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tabRatio="800"/>
  </bookViews>
  <sheets>
    <sheet name="Table1A List of required stocks" sheetId="29" r:id="rId1"/>
    <sheet name="Table1B Planning of sampling " sheetId="30" r:id="rId2"/>
    <sheet name="Table1C Sampling intensity" sheetId="31"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24" r:id="rId9"/>
    <sheet name="Table3A Pop segments fisheries" sheetId="10" r:id="rId10"/>
    <sheet name="Table3B Pop segments aquacultur" sheetId="11" r:id="rId11"/>
    <sheet name="Table 3C Pop segments process" sheetId="12" r:id="rId12"/>
    <sheet name="Table4A Sampling plan descripti" sheetId="36" r:id="rId13"/>
    <sheet name="Table4B Sampling frame descript" sheetId="33" r:id="rId14"/>
    <sheet name="Table4C Data on the fisheries " sheetId="34" r:id="rId15"/>
    <sheet name="Table4D Landing locations" sheetId="35" r:id="rId16"/>
    <sheet name="Table5A Quality assurance frame" sheetId="17" r:id="rId17"/>
    <sheet name="Table5B Quality assurance frame" sheetId="18" r:id="rId18"/>
    <sheet name="Table6A_Data_availability" sheetId="19" r:id="rId19"/>
    <sheet name="Table7A_Planned Regional_coord" sheetId="37" r:id="rId20"/>
    <sheet name="Table7B_Follow up of Recommenda" sheetId="21" r:id="rId21"/>
    <sheet name="Table7C_Bi- and multilateral " sheetId="22" r:id="rId22"/>
    <sheet name="Drop-down list" sheetId="23" r:id="rId23"/>
  </sheets>
  <externalReferences>
    <externalReference r:id="rId24"/>
  </externalReferences>
  <definedNames>
    <definedName name="_xlnm._FilterDatabase" localSheetId="0" hidden="1">'Table1A List of required stocks'!$A$4:$AMH$655</definedName>
    <definedName name="_xlnm._FilterDatabase" localSheetId="1" hidden="1">'Table1B Planning of sampling '!$A$5:$AJX$131</definedName>
    <definedName name="_xlnm._FilterDatabase" localSheetId="2" hidden="1">'Table1C Sampling intensity'!$A$4:$L$766</definedName>
    <definedName name="_xlnm._FilterDatabase" localSheetId="3" hidden="1">'Table1D Recreational fisheries'!$A$4:$M$44</definedName>
    <definedName name="_xlnm._FilterDatabase" localSheetId="4" hidden="1">'Table1E Anadromous catadromous'!$A$4:$O$67</definedName>
    <definedName name="_xlnm._FilterDatabase" localSheetId="5">'Table1F Incidental by catch '!#REF!</definedName>
    <definedName name="_xlnm._FilterDatabase" localSheetId="7" hidden="1">'Table1H Research survey data '!$A$4:$M$96</definedName>
    <definedName name="_xlnm._FilterDatabase" localSheetId="8" hidden="1">'Table2A Fishing activity variab'!$A$4:$O$1609</definedName>
    <definedName name="_xlnm._FilterDatabase" localSheetId="9" hidden="1">'Table3A Pop segments fisheries'!$A$4:$K$3186</definedName>
    <definedName name="_xlnm._FilterDatabase" localSheetId="10" hidden="1">'Table3B Pop segments aquacultur'!$A$4:$K$274</definedName>
    <definedName name="_xlnm._FilterDatabase" localSheetId="12" hidden="1">'Table4A Sampling plan descripti'!$A$4:$AMK$92</definedName>
    <definedName name="_xlnm._FilterDatabase" localSheetId="13" hidden="1">'Table4B Sampling frame descript'!$A$4:$F$28</definedName>
    <definedName name="_xlnm._FilterDatabase" localSheetId="14" hidden="1">'Table4C Data on the fisheries '!$A$4:$M$4</definedName>
    <definedName name="_xlnm._FilterDatabase" localSheetId="15" hidden="1">'Table4D Landing locations'!$A$3:$K$90</definedName>
    <definedName name="_xlnm._FilterDatabase" localSheetId="16" hidden="1">'Table5A Quality assurance frame'!$A$4:$S$22</definedName>
    <definedName name="_xlnm._FilterDatabase" localSheetId="18" hidden="1">Table6A_Data_availability!$A$4:$H$21</definedName>
    <definedName name="Excel_BuiltIn_Print_Area_1_1" localSheetId="0">#REF!</definedName>
    <definedName name="Excel_BuiltIn_Print_Area_1_1" localSheetId="1">#REF!</definedName>
    <definedName name="Excel_BuiltIn_Print_Area_1_1" localSheetId="3">#REF!</definedName>
    <definedName name="Excel_BuiltIn_Print_Area_1_1" localSheetId="16">#REF!</definedName>
    <definedName name="Excel_BuiltIn_Print_Area_1_1">#REF!</definedName>
    <definedName name="Excel_BuiltIn_Print_Area_1_1_1" localSheetId="0">#REF!</definedName>
    <definedName name="Excel_BuiltIn_Print_Area_1_1_1" localSheetId="1">#REF!</definedName>
    <definedName name="Excel_BuiltIn_Print_Area_1_1_1" localSheetId="3">#REF!</definedName>
    <definedName name="Excel_BuiltIn_Print_Area_1_1_1" localSheetId="16">#REF!</definedName>
    <definedName name="Excel_BuiltIn_Print_Area_1_1_1">#REF!</definedName>
    <definedName name="Excel_BuiltIn_Print_Area_10_1" localSheetId="0">#REF!</definedName>
    <definedName name="Excel_BuiltIn_Print_Area_10_1" localSheetId="1">#REF!</definedName>
    <definedName name="Excel_BuiltIn_Print_Area_10_1">#REF!</definedName>
    <definedName name="Excel_BuiltIn_Print_Area_10_1_1" localSheetId="0">#REF!</definedName>
    <definedName name="Excel_BuiltIn_Print_Area_10_1_1" localSheetId="1">#REF!</definedName>
    <definedName name="Excel_BuiltIn_Print_Area_10_1_1" localSheetId="3">#REF!</definedName>
    <definedName name="Excel_BuiltIn_Print_Area_10_1_1" localSheetId="16">#REF!</definedName>
    <definedName name="Excel_BuiltIn_Print_Area_10_1_1">#REF!</definedName>
    <definedName name="Excel_BuiltIn_Print_Area_11_1" localSheetId="0">#REF!</definedName>
    <definedName name="Excel_BuiltIn_Print_Area_11_1" localSheetId="1">#REF!</definedName>
    <definedName name="Excel_BuiltIn_Print_Area_11_1">#REF!</definedName>
    <definedName name="Excel_BuiltIn_Print_Area_12_1" localSheetId="0">#REF!</definedName>
    <definedName name="Excel_BuiltIn_Print_Area_12_1" localSheetId="1">#REF!</definedName>
    <definedName name="Excel_BuiltIn_Print_Area_12_1">#REF!</definedName>
    <definedName name="Excel_BuiltIn_Print_Area_12_1_1" localSheetId="0">#REF!</definedName>
    <definedName name="Excel_BuiltIn_Print_Area_12_1_1" localSheetId="1">#REF!</definedName>
    <definedName name="Excel_BuiltIn_Print_Area_12_1_1">#REF!</definedName>
    <definedName name="Excel_BuiltIn_Print_Area_14_1" localSheetId="0">#REF!</definedName>
    <definedName name="Excel_BuiltIn_Print_Area_14_1" localSheetId="1">#REF!</definedName>
    <definedName name="Excel_BuiltIn_Print_Area_14_1">#REF!</definedName>
    <definedName name="Excel_BuiltIn_Print_Area_15_1" localSheetId="0">#REF!</definedName>
    <definedName name="Excel_BuiltIn_Print_Area_15_1" localSheetId="1">#REF!</definedName>
    <definedName name="Excel_BuiltIn_Print_Area_15_1" localSheetId="3">#REF!</definedName>
    <definedName name="Excel_BuiltIn_Print_Area_15_1">#REF!</definedName>
    <definedName name="Excel_BuiltIn_Print_Area_24_1" localSheetId="0">#REF!</definedName>
    <definedName name="Excel_BuiltIn_Print_Area_24_1" localSheetId="1">#REF!</definedName>
    <definedName name="Excel_BuiltIn_Print_Area_24_1" localSheetId="3">#REF!</definedName>
    <definedName name="Excel_BuiltIn_Print_Area_24_1">#REF!</definedName>
    <definedName name="Excel_BuiltIn_Print_Area_4_1" localSheetId="0">#REF!</definedName>
    <definedName name="Excel_BuiltIn_Print_Area_4_1" localSheetId="1">#REF!</definedName>
    <definedName name="Excel_BuiltIn_Print_Area_4_1" localSheetId="3">#REF!</definedName>
    <definedName name="Excel_BuiltIn_Print_Area_4_1">#REF!</definedName>
    <definedName name="Excel_BuiltIn_Print_Area_5_1" localSheetId="0">#REF!</definedName>
    <definedName name="Excel_BuiltIn_Print_Area_5_1" localSheetId="1">#REF!</definedName>
    <definedName name="Excel_BuiltIn_Print_Area_5_1" localSheetId="3">#REF!</definedName>
    <definedName name="Excel_BuiltIn_Print_Area_5_1">#REF!</definedName>
    <definedName name="Excel_BuiltIn_Print_Area_7_1" localSheetId="0">#REF!</definedName>
    <definedName name="Excel_BuiltIn_Print_Area_7_1" localSheetId="1">#REF!</definedName>
    <definedName name="Excel_BuiltIn_Print_Area_7_1">#REF!</definedName>
    <definedName name="Excel_BuiltIn_Print_Area_8_1" localSheetId="0">#REF!</definedName>
    <definedName name="Excel_BuiltIn_Print_Area_8_1" localSheetId="1">#REF!</definedName>
    <definedName name="Excel_BuiltIn_Print_Area_8_1">#REF!</definedName>
    <definedName name="Excel_BuiltIn_Print_Area_9_1" localSheetId="0">#REF!</definedName>
    <definedName name="Excel_BuiltIn_Print_Area_9_1" localSheetId="1">#REF!</definedName>
    <definedName name="Excel_BuiltIn_Print_Area_9_1">#REF!</definedName>
    <definedName name="print" localSheetId="0">#REF!</definedName>
    <definedName name="print" localSheetId="1">#REF!</definedName>
    <definedName name="print" localSheetId="4">#REF!</definedName>
    <definedName name="print">#REF!</definedName>
    <definedName name="_xlnm.Print_Area" localSheetId="9">'Table3A Pop segments fisheries'!#REF!</definedName>
    <definedName name="_xlnm.Print_Area" localSheetId="10">'Table3B Pop segments aquacultur'!#REF!</definedName>
  </definedNames>
  <calcPr calcId="162913" calcMode="manual"/>
</workbook>
</file>

<file path=xl/calcChain.xml><?xml version="1.0" encoding="utf-8"?>
<calcChain xmlns="http://schemas.openxmlformats.org/spreadsheetml/2006/main">
  <c r="I65" i="35" l="1"/>
  <c r="M8" i="34"/>
  <c r="M6" i="34"/>
  <c r="I89" i="35"/>
  <c r="H89" i="35"/>
  <c r="G89" i="35"/>
  <c r="M92" i="36"/>
  <c r="M89" i="36"/>
  <c r="M90" i="36"/>
  <c r="M14" i="36"/>
  <c r="M52" i="36"/>
  <c r="M50" i="36"/>
  <c r="M49" i="36"/>
  <c r="N13" i="36"/>
  <c r="H90" i="35"/>
  <c r="H88" i="35"/>
  <c r="H87" i="35"/>
  <c r="H86" i="35"/>
  <c r="H85" i="35"/>
  <c r="H84" i="35"/>
  <c r="H83" i="35"/>
  <c r="H82" i="35"/>
  <c r="H81" i="35"/>
  <c r="H80" i="35"/>
  <c r="H79" i="35"/>
  <c r="H78" i="35"/>
  <c r="H77" i="35"/>
  <c r="H76" i="35"/>
  <c r="H75" i="35"/>
  <c r="H74" i="35"/>
  <c r="H73" i="35"/>
  <c r="H72" i="35"/>
  <c r="H71" i="35"/>
  <c r="H70" i="35"/>
  <c r="H69" i="35"/>
  <c r="H68" i="35"/>
  <c r="H67" i="35"/>
  <c r="H66" i="35"/>
  <c r="H65" i="35"/>
  <c r="H64" i="35"/>
  <c r="H63" i="35"/>
  <c r="H62" i="35"/>
  <c r="H61" i="35"/>
  <c r="H60" i="35"/>
  <c r="H59" i="35"/>
  <c r="H58" i="35"/>
  <c r="H57" i="35"/>
  <c r="H56" i="35"/>
  <c r="H55" i="35"/>
  <c r="H54" i="35"/>
  <c r="H53" i="35"/>
  <c r="H52" i="35"/>
  <c r="H51" i="35"/>
  <c r="H50" i="35"/>
  <c r="H49" i="35"/>
  <c r="H48" i="35"/>
  <c r="H47" i="35"/>
  <c r="H46" i="35"/>
  <c r="H45" i="35"/>
  <c r="H44" i="35"/>
  <c r="H43" i="35"/>
  <c r="H42" i="35"/>
  <c r="H41" i="35"/>
  <c r="H40" i="35"/>
  <c r="H39" i="35"/>
  <c r="H38" i="35"/>
  <c r="H37" i="35"/>
  <c r="H36" i="35"/>
  <c r="H35" i="35"/>
  <c r="H34" i="35"/>
  <c r="H33" i="35"/>
  <c r="H32" i="35"/>
  <c r="H31" i="35"/>
  <c r="H30" i="35"/>
  <c r="H29" i="35"/>
  <c r="H28" i="35"/>
  <c r="H27" i="35"/>
  <c r="H26" i="35"/>
  <c r="H25" i="35"/>
  <c r="H24" i="35"/>
  <c r="H23" i="35"/>
  <c r="H22" i="35"/>
  <c r="H21" i="35"/>
  <c r="H20" i="35"/>
  <c r="H19" i="35"/>
  <c r="H18" i="35"/>
  <c r="H17" i="35"/>
  <c r="H16" i="35"/>
  <c r="H15" i="35"/>
  <c r="H14" i="35"/>
  <c r="H13" i="35"/>
  <c r="H12" i="35"/>
  <c r="H11" i="35"/>
  <c r="H10" i="35"/>
  <c r="H9" i="35"/>
  <c r="H8" i="35"/>
  <c r="H7" i="35"/>
  <c r="H6" i="35"/>
  <c r="H5" i="35"/>
  <c r="H4" i="35"/>
</calcChain>
</file>

<file path=xl/sharedStrings.xml><?xml version="1.0" encoding="utf-8"?>
<sst xmlns="http://schemas.openxmlformats.org/spreadsheetml/2006/main" count="80586" uniqueCount="2404">
  <si>
    <t>Table1A: List of required stocks</t>
  </si>
  <si>
    <t>WP</t>
  </si>
  <si>
    <t>WP date of submission</t>
  </si>
  <si>
    <t>MS</t>
  </si>
  <si>
    <t>Reference years</t>
  </si>
  <si>
    <t>Species</t>
  </si>
  <si>
    <t>Region</t>
  </si>
  <si>
    <t>RFMO/RFO/IO</t>
  </si>
  <si>
    <t>Area / Stock</t>
  </si>
  <si>
    <t>Selected for sampling  (Y/N)</t>
  </si>
  <si>
    <t>Average landings in the reference years (tons)</t>
  </si>
  <si>
    <t>EU TAC (if any)
(%)</t>
  </si>
  <si>
    <t>Share (%) in EU landings</t>
  </si>
  <si>
    <t>Threshold  (Y/N)</t>
  </si>
  <si>
    <t>Comments</t>
  </si>
  <si>
    <t>FRA</t>
  </si>
  <si>
    <t>Anguilla anguilla</t>
  </si>
  <si>
    <t>Baltic Sea</t>
  </si>
  <si>
    <t>ICES</t>
  </si>
  <si>
    <t>22-32</t>
  </si>
  <si>
    <t>Clupea harengus</t>
  </si>
  <si>
    <t>22-24</t>
  </si>
  <si>
    <t>25-29,32</t>
  </si>
  <si>
    <t>Gulf of Riga</t>
  </si>
  <si>
    <t>Coregonus albula</t>
  </si>
  <si>
    <t>Coregonus lavaretus</t>
  </si>
  <si>
    <t>IIId</t>
  </si>
  <si>
    <t>Gadus morhua</t>
  </si>
  <si>
    <t>25-32</t>
  </si>
  <si>
    <t>Limanda limanda</t>
  </si>
  <si>
    <t>Perca fluviatilis</t>
  </si>
  <si>
    <t>Platichthys flesus</t>
  </si>
  <si>
    <t>Pleuronectes platessa</t>
  </si>
  <si>
    <t>Psetta maxima</t>
  </si>
  <si>
    <t>Salmo salar</t>
  </si>
  <si>
    <t>22-31</t>
  </si>
  <si>
    <t>Salmo trutta</t>
  </si>
  <si>
    <t>Sander lucioperca</t>
  </si>
  <si>
    <t>Scophthalmus rhombus</t>
  </si>
  <si>
    <t>Solea solea</t>
  </si>
  <si>
    <t>Sprattus sprattus</t>
  </si>
  <si>
    <t>Alopias vulpinus</t>
  </si>
  <si>
    <t>North Sea and Eastern Arctic</t>
  </si>
  <si>
    <t>all areas</t>
  </si>
  <si>
    <t>N</t>
  </si>
  <si>
    <t>&lt;200</t>
  </si>
  <si>
    <t>Y</t>
  </si>
  <si>
    <t>Amblyraja radiata</t>
  </si>
  <si>
    <t>IV</t>
  </si>
  <si>
    <t>Ammodytidae</t>
  </si>
  <si>
    <t>IIIa</t>
  </si>
  <si>
    <t>Anarhichas spp</t>
  </si>
  <si>
    <t>IV, VIId</t>
  </si>
  <si>
    <t>Argentina spp</t>
  </si>
  <si>
    <t>Aspitrigla cuculus</t>
  </si>
  <si>
    <t>Brosme brosme</t>
  </si>
  <si>
    <t>22-24,IIIa</t>
  </si>
  <si>
    <t>Bilateral agreement with NDL</t>
  </si>
  <si>
    <t>Coryphaenoides rupestris</t>
  </si>
  <si>
    <t>Crangon crangon</t>
  </si>
  <si>
    <t>Dasyatis tortonesei</t>
  </si>
  <si>
    <t>Dicentrarchus labrax</t>
  </si>
  <si>
    <t>Eutrigla gurnardus</t>
  </si>
  <si>
    <t>IIIaN</t>
  </si>
  <si>
    <t>IIIaS</t>
  </si>
  <si>
    <t>VIId component of the stock is sampled</t>
  </si>
  <si>
    <t>Galeorhinus galeus</t>
  </si>
  <si>
    <t>Glyptocephalus cynoglossus</t>
  </si>
  <si>
    <t>Helicolenus dactylopterus</t>
  </si>
  <si>
    <t>Hydrolagus affinis</t>
  </si>
  <si>
    <t>Lepidorhombus boscii</t>
  </si>
  <si>
    <t>Lepidorhombus whiffiagonis</t>
  </si>
  <si>
    <t>Lophius budegassa</t>
  </si>
  <si>
    <t>Lophius piscatorius</t>
  </si>
  <si>
    <t>Macrourus berglax</t>
  </si>
  <si>
    <t>Mallotus villosus</t>
  </si>
  <si>
    <t>Melanogrammus aeglefinus</t>
  </si>
  <si>
    <t>Merlangius merlangus</t>
  </si>
  <si>
    <t>Merluccius merluccius</t>
  </si>
  <si>
    <t>Micromesistius poutassou</t>
  </si>
  <si>
    <t>Microstomus kitt</t>
  </si>
  <si>
    <t>Molva dypterygia</t>
  </si>
  <si>
    <t>Molva molva</t>
  </si>
  <si>
    <t>Mullus barbatus</t>
  </si>
  <si>
    <t>Mullus surmuletus</t>
  </si>
  <si>
    <t>Mustelus asterias</t>
  </si>
  <si>
    <t>Nephrops norvegicus</t>
  </si>
  <si>
    <t>Functional unit 3-4 </t>
  </si>
  <si>
    <t>functional units 7</t>
  </si>
  <si>
    <t>functional units 10</t>
  </si>
  <si>
    <t>functional units 32 (TAC IIa, IV)</t>
  </si>
  <si>
    <t>functional units 6</t>
  </si>
  <si>
    <t>functional units 8</t>
  </si>
  <si>
    <t>functional units 9</t>
  </si>
  <si>
    <t>functional units 33 (TAC IIa, VI)</t>
  </si>
  <si>
    <t>functional units 34</t>
  </si>
  <si>
    <t>Pandalus borealis</t>
  </si>
  <si>
    <t>IVa</t>
  </si>
  <si>
    <t>Pecten maximus</t>
  </si>
  <si>
    <t>VIId</t>
  </si>
  <si>
    <t>Phycis blennoides</t>
  </si>
  <si>
    <t>Phycis phycis</t>
  </si>
  <si>
    <t>IIIa </t>
  </si>
  <si>
    <t>Pollachius virens</t>
  </si>
  <si>
    <t>Raja alba</t>
  </si>
  <si>
    <t>Raja asterias</t>
  </si>
  <si>
    <t>Raja brachyura</t>
  </si>
  <si>
    <t>Raja circularis</t>
  </si>
  <si>
    <t>Raja clavata</t>
  </si>
  <si>
    <t>Raja fullonica</t>
  </si>
  <si>
    <t>Raja hyperborea</t>
  </si>
  <si>
    <t>Raja microocellata</t>
  </si>
  <si>
    <t>Raja montagui</t>
  </si>
  <si>
    <t>Raja naevus</t>
  </si>
  <si>
    <t>Raja undulata</t>
  </si>
  <si>
    <t>VIId </t>
  </si>
  <si>
    <t>Reinhardtius hippoglossoides</t>
  </si>
  <si>
    <t>Scomber scombrus</t>
  </si>
  <si>
    <t>II</t>
  </si>
  <si>
    <t>Scyliorhinus canicula</t>
  </si>
  <si>
    <t>Scyliorhinus stellaris</t>
  </si>
  <si>
    <t>Sebastes marinus</t>
  </si>
  <si>
    <t>Sebastes mentella</t>
  </si>
  <si>
    <t>Squalus acanthias</t>
  </si>
  <si>
    <t>Torpedo nobiliana</t>
  </si>
  <si>
    <t>Trachurus trachurus</t>
  </si>
  <si>
    <t>IIa</t>
  </si>
  <si>
    <t>Sum of MS shares &lt;10% = 33%</t>
  </si>
  <si>
    <t>Trigla lucerna</t>
  </si>
  <si>
    <t>Trisopterus esmarki</t>
  </si>
  <si>
    <t>Zeus faber</t>
  </si>
  <si>
    <t>Aequipecten opercularis</t>
  </si>
  <si>
    <t>North Atlantic</t>
  </si>
  <si>
    <t>VII</t>
  </si>
  <si>
    <t>Alepocephalus bairdii</t>
  </si>
  <si>
    <t>VI,XII</t>
  </si>
  <si>
    <t>VIa</t>
  </si>
  <si>
    <t>Aphanopus spp</t>
  </si>
  <si>
    <t>Argyrosomus regius</t>
  </si>
  <si>
    <t>Bathyraja richardsoni</t>
  </si>
  <si>
    <t>All areas</t>
  </si>
  <si>
    <t>Bathyraja spinicauda</t>
  </si>
  <si>
    <t>Beryx spp</t>
  </si>
  <si>
    <t>all areas excluding X and IXa</t>
  </si>
  <si>
    <t>IXa and X </t>
  </si>
  <si>
    <t>Cancer pagurus</t>
  </si>
  <si>
    <t>Capros aper</t>
  </si>
  <si>
    <t>V, VI, VII</t>
  </si>
  <si>
    <t>Centrophorus squamosus</t>
  </si>
  <si>
    <t>Centroscymnus coelolepis</t>
  </si>
  <si>
    <t>Chimaera monstrosa</t>
  </si>
  <si>
    <t>Chimaera opalescens</t>
  </si>
  <si>
    <t>VIaS,VIIbc</t>
  </si>
  <si>
    <t>VIIa</t>
  </si>
  <si>
    <t>VIIj </t>
  </si>
  <si>
    <t>Conger conger</t>
  </si>
  <si>
    <t>X</t>
  </si>
  <si>
    <t>Dalatias licha</t>
  </si>
  <si>
    <t>Dasyatis centroura</t>
  </si>
  <si>
    <t>Dasyatis pastinaca</t>
  </si>
  <si>
    <t>VII, VIII</t>
  </si>
  <si>
    <t>Dasyatis violacea</t>
  </si>
  <si>
    <t>Deania calcea</t>
  </si>
  <si>
    <t>V, VI, VII, IX, X, XII</t>
  </si>
  <si>
    <t>IX</t>
  </si>
  <si>
    <t>Dicologlossa cuneata</t>
  </si>
  <si>
    <t>VIIIc, IX</t>
  </si>
  <si>
    <t>Dipturus intermedius</t>
  </si>
  <si>
    <t>IIa, V, VI, VII, VIII, IXa</t>
  </si>
  <si>
    <t>Engraulis encrasicolus</t>
  </si>
  <si>
    <t>IXa (only Cadiz) </t>
  </si>
  <si>
    <t>VIII</t>
  </si>
  <si>
    <t>Etmopterus spinax</t>
  </si>
  <si>
    <t>VI, VII, VIII</t>
  </si>
  <si>
    <t>VIIde</t>
  </si>
  <si>
    <t>Va</t>
  </si>
  <si>
    <t>Vb </t>
  </si>
  <si>
    <t>Vib </t>
  </si>
  <si>
    <t>Galeus melastomus</t>
  </si>
  <si>
    <t>VI, VII</t>
  </si>
  <si>
    <t>Harriotta raleighana</t>
  </si>
  <si>
    <t>Hexanchus griseus</t>
  </si>
  <si>
    <t>Hippoglossus hippoglossus</t>
  </si>
  <si>
    <t>V, XIV</t>
  </si>
  <si>
    <t>Homarus gammarus</t>
  </si>
  <si>
    <t>Hoplostethus atlanticus</t>
  </si>
  <si>
    <t>Hydrolagus mirabilis</t>
  </si>
  <si>
    <t>Hydrolagus pallidus</t>
  </si>
  <si>
    <t>Isurus oxyrinchus</t>
  </si>
  <si>
    <t>NA</t>
  </si>
  <si>
    <t>all areas (North of 5°N) </t>
  </si>
  <si>
    <t>Lamna nasus</t>
  </si>
  <si>
    <t>all areas (subareas 1-14) </t>
  </si>
  <si>
    <t>Lepidopus caudatus</t>
  </si>
  <si>
    <t>IXa</t>
  </si>
  <si>
    <t>VIIIc, IXa</t>
  </si>
  <si>
    <t>VI</t>
  </si>
  <si>
    <t>VII, VIIIabd</t>
  </si>
  <si>
    <t>VIIe </t>
  </si>
  <si>
    <t>VIIa,f-h</t>
  </si>
  <si>
    <t>Loligo vulgaris</t>
  </si>
  <si>
    <t>all areas excluding VIIIc, IXa</t>
  </si>
  <si>
    <t>IV, VI</t>
  </si>
  <si>
    <t>VIIb-k, VIIIabd</t>
  </si>
  <si>
    <t>Maja squinado</t>
  </si>
  <si>
    <t>XIV</t>
  </si>
  <si>
    <t>IX, X</t>
  </si>
  <si>
    <t>IIIa, IV, VI, VII, VIIIab</t>
  </si>
  <si>
    <t>Microchirus variegatus</t>
  </si>
  <si>
    <t>I-IX, XII, XIV</t>
  </si>
  <si>
    <t>Molva macrophthalma</t>
  </si>
  <si>
    <t>X </t>
  </si>
  <si>
    <t>VI, VII, VIII, IX</t>
  </si>
  <si>
    <t>Mustelus mustelus</t>
  </si>
  <si>
    <t>Mustelus punctulatus</t>
  </si>
  <si>
    <t>Myliobatis aquila</t>
  </si>
  <si>
    <t>VI Fuctional unit 11</t>
  </si>
  <si>
    <t>VI Fuctional unit 12</t>
  </si>
  <si>
    <t>VI Fuctional unit 13</t>
  </si>
  <si>
    <t>VII Functional unit 14</t>
  </si>
  <si>
    <t>VII Functional unit 15</t>
  </si>
  <si>
    <t>VII Functional unit 16 (TAC FU16) </t>
  </si>
  <si>
    <t>VII Functional unit 17</t>
  </si>
  <si>
    <t>VII Functional unit 22</t>
  </si>
  <si>
    <t>VIII,IX Functional unit 23,24</t>
  </si>
  <si>
    <t>VIII,IX Functional unit 25,31</t>
  </si>
  <si>
    <t>VIIIk IX Functional unit 26-27, 28-29, 30</t>
  </si>
  <si>
    <t>Octopus vulgaris</t>
  </si>
  <si>
    <t>Pagellus bogaraveo</t>
  </si>
  <si>
    <t>IXa, X</t>
  </si>
  <si>
    <t>Pandalus spp</t>
  </si>
  <si>
    <t>Parapenaeus longirostris</t>
  </si>
  <si>
    <t>IV, VI, VII</t>
  </si>
  <si>
    <t>VIIfg </t>
  </si>
  <si>
    <t>VIIbc </t>
  </si>
  <si>
    <t>VIIh-k </t>
  </si>
  <si>
    <t>VIII,IX, X</t>
  </si>
  <si>
    <t>Pollachius pollachius</t>
  </si>
  <si>
    <t>all areas except IX, X</t>
  </si>
  <si>
    <t>VII,VIII</t>
  </si>
  <si>
    <t>Polyprion americanus</t>
  </si>
  <si>
    <t>Prionace glauca</t>
  </si>
  <si>
    <t>Pseudotriakis microdon</t>
  </si>
  <si>
    <t>Pteromylaeus bovinus</t>
  </si>
  <si>
    <t>Raja batis</t>
  </si>
  <si>
    <t>IIa,V,VI,VII,VIII,IXa</t>
  </si>
  <si>
    <t>VI,VII,VIII</t>
  </si>
  <si>
    <t>Raja fyllae</t>
  </si>
  <si>
    <t>Raja lintea</t>
  </si>
  <si>
    <t>VIIe-g </t>
  </si>
  <si>
    <t>VI,VIIa,VIIb,VIIe-h,j,VIII,IXa</t>
  </si>
  <si>
    <t>Raja nidarosiensis</t>
  </si>
  <si>
    <t>VI,VIIa-c,VIIe-h,VIIk</t>
  </si>
  <si>
    <t>Raja oxyrinchus</t>
  </si>
  <si>
    <t>Raja radiata</t>
  </si>
  <si>
    <t>VIIb-c,VIIe-j,VIIIa-c,IXa</t>
  </si>
  <si>
    <t>Sensitive species with scattered landings outside a short period. An effort will be done to sample the stock at best</t>
  </si>
  <si>
    <t>Rajella kukujevi</t>
  </si>
  <si>
    <t>V,XIV</t>
  </si>
  <si>
    <t>Rhinochimaera atlantica</t>
  </si>
  <si>
    <t>Sardina pilchardus</t>
  </si>
  <si>
    <t>VIIIabd</t>
  </si>
  <si>
    <t>VIIIc,IXa</t>
  </si>
  <si>
    <t>Scomber colias</t>
  </si>
  <si>
    <t>VIII,IX,X</t>
  </si>
  <si>
    <t>II,IIIa,IV,V,VI,VII,VIII,IX</t>
  </si>
  <si>
    <t>VI,VII</t>
  </si>
  <si>
    <t>Scymnodon ringens</t>
  </si>
  <si>
    <t>ICES Sub areas V,VI,XII,XIV &amp; NAFO SA 2 + (Div. 1F + 3K)</t>
  </si>
  <si>
    <t>Sepia officinalis</t>
  </si>
  <si>
    <t>VIIhjk </t>
  </si>
  <si>
    <t>Ixa</t>
  </si>
  <si>
    <t>VIIIc </t>
  </si>
  <si>
    <t>Sparidae</t>
  </si>
  <si>
    <t>Torpedo marmorata</t>
  </si>
  <si>
    <t>Trachurus mediterraneus</t>
  </si>
  <si>
    <t>Trachurus picturatus</t>
  </si>
  <si>
    <t>Trisopterus spp</t>
  </si>
  <si>
    <t>GFCM</t>
  </si>
  <si>
    <t>all areas in the Med</t>
  </si>
  <si>
    <t>Aphia minuta</t>
  </si>
  <si>
    <t>GSA 9,10,16 and 19</t>
  </si>
  <si>
    <t>Aristeomorpha foliacea</t>
  </si>
  <si>
    <t>Aristeus antennatus</t>
  </si>
  <si>
    <t>Atherina spp</t>
  </si>
  <si>
    <t>Boops boops</t>
  </si>
  <si>
    <t>Carcharhinidae</t>
  </si>
  <si>
    <t>Centrophorus granulosus</t>
  </si>
  <si>
    <t>Centrophorus uyato</t>
  </si>
  <si>
    <t>Dasyatidae</t>
  </si>
  <si>
    <t>Eledone cirrhosa</t>
  </si>
  <si>
    <t>Eledone moschata</t>
  </si>
  <si>
    <t>Black Sea GSA 29</t>
  </si>
  <si>
    <t>Galeus spp</t>
  </si>
  <si>
    <t>Heptranchias perlo</t>
  </si>
  <si>
    <t>Illex spp</t>
  </si>
  <si>
    <t>Todarodes spp</t>
  </si>
  <si>
    <t>Mugilidae</t>
  </si>
  <si>
    <t>Mustelus spp</t>
  </si>
  <si>
    <t>Oxynotus centrina</t>
  </si>
  <si>
    <t>Pagellus erythrinus</t>
  </si>
  <si>
    <t>Penaeus kerathurus</t>
  </si>
  <si>
    <t>Raja melitensis</t>
  </si>
  <si>
    <t>Raja miraletus</t>
  </si>
  <si>
    <t>Raja polystigma</t>
  </si>
  <si>
    <t>Raja radula</t>
  </si>
  <si>
    <t>Scomber spp</t>
  </si>
  <si>
    <t>Scyliorhinus spp</t>
  </si>
  <si>
    <t>Solea vulgaris</t>
  </si>
  <si>
    <t>Sparus aurata</t>
  </si>
  <si>
    <t>Sphyrna spp</t>
  </si>
  <si>
    <t>Spicara smaris</t>
  </si>
  <si>
    <t>Squalus blainville</t>
  </si>
  <si>
    <t>Squalus spp</t>
  </si>
  <si>
    <t>Squatina squatina</t>
  </si>
  <si>
    <t>Squilla mantis</t>
  </si>
  <si>
    <t>Torpedo spp</t>
  </si>
  <si>
    <t>All areas in the Med</t>
  </si>
  <si>
    <t>Triakidae</t>
  </si>
  <si>
    <t>Trisopterus minutus</t>
  </si>
  <si>
    <t>Veneridae</t>
  </si>
  <si>
    <t>Katsuwonus pelamis</t>
  </si>
  <si>
    <t>Other regions</t>
  </si>
  <si>
    <t>IATTC</t>
  </si>
  <si>
    <t>East Pacific Ocean</t>
  </si>
  <si>
    <t>Makaira indica</t>
  </si>
  <si>
    <t>Makaira nigricans (or mazara)</t>
  </si>
  <si>
    <t>Tetrapturus audax</t>
  </si>
  <si>
    <t>Thunnus alalunga</t>
  </si>
  <si>
    <t>Thunnus albacares</t>
  </si>
  <si>
    <t>Thunnus obesus</t>
  </si>
  <si>
    <t>Thunnus orientalis</t>
  </si>
  <si>
    <t>Xiphias gladius</t>
  </si>
  <si>
    <t>Brachydeuterus spp</t>
  </si>
  <si>
    <t>CECAF</t>
  </si>
  <si>
    <t>34.1.3,34.3.1,34.3.3-6</t>
  </si>
  <si>
    <t>Caranx spp</t>
  </si>
  <si>
    <t>34.3.1,34.3.3-6</t>
  </si>
  <si>
    <t>Cynoglossus spp</t>
  </si>
  <si>
    <t>34.1.1,34.1.3,34.3.1,34.3.3-6</t>
  </si>
  <si>
    <t>Decapterus spp</t>
  </si>
  <si>
    <t>Dentex canariensis</t>
  </si>
  <si>
    <t>Dentex congoensis</t>
  </si>
  <si>
    <t>Dentex macrophthalmus</t>
  </si>
  <si>
    <t>Dentex maroccanus</t>
  </si>
  <si>
    <t>Dentex spp</t>
  </si>
  <si>
    <t>34.1.1</t>
  </si>
  <si>
    <t>Epinephelus aeneus</t>
  </si>
  <si>
    <t>Ethmalosa fimbriata</t>
  </si>
  <si>
    <t>Farfantepenaeus notialis</t>
  </si>
  <si>
    <t>Galeoides decadactylus</t>
  </si>
  <si>
    <t>Merluccius polli</t>
  </si>
  <si>
    <t>Merluccius senegalensis</t>
  </si>
  <si>
    <t>Merluccius spp</t>
  </si>
  <si>
    <t>Pagellus acarne</t>
  </si>
  <si>
    <t>Pagellus bellottii</t>
  </si>
  <si>
    <t>Pagellus spp</t>
  </si>
  <si>
    <t>Pagrus caeruleostictus</t>
  </si>
  <si>
    <t>Pomadasys incisus</t>
  </si>
  <si>
    <t>Pomadasys spp</t>
  </si>
  <si>
    <t>Pseudotolithus spp</t>
  </si>
  <si>
    <t>34.1.1,34.1.3</t>
  </si>
  <si>
    <t>Sardinella aurita</t>
  </si>
  <si>
    <t>Sardinella maderensis</t>
  </si>
  <si>
    <t>Scomber japonicus</t>
  </si>
  <si>
    <t>Sepia hierredda</t>
  </si>
  <si>
    <t>Sepia spp</t>
  </si>
  <si>
    <t>Sparus spp</t>
  </si>
  <si>
    <t>Trachurus trecae</t>
  </si>
  <si>
    <t>Umbrina canariensis</t>
  </si>
  <si>
    <t>34.3.3-6</t>
  </si>
  <si>
    <t>Beryx sp.</t>
  </si>
  <si>
    <t>Hippoglossoides platessoides</t>
  </si>
  <si>
    <t>Illex illecebrosus</t>
  </si>
  <si>
    <t>Limanda ferruginea</t>
  </si>
  <si>
    <t>Sebastes spp</t>
  </si>
  <si>
    <t>Urophycis tenuis</t>
  </si>
  <si>
    <t>Allocyttus guineensis</t>
  </si>
  <si>
    <t>SEAFO</t>
  </si>
  <si>
    <t>South-East Atlantic</t>
  </si>
  <si>
    <t>Allocyttus verucossus</t>
  </si>
  <si>
    <t>Antimora rostrata</t>
  </si>
  <si>
    <t>Chaceon spp</t>
  </si>
  <si>
    <t>Dissostichus eleginoides</t>
  </si>
  <si>
    <t>Emmelichthys nitidus</t>
  </si>
  <si>
    <t>Epigonus spp</t>
  </si>
  <si>
    <t>Helicolenus spp</t>
  </si>
  <si>
    <t>Jasus tristani</t>
  </si>
  <si>
    <t>Lepidotus caudatus</t>
  </si>
  <si>
    <t>Macrourus spp</t>
  </si>
  <si>
    <t>Neocyttus romboidales</t>
  </si>
  <si>
    <t>Notopogon fernandezianus</t>
  </si>
  <si>
    <t>Octopodidae and Loliginidae</t>
  </si>
  <si>
    <t>Promethichthys prometheus</t>
  </si>
  <si>
    <t>Pseudocyttu smaculatus</t>
  </si>
  <si>
    <t>Pseudopentaceros richardsoni</t>
  </si>
  <si>
    <t>Ruvettus pretiosus</t>
  </si>
  <si>
    <t>Schedophilus ovalis</t>
  </si>
  <si>
    <t>Schedophilus velaini</t>
  </si>
  <si>
    <t>Trachurus spp</t>
  </si>
  <si>
    <t>Ariidae</t>
  </si>
  <si>
    <t>WECAFC</t>
  </si>
  <si>
    <t>French Guyana</t>
  </si>
  <si>
    <t>Centropomus spp</t>
  </si>
  <si>
    <t>Cynoscion acoupa</t>
  </si>
  <si>
    <t>Cynoscion steindachneri</t>
  </si>
  <si>
    <t>Cynoscion virescens</t>
  </si>
  <si>
    <t>Epinephelus guttatus</t>
  </si>
  <si>
    <t>Guadeloupe and Martinique</t>
  </si>
  <si>
    <t>Genyatremus luteus</t>
  </si>
  <si>
    <t>Haemulidae</t>
  </si>
  <si>
    <t>Lobotes surinamensis</t>
  </si>
  <si>
    <t>Lutjanus buccanella</t>
  </si>
  <si>
    <t>Average landings Lutjanidae</t>
  </si>
  <si>
    <t>Lutjanus campechanus</t>
  </si>
  <si>
    <t>Lutjanus purpureus</t>
  </si>
  <si>
    <t>Average landings Lutjanidae (French Guiana vessels). Venezuelan landings not included</t>
  </si>
  <si>
    <t>Lutjanus vivanus</t>
  </si>
  <si>
    <t>Mugil spp</t>
  </si>
  <si>
    <t>Panulirus argus</t>
  </si>
  <si>
    <t>Average landings Palinuridae</t>
  </si>
  <si>
    <t>Penaeus subtilis</t>
  </si>
  <si>
    <t>Average landings Penaeus spp</t>
  </si>
  <si>
    <t>Pterois volitans</t>
  </si>
  <si>
    <t>Serranidae</t>
  </si>
  <si>
    <t>Epinephelus guttatus, Cephalopholis fulva</t>
  </si>
  <si>
    <t>Rajidae</t>
  </si>
  <si>
    <t>Strombus gigas</t>
  </si>
  <si>
    <t>Average landings Strombus spp</t>
  </si>
  <si>
    <t>Lutjanidae</t>
  </si>
  <si>
    <t>Selar crumenophthalmus</t>
  </si>
  <si>
    <t>Trachurus murphyi</t>
  </si>
  <si>
    <t>SPRFMO</t>
  </si>
  <si>
    <t>SPRFMO Convention Area</t>
  </si>
  <si>
    <t>Acanthocybium solandri</t>
  </si>
  <si>
    <t>WCPFC</t>
  </si>
  <si>
    <t>West Central Pacific Ocean</t>
  </si>
  <si>
    <t>Alopias pelagicus</t>
  </si>
  <si>
    <t>Alopias superciliosus</t>
  </si>
  <si>
    <t>Carcharhinus falciformis</t>
  </si>
  <si>
    <t>Carcharhinus longimanus</t>
  </si>
  <si>
    <t>Coryphaena hippurus</t>
  </si>
  <si>
    <t>Elagatis bipinnulata</t>
  </si>
  <si>
    <t>Lampris regius</t>
  </si>
  <si>
    <t>Mola mola</t>
  </si>
  <si>
    <t>Tetrapturus angustirostris</t>
  </si>
  <si>
    <t>Istiophorus platypterus</t>
  </si>
  <si>
    <t>Patellidae</t>
  </si>
  <si>
    <t>Azores, Madeira and Canary Islands</t>
  </si>
  <si>
    <t>Sparisoma cretense</t>
  </si>
  <si>
    <t>Champsocephalus gunnari</t>
  </si>
  <si>
    <t>CCAMLR</t>
  </si>
  <si>
    <t>CCAMLR Convention Area</t>
  </si>
  <si>
    <t>Dissostichus spp Dissostichus eleginoides and Dissostichus mawsoni)</t>
  </si>
  <si>
    <t>Euphausia superba</t>
  </si>
  <si>
    <t>ICCAT</t>
  </si>
  <si>
    <t>Atlantic Ocean and adjacent seas</t>
  </si>
  <si>
    <t>Auxis rochei</t>
  </si>
  <si>
    <t>Auxis thazard</t>
  </si>
  <si>
    <t>Istiophorus albicans</t>
  </si>
  <si>
    <t>Orcynopsis unicolor</t>
  </si>
  <si>
    <t>Sarda sarda</t>
  </si>
  <si>
    <t>Scomberomorus brasiliensis</t>
  </si>
  <si>
    <t>Scomberomorus cavalla</t>
  </si>
  <si>
    <t>Scomberomorus maculatus</t>
  </si>
  <si>
    <t>Scomberomorus regalis</t>
  </si>
  <si>
    <t>Scomberomorus tritor</t>
  </si>
  <si>
    <t>Tetrapturus albidus</t>
  </si>
  <si>
    <t>Thunnus atlanticus</t>
  </si>
  <si>
    <t>Thunnus thynnus</t>
  </si>
  <si>
    <t>IOTC</t>
  </si>
  <si>
    <t>Indian Ocean Western and Eastern</t>
  </si>
  <si>
    <t>Euthynnus affinis</t>
  </si>
  <si>
    <t>Scomberomorus commerson</t>
  </si>
  <si>
    <t>Scomberomorus guttatus</t>
  </si>
  <si>
    <t>Sphyrna lewini</t>
  </si>
  <si>
    <t>Thunnus tonggol</t>
  </si>
  <si>
    <t>Table 1B: Planning of sampling for biological variables</t>
  </si>
  <si>
    <t>Frequency</t>
  </si>
  <si>
    <t>Length</t>
  </si>
  <si>
    <t>Age</t>
  </si>
  <si>
    <t>Weight</t>
  </si>
  <si>
    <t>Sex ratio</t>
  </si>
  <si>
    <t>Sexual maturity</t>
  </si>
  <si>
    <t>Fecundity</t>
  </si>
  <si>
    <t>A</t>
  </si>
  <si>
    <t>Table 1C: Sampling intensity for biological variables</t>
  </si>
  <si>
    <t>Sampling year</t>
  </si>
  <si>
    <t>Variables</t>
  </si>
  <si>
    <t>Data sources</t>
  </si>
  <si>
    <t>Planned minimum no of individuals to be measured at the national level</t>
  </si>
  <si>
    <t>Planned minimum no of individuals to be measured at the regional level</t>
  </si>
  <si>
    <t>Commercial</t>
  </si>
  <si>
    <t>Mediterranean Sea and Black Sea</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</si>
  <si>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</si>
  <si>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</si>
  <si>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</si>
  <si>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</si>
  <si>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</si>
  <si>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</si>
  <si>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</si>
  <si>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</si>
  <si>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</si>
  <si>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Mediterranean Sea</t>
  </si>
  <si>
    <t>mandatory reports of captures;  field investigation</t>
  </si>
  <si>
    <t>Phone surveys, fishermen panels</t>
  </si>
  <si>
    <t>Elasmobranches</t>
  </si>
  <si>
    <t>Table 1E: Anadromous and catadromous species data collection in fresh water</t>
  </si>
  <si>
    <t>Sampling period</t>
  </si>
  <si>
    <t>Area</t>
  </si>
  <si>
    <t>Applicable (Y/N)</t>
  </si>
  <si>
    <t>Water Body</t>
  </si>
  <si>
    <t>Life stage</t>
  </si>
  <si>
    <t>Fishery / Independent data collection</t>
  </si>
  <si>
    <t>Method</t>
  </si>
  <si>
    <t>Unit</t>
  </si>
  <si>
    <t>Planned nos</t>
  </si>
  <si>
    <t>North Sea / FR Sein</t>
  </si>
  <si>
    <t>Bresle</t>
  </si>
  <si>
    <t>yellow</t>
  </si>
  <si>
    <t>I</t>
  </si>
  <si>
    <t>trap</t>
  </si>
  <si>
    <t>month</t>
  </si>
  <si>
    <t>small eel</t>
  </si>
  <si>
    <t>silver</t>
  </si>
  <si>
    <t>electrofishing</t>
  </si>
  <si>
    <t>station</t>
  </si>
  <si>
    <t>North Sea / Seine</t>
  </si>
  <si>
    <t>smolt</t>
  </si>
  <si>
    <t>adult</t>
  </si>
  <si>
    <t>parr</t>
  </si>
  <si>
    <t>North Atlantic / Seine</t>
  </si>
  <si>
    <t>Oir</t>
  </si>
  <si>
    <t>North Atlantic /Loire</t>
  </si>
  <si>
    <t>Scorff</t>
  </si>
  <si>
    <t>North Atlantic / Adour Garonne</t>
  </si>
  <si>
    <t>Nivelle</t>
  </si>
  <si>
    <t>North Sea / FR_Meus, F_Rhin</t>
  </si>
  <si>
    <t>Rhin</t>
  </si>
  <si>
    <t>video counting</t>
  </si>
  <si>
    <t>F</t>
  </si>
  <si>
    <t>sampling/purchase</t>
  </si>
  <si>
    <t>n. yellow</t>
  </si>
  <si>
    <t>only professional 
eel fishing</t>
  </si>
  <si>
    <t>North Sea / FR_Arto</t>
  </si>
  <si>
    <t>Somme</t>
  </si>
  <si>
    <t>night</t>
  </si>
  <si>
    <t>O</t>
  </si>
  <si>
    <t>every three years</t>
  </si>
  <si>
    <t>Seine</t>
  </si>
  <si>
    <t>North Atlantic / FR_Bret</t>
  </si>
  <si>
    <t>Fremur</t>
  </si>
  <si>
    <t>every two years</t>
  </si>
  <si>
    <t>Vilaine</t>
  </si>
  <si>
    <t>glass</t>
  </si>
  <si>
    <t>sonar</t>
  </si>
  <si>
    <t>North Atlantic / FR_Loir</t>
  </si>
  <si>
    <t>Sèvre Niortaise</t>
  </si>
  <si>
    <t>Loire</t>
  </si>
  <si>
    <t>n. glass</t>
  </si>
  <si>
    <t>n. silver</t>
  </si>
  <si>
    <t>North Atlantic / FR_Garo</t>
  </si>
  <si>
    <t>Garonne</t>
  </si>
  <si>
    <t>Dronne</t>
  </si>
  <si>
    <t>North Atlantic / FR_Adou</t>
  </si>
  <si>
    <t>Adour</t>
  </si>
  <si>
    <t>Soustons</t>
  </si>
  <si>
    <t>Mediterranean Sea / FR_Rhon</t>
  </si>
  <si>
    <t>Rhone</t>
  </si>
  <si>
    <t>no professional 
eel fishing for the moment</t>
  </si>
  <si>
    <t>Mediterranean Sea / FR_Cors</t>
  </si>
  <si>
    <t>no index river
equipped for now</t>
  </si>
  <si>
    <t>several rivers</t>
  </si>
  <si>
    <t>declaration</t>
  </si>
  <si>
    <t>%</t>
  </si>
  <si>
    <t>mandatory reports of captures</t>
  </si>
  <si>
    <t>North Sea / FR_Loir</t>
  </si>
  <si>
    <t>North Sea / FR_Garo</t>
  </si>
  <si>
    <t>Garonne/Dordogne</t>
  </si>
  <si>
    <t>North Sea / FR_Adou</t>
  </si>
  <si>
    <t>Table 1F: Incidental by-catch of birds, mammals, reptiles and fish</t>
  </si>
  <si>
    <t>Sampling period/year(s)</t>
  </si>
  <si>
    <t>Sub-area / Fishing ground</t>
  </si>
  <si>
    <t>Scheme</t>
  </si>
  <si>
    <t>Stratum ID code</t>
  </si>
  <si>
    <t>Group of vulnerable species</t>
  </si>
  <si>
    <t>Expected occurence of recordings</t>
  </si>
  <si>
    <t>Table 1G: List of research surveys at sea</t>
  </si>
  <si>
    <t>Name of survey</t>
  </si>
  <si>
    <t>Acronym</t>
  </si>
  <si>
    <t>Mandatory (Y/N)</t>
  </si>
  <si>
    <t>Agreed at RCG level</t>
  </si>
  <si>
    <t>MS participation</t>
  </si>
  <si>
    <t>Area(s)
covered</t>
  </si>
  <si>
    <t>Period (Month)</t>
  </si>
  <si>
    <t>Days at sea planned</t>
  </si>
  <si>
    <t>Type of sampling activities</t>
  </si>
  <si>
    <t>Planned target</t>
  </si>
  <si>
    <t>Map</t>
  </si>
  <si>
    <t>Relevant international planning group - RFMO/RFO/IO</t>
  </si>
  <si>
    <t>International database</t>
  </si>
  <si>
    <t>International Bottom Trawl Survey</t>
  </si>
  <si>
    <t>IBTS Q1</t>
  </si>
  <si>
    <t>IIIa, IV
(FRA: VIId, IVc)</t>
  </si>
  <si>
    <t>Q1
(FRA: Jan-Feb)</t>
  </si>
  <si>
    <t>Annual</t>
  </si>
  <si>
    <t>55</t>
  </si>
  <si>
    <t>Map III.G.1.1</t>
  </si>
  <si>
    <t>ICES IBTSWG</t>
  </si>
  <si>
    <t>DATRAS</t>
  </si>
  <si>
    <t>MIK Hauls
(fish larvae)</t>
  </si>
  <si>
    <t>106</t>
  </si>
  <si>
    <t>no existing database</t>
  </si>
  <si>
    <t>VIa, VII, VIII, IXa
(FRA: VIIf-j, VIIIab)</t>
  </si>
  <si>
    <t>Q4
(FRA: Oct-Nov)</t>
  </si>
  <si>
    <t>Map III.G.1.2</t>
  </si>
  <si>
    <t>Sardine, Anchovy Horse Mackerel Acoustic Survey</t>
  </si>
  <si>
    <t>UWTV</t>
  </si>
  <si>
    <t>VIII, IX
(FRA: VIIIabcd)</t>
  </si>
  <si>
    <t>Q2
(FRA : Apr-May)</t>
  </si>
  <si>
    <t>Echo Nm on transects</t>
  </si>
  <si>
    <t>Map III.G.1.3</t>
  </si>
  <si>
    <t>ICES WGACEGG</t>
  </si>
  <si>
    <t>interpreted data base under construction at ICES</t>
  </si>
  <si>
    <t>Fish Hauls to validate echo-traces</t>
  </si>
  <si>
    <t>Plankton Hauls every 3 Nm on transects</t>
  </si>
  <si>
    <t>CUFES device</t>
  </si>
  <si>
    <t>MEDITS</t>
  </si>
  <si>
    <t>GSAs 1, 2, 3, 5, 6, 7, 8, 9, 10, 11, 15, 16, 17, 18, 19, 20, 22, 23, 25
(FRA: GSAs 7-Gulf of Lion &amp; 8-East Corsica)</t>
  </si>
  <si>
    <t>Q2, Q3
(FRA: May-Jun)</t>
  </si>
  <si>
    <t>Map III.G.1.5</t>
  </si>
  <si>
    <t>MEDITS WG</t>
  </si>
  <si>
    <t>Only common exchange format</t>
  </si>
  <si>
    <t>MEDIAS</t>
  </si>
  <si>
    <t>GSAs 1, 6, 7, 9, 10, 15, 16, 17, 18, 20, 22
(FRA: GSA 7)</t>
  </si>
  <si>
    <t>Q2, Q3
(FRA: Jun-Jul)</t>
  </si>
  <si>
    <t>Map III.G.1.6</t>
  </si>
  <si>
    <t>MEDIAS WG</t>
  </si>
  <si>
    <t>Blue Whiting Acoustic Survey</t>
  </si>
  <si>
    <t>BTS</t>
  </si>
  <si>
    <t>Y (5% up to now)</t>
  </si>
  <si>
    <t>GBR, NLD, ESP, DEN, FRA, DEU</t>
  </si>
  <si>
    <t>Q1, Q2</t>
  </si>
  <si>
    <t>see NLD / IRL WPs</t>
  </si>
  <si>
    <t>ICES WGWIDE</t>
  </si>
  <si>
    <t>Q3, Q4</t>
  </si>
  <si>
    <t>Map III.G.1.7</t>
  </si>
  <si>
    <t>VIIe</t>
  </si>
  <si>
    <t>VIIIab</t>
  </si>
  <si>
    <t>Map III.G.1.8</t>
  </si>
  <si>
    <t>ICES WGBEAM</t>
  </si>
  <si>
    <t>Table 1H: Research survey data collection and dissemination</t>
  </si>
  <si>
    <t>Type of data collected</t>
  </si>
  <si>
    <t>Core/ Additional variable</t>
  </si>
  <si>
    <t>Used as basis for advice (Y/N)</t>
  </si>
  <si>
    <t>Demersal species abundance indexes</t>
  </si>
  <si>
    <t>C</t>
  </si>
  <si>
    <t>Stock assessment</t>
  </si>
  <si>
    <t>Demersal species biological parameters</t>
  </si>
  <si>
    <t>Herring larvae sampling</t>
  </si>
  <si>
    <t>CTD by haul</t>
  </si>
  <si>
    <t>Litter items in the trawl</t>
  </si>
  <si>
    <t>Benthos sampling</t>
  </si>
  <si>
    <t>Zooplancton sampling</t>
  </si>
  <si>
    <t>Mammals and birds observation</t>
  </si>
  <si>
    <t>Acoustic data records</t>
  </si>
  <si>
    <t>Eggs sampling</t>
  </si>
  <si>
    <t>Acoustic (habitat) data records</t>
  </si>
  <si>
    <t>Small pelagics abundance indexes</t>
  </si>
  <si>
    <t>Small pelagics biological parameters</t>
  </si>
  <si>
    <t>Egg and larvae sampling</t>
  </si>
  <si>
    <t>Phytoplankton sampling</t>
  </si>
  <si>
    <t>Egg sampling</t>
  </si>
  <si>
    <t>Bay of Biscay Demersal Resources Survey</t>
  </si>
  <si>
    <t>Main commercial species biological parameters</t>
  </si>
  <si>
    <t>Supra region</t>
  </si>
  <si>
    <t>Fishing technique</t>
  </si>
  <si>
    <t>Length class</t>
  </si>
  <si>
    <t>Metiers (level 6)</t>
  </si>
  <si>
    <t>Data collected  under control regulation appropriate for scientific use (Y/N/I)</t>
  </si>
  <si>
    <t>Expected coverage of data collected under control regulation (% of fishing trips)</t>
  </si>
  <si>
    <t>Additional data collection (Y/N)</t>
  </si>
  <si>
    <t>Planned coverage of data collected under complementary data collection (% of fishing trips)</t>
  </si>
  <si>
    <t>Baltic Sea, North Sea and Eastern Arctic, and North Atlantic</t>
  </si>
  <si>
    <t>All regions</t>
  </si>
  <si>
    <t>Capacity</t>
  </si>
  <si>
    <t>all</t>
  </si>
  <si>
    <t>Fleet register</t>
  </si>
  <si>
    <t>100%</t>
  </si>
  <si>
    <t>A - Census</t>
  </si>
  <si>
    <t>Complementary data : 
Activity survey (see TextBox 2A)</t>
  </si>
  <si>
    <t>Fleet register, Logbooks, Sales notes data, VMS data</t>
  </si>
  <si>
    <t>0-&lt; 10 m</t>
  </si>
  <si>
    <t>Fleet register, Monthly declarative forms, Sales notes data</t>
  </si>
  <si>
    <t>Logbooks</t>
  </si>
  <si>
    <t>NA (insufficient quality of data available)</t>
  </si>
  <si>
    <t>Monthly declarative forms</t>
  </si>
  <si>
    <t>Landings</t>
  </si>
  <si>
    <t>B - Probability Sample Survey</t>
  </si>
  <si>
    <t>Complementary data : 
On-site samplings (see TextBox 2A)</t>
  </si>
  <si>
    <t>C - Non-Probability Sample Survey</t>
  </si>
  <si>
    <t>Table 3A: Population segments for collection of economic and social data for fisheries</t>
  </si>
  <si>
    <t>Type of variables (E/S)</t>
  </si>
  <si>
    <t>Variable</t>
  </si>
  <si>
    <t>Data Source</t>
  </si>
  <si>
    <t>Type of data collection scheme</t>
  </si>
  <si>
    <t>Planned sample rate %</t>
  </si>
  <si>
    <t>Beam trawlers</t>
  </si>
  <si>
    <t>E</t>
  </si>
  <si>
    <t>questionnaires</t>
  </si>
  <si>
    <t>Other income</t>
  </si>
  <si>
    <t>Drift and/or fixed netters</t>
  </si>
  <si>
    <t>12-&lt; 18 m</t>
  </si>
  <si>
    <t>S</t>
  </si>
  <si>
    <t>Employment by gender</t>
  </si>
  <si>
    <t>Table 3B: Population segments for collection of economic and social data for aquaculture</t>
  </si>
  <si>
    <t>Techniques</t>
  </si>
  <si>
    <t>Species group</t>
  </si>
  <si>
    <t>Data source</t>
  </si>
  <si>
    <t>Turnover</t>
  </si>
  <si>
    <t>Cages</t>
  </si>
  <si>
    <t>Energy costs</t>
  </si>
  <si>
    <t>Unpaid labour by gender</t>
  </si>
  <si>
    <t>Table 3C: Population segments for collection of economic and social data for the processing industry</t>
  </si>
  <si>
    <t>Segment</t>
  </si>
  <si>
    <t>Variables</t>
  </si>
  <si>
    <t>Planned sample rate %</t>
  </si>
  <si>
    <t>Purchase of fish and other raw material for production</t>
  </si>
  <si>
    <t>Other operational costs</t>
  </si>
  <si>
    <t>Subsidies on investments</t>
  </si>
  <si>
    <t>Total value of assets</t>
  </si>
  <si>
    <t>Net investments</t>
  </si>
  <si>
    <t>Debt</t>
  </si>
  <si>
    <t>Number of persons employed</t>
  </si>
  <si>
    <t>Unpaid labour</t>
  </si>
  <si>
    <t>Number of hours worked by employees and unpaid workers</t>
  </si>
  <si>
    <t>Number of enterprises</t>
  </si>
  <si>
    <t>Employment by age</t>
  </si>
  <si>
    <t>Employment by nationality</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</si>
  <si>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</si>
  <si>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</si>
  <si>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</si>
  <si>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</si>
  <si>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</si>
  <si>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</si>
  <si>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Average Number of PSU during the reference years</t>
  </si>
  <si>
    <t>Planned number of PSUs</t>
  </si>
  <si>
    <t>vessel x trip</t>
  </si>
  <si>
    <t>Table 4B: Sampling frame description for biological data</t>
  </si>
  <si>
    <t>Stratum ID number</t>
  </si>
  <si>
    <t>Stratum</t>
  </si>
  <si>
    <t>Sampling frame description</t>
  </si>
  <si>
    <t>Method of PSU selection</t>
  </si>
  <si>
    <t>Table 4C: Data on the fisheries by member state</t>
  </si>
  <si>
    <t>Fleet segment / Metier</t>
  </si>
  <si>
    <t>Targeted species / species assemblage</t>
  </si>
  <si>
    <t>Average number of vessels</t>
  </si>
  <si>
    <t>Average number of fishing trips</t>
  </si>
  <si>
    <t>Average number of fishing days</t>
  </si>
  <si>
    <t>Average landings (tons)</t>
  </si>
  <si>
    <t>Average landings (tons) in national ports</t>
  </si>
  <si>
    <t>Average landings (tons) in foreign ports</t>
  </si>
  <si>
    <t>Table 4D: Landing locations</t>
  </si>
  <si>
    <t>Landing locations(s)</t>
  </si>
  <si>
    <t>Average number of locations</t>
  </si>
  <si>
    <t>Average number of registered landings</t>
  </si>
  <si>
    <t>Average landed tonnage</t>
  </si>
  <si>
    <t>Average landed tonnage of national fleet</t>
  </si>
  <si>
    <t>Average landed tonnage of foreign fleet</t>
  </si>
  <si>
    <t>Table 5A: Quality assurance framework for biological data</t>
  </si>
  <si>
    <t>Sampling design</t>
  </si>
  <si>
    <t>Sampling implementation</t>
  </si>
  <si>
    <t>Data capture</t>
  </si>
  <si>
    <t>Data Storage</t>
  </si>
  <si>
    <t>Data processing</t>
  </si>
  <si>
    <t>Sampling year/ period</t>
  </si>
  <si>
    <t>Name of sampling scheme</t>
  </si>
  <si>
    <t>Sampling frame</t>
  </si>
  <si>
    <t>Is the sampling design documented?</t>
  </si>
  <si>
    <t>Where can documentation on sampling design be found?</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</si>
  <si>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</si>
  <si>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</si>
  <si>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</si>
  <si>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</si>
  <si>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</si>
  <si>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</si>
  <si>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Where can documentation on processes to evaluate accuracy be found?</t>
  </si>
  <si>
    <t>Are the editing and imputation methods documented?</t>
  </si>
  <si>
    <t>Where can documentation on editing and imputation be found?</t>
  </si>
  <si>
    <t>Comments</t>
  </si>
  <si>
    <t>no base yet</t>
  </si>
  <si>
    <t>N/A</t>
  </si>
  <si>
    <t>no documentation available</t>
  </si>
  <si>
    <t>data will be available on May 1st, 2019</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</si>
  <si>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</si>
  <si>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</si>
  <si>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</si>
  <si>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</si>
  <si>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</si>
  <si>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</si>
  <si>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</si>
  <si>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</si>
  <si>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</si>
  <si>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</si>
  <si>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</si>
  <si>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</si>
  <si>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</si>
  <si>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</si>
  <si>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</si>
  <si>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</si>
  <si>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</si>
  <si>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</si>
  <si>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</si>
  <si>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</si>
  <si>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</si>
  <si>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</si>
  <si>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</si>
  <si>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</si>
  <si>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</si>
  <si>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</si>
  <si>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</si>
  <si>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</si>
  <si>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</si>
  <si>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</si>
  <si>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</si>
  <si>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</si>
  <si>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</si>
  <si>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</si>
  <si>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</si>
  <si>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Are errors measured and documented?</t>
  </si>
  <si>
    <t>Are procedures in place to ensure timely execution?</t>
  </si>
  <si>
    <t>Are procedures in place to monitor internal coherence?</t>
  </si>
  <si>
    <t>Are statistics comparable over time?</t>
  </si>
  <si>
    <t>Are methodological documents publicly available?</t>
  </si>
  <si>
    <t>Are data stored in databases?</t>
  </si>
  <si>
    <t>Where can documentation be found?</t>
  </si>
  <si>
    <t>Financial accounts + Questionnaires</t>
  </si>
  <si>
    <t>Yes</t>
  </si>
  <si>
    <t>No</t>
  </si>
  <si>
    <t>Table 6A: Data availability</t>
  </si>
  <si>
    <t>Data set</t>
  </si>
  <si>
    <t>Section</t>
  </si>
  <si>
    <t>Variable group</t>
  </si>
  <si>
    <t>Year(s) of WP implementation</t>
  </si>
  <si>
    <t>Reference year</t>
  </si>
  <si>
    <t>Final data available after</t>
  </si>
  <si>
    <t>Recreational fisheries</t>
  </si>
  <si>
    <t>estimate of catch</t>
  </si>
  <si>
    <t>Table 7A: Planned regional and international coordination</t>
  </si>
  <si>
    <t>Name of meeting</t>
  </si>
  <si>
    <t>Planned MS participation</t>
  </si>
  <si>
    <t>WGNSSK</t>
  </si>
  <si>
    <t>Table7C: Bi- and multilateral agreements</t>
  </si>
  <si>
    <t>MSs</t>
  </si>
  <si>
    <t>Contact persons</t>
  </si>
  <si>
    <t>Content</t>
  </si>
  <si>
    <t>Coordination</t>
  </si>
  <si>
    <t>Description of sampling / sampling protocol / sampling intensity</t>
  </si>
  <si>
    <t>Data transmission</t>
  </si>
  <si>
    <t>Access to vessels</t>
  </si>
  <si>
    <t>Validity</t>
  </si>
  <si>
    <t>All tables except 7C</t>
  </si>
  <si>
    <t>Tables 1G &amp; 1H</t>
  </si>
  <si>
    <t>Table 1G</t>
  </si>
  <si>
    <t>MS list: ISO ALPHA 3 code</t>
  </si>
  <si>
    <t>Name of surveys</t>
  </si>
  <si>
    <t>Survey acronyms</t>
  </si>
  <si>
    <t>AUT</t>
  </si>
  <si>
    <t>3LNO Groundfish survey</t>
  </si>
  <si>
    <t>ASH</t>
  </si>
  <si>
    <t>BEL</t>
  </si>
  <si>
    <t>Baltic International Acoustic Survey (Autumn)</t>
  </si>
  <si>
    <t>BIAS</t>
  </si>
  <si>
    <t>Biennial</t>
  </si>
  <si>
    <t>BGR</t>
  </si>
  <si>
    <t>Baltic International Trawl Survey</t>
  </si>
  <si>
    <t>BIOMAN</t>
  </si>
  <si>
    <t>Triennial</t>
  </si>
  <si>
    <t>CYP</t>
  </si>
  <si>
    <t>BITS Q1</t>
  </si>
  <si>
    <t>CZE</t>
  </si>
  <si>
    <t>Biomass of Anchovy</t>
  </si>
  <si>
    <t>BITS Q4</t>
  </si>
  <si>
    <t>DEU</t>
  </si>
  <si>
    <t>Blue whiting survey</t>
  </si>
  <si>
    <t>DNK</t>
  </si>
  <si>
    <t>Bottom trawl survey in Black Sea</t>
  </si>
  <si>
    <t>BTSBS</t>
  </si>
  <si>
    <t>ESP</t>
  </si>
  <si>
    <t>Demersal Young Fish Survey</t>
  </si>
  <si>
    <t>DYFS</t>
  </si>
  <si>
    <t>EST</t>
  </si>
  <si>
    <t>estern IBTS 4th quarter (including Porcupine survey)</t>
  </si>
  <si>
    <t>FCGS</t>
  </si>
  <si>
    <t>FIN</t>
  </si>
  <si>
    <t>Flemish Cap Groundfish survey</t>
  </si>
  <si>
    <t>GGS</t>
  </si>
  <si>
    <t>Greenland Groundfish survey</t>
  </si>
  <si>
    <t>GRAHS</t>
  </si>
  <si>
    <t>GBR</t>
  </si>
  <si>
    <t>Gulf of Riga Acoustic Herring Survey</t>
  </si>
  <si>
    <t>GRC</t>
  </si>
  <si>
    <t>Herring Larvae survey</t>
  </si>
  <si>
    <t>HRV</t>
  </si>
  <si>
    <t>IBTS Q3</t>
  </si>
  <si>
    <t>HUN</t>
  </si>
  <si>
    <t>IBTS Q4</t>
  </si>
  <si>
    <t>IRL</t>
  </si>
  <si>
    <t>International bottom trawl survey in the Mediterranean</t>
  </si>
  <si>
    <t>IBWSS</t>
  </si>
  <si>
    <t>ITA</t>
  </si>
  <si>
    <t>International Ecosystem Survey in the Nordic Seas</t>
  </si>
  <si>
    <t>IHLS</t>
  </si>
  <si>
    <t>LTU</t>
  </si>
  <si>
    <t>International Mackerel and Horse Mackerel Egg Survey (Triennial)</t>
  </si>
  <si>
    <t>ISBCBTS</t>
  </si>
  <si>
    <t>LVA</t>
  </si>
  <si>
    <t>International Redfish Trawl and Acoustic Survey (Biennial)</t>
  </si>
  <si>
    <t>MLT</t>
  </si>
  <si>
    <t>ISBCBTS September</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</si>
  <si>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</si>
  <si>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</si>
  <si>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</si>
  <si>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</si>
  <si>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</si>
  <si>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</si>
  <si>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</si>
  <si>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</si>
  <si>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</si>
  <si>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</si>
  <si>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</si>
  <si>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</si>
  <si>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</si>
  <si>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</si>
  <si>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</si>
  <si>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</si>
  <si>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</si>
  <si>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</si>
  <si>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</si>
  <si>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</si>
  <si>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</si>
  <si>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</si>
  <si>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</si>
  <si>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Nephrops UWTV survey (offshore, FU11-13)</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</si>
  <si>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</si>
  <si>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</si>
  <si>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</si>
  <si>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</si>
  <si>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</si>
  <si>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</si>
  <si>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</si>
  <si>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</si>
  <si>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</si>
  <si>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</si>
  <si>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</si>
  <si>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</si>
  <si>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</si>
  <si>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</si>
  <si>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SPRAS</t>
  </si>
  <si>
    <t>Redfish Survey in the Norwegian Sea and adjacent waters</t>
  </si>
  <si>
    <t>UWTV</t>
  </si>
  <si>
    <t>Rügen Herring Larvae Survey</t>
  </si>
  <si>
    <t>Sardine DEPM (Triennial)</t>
  </si>
  <si>
    <t>Scottish Western IBTS</t>
  </si>
  <si>
    <t>Sole Net Survey</t>
  </si>
  <si>
    <t>VIIe BTS</t>
  </si>
  <si>
    <t>Spawning/Pre spawning Herring/Boarfish acoustic survey</t>
  </si>
  <si>
    <t>Sprat Acoustic Survey</t>
  </si>
  <si>
    <t>WCBTS</t>
  </si>
  <si>
    <t>OA3</t>
  </si>
  <si>
    <t>x</t>
  </si>
  <si>
    <t>OI2</t>
  </si>
  <si>
    <t>OI3</t>
  </si>
  <si>
    <t>Documents available only for Ifremer agent</t>
  </si>
  <si>
    <t>Harmonie</t>
  </si>
  <si>
    <t>None</t>
  </si>
  <si>
    <t>COST user manual</t>
  </si>
  <si>
    <t>Follow-up of sampling plan done throug a dedicated website (WAO) available with access rights</t>
  </si>
  <si>
    <t>Fishpi functions and github</t>
  </si>
  <si>
    <t>One document per stock processed</t>
  </si>
  <si>
    <t>BARGEO web application</t>
  </si>
  <si>
    <t>BARGEO</t>
  </si>
  <si>
    <t>Activity variables</t>
  </si>
  <si>
    <t>SACROIS application</t>
  </si>
  <si>
    <t>RDB fishframe</t>
  </si>
  <si>
    <t>COSER application</t>
  </si>
  <si>
    <t>Ecosystem data incidental by-catch</t>
  </si>
  <si>
    <t>Survey data MEDITS</t>
  </si>
  <si>
    <t>Survey data MEDIAS</t>
  </si>
  <si>
    <t>Catch salmon</t>
  </si>
  <si>
    <t>1D</t>
  </si>
  <si>
    <t>Catch eel</t>
  </si>
  <si>
    <t>Salmon index river</t>
  </si>
  <si>
    <t>1E</t>
  </si>
  <si>
    <t>eel index river</t>
  </si>
  <si>
    <t>for the implementation report</t>
  </si>
  <si>
    <t>All</t>
  </si>
  <si>
    <t>2A</t>
  </si>
  <si>
    <t xml:space="preserve">all </t>
  </si>
  <si>
    <t>Fishing activity data (Atlantic, North Sea en Mediterranean sea)</t>
  </si>
  <si>
    <t>June 2024</t>
  </si>
  <si>
    <t>Q</t>
  </si>
  <si>
    <t>Lepidocybium flavobrunneum</t>
  </si>
  <si>
    <t>There are several species in this group, none of which represent a significant part of the catch.</t>
  </si>
  <si>
    <t>OA1</t>
  </si>
  <si>
    <t>OA2</t>
  </si>
  <si>
    <t>OI1</t>
  </si>
  <si>
    <t>Landings + Discards</t>
  </si>
  <si>
    <t>V0744</t>
  </si>
  <si>
    <t>port x day</t>
  </si>
  <si>
    <t>OI4</t>
  </si>
  <si>
    <t>DACOR</t>
  </si>
  <si>
    <t>Landings, Discards, BMS</t>
  </si>
  <si>
    <t>Self-sampling at sea</t>
  </si>
  <si>
    <t>Self_BW</t>
  </si>
  <si>
    <t>Self_Cod_12</t>
  </si>
  <si>
    <t>Peneid shrimp</t>
  </si>
  <si>
    <t>Lutjanus</t>
  </si>
  <si>
    <t>Acoupas</t>
  </si>
  <si>
    <t>Blue marlin, tunas, coryphaena</t>
  </si>
  <si>
    <t>North East Atlantic and Western Channel</t>
  </si>
  <si>
    <t>I, II</t>
  </si>
  <si>
    <t>DACOR-DEM</t>
  </si>
  <si>
    <t>DACOR-PEL</t>
  </si>
  <si>
    <t>Large pelagics</t>
  </si>
  <si>
    <t>V0711</t>
  </si>
  <si>
    <t>V0712</t>
  </si>
  <si>
    <t>V0710</t>
  </si>
  <si>
    <t>V0749</t>
  </si>
  <si>
    <t>V0747</t>
  </si>
  <si>
    <t>V0700</t>
  </si>
  <si>
    <t>V0702</t>
  </si>
  <si>
    <t>V0701</t>
  </si>
  <si>
    <t>North atlantic</t>
  </si>
  <si>
    <t>Elasmobranches on shore</t>
  </si>
  <si>
    <t>VI, VII, VIIIa</t>
  </si>
  <si>
    <t>North Sea and Eastern Arctic, North Atlantic, Mediterranean sea</t>
  </si>
  <si>
    <t>ICES, GFCM</t>
  </si>
  <si>
    <t>IOTC, ICCAT</t>
  </si>
  <si>
    <t>ICES, GFCM, IOTC, ICCAT, WECAFC</t>
  </si>
  <si>
    <t>Large pelagic sizes on foreign shores</t>
  </si>
  <si>
    <t>Large pelagics at sea</t>
  </si>
  <si>
    <t>Large pelagic biological data in foreign tuna canneries</t>
  </si>
  <si>
    <t>TUNABIO</t>
  </si>
  <si>
    <t>new scheme, data documentation and quality checks are being developed</t>
  </si>
  <si>
    <t>Scientific surveys</t>
  </si>
  <si>
    <t xml:space="preserve">ICES, GFCM, IOTC </t>
  </si>
  <si>
    <t>Mediterranean sea</t>
  </si>
  <si>
    <t>http://sih.ifremer.fr/</t>
  </si>
  <si>
    <t>OA4</t>
  </si>
  <si>
    <t>Ifremer</t>
  </si>
  <si>
    <t>IRD</t>
  </si>
  <si>
    <t>Demersal fish</t>
  </si>
  <si>
    <t>Crustaceans</t>
  </si>
  <si>
    <t>GSA 8</t>
  </si>
  <si>
    <t>GSA 7</t>
  </si>
  <si>
    <t>Molluscs</t>
  </si>
  <si>
    <t>Demersal fisheries in Corsica (4 prud'homies)</t>
  </si>
  <si>
    <t>Sampling effort proportional to number of vessels and seasonnality. Random draw of vessels on a monthly basis.</t>
  </si>
  <si>
    <t>Pelagic fisheries in Corsica (4 prud'homies)</t>
  </si>
  <si>
    <t>all vessels &gt;7m. using Gillnets, long lines or traps and having the autorisation to embark an observer</t>
  </si>
  <si>
    <t>all vessels having european license to fish swordfish or tuna and having the autorisation to embark an observer</t>
  </si>
  <si>
    <t>Fishing activity data (other regions)</t>
  </si>
  <si>
    <t>FRA - IRL</t>
  </si>
  <si>
    <t>Franck Obrien : franck.obrien@marine.ie                                                  Ifremer : harmonie@ifremer.fr</t>
  </si>
  <si>
    <t>a) 54 FRA vessels operating or landing in IRL and transported for first sale in FRA to be covered under 2014-2016 NP.</t>
  </si>
  <si>
    <t>na</t>
  </si>
  <si>
    <t>a) Length, maturity and age of hake, monkfish and megrim landings, in accordance with FRA NP. Sampling intensity: in accordance with the rules laid down by the regulation.</t>
  </si>
  <si>
    <t>a) FRA responsible for submitting the data to the respective end-users and to IRL.                                                                        b) IRL responsible for submitting the data to the respective end-users and to FRA.</t>
  </si>
  <si>
    <t>FRA - NLD</t>
  </si>
  <si>
    <t>Sieto Verver : sieto.verver@wur.nl          Ifremer : harmonie@ifremer.fr</t>
  </si>
  <si>
    <t>a) Landings and discards by FRA-NLD vessels fishing on FRA register, landing for first sale in NLD, to be included within NLD National Program.</t>
  </si>
  <si>
    <t>a) Length and age of discards and landings, in accordance with NLD NP. Levels and coverage of sampling to be as agreed at the annual RCMs NS&amp;EA and NA in complience with NLD sampling scheme.</t>
  </si>
  <si>
    <t>a) NLD responsible for submitting the data to the respective end-users and to FRA.</t>
  </si>
  <si>
    <t xml:space="preserve">Sum of MS shares &lt;10% = 26%. </t>
  </si>
  <si>
    <t>Haemulon flavolineatum, Haemulon carbonarium.Average landings Haemulidae</t>
  </si>
  <si>
    <t>PecheKer and Harmonie</t>
  </si>
  <si>
    <t>All metier landing elasmobranches</t>
  </si>
  <si>
    <t>Bay of Biscay auctions (La Turballe, Les Sables d'Olonne)</t>
  </si>
  <si>
    <t>Systematic sampling; each auctions visited every month</t>
  </si>
  <si>
    <t>NC meeting</t>
  </si>
  <si>
    <t>National Correspondents Meetings</t>
  </si>
  <si>
    <t>IRD + Ifremer</t>
  </si>
  <si>
    <t>RCM/RCG for  the Baltic</t>
  </si>
  <si>
    <t>RCM/RCG for the Mediterranean &amp; Black Sea (and joint PGMed)</t>
  </si>
  <si>
    <t>RCM/RCG for Large pelagics (and joint PGMED)</t>
  </si>
  <si>
    <t>RCM/RCG for the Long Distance Fisheries</t>
  </si>
  <si>
    <t>France not involved in these fisheries</t>
  </si>
  <si>
    <t>LM</t>
  </si>
  <si>
    <t>Liaison Meeting</t>
  </si>
  <si>
    <t>Regional database Steering Committee(s)</t>
  </si>
  <si>
    <t>PGECON</t>
  </si>
  <si>
    <t>Planning Group for Economists</t>
  </si>
  <si>
    <t xml:space="preserve">Economists workshop (to bedefined) </t>
  </si>
  <si>
    <t>PGDATA</t>
  </si>
  <si>
    <t>PGMED</t>
  </si>
  <si>
    <t>Mediterranean Planning Group for Methodological Development</t>
  </si>
  <si>
    <t>WGCATCH</t>
  </si>
  <si>
    <t>WGBIOP</t>
  </si>
  <si>
    <t>WKARMAC2</t>
  </si>
  <si>
    <t>WKARBLUE2</t>
  </si>
  <si>
    <t>WKMIAS2</t>
  </si>
  <si>
    <t>ICES/GFCM</t>
  </si>
  <si>
    <t>GFCM-SAC</t>
  </si>
  <si>
    <t>GFCM Scientific Advisory Committee on fisheries</t>
  </si>
  <si>
    <t>GFCM-SAC-SCESS</t>
  </si>
  <si>
    <t>GFCM-SAC Subcommittee on Economic and Social Sciences</t>
  </si>
  <si>
    <t>GFCM-SAC-SCMEE</t>
  </si>
  <si>
    <t>GFCM-SAC Subcommittee on Marine Environment and Ecosystems (SCMEE)</t>
  </si>
  <si>
    <t>GFCM-SAC-SCSA</t>
  </si>
  <si>
    <t>GFCM-SAC Subcommittee on Stock Assessment</t>
  </si>
  <si>
    <t>GFCM WGSASP</t>
  </si>
  <si>
    <t>GFCM WGSAD</t>
  </si>
  <si>
    <t>NAFO-SC June</t>
  </si>
  <si>
    <t>NAFO Scientific Council June meeting and Standing Committees</t>
  </si>
  <si>
    <t>NAFO</t>
  </si>
  <si>
    <t>NAFO-SC September</t>
  </si>
  <si>
    <t>NAFO Scientific Council September meeting and Standing Committees</t>
  </si>
  <si>
    <t>SCRS BLUEFIN DATAPREP</t>
  </si>
  <si>
    <t>SCRS DATA PREP</t>
  </si>
  <si>
    <t>SCRS SPECIES GROUP</t>
  </si>
  <si>
    <t>SCRS STOCK ASSESSMENT</t>
  </si>
  <si>
    <t>COM ICCAT</t>
  </si>
  <si>
    <t>ICCAT Commission</t>
  </si>
  <si>
    <t>SCRS</t>
  </si>
  <si>
    <t>ICCAT Standing Committee on Research and Statistics</t>
  </si>
  <si>
    <t>SUB STAT</t>
  </si>
  <si>
    <t>ICCAT Subcommittee on Statistics</t>
  </si>
  <si>
    <t>SUB ECOSYSTEM</t>
  </si>
  <si>
    <t>ICCAT Subcommittee on Ecosystem</t>
  </si>
  <si>
    <t>SCRS WGSAM</t>
  </si>
  <si>
    <t>IOTC WPB</t>
  </si>
  <si>
    <t>IOTC Working Party on Billfish</t>
  </si>
  <si>
    <t>IOTC WPEB</t>
  </si>
  <si>
    <t>IOTC Working Patry on Ecosystem and Bycatch</t>
  </si>
  <si>
    <t>IOTC WPTT</t>
  </si>
  <si>
    <t>IOTC Working Party on Tropical Tunas</t>
  </si>
  <si>
    <t>IOTC WPDCS</t>
  </si>
  <si>
    <t>IOTC Working Party on Data Collection and Statistics</t>
  </si>
  <si>
    <t>IOTC SC</t>
  </si>
  <si>
    <t>IOTC Scientific Committee</t>
  </si>
  <si>
    <t>COM IOTC</t>
  </si>
  <si>
    <t>IOTC Commission</t>
  </si>
  <si>
    <t>FAD</t>
  </si>
  <si>
    <t>IOTC and/or ICCAT FAD meeting</t>
  </si>
  <si>
    <t>IOTC and/or ICCAT</t>
  </si>
  <si>
    <t>UE Tuna Working Group</t>
  </si>
  <si>
    <t>International working group between UE partners and coastal countries to tuna statistics forerunning IOTC and ICCAT working groups</t>
  </si>
  <si>
    <t>WGISUR / WGISDAA</t>
  </si>
  <si>
    <t>IBTSWG</t>
  </si>
  <si>
    <t>WGFAST</t>
  </si>
  <si>
    <t>WGBEAM</t>
  </si>
  <si>
    <t>WGACEGG</t>
  </si>
  <si>
    <t>MEDITSWG</t>
  </si>
  <si>
    <t>Coordination meeting for MEDITS (Mediterranean Demersal Trawl Surveys)</t>
  </si>
  <si>
    <t>MEDIASWG</t>
  </si>
  <si>
    <t>Coordination meeting for MEDIAS (Pan Mediterranean Survey for Small Pelagics)</t>
  </si>
  <si>
    <t>WGCHAIRS</t>
  </si>
  <si>
    <t>HAWG</t>
  </si>
  <si>
    <t>WGNAS</t>
  </si>
  <si>
    <t>WGBIE</t>
  </si>
  <si>
    <t>WGCSE</t>
  </si>
  <si>
    <t>WGWIDE</t>
  </si>
  <si>
    <t>WGHANSA</t>
  </si>
  <si>
    <t>WGDEEP</t>
  </si>
  <si>
    <t>WGEEL</t>
  </si>
  <si>
    <t>WGEF</t>
  </si>
  <si>
    <t>WGScallop</t>
  </si>
  <si>
    <t>WGMIXFISH-ADVICE</t>
  </si>
  <si>
    <t>WGMIXFISH-METHOD</t>
  </si>
  <si>
    <t>WGECO</t>
  </si>
  <si>
    <t>WGSFD</t>
  </si>
  <si>
    <t>WGELECTRA</t>
  </si>
  <si>
    <t>WKLIFE</t>
  </si>
  <si>
    <t>ICES/GFCM/ICCAT</t>
  </si>
  <si>
    <t>WKBASS</t>
  </si>
  <si>
    <t>WKPELA</t>
  </si>
  <si>
    <t>WKNSEA</t>
  </si>
  <si>
    <t>agreements for 2014-2016 period; carried forward following recommendation from RCG NA</t>
  </si>
  <si>
    <t>agreements signed in 2010,  carried forward following recommendation from RCG NA</t>
  </si>
  <si>
    <t>Biological variables (Atlantic and North Sea)</t>
  </si>
  <si>
    <t>Biological variables (Mediterranean sea and other regions)</t>
  </si>
  <si>
    <t>3A</t>
  </si>
  <si>
    <t>Economic and social data for fisheries</t>
  </si>
  <si>
    <t>Economic and social data for aquaculture</t>
  </si>
  <si>
    <t>3B</t>
  </si>
  <si>
    <t>This is a relatively new projet, quality insurance is not finalized yet.</t>
  </si>
  <si>
    <t>Documents available only for Ifremer agents</t>
  </si>
  <si>
    <t xml:space="preserve">Biological parameters </t>
  </si>
  <si>
    <t>Trawler targeting blue whiting</t>
  </si>
  <si>
    <t>Self sampling on the only vessel</t>
  </si>
  <si>
    <t>30 fish measured per day + 1/10 taken for age (otolith)</t>
  </si>
  <si>
    <t>Trawlers targeting gadoids in areas I and II</t>
  </si>
  <si>
    <t>Self sampling on one vessel</t>
  </si>
  <si>
    <t>Trawlers targeting Peneid shrimps</t>
  </si>
  <si>
    <t>Potters targeting demersal (Lujanus)</t>
  </si>
  <si>
    <t>Gillnetters targeting Acoupas</t>
  </si>
  <si>
    <t>Lines targeting large pelagics</t>
  </si>
  <si>
    <t>Table 7B: Follow-up of recommendations and agreements</t>
  </si>
  <si>
    <t>Source</t>
  </si>
  <si>
    <t>Topic</t>
  </si>
  <si>
    <t>Recommendation number</t>
  </si>
  <si>
    <t>Recommendation/ Agreement</t>
  </si>
  <si>
    <t>Follow-up action</t>
  </si>
  <si>
    <t>Biological variables</t>
  </si>
  <si>
    <t>Demersal trawlers and/or demersal seiners</t>
  </si>
  <si>
    <t>Energy consumption</t>
  </si>
  <si>
    <t>Questionnaire</t>
  </si>
  <si>
    <t>Pelagic trawlers</t>
  </si>
  <si>
    <t>Demersal trawlers and/or demersal seiners *</t>
  </si>
  <si>
    <t>10-&lt; 12 m</t>
  </si>
  <si>
    <t>Dredgers</t>
  </si>
  <si>
    <t>Dredgers *</t>
  </si>
  <si>
    <t>Drift and/or fixed netters *</t>
  </si>
  <si>
    <t>Pelagic trawlers *</t>
  </si>
  <si>
    <t>Purse seiners *</t>
  </si>
  <si>
    <t>Vessel using other active gears *</t>
  </si>
  <si>
    <t>Vessels using active and passive gears</t>
  </si>
  <si>
    <t>Vessels using active and passive gears *</t>
  </si>
  <si>
    <t>Vessels using hooks</t>
  </si>
  <si>
    <t>Vessels using hooks *</t>
  </si>
  <si>
    <t>Vessels using other Passive gears *</t>
  </si>
  <si>
    <t>Vessels using Polyvalent ‘active’ gears only</t>
  </si>
  <si>
    <t>Vessels using Polyvalent ‘active’ gears only *</t>
  </si>
  <si>
    <t>Vessels using Polyvalent ‘passive’ gears only</t>
  </si>
  <si>
    <t>Vessels using Pots and/or traps</t>
  </si>
  <si>
    <t>Vessels using Pots and/or traps *</t>
  </si>
  <si>
    <t>6-&lt; 12 m (Med)</t>
  </si>
  <si>
    <t>0-&lt; 6 m (Med)</t>
  </si>
  <si>
    <t>Purse seiners</t>
  </si>
  <si>
    <t>Vessels using other passive gears</t>
  </si>
  <si>
    <t>Accounts</t>
  </si>
  <si>
    <t>Accounts &amp; questionnaire</t>
  </si>
  <si>
    <t>Engaged crew</t>
  </si>
  <si>
    <t>FTE National</t>
  </si>
  <si>
    <t>Investments in tangible assets, net</t>
  </si>
  <si>
    <t>Long/short Debt</t>
  </si>
  <si>
    <t>Non-variable costs</t>
  </si>
  <si>
    <t>Number of fishing enterprises/units</t>
  </si>
  <si>
    <t>Personnel costs</t>
  </si>
  <si>
    <t>Repair and maintenance costs</t>
  </si>
  <si>
    <t>Total assets</t>
  </si>
  <si>
    <t>Total hours worked per year</t>
  </si>
  <si>
    <t>Questionnaires, administrative data (crew lists), accounts, imputations</t>
  </si>
  <si>
    <t>D - Indirect Survey</t>
  </si>
  <si>
    <t>Questionnaires, Administrative data</t>
  </si>
  <si>
    <t>Value of physical capital</t>
  </si>
  <si>
    <t>Variable costs</t>
  </si>
  <si>
    <t>Questionnaires, local economic data, fuel consumption data</t>
  </si>
  <si>
    <t>cf text-box</t>
  </si>
  <si>
    <t>Questionnaires, local economic data, 
fuel consumption data</t>
  </si>
  <si>
    <t>Questionnaires, Administrative data, fleet register, declarative obligations, sales notes data, VMS data</t>
  </si>
  <si>
    <t>Questionnaires, administrative data, fleet register</t>
  </si>
  <si>
    <t>Operating subsidies</t>
  </si>
  <si>
    <t>FTE by gender</t>
  </si>
  <si>
    <t>Income from leasing out quota or other fishing rights</t>
  </si>
  <si>
    <t>fishing rights are not transferable in France Non applicable (value = zero)</t>
  </si>
  <si>
    <t>Lease/rental payments for quota or other fishing rights</t>
  </si>
  <si>
    <t>Value of quota and other fishing rights</t>
  </si>
  <si>
    <t>No data collected so far</t>
  </si>
  <si>
    <t>Consumption of fixed capital</t>
  </si>
  <si>
    <t>not applicable</t>
  </si>
  <si>
    <t>not applicable (value = zero)</t>
  </si>
  <si>
    <t>Value of unpaid labour</t>
  </si>
  <si>
    <t>only vessels with accounts</t>
  </si>
  <si>
    <t>Only vessels with accounts, cf text-box</t>
  </si>
  <si>
    <t>only vessels with accounts, no data collected so far</t>
  </si>
  <si>
    <t>Accounts &amp; questionnaire (insurance values), estimates</t>
  </si>
  <si>
    <t>PIM method, cf text-box</t>
  </si>
  <si>
    <t>Accounts (insurance values), estimates</t>
  </si>
  <si>
    <t>Tanks and raceways</t>
  </si>
  <si>
    <t>Trout</t>
  </si>
  <si>
    <t>financial accounts</t>
  </si>
  <si>
    <t>Repair and maintenance</t>
  </si>
  <si>
    <t>Net Investments</t>
  </si>
  <si>
    <t>Sea bass &amp; Sea bream</t>
  </si>
  <si>
    <t>Hatcheries and nurseries</t>
  </si>
  <si>
    <t>Sturgeon (Eggs for human consumption)</t>
  </si>
  <si>
    <t>Rafts</t>
  </si>
  <si>
    <t>Mussel</t>
  </si>
  <si>
    <t>On-bottom</t>
  </si>
  <si>
    <t>Oyster</t>
  </si>
  <si>
    <t>Multispecies</t>
  </si>
  <si>
    <t>Collection of economic and social data for aquaculture</t>
  </si>
  <si>
    <t>Collection of economic and social data for fisheries</t>
  </si>
  <si>
    <t xml:space="preserve">24-&lt; 40 m </t>
  </si>
  <si>
    <t xml:space="preserve">40 m or larger </t>
  </si>
  <si>
    <t xml:space="preserve">18-&lt; 24 m </t>
  </si>
  <si>
    <t>Inactive vessels</t>
  </si>
  <si>
    <t>treshold #2</t>
  </si>
  <si>
    <t>Few fishermen in the panel are involved in the fishery. The estimate that will be provided may be unreliable.</t>
  </si>
  <si>
    <r>
      <t xml:space="preserve">ICCAT migratory species - other than </t>
    </r>
    <r>
      <rPr>
        <i/>
        <sz val="10"/>
        <rFont val="Arial"/>
        <family val="2"/>
        <charset val="1"/>
      </rPr>
      <t>Thunnus thynnus</t>
    </r>
  </si>
  <si>
    <t>all areas, excluding X</t>
  </si>
  <si>
    <t>all areas, excluding IX</t>
  </si>
  <si>
    <t>VIIe-k</t>
  </si>
  <si>
    <t>VIIb-k</t>
  </si>
  <si>
    <t>Vb</t>
  </si>
  <si>
    <t>IV, IIIa, VI</t>
  </si>
  <si>
    <t>VI, VIIa, VIIe-g, IXa</t>
  </si>
  <si>
    <t>VI, VIIa,e-g, VIII, IXa</t>
  </si>
  <si>
    <t>VI, VIIa-c, IXa</t>
  </si>
  <si>
    <t>VI, VIIa-c, VIIe-j, VIIIa-d, IXa</t>
  </si>
  <si>
    <t>IIa, IVa, Vb, VIa, VIIa-c,e-k, VIIIabde</t>
  </si>
  <si>
    <t>1.1, 1.2, 1.3, 2.2, 3.1</t>
  </si>
  <si>
    <t>1.2, 3.1</t>
  </si>
  <si>
    <t>Reunion and Mayotte</t>
  </si>
  <si>
    <t>Quarterly</t>
  </si>
  <si>
    <t>M0002</t>
  </si>
  <si>
    <t>M0004</t>
  </si>
  <si>
    <t>M0006</t>
  </si>
  <si>
    <t>M0016</t>
  </si>
  <si>
    <t>M0017</t>
  </si>
  <si>
    <t>M0021</t>
  </si>
  <si>
    <t>M0022</t>
  </si>
  <si>
    <t>V0011</t>
  </si>
  <si>
    <t>V0013</t>
  </si>
  <si>
    <t>V0015</t>
  </si>
  <si>
    <t>V, VI, IVa</t>
  </si>
  <si>
    <t>M0001</t>
  </si>
  <si>
    <t>Deep-water species, saithe</t>
  </si>
  <si>
    <t>Réunion and Mayotte</t>
  </si>
  <si>
    <t xml:space="preserve">Blue marlin, tunas, coryphaena on FAD </t>
  </si>
  <si>
    <t>V0750</t>
  </si>
  <si>
    <t>Blue marlin, tunas, coryphaena out of FAD</t>
  </si>
  <si>
    <t>V0751</t>
  </si>
  <si>
    <t>V0754</t>
  </si>
  <si>
    <t>Offshore trawling (except large freezer) in V, VI, IVa</t>
  </si>
  <si>
    <t>All vessels  targeting Deep-water species and saithe</t>
  </si>
  <si>
    <t>All harbours Réunion</t>
  </si>
  <si>
    <t>Systematic sampling at harbours, free to chose which harbour and date to sample in a monthly allocation</t>
  </si>
  <si>
    <t>All harbours Mayotte</t>
  </si>
  <si>
    <t>Opportunistic sampling while catch assessment survey</t>
  </si>
  <si>
    <t>All harbours in French Guyana</t>
  </si>
  <si>
    <t>Systematic sampling at the harbour</t>
  </si>
  <si>
    <t>Lines targeting large pelagics on FAD</t>
  </si>
  <si>
    <t>All harbours in Martinique</t>
  </si>
  <si>
    <t>Lines targeting large pelagics out of FAD</t>
  </si>
  <si>
    <t>All harbours in Guadeloupe</t>
  </si>
  <si>
    <t>vessels targeting demersal fish</t>
  </si>
  <si>
    <t>Pelagic longliners targeting swordfish in the South West Indian Ocean</t>
  </si>
  <si>
    <t>Longliners based in La Réunion and Mayotte</t>
  </si>
  <si>
    <t>All fishing sets sampled at sea for target and bycatch selected stocks</t>
  </si>
  <si>
    <t>5% coverage by the observer program</t>
  </si>
  <si>
    <t>Purse seiners fishing tropical tunas in FAO areas 51 &amp; 57</t>
  </si>
  <si>
    <t>Purse seiners fishing in the Indian Ocean and  landing in the port of Victoria (Seychelles) and Antsirana (Seychelles)</t>
  </si>
  <si>
    <t>Selection of wells for each trip by purse seiner minimizing the spatio-temporal variablity of fishing sets</t>
  </si>
  <si>
    <t>For target species</t>
  </si>
  <si>
    <t>All fishing sets sampled at for target and bycatch selected stocks</t>
  </si>
  <si>
    <t>Purse seiners fishing tropical tunas in the Atlantic ocean Central East and West</t>
  </si>
  <si>
    <t>Purse seiners fishing in the Atlantic Ocean and  landing in the port of Abidjan (Ivory coast), Dakar(Senegal) and Tema (Ghana)</t>
  </si>
  <si>
    <t>Bait boat fishing tropical tunas in the Atlantic ocean Central East</t>
  </si>
  <si>
    <t>One bait boat based in Dakar</t>
  </si>
  <si>
    <t>All trips sampled at Port</t>
  </si>
  <si>
    <t>Western IBTS 4th quarter (including Porcupine survey)</t>
  </si>
  <si>
    <t>SAHMAS</t>
  </si>
  <si>
    <t>Mediterranean International bottom trawl survey</t>
  </si>
  <si>
    <t>Pan-Mediterranean pelagic survey</t>
  </si>
  <si>
    <t>VIId,e</t>
  </si>
  <si>
    <t>Area VIIe included starting 2019</t>
  </si>
  <si>
    <t>Channel Ground Fish Survey</t>
  </si>
  <si>
    <t>FAO 37</t>
  </si>
  <si>
    <t>FAO 51+57</t>
  </si>
  <si>
    <t>Cephalopods</t>
  </si>
  <si>
    <t>Demersal fishes</t>
  </si>
  <si>
    <t>Finfishes</t>
  </si>
  <si>
    <t>Demersal species</t>
  </si>
  <si>
    <t>Anadromous species</t>
  </si>
  <si>
    <t>Large Pelagic Fishes</t>
  </si>
  <si>
    <t>Glass eels</t>
  </si>
  <si>
    <t>Catadromous species</t>
  </si>
  <si>
    <t>Deep-Water species</t>
  </si>
  <si>
    <t>1.1, 1.3, 2.1, 2.2, 3.1</t>
  </si>
  <si>
    <t>1.1, 3.1</t>
  </si>
  <si>
    <t>1.3, 2.1, 2.2, 3.1, 3.2</t>
  </si>
  <si>
    <t>1.3, 2.1, 2.2, 3.1</t>
  </si>
  <si>
    <t>1.2, 2.1, 3.1</t>
  </si>
  <si>
    <t>1.3, 2.1, 2.2</t>
  </si>
  <si>
    <t>1.3, 2.2, 3.1</t>
  </si>
  <si>
    <t>2.1, 2.2</t>
  </si>
  <si>
    <t>2.2, 3.1</t>
  </si>
  <si>
    <t>2.1, 3.1, 3.2</t>
  </si>
  <si>
    <t>VIII, IX</t>
  </si>
  <si>
    <t>FAO 34 + 47</t>
  </si>
  <si>
    <t>Landings+Discards</t>
  </si>
  <si>
    <t>M0003</t>
  </si>
  <si>
    <r>
      <rPr>
        <b/>
        <i/>
        <sz val="10"/>
        <color rgb="FF000000"/>
        <rFont val="Arial"/>
        <family val="2"/>
      </rPr>
      <t>anguilla anguilla</t>
    </r>
    <r>
      <rPr>
        <b/>
        <sz val="10"/>
        <color rgb="FF000000"/>
        <rFont val="Arial"/>
        <family val="2"/>
      </rPr>
      <t>* sampling/purchase</t>
    </r>
  </si>
  <si>
    <r>
      <rPr>
        <b/>
        <i/>
        <sz val="10"/>
        <rFont val="Arial"/>
        <family val="2"/>
      </rPr>
      <t>salmo salar</t>
    </r>
    <r>
      <rPr>
        <b/>
        <sz val="10"/>
        <rFont val="Arial"/>
        <family val="2"/>
      </rPr>
      <t>* electofishing</t>
    </r>
  </si>
  <si>
    <r>
      <rPr>
        <b/>
        <i/>
        <sz val="10"/>
        <rFont val="Arial"/>
        <family val="2"/>
      </rPr>
      <t>salmo salar</t>
    </r>
    <r>
      <rPr>
        <b/>
        <sz val="10"/>
        <rFont val="Arial"/>
        <family val="2"/>
      </rPr>
      <t>* trap</t>
    </r>
  </si>
  <si>
    <r>
      <rPr>
        <b/>
        <i/>
        <sz val="10"/>
        <rFont val="Arial"/>
        <family val="2"/>
      </rPr>
      <t>anguilla anguilla</t>
    </r>
    <r>
      <rPr>
        <b/>
        <sz val="10"/>
        <rFont val="Arial"/>
        <family val="2"/>
      </rPr>
      <t>* electofishing</t>
    </r>
  </si>
  <si>
    <r>
      <rPr>
        <b/>
        <i/>
        <sz val="10"/>
        <rFont val="Arial"/>
        <family val="2"/>
      </rPr>
      <t>anguilla anguilla</t>
    </r>
    <r>
      <rPr>
        <b/>
        <sz val="10"/>
        <rFont val="Arial"/>
        <family val="2"/>
      </rPr>
      <t>* trap</t>
    </r>
  </si>
  <si>
    <t>1F</t>
  </si>
  <si>
    <t>Seaweeds</t>
  </si>
  <si>
    <t>Recreative fisheries : Phone surveys, fishermen panels</t>
  </si>
  <si>
    <t>Recreative fisheries : Mandatory reports</t>
  </si>
  <si>
    <t>Bluefin tuna</t>
  </si>
  <si>
    <t>mammals, birds, reptiles, fish</t>
  </si>
  <si>
    <t>Opportunistic trips sampling with a selection of size categories by species.</t>
  </si>
  <si>
    <t>Survey cost sharing agreement to be established. As of October 30th, 2018, we are still waiting for a draft from either the Irish or the Dutch government.</t>
  </si>
  <si>
    <t>Fish Hauls</t>
  </si>
  <si>
    <t>hydrology</t>
  </si>
  <si>
    <t>Hydrology</t>
  </si>
  <si>
    <t>Plankton Stations</t>
  </si>
  <si>
    <t>Fish Hauls (to validate echo-traces)</t>
  </si>
  <si>
    <t>Freshwater</t>
  </si>
  <si>
    <t>Only fishermen fishing with gears and nets are monitored.</t>
  </si>
  <si>
    <t>95%</t>
  </si>
  <si>
    <t>85%</t>
  </si>
  <si>
    <t>75%</t>
  </si>
  <si>
    <t>70%</t>
  </si>
  <si>
    <t>55%</t>
  </si>
  <si>
    <t>10%</t>
  </si>
  <si>
    <t>7%</t>
  </si>
  <si>
    <t>Accounts &amp; questionnaire (former years), estimates</t>
  </si>
  <si>
    <t>Number of enterprises (by category on the number of persons employed)</t>
  </si>
  <si>
    <t>persons employed</t>
  </si>
  <si>
    <t>Weight of sales per species</t>
  </si>
  <si>
    <t>Fish Feed used</t>
  </si>
  <si>
    <t>Livestock used</t>
  </si>
  <si>
    <t>Financial expenditures</t>
  </si>
  <si>
    <t>Financial income</t>
  </si>
  <si>
    <t>Other operating costs</t>
  </si>
  <si>
    <t>Feed costs</t>
  </si>
  <si>
    <t>Livestock costs</t>
  </si>
  <si>
    <t>Gross sales per species</t>
  </si>
  <si>
    <t>2016-2018</t>
  </si>
  <si>
    <t>31/10/2019</t>
  </si>
  <si>
    <t>2020-2021</t>
  </si>
  <si>
    <t>ORHAGO_Q4_FRA</t>
  </si>
  <si>
    <t>IBTS_Q1</t>
  </si>
  <si>
    <t>IBTS_Q4</t>
  </si>
  <si>
    <t>professional catch with net</t>
  </si>
  <si>
    <t>Charente</t>
  </si>
  <si>
    <t>%.length</t>
  </si>
  <si>
    <t>In  the mandatory reports of captures, the size are declared</t>
  </si>
  <si>
    <t>%.sexe ratio</t>
  </si>
  <si>
    <t>all the scales received (mandatory reports of captures) are analysed to determine the sex ratio</t>
  </si>
  <si>
    <t>%.age</t>
  </si>
  <si>
    <t>all the scales received (mandatory reports of captures) are analysed to determine the age</t>
  </si>
  <si>
    <t>glass eels and elvers</t>
  </si>
  <si>
    <t>http://hal.ird.fr/ird-02132072</t>
  </si>
  <si>
    <t>http://hal.ird.fr/ird-02293012</t>
  </si>
  <si>
    <t>https://git.outils-is.ird.fr/Ob7/akado2/wikis/home</t>
  </si>
  <si>
    <t>15% coverageof fishing trips by the observer program</t>
  </si>
  <si>
    <t>15% coverage by the observer program</t>
  </si>
  <si>
    <t>well</t>
  </si>
  <si>
    <t>Systematic sampling in Port en Bessin auction visited every month</t>
  </si>
  <si>
    <t>Systematic sampling; Brittany north  auctions visited every two month ; Brittany south auctions and Cherbourg visited each month</t>
  </si>
  <si>
    <t>https://borea.mnhn.fr/fr/feamp-dcf-elasmo</t>
  </si>
  <si>
    <t>www.oec.fr</t>
  </si>
  <si>
    <t>The documentation will be online in 2020 (https://ponapomi.afbiodiversite.fr/)</t>
  </si>
  <si>
    <t>WAMA/ASPE (not open access database)</t>
  </si>
  <si>
    <t>http://www.eptb-vilaine.fr/_doc/MIG/Briand_et_al_2018_Eel_density_analysis_eda2.2.1.pdf</t>
  </si>
  <si>
    <t>STACOMI (not open access database)</t>
  </si>
  <si>
    <t>BDD "ORE-Poissons"</t>
  </si>
  <si>
    <t>GBIF</t>
  </si>
  <si>
    <t>github ORE-DiaPFC</t>
  </si>
  <si>
    <t>National database is not in open acces but data can be upload on request</t>
  </si>
  <si>
    <t>ORE DiaPFC</t>
  </si>
  <si>
    <t>Mean age of vessels</t>
  </si>
  <si>
    <t>Number of vessels</t>
  </si>
  <si>
    <t>Mean LOA of vessels</t>
  </si>
  <si>
    <t>Total vessel's power</t>
  </si>
  <si>
    <t>Total vessel's tonnage</t>
  </si>
  <si>
    <t>Average price per species</t>
  </si>
  <si>
    <t>Sales notes + estimates</t>
  </si>
  <si>
    <t>Value of landings per species</t>
  </si>
  <si>
    <t>Fleet register,  Monthly declarative forms, Sales notes data</t>
  </si>
  <si>
    <t>Days at sea</t>
  </si>
  <si>
    <t>Gross value of landings</t>
  </si>
  <si>
    <t>Questionnaires, local economic data</t>
  </si>
  <si>
    <t>PIM method</t>
  </si>
  <si>
    <t>1B/1C/4A</t>
  </si>
  <si>
    <t>N+1, March 15</t>
  </si>
  <si>
    <t>N+1, June 30</t>
  </si>
  <si>
    <t>June 1st, N+1</t>
  </si>
  <si>
    <t>Eel and salmon data</t>
  </si>
  <si>
    <t>N+1, April 30</t>
  </si>
  <si>
    <t>N+1,september 30</t>
  </si>
  <si>
    <t>N+1, december</t>
  </si>
  <si>
    <t>N+1 september 30</t>
  </si>
  <si>
    <t>1G/1H</t>
  </si>
  <si>
    <t>N+1, March 31</t>
  </si>
  <si>
    <t>Other oceanographic surveys</t>
  </si>
  <si>
    <t>N+1, May 31</t>
  </si>
  <si>
    <t>N+1, June 1sy</t>
  </si>
  <si>
    <t>N-1</t>
  </si>
  <si>
    <t>N+1, Avril 30</t>
  </si>
  <si>
    <t>N+1, September 15</t>
  </si>
  <si>
    <t xml:space="preserve">all biological variables </t>
  </si>
  <si>
    <t>Salmon data</t>
  </si>
  <si>
    <t>Eel data</t>
  </si>
  <si>
    <t>Companies &lt;= 10</t>
  </si>
  <si>
    <t xml:space="preserve">Annual </t>
  </si>
  <si>
    <t xml:space="preserve">Number of hours worked by employees and unpaid workers </t>
  </si>
  <si>
    <t>Employment by education level</t>
  </si>
  <si>
    <t>Companies 11-49</t>
  </si>
  <si>
    <t>Companies 50-250</t>
  </si>
  <si>
    <t xml:space="preserve">Companies &gt; 250 </t>
  </si>
  <si>
    <t>No data collection is planned</t>
  </si>
  <si>
    <t>17%</t>
  </si>
  <si>
    <t>26%</t>
  </si>
  <si>
    <t>38%</t>
  </si>
  <si>
    <t>8%</t>
  </si>
  <si>
    <t>42%</t>
  </si>
  <si>
    <t>6%</t>
  </si>
  <si>
    <t>9%</t>
  </si>
  <si>
    <t>48%</t>
  </si>
  <si>
    <t>28%</t>
  </si>
  <si>
    <t>43%</t>
  </si>
  <si>
    <t>41%</t>
  </si>
  <si>
    <t>5%</t>
  </si>
  <si>
    <t>16%</t>
  </si>
  <si>
    <t>4%</t>
  </si>
  <si>
    <t>64%</t>
  </si>
  <si>
    <t>31%</t>
  </si>
  <si>
    <t>33%</t>
  </si>
  <si>
    <t>11%</t>
  </si>
  <si>
    <t>3%</t>
  </si>
  <si>
    <t>14%</t>
  </si>
  <si>
    <t>Together with L. whiffiagonis</t>
  </si>
  <si>
    <t>44%</t>
  </si>
  <si>
    <t>37%</t>
  </si>
  <si>
    <t>2%</t>
  </si>
  <si>
    <t>59%</t>
  </si>
  <si>
    <t>45%</t>
  </si>
  <si>
    <t>1%</t>
  </si>
  <si>
    <t>67%</t>
  </si>
  <si>
    <t>12%</t>
  </si>
  <si>
    <t>18%</t>
  </si>
  <si>
    <t>22%</t>
  </si>
  <si>
    <t>49%</t>
  </si>
  <si>
    <t>46%</t>
  </si>
  <si>
    <t>23%</t>
  </si>
  <si>
    <t>76%</t>
  </si>
  <si>
    <t>29%</t>
  </si>
  <si>
    <t>13%</t>
  </si>
  <si>
    <t>34%</t>
  </si>
  <si>
    <t>19%</t>
  </si>
  <si>
    <t>24%</t>
  </si>
  <si>
    <t>15%</t>
  </si>
  <si>
    <t>35%</t>
  </si>
  <si>
    <t>68%</t>
  </si>
  <si>
    <t>39%</t>
  </si>
  <si>
    <t>21%</t>
  </si>
  <si>
    <t>25%</t>
  </si>
  <si>
    <t>36%</t>
  </si>
  <si>
    <t>92%</t>
  </si>
  <si>
    <t>51%</t>
  </si>
  <si>
    <t>27%</t>
  </si>
  <si>
    <t>47%</t>
  </si>
  <si>
    <t>54%</t>
  </si>
  <si>
    <t>MSFD, no DCF funding</t>
  </si>
  <si>
    <t>Nets and CUFES, used also for MSFD</t>
  </si>
  <si>
    <t>only in VIId, MSFD, no DCF funding</t>
  </si>
  <si>
    <t>CUFES device, MSFD, Stock assessment</t>
  </si>
  <si>
    <t>Observers for floating litter</t>
  </si>
  <si>
    <t>Physics and chemistry of subsurface water (Hight Frequency Ferry Box)</t>
  </si>
  <si>
    <t>Station water nutrient samples</t>
  </si>
  <si>
    <t>Microplastics by floating-manta trawl</t>
  </si>
  <si>
    <t>Gelatinous zooplankton in the trawl</t>
  </si>
  <si>
    <t>Organism collection for contaminants and food web (not every year)</t>
  </si>
  <si>
    <t xml:space="preserve">Automatic Identification System (AIS) </t>
  </si>
  <si>
    <t xml:space="preserve">Table 2A: Fishing activity variables data collection strategy </t>
  </si>
  <si>
    <t>WP data of submission</t>
  </si>
  <si>
    <t xml:space="preserve">Supra region </t>
  </si>
  <si>
    <t xml:space="preserve">Variable Group </t>
  </si>
  <si>
    <t xml:space="preserve">Fishing technique </t>
  </si>
  <si>
    <t xml:space="preserve">Length class </t>
  </si>
  <si>
    <t xml:space="preserve">Type of data collected under control regulation used to calculate the estimates </t>
  </si>
  <si>
    <t xml:space="preserve">Data collection scheme </t>
  </si>
  <si>
    <t>Effort</t>
  </si>
  <si>
    <t>Number of trips</t>
  </si>
  <si>
    <t>all metiers</t>
  </si>
  <si>
    <t>18-&lt; 24 m</t>
  </si>
  <si>
    <t>Fishing days</t>
  </si>
  <si>
    <t>GT * Fishing days</t>
  </si>
  <si>
    <t>Hours fished</t>
  </si>
  <si>
    <t>kw * Fishing Days</t>
  </si>
  <si>
    <t>Number of fishing operations</t>
  </si>
  <si>
    <t>Baltic Sea; North Sea; Eastern Arctic; NAFO; Extended North-Western waters (Ices areas V, VI and VII) and Southern Western waters</t>
  </si>
  <si>
    <t>all regions</t>
  </si>
  <si>
    <t>GT, kW, Vessel Age</t>
  </si>
  <si>
    <t>Live Weight of landings total and per species</t>
  </si>
  <si>
    <t>Price by commercial species</t>
  </si>
  <si>
    <t>Sales notes data</t>
  </si>
  <si>
    <t>50%</t>
  </si>
  <si>
    <t>Value of landings total and per commercial species</t>
  </si>
  <si>
    <t>Fleet register, Logbooks, Sales notes data</t>
  </si>
  <si>
    <t>24-&lt; 40 m</t>
  </si>
  <si>
    <t>40 m or larger</t>
  </si>
  <si>
    <t>80%</t>
  </si>
  <si>
    <t>Vessel using other active gears</t>
  </si>
  <si>
    <t>90%</t>
  </si>
  <si>
    <t>Vessels using other Passive gears</t>
  </si>
  <si>
    <t>65%</t>
  </si>
  <si>
    <t>Vessels using Polyvalent 'active' gears only</t>
  </si>
  <si>
    <t>Vessels using Polyvalent 'passive' gears only</t>
  </si>
  <si>
    <t>6-&lt; 12 m</t>
  </si>
  <si>
    <t>Fleet register, Logbooks, Monthly declarative forms, Sales notes data</t>
  </si>
  <si>
    <t>0-&lt; 6 m</t>
  </si>
  <si>
    <t>60%</t>
  </si>
  <si>
    <t>30%</t>
  </si>
  <si>
    <t>Number of hooks, Number of lines</t>
  </si>
  <si>
    <t>Not applicable</t>
  </si>
  <si>
    <t>Number of nets/Length</t>
  </si>
  <si>
    <t>Number of pots, traps</t>
  </si>
  <si>
    <t>Complementary data : 
On-board sampling (gears characteristics) (see TextBox 2A)</t>
  </si>
  <si>
    <t>Complementary data : 
Activity survey (gears characteristics) (see TextBox 2A)</t>
  </si>
  <si>
    <t>Monthly declarative forms, Logbooks</t>
  </si>
  <si>
    <t>Complementary data : 
On-site samplings (gears characteristics) (see TextBox 2A)</t>
  </si>
  <si>
    <t>Complementary data : 
see Text Box 2A</t>
  </si>
  <si>
    <t>40%</t>
  </si>
  <si>
    <t>Complementary data : 
local market data</t>
  </si>
  <si>
    <t>Complementary data : 
Activity survey (see Text Box 2A)</t>
  </si>
  <si>
    <t>Good quality of declarative data (logbooks) for this fleet and this variable with a coverage of ~100%</t>
  </si>
  <si>
    <t xml:space="preserve"> </t>
  </si>
  <si>
    <t>SWIOFC</t>
  </si>
  <si>
    <t xml:space="preserve"> French landings negligible when compared withe european landings (0.01%). Landed bycatch will be sampled at sea. </t>
  </si>
  <si>
    <t xml:space="preserve">No data on other countries' landing in IOTC data base. </t>
  </si>
  <si>
    <t xml:space="preserve">This species will be sampled opportunistically whenever encountered at sea. Since landings are so low (less than three tons are landed every year), sampled number may be low. </t>
  </si>
  <si>
    <t>IV, VII</t>
  </si>
  <si>
    <t>Specific research project under measure 28 of EMFF.</t>
  </si>
  <si>
    <t>2016-2017</t>
  </si>
  <si>
    <t>This species will be sampled opportunistically whenever encountered at sea. Since landings are low, sampled number may be low.</t>
  </si>
  <si>
    <t>Euthynnus alletteratus</t>
  </si>
  <si>
    <t>Landings together with Auxis rochei</t>
  </si>
  <si>
    <t>Landings together with Auxis thazard</t>
  </si>
  <si>
    <t>There is no data on other countries' landings in IOTC database. On average 40 kg are fished every year (less than 4 individuals). It is impossible to know when and where the few individuals will be fished or landed, so sampling cannot be planned.</t>
  </si>
  <si>
    <t>Retention of this species is banned by IOTC. No landings. IOTC is investigating survival rate.</t>
  </si>
  <si>
    <t>sum of countries with landings less than 10% : 9%</t>
  </si>
  <si>
    <t>sum of countries with landings less than 10% : 20%</t>
  </si>
  <si>
    <t>sum of countries with landings less than 10% : 4%</t>
  </si>
  <si>
    <t>Target set as number of samples (tables 4)</t>
  </si>
  <si>
    <t>Surveys</t>
  </si>
  <si>
    <t>Following sampling protocol</t>
  </si>
  <si>
    <t>Discard samples</t>
  </si>
  <si>
    <t>RCG-LP 2019</t>
  </si>
  <si>
    <t>Data-management</t>
  </si>
  <si>
    <t>RCG-LP 1</t>
  </si>
  <si>
    <t>RCG-LP 2</t>
  </si>
  <si>
    <t>RCG-LP 3</t>
  </si>
  <si>
    <t>RCG-LP 4</t>
  </si>
  <si>
    <t>RCG-LP 5</t>
  </si>
  <si>
    <t>There are a lack of data needed to improve the Weight Length Relationship (WLR). The group recommended that CPCs share collected biological data to increase the amount of data necessary to the WLR modeling for the 3 major tuna species or to develop the collection of additional biological data.</t>
  </si>
  <si>
    <t>Related to the biological data collection, there are difficulty of sampling major tuna for biological data due to an informal agreement with the canneries. The group recommanded to ask DG-MARE to write a letter to the CEO’s cannery (Abidjan and Victoria) to allow biologist involved in biological data collection to facilitate access to the biological material.</t>
  </si>
  <si>
    <t>The group recommanded to develop common descriptive Indicators. A collaborative work between Spain, Seychelles, Senegal and France have been initiating.</t>
  </si>
  <si>
    <t>The group recommended to organize a RDBES training session to demonstrate how to populate the current hierarchies to the participants of several countries of the RCG-LP. Furthermore, the group requesting more information on the RDBES (adminitrative and management issues for example)</t>
  </si>
  <si>
    <t>http://sih.ifremer.fr/Description-des-donnees/Module-Ressources-exploitees/Demographie-des-captures/Obsmer-Observation-sur-navires-de-peche</t>
  </si>
  <si>
    <t>http://sih.ifremer.fr/Description-des-donnees/Module-Ressources-exploitees/Demographie-des-captures/Obsventes-Observation-en-criee</t>
  </si>
  <si>
    <t>http://sih.ifremer.fr/Description-des-donnees/Module-Ressources-exploitees/Parametres-biologiques-individuels</t>
  </si>
  <si>
    <t>http://sih.ifremer.fr/Description-des-donnees/Module-Debarquements-et-effort-de-peche/Effort-et-debarquement-des-pecheries-cotieres/Obsdeb-Observation-aux-debarquements</t>
  </si>
  <si>
    <t>http://sih.ifremer.fr/Description-des-donnees/Module-Ecosystemes/Campagnes</t>
  </si>
  <si>
    <t>RCG Baltic</t>
  </si>
  <si>
    <t>RCG NANSEA</t>
  </si>
  <si>
    <t>RCM/RCG for the North Atlantic, North sea and Eastern Arctic</t>
  </si>
  <si>
    <t>RCG MED&amp;BS</t>
  </si>
  <si>
    <t>RCG LP</t>
  </si>
  <si>
    <t>RCG LDF</t>
  </si>
  <si>
    <t>RCG subgroups</t>
  </si>
  <si>
    <t>SSP</t>
  </si>
  <si>
    <t>BYCATCH</t>
  </si>
  <si>
    <t>IOTC WPNT</t>
  </si>
  <si>
    <t>UE Observer Working Group</t>
  </si>
  <si>
    <t>International working group between UE partners and coastal countries to bycatch and discards statistics forerunning IOTC and ICCAT working groups</t>
  </si>
  <si>
    <t>IRD / Traditional WG organized for many years between FRA and ESP now gathering partners from coastal countries</t>
  </si>
  <si>
    <t>INRA</t>
  </si>
  <si>
    <t>AFB</t>
  </si>
  <si>
    <t>IOTC and/or ICCAT Joint t-RFMO Bycatch Working Group meeting</t>
  </si>
  <si>
    <t>ICES or GFCM Workshops on Age estimation and validation</t>
  </si>
  <si>
    <t>ICES or GFCM Workshops on sexual maturity staging and validation</t>
  </si>
  <si>
    <t>ICES Planning Group on data</t>
  </si>
  <si>
    <t>ICES Working Group on Commercial Catches</t>
  </si>
  <si>
    <t>ICES Working Group on Biological Parameters</t>
  </si>
  <si>
    <t>ICES Workshop on Age estimation of Mackerel (Scomber scombrus)</t>
  </si>
  <si>
    <t>ICES Workshop on Age estimation of Blue Whiting (Micromesistius poutassou) ​</t>
  </si>
  <si>
    <t>ICES Workshop on Micro increment daily growth in European Anchovy (Engraulis encrasicolus) and Sardine (Sardina pilchardus)</t>
  </si>
  <si>
    <t>ICCAT SCRS Bluefin data preparatory meeting</t>
  </si>
  <si>
    <t>ICCAT SCRS Data Preparatory for Assessment Meeting</t>
  </si>
  <si>
    <t>ICCAT SCRS Species Group Meetings</t>
  </si>
  <si>
    <t>ICCAT SCRS Stock Assessment</t>
  </si>
  <si>
    <t>ICCAT SCRS Working Group on Stock Assessment Methods</t>
  </si>
  <si>
    <t>ICCAT Sharks species group</t>
  </si>
  <si>
    <t>ICES Working Group on Integrating Surveys for the Ecosystem Approach and/or Working Group on Improving use of Survey Data for Assessment and Advice</t>
  </si>
  <si>
    <t>ICES International Bottom Trawl Survey Working Group</t>
  </si>
  <si>
    <t>ICES Working Group on Fisheries Acoustics Science and Technology</t>
  </si>
  <si>
    <t>ICES Working Group on Beam Trawl Surveys</t>
  </si>
  <si>
    <t>ICES Working Group on Acoustic and Egg Surveys for Sardine and Anchovy in ICES Areas VIII and IX</t>
  </si>
  <si>
    <t xml:space="preserve">ICES Annual Meeting of Advisory Working Group Chairs </t>
  </si>
  <si>
    <t>ICES Herring Assessment Working Group for the Area South of 62⁰N</t>
  </si>
  <si>
    <t>ICES Working Group on North Atlantic Salmon</t>
  </si>
  <si>
    <t>ICES Working Group for the Bay of Biscay and the Iberic waters Ecoregion</t>
  </si>
  <si>
    <t>ICES Working Group on the Assessment of Celtic Seas Stocks</t>
  </si>
  <si>
    <t>ICES Working Group on the Assessment of Demersal Stocks in the North Sea and Skagerrak</t>
  </si>
  <si>
    <t>ICES Working Group on Widely Distributed Stocks</t>
  </si>
  <si>
    <t>ICES Working Group on Southern Horse Mackerel, Anchovy and Sardine</t>
  </si>
  <si>
    <t xml:space="preserve">ICES Working Group on the Biology and Assessment of Deep-Sea Fisheries Resources </t>
  </si>
  <si>
    <t>ICES Working Group on Elasmobranch Fishes</t>
  </si>
  <si>
    <t>ICES Scallop Assessment Working Group</t>
  </si>
  <si>
    <t>ICES Working Group on Mixed Fisheries Advice</t>
  </si>
  <si>
    <t xml:space="preserve">ICES Working Group on Mixed Fisheries Advice </t>
  </si>
  <si>
    <t>ICES Working Group on the Ecosystem Effects of Fishing Activities</t>
  </si>
  <si>
    <t>ICES Working Group on spatial fisheries data (WGSFD) (ICES HQ, 10-13 June 2014)</t>
  </si>
  <si>
    <t>ICES Working Group on Pulse trawl</t>
  </si>
  <si>
    <t>ICES Workshop on the Development of Quantitative Assessment Methodologies based on LIFE history traits, exploitation characteristics, and other key parameters</t>
  </si>
  <si>
    <t>ICES Benchmark Workshop on Sea Bass</t>
  </si>
  <si>
    <t>ICES Benchmark Workshop on Pelagic Stocks</t>
  </si>
  <si>
    <t>ICES Benchmark Workshop on North Sea Stocks</t>
  </si>
  <si>
    <t>ICES or GFCM Joint EIFAC/ICES Working Group on Eels</t>
  </si>
  <si>
    <t>ICES or GFCM Workshops on fish larvae and eggs</t>
  </si>
  <si>
    <t>IOTC Working Party on Neritic Tunas</t>
  </si>
  <si>
    <t>GFCM Working Group on Stock Assessment of Small Pelagic species in the Mediterranean</t>
  </si>
  <si>
    <t>GFCM Working Group on Stock Assessment of Demersal Species and elasmobranches in the Mediterranean</t>
  </si>
  <si>
    <t xml:space="preserve"> ICES or any RFMO Benchmarks where France is concerned</t>
  </si>
  <si>
    <t>ICES or any RFMO Data Compilation Workshops for benchmarks where France is concerned</t>
  </si>
  <si>
    <t>ICES or any RFMO Workshops or working groups on methods (sampling, assessments, modeling, discards, data limited stocks…) where France is concerned</t>
  </si>
  <si>
    <t>The documentation will be online in 2020 on metadata (https://ponapomi.afbiodiversite.fr/)</t>
  </si>
  <si>
    <t>Catch is on average 4 000 tons but most of it is transferred alive into tuna farms and not landed.</t>
  </si>
  <si>
    <t xml:space="preserve">Sieto Verver : sieto.verver@wur.nl
Camille Dross : mas.sdrh.dpma@developpement-durable.gouv.fr </t>
  </si>
  <si>
    <t>Blue whiting survey carried out by Wageningen Institude, FR to participate in funding.</t>
  </si>
  <si>
    <t>IBWSS protocol</t>
  </si>
  <si>
    <t>NLD responsible for submitting the data</t>
  </si>
  <si>
    <t>agreement signed in 2019, to be signed again for 2020</t>
  </si>
  <si>
    <t>I II</t>
  </si>
  <si>
    <t>Small Pelagic fishes</t>
  </si>
  <si>
    <t>V</t>
  </si>
  <si>
    <t>VIIa-c</t>
  </si>
  <si>
    <t>Large Pelagic fishes</t>
  </si>
  <si>
    <t>VIIf-k</t>
  </si>
  <si>
    <t>Guadeloupe and Martinique (FAO 31)</t>
  </si>
  <si>
    <t>French Guyana (FAO 41)</t>
  </si>
  <si>
    <t>Réunion and Mayotte (FAO 51)</t>
  </si>
  <si>
    <t>0%</t>
  </si>
  <si>
    <t>All catch is transferred alive into tuna farms abroad. No sales take place in France.</t>
  </si>
  <si>
    <t xml:space="preserve">There are no landings for this fleet segment : all catch is transferred alive into tuna farms. Thus landings are equal to zero. </t>
  </si>
  <si>
    <t xml:space="preserve">There are no landings for this fleet segment : all catch is transferred alive into tuna farms. Thus value of landings is equal to zero. </t>
  </si>
  <si>
    <t>Maritime district of Dunkerque - Dunkerque auction</t>
  </si>
  <si>
    <t>Maritime district of Dunkerque - minor ports</t>
  </si>
  <si>
    <t>Maritime district of Boulogne-sur-Mer - Boulogne-sur-Mer auction</t>
  </si>
  <si>
    <t>Maritime district of Boulogne-sur-Mer - minor ports</t>
  </si>
  <si>
    <t>Maritime district of Dieppe - Dieppe auction</t>
  </si>
  <si>
    <t>Maritime district of Dieppe - minor ports</t>
  </si>
  <si>
    <t>Maritime district of Fécamp - Fécamp auction</t>
  </si>
  <si>
    <t>Maritime district of Fécamp - minor ports</t>
  </si>
  <si>
    <t>Maritime district of Le Havre - minor ports</t>
  </si>
  <si>
    <t>Maritime district of Caen - Port-en-Bessin (Port-en-Bessin-Huppain) auction</t>
  </si>
  <si>
    <t>Maritime district of Caen - Grandcamp (Grandcamp-Maisy) auction</t>
  </si>
  <si>
    <t>Maritime district of Caen - minor ports</t>
  </si>
  <si>
    <t>Maritime district of Cherbourg - Granville auction</t>
  </si>
  <si>
    <t>Maritime district of Cherbourg - Cherbourg auction</t>
  </si>
  <si>
    <t>Maritime district of Cherbourg - minor ports</t>
  </si>
  <si>
    <t>Maritime district of Saint-Malo - Saint-Malo auction</t>
  </si>
  <si>
    <t>Maritime district of Saint-Malo - minor ports</t>
  </si>
  <si>
    <t>Maritime district of Saint-Brieuc - Erquy auction</t>
  </si>
  <si>
    <t>Maritime district of Saint-Brieuc - Saint-Quay-Portrieux auction</t>
  </si>
  <si>
    <t>Maritime district of Saint-Brieuc - minor ports</t>
  </si>
  <si>
    <t>Maritime district of Paimpol - minor ports</t>
  </si>
  <si>
    <t>Maritime district of Morlaix - Roscoff auction</t>
  </si>
  <si>
    <t>Maritime district of Morlaix - minor ports</t>
  </si>
  <si>
    <t>Maritime district of Brest - Brest auction</t>
  </si>
  <si>
    <t>Maritime district of Brest - minor ports</t>
  </si>
  <si>
    <t>Maritime district of Douarnenez - Douarnenez auction</t>
  </si>
  <si>
    <t>Maritime district of Douarnenez - minor ports</t>
  </si>
  <si>
    <t>Maritime district of Audierne - Audierne auction</t>
  </si>
  <si>
    <t>Maritime district of Audierne - minor ports</t>
  </si>
  <si>
    <t>Maritime district of Guilvinec - Guilvinec auction</t>
  </si>
  <si>
    <t>Maritime district of Guilvinec - Saint-Guénolé (Penmarch) auction</t>
  </si>
  <si>
    <t>Maritime district of Guilvinec - Loctudy auction</t>
  </si>
  <si>
    <t>Maritime district of Guilvinec - minor ports</t>
  </si>
  <si>
    <t>Maritime district of Concarneau - Concarneau auction</t>
  </si>
  <si>
    <t>Maritime district of Concarneau - minor ports</t>
  </si>
  <si>
    <t>Maritime district of Lorient - Lorient auction</t>
  </si>
  <si>
    <t>Maritime district of Lorient - minor ports</t>
  </si>
  <si>
    <t>Maritime district of Auray - Quiberon (Port-Maria) auction</t>
  </si>
  <si>
    <t>Maritime district of Auray - minor ports</t>
  </si>
  <si>
    <t>Maritime district of Vannes - minor ports</t>
  </si>
  <si>
    <t>Maritime district of Saint-Nazaire - La Turballe auction</t>
  </si>
  <si>
    <t>Maritime district of Saint-Nazaire - Le Croisic auction</t>
  </si>
  <si>
    <t>Maritime district of Saint-Nazaire - minor ports</t>
  </si>
  <si>
    <t>Maritime district of Nantes - minor ports</t>
  </si>
  <si>
    <t>Maritime district of Noirmoutier - L'Herbaudière (Noirmoutier-en-l'Île) auction</t>
  </si>
  <si>
    <t>Maritime district of Noirmoutier - minor ports</t>
  </si>
  <si>
    <t>Maritime district of L'Ile-d'Yeu - Port-Joinville (L'Ile-d'Yeu) auction</t>
  </si>
  <si>
    <t>Maritime district of L'Ile-d'Yeu - minor ports</t>
  </si>
  <si>
    <t>Maritime district of Les Sables-d'Olonne - Les Sables-d'Olonne auction</t>
  </si>
  <si>
    <t>Maritime district of Les Sables-d'Olonne - Saint-Gilles-Croix-de-Vie auction</t>
  </si>
  <si>
    <t>Maritime district of Les Sables-d'Olonne - minor ports</t>
  </si>
  <si>
    <t>Maritime district of La Rochelle - La Rochelle (Chef de Baie et port Atlantique) auction</t>
  </si>
  <si>
    <t>Maritime district of La Rochelle - minor ports</t>
  </si>
  <si>
    <t>Maritime district of Marennes - La Cotinière (Saint-Pierre d'Oléron) auction</t>
  </si>
  <si>
    <t>Maritime district of Marennes - Royan auction</t>
  </si>
  <si>
    <t>Maritime district of Marennes - minor ports</t>
  </si>
  <si>
    <t>Maritime district of Bordeaux - minor ports</t>
  </si>
  <si>
    <t>Maritime district of Arcachon - Arcachon auction</t>
  </si>
  <si>
    <t>Maritime district of Arcachon - minor ports</t>
  </si>
  <si>
    <t>Maritime district of Bayonne - Saint-Jean-de-Luz, Ciboure auction</t>
  </si>
  <si>
    <t>Maritime district of Bayonne - minor ports</t>
  </si>
  <si>
    <t>Spain - local ports</t>
  </si>
  <si>
    <t>Great Britain - local ports</t>
  </si>
  <si>
    <t>Ireland - local ports</t>
  </si>
  <si>
    <t>Belgium - local ports</t>
  </si>
  <si>
    <t>Netherlands - local ports</t>
  </si>
  <si>
    <t>Denmark - local ports</t>
  </si>
  <si>
    <t>Norway - local ports</t>
  </si>
  <si>
    <t>Maritime district of Port-Vendres - Port-la-Nouvelle auction</t>
  </si>
  <si>
    <t>Maritime district of Port-Vendres - minor ports</t>
  </si>
  <si>
    <t>Maritime district of Sète - Le-Grau-du-Roi auction</t>
  </si>
  <si>
    <t>Maritime district of Sète - Sète, tous les ports auction</t>
  </si>
  <si>
    <t>Maritime district of Sète - Cap d'Agde auction</t>
  </si>
  <si>
    <t>Maritime district of Sète - minor ports</t>
  </si>
  <si>
    <t>Maritime district of Martigues - minor ports</t>
  </si>
  <si>
    <t>Maritime district of Marseille - minor ports</t>
  </si>
  <si>
    <t>Maritime district of Toulon - minor ports</t>
  </si>
  <si>
    <t>Maritime district of Nice - minor ports</t>
  </si>
  <si>
    <t>Maritime district of Bastia - minor ports</t>
  </si>
  <si>
    <t>Maritime district of Ajaccio - minor ports</t>
  </si>
  <si>
    <t>FAO 31</t>
  </si>
  <si>
    <t>Maritime district of Guadeloupe - local ports</t>
  </si>
  <si>
    <t>Maritime district of Martinique - local ports</t>
  </si>
  <si>
    <t>FAO 41</t>
  </si>
  <si>
    <t>Maritime district of Guyane - local ports</t>
  </si>
  <si>
    <t>FAO 51</t>
  </si>
  <si>
    <t>Maritime district of La Réunion - local ports</t>
  </si>
  <si>
    <t>Maritime district of Mayotte - local ports</t>
  </si>
  <si>
    <t>RCG NA NS&amp;EA 2019 and RCG Baltic 2019</t>
  </si>
  <si>
    <t>All data from mandatory research vessel surveys (Table 10 EU 2016/1251) should be made publicly available through an international database</t>
  </si>
  <si>
    <t>All data from mandatory research vessel surveys carried out by French vessels is already publicly available</t>
  </si>
  <si>
    <t>Data diffusion</t>
  </si>
  <si>
    <t xml:space="preserve">NA NS&amp;EA and Baltic  D3 </t>
  </si>
  <si>
    <t xml:space="preserve">NA NS&amp;EA and Baltic  R1 </t>
  </si>
  <si>
    <t>Regional coordination</t>
  </si>
  <si>
    <t xml:space="preserve">NCs to agree on the list of ISSG, their ToRs and tasks that are suggested for 2019-2020.  </t>
  </si>
  <si>
    <t>The list of suggested  ISSG for 2019-2020 was presented at the decision meeting, without all details.</t>
  </si>
  <si>
    <t>2J 3KL</t>
  </si>
  <si>
    <t>2J3KL</t>
  </si>
  <si>
    <t>3KLMNO</t>
  </si>
  <si>
    <t>3LN</t>
  </si>
  <si>
    <t>3LNO</t>
  </si>
  <si>
    <t>3LNOPs</t>
  </si>
  <si>
    <t>3M</t>
  </si>
  <si>
    <t>3NO</t>
  </si>
  <si>
    <t>3O</t>
  </si>
  <si>
    <t>3Ps</t>
  </si>
  <si>
    <t>6G</t>
  </si>
  <si>
    <t>S1 + ICES area XIV</t>
  </si>
  <si>
    <t>SA0 + 1</t>
  </si>
  <si>
    <t>SA1</t>
  </si>
  <si>
    <t>SA2 + 3</t>
  </si>
  <si>
    <t>Subareas 3 + 4</t>
  </si>
  <si>
    <t>3-year average: 500 - ObsVentes scheme (see table 5A)</t>
  </si>
  <si>
    <t>3-year average: 930 - Commercial at-sea sampling protocol (see table 5A)</t>
  </si>
  <si>
    <t>3-year average: 270 - SMALK (fish purchase) - 70 ind. / month</t>
  </si>
  <si>
    <t>3-year average: 340 - PELMED survey - MEDIAS protocol</t>
  </si>
  <si>
    <t>3-year average: 3510 - Commercial at-sea sampling protocol (see table 5A)</t>
  </si>
  <si>
    <t>3-year average: 150 - MEDITS survey - MEDITS protocol</t>
  </si>
  <si>
    <t>3-year average: 4500 - Commercial at-sea sampling protocol (see table 5A)</t>
  </si>
  <si>
    <t>3-year average: 290 - MEDITS Instruction Manual</t>
  </si>
  <si>
    <t>3-year average: 40 - MEDITS survey - MEDITS protocol</t>
  </si>
  <si>
    <t>3-year average: 520 - Commercial on-shore sampling protocol (see table 5A)</t>
  </si>
  <si>
    <t>3-year average: 80 - MEDITS Instruction Manual</t>
  </si>
  <si>
    <t>3-year average: 390 - ALK (collection, no reading) - Purchase of fish</t>
  </si>
  <si>
    <t>3-year average: 70 - MEDITS survey - MEDITS protocol</t>
  </si>
  <si>
    <t>3-year average: 11440 - Commercial at-sea sampling protocol (see table 5A)</t>
  </si>
  <si>
    <t>3-year average: 110 - MEDITS Instruction Manual</t>
  </si>
  <si>
    <t>3-year average: 660 - MEDITS survey - MEDITS protocol</t>
  </si>
  <si>
    <t>3-year average: 600 - MEDITS survey - MEDITS protocol</t>
  </si>
  <si>
    <t>3-year average: 280 - ALK - 20 ind. / month</t>
  </si>
  <si>
    <t>3-year average: 1080 - MEDITS survey - MEDITS protocol</t>
  </si>
  <si>
    <t xml:space="preserve"> - Commercial at-sea sampling protocol (see table 5A)</t>
  </si>
  <si>
    <t>3-year average: 1010 - MEDITS Instruction Manual</t>
  </si>
  <si>
    <t>3-year average: 60 - MEDITS survey - MEDITS protocol</t>
  </si>
  <si>
    <t>3-year average: 1400 - Commercial at-sea sampling protocol (see table 5A)</t>
  </si>
  <si>
    <t>3-year average: 70 - MEDITS Instruction Manual</t>
  </si>
  <si>
    <t>3-year average: 2740 - Commercial at-sea sampling protocol (see table 5A)</t>
  </si>
  <si>
    <t>3-year average: 120 - Purchase of fish for biologial sampling</t>
  </si>
  <si>
    <t>3-year average: 630 - PELMED manual (similar to PELGAS Manual)</t>
  </si>
  <si>
    <t>3-year average: 4020 - On-shore • ObsVentes sampling manual</t>
  </si>
  <si>
    <t>3-year average:1000 - ObsVentes sampling manual (see table 5A)</t>
  </si>
  <si>
    <t>3-year average: 170 - ALK (purchase of fish, 3 samples) - 75 ind. / quarter</t>
  </si>
  <si>
    <t>3-year average: 3810 - At-Sea • ObsMer Sampling manual On-shore ObsVentes Sampling manual DACOR sampling manual</t>
  </si>
  <si>
    <t>3-year average: 80 - MEDITS survey - MEDITS protocol</t>
  </si>
  <si>
    <t xml:space="preserve"> - </t>
  </si>
  <si>
    <t>3-year average: 550 - On-shore • ObsVentes sampling manual</t>
  </si>
  <si>
    <t>3-year average: 40 - ORHAGO survey - ORHAGO sampling protocol</t>
  </si>
  <si>
    <t>3-year average: 1500 - Commercial at-sea sampling protocol (see table 5A)</t>
  </si>
  <si>
    <t>3-year average: 40 - WGBEAM 2014 report section 8.1.1.5  (FR-ORHAGO) IBTS Manual #15  (FR-EVHOE)</t>
  </si>
  <si>
    <t>3-year average: 20 - ORHAGO survey - ORHAGO sampling protocol</t>
  </si>
  <si>
    <t>3-year average: 20 - ORHAGO survey - none</t>
  </si>
  <si>
    <t>3-year average: 300 - IBTS, CGFS &amp; EVHOE surveys - IBSTS protocol</t>
  </si>
  <si>
    <t>3-year average: 370 - WGBEAM 2014 report section 8.1.1.5  (FR-ORHAGO) IBTS Manual #15  (FR-EVHOE)</t>
  </si>
  <si>
    <t>3-year average: 460 - Commercial at-sea sampling protocol (see table 5A)</t>
  </si>
  <si>
    <t>3-year average: 840 - Commercial at-sea sampling protocol (see table 5A)</t>
  </si>
  <si>
    <t>3-year average: 910 - ALK - 30 ind. / month</t>
  </si>
  <si>
    <t>3-year average: 130 - EVHOE, ORHAGO surveys - IBSTS protocol</t>
  </si>
  <si>
    <t>3-year average: 9140 - Commercial at-sea sampling protocol (see table 5A)</t>
  </si>
  <si>
    <t>3-year average: 220 - WGBEAM 2014 report section 8.1.1.5  (FR-ORHAGO) IBTS Manual #15  (FR-EVHOE)</t>
  </si>
  <si>
    <t>3-year average: 140 - EVHOE, ORHAGO surveys - IBSTS protocol</t>
  </si>
  <si>
    <t>3-year average: 260 - SMALK (fish purchase) - 50 ind. / month</t>
  </si>
  <si>
    <t>3-year average: 1820 - PELGAS survey - SAHMAS protocol</t>
  </si>
  <si>
    <t>3-year average: 1000 - Commercial at-sea sampling protocol (see table 5A)</t>
  </si>
  <si>
    <t>3-year average: 810 - ALK - 100 ind. / month</t>
  </si>
  <si>
    <t>3-year average: 20 - EVHOE survey (IBTS protocol) - IBSTS protocol</t>
  </si>
  <si>
    <t>3-year average: 3460 - Commercial at-sea sampling protocol (see table 5A)</t>
  </si>
  <si>
    <t>3-year average: 50 - IBTS manual #15 (FR-EVHOE)</t>
  </si>
  <si>
    <t>3-year average: 320 - Commercial on-shore sampling protocol (see table 5A)</t>
  </si>
  <si>
    <t>3-year average: 2270 - Commercial at-sea sampling protocol (see table 5A)</t>
  </si>
  <si>
    <t>3-year average: 1580 - Specific action in auction - Commercial on-shore sampling protocol (see table 5A)</t>
  </si>
  <si>
    <t>3-year average: 370 - ALK - 40 ind. / month</t>
  </si>
  <si>
    <t>3-year average: 130 - EVHOE survey (IBTS protocol) - IBSTS protocol</t>
  </si>
  <si>
    <t>3-year average: 26130 - Commercial at-sea sampling protocol (see table 5A)</t>
  </si>
  <si>
    <t>3-year average: 460 - IBTS manual #15 (FR-EVHOE)</t>
  </si>
  <si>
    <t>3-year average: 230 - ALK - 40 ind. / month</t>
  </si>
  <si>
    <t>3-year average: 290 - EVHOE survey (IBTS protocol) - IBSTS protocol</t>
  </si>
  <si>
    <t>3-year average: 210 - ALK (collection, no reading) - 100 ind (2 spp) / month</t>
  </si>
  <si>
    <t>3-year average: 80 - EVHOE survey (IBTS protocol) - IBSTS protocol</t>
  </si>
  <si>
    <t>3-year average: 13880 - Commercial at-sea sampling protocol (see table 5A)</t>
  </si>
  <si>
    <t>3-year average: 210 - IBTS manual #15 (FR-EVHOE)</t>
  </si>
  <si>
    <t>3-year average: 140 - EVHOE survey (IBTS protocol) - IBSTS protocol</t>
  </si>
  <si>
    <t>3-year average: 2620 - Commercial at-sea sampling protocol (see table 5A)</t>
  </si>
  <si>
    <t>3-year average: 220 - ALK - 100 ind (2 spp) / month</t>
  </si>
  <si>
    <t>3-year average: 160 - EVHOE survey (IBTS protocol) - IBSTS protocol</t>
  </si>
  <si>
    <t>3-year average: 14730 - Commercial at-sea sampling protocol (see table 5A)</t>
  </si>
  <si>
    <t>3-year average: 170 - IBTS manual #15 (FR-EVHOE)</t>
  </si>
  <si>
    <t>3-year average: 160 - Specific trip to auction for collection of illicia</t>
  </si>
  <si>
    <t>3-year average: 160 - Purchase of fish for biologial sampling</t>
  </si>
  <si>
    <t>3-year average: 200 - Specific trip to auction for collection of illicia</t>
  </si>
  <si>
    <t>3-year average: 9120 - At-Sea • ObsMer Sampling manual On-shore ObsVentes Sampling manual</t>
  </si>
  <si>
    <t>3-year average: 9070 - At-Sea • ObsMer Sampling manual On-shore ObsVentes Sampling manual</t>
  </si>
  <si>
    <t>3-year average: 680 - 1 sample per month under aucion (ALK) - 80 ind. / month</t>
  </si>
  <si>
    <t>3-year average: 400 - EVHOE survey (IBTS protocol) - IBSTS protocol</t>
  </si>
  <si>
    <t>3-year average: 20780 - Commercial at-sea sampling protocol (see table 5A)</t>
  </si>
  <si>
    <t>3-year average: 500 - IBTS manual #15 (FR-EVHOE)</t>
  </si>
  <si>
    <t>3-year average: 990 - ALK - 60 ind. / month  / location</t>
  </si>
  <si>
    <t>3-year average: 640 - EVHOE survey (IBTS protocol) - IBSTS protocol</t>
  </si>
  <si>
    <t>3-year average: 9130 - Commercial at-sea sampling protocol (see table 5A)</t>
  </si>
  <si>
    <t>3-year average: 670 - IBTS manual #15 (FR-EVHOE)</t>
  </si>
  <si>
    <t>3-year average: 340 - ALK in 1rst semester - 40 ind. / month</t>
  </si>
  <si>
    <t>3-year average: 360 - EVHOE survey (IBTS protocol) - IBSTS protocol</t>
  </si>
  <si>
    <t>3-year average: 6880 - Commercial at-sea sampling protocol (see table 5A)</t>
  </si>
  <si>
    <t>3-year average: 760 - EVHOE survey (IBTS protocol) - IBSTS protocol</t>
  </si>
  <si>
    <t>3-year average: 33360 - Commercial at-sea sampling protocol (see table 5A)</t>
  </si>
  <si>
    <t>3-year average: 1090 - MEDITS Instruction Manual</t>
  </si>
  <si>
    <t>3-year average: 930 - EVHOE survey (IBTS protocol) - IBSTS protocol</t>
  </si>
  <si>
    <t>3-year average: 7000 - Self-sampling</t>
  </si>
  <si>
    <t>3-year average: 4920 - Commercial at-sea sampling protocol (see table 5A)</t>
  </si>
  <si>
    <t>3-year average: 640 - 50 ind. / month</t>
  </si>
  <si>
    <t>3-year average: 3530 - Commercial at-sea sampling protocol (see table 5A)</t>
  </si>
  <si>
    <t>3-year average: 5110 - Commercial at-sea sampling protocol (see table 5A)</t>
  </si>
  <si>
    <t>3-year average: 360 - IBTS protocol</t>
  </si>
  <si>
    <t>3-year average: 13650 - Commercial at-sea sampling protocol (see table 5A)</t>
  </si>
  <si>
    <t>3-year average: 250 - WGBEAM 2014 report section 8.1.1.5  (FR-ORHAGO) IBTS Manual #15  (FR-EVHOE)</t>
  </si>
  <si>
    <t>VII Functional unit 19 (TAC VII)</t>
  </si>
  <si>
    <t>3-year average: 110 - Commercial at-sea sampling protocol (see table 5A)</t>
  </si>
  <si>
    <t xml:space="preserve">3-year average: 220 - </t>
  </si>
  <si>
    <t>3-year average: 4620 - Commercial at-sea sampling protocol (see table 5A)</t>
  </si>
  <si>
    <t>3-year average: 3280 - At-Sea • ObsMer Sampling manual On-shore ObsVentes Sampling manual</t>
  </si>
  <si>
    <t>3-year average: 13210 - Commercial at-sea sampling protocol (see table 5A)</t>
  </si>
  <si>
    <t>3-year average: 21730 - At-Sea • ObsMer Sampling manual On-shore ObsVentes Sampling manual</t>
  </si>
  <si>
    <t>3-year average: 1440 - Auction sampling (condition expressed in table 4A)  - none</t>
  </si>
  <si>
    <t>3-year average: 2870 - On-shore • ObsVentes sampling manual</t>
  </si>
  <si>
    <t>3-year average: 3600 - Commercial at-sea sampling protocol (see table 5A)</t>
  </si>
  <si>
    <t>3-year average: 1630 - Commercial at-sea sampling protocol (see table 5A)</t>
  </si>
  <si>
    <t>3-year average: 2470 - Commercial at-sea sampling protocol (see table 5A)</t>
  </si>
  <si>
    <t>3-year average: 810 - Specific trip to auction for otolith collection</t>
  </si>
  <si>
    <t>3-year average: 9450 - At-Sea • ObsMer Sampling manual On-shore ObsVentes Sampling manual</t>
  </si>
  <si>
    <t>3-year average: 760 - Commercial at-sea sampling protocol (see table 5A)</t>
  </si>
  <si>
    <t>3-year average: 1150 - Commercial on-shore sampling protocol (see table 5A)</t>
  </si>
  <si>
    <t>3-year average: 2010 - Elasmobranch on shore Sampling manual</t>
  </si>
  <si>
    <t>3-year average: 1520 - Commercial on-shore sampling protocol (see table 5A)</t>
  </si>
  <si>
    <t xml:space="preserve"> - Elasmobranch on shore Sampling manual</t>
  </si>
  <si>
    <t>3-year average: 1610 - Elasmobranch on shore Sampling manual</t>
  </si>
  <si>
    <t>3-year average: 2640 - Elasmobranch on shore manual (see table 5A)</t>
  </si>
  <si>
    <t>3-year average: 240 - Elasmobranch on shore manual (see table 5A)</t>
  </si>
  <si>
    <t>3-year average: 200 - ALK (purchase of fish, 3 samples) - 75 ind/quarter</t>
  </si>
  <si>
    <t>3-year average: 1590 - PELGAS survey - SAHMAS protocol</t>
  </si>
  <si>
    <t>3-year average: 4380 - Commercial at-sea sampling protocol (see table 5A)</t>
  </si>
  <si>
    <t>3-year average: 200 - ALK (purchase of fish, 3 samples) - Purchase of fish</t>
  </si>
  <si>
    <t>3-year average: 1780 - Commercial at-sea sampling protocol (see table 5A)</t>
  </si>
  <si>
    <t>3-year average: 3460 - Elasmobranch on shore manual (see table 5A)</t>
  </si>
  <si>
    <t>3-year average: 8490 - Commercial at-sea sampling protocol (see table 5A)</t>
  </si>
  <si>
    <t>3-year average: 100 - ALK (purchase of fish, 4 samples) - 60 ind. / month</t>
  </si>
  <si>
    <t>3-year average: 2000 - Commercial at-sea sampling protocol (see table 5A)</t>
  </si>
  <si>
    <t>3-year average: 1320 - ALK (purchase of fish, 4 samples) - 150 ind. / month</t>
  </si>
  <si>
    <t>3-year average: 380 - EVHOE survey - IBSTS protocol</t>
  </si>
  <si>
    <t>3-year average: 26850 - Commercial at-sea sampling protocol (see table 5A)</t>
  </si>
  <si>
    <t>3-year average: 8200 - Commercial at-sea sampling protocol (see table 5A)</t>
  </si>
  <si>
    <t>3-year average: 7230 - Commercial at-sea sampling protocol (see table 5A)</t>
  </si>
  <si>
    <t>3-year average: 210 - CGFS + IBTS surveys - IBTS protocol</t>
  </si>
  <si>
    <t>3-year average: 950 - Commercial at-sea sampling protocol (see table 5A)</t>
  </si>
  <si>
    <t>3-year average: 150 - see text box 1C</t>
  </si>
  <si>
    <t>3-year average: 210 - CGFS + IBTS surveys - IBSTS protocol</t>
  </si>
  <si>
    <t>3-year average: 40 - CGFS + IBTS surveys - IBTS protocol</t>
  </si>
  <si>
    <t>3-year average: 2200 - Commercial at-sea sampling protocol (see table 5A)</t>
  </si>
  <si>
    <t>3-year average: 30 - IBTS manual #15 (FR-CGFS) IBTS manual #10 (FR-IBTS Q1)</t>
  </si>
  <si>
    <t>3-year average: 1460 - CGFS + IBTS surveys - IBSTS protocol</t>
  </si>
  <si>
    <t>3-year average: 8150 - Commercial at-sea sampling protocol (see table 5A)</t>
  </si>
  <si>
    <t>3-year average: 40900 - Commercial at-sea sampling protocol (see table 5A)</t>
  </si>
  <si>
    <t>3-year average: 140 - IBTS manual #15 (FR-CGFS) IBTS manual #10 (FR-IBTS Q1)</t>
  </si>
  <si>
    <t>3-year average: 100 - ALK - 40 ind. / month</t>
  </si>
  <si>
    <t>3-year average: 330 - IBTS-CGFS survey - IBTS protocol</t>
  </si>
  <si>
    <t>3-year average: 6050 - Commercial at-sea sampling protocol (see table 5A)</t>
  </si>
  <si>
    <t>3-year average: 180 - IBTS manual #15 (FR-CGFS) IBTS manual #10 (FR-IBTS Q1)</t>
  </si>
  <si>
    <t>3-year average: 320 - IBTS-CGFS survey - IBTS protocol</t>
  </si>
  <si>
    <t>3-year average: 1990 - Auction samples (5 samples) - Commercial on-shore sampling protocol (see table 5A)</t>
  </si>
  <si>
    <t>3-year average: 2670 - Commercial at-sea sampling protocol (see table 5A)</t>
  </si>
  <si>
    <t>3-year average: 710 - ALK (purchase of fish) - 110 ind / month</t>
  </si>
  <si>
    <t>3-year average: 1550 - CGFS, IBTS, COMOR &amp; NourSomme surveys - IBTS protocol</t>
  </si>
  <si>
    <t>3-year average: 9560 - Commercial at-sea sampling protocol (see table 5A)</t>
  </si>
  <si>
    <t>3-year average: 1560 - CGFS, IBTS, COMOR &amp; NourSomme surveys - IBTS protocol</t>
  </si>
  <si>
    <t>3-year average: 200 - Commercial at-sea sampling protocol (see table 5A)</t>
  </si>
  <si>
    <t>3-year average: 640 - 40 ind. / month</t>
  </si>
  <si>
    <t>3-year average: 4460 - Commercial at-sea sampling protocol (see table 5A)</t>
  </si>
  <si>
    <t>3-year average: 2090 - Commercial on-shore sampling protocol (see table 5A)</t>
  </si>
  <si>
    <t>3-year average: 3820 - Elasmobranch on shore Sampling manual</t>
  </si>
  <si>
    <t>3-year average: 6880 - Elasmobranch on shore (see table 5A)</t>
  </si>
  <si>
    <t>3-year average: 6870 - Elasmobranch on shore (see table 5A)</t>
  </si>
  <si>
    <t>3-year average: 340 - Elasmobranch on shore (see table 5A)</t>
  </si>
  <si>
    <t>3-year average: 1090 - ALK (purchase of fish, 4 samples) - 100 ind. / month</t>
  </si>
  <si>
    <t>3-year average: 10240 - Commercial at-sea sampling protocol (see table 5A)</t>
  </si>
  <si>
    <t>3-year average: 820 - At-Sea • ObsMer Sampling manual</t>
  </si>
  <si>
    <t>3-year average: 30 - At-Sea Observe</t>
  </si>
  <si>
    <t>3-year average: 400 - Purse seine - Discards on board</t>
  </si>
  <si>
    <t>3-year average: 80 - Purse seine - Landings at port</t>
  </si>
  <si>
    <t>3-year average: 4310 -  At-Sea Observe</t>
  </si>
  <si>
    <t>3-year average: 3530 - Purse seine - Discards on board  see table 5A</t>
  </si>
  <si>
    <t>3-year average: 200 - Purse seine - Landings at port  see table 5A</t>
  </si>
  <si>
    <t>3-year average: 2830 -  At-Sea Observe</t>
  </si>
  <si>
    <t>3-year average: 6260 - Purse seine - Discards on board  see table 5A</t>
  </si>
  <si>
    <t>3-year average: 260 -  At-Sea Observe</t>
  </si>
  <si>
    <t xml:space="preserve"> -  </t>
  </si>
  <si>
    <t>3-year average: 1080 - LL - Discards on board  see table 5A</t>
  </si>
  <si>
    <t>3-year average: 20 - LL - Discards on board  see table 5A</t>
  </si>
  <si>
    <t xml:space="preserve"> - Purse seine and Drifting lonline - Discards on board  see table 5A</t>
  </si>
  <si>
    <t>3-year average: 2190 -  At-Sea • ObsMer Sampling manual On-shore ObsVentes Sampling manual DACOR sampling manual</t>
  </si>
  <si>
    <t>3-year average: 320 - Purse seine - Discards on board  see table 5A</t>
  </si>
  <si>
    <t>3-year average: 1290 - LL - Discards on board  see table 5A</t>
  </si>
  <si>
    <t xml:space="preserve">3-year average: 2710 - Purse seine and Drifting lonline - Kept on board </t>
  </si>
  <si>
    <t>3-year average: 110 -  On-shore • ObsVentes sampling manual</t>
  </si>
  <si>
    <t>3-year average: 30 -  On-shore • ObsVentes sampling manual</t>
  </si>
  <si>
    <t>3-year average: 290 -  On-shore • ObsVentes sampling manual</t>
  </si>
  <si>
    <t>3-year average: 70 - LL - taken on board At-Sea Observe</t>
  </si>
  <si>
    <t>3-year average: 360 - Purse seine - Discards on board  see table 5A</t>
  </si>
  <si>
    <t>3-year average: 590 - Purse seine - Discards on board  see table 5A</t>
  </si>
  <si>
    <t>3-year average: 80 -  On-shore • ObsVentes sampling manual</t>
  </si>
  <si>
    <t>3-year average: 10 -  At-Sea Observe</t>
  </si>
  <si>
    <t>3-year average: 30 - Purse seine - Discards on board  see table 5A</t>
  </si>
  <si>
    <t>3-year average: 20 - LL - taken on board At-Sea Observe</t>
  </si>
  <si>
    <t>3-year average: 10 - Drifting longline - Discards on board  see table 5A</t>
  </si>
  <si>
    <t>3-year average: 11090 -  At-Sea Observe</t>
  </si>
  <si>
    <t>3-year average: 660 -  On-Shore AVDTH</t>
  </si>
  <si>
    <t>3-year average: 530 - Purse seine at cannery - Landings at port  see table 5A</t>
  </si>
  <si>
    <t>3-year average: 720 -  On-Shore AVDTH</t>
  </si>
  <si>
    <t>3-year average: 40770 -  At-Sea Observe</t>
  </si>
  <si>
    <t>3-year average: 210 - Discards on board  see table 5A</t>
  </si>
  <si>
    <t>3-year average: 250 -  On-Shore AVDTH</t>
  </si>
  <si>
    <t>3-year average: 200 - Purse seine at cannery - Landings at port  see table 5A</t>
  </si>
  <si>
    <t xml:space="preserve">3-year average: 50 - Obsventes Mayotte &amp; harbour sampling in La R?union - Commercial on-shore sampling protocol (see table 5A) </t>
  </si>
  <si>
    <t>3-year average: 7920 - Harbour sampling - Commercial on-shore sampling protocol (see table 5A) On-shore • ObsVentes sampling manual</t>
  </si>
  <si>
    <t xml:space="preserve">3-year average: 10 - LL - taken on board </t>
  </si>
  <si>
    <t>3-year average: 20 - Purse seine - Discards on board  see table 5A</t>
  </si>
  <si>
    <t>3-year average: 80 -  At-Sea Observe</t>
  </si>
  <si>
    <t>3-year average: 140 -  At-Sea Observe</t>
  </si>
  <si>
    <t>3-year average: 190 -  On-shore • ObsVentes sampling manual</t>
  </si>
  <si>
    <t>3-year average: 3640 -  On-shore • ObsVentes sampling manual</t>
  </si>
  <si>
    <t>3-year average: 120 - LL - Discards on board  see table 5A</t>
  </si>
  <si>
    <t>3-year average: 40 - Dirfting longline - Discards on board  see table 5A</t>
  </si>
  <si>
    <t>3-year average: 730 -  At-Sea Observe</t>
  </si>
  <si>
    <t>3-year average: 10 - LL - Discards on board  see table 5A</t>
  </si>
  <si>
    <t>3-year average: 10 - Purse seine and longline - Discards on board  see table 5A</t>
  </si>
  <si>
    <t>3-year average: 2770 -  At-Sea Observe</t>
  </si>
  <si>
    <t>3-year average: 640 -  At-Sea • ObsMer / On-shore AVDTH + At-Sea Observe</t>
  </si>
  <si>
    <t xml:space="preserve">3-year average: 330 - Drifting longline - Kept on board </t>
  </si>
  <si>
    <t>3-year average: 670 - Purse seine at cannery - Landings at port  see table 5A</t>
  </si>
  <si>
    <t>3-year average: 28650 -  At-Sea Observe</t>
  </si>
  <si>
    <t>3-year average: 850 -  On-Shore AVDTH</t>
  </si>
  <si>
    <t>3-year average: 870 -  On-Shore AVDTH</t>
  </si>
  <si>
    <t>3-year average: 52700 -  At-Sea Observe</t>
  </si>
  <si>
    <t>3-year average: 360 -  On-Shore AVDTH</t>
  </si>
  <si>
    <t>3-year average: 320 - Purse seine at cannery - Landings at port  see table 5A</t>
  </si>
  <si>
    <t>3-year average: 460 -  On-Shore AVDTH</t>
  </si>
  <si>
    <t>3-year average: 90 -  At-Sea Observe</t>
  </si>
  <si>
    <t xml:space="preserve">3-year average: 30 - Purse seine - taken on board </t>
  </si>
  <si>
    <t>3-year average: 5970 -  At-Sea Observe</t>
  </si>
  <si>
    <t xml:space="preserve"> -  At-Sea Observe</t>
  </si>
  <si>
    <t>3-year average: 210 -  On-Shore AVDTH</t>
  </si>
  <si>
    <t>3-year average: 110 - Purse seine at cannery - Landings at port  see table 5A</t>
  </si>
  <si>
    <t>3-year average: 220 -  On-Shore AVDTH</t>
  </si>
  <si>
    <t>3-year average: 10880 -  At-Sea Observe</t>
  </si>
  <si>
    <t>3-year average: 70 -  On-Shore AVDTH</t>
  </si>
  <si>
    <t>3-year average: 100 - Purse seine at cannery - Landings at port  see table 5A</t>
  </si>
  <si>
    <t>3-year average: 610 -  On-shore • ObsVentes sampling manual</t>
  </si>
  <si>
    <t>3-year average: 100 -  At-Sea Observe</t>
  </si>
  <si>
    <t>3-year average: 800 - Line - ObsVentes (La Réunion + Mayotte) At-Sea Observe</t>
  </si>
  <si>
    <t>3-year average: 900 - Line - ObsVentes (La Réunion + Mayotte) At-Sea Observe</t>
  </si>
  <si>
    <t>3-year average: 950 - Line - taken on board At-Sea Observe</t>
  </si>
  <si>
    <t>trips</t>
  </si>
  <si>
    <t>tris</t>
  </si>
  <si>
    <t>IVc, VIIdehj, VIIIab</t>
  </si>
  <si>
    <t>IVbc, VIIbdehj, VIIIabd</t>
  </si>
  <si>
    <t>IVc, VIIdehjk, VIIIad</t>
  </si>
  <si>
    <t>IVbc, VIIdefghj, VIIIa</t>
  </si>
  <si>
    <t>M0005</t>
  </si>
  <si>
    <t>IVc, VIIadeh, VIIIabde</t>
  </si>
  <si>
    <t>IVa,Vb,VIa, VII VIII</t>
  </si>
  <si>
    <t>M0007</t>
  </si>
  <si>
    <t>VIIbdehjk, VIII</t>
  </si>
  <si>
    <t>M0008</t>
  </si>
  <si>
    <t>VIIabdeghj, VIII</t>
  </si>
  <si>
    <t>M0009</t>
  </si>
  <si>
    <t>IVc, VII, VIII</t>
  </si>
  <si>
    <t>M0010</t>
  </si>
  <si>
    <t>M0011</t>
  </si>
  <si>
    <t>M0012</t>
  </si>
  <si>
    <t>M0013</t>
  </si>
  <si>
    <t>VIIbdeh, VIII</t>
  </si>
  <si>
    <t>M0014</t>
  </si>
  <si>
    <t>IVa,VI, VIIbceghjk, VIII</t>
  </si>
  <si>
    <t>M0015</t>
  </si>
  <si>
    <t>VIIde, VIIIab</t>
  </si>
  <si>
    <t>VIIdehj, VIII</t>
  </si>
  <si>
    <t>37.1.2</t>
  </si>
  <si>
    <t>M0020</t>
  </si>
  <si>
    <t>Unsampled</t>
  </si>
  <si>
    <t>V0001</t>
  </si>
  <si>
    <t>List of ordered species</t>
  </si>
  <si>
    <t>V0002</t>
  </si>
  <si>
    <t>V0003</t>
  </si>
  <si>
    <t>V0004</t>
  </si>
  <si>
    <t>V0005</t>
  </si>
  <si>
    <t>V0006</t>
  </si>
  <si>
    <t>V0007</t>
  </si>
  <si>
    <t>V0008</t>
  </si>
  <si>
    <t>V0009</t>
  </si>
  <si>
    <t>V0010</t>
  </si>
  <si>
    <t>V0012</t>
  </si>
  <si>
    <t>V0014</t>
  </si>
  <si>
    <t>V0016</t>
  </si>
  <si>
    <t>V0017</t>
  </si>
  <si>
    <t>V0018</t>
  </si>
  <si>
    <t>V0019</t>
  </si>
  <si>
    <t>V0020</t>
  </si>
  <si>
    <t>V0021</t>
  </si>
  <si>
    <t>V0022</t>
  </si>
  <si>
    <t>V0023</t>
  </si>
  <si>
    <t>V0024</t>
  </si>
  <si>
    <t>V0025</t>
  </si>
  <si>
    <t>V0026</t>
  </si>
  <si>
    <t>V0027</t>
  </si>
  <si>
    <t>V0028</t>
  </si>
  <si>
    <t>V0029</t>
  </si>
  <si>
    <t>V0030</t>
  </si>
  <si>
    <t>V0031</t>
  </si>
  <si>
    <t>V0032</t>
  </si>
  <si>
    <t>V0033</t>
  </si>
  <si>
    <t>V0034</t>
  </si>
  <si>
    <t>V0035</t>
  </si>
  <si>
    <t>V0036</t>
  </si>
  <si>
    <t>Brittany north auctions  (Erquy, Saint Quay Portrieux, Roscoff, Brest) and Brittany south auctions (Le Guilvinec , Lorient)</t>
  </si>
  <si>
    <t>Port en Bessin and Cherbourg auction</t>
  </si>
  <si>
    <t xml:space="preserve">Random draw of n vessels (n = number of vessels in the list) with replacement. Notification of the first A vessels (A = quarterly allocation) to the observers, and notification of the further vessels upon refusals of the first contacts. </t>
  </si>
  <si>
    <t>Passive gears</t>
  </si>
  <si>
    <t>All vessels  targeting Demersal fish and molluscs and operating from Dunkerque to Cherbourg included</t>
  </si>
  <si>
    <t>Active gears Vessels &lt; 12m</t>
  </si>
  <si>
    <t>Vessels &lt;12m targeting Demersal fish and  Small pelagic fish and operating from Dunkerque to Cherbourg included</t>
  </si>
  <si>
    <t>Active gears Vessels  [12m - 18m[</t>
  </si>
  <si>
    <t>Vessels [12 -18[ m targeting Demersal fish and  Small pelagic fish and operating from Dunkerque to Cherbourg included</t>
  </si>
  <si>
    <t>Active gears Vessels &gt;= 18m</t>
  </si>
  <si>
    <t>Vessels &gt;=18m targeting Demersal fish and  Small pelagic fish and operating from Dunkerque to Cherbourg included</t>
  </si>
  <si>
    <t>Passive gears Vessels &lt; 15m</t>
  </si>
  <si>
    <t>Vessels &lt;15m targeting Demersal fish and molluscs fish and operating from Cherbourg excluded to Pénestin included</t>
  </si>
  <si>
    <t>Passive gears Vessels &gt;= 15m</t>
  </si>
  <si>
    <t>Vessels &gt;=15m targeting Demersal fish and molluscs fish and operating from Cherbourg excluded to Pénestin included</t>
  </si>
  <si>
    <t>Vessels &lt;12m targeting Demersal fish and  Small pelagic fish and operating from Cherbourg excluded to Pénestin included</t>
  </si>
  <si>
    <t>Vessels [12m-18m[ targeting Demersal fish and  Small pelagic fish and operating from Cherbourg excluded to Pénestin included</t>
  </si>
  <si>
    <t>Vessels &gt;=18m targeting Demersal fish and  Small pelagic fish and operating from Cherbourg excluded to Pénestin included</t>
  </si>
  <si>
    <t>Trawlers targeting Bluefin tuna</t>
  </si>
  <si>
    <t>All vessels targeting Bluefin tuna</t>
  </si>
  <si>
    <t>Lines targeting Bluefin tuna</t>
  </si>
  <si>
    <t>Longliners targeting Bluefin tuna</t>
  </si>
  <si>
    <t>Vessels &lt;15m targeting Demersal fish and molluscs fish and operating from Pénestin excluded to Hendaye</t>
  </si>
  <si>
    <t>Vessels &gt;=15m targeting Demersal fish and molluscs fish and operating from Pénestin excluded to Hendaye</t>
  </si>
  <si>
    <t>Vessels &lt;12m targeting Demersal fish and  Small pelagic fish and operating from Pénestin excluded to Hendaye</t>
  </si>
  <si>
    <t>Active gears Vessels  &gt;=12m</t>
  </si>
  <si>
    <t>Vessels &gt;=12m targeting Demersal fish and  Small pelagic fish and operating from Pénestin excluded to Hendaye</t>
  </si>
  <si>
    <t>Active gears</t>
  </si>
  <si>
    <t>All vessels targeting Demersal fish and Small pelagic fish and operating in Mediterranean Sea</t>
  </si>
  <si>
    <t>All vessels targeting Bluefin tuna and operating in Mediterranean Sea</t>
  </si>
  <si>
    <t>Boulogne-sur-Mer</t>
  </si>
  <si>
    <t>All vessels targeting the species on the list</t>
  </si>
  <si>
    <t>Systematic sampling at auction, free to chose which auction and date to sample in a quartely allocation</t>
  </si>
  <si>
    <t>Cherbourg</t>
  </si>
  <si>
    <t>Dieppe</t>
  </si>
  <si>
    <t>Dunkerque</t>
  </si>
  <si>
    <t>Fécamp</t>
  </si>
  <si>
    <t>Grandcamp (Grandcamp-Maisy)</t>
  </si>
  <si>
    <t>Port-en-Bessin (Port-en-Bessin-Huppain)</t>
  </si>
  <si>
    <t>Audierne</t>
  </si>
  <si>
    <t>Brest</t>
  </si>
  <si>
    <t>Concarneau</t>
  </si>
  <si>
    <t>Douarnenez</t>
  </si>
  <si>
    <t>Erquy</t>
  </si>
  <si>
    <t>Granville</t>
  </si>
  <si>
    <t>Guilvinec</t>
  </si>
  <si>
    <t>Lanildut</t>
  </si>
  <si>
    <t>Loctudy</t>
  </si>
  <si>
    <t>Lorient</t>
  </si>
  <si>
    <t>Quiberon (Port-Maria)</t>
  </si>
  <si>
    <t>Roscoff</t>
  </si>
  <si>
    <t>Saint-Guénolé (Penmarch)</t>
  </si>
  <si>
    <t>Saint-Malo</t>
  </si>
  <si>
    <t>Saint-Quay-Portrieux</t>
  </si>
  <si>
    <t>Arcachon</t>
  </si>
  <si>
    <t>L'Herbaudière (Noirmoutier-en-l'Ile)</t>
  </si>
  <si>
    <t>La Cotinière (Saint-Pierre d'Oléron)</t>
  </si>
  <si>
    <t>La Rochelle (Chef de Baie et port Atlantique)</t>
  </si>
  <si>
    <t>La Turballe</t>
  </si>
  <si>
    <t>Le Croisic</t>
  </si>
  <si>
    <t>Les Sables-d'Olonne</t>
  </si>
  <si>
    <t>Royan</t>
  </si>
  <si>
    <t>Saint-Gilles-Croix-de-Vie</t>
  </si>
  <si>
    <t>Saint-Jean-de-Luz, Ciboure</t>
  </si>
  <si>
    <t>Cap d'Agde</t>
  </si>
  <si>
    <t>Le-Grau-du-Roi</t>
  </si>
  <si>
    <t>Port-la-Nouvelle</t>
  </si>
  <si>
    <t>Sête, tous les ports</t>
  </si>
  <si>
    <t>PS_LPF</t>
  </si>
  <si>
    <t>LHP_LPF</t>
  </si>
  <si>
    <t>OTB_DEF</t>
  </si>
  <si>
    <t>OTT_DEF</t>
  </si>
  <si>
    <t>PTB_DEF</t>
  </si>
  <si>
    <t>OTM_SPF</t>
  </si>
  <si>
    <t>OTM_DEF</t>
  </si>
  <si>
    <t>LLS_DEF</t>
  </si>
  <si>
    <t>OTB_CEP</t>
  </si>
  <si>
    <t>GTR_DEF</t>
  </si>
  <si>
    <t>OTB_SPF</t>
  </si>
  <si>
    <t>SDN_DEF</t>
  </si>
  <si>
    <t>FPO_MOL</t>
  </si>
  <si>
    <t>SDN_SPF</t>
  </si>
  <si>
    <t>SDN_CEP</t>
  </si>
  <si>
    <t>PTM_SPF</t>
  </si>
  <si>
    <t>OTB_CRU</t>
  </si>
  <si>
    <t>TBB_DEF</t>
  </si>
  <si>
    <t>GTR_CEP</t>
  </si>
  <si>
    <t>FPO_CEP</t>
  </si>
  <si>
    <t>GNS_DEF</t>
  </si>
  <si>
    <t>OTB_DWS</t>
  </si>
  <si>
    <t>LTL_DEF</t>
  </si>
  <si>
    <t>FPO_CRU</t>
  </si>
  <si>
    <t>LHP_FIF</t>
  </si>
  <si>
    <t>OTT_DWS</t>
  </si>
  <si>
    <t>DRB_MOL</t>
  </si>
  <si>
    <t>OTB_MOL</t>
  </si>
  <si>
    <t>TBB_MOL</t>
  </si>
  <si>
    <t>PTM_DEF</t>
  </si>
  <si>
    <t>DRB_DES</t>
  </si>
  <si>
    <t>OTM_CEP</t>
  </si>
  <si>
    <t>GTR_CRU</t>
  </si>
  <si>
    <t>GND_SPF</t>
  </si>
  <si>
    <t>SPR_DEF</t>
  </si>
  <si>
    <t>GND_DEF</t>
  </si>
  <si>
    <t>LHP_SPF</t>
  </si>
  <si>
    <t>GTN_DEF</t>
  </si>
  <si>
    <t>TBB_CEP</t>
  </si>
  <si>
    <t>DRB_CRU</t>
  </si>
  <si>
    <t>GNS_CRU</t>
  </si>
  <si>
    <t>OTT_CRU</t>
  </si>
  <si>
    <t>OTT_CEP</t>
  </si>
  <si>
    <t>OTH_EEL</t>
  </si>
  <si>
    <t>MIS_SWD</t>
  </si>
  <si>
    <t>PS_SPF_</t>
  </si>
  <si>
    <t>DIV_MOL</t>
  </si>
  <si>
    <t>PS_DEF_</t>
  </si>
  <si>
    <t>MIS_DES</t>
  </si>
  <si>
    <t>LTL_SPF</t>
  </si>
  <si>
    <t>FPO_FIF</t>
  </si>
  <si>
    <t>GNS_SPF</t>
  </si>
  <si>
    <t>PTM_LPF</t>
  </si>
  <si>
    <t>GNS_CEP</t>
  </si>
  <si>
    <t>LHP_CEP</t>
  </si>
  <si>
    <t>LLD_SPF</t>
  </si>
  <si>
    <t>PS_SPF</t>
  </si>
  <si>
    <t>OTM_LPF</t>
  </si>
  <si>
    <t>PS_DEF</t>
  </si>
  <si>
    <t>GNC_DEF</t>
  </si>
  <si>
    <t>GNS_LPF</t>
  </si>
  <si>
    <t>PTB_CEP</t>
  </si>
  <si>
    <t>LLD_DEF</t>
  </si>
  <si>
    <t>LLD_LPF</t>
  </si>
  <si>
    <t>FOO_MOL</t>
  </si>
  <si>
    <t>LN_DEF_</t>
  </si>
  <si>
    <t>LTL_LPF</t>
  </si>
  <si>
    <t>GND_CAT</t>
  </si>
  <si>
    <t>FPO_CAT</t>
  </si>
  <si>
    <t>PTM_CEP</t>
  </si>
  <si>
    <t>FYK_CAT</t>
  </si>
  <si>
    <t>LHM_FIF</t>
  </si>
  <si>
    <t>FOO_CRU</t>
  </si>
  <si>
    <t>GNS_CAT</t>
  </si>
  <si>
    <t>GND_ANA</t>
  </si>
  <si>
    <t>GND_LPF</t>
  </si>
  <si>
    <t>TBB_CRU</t>
  </si>
  <si>
    <t>DIV_DES</t>
  </si>
  <si>
    <t>FWR_DEF</t>
  </si>
  <si>
    <t>GTN_LPF</t>
  </si>
  <si>
    <t>FYK_DEF</t>
  </si>
  <si>
    <t>LLS_DWS</t>
  </si>
  <si>
    <t>LN_DEF</t>
  </si>
  <si>
    <t>GTR_MOL</t>
  </si>
  <si>
    <t>SB_FIF</t>
  </si>
  <si>
    <t>LN_SPF</t>
  </si>
  <si>
    <t>LLS_CAT</t>
  </si>
  <si>
    <t>SB_SPF_</t>
  </si>
  <si>
    <t>LX_LPF</t>
  </si>
  <si>
    <t>GNC_SPF</t>
  </si>
  <si>
    <t>GNS_MOL</t>
  </si>
  <si>
    <t>SB_SPF</t>
  </si>
  <si>
    <t>DIV_CRU</t>
  </si>
  <si>
    <t>DIV_CEP</t>
  </si>
  <si>
    <t>DIV_DEF</t>
  </si>
  <si>
    <t>SV_SPF</t>
  </si>
  <si>
    <t>TBS_CRU</t>
  </si>
  <si>
    <t>LN_CRU</t>
  </si>
  <si>
    <t>30kt of algae (Laminaria)</t>
  </si>
  <si>
    <t>Mostly all harbours are sampled (difficult and tedious to evaluate which one are not)</t>
  </si>
  <si>
    <t xml:space="preserve">RCG MED&amp;BS 2019 recommends continuation of the workshop for RF. </t>
  </si>
  <si>
    <t xml:space="preserve">RCG MED&amp;BS 2019 recommends speeding up the establishment of a scientific network for sampling optimization. </t>
  </si>
  <si>
    <t>RCG Med&amp;BS 2019 recommends applying the data quality checks developed under the WP6 of the STREAM project before submitting data to the relevant Data Calls</t>
  </si>
  <si>
    <t>RCG Med&amp;BS 2019 recommends implementing the monitoring of fish stomach contents following the protocols provided by the STREAM project</t>
  </si>
  <si>
    <r>
      <t>RCG Med&amp;BS 2019 recommends MSs to follow the agreed protocols from</t>
    </r>
    <r>
      <rPr>
        <sz val="11"/>
        <rFont val="Calibri"/>
        <family val="2"/>
      </rPr>
      <t xml:space="preserve"> </t>
    </r>
    <r>
      <rPr>
        <sz val="12"/>
        <rFont val="Times New Roman"/>
        <family val="1"/>
      </rPr>
      <t>workshops for age reading</t>
    </r>
    <r>
      <rPr>
        <sz val="11"/>
        <rFont val="Calibri"/>
        <family val="2"/>
      </rPr>
      <t xml:space="preserve">. </t>
    </r>
    <r>
      <rPr>
        <sz val="12"/>
        <rFont val="Times New Roman"/>
        <family val="1"/>
      </rPr>
      <t>All MSs to harmonize age reading protocols for all target species, in case it is not already done.</t>
    </r>
  </si>
  <si>
    <t>RCG Med &amp; BS 2019</t>
  </si>
  <si>
    <t>RCG Med &amp; BS 2020</t>
  </si>
  <si>
    <t>RCG Med &amp; BS 2022</t>
  </si>
  <si>
    <t>RCG Med &amp; BS 2023</t>
  </si>
  <si>
    <t>RCG Med &amp; BS 2024</t>
  </si>
  <si>
    <t>The group recommended to establishing a workshop to find the best stratification and raising methodology for observer data.</t>
  </si>
  <si>
    <t>We will participate in the next steering committee of RDBES (Dec. 2019) and propose, among others, to include tropical tunas data (anonimized) in stocks planned to be tested.</t>
  </si>
  <si>
    <t>We participate in the definition of indicators and also in an R-package development.</t>
  </si>
  <si>
    <t>We are in discussion with the DG-MARE to solve this issue.</t>
  </si>
  <si>
    <t>Our data are already able to share and we waiting for an answer to the other partners to establish if we need extra-sampling.</t>
  </si>
  <si>
    <t>We will organizing and participating in a working group in Feb. 2020 (in EIO Madrid</t>
  </si>
  <si>
    <t>vessel*quarter</t>
  </si>
  <si>
    <t>Vessels specialised in DRB_MOL, LLS_DEF, FPO_CRU, FPO_MOL, …</t>
  </si>
  <si>
    <t>All vessels with passive gears</t>
  </si>
  <si>
    <t>On average 400 kg are fished every year (a few individuals). It is impossible to know when and where the few individuals will be fished or landed, so sampling cannot be planned.</t>
  </si>
  <si>
    <t>3-year average: 400- Commercial at-sea sampling protocol (see table 5A)</t>
  </si>
  <si>
    <t>3-year average: 400 - Commercial at-sea sampling protocol (see table 5A)</t>
  </si>
  <si>
    <t>Obsmer</t>
  </si>
  <si>
    <r>
      <t xml:space="preserve">IRD + Ifremer </t>
    </r>
    <r>
      <rPr>
        <sz val="10"/>
        <color theme="1"/>
        <rFont val="Arial"/>
        <family val="2"/>
        <charset val="1"/>
      </rPr>
      <t xml:space="preserve">/ If French chairmen </t>
    </r>
  </si>
  <si>
    <t>RDB SC</t>
  </si>
  <si>
    <r>
      <t>IRD + Ifremer</t>
    </r>
    <r>
      <rPr>
        <sz val="10"/>
        <color theme="1"/>
        <rFont val="Arial"/>
        <family val="2"/>
        <charset val="1"/>
      </rPr>
      <t xml:space="preserve"> / If French members</t>
    </r>
  </si>
  <si>
    <t>Development of Draft Regional work plan</t>
  </si>
  <si>
    <t>Regional overviews of fisheries and sampling</t>
  </si>
  <si>
    <t>Metier issues</t>
  </si>
  <si>
    <t>Data Quality and Confidentiality</t>
  </si>
  <si>
    <t>RDB Core group</t>
  </si>
  <si>
    <t>Diadromous Fishes</t>
  </si>
  <si>
    <t>Optimized and Operational Regional Sampling Plans</t>
  </si>
  <si>
    <t>Regionally coordinated stomach sampling</t>
  </si>
  <si>
    <t xml:space="preserve">Ifremer, more generally for all French important species/stocks as described in the national WP. </t>
  </si>
  <si>
    <t>IRD / Stock analysed decided during the SCRS</t>
  </si>
  <si>
    <r>
      <t>IRD</t>
    </r>
    <r>
      <rPr>
        <sz val="10"/>
        <color theme="1"/>
        <rFont val="Arial"/>
        <family val="2"/>
        <charset val="1"/>
      </rPr>
      <t xml:space="preserve"> / Traditional WG organized for many years between FRA and ESP gathering now partners from coastal countries</t>
    </r>
  </si>
  <si>
    <t xml:space="preserve">Ifremer / Optional </t>
  </si>
  <si>
    <t>Ifremer, more generally when national expertise available and relevant</t>
  </si>
  <si>
    <t>Ifremer, depending of which stocks will be reviewed</t>
  </si>
  <si>
    <t>Ifremer, more generally when national expertise relevant regarding the stocks reviewed</t>
  </si>
  <si>
    <t>ObsMer</t>
  </si>
  <si>
    <t>ObsVentes</t>
  </si>
  <si>
    <t>RCG MED&amp;BS R2</t>
  </si>
  <si>
    <t>Governance</t>
  </si>
  <si>
    <t>French expert will participate to the WK if possible</t>
  </si>
  <si>
    <t>RCG MED&amp;BS R3</t>
  </si>
  <si>
    <t>A French expert has been identified to participate to the statistical network</t>
  </si>
  <si>
    <t>France has already begun implementing the quality checks developed under STREAM. They are going to be used on 2019 collected samples.</t>
  </si>
  <si>
    <t>RCG MED&amp;BS R5</t>
  </si>
  <si>
    <t>RCG MED&amp;BS R6</t>
  </si>
  <si>
    <t>RCG MED&amp;BS R7</t>
  </si>
  <si>
    <t>Stomach sampling</t>
  </si>
  <si>
    <t>The recommendation comes on a very short notice, France will evaluate how to follow-up this recommendation but cannot commit at this stage.</t>
  </si>
  <si>
    <t>France is an active participant to WGBIOP and age reading workshops, and is this following on all international standards.</t>
  </si>
  <si>
    <t xml:space="preserve">small scattered harbours with very few vessels difficult to access </t>
  </si>
  <si>
    <t>https://ponapomi.afbiodiversite.fr/donnees/rsa-reseau-suivi-anguille</t>
  </si>
  <si>
    <t>https://bdj.pensoft.net/articles.php?id=15125#articles.php?id=15125&amp;_suid=157225964439708376274173320637 
https://hal.archives-ouvertes.fr/hal-01901397</t>
  </si>
  <si>
    <t>https://ponapomi.afbiodiversite.fr</t>
  </si>
  <si>
    <t>VII Functional unit 18 (TAC VII)</t>
  </si>
  <si>
    <t>VII Functional unit 20-21 (TAC VII)</t>
  </si>
  <si>
    <t>Lagocephalus sceleratus</t>
  </si>
  <si>
    <t>Pterois miles</t>
  </si>
  <si>
    <t>FAO 34+47</t>
  </si>
  <si>
    <t>Ivory Coast - Abidjan</t>
  </si>
  <si>
    <t>Ghana - Tema</t>
  </si>
  <si>
    <t>Senegal - Dakar</t>
  </si>
  <si>
    <t>Seychelles - Victoria (Seychelles)</t>
  </si>
  <si>
    <t>Madagascar - Antsiranana</t>
  </si>
  <si>
    <t>https://www.cnis.fr/enquetes/production-de-donnees-economiques-secteur-peches-maritimes-enquete/?producer=475</t>
  </si>
  <si>
    <t>technical reports available on demand. Please contact marie-dominique.minne@agriculture.gouv.fr</t>
  </si>
  <si>
    <t>Unpaid labour at sea is illegal in France, even the revenue of one owner alone on his boat is considered a salary, and included in variable "personnel cost". Thus unpaid labour at sea is equal to zero for this segment, and there is not need for sampling.</t>
  </si>
  <si>
    <t>Unpaid labour at sea is illegal in France, even the revenue of one owner alone on his boat is considered a salary, and included in variable "personnel cost". Thus value of unpaid labour at sea is equal to zero for this segment, and there is not need for sampling.</t>
  </si>
  <si>
    <r>
      <rPr>
        <i/>
        <strike/>
        <sz val="10"/>
        <rFont val="Arial"/>
        <family val="2"/>
        <charset val="1"/>
      </rPr>
      <t>Dasyatis</t>
    </r>
    <r>
      <rPr>
        <i/>
        <sz val="10"/>
        <rFont val="Arial"/>
        <family val="2"/>
        <charset val="1"/>
      </rPr>
      <t xml:space="preserve"> Pteroplatytrygon violacea</t>
    </r>
  </si>
  <si>
    <r>
      <rPr>
        <sz val="10"/>
        <rFont val="Arial"/>
        <family val="2"/>
        <charset val="1"/>
      </rPr>
      <t xml:space="preserve">Taken and sold together with </t>
    </r>
    <r>
      <rPr>
        <i/>
        <sz val="10"/>
        <rFont val="Arial"/>
        <family val="2"/>
        <charset val="1"/>
      </rPr>
      <t>L. budegassa</t>
    </r>
  </si>
  <si>
    <r>
      <rPr>
        <sz val="10"/>
        <rFont val="Arial"/>
        <family val="2"/>
        <charset val="1"/>
      </rPr>
      <t xml:space="preserve">This species is fished together with </t>
    </r>
    <r>
      <rPr>
        <i/>
        <sz val="10"/>
        <rFont val="Arial"/>
        <family val="2"/>
        <charset val="1"/>
      </rPr>
      <t>lophius piscatorius</t>
    </r>
    <r>
      <rPr>
        <sz val="10"/>
        <rFont val="Arial"/>
        <family val="2"/>
        <charset val="1"/>
      </rPr>
      <t xml:space="preserve"> and they are not differentiated</t>
    </r>
  </si>
  <si>
    <r>
      <rPr>
        <sz val="10"/>
        <rFont val="Arial"/>
        <family val="2"/>
        <charset val="1"/>
      </rPr>
      <t xml:space="preserve">This species is fished together with </t>
    </r>
    <r>
      <rPr>
        <i/>
        <sz val="10"/>
        <rFont val="Arial"/>
        <family val="2"/>
        <charset val="1"/>
      </rPr>
      <t>lophius budegassa</t>
    </r>
    <r>
      <rPr>
        <sz val="10"/>
        <rFont val="Arial"/>
        <family val="2"/>
        <charset val="1"/>
      </rPr>
      <t xml:space="preserve"> and they are not differentiated</t>
    </r>
  </si>
  <si>
    <r>
      <rPr>
        <sz val="10"/>
        <rFont val="Arial"/>
        <family val="2"/>
        <charset val="1"/>
      </rPr>
      <t xml:space="preserve">Often mislabelled as </t>
    </r>
    <r>
      <rPr>
        <i/>
        <sz val="10"/>
        <rFont val="Arial"/>
        <family val="2"/>
        <charset val="1"/>
      </rPr>
      <t>S. canicula</t>
    </r>
  </si>
  <si>
    <r>
      <rPr>
        <sz val="10"/>
        <rFont val="Arial"/>
        <family val="2"/>
        <charset val="1"/>
      </rPr>
      <t xml:space="preserve">Landings were, on average, just above 200 tonnes over the reference years because of (relatively) high landings in 2016. </t>
    </r>
    <r>
      <rPr>
        <b/>
        <sz val="10"/>
        <rFont val="Arial"/>
        <family val="2"/>
        <charset val="1"/>
      </rPr>
      <t xml:space="preserve">In both 2017 and 2018, landings were below the 200 tonnes threshold.  </t>
    </r>
    <r>
      <rPr>
        <sz val="10"/>
        <rFont val="Arial"/>
        <family val="2"/>
        <charset val="1"/>
      </rPr>
      <t xml:space="preserve">No observer program can be set up for this fishery because of the duration of the fishing trips (several monthes). The fishermen have been asked to perform self-sampling for cod and cannot be asked to add a second species to the self-sampling programm, especially since they perceive no economic importance for this species.  </t>
    </r>
  </si>
  <si>
    <r>
      <rPr>
        <sz val="10"/>
        <rFont val="Arial"/>
        <family val="2"/>
        <charset val="1"/>
      </rPr>
      <t xml:space="preserve">Average landings </t>
    </r>
    <r>
      <rPr>
        <i/>
        <sz val="10"/>
        <rFont val="Arial"/>
        <family val="2"/>
        <charset val="1"/>
      </rPr>
      <t>Epinephelus</t>
    </r>
    <r>
      <rPr>
        <sz val="10"/>
        <rFont val="Arial"/>
        <family val="2"/>
        <charset val="1"/>
      </rPr>
      <t xml:space="preserve"> spp are below the 200 tonne treshold. Hence, so are the landings of this particular species.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</si>
</sst>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 _€_-;\-* #,##0.00\ _€_-;_-* &quot;-&quot;??\ _€_-;_-@_-"/>
    <numFmt numFmtId="165" formatCode="_-* #,##0\ _€_-;\-* #,##0\ _€_-;_-* &quot;-&quot;??\ _€_-;_-@_-"/>
    <numFmt numFmtId="166" formatCode="0\ %"/>
    <numFmt numFmtId="167" formatCode="_-* #,##0.00\ _€_-;\-* #,##0.00\ _€_-;_-* \-??\ _€_-;_-@_-"/>
  </numFmts>
  <fonts count="57" x14ac:knownFonts="1">
    <font>
      <sz val="10"/>
      <name val="Arial"/>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i/>
      <sz val="10"/>
      <name val="Arial"/>
      <family val="2"/>
      <charset val="1"/>
    </font>
    <font>
      <b/>
      <sz val="10"/>
      <name val="Arial"/>
      <family val="2"/>
      <charset val="1"/>
    </font>
    <font>
      <b/>
      <sz val="11"/>
      <name val="Arial"/>
      <family val="2"/>
      <charset val="1"/>
    </font>
    <font>
      <sz val="10"/>
      <color rgb="FF000000"/>
      <name val="Arial"/>
      <family val="2"/>
      <charset val="1"/>
    </font>
    <font>
      <i/>
      <sz val="10"/>
      <color rgb="FF000000"/>
      <name val="Arial"/>
      <family val="2"/>
      <charset val="1"/>
    </font>
    <font>
      <b/>
      <sz val="10"/>
      <color rgb="FF000000"/>
      <name val="Arial"/>
      <family val="2"/>
      <charset val="1"/>
    </font>
    <font>
      <sz val="10"/>
      <color rgb="FF000000"/>
      <name val="Calibri"/>
      <family val="2"/>
      <charset val="1"/>
    </font>
    <font>
      <sz val="10"/>
      <color rgb="FFFFCC99"/>
      <name val="Arial"/>
      <family val="2"/>
      <charset val="1"/>
    </font>
    <font>
      <sz val="11"/>
      <name val="Arial"/>
      <family val="2"/>
      <charset val="1"/>
    </font>
    <font>
      <u/>
      <sz val="10"/>
      <color rgb="FF0000FF"/>
      <name val="Arial"/>
      <family val="2"/>
      <charset val="1"/>
    </font>
    <font>
      <sz val="8"/>
      <color rgb="FF000000"/>
      <name val="Cambria"/>
      <family val="2"/>
      <charset val="1"/>
    </font>
    <font>
      <sz val="8"/>
      <color rgb="FF000000"/>
      <name val="Arial"/>
      <family val="2"/>
      <charset val="1"/>
    </font>
    <font>
      <b/>
      <sz val="10"/>
      <color rgb="FFFF0000"/>
      <name val="Arial"/>
      <family val="2"/>
      <charset val="1"/>
    </font>
    <font>
      <sz val="10"/>
      <name val="Arial"/>
      <family val="2"/>
      <charset val="1"/>
    </font>
    <font>
      <sz val="10"/>
      <color theme="1"/>
      <name val="Arial"/>
      <family val="2"/>
      <charset val="1"/>
    </font>
    <font>
      <i/>
      <sz val="10"/>
      <name val="Arial"/>
      <family val="2"/>
    </font>
    <font>
      <u/>
      <sz val="10"/>
      <color theme="1"/>
      <name val="Arial"/>
      <family val="2"/>
      <charset val="1"/>
    </font>
    <font>
      <sz val="10"/>
      <name val="Arial"/>
      <family val="2"/>
    </font>
    <font>
      <b/>
      <sz val="12"/>
      <name val="Arial"/>
      <family val="2"/>
      <charset val="1"/>
    </font>
    <font>
      <b/>
      <sz val="10"/>
      <color theme="1"/>
      <name val="Arial"/>
      <family val="2"/>
      <charset val="1"/>
    </font>
    <font>
      <b/>
      <sz val="10"/>
      <color theme="1"/>
      <name val="Arial"/>
      <family val="2"/>
    </font>
    <font>
      <b/>
      <sz val="10"/>
      <name val="Arial"/>
      <family val="2"/>
    </font>
    <font>
      <sz val="11"/>
      <color rgb="FF000000"/>
      <name val="Calibri"/>
      <family val="2"/>
      <charset val="1"/>
    </font>
    <font>
      <sz val="10"/>
      <color indexed="55"/>
      <name val="Arial"/>
      <family val="2"/>
      <charset val="1"/>
    </font>
    <font>
      <b/>
      <i/>
      <sz val="10"/>
      <name val="Arial"/>
      <family val="2"/>
    </font>
    <font>
      <u/>
      <sz val="10"/>
      <color theme="11"/>
      <name val="Arial"/>
      <family val="2"/>
      <charset val="1"/>
    </font>
    <font>
      <b/>
      <sz val="10"/>
      <color rgb="FF000000"/>
      <name val="Arial"/>
      <family val="2"/>
    </font>
    <font>
      <b/>
      <i/>
      <sz val="10"/>
      <color rgb="FF000000"/>
      <name val="Arial"/>
      <family val="2"/>
    </font>
    <font>
      <sz val="10"/>
      <color rgb="FFFF0000"/>
      <name val="Arial"/>
      <family val="2"/>
    </font>
    <font>
      <sz val="10"/>
      <color rgb="FFFF0000"/>
      <name val="Arial"/>
      <family val="2"/>
      <charset val="1"/>
    </font>
    <font>
      <sz val="11"/>
      <color theme="9"/>
      <name val="Arial"/>
      <family val="2"/>
      <charset val="1"/>
    </font>
    <font>
      <u/>
      <sz val="10"/>
      <color rgb="FFFF0000"/>
      <name val="Arial"/>
      <family val="2"/>
      <charset val="1"/>
    </font>
    <font>
      <sz val="10"/>
      <color rgb="FF333333"/>
      <name val="Arial"/>
      <family val="2"/>
      <charset val="1"/>
    </font>
    <font>
      <sz val="10"/>
      <name val="Times New Roman"/>
      <family val="1"/>
    </font>
    <font>
      <b/>
      <sz val="14"/>
      <name val="Arial"/>
      <family val="2"/>
      <charset val="1"/>
    </font>
    <font>
      <b/>
      <i/>
      <sz val="10"/>
      <name val="Arial"/>
      <family val="2"/>
      <charset val="1"/>
    </font>
    <font>
      <sz val="11"/>
      <color theme="1"/>
      <name val="Calibri"/>
      <family val="2"/>
      <charset val="1"/>
    </font>
    <font>
      <sz val="11"/>
      <color rgb="FFFFFFFF"/>
      <name val="Calibri"/>
      <family val="2"/>
      <charset val="1"/>
    </font>
    <font>
      <b/>
      <sz val="11"/>
      <color theme="1"/>
      <name val="Arial"/>
      <family val="2"/>
      <charset val="1"/>
    </font>
    <font>
      <sz val="10"/>
      <color theme="1"/>
      <name val="Arial"/>
      <family val="2"/>
    </font>
    <font>
      <i/>
      <sz val="10"/>
      <color theme="1"/>
      <name val="Arial"/>
      <family val="2"/>
      <charset val="1"/>
    </font>
    <font>
      <sz val="11"/>
      <name val="Arial"/>
      <family val="2"/>
    </font>
    <font>
      <sz val="11"/>
      <name val="Calibri"/>
      <family val="2"/>
      <scheme val="minor"/>
    </font>
    <font>
      <sz val="11"/>
      <color theme="1"/>
      <name val="Arial"/>
      <family val="2"/>
    </font>
    <font>
      <sz val="11"/>
      <name val="Calibri"/>
      <family val="2"/>
    </font>
    <font>
      <sz val="10"/>
      <color rgb="FF0D0D0D"/>
      <name val="Arial"/>
      <family val="2"/>
      <charset val="1"/>
    </font>
    <font>
      <sz val="12"/>
      <name val="Times New Roman"/>
      <family val="1"/>
    </font>
    <font>
      <u/>
      <sz val="10"/>
      <name val="Arial"/>
      <family val="2"/>
      <charset val="1"/>
    </font>
    <font>
      <i/>
      <strike/>
      <sz val="10"/>
      <name val="Arial"/>
      <family val="2"/>
      <charset val="1"/>
    </font>
  </fonts>
  <fills count="6">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rgb="FF4472C4"/>
        <bgColor rgb="FF666699"/>
      </patternFill>
    </fill>
    <fill>
      <patternFill patternType="solid">
        <fgColor theme="9" tint="0.59999389629810485"/>
        <bgColor indexed="64"/>
      </patternFill>
    </fill>
  </fills>
  <borders count="53">
    <border>
      <left/>
      <right/>
      <top/>
      <bottom/>
      <diagonal/>
    </border>
    <border>
      <left style="medium">
        <color auto="1"/>
      </left>
      <right/>
      <top style="medium">
        <color auto="1"/>
      </top>
      <bottom/>
      <diagonal/>
    </border>
    <border>
      <left style="thin">
        <color auto="1"/>
      </left>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medium">
        <color auto="1"/>
      </top>
      <bottom/>
      <diagonal/>
    </border>
    <border>
      <left/>
      <right style="medium">
        <color auto="1"/>
      </right>
      <top style="thin">
        <color auto="1"/>
      </top>
      <bottom/>
      <diagonal/>
    </border>
    <border>
      <left style="thin">
        <color auto="1"/>
      </left>
      <right/>
      <top/>
      <bottom style="medium">
        <color auto="1"/>
      </bottom>
      <diagonal/>
    </border>
    <border>
      <left/>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thin">
        <color auto="1"/>
      </top>
      <bottom style="medium">
        <color indexed="64"/>
      </bottom>
      <diagonal/>
    </border>
  </borders>
  <cellStyleXfs count="51">
    <xf numFmtId="0" fontId="0" fillId="0" borderId="0"/>
    <xf numFmtId="9" fontId="21" fillId="0" borderId="0" applyBorder="0" applyProtection="0"/>
    <xf numFmtId="0" fontId="17" fillId="0" borderId="0" applyBorder="0" applyProtection="0"/>
    <xf numFmtId="0" fontId="25" fillId="0" borderId="0"/>
    <xf numFmtId="0" fontId="7" fillId="0" borderId="0"/>
    <xf numFmtId="0" fontId="25" fillId="0" borderId="0"/>
    <xf numFmtId="0" fontId="30" fillId="0" borderId="0"/>
    <xf numFmtId="0" fontId="21"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166" fontId="21" fillId="0" borderId="0" applyBorder="0" applyProtection="0"/>
    <xf numFmtId="0" fontId="45" fillId="4" borderId="0" applyBorder="0" applyProtection="0"/>
    <xf numFmtId="0" fontId="6" fillId="0" borderId="0"/>
    <xf numFmtId="0" fontId="5" fillId="0" borderId="0"/>
    <xf numFmtId="0" fontId="5" fillId="0" borderId="0"/>
    <xf numFmtId="0" fontId="5" fillId="0" borderId="0"/>
    <xf numFmtId="164" fontId="21" fillId="0" borderId="0" applyFont="0" applyFill="0" applyBorder="0" applyAlignment="0" applyProtection="0"/>
    <xf numFmtId="167" fontId="21" fillId="0" borderId="0" applyBorder="0" applyProtection="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519">
    <xf numFmtId="0" fontId="0" fillId="0" borderId="0" xfId="0"/>
    <xf numFmtId="0" fontId="0" fillId="0" borderId="0" xfId="0" applyFont="1"/>
    <xf numFmtId="49" fontId="9" fillId="0" borderId="0" xfId="0" applyNumberFormat="1" applyFont="1" applyBorder="1" applyAlignment="1">
      <alignment vertical="center"/>
    </xf>
    <xf numFmtId="0" fontId="0" fillId="0" borderId="0" xfId="0" applyFont="1" applyBorder="1"/>
    <xf numFmtId="0" fontId="9" fillId="0" borderId="0" xfId="0" applyFont="1" applyBorder="1" applyAlignment="1">
      <alignment horizontal="left" vertical="center"/>
    </xf>
    <xf numFmtId="49" fontId="9" fillId="0" borderId="0" xfId="0" applyNumberFormat="1" applyFont="1" applyBorder="1" applyAlignment="1">
      <alignment horizontal="center" vertical="center" wrapText="1"/>
    </xf>
    <xf numFmtId="49" fontId="9" fillId="0" borderId="9" xfId="0" applyNumberFormat="1" applyFont="1" applyBorder="1" applyAlignment="1">
      <alignment horizontal="center" vertical="center" wrapText="1" shrinkToFit="1"/>
    </xf>
    <xf numFmtId="49" fontId="9" fillId="2" borderId="9" xfId="0" applyNumberFormat="1" applyFont="1" applyFill="1" applyBorder="1" applyAlignment="1">
      <alignment horizontal="center" vertical="top" wrapText="1"/>
    </xf>
    <xf numFmtId="49" fontId="9" fillId="0" borderId="0" xfId="0" applyNumberFormat="1" applyFont="1" applyBorder="1" applyAlignment="1">
      <alignment horizontal="center" vertical="top" wrapText="1"/>
    </xf>
    <xf numFmtId="49" fontId="9" fillId="2" borderId="0" xfId="0" applyNumberFormat="1" applyFont="1" applyFill="1" applyBorder="1" applyAlignment="1">
      <alignment horizontal="center" vertical="top" wrapText="1"/>
    </xf>
    <xf numFmtId="0" fontId="9" fillId="2" borderId="0" xfId="0" applyFont="1" applyFill="1" applyBorder="1" applyAlignment="1">
      <alignment vertical="top" wrapText="1"/>
    </xf>
    <xf numFmtId="0" fontId="9" fillId="0" borderId="0" xfId="0" applyFont="1" applyBorder="1" applyAlignment="1">
      <alignment vertical="top"/>
    </xf>
    <xf numFmtId="49" fontId="9" fillId="0" borderId="8" xfId="0" applyNumberFormat="1" applyFont="1" applyBorder="1" applyAlignment="1">
      <alignment horizontal="center" vertical="center" wrapText="1"/>
    </xf>
    <xf numFmtId="0" fontId="9" fillId="0" borderId="9" xfId="0" applyFont="1" applyBorder="1" applyAlignment="1">
      <alignment vertical="center"/>
    </xf>
    <xf numFmtId="49" fontId="9" fillId="0" borderId="9" xfId="0" applyNumberFormat="1" applyFont="1" applyBorder="1" applyAlignment="1">
      <alignment vertical="center"/>
    </xf>
    <xf numFmtId="49" fontId="9" fillId="0" borderId="9" xfId="0" applyNumberFormat="1" applyFont="1" applyBorder="1" applyAlignment="1">
      <alignment horizontal="center" vertical="top" wrapText="1"/>
    </xf>
    <xf numFmtId="0" fontId="9" fillId="0" borderId="10" xfId="0" applyFont="1" applyBorder="1" applyAlignment="1">
      <alignment vertical="top"/>
    </xf>
    <xf numFmtId="0" fontId="9" fillId="0" borderId="0" xfId="0" applyFont="1"/>
    <xf numFmtId="0" fontId="0" fillId="0" borderId="11" xfId="0" applyBorder="1"/>
    <xf numFmtId="0" fontId="18" fillId="0" borderId="0" xfId="0" applyFont="1" applyBorder="1"/>
    <xf numFmtId="0" fontId="0" fillId="0" borderId="0" xfId="0" applyFont="1" applyAlignment="1">
      <alignment horizontal="center"/>
    </xf>
    <xf numFmtId="0" fontId="9" fillId="0" borderId="0" xfId="0" applyFont="1" applyAlignment="1">
      <alignment horizontal="left"/>
    </xf>
    <xf numFmtId="49" fontId="13" fillId="0" borderId="0" xfId="0" applyNumberFormat="1" applyFont="1" applyBorder="1" applyAlignment="1">
      <alignment horizontal="left" vertical="center" wrapText="1"/>
    </xf>
    <xf numFmtId="0" fontId="0" fillId="0" borderId="0" xfId="0" applyAlignment="1">
      <alignment horizontal="left"/>
    </xf>
    <xf numFmtId="49" fontId="11" fillId="0" borderId="0" xfId="0" applyNumberFormat="1" applyFont="1" applyBorder="1" applyAlignment="1">
      <alignment horizontal="left" vertical="center" wrapText="1"/>
    </xf>
    <xf numFmtId="0" fontId="0" fillId="0" borderId="0" xfId="0" applyFont="1" applyBorder="1" applyAlignment="1">
      <alignment horizontal="left" vertical="center" wrapText="1"/>
    </xf>
    <xf numFmtId="0" fontId="0" fillId="0" borderId="11" xfId="0" applyFont="1" applyFill="1" applyBorder="1" applyAlignment="1">
      <alignment horizontal="center" vertical="center" wrapText="1"/>
    </xf>
    <xf numFmtId="0" fontId="22" fillId="0" borderId="11" xfId="0" applyFont="1" applyFill="1" applyBorder="1" applyAlignment="1">
      <alignment wrapText="1"/>
    </xf>
    <xf numFmtId="0" fontId="22" fillId="0" borderId="11" xfId="0" applyFont="1" applyFill="1" applyBorder="1" applyAlignment="1">
      <alignment horizontal="center" wrapText="1"/>
    </xf>
    <xf numFmtId="0" fontId="0" fillId="0" borderId="11" xfId="0" applyFont="1" applyFill="1" applyBorder="1" applyAlignment="1">
      <alignment wrapText="1"/>
    </xf>
    <xf numFmtId="0" fontId="0" fillId="0" borderId="0" xfId="0" applyFont="1" applyAlignment="1">
      <alignment wrapText="1"/>
    </xf>
    <xf numFmtId="0" fontId="27" fillId="0" borderId="11"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0" fillId="0" borderId="11" xfId="0" applyFill="1" applyBorder="1"/>
    <xf numFmtId="0" fontId="0" fillId="0" borderId="0" xfId="0" applyAlignment="1">
      <alignment horizontal="center"/>
    </xf>
    <xf numFmtId="0" fontId="9" fillId="2" borderId="9" xfId="0" applyFont="1" applyFill="1" applyBorder="1" applyAlignment="1">
      <alignment horizontal="center" vertical="top" wrapText="1"/>
    </xf>
    <xf numFmtId="0" fontId="0" fillId="0" borderId="11"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0" fillId="0" borderId="0" xfId="0" applyFill="1"/>
    <xf numFmtId="0" fontId="16" fillId="0" borderId="11" xfId="0" applyFont="1" applyFill="1" applyBorder="1" applyAlignment="1">
      <alignment horizontal="left" wrapText="1"/>
    </xf>
    <xf numFmtId="49" fontId="0" fillId="0" borderId="11" xfId="0" applyNumberFormat="1" applyFont="1" applyFill="1" applyBorder="1" applyAlignment="1">
      <alignment horizontal="left" vertical="center" wrapText="1"/>
    </xf>
    <xf numFmtId="0" fontId="0" fillId="0" borderId="0" xfId="0" applyAlignment="1">
      <alignment wrapText="1"/>
    </xf>
    <xf numFmtId="0" fontId="0" fillId="0" borderId="0" xfId="0" applyFont="1" applyAlignment="1"/>
    <xf numFmtId="0" fontId="28" fillId="0" borderId="11" xfId="0" applyFont="1" applyFill="1" applyBorder="1" applyAlignment="1">
      <alignment wrapText="1"/>
    </xf>
    <xf numFmtId="0" fontId="29" fillId="0" borderId="0" xfId="0" applyFont="1"/>
    <xf numFmtId="0" fontId="28" fillId="0" borderId="11" xfId="0" applyFont="1" applyFill="1" applyBorder="1" applyAlignment="1">
      <alignment horizontal="center" wrapText="1"/>
    </xf>
    <xf numFmtId="0" fontId="24" fillId="0" borderId="11" xfId="2" applyFont="1" applyFill="1" applyBorder="1" applyAlignment="1" applyProtection="1">
      <alignment wrapText="1"/>
    </xf>
    <xf numFmtId="0" fontId="0" fillId="0" borderId="0" xfId="0" applyAlignment="1">
      <alignment vertical="center" wrapText="1"/>
    </xf>
    <xf numFmtId="0" fontId="0" fillId="0" borderId="0" xfId="0" applyBorder="1" applyAlignment="1">
      <alignment vertical="center" wrapText="1"/>
    </xf>
    <xf numFmtId="0" fontId="38" fillId="0" borderId="11" xfId="0" applyFont="1" applyFill="1" applyBorder="1" applyAlignment="1">
      <alignment horizontal="left" wrapText="1"/>
    </xf>
    <xf numFmtId="0" fontId="0" fillId="0" borderId="17" xfId="0" applyFont="1" applyFill="1" applyBorder="1"/>
    <xf numFmtId="0" fontId="8" fillId="0" borderId="17" xfId="0" applyFont="1" applyFill="1" applyBorder="1"/>
    <xf numFmtId="0" fontId="8" fillId="0" borderId="11" xfId="0" applyFont="1" applyFill="1" applyBorder="1" applyAlignment="1">
      <alignment horizontal="left" vertical="center"/>
    </xf>
    <xf numFmtId="0" fontId="36" fillId="0" borderId="11" xfId="0" applyFont="1" applyFill="1" applyBorder="1" applyAlignment="1">
      <alignment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21" fillId="0" borderId="17" xfId="0" applyFont="1" applyBorder="1" applyAlignment="1" applyProtection="1">
      <alignment horizontal="center" vertical="center" wrapText="1"/>
    </xf>
    <xf numFmtId="0" fontId="0" fillId="0" borderId="11" xfId="0" applyFill="1" applyBorder="1" applyAlignment="1">
      <alignment horizontal="left" vertical="center" wrapText="1"/>
    </xf>
    <xf numFmtId="9" fontId="21" fillId="0" borderId="17" xfId="1" applyBorder="1" applyAlignment="1" applyProtection="1">
      <alignment vertical="center"/>
    </xf>
    <xf numFmtId="0" fontId="21" fillId="0" borderId="11" xfId="0" applyFont="1" applyBorder="1" applyAlignment="1" applyProtection="1">
      <alignment horizontal="center" vertical="center" wrapText="1"/>
    </xf>
    <xf numFmtId="9" fontId="21" fillId="0" borderId="11" xfId="1" applyBorder="1" applyAlignment="1" applyProtection="1">
      <alignment vertical="center"/>
    </xf>
    <xf numFmtId="0" fontId="21" fillId="0" borderId="11" xfId="0" applyFont="1" applyFill="1" applyBorder="1" applyAlignment="1" applyProtection="1">
      <alignment horizontal="left" vertical="center" wrapText="1"/>
    </xf>
    <xf numFmtId="0" fontId="21" fillId="3" borderId="11" xfId="0" applyFont="1" applyFill="1" applyBorder="1" applyAlignment="1" applyProtection="1">
      <alignment horizontal="center" vertical="center" wrapText="1"/>
    </xf>
    <xf numFmtId="9" fontId="21" fillId="3" borderId="11" xfId="1" applyFill="1" applyBorder="1" applyAlignment="1" applyProtection="1">
      <alignment vertical="center"/>
    </xf>
    <xf numFmtId="0" fontId="0" fillId="3" borderId="11" xfId="0" applyFont="1" applyFill="1" applyBorder="1" applyAlignment="1" applyProtection="1">
      <alignment horizontal="center" vertical="center" wrapText="1"/>
    </xf>
    <xf numFmtId="0" fontId="0" fillId="0" borderId="11" xfId="0" applyFont="1" applyBorder="1" applyAlignment="1" applyProtection="1">
      <alignment horizontal="center" vertical="center" wrapText="1"/>
    </xf>
    <xf numFmtId="0" fontId="8" fillId="0" borderId="0" xfId="0" applyFont="1" applyAlignment="1"/>
    <xf numFmtId="49" fontId="29" fillId="0" borderId="0" xfId="18" applyNumberFormat="1" applyFont="1" applyFill="1" applyBorder="1" applyAlignment="1">
      <alignment vertical="center"/>
    </xf>
    <xf numFmtId="0" fontId="29" fillId="0" borderId="5" xfId="0" applyFont="1" applyFill="1" applyBorder="1" applyAlignment="1">
      <alignment horizontal="left" vertical="center"/>
    </xf>
    <xf numFmtId="49" fontId="29" fillId="0" borderId="25" xfId="14" applyNumberFormat="1" applyFont="1" applyFill="1" applyBorder="1" applyAlignment="1">
      <alignment horizontal="center" vertical="center" wrapText="1"/>
    </xf>
    <xf numFmtId="0" fontId="25" fillId="0" borderId="0" xfId="0" applyFont="1" applyFill="1"/>
    <xf numFmtId="0" fontId="25" fillId="0" borderId="0" xfId="0" applyFont="1" applyFill="1" applyAlignment="1">
      <alignment horizontal="center"/>
    </xf>
    <xf numFmtId="0" fontId="46" fillId="5" borderId="11" xfId="0" applyFont="1" applyFill="1" applyBorder="1" applyAlignment="1">
      <alignment horizontal="left" vertical="center" wrapText="1"/>
    </xf>
    <xf numFmtId="49" fontId="46" fillId="5" borderId="7" xfId="0" applyNumberFormat="1" applyFont="1" applyFill="1" applyBorder="1" applyAlignment="1">
      <alignment vertical="center" wrapText="1"/>
    </xf>
    <xf numFmtId="0" fontId="22" fillId="0" borderId="17" xfId="0" applyFont="1" applyFill="1" applyBorder="1" applyAlignment="1">
      <alignment horizontal="center" wrapText="1"/>
    </xf>
    <xf numFmtId="0" fontId="22" fillId="0" borderId="17" xfId="0" applyFont="1" applyFill="1" applyBorder="1" applyAlignment="1">
      <alignment horizontal="center"/>
    </xf>
    <xf numFmtId="0" fontId="22" fillId="0" borderId="11" xfId="0" applyFont="1" applyFill="1" applyBorder="1"/>
    <xf numFmtId="0" fontId="22" fillId="0" borderId="11" xfId="0" applyFont="1" applyFill="1" applyBorder="1" applyAlignment="1">
      <alignment horizontal="center"/>
    </xf>
    <xf numFmtId="0" fontId="22" fillId="0" borderId="12" xfId="0" applyFont="1" applyFill="1" applyBorder="1" applyAlignment="1">
      <alignment wrapText="1"/>
    </xf>
    <xf numFmtId="0" fontId="22" fillId="0" borderId="28" xfId="0" applyFont="1" applyFill="1" applyBorder="1" applyAlignment="1">
      <alignment wrapText="1"/>
    </xf>
    <xf numFmtId="49" fontId="22" fillId="0" borderId="17" xfId="0" applyNumberFormat="1" applyFont="1" applyFill="1" applyBorder="1" applyAlignment="1">
      <alignment horizontal="center" vertical="center" wrapText="1"/>
    </xf>
    <xf numFmtId="0" fontId="48" fillId="0" borderId="11" xfId="0" applyFont="1" applyFill="1" applyBorder="1" applyAlignment="1">
      <alignment horizontal="left" wrapText="1"/>
    </xf>
    <xf numFmtId="0" fontId="48" fillId="0" borderId="17" xfId="0" applyFont="1" applyFill="1" applyBorder="1" applyAlignment="1">
      <alignment horizontal="left" wrapText="1"/>
    </xf>
    <xf numFmtId="0" fontId="22" fillId="0" borderId="11" xfId="0" applyFont="1" applyFill="1" applyBorder="1" applyAlignment="1">
      <alignment horizontal="left" wrapText="1"/>
    </xf>
    <xf numFmtId="0" fontId="22" fillId="0" borderId="17" xfId="0" applyFont="1" applyFill="1" applyBorder="1" applyAlignment="1">
      <alignment wrapText="1"/>
    </xf>
    <xf numFmtId="0" fontId="22" fillId="0" borderId="17" xfId="0" applyFont="1" applyFill="1" applyBorder="1" applyAlignment="1">
      <alignment horizontal="left" wrapText="1"/>
    </xf>
    <xf numFmtId="0" fontId="0" fillId="0" borderId="0" xfId="0" applyFont="1" applyFill="1" applyBorder="1" applyAlignment="1">
      <alignment horizontal="center" vertical="center" wrapText="1"/>
    </xf>
    <xf numFmtId="0" fontId="0" fillId="5" borderId="0" xfId="0" applyFont="1" applyFill="1" applyAlignment="1"/>
    <xf numFmtId="0" fontId="0" fillId="0" borderId="11" xfId="0" applyFont="1" applyFill="1" applyBorder="1" applyAlignment="1">
      <alignment horizontal="left"/>
    </xf>
    <xf numFmtId="0" fontId="0" fillId="0" borderId="0" xfId="0" applyFont="1" applyFill="1"/>
    <xf numFmtId="0" fontId="5" fillId="0" borderId="0" xfId="22"/>
    <xf numFmtId="0" fontId="0" fillId="0" borderId="0" xfId="0" applyFont="1" applyFill="1" applyBorder="1" applyAlignment="1">
      <alignment horizontal="center"/>
    </xf>
    <xf numFmtId="0" fontId="0" fillId="0" borderId="11" xfId="0" applyFont="1" applyFill="1" applyBorder="1"/>
    <xf numFmtId="0" fontId="0" fillId="0" borderId="0" xfId="0" applyFont="1" applyFill="1" applyBorder="1" applyAlignment="1"/>
    <xf numFmtId="0" fontId="0" fillId="0" borderId="0" xfId="0" applyFill="1" applyAlignment="1">
      <alignment wrapText="1"/>
    </xf>
    <xf numFmtId="0" fontId="22" fillId="0" borderId="11" xfId="5" applyFont="1" applyFill="1" applyBorder="1" applyAlignment="1">
      <alignment vertical="center" wrapText="1"/>
    </xf>
    <xf numFmtId="0" fontId="22" fillId="0" borderId="11" xfId="5" applyFont="1" applyFill="1" applyBorder="1" applyAlignment="1">
      <alignment horizontal="center" vertical="center" wrapText="1"/>
    </xf>
    <xf numFmtId="0" fontId="27" fillId="0" borderId="11" xfId="5" applyFont="1" applyFill="1" applyBorder="1" applyAlignment="1">
      <alignment horizontal="left" vertical="center" wrapText="1"/>
    </xf>
    <xf numFmtId="0" fontId="22" fillId="0" borderId="11" xfId="5" applyFont="1" applyFill="1" applyBorder="1" applyAlignment="1">
      <alignment wrapText="1"/>
    </xf>
    <xf numFmtId="0" fontId="22" fillId="0" borderId="11" xfId="5" applyFont="1" applyFill="1" applyBorder="1" applyAlignment="1">
      <alignment horizontal="center" wrapText="1"/>
    </xf>
    <xf numFmtId="0" fontId="22" fillId="0" borderId="11" xfId="5" applyFont="1" applyFill="1" applyBorder="1" applyAlignment="1">
      <alignment horizontal="left" vertical="center" wrapText="1"/>
    </xf>
    <xf numFmtId="49" fontId="42" fillId="0" borderId="1" xfId="0" applyNumberFormat="1" applyFont="1" applyFill="1" applyBorder="1" applyAlignment="1">
      <alignment vertical="center"/>
    </xf>
    <xf numFmtId="0" fontId="0" fillId="0" borderId="0" xfId="0" applyFont="1" applyFill="1" applyAlignment="1"/>
    <xf numFmtId="0" fontId="0" fillId="0" borderId="0" xfId="0" applyFont="1" applyFill="1" applyAlignment="1">
      <alignment horizontal="center"/>
    </xf>
    <xf numFmtId="0" fontId="9" fillId="0" borderId="9" xfId="0" applyFont="1" applyFill="1" applyBorder="1" applyAlignment="1">
      <alignment horizontal="center" vertical="center"/>
    </xf>
    <xf numFmtId="0" fontId="0" fillId="0" borderId="11" xfId="0" applyFont="1" applyFill="1" applyBorder="1" applyAlignment="1">
      <alignment horizontal="left" wrapText="1"/>
    </xf>
    <xf numFmtId="0" fontId="0" fillId="0" borderId="12" xfId="0" applyFont="1" applyFill="1" applyBorder="1" applyAlignment="1">
      <alignment horizontal="left"/>
    </xf>
    <xf numFmtId="0" fontId="8" fillId="0" borderId="11" xfId="0" applyFont="1" applyFill="1" applyBorder="1"/>
    <xf numFmtId="0" fontId="8" fillId="0" borderId="11" xfId="0" applyFont="1" applyFill="1" applyBorder="1" applyAlignment="1">
      <alignment wrapText="1"/>
    </xf>
    <xf numFmtId="0" fontId="0" fillId="0" borderId="11" xfId="0" applyFont="1" applyFill="1" applyBorder="1" applyAlignment="1">
      <alignment horizontal="center" wrapText="1"/>
    </xf>
    <xf numFmtId="166" fontId="0" fillId="0" borderId="11" xfId="19" applyFont="1" applyFill="1" applyBorder="1" applyAlignment="1" applyProtection="1">
      <alignment horizontal="center"/>
    </xf>
    <xf numFmtId="166" fontId="0" fillId="0" borderId="11" xfId="19" applyFont="1" applyFill="1" applyBorder="1" applyAlignment="1" applyProtection="1">
      <alignment horizontal="center" wrapText="1"/>
    </xf>
    <xf numFmtId="1" fontId="0" fillId="0" borderId="11" xfId="0" applyNumberFormat="1" applyFont="1" applyFill="1" applyBorder="1" applyAlignment="1">
      <alignment horizontal="center"/>
    </xf>
    <xf numFmtId="1" fontId="0" fillId="0" borderId="11" xfId="0" applyNumberFormat="1" applyFont="1" applyFill="1" applyBorder="1" applyAlignment="1">
      <alignment horizontal="center" wrapText="1"/>
    </xf>
    <xf numFmtId="166" fontId="0" fillId="0" borderId="11" xfId="0" applyNumberFormat="1" applyFont="1" applyFill="1" applyBorder="1" applyAlignment="1">
      <alignment horizontal="center" wrapText="1"/>
    </xf>
    <xf numFmtId="0" fontId="8" fillId="0" borderId="11" xfId="0" applyFont="1" applyFill="1" applyBorder="1" applyAlignment="1">
      <alignment horizontal="left"/>
    </xf>
    <xf numFmtId="0" fontId="8" fillId="0" borderId="11" xfId="0" applyFont="1" applyFill="1" applyBorder="1" applyAlignment="1">
      <alignment vertical="center"/>
    </xf>
    <xf numFmtId="0" fontId="0" fillId="0" borderId="11" xfId="0" applyFont="1" applyFill="1" applyBorder="1" applyAlignment="1">
      <alignment vertical="center"/>
    </xf>
    <xf numFmtId="0" fontId="0" fillId="0" borderId="11" xfId="0" applyFont="1" applyFill="1" applyBorder="1" applyAlignment="1">
      <alignment horizontal="left" vertical="center"/>
    </xf>
    <xf numFmtId="0" fontId="0" fillId="0" borderId="11" xfId="0" applyFont="1" applyFill="1" applyBorder="1" applyAlignment="1">
      <alignment horizontal="center" vertical="center"/>
    </xf>
    <xf numFmtId="0" fontId="8" fillId="0" borderId="11" xfId="0" applyFont="1" applyFill="1" applyBorder="1" applyAlignment="1">
      <alignment horizontal="left" wrapText="1" shrinkToFit="1"/>
    </xf>
    <xf numFmtId="0" fontId="0" fillId="0" borderId="11" xfId="0" applyFont="1" applyFill="1" applyBorder="1" applyAlignment="1">
      <alignment horizontal="left" wrapText="1" shrinkToFit="1"/>
    </xf>
    <xf numFmtId="0" fontId="0" fillId="0" borderId="17" xfId="0" applyFont="1" applyFill="1" applyBorder="1" applyAlignment="1">
      <alignment horizontal="center"/>
    </xf>
    <xf numFmtId="49" fontId="9" fillId="0" borderId="0" xfId="0" applyNumberFormat="1" applyFont="1" applyFill="1" applyBorder="1" applyAlignment="1">
      <alignment vertical="center"/>
    </xf>
    <xf numFmtId="0" fontId="8" fillId="0" borderId="0" xfId="0" applyFont="1" applyFill="1" applyAlignment="1"/>
    <xf numFmtId="0" fontId="0" fillId="0" borderId="0" xfId="0" applyFill="1" applyAlignment="1"/>
    <xf numFmtId="0" fontId="10" fillId="0" borderId="4" xfId="0" applyFont="1" applyFill="1" applyBorder="1" applyAlignment="1">
      <alignment horizontal="left" vertical="center" wrapText="1"/>
    </xf>
    <xf numFmtId="49" fontId="10" fillId="0" borderId="7" xfId="0" applyNumberFormat="1" applyFont="1" applyFill="1" applyBorder="1" applyAlignment="1">
      <alignment vertical="center" wrapText="1"/>
    </xf>
    <xf numFmtId="0" fontId="9" fillId="0" borderId="16" xfId="0" applyFont="1" applyFill="1" applyBorder="1" applyAlignment="1">
      <alignment horizontal="center" vertical="center"/>
    </xf>
    <xf numFmtId="0" fontId="9" fillId="0" borderId="19" xfId="0" applyFont="1" applyFill="1" applyBorder="1" applyAlignment="1">
      <alignment horizontal="center" vertical="center" textRotation="90"/>
    </xf>
    <xf numFmtId="0" fontId="9" fillId="0" borderId="23" xfId="0" applyFont="1" applyFill="1" applyBorder="1" applyAlignment="1">
      <alignment horizontal="center" vertical="center" textRotation="90"/>
    </xf>
    <xf numFmtId="0" fontId="9" fillId="0" borderId="18" xfId="0" applyFont="1" applyFill="1" applyBorder="1" applyAlignment="1">
      <alignment horizontal="center" vertical="center" textRotation="90"/>
    </xf>
    <xf numFmtId="0" fontId="0" fillId="0" borderId="29" xfId="0" applyFont="1" applyFill="1" applyBorder="1" applyAlignment="1"/>
    <xf numFmtId="0" fontId="12" fillId="0" borderId="11" xfId="0" applyFont="1" applyFill="1" applyBorder="1" applyAlignment="1"/>
    <xf numFmtId="0" fontId="11" fillId="0" borderId="11" xfId="0" applyFont="1" applyFill="1" applyBorder="1" applyAlignment="1">
      <alignment horizontal="left"/>
    </xf>
    <xf numFmtId="0" fontId="12" fillId="0" borderId="11" xfId="0" applyFont="1" applyFill="1" applyBorder="1"/>
    <xf numFmtId="0" fontId="11" fillId="0" borderId="11" xfId="0" applyFont="1" applyFill="1" applyBorder="1"/>
    <xf numFmtId="0" fontId="11" fillId="0" borderId="12" xfId="0" applyFont="1" applyFill="1" applyBorder="1" applyAlignment="1">
      <alignment horizontal="left"/>
    </xf>
    <xf numFmtId="0" fontId="9" fillId="0" borderId="48" xfId="0" applyFont="1" applyFill="1" applyBorder="1" applyAlignment="1">
      <alignment vertical="center"/>
    </xf>
    <xf numFmtId="0" fontId="9" fillId="0" borderId="4" xfId="0" applyFont="1" applyFill="1" applyBorder="1" applyAlignment="1">
      <alignment horizontal="left" vertical="center" wrapText="1"/>
    </xf>
    <xf numFmtId="49" fontId="9" fillId="0" borderId="7" xfId="0" applyNumberFormat="1" applyFont="1" applyFill="1" applyBorder="1" applyAlignment="1">
      <alignment vertical="center" wrapText="1"/>
    </xf>
    <xf numFmtId="0" fontId="9" fillId="0" borderId="32" xfId="0" applyFont="1" applyFill="1" applyBorder="1" applyAlignment="1">
      <alignment horizontal="center" vertical="center" wrapText="1"/>
    </xf>
    <xf numFmtId="49" fontId="9" fillId="0" borderId="0"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46" fillId="0" borderId="11" xfId="0" applyFont="1" applyFill="1" applyBorder="1" applyAlignment="1">
      <alignment horizontal="left" vertical="center" wrapText="1"/>
    </xf>
    <xf numFmtId="0" fontId="9" fillId="0" borderId="5" xfId="0" applyFont="1" applyFill="1" applyBorder="1" applyAlignment="1">
      <alignment horizontal="left" vertical="center" wrapText="1"/>
    </xf>
    <xf numFmtId="49" fontId="46" fillId="0" borderId="7" xfId="0" applyNumberFormat="1" applyFont="1" applyFill="1" applyBorder="1" applyAlignment="1">
      <alignment vertical="center" wrapText="1"/>
    </xf>
    <xf numFmtId="49" fontId="13" fillId="0" borderId="8"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0" fillId="0" borderId="11" xfId="0" applyFill="1" applyBorder="1" applyAlignment="1">
      <alignment wrapText="1"/>
    </xf>
    <xf numFmtId="49" fontId="22" fillId="0" borderId="11" xfId="0" applyNumberFormat="1" applyFont="1" applyFill="1" applyBorder="1" applyAlignment="1">
      <alignment horizontal="center" vertical="center" wrapText="1"/>
    </xf>
    <xf numFmtId="0" fontId="0" fillId="0" borderId="17" xfId="0" applyFill="1" applyBorder="1" applyAlignment="1">
      <alignment wrapText="1"/>
    </xf>
    <xf numFmtId="0" fontId="13" fillId="0" borderId="0" xfId="0" applyFont="1" applyFill="1" applyBorder="1"/>
    <xf numFmtId="0" fontId="11" fillId="0" borderId="0" xfId="0" applyFont="1" applyFill="1" applyBorder="1"/>
    <xf numFmtId="0" fontId="0" fillId="0" borderId="0" xfId="0" applyFont="1" applyFill="1" applyBorder="1"/>
    <xf numFmtId="0" fontId="9" fillId="0" borderId="3" xfId="0" applyFont="1" applyFill="1" applyBorder="1" applyAlignment="1">
      <alignment horizontal="left" vertical="center"/>
    </xf>
    <xf numFmtId="0" fontId="9" fillId="0" borderId="0" xfId="0" applyFont="1" applyFill="1" applyBorder="1" applyAlignment="1">
      <alignment horizontal="left" vertical="center"/>
    </xf>
    <xf numFmtId="0" fontId="9" fillId="0" borderId="19" xfId="0" applyFont="1" applyFill="1" applyBorder="1" applyAlignment="1">
      <alignment horizontal="left" vertical="center"/>
    </xf>
    <xf numFmtId="0" fontId="9" fillId="0" borderId="11"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11" xfId="0" applyFont="1" applyFill="1" applyBorder="1" applyAlignment="1">
      <alignment vertical="center"/>
    </xf>
    <xf numFmtId="0" fontId="9" fillId="0" borderId="0" xfId="0" applyFont="1" applyFill="1" applyBorder="1" applyAlignment="1">
      <alignment horizontal="center" vertical="center" wrapText="1"/>
    </xf>
    <xf numFmtId="49" fontId="0" fillId="0" borderId="17" xfId="0" applyNumberFormat="1" applyFont="1" applyFill="1" applyBorder="1"/>
    <xf numFmtId="49" fontId="22" fillId="0" borderId="17" xfId="0" applyNumberFormat="1" applyFont="1" applyFill="1" applyBorder="1" applyAlignment="1">
      <alignment horizontal="center" wrapText="1"/>
    </xf>
    <xf numFmtId="49" fontId="0" fillId="0" borderId="11" xfId="0" applyNumberFormat="1" applyFont="1" applyFill="1" applyBorder="1" applyAlignment="1">
      <alignment horizontal="center" vertical="center" wrapText="1"/>
    </xf>
    <xf numFmtId="49" fontId="8" fillId="0" borderId="17" xfId="0" applyNumberFormat="1" applyFont="1" applyFill="1" applyBorder="1"/>
    <xf numFmtId="49" fontId="22" fillId="0" borderId="17" xfId="0" applyNumberFormat="1" applyFont="1" applyFill="1" applyBorder="1" applyAlignment="1">
      <alignment horizontal="center"/>
    </xf>
    <xf numFmtId="49" fontId="22" fillId="0" borderId="11" xfId="0" applyNumberFormat="1" applyFont="1" applyFill="1" applyBorder="1"/>
    <xf numFmtId="49" fontId="22" fillId="0" borderId="11" xfId="0" applyNumberFormat="1" applyFont="1" applyFill="1" applyBorder="1" applyAlignment="1">
      <alignment horizontal="center" wrapText="1"/>
    </xf>
    <xf numFmtId="49" fontId="22" fillId="0" borderId="11" xfId="0" applyNumberFormat="1" applyFont="1" applyFill="1" applyBorder="1" applyAlignment="1">
      <alignment horizontal="center"/>
    </xf>
    <xf numFmtId="49" fontId="0" fillId="0" borderId="0" xfId="0" applyNumberFormat="1" applyFont="1" applyFill="1" applyBorder="1" applyAlignment="1">
      <alignment horizontal="center" vertical="center"/>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22" fillId="0" borderId="17" xfId="0" applyFont="1" applyFill="1" applyBorder="1"/>
    <xf numFmtId="9" fontId="22" fillId="0" borderId="11" xfId="0" applyNumberFormat="1" applyFont="1" applyFill="1" applyBorder="1" applyAlignment="1">
      <alignment horizontal="center"/>
    </xf>
    <xf numFmtId="9" fontId="22" fillId="0" borderId="17" xfId="0" applyNumberFormat="1" applyFont="1" applyFill="1" applyBorder="1" applyAlignment="1">
      <alignment horizontal="center"/>
    </xf>
    <xf numFmtId="1" fontId="22" fillId="0" borderId="11" xfId="1" applyNumberFormat="1" applyFont="1" applyFill="1" applyBorder="1" applyAlignment="1">
      <alignment horizontal="center"/>
    </xf>
    <xf numFmtId="0" fontId="9" fillId="0" borderId="0" xfId="0" applyFont="1" applyFill="1" applyBorder="1" applyAlignment="1">
      <alignment vertical="center"/>
    </xf>
    <xf numFmtId="0" fontId="14" fillId="0" borderId="0" xfId="0" applyFont="1" applyFill="1"/>
    <xf numFmtId="0" fontId="16" fillId="0" borderId="11" xfId="0" applyFont="1" applyFill="1" applyBorder="1" applyAlignment="1">
      <alignment horizontal="left"/>
    </xf>
    <xf numFmtId="49" fontId="13" fillId="0" borderId="21" xfId="0" applyNumberFormat="1" applyFont="1" applyFill="1" applyBorder="1" applyAlignment="1">
      <alignment horizontal="center" vertical="center" wrapText="1"/>
    </xf>
    <xf numFmtId="49" fontId="13" fillId="0" borderId="22" xfId="0" applyNumberFormat="1" applyFont="1" applyFill="1" applyBorder="1" applyAlignment="1">
      <alignment horizontal="center" vertical="center" wrapText="1"/>
    </xf>
    <xf numFmtId="0" fontId="51" fillId="0" borderId="11" xfId="22" applyFont="1" applyFill="1" applyBorder="1" applyAlignment="1"/>
    <xf numFmtId="0" fontId="51" fillId="0" borderId="11" xfId="22" applyFont="1" applyFill="1" applyBorder="1"/>
    <xf numFmtId="49" fontId="9"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49" fontId="13" fillId="0" borderId="10" xfId="0" applyNumberFormat="1"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49" fontId="11" fillId="0" borderId="0" xfId="0" applyNumberFormat="1" applyFont="1" applyFill="1" applyBorder="1" applyAlignment="1">
      <alignment horizontal="center" vertical="center"/>
    </xf>
    <xf numFmtId="0" fontId="0" fillId="0" borderId="0" xfId="0" applyFill="1" applyAlignment="1">
      <alignment horizontal="center"/>
    </xf>
    <xf numFmtId="1" fontId="0" fillId="0" borderId="11" xfId="0" applyNumberFormat="1" applyFont="1" applyFill="1" applyBorder="1" applyAlignment="1">
      <alignment horizontal="center" vertical="center" wrapText="1"/>
    </xf>
    <xf numFmtId="49" fontId="15" fillId="0" borderId="11" xfId="0" applyNumberFormat="1" applyFont="1" applyFill="1" applyBorder="1" applyAlignment="1">
      <alignment horizontal="center" vertical="center" wrapText="1"/>
    </xf>
    <xf numFmtId="1" fontId="22" fillId="0" borderId="11" xfId="0" applyNumberFormat="1" applyFont="1" applyFill="1" applyBorder="1" applyAlignment="1">
      <alignment horizontal="center" vertical="center" wrapText="1"/>
    </xf>
    <xf numFmtId="0" fontId="15" fillId="0" borderId="11" xfId="0" applyFont="1" applyFill="1" applyBorder="1" applyAlignment="1">
      <alignment wrapText="1"/>
    </xf>
    <xf numFmtId="0" fontId="0" fillId="0" borderId="11" xfId="0" applyFont="1" applyFill="1" applyBorder="1" applyAlignment="1">
      <alignment vertical="center" wrapText="1"/>
    </xf>
    <xf numFmtId="49" fontId="0" fillId="0" borderId="23" xfId="0" applyNumberFormat="1" applyFont="1" applyFill="1" applyBorder="1" applyAlignment="1">
      <alignment horizontal="center" vertical="center" wrapText="1"/>
    </xf>
    <xf numFmtId="49" fontId="22" fillId="0" borderId="23"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0" fontId="44" fillId="0" borderId="11" xfId="0" applyFont="1" applyFill="1" applyBorder="1" applyAlignment="1">
      <alignment horizontal="center" vertical="center"/>
    </xf>
    <xf numFmtId="49" fontId="0" fillId="0" borderId="11" xfId="0" applyNumberFormat="1" applyFont="1" applyFill="1" applyBorder="1" applyAlignment="1">
      <alignment horizontal="center" vertical="center"/>
    </xf>
    <xf numFmtId="0" fontId="22"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22" fillId="0" borderId="11" xfId="0" applyFont="1" applyFill="1" applyBorder="1" applyAlignment="1">
      <alignment vertical="center"/>
    </xf>
    <xf numFmtId="49" fontId="0" fillId="0" borderId="11" xfId="0" applyNumberFormat="1" applyFont="1" applyFill="1" applyBorder="1" applyAlignment="1">
      <alignment vertical="center"/>
    </xf>
    <xf numFmtId="0" fontId="47" fillId="0" borderId="11" xfId="0" applyFont="1" applyFill="1" applyBorder="1" applyAlignment="1">
      <alignment horizontal="center" vertical="center"/>
    </xf>
    <xf numFmtId="49" fontId="47" fillId="0" borderId="11" xfId="0" applyNumberFormat="1" applyFont="1" applyFill="1" applyBorder="1" applyAlignment="1">
      <alignment vertical="center"/>
    </xf>
    <xf numFmtId="0" fontId="47" fillId="0" borderId="11" xfId="0" applyFont="1" applyFill="1" applyBorder="1" applyAlignment="1">
      <alignment horizontal="center" vertical="center" wrapText="1"/>
    </xf>
    <xf numFmtId="0" fontId="47" fillId="0" borderId="11" xfId="0" applyFont="1" applyFill="1" applyBorder="1" applyAlignment="1">
      <alignment vertical="center"/>
    </xf>
    <xf numFmtId="0" fontId="0" fillId="0" borderId="3" xfId="0" applyFill="1" applyBorder="1"/>
    <xf numFmtId="0" fontId="0" fillId="0" borderId="4" xfId="0" applyFont="1" applyFill="1" applyBorder="1" applyAlignment="1">
      <alignment horizontal="right"/>
    </xf>
    <xf numFmtId="0" fontId="25" fillId="0" borderId="41" xfId="0" applyFont="1" applyFill="1" applyBorder="1"/>
    <xf numFmtId="14" fontId="0" fillId="0" borderId="7" xfId="0" applyNumberFormat="1" applyFont="1" applyFill="1" applyBorder="1"/>
    <xf numFmtId="0" fontId="29" fillId="0" borderId="25" xfId="0" applyFont="1" applyFill="1" applyBorder="1" applyAlignment="1">
      <alignment horizontal="center" vertical="center"/>
    </xf>
    <xf numFmtId="0" fontId="29" fillId="0" borderId="25" xfId="0" applyFont="1" applyFill="1" applyBorder="1" applyAlignment="1">
      <alignment horizontal="center" vertical="center" wrapText="1"/>
    </xf>
    <xf numFmtId="49" fontId="29" fillId="0" borderId="25" xfId="17" applyNumberFormat="1" applyFont="1" applyFill="1" applyBorder="1" applyAlignment="1">
      <alignment horizontal="center" vertical="center" wrapText="1" shrinkToFit="1"/>
    </xf>
    <xf numFmtId="49" fontId="0" fillId="0" borderId="11" xfId="14" applyNumberFormat="1" applyFont="1" applyFill="1" applyBorder="1" applyAlignment="1">
      <alignment horizontal="center" vertical="center"/>
    </xf>
    <xf numFmtId="49" fontId="0" fillId="0" borderId="11" xfId="14" applyNumberFormat="1" applyFont="1" applyFill="1" applyBorder="1" applyAlignment="1">
      <alignment vertical="center"/>
    </xf>
    <xf numFmtId="49" fontId="25" fillId="0" borderId="11" xfId="0" applyNumberFormat="1" applyFont="1" applyFill="1" applyBorder="1" applyAlignment="1">
      <alignment horizontal="left" vertical="center" wrapText="1"/>
    </xf>
    <xf numFmtId="49" fontId="25" fillId="0" borderId="11" xfId="0" applyNumberFormat="1" applyFont="1" applyFill="1" applyBorder="1" applyAlignment="1">
      <alignment horizontal="center" vertical="center" wrapText="1"/>
    </xf>
    <xf numFmtId="0" fontId="9" fillId="0" borderId="5" xfId="0" applyFont="1" applyFill="1" applyBorder="1" applyAlignment="1">
      <alignment horizontal="left" vertical="center"/>
    </xf>
    <xf numFmtId="49" fontId="9" fillId="0" borderId="32" xfId="0" applyNumberFormat="1" applyFont="1" applyFill="1" applyBorder="1" applyAlignment="1">
      <alignment horizontal="center" vertical="center"/>
    </xf>
    <xf numFmtId="0" fontId="9" fillId="0" borderId="33" xfId="0" applyFont="1" applyFill="1" applyBorder="1" applyAlignment="1">
      <alignment horizontal="center" vertical="center"/>
    </xf>
    <xf numFmtId="49" fontId="9" fillId="0" borderId="33" xfId="0" applyNumberFormat="1" applyFont="1" applyFill="1" applyBorder="1" applyAlignment="1">
      <alignment horizontal="center" vertical="center" wrapText="1" shrinkToFit="1"/>
    </xf>
    <xf numFmtId="49" fontId="9" fillId="0" borderId="33" xfId="0" applyNumberFormat="1" applyFont="1" applyFill="1" applyBorder="1" applyAlignment="1">
      <alignment horizontal="center" vertical="center" wrapText="1"/>
    </xf>
    <xf numFmtId="0" fontId="9" fillId="0" borderId="33" xfId="0" applyFont="1" applyFill="1" applyBorder="1" applyAlignment="1">
      <alignment horizontal="center" vertical="center" wrapText="1"/>
    </xf>
    <xf numFmtId="49" fontId="9" fillId="0" borderId="33" xfId="0" applyNumberFormat="1" applyFont="1" applyFill="1" applyBorder="1" applyAlignment="1">
      <alignment horizontal="center" vertical="top" wrapText="1"/>
    </xf>
    <xf numFmtId="0" fontId="9" fillId="0" borderId="33" xfId="0" applyFont="1" applyFill="1" applyBorder="1" applyAlignment="1">
      <alignment vertical="top" wrapText="1"/>
    </xf>
    <xf numFmtId="0" fontId="9" fillId="0" borderId="34" xfId="0" applyFont="1" applyFill="1" applyBorder="1" applyAlignment="1">
      <alignment vertical="center"/>
    </xf>
    <xf numFmtId="0" fontId="25" fillId="0" borderId="11" xfId="0" applyFont="1" applyFill="1" applyBorder="1"/>
    <xf numFmtId="0" fontId="25" fillId="0" borderId="11" xfId="0" applyFont="1" applyFill="1" applyBorder="1" applyAlignment="1">
      <alignment horizontal="left" vertical="center" wrapText="1"/>
    </xf>
    <xf numFmtId="49" fontId="25" fillId="0" borderId="11" xfId="15" applyNumberFormat="1" applyFont="1" applyFill="1" applyBorder="1" applyAlignment="1">
      <alignment horizontal="left" vertical="center" wrapText="1"/>
    </xf>
    <xf numFmtId="9" fontId="25" fillId="0" borderId="11" xfId="1" applyFont="1" applyFill="1" applyBorder="1" applyAlignment="1">
      <alignment horizontal="right"/>
    </xf>
    <xf numFmtId="0" fontId="25" fillId="0" borderId="0" xfId="0" applyFont="1" applyFill="1" applyBorder="1"/>
    <xf numFmtId="0" fontId="25" fillId="0" borderId="11" xfId="16" applyFont="1" applyFill="1" applyBorder="1" applyAlignment="1">
      <alignment horizontal="left" vertical="center" wrapText="1"/>
    </xf>
    <xf numFmtId="0" fontId="0" fillId="0" borderId="0" xfId="0" applyFill="1" applyBorder="1"/>
    <xf numFmtId="49" fontId="0" fillId="0" borderId="11" xfId="14" applyNumberFormat="1" applyFont="1" applyFill="1" applyBorder="1" applyAlignment="1">
      <alignment horizontal="left" vertical="center"/>
    </xf>
    <xf numFmtId="0" fontId="41" fillId="0" borderId="11" xfId="0" applyFont="1" applyFill="1" applyBorder="1" applyAlignment="1">
      <alignment horizontal="justify" vertical="center"/>
    </xf>
    <xf numFmtId="0" fontId="25" fillId="0" borderId="23" xfId="0" applyFont="1" applyFill="1" applyBorder="1"/>
    <xf numFmtId="0" fontId="25" fillId="0" borderId="0" xfId="0" applyFont="1" applyFill="1" applyBorder="1" applyAlignment="1">
      <alignment horizontal="left" vertical="center" wrapText="1"/>
    </xf>
    <xf numFmtId="0" fontId="9" fillId="0" borderId="0" xfId="0" applyFont="1" applyFill="1" applyAlignment="1"/>
    <xf numFmtId="49" fontId="27" fillId="0" borderId="24" xfId="0" applyNumberFormat="1" applyFont="1" applyFill="1" applyBorder="1" applyAlignment="1">
      <alignment horizontal="center" vertical="center" wrapText="1"/>
    </xf>
    <xf numFmtId="49" fontId="27" fillId="0" borderId="21" xfId="0" applyNumberFormat="1" applyFont="1" applyFill="1" applyBorder="1" applyAlignment="1">
      <alignment horizontal="center" vertical="center" wrapText="1"/>
    </xf>
    <xf numFmtId="49" fontId="27" fillId="0" borderId="21" xfId="0" applyNumberFormat="1" applyFont="1" applyFill="1" applyBorder="1" applyAlignment="1">
      <alignment horizontal="center" vertical="center" wrapText="1" shrinkToFit="1"/>
    </xf>
    <xf numFmtId="0" fontId="27" fillId="0" borderId="9" xfId="0" applyFont="1" applyFill="1" applyBorder="1" applyAlignment="1">
      <alignment horizontal="center" vertical="center" wrapText="1"/>
    </xf>
    <xf numFmtId="49" fontId="27" fillId="0" borderId="10" xfId="0" applyNumberFormat="1" applyFont="1" applyFill="1" applyBorder="1" applyAlignment="1">
      <alignment horizontal="center" vertical="center" wrapText="1"/>
    </xf>
    <xf numFmtId="49" fontId="22" fillId="0" borderId="25" xfId="0" applyNumberFormat="1" applyFont="1" applyFill="1" applyBorder="1" applyAlignment="1">
      <alignment horizontal="center" wrapText="1"/>
    </xf>
    <xf numFmtId="49" fontId="22" fillId="0" borderId="11" xfId="0" applyNumberFormat="1" applyFont="1" applyFill="1" applyBorder="1" applyAlignment="1">
      <alignment vertical="center" wrapText="1"/>
    </xf>
    <xf numFmtId="49" fontId="22" fillId="0" borderId="11" xfId="17" applyNumberFormat="1" applyFont="1" applyFill="1" applyBorder="1" applyAlignment="1">
      <alignment horizontal="center" vertical="center" wrapText="1"/>
    </xf>
    <xf numFmtId="49" fontId="22" fillId="0" borderId="11" xfId="17" applyNumberFormat="1" applyFont="1" applyFill="1" applyBorder="1" applyAlignment="1">
      <alignment vertical="center" wrapText="1"/>
    </xf>
    <xf numFmtId="9" fontId="22" fillId="0" borderId="17" xfId="1" applyFont="1" applyFill="1" applyBorder="1" applyAlignment="1">
      <alignment horizontal="right" vertical="center" wrapText="1"/>
    </xf>
    <xf numFmtId="49" fontId="0" fillId="0" borderId="0" xfId="0" applyNumberFormat="1" applyFill="1"/>
    <xf numFmtId="0" fontId="22" fillId="0" borderId="11" xfId="0" applyFont="1" applyFill="1" applyBorder="1" applyAlignment="1">
      <alignment horizontal="center" vertical="top" wrapText="1"/>
    </xf>
    <xf numFmtId="49" fontId="22" fillId="0" borderId="11" xfId="18" applyNumberFormat="1" applyFont="1" applyFill="1" applyBorder="1" applyAlignment="1">
      <alignment vertical="center" wrapText="1"/>
    </xf>
    <xf numFmtId="49" fontId="22" fillId="0" borderId="11" xfId="0" applyNumberFormat="1" applyFont="1" applyFill="1" applyBorder="1" applyAlignment="1">
      <alignment vertical="center"/>
    </xf>
    <xf numFmtId="49" fontId="22" fillId="0" borderId="11" xfId="17" applyNumberFormat="1" applyFont="1" applyFill="1" applyBorder="1" applyAlignment="1">
      <alignment horizontal="center" vertical="center"/>
    </xf>
    <xf numFmtId="49" fontId="22" fillId="0" borderId="11" xfId="17" applyNumberFormat="1" applyFont="1" applyFill="1" applyBorder="1" applyAlignment="1">
      <alignment vertical="center"/>
    </xf>
    <xf numFmtId="0" fontId="13" fillId="0" borderId="0" xfId="0" applyFont="1" applyFill="1" applyBorder="1" applyAlignment="1">
      <alignment horizontal="left"/>
    </xf>
    <xf numFmtId="0" fontId="0" fillId="0" borderId="0" xfId="0" applyFill="1" applyAlignment="1">
      <alignment horizontal="left" wrapText="1"/>
    </xf>
    <xf numFmtId="0" fontId="49" fillId="0" borderId="11" xfId="0" applyFont="1" applyFill="1" applyBorder="1" applyAlignment="1">
      <alignment horizontal="left" vertical="center" wrapText="1"/>
    </xf>
    <xf numFmtId="49" fontId="49" fillId="0" borderId="7" xfId="0" applyNumberFormat="1" applyFont="1" applyFill="1" applyBorder="1" applyAlignment="1">
      <alignment vertical="center" wrapText="1"/>
    </xf>
    <xf numFmtId="0" fontId="11" fillId="0" borderId="0" xfId="0" applyFont="1" applyFill="1" applyAlignment="1"/>
    <xf numFmtId="0" fontId="13" fillId="0" borderId="8" xfId="0" applyFont="1" applyFill="1" applyBorder="1" applyAlignment="1">
      <alignment horizontal="left" vertical="center" wrapText="1"/>
    </xf>
    <xf numFmtId="0" fontId="13" fillId="0" borderId="32" xfId="0" applyFont="1" applyFill="1" applyBorder="1" applyAlignment="1">
      <alignment horizontal="left" vertical="center" wrapText="1"/>
    </xf>
    <xf numFmtId="1" fontId="16" fillId="0" borderId="11" xfId="0" applyNumberFormat="1" applyFont="1" applyFill="1" applyBorder="1" applyAlignment="1">
      <alignment horizontal="center"/>
    </xf>
    <xf numFmtId="0" fontId="16" fillId="0" borderId="11" xfId="0" applyFont="1" applyFill="1" applyBorder="1" applyAlignment="1">
      <alignment horizontal="center"/>
    </xf>
    <xf numFmtId="0" fontId="0" fillId="0" borderId="17" xfId="0" applyFont="1" applyFill="1" applyBorder="1" applyAlignment="1">
      <alignment horizontal="left"/>
    </xf>
    <xf numFmtId="0" fontId="50" fillId="0" borderId="11" xfId="27" applyFont="1" applyFill="1" applyBorder="1" applyAlignment="1">
      <alignment horizontal="center"/>
    </xf>
    <xf numFmtId="0" fontId="51" fillId="0" borderId="11" xfId="28" applyFont="1" applyFill="1" applyBorder="1" applyAlignment="1"/>
    <xf numFmtId="1" fontId="50" fillId="0" borderId="11" xfId="27" applyNumberFormat="1" applyFont="1" applyFill="1" applyBorder="1" applyAlignment="1">
      <alignment horizontal="center"/>
    </xf>
    <xf numFmtId="0" fontId="51" fillId="0" borderId="11" xfId="28" applyFont="1" applyFill="1" applyBorder="1"/>
    <xf numFmtId="0" fontId="50" fillId="0" borderId="11" xfId="28" applyFont="1" applyFill="1" applyBorder="1" applyAlignment="1">
      <alignment horizontal="center"/>
    </xf>
    <xf numFmtId="0" fontId="52" fillId="0" borderId="11" xfId="28" applyFont="1" applyFill="1" applyBorder="1" applyAlignment="1">
      <alignment horizont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0" fillId="0" borderId="17" xfId="0" applyFont="1" applyFill="1" applyBorder="1" applyAlignment="1" applyProtection="1">
      <alignment horizontal="left" wrapText="1"/>
    </xf>
    <xf numFmtId="0" fontId="0" fillId="0" borderId="17" xfId="0" applyFont="1" applyFill="1" applyBorder="1" applyAlignment="1" applyProtection="1">
      <alignment horizontal="center" wrapText="1"/>
    </xf>
    <xf numFmtId="0" fontId="0" fillId="0" borderId="0" xfId="0" applyFill="1" applyAlignment="1">
      <alignment vertical="center"/>
    </xf>
    <xf numFmtId="0" fontId="53" fillId="0" borderId="11" xfId="0" applyFont="1" applyFill="1" applyBorder="1" applyAlignment="1">
      <alignment vertical="center" wrapText="1"/>
    </xf>
    <xf numFmtId="0" fontId="53" fillId="0" borderId="0" xfId="0" applyFont="1" applyFill="1" applyAlignment="1">
      <alignment horizontal="center" vertical="center"/>
    </xf>
    <xf numFmtId="0" fontId="0" fillId="0" borderId="17" xfId="0" applyFont="1" applyFill="1" applyBorder="1" applyAlignment="1">
      <alignment vertical="center" wrapText="1"/>
    </xf>
    <xf numFmtId="0" fontId="31" fillId="0" borderId="17" xfId="0" applyFont="1" applyFill="1" applyBorder="1" applyAlignment="1">
      <alignment vertical="center" wrapText="1"/>
    </xf>
    <xf numFmtId="0" fontId="31" fillId="0" borderId="11" xfId="0" applyFont="1" applyFill="1" applyBorder="1" applyAlignment="1">
      <alignment vertical="center" wrapText="1"/>
    </xf>
    <xf numFmtId="0" fontId="5" fillId="0" borderId="11" xfId="24" applyFill="1" applyBorder="1"/>
    <xf numFmtId="0" fontId="10" fillId="0" borderId="11" xfId="0" applyFont="1" applyFill="1" applyBorder="1" applyAlignment="1">
      <alignment horizontal="center" vertical="center"/>
    </xf>
    <xf numFmtId="49" fontId="9" fillId="0" borderId="11" xfId="0" applyNumberFormat="1" applyFont="1" applyFill="1" applyBorder="1" applyAlignment="1">
      <alignment horizontal="center" vertical="center" wrapText="1"/>
    </xf>
    <xf numFmtId="0" fontId="9" fillId="0" borderId="11" xfId="0" applyFont="1" applyFill="1" applyBorder="1" applyAlignment="1">
      <alignment horizontal="center" vertical="center" wrapText="1" shrinkToFit="1"/>
    </xf>
    <xf numFmtId="0" fontId="0" fillId="0" borderId="35" xfId="0" applyFill="1" applyBorder="1" applyAlignment="1">
      <alignment horizontal="left"/>
    </xf>
    <xf numFmtId="0" fontId="0" fillId="0" borderId="36" xfId="0" applyFill="1" applyBorder="1" applyAlignment="1">
      <alignment horizontal="left"/>
    </xf>
    <xf numFmtId="0" fontId="0" fillId="0" borderId="37" xfId="0" applyFill="1" applyBorder="1" applyAlignment="1">
      <alignment horizontal="left"/>
    </xf>
    <xf numFmtId="165" fontId="0" fillId="0" borderId="35" xfId="25" applyNumberFormat="1" applyFont="1" applyFill="1" applyBorder="1" applyAlignment="1">
      <alignment horizontal="center"/>
    </xf>
    <xf numFmtId="165" fontId="0" fillId="0" borderId="36" xfId="25" applyNumberFormat="1" applyFont="1" applyFill="1" applyBorder="1" applyAlignment="1">
      <alignment horizontal="center"/>
    </xf>
    <xf numFmtId="165" fontId="0" fillId="0" borderId="37" xfId="25" applyNumberFormat="1" applyFont="1" applyFill="1" applyBorder="1" applyAlignment="1">
      <alignment horizontal="center"/>
    </xf>
    <xf numFmtId="0" fontId="0" fillId="0" borderId="1" xfId="0" applyFill="1" applyBorder="1" applyAlignment="1">
      <alignment horizontal="left"/>
    </xf>
    <xf numFmtId="0" fontId="0" fillId="0" borderId="38" xfId="0" applyFill="1" applyBorder="1" applyAlignment="1">
      <alignment horizontal="left"/>
    </xf>
    <xf numFmtId="0" fontId="0" fillId="0" borderId="39" xfId="0" applyFill="1" applyBorder="1" applyAlignment="1">
      <alignment horizontal="left"/>
    </xf>
    <xf numFmtId="165" fontId="0" fillId="0" borderId="1" xfId="25" applyNumberFormat="1" applyFont="1" applyFill="1" applyBorder="1" applyAlignment="1">
      <alignment horizontal="center"/>
    </xf>
    <xf numFmtId="165" fontId="0" fillId="0" borderId="38" xfId="25" applyNumberFormat="1" applyFont="1" applyFill="1" applyBorder="1" applyAlignment="1">
      <alignment horizontal="center"/>
    </xf>
    <xf numFmtId="0" fontId="0" fillId="0" borderId="40" xfId="0" applyFill="1" applyBorder="1" applyAlignment="1">
      <alignment horizontal="left"/>
    </xf>
    <xf numFmtId="0" fontId="0" fillId="0" borderId="41" xfId="0" applyFill="1" applyBorder="1" applyAlignment="1">
      <alignment horizontal="left"/>
    </xf>
    <xf numFmtId="0" fontId="0" fillId="0" borderId="42" xfId="0" applyFill="1" applyBorder="1" applyAlignment="1">
      <alignment horizontal="left"/>
    </xf>
    <xf numFmtId="165" fontId="0" fillId="0" borderId="40" xfId="25" applyNumberFormat="1" applyFont="1" applyFill="1" applyBorder="1" applyAlignment="1">
      <alignment horizontal="center"/>
    </xf>
    <xf numFmtId="165" fontId="0" fillId="0" borderId="41" xfId="25" applyNumberFormat="1" applyFont="1" applyFill="1" applyBorder="1" applyAlignment="1">
      <alignment horizontal="center"/>
    </xf>
    <xf numFmtId="165" fontId="0" fillId="0" borderId="42" xfId="25" applyNumberFormat="1" applyFont="1" applyFill="1" applyBorder="1" applyAlignment="1">
      <alignment horizontal="center"/>
    </xf>
    <xf numFmtId="165" fontId="0" fillId="0" borderId="43" xfId="0" applyNumberFormat="1" applyFill="1" applyBorder="1"/>
    <xf numFmtId="165" fontId="0" fillId="0" borderId="0" xfId="0" applyNumberFormat="1" applyFill="1" applyBorder="1"/>
    <xf numFmtId="165" fontId="0" fillId="0" borderId="44" xfId="0" applyNumberFormat="1" applyFill="1" applyBorder="1"/>
    <xf numFmtId="0" fontId="0" fillId="0" borderId="43" xfId="0" applyFill="1" applyBorder="1" applyAlignment="1">
      <alignment horizontal="left"/>
    </xf>
    <xf numFmtId="0" fontId="0" fillId="0" borderId="0" xfId="0" applyFill="1" applyBorder="1" applyAlignment="1">
      <alignment horizontal="left"/>
    </xf>
    <xf numFmtId="0" fontId="0" fillId="0" borderId="44" xfId="0" applyFill="1" applyBorder="1" applyAlignment="1">
      <alignment horizontal="left"/>
    </xf>
    <xf numFmtId="165" fontId="0" fillId="0" borderId="0" xfId="0" applyNumberFormat="1" applyFill="1"/>
    <xf numFmtId="165" fontId="0" fillId="0" borderId="40" xfId="0" applyNumberFormat="1" applyFill="1" applyBorder="1"/>
    <xf numFmtId="165" fontId="0" fillId="0" borderId="41" xfId="0" applyNumberFormat="1" applyFill="1" applyBorder="1"/>
    <xf numFmtId="165" fontId="0" fillId="0" borderId="42" xfId="0" applyNumberFormat="1" applyFill="1" applyBorder="1"/>
    <xf numFmtId="165" fontId="0" fillId="0" borderId="1" xfId="0" applyNumberFormat="1" applyFill="1" applyBorder="1"/>
    <xf numFmtId="165" fontId="0" fillId="0" borderId="38" xfId="0" applyNumberFormat="1" applyFill="1" applyBorder="1"/>
    <xf numFmtId="165" fontId="0" fillId="0" borderId="39" xfId="0" applyNumberFormat="1" applyFill="1" applyBorder="1"/>
    <xf numFmtId="0" fontId="0" fillId="0" borderId="3" xfId="0" applyFill="1" applyBorder="1" applyAlignment="1">
      <alignment horizontal="left"/>
    </xf>
    <xf numFmtId="0" fontId="0" fillId="0" borderId="31" xfId="0" applyFill="1" applyBorder="1" applyAlignment="1">
      <alignment horizontal="left"/>
    </xf>
    <xf numFmtId="0" fontId="0" fillId="0" borderId="31" xfId="0" applyFill="1" applyBorder="1" applyAlignment="1">
      <alignment horizontal="left" wrapText="1"/>
    </xf>
    <xf numFmtId="165" fontId="0" fillId="0" borderId="3" xfId="26" applyNumberFormat="1" applyFont="1" applyFill="1" applyBorder="1" applyAlignment="1">
      <alignment horizontal="center"/>
    </xf>
    <xf numFmtId="165" fontId="0" fillId="0" borderId="4" xfId="26" applyNumberFormat="1" applyFont="1" applyFill="1" applyBorder="1" applyAlignment="1">
      <alignment horizontal="center"/>
    </xf>
    <xf numFmtId="165" fontId="0" fillId="0" borderId="3" xfId="0" applyNumberFormat="1" applyFill="1" applyBorder="1" applyAlignment="1">
      <alignment horizontal="center" wrapText="1"/>
    </xf>
    <xf numFmtId="165" fontId="0" fillId="0" borderId="31" xfId="26" applyNumberFormat="1" applyFont="1" applyFill="1" applyBorder="1" applyAlignment="1">
      <alignment horizontal="center"/>
    </xf>
    <xf numFmtId="0" fontId="0" fillId="0" borderId="49" xfId="0" applyFill="1" applyBorder="1" applyAlignment="1">
      <alignment horizontal="left"/>
    </xf>
    <xf numFmtId="0" fontId="0" fillId="0" borderId="11" xfId="0" applyFill="1" applyBorder="1" applyAlignment="1">
      <alignment horizontal="left"/>
    </xf>
    <xf numFmtId="0" fontId="0" fillId="0" borderId="11" xfId="0" applyFill="1" applyBorder="1" applyAlignment="1">
      <alignment horizontal="left" wrapText="1"/>
    </xf>
    <xf numFmtId="165" fontId="0" fillId="0" borderId="49" xfId="26" applyNumberFormat="1" applyFont="1" applyFill="1" applyBorder="1" applyAlignment="1">
      <alignment horizontal="center"/>
    </xf>
    <xf numFmtId="165" fontId="0" fillId="0" borderId="50" xfId="26" applyNumberFormat="1" applyFont="1" applyFill="1" applyBorder="1" applyAlignment="1">
      <alignment horizontal="center"/>
    </xf>
    <xf numFmtId="165" fontId="0" fillId="0" borderId="49" xfId="0" applyNumberFormat="1" applyFill="1" applyBorder="1" applyAlignment="1">
      <alignment horizontal="center" wrapText="1"/>
    </xf>
    <xf numFmtId="165" fontId="0" fillId="0" borderId="11" xfId="26" applyNumberFormat="1" applyFont="1" applyFill="1" applyBorder="1" applyAlignment="1">
      <alignment horizontal="center"/>
    </xf>
    <xf numFmtId="0" fontId="0" fillId="0" borderId="5" xfId="0" applyFill="1" applyBorder="1" applyAlignment="1">
      <alignment horizontal="left"/>
    </xf>
    <xf numFmtId="0" fontId="0" fillId="0" borderId="6" xfId="0" applyFill="1" applyBorder="1" applyAlignment="1">
      <alignment horizontal="left"/>
    </xf>
    <xf numFmtId="0" fontId="0" fillId="0" borderId="6" xfId="0" applyFill="1" applyBorder="1" applyAlignment="1">
      <alignment horizontal="left" wrapText="1"/>
    </xf>
    <xf numFmtId="165" fontId="0" fillId="0" borderId="5" xfId="26" applyNumberFormat="1" applyFont="1" applyFill="1" applyBorder="1" applyAlignment="1">
      <alignment horizontal="center"/>
    </xf>
    <xf numFmtId="165" fontId="0" fillId="0" borderId="7" xfId="26" applyNumberFormat="1" applyFont="1" applyFill="1" applyBorder="1" applyAlignment="1">
      <alignment horizontal="center"/>
    </xf>
    <xf numFmtId="165" fontId="0" fillId="0" borderId="5" xfId="0" applyNumberFormat="1" applyFill="1" applyBorder="1" applyAlignment="1">
      <alignment horizontal="center" wrapText="1"/>
    </xf>
    <xf numFmtId="165" fontId="0" fillId="0" borderId="6" xfId="26" applyNumberFormat="1" applyFont="1" applyFill="1" applyBorder="1" applyAlignment="1">
      <alignment horizontal="center"/>
    </xf>
    <xf numFmtId="0" fontId="0" fillId="0" borderId="8" xfId="0" applyFill="1" applyBorder="1" applyAlignment="1">
      <alignment horizontal="left"/>
    </xf>
    <xf numFmtId="0" fontId="0" fillId="0" borderId="9" xfId="0" applyFill="1" applyBorder="1" applyAlignment="1">
      <alignment horizontal="left"/>
    </xf>
    <xf numFmtId="0" fontId="0" fillId="0" borderId="9" xfId="0" applyFill="1" applyBorder="1" applyAlignment="1">
      <alignment horizontal="left" wrapText="1"/>
    </xf>
    <xf numFmtId="165" fontId="0" fillId="0" borderId="8" xfId="26" applyNumberFormat="1" applyFont="1" applyFill="1" applyBorder="1" applyAlignment="1">
      <alignment horizontal="center"/>
    </xf>
    <xf numFmtId="165" fontId="0" fillId="0" borderId="10" xfId="26" applyNumberFormat="1" applyFont="1" applyFill="1" applyBorder="1" applyAlignment="1">
      <alignment horizontal="center"/>
    </xf>
    <xf numFmtId="165" fontId="0" fillId="0" borderId="8" xfId="0" applyNumberFormat="1" applyFill="1" applyBorder="1" applyAlignment="1">
      <alignment horizontal="center" wrapText="1"/>
    </xf>
    <xf numFmtId="165" fontId="0" fillId="0" borderId="9" xfId="26" applyNumberFormat="1" applyFont="1" applyFill="1" applyBorder="1" applyAlignment="1">
      <alignment horizontal="center"/>
    </xf>
    <xf numFmtId="0" fontId="9" fillId="0" borderId="2" xfId="0" applyFont="1" applyFill="1" applyBorder="1" applyAlignment="1"/>
    <xf numFmtId="0" fontId="0" fillId="0" borderId="29" xfId="0" applyFill="1" applyBorder="1" applyAlignment="1"/>
    <xf numFmtId="0" fontId="29" fillId="0" borderId="29" xfId="0" applyFont="1" applyFill="1" applyBorder="1" applyAlignment="1"/>
    <xf numFmtId="0" fontId="10" fillId="0" borderId="11" xfId="0" applyFont="1" applyFill="1" applyBorder="1" applyAlignment="1">
      <alignment horizontal="left" vertical="center" wrapText="1"/>
    </xf>
    <xf numFmtId="0" fontId="0" fillId="0" borderId="30" xfId="0" applyFill="1" applyBorder="1" applyAlignment="1"/>
    <xf numFmtId="0" fontId="0" fillId="0" borderId="0" xfId="0" applyFill="1" applyBorder="1" applyAlignment="1"/>
    <xf numFmtId="0" fontId="29" fillId="0" borderId="0" xfId="0" applyFont="1" applyFill="1" applyBorder="1" applyAlignment="1"/>
    <xf numFmtId="0" fontId="9" fillId="0" borderId="31" xfId="0" applyFont="1" applyFill="1" applyBorder="1" applyAlignment="1">
      <alignment horizontal="left" vertical="center" wrapText="1"/>
    </xf>
    <xf numFmtId="0" fontId="0" fillId="0" borderId="4" xfId="0" applyFill="1" applyBorder="1"/>
    <xf numFmtId="49" fontId="9" fillId="0" borderId="5"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49" fontId="29"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11" fillId="0" borderId="11" xfId="0" applyFont="1" applyFill="1" applyBorder="1" applyAlignment="1">
      <alignment horizontal="center" wrapText="1"/>
    </xf>
    <xf numFmtId="0" fontId="34" fillId="0" borderId="11" xfId="0" applyFont="1" applyFill="1" applyBorder="1" applyAlignment="1">
      <alignment horizontal="center" wrapText="1"/>
    </xf>
    <xf numFmtId="0" fontId="40" fillId="0" borderId="11" xfId="0" applyFont="1" applyFill="1" applyBorder="1" applyAlignment="1">
      <alignment horizontal="center" wrapText="1"/>
    </xf>
    <xf numFmtId="0" fontId="37" fillId="0" borderId="11" xfId="0" applyFont="1" applyFill="1" applyBorder="1" applyAlignment="1">
      <alignment horizontal="center" wrapText="1"/>
    </xf>
    <xf numFmtId="0" fontId="17" fillId="0" borderId="0" xfId="2" applyFont="1" applyFill="1" applyBorder="1" applyAlignment="1" applyProtection="1">
      <alignment wrapText="1"/>
    </xf>
    <xf numFmtId="0" fontId="17" fillId="0" borderId="0" xfId="2" applyFont="1" applyFill="1" applyBorder="1" applyAlignment="1" applyProtection="1">
      <alignment horizontal="center"/>
    </xf>
    <xf numFmtId="0" fontId="17" fillId="0" borderId="11" xfId="2" applyFont="1" applyFill="1" applyBorder="1" applyProtection="1"/>
    <xf numFmtId="0" fontId="17" fillId="0" borderId="0" xfId="2" applyFill="1"/>
    <xf numFmtId="0" fontId="17" fillId="0" borderId="11" xfId="2" applyFill="1" applyBorder="1" applyProtection="1"/>
    <xf numFmtId="0" fontId="17" fillId="0" borderId="11" xfId="2" applyFill="1" applyBorder="1"/>
    <xf numFmtId="0" fontId="55" fillId="0" borderId="11" xfId="2" applyFont="1" applyFill="1" applyBorder="1" applyAlignment="1" applyProtection="1">
      <alignment horizontal="center" wrapText="1"/>
    </xf>
    <xf numFmtId="0" fontId="39" fillId="0" borderId="11" xfId="2" applyFont="1" applyFill="1" applyBorder="1"/>
    <xf numFmtId="0" fontId="13" fillId="0" borderId="6" xfId="0" applyFont="1" applyFill="1" applyBorder="1" applyAlignment="1">
      <alignment horizontal="center" vertical="center" wrapText="1" shrinkToFit="1"/>
    </xf>
    <xf numFmtId="0" fontId="19" fillId="0" borderId="24"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0" fillId="0" borderId="11" xfId="0" applyFont="1" applyFill="1" applyBorder="1" applyAlignment="1" applyProtection="1">
      <alignment horizontal="center" wrapText="1"/>
    </xf>
    <xf numFmtId="0" fontId="9" fillId="0" borderId="0" xfId="0" applyFont="1" applyFill="1"/>
    <xf numFmtId="49" fontId="20" fillId="0" borderId="0" xfId="0" applyNumberFormat="1" applyFont="1" applyFill="1" applyBorder="1" applyAlignment="1">
      <alignment vertical="center" wrapText="1"/>
    </xf>
    <xf numFmtId="49" fontId="9" fillId="0" borderId="0" xfId="0" applyNumberFormat="1" applyFont="1" applyFill="1" applyBorder="1" applyAlignment="1">
      <alignment horizontal="center" vertical="center"/>
    </xf>
    <xf numFmtId="0" fontId="0" fillId="0" borderId="0" xfId="0" applyNumberFormat="1" applyFill="1"/>
    <xf numFmtId="0" fontId="9" fillId="0" borderId="3" xfId="0" applyNumberFormat="1" applyFont="1" applyFill="1" applyBorder="1" applyAlignment="1">
      <alignment horizontal="left" vertical="center"/>
    </xf>
    <xf numFmtId="0" fontId="9" fillId="0" borderId="19" xfId="0" applyNumberFormat="1" applyFont="1" applyFill="1" applyBorder="1" applyAlignment="1">
      <alignment horizontal="left" vertical="center"/>
    </xf>
    <xf numFmtId="0" fontId="9" fillId="0" borderId="33" xfId="0" applyNumberFormat="1" applyFont="1" applyFill="1" applyBorder="1" applyAlignment="1">
      <alignment horizontal="center" vertical="center" wrapText="1"/>
    </xf>
    <xf numFmtId="0" fontId="9" fillId="0" borderId="34" xfId="0" applyFont="1" applyFill="1" applyBorder="1" applyAlignment="1">
      <alignment vertical="center" wrapText="1"/>
    </xf>
    <xf numFmtId="0" fontId="25" fillId="0" borderId="11" xfId="0" applyFont="1" applyFill="1" applyBorder="1" applyAlignment="1">
      <alignment horizontal="center" vertical="center" wrapText="1"/>
    </xf>
    <xf numFmtId="0" fontId="47" fillId="0" borderId="11" xfId="0" applyNumberFormat="1" applyFont="1" applyFill="1" applyBorder="1" applyAlignment="1">
      <alignment horizontal="center" vertical="center" wrapText="1"/>
    </xf>
    <xf numFmtId="0" fontId="25" fillId="0" borderId="11" xfId="0" applyFont="1" applyFill="1" applyBorder="1" applyAlignment="1">
      <alignment horizontal="center"/>
    </xf>
    <xf numFmtId="0" fontId="47" fillId="0" borderId="11" xfId="0" applyNumberFormat="1" applyFont="1" applyFill="1" applyBorder="1" applyAlignment="1">
      <alignment horizontal="center"/>
    </xf>
    <xf numFmtId="0" fontId="0" fillId="0" borderId="0" xfId="0" applyFont="1" applyFill="1" applyAlignment="1">
      <alignment wrapText="1"/>
    </xf>
    <xf numFmtId="0" fontId="0" fillId="0" borderId="0" xfId="0" applyNumberFormat="1" applyFont="1" applyFill="1"/>
    <xf numFmtId="0" fontId="9" fillId="0" borderId="19" xfId="0" applyFont="1" applyFill="1" applyBorder="1" applyAlignment="1">
      <alignment horizontal="left" vertical="center" wrapText="1"/>
    </xf>
    <xf numFmtId="0" fontId="27" fillId="0" borderId="8" xfId="0" applyFont="1" applyFill="1" applyBorder="1" applyAlignment="1">
      <alignment horizontal="center" vertical="center" wrapText="1"/>
    </xf>
    <xf numFmtId="0" fontId="27" fillId="0" borderId="10" xfId="0" applyFont="1" applyFill="1" applyBorder="1" applyAlignment="1">
      <alignment vertical="center" wrapText="1"/>
    </xf>
    <xf numFmtId="0" fontId="27" fillId="0" borderId="11" xfId="0" applyFont="1" applyFill="1" applyBorder="1" applyAlignment="1">
      <alignment horizontal="left" vertical="center"/>
    </xf>
    <xf numFmtId="0" fontId="10" fillId="0" borderId="11" xfId="0" applyFont="1" applyFill="1" applyBorder="1" applyAlignment="1">
      <alignment horizontal="center" vertical="center" wrapText="1"/>
    </xf>
    <xf numFmtId="0" fontId="37" fillId="0" borderId="0" xfId="0" applyFont="1" applyFill="1"/>
    <xf numFmtId="0" fontId="0" fillId="0" borderId="0" xfId="0" applyFill="1"/>
    <xf numFmtId="0" fontId="0" fillId="0" borderId="11" xfId="0" applyFont="1" applyFill="1" applyBorder="1" applyAlignment="1"/>
    <xf numFmtId="0" fontId="0" fillId="0" borderId="11" xfId="0" applyFont="1" applyFill="1" applyBorder="1" applyAlignment="1">
      <alignment horizontal="center"/>
    </xf>
    <xf numFmtId="0" fontId="8" fillId="0" borderId="11" xfId="0" applyFont="1" applyFill="1" applyBorder="1" applyAlignment="1"/>
    <xf numFmtId="0" fontId="0" fillId="0" borderId="11" xfId="0" applyFont="1" applyFill="1" applyBorder="1" applyAlignment="1">
      <alignment horizontal="left"/>
    </xf>
    <xf numFmtId="0" fontId="0" fillId="0" borderId="12" xfId="0" applyFont="1" applyFill="1" applyBorder="1" applyAlignment="1"/>
    <xf numFmtId="0" fontId="11" fillId="0" borderId="11" xfId="0" applyFont="1" applyFill="1" applyBorder="1" applyAlignment="1"/>
    <xf numFmtId="166" fontId="0" fillId="0" borderId="11" xfId="0" applyNumberFormat="1" applyFont="1" applyFill="1" applyBorder="1" applyAlignment="1">
      <alignment horizontal="center"/>
    </xf>
    <xf numFmtId="0" fontId="0" fillId="0" borderId="11" xfId="0" applyFill="1" applyBorder="1" applyAlignment="1"/>
    <xf numFmtId="0" fontId="11" fillId="0" borderId="11" xfId="0" applyFont="1" applyFill="1" applyBorder="1" applyAlignment="1">
      <alignment wrapText="1"/>
    </xf>
    <xf numFmtId="0" fontId="12" fillId="0" borderId="11" xfId="0" applyFont="1" applyFill="1" applyBorder="1" applyAlignment="1">
      <alignment wrapText="1"/>
    </xf>
    <xf numFmtId="0" fontId="11" fillId="0" borderId="11" xfId="0" applyFont="1" applyFill="1" applyBorder="1" applyAlignment="1">
      <alignment horizontal="left" wrapText="1"/>
    </xf>
    <xf numFmtId="0" fontId="9" fillId="0" borderId="11" xfId="0" applyFont="1" applyFill="1" applyBorder="1" applyAlignment="1">
      <alignment horizontal="center" vertical="center" textRotation="90"/>
    </xf>
    <xf numFmtId="0" fontId="0" fillId="0" borderId="51" xfId="0" applyFont="1" applyFill="1" applyBorder="1" applyAlignment="1">
      <alignment horizontal="center"/>
    </xf>
    <xf numFmtId="0" fontId="11" fillId="0" borderId="12" xfId="0" applyFont="1" applyFill="1" applyBorder="1" applyAlignment="1">
      <alignment horizontal="left" wrapText="1"/>
    </xf>
    <xf numFmtId="0" fontId="0" fillId="0" borderId="0" xfId="0" applyFont="1" applyFill="1" applyBorder="1" applyAlignment="1">
      <alignment horizontal="center"/>
    </xf>
    <xf numFmtId="0" fontId="25" fillId="0" borderId="0" xfId="0" applyFont="1" applyFill="1"/>
    <xf numFmtId="0" fontId="0" fillId="0" borderId="0" xfId="0" applyFont="1" applyFill="1"/>
    <xf numFmtId="0" fontId="0" fillId="0" borderId="11" xfId="0" applyFont="1" applyFill="1" applyBorder="1"/>
    <xf numFmtId="0" fontId="0" fillId="0" borderId="0" xfId="0" applyFill="1" applyAlignment="1">
      <alignment wrapText="1"/>
    </xf>
    <xf numFmtId="0" fontId="0" fillId="0" borderId="11" xfId="0" applyFont="1" applyFill="1" applyBorder="1" applyAlignment="1">
      <alignment wrapText="1"/>
    </xf>
    <xf numFmtId="0" fontId="0" fillId="0" borderId="11" xfId="0" applyFill="1" applyBorder="1"/>
    <xf numFmtId="165" fontId="0" fillId="0" borderId="0" xfId="0" applyNumberFormat="1" applyFill="1" applyAlignment="1">
      <alignment wrapText="1"/>
    </xf>
    <xf numFmtId="0" fontId="0" fillId="0" borderId="5" xfId="0" applyFill="1" applyBorder="1" applyAlignment="1">
      <alignment horizontal="left"/>
    </xf>
    <xf numFmtId="0" fontId="0" fillId="0" borderId="6" xfId="0" applyFill="1" applyBorder="1" applyAlignment="1">
      <alignment horizontal="left"/>
    </xf>
    <xf numFmtId="0" fontId="0" fillId="0" borderId="6" xfId="0" applyFill="1" applyBorder="1" applyAlignment="1">
      <alignment horizontal="left" wrapText="1"/>
    </xf>
    <xf numFmtId="165" fontId="0" fillId="0" borderId="6" xfId="25" applyNumberFormat="1" applyFont="1" applyFill="1" applyBorder="1" applyAlignment="1">
      <alignment horizontal="center"/>
    </xf>
    <xf numFmtId="165" fontId="0" fillId="0" borderId="7" xfId="25" applyNumberFormat="1" applyFont="1" applyFill="1" applyBorder="1" applyAlignment="1">
      <alignment horizontal="center"/>
    </xf>
    <xf numFmtId="165" fontId="0" fillId="0" borderId="5" xfId="0" applyNumberFormat="1" applyFill="1" applyBorder="1" applyAlignment="1">
      <alignment horizontal="center" wrapText="1"/>
    </xf>
    <xf numFmtId="165" fontId="0" fillId="0" borderId="52" xfId="25" applyNumberFormat="1" applyFont="1" applyFill="1" applyBorder="1" applyAlignment="1">
      <alignment horizontal="center"/>
    </xf>
    <xf numFmtId="165" fontId="0" fillId="0" borderId="5" xfId="25" applyNumberFormat="1" applyFont="1" applyFill="1" applyBorder="1" applyAlignment="1">
      <alignment horizontal="center"/>
    </xf>
    <xf numFmtId="0" fontId="0" fillId="0" borderId="0" xfId="0" applyFont="1" applyFill="1" applyBorder="1" applyAlignment="1"/>
    <xf numFmtId="0" fontId="0" fillId="0" borderId="12" xfId="0" applyFont="1" applyFill="1" applyBorder="1" applyAlignment="1">
      <alignment wrapText="1"/>
    </xf>
    <xf numFmtId="49" fontId="43" fillId="0" borderId="9" xfId="0" applyNumberFormat="1" applyFont="1" applyFill="1" applyBorder="1" applyAlignment="1">
      <alignment horizontal="center" vertical="center" wrapText="1"/>
    </xf>
    <xf numFmtId="0" fontId="0" fillId="0" borderId="12" xfId="0" applyFont="1" applyFill="1" applyBorder="1" applyAlignment="1">
      <alignment horizontal="left" wrapText="1"/>
    </xf>
    <xf numFmtId="0" fontId="0" fillId="0" borderId="12" xfId="0" applyFont="1" applyFill="1" applyBorder="1" applyAlignment="1">
      <alignment horizontal="left" vertical="center" wrapText="1"/>
    </xf>
    <xf numFmtId="0" fontId="0" fillId="0" borderId="12" xfId="0" applyFont="1" applyFill="1" applyBorder="1" applyAlignment="1">
      <alignment horizontal="left" wrapText="1" shrinkToFit="1"/>
    </xf>
    <xf numFmtId="0" fontId="0" fillId="0" borderId="13" xfId="0" applyFont="1" applyFill="1" applyBorder="1" applyAlignment="1">
      <alignment wrapText="1"/>
    </xf>
    <xf numFmtId="166" fontId="0" fillId="0" borderId="13" xfId="0" applyNumberFormat="1" applyFont="1" applyFill="1" applyBorder="1" applyAlignment="1">
      <alignment wrapText="1"/>
    </xf>
    <xf numFmtId="0" fontId="0" fillId="0" borderId="13" xfId="0" applyFont="1" applyFill="1" applyBorder="1" applyAlignment="1">
      <alignment horizontal="left" wrapText="1"/>
    </xf>
    <xf numFmtId="0" fontId="0" fillId="0" borderId="13" xfId="0" applyFont="1" applyFill="1" applyBorder="1" applyAlignment="1">
      <alignment vertical="center" wrapText="1"/>
    </xf>
    <xf numFmtId="0" fontId="0" fillId="0" borderId="13" xfId="0" applyFont="1" applyFill="1" applyBorder="1" applyAlignment="1">
      <alignment horizontal="left" wrapText="1" shrinkToFit="1"/>
    </xf>
    <xf numFmtId="0" fontId="45" fillId="0" borderId="0" xfId="20" applyFill="1" applyBorder="1" applyAlignment="1" applyProtection="1"/>
    <xf numFmtId="0" fontId="8" fillId="0" borderId="0" xfId="0" applyFont="1" applyFill="1"/>
    <xf numFmtId="0" fontId="9" fillId="0" borderId="48" xfId="0" applyFont="1" applyFill="1" applyBorder="1" applyAlignment="1">
      <alignment vertical="center" wrapText="1"/>
    </xf>
    <xf numFmtId="0" fontId="5" fillId="0" borderId="0" xfId="22" applyAlignment="1">
      <alignment wrapText="1"/>
    </xf>
    <xf numFmtId="0" fontId="14" fillId="0" borderId="0" xfId="0" applyFont="1" applyFill="1" applyAlignment="1">
      <alignment wrapText="1"/>
    </xf>
    <xf numFmtId="49" fontId="11" fillId="0" borderId="0" xfId="0" applyNumberFormat="1" applyFont="1" applyFill="1" applyBorder="1" applyAlignment="1">
      <alignment horizontal="center" vertical="center" wrapText="1"/>
    </xf>
    <xf numFmtId="0" fontId="22" fillId="0" borderId="0" xfId="0" applyFont="1" applyFill="1"/>
    <xf numFmtId="0" fontId="47" fillId="0" borderId="0" xfId="0" applyFont="1" applyFill="1"/>
    <xf numFmtId="0" fontId="25" fillId="0" borderId="11" xfId="0" applyFont="1" applyFill="1" applyBorder="1" applyAlignment="1">
      <alignment wrapText="1"/>
    </xf>
    <xf numFmtId="0" fontId="0" fillId="0" borderId="4" xfId="0" applyFill="1" applyBorder="1" applyAlignment="1">
      <alignment horizontal="left" wrapText="1"/>
    </xf>
    <xf numFmtId="0" fontId="0" fillId="0" borderId="50" xfId="0" applyFill="1" applyBorder="1" applyAlignment="1">
      <alignment horizontal="left" wrapText="1"/>
    </xf>
    <xf numFmtId="0" fontId="0" fillId="0" borderId="7" xfId="0" applyFill="1" applyBorder="1" applyAlignment="1">
      <alignment horizontal="left" wrapText="1"/>
    </xf>
    <xf numFmtId="0" fontId="0" fillId="0" borderId="10" xfId="0" applyFill="1" applyBorder="1" applyAlignment="1">
      <alignment horizontal="left" wrapText="1"/>
    </xf>
    <xf numFmtId="0" fontId="17" fillId="0" borderId="11" xfId="2" applyBorder="1" applyAlignment="1">
      <alignment wrapText="1"/>
    </xf>
    <xf numFmtId="0" fontId="0" fillId="0" borderId="2" xfId="0" applyFont="1" applyFill="1" applyBorder="1" applyAlignment="1"/>
    <xf numFmtId="0" fontId="10" fillId="0" borderId="3" xfId="0" applyFont="1" applyFill="1" applyBorder="1" applyAlignment="1">
      <alignment horizontal="left" vertical="center"/>
    </xf>
    <xf numFmtId="0" fontId="10"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2" xfId="0" applyFont="1" applyFill="1" applyBorder="1" applyAlignment="1">
      <alignment horizontal="center" vertical="center"/>
    </xf>
    <xf numFmtId="49" fontId="43" fillId="0" borderId="33" xfId="0" applyNumberFormat="1" applyFont="1" applyFill="1" applyBorder="1" applyAlignment="1">
      <alignment horizontal="center" vertical="center"/>
    </xf>
    <xf numFmtId="0" fontId="9" fillId="0" borderId="33" xfId="0" applyFont="1" applyFill="1" applyBorder="1" applyAlignment="1">
      <alignment horizontal="center" vertical="center" wrapText="1"/>
    </xf>
    <xf numFmtId="0" fontId="9" fillId="0" borderId="33" xfId="0" applyFont="1" applyFill="1" applyBorder="1" applyAlignment="1">
      <alignment horizontal="center" vertical="center"/>
    </xf>
    <xf numFmtId="49" fontId="9" fillId="0" borderId="33" xfId="0" applyNumberFormat="1" applyFont="1" applyFill="1" applyBorder="1" applyAlignment="1">
      <alignment horizontal="center" vertical="center"/>
    </xf>
    <xf numFmtId="49" fontId="9" fillId="0" borderId="45"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0" fillId="0" borderId="7" xfId="0" applyFont="1" applyFill="1" applyBorder="1" applyAlignment="1"/>
    <xf numFmtId="0" fontId="9" fillId="0" borderId="3" xfId="0" applyFont="1" applyFill="1" applyBorder="1" applyAlignment="1">
      <alignment horizontal="left" vertical="center"/>
    </xf>
    <xf numFmtId="0" fontId="9" fillId="0" borderId="5" xfId="0" applyFont="1" applyFill="1" applyBorder="1" applyAlignment="1">
      <alignment horizontal="left" vertical="center"/>
    </xf>
    <xf numFmtId="0" fontId="0" fillId="0" borderId="7" xfId="0" applyFill="1" applyBorder="1" applyAlignment="1">
      <alignment wrapText="1"/>
    </xf>
    <xf numFmtId="0" fontId="11" fillId="0" borderId="18" xfId="0" applyFont="1" applyFill="1" applyBorder="1" applyAlignment="1"/>
    <xf numFmtId="0" fontId="14" fillId="0" borderId="20" xfId="0" applyFont="1" applyFill="1" applyBorder="1" applyAlignment="1"/>
    <xf numFmtId="0" fontId="0" fillId="0" borderId="2" xfId="0" applyFont="1" applyFill="1" applyBorder="1" applyAlignment="1">
      <alignment horizontal="center" wrapText="1"/>
    </xf>
    <xf numFmtId="0" fontId="0" fillId="0" borderId="29" xfId="0" applyFont="1" applyFill="1" applyBorder="1" applyAlignment="1">
      <alignment horizontal="center" wrapText="1"/>
    </xf>
    <xf numFmtId="0" fontId="0" fillId="0" borderId="46" xfId="0" applyFont="1" applyFill="1" applyBorder="1" applyAlignment="1">
      <alignment horizontal="center" wrapText="1"/>
    </xf>
    <xf numFmtId="0" fontId="0" fillId="0" borderId="47" xfId="0" applyFont="1" applyFill="1" applyBorder="1" applyAlignment="1">
      <alignment horizontal="center" wrapText="1"/>
    </xf>
    <xf numFmtId="0" fontId="0" fillId="0" borderId="41" xfId="0" applyFont="1" applyFill="1" applyBorder="1" applyAlignment="1">
      <alignment horizontal="center" wrapText="1"/>
    </xf>
    <xf numFmtId="0" fontId="0" fillId="0" borderId="42" xfId="0" applyFont="1" applyFill="1" applyBorder="1" applyAlignment="1">
      <alignment horizontal="center" wrapText="1"/>
    </xf>
    <xf numFmtId="0" fontId="0" fillId="0" borderId="2" xfId="0" applyFill="1" applyBorder="1" applyAlignment="1"/>
    <xf numFmtId="0" fontId="0" fillId="0" borderId="7" xfId="0" applyFont="1" applyBorder="1" applyAlignment="1"/>
    <xf numFmtId="0" fontId="0" fillId="0" borderId="12" xfId="0" applyFont="1" applyFill="1" applyBorder="1" applyAlignment="1">
      <alignment wrapText="1"/>
    </xf>
    <xf numFmtId="0" fontId="11" fillId="0" borderId="2" xfId="0" applyFont="1" applyFill="1" applyBorder="1" applyAlignment="1">
      <alignment wrapText="1"/>
    </xf>
    <xf numFmtId="0" fontId="9" fillId="0" borderId="3"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11" fillId="0" borderId="7" xfId="0" applyFont="1" applyFill="1" applyBorder="1" applyAlignment="1"/>
    <xf numFmtId="0" fontId="26" fillId="0" borderId="11" xfId="0" applyFont="1" applyFill="1" applyBorder="1" applyAlignment="1">
      <alignment horizontal="center" vertical="center"/>
    </xf>
    <xf numFmtId="0" fontId="26" fillId="0" borderId="1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24" xfId="0" applyFont="1" applyFill="1" applyBorder="1" applyAlignment="1">
      <alignment horizontal="left" vertical="center"/>
    </xf>
    <xf numFmtId="0" fontId="0" fillId="0" borderId="3" xfId="0" applyFont="1" applyFill="1" applyBorder="1" applyAlignment="1">
      <alignment horizontal="center"/>
    </xf>
    <xf numFmtId="0" fontId="9" fillId="0" borderId="31" xfId="0" applyFont="1" applyFill="1" applyBorder="1" applyAlignment="1">
      <alignment horizontal="center" vertical="center"/>
    </xf>
    <xf numFmtId="0" fontId="13" fillId="0" borderId="2" xfId="0" applyFont="1" applyFill="1" applyBorder="1" applyAlignment="1">
      <alignment wrapText="1"/>
    </xf>
    <xf numFmtId="0" fontId="11" fillId="0" borderId="3" xfId="0" applyFont="1" applyFill="1" applyBorder="1" applyAlignment="1">
      <alignment wrapText="1"/>
    </xf>
    <xf numFmtId="0" fontId="13" fillId="0" borderId="31"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9" fillId="0" borderId="26"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20" xfId="0" applyFont="1" applyFill="1" applyBorder="1" applyAlignment="1">
      <alignment horizontal="center" vertical="center" wrapText="1" shrinkToFit="1"/>
    </xf>
    <xf numFmtId="0" fontId="13" fillId="0" borderId="25" xfId="0" applyFont="1" applyFill="1" applyBorder="1" applyAlignment="1">
      <alignment horizontal="center" vertical="center" wrapText="1" shrinkToFit="1"/>
    </xf>
    <xf numFmtId="49" fontId="9" fillId="0" borderId="2" xfId="0" applyNumberFormat="1" applyFont="1" applyFill="1" applyBorder="1" applyAlignment="1">
      <alignment vertical="center"/>
    </xf>
    <xf numFmtId="0" fontId="0" fillId="0" borderId="2" xfId="0" applyFont="1" applyFill="1" applyBorder="1" applyAlignment="1">
      <alignment wrapText="1"/>
    </xf>
    <xf numFmtId="49" fontId="27" fillId="0" borderId="11" xfId="0" applyNumberFormat="1" applyFont="1" applyFill="1" applyBorder="1" applyAlignment="1">
      <alignment horizontal="center" vertical="center"/>
    </xf>
    <xf numFmtId="49" fontId="26" fillId="0" borderId="11" xfId="0" applyNumberFormat="1" applyFont="1" applyFill="1" applyBorder="1" applyAlignment="1">
      <alignment horizontal="center" vertical="center" wrapText="1"/>
    </xf>
  </cellXfs>
  <cellStyles count="5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Hyperlink" xfId="2" builtinId="8"/>
    <cellStyle name="Milliers 2" xfId="25"/>
    <cellStyle name="Milliers 3" xfId="26"/>
    <cellStyle name="Normal" xfId="0" builtinId="0"/>
    <cellStyle name="Normal 2" xfId="21"/>
    <cellStyle name="Normal 2 2" xfId="22"/>
    <cellStyle name="Normal 2 2 2" xfId="28"/>
    <cellStyle name="Normal 2 2 2 2" xfId="42"/>
    <cellStyle name="Normal 2 2 2 3" xfId="35"/>
    <cellStyle name="Normal 2 2 2 4" xfId="49"/>
    <cellStyle name="Normal 2 2 3" xfId="38"/>
    <cellStyle name="Normal 2 2 4" xfId="31"/>
    <cellStyle name="Normal 2 2 5" xfId="45"/>
    <cellStyle name="Normal 2 3" xfId="37"/>
    <cellStyle name="Normal 2 4" xfId="30"/>
    <cellStyle name="Normal 2 5" xfId="44"/>
    <cellStyle name="Normal 3" xfId="3"/>
    <cellStyle name="Normal 3 2" xfId="4"/>
    <cellStyle name="Normal 3 2 2" xfId="36"/>
    <cellStyle name="Normal 3 2 3" xfId="29"/>
    <cellStyle name="Normal 3 2 4" xfId="43"/>
    <cellStyle name="Normal 3 2 5" xfId="50"/>
    <cellStyle name="Normal 4" xfId="23"/>
    <cellStyle name="Normal 4 2" xfId="27"/>
    <cellStyle name="Normal 4 2 2" xfId="41"/>
    <cellStyle name="Normal 4 2 3" xfId="34"/>
    <cellStyle name="Normal 4 2 4" xfId="48"/>
    <cellStyle name="Normal 4 3" xfId="39"/>
    <cellStyle name="Normal 4 4" xfId="32"/>
    <cellStyle name="Normal 4 5" xfId="46"/>
    <cellStyle name="Normal 5" xfId="6"/>
    <cellStyle name="Normal 6" xfId="24"/>
    <cellStyle name="Normal 6 2" xfId="40"/>
    <cellStyle name="Normal 6 3" xfId="33"/>
    <cellStyle name="Normal 6 4" xfId="47"/>
    <cellStyle name="Normal_Table3A Population segments " xfId="16"/>
    <cellStyle name="Normal_Table7A_Planned Regional_coord" xfId="5"/>
    <cellStyle name="Normale 2 2" xfId="18"/>
    <cellStyle name="Normale 2_DCF_Guidelines_Standard-Tables_Version-2009 2" xfId="14"/>
    <cellStyle name="Normale 3 2" xfId="17"/>
    <cellStyle name="Normale 3 2_Table3A Population segments " xfId="15"/>
    <cellStyle name="Percent" xfId="1" builtinId="5"/>
    <cellStyle name="Pourcentage 2" xfId="19"/>
    <cellStyle name="Texte explicatif 2" xfId="20"/>
    <cellStyle name="Texte explicatif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vardas\Downloads\EWG_16-01_tabl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borea.mnhn.fr/fr/feamp-dcf-elasmo" TargetMode="External"/><Relationship Id="rId13" Type="http://schemas.openxmlformats.org/officeDocument/2006/relationships/hyperlink" Target="https://git.outils-is.ird.fr/Ob7/akado2/wikis/home" TargetMode="External"/><Relationship Id="rId18" Type="http://schemas.openxmlformats.org/officeDocument/2006/relationships/hyperlink" Target="https://github.com/ORE-DiaPFC/Abondance/tree/master/" TargetMode="External"/><Relationship Id="rId26" Type="http://schemas.openxmlformats.org/officeDocument/2006/relationships/hyperlink" Target="https://ponapomi.afbiodiversite.fr/donnees/rsa-reseau-suivi-anguille" TargetMode="External"/><Relationship Id="rId3" Type="http://schemas.openxmlformats.org/officeDocument/2006/relationships/hyperlink" Target="http://wwz.ifremer.fr/cost/content/download/15340/230455/version/1/file/COST+User+Manual+V1_1.pdf" TargetMode="External"/><Relationship Id="rId21" Type="http://schemas.openxmlformats.org/officeDocument/2006/relationships/hyperlink" Target="https://github.com/ORE-DiaPFC/Abondance/tree/master/" TargetMode="External"/><Relationship Id="rId7" Type="http://schemas.openxmlformats.org/officeDocument/2006/relationships/hyperlink" Target="http://wwz.ifremer.fr/cost/content/download/15340/230455/version/1/file/COST+User+Manual+V1_1.pdf" TargetMode="External"/><Relationship Id="rId12" Type="http://schemas.openxmlformats.org/officeDocument/2006/relationships/hyperlink" Target="https://git.outils-is.ird.fr/Ob7/akado2/wikis/home" TargetMode="External"/><Relationship Id="rId17" Type="http://schemas.openxmlformats.org/officeDocument/2006/relationships/hyperlink" Target="https://github.com/ORE-DiaPFC/Abondance/tree/master/" TargetMode="External"/><Relationship Id="rId25" Type="http://schemas.openxmlformats.org/officeDocument/2006/relationships/hyperlink" Target="http://www.eptb-vilaine.fr/_doc/MIG/Briand_et_al_2018_Eel_density_analysis_eda2.2.1.pdf" TargetMode="External"/><Relationship Id="rId2" Type="http://schemas.openxmlformats.org/officeDocument/2006/relationships/hyperlink" Target="https://github.com/ldbk/fishPifct" TargetMode="External"/><Relationship Id="rId16" Type="http://schemas.openxmlformats.org/officeDocument/2006/relationships/hyperlink" Target="https://www.gbif.org/dataset/search" TargetMode="External"/><Relationship Id="rId20" Type="http://schemas.openxmlformats.org/officeDocument/2006/relationships/hyperlink" Target="https://github.com/ORE-DiaPFC/Abondance/tree/master/" TargetMode="External"/><Relationship Id="rId29" Type="http://schemas.openxmlformats.org/officeDocument/2006/relationships/hyperlink" Target="http://sih.ifremer.fr/Description-des-donnees/Module-Ressources-exploitees/Demographie-des-captures/Obsventes-Observation-en-criee" TargetMode="External"/><Relationship Id="rId1" Type="http://schemas.openxmlformats.org/officeDocument/2006/relationships/hyperlink" Target="http://wwz.ifremer.fr/cost/content/download/15340/230455/version/1/file/COST+User+Manual+V1_1.pdf" TargetMode="External"/><Relationship Id="rId6" Type="http://schemas.openxmlformats.org/officeDocument/2006/relationships/hyperlink" Target="http://sih.ifremer.fr/" TargetMode="External"/><Relationship Id="rId11" Type="http://schemas.openxmlformats.org/officeDocument/2006/relationships/hyperlink" Target="http://hal.ird.fr/ird-02132072" TargetMode="External"/><Relationship Id="rId24" Type="http://schemas.openxmlformats.org/officeDocument/2006/relationships/hyperlink" Target="http://www.eptb-vilaine.fr/_doc/MIG/Briand_et_al_2018_Eel_density_analysis_eda2.2.1.pdf" TargetMode="External"/><Relationship Id="rId5" Type="http://schemas.openxmlformats.org/officeDocument/2006/relationships/hyperlink" Target="http://wwz.ifremer.fr/cost/content/download/15340/230455/version/1/file/COST+User+Manual+V1_1.pdf" TargetMode="External"/><Relationship Id="rId15" Type="http://schemas.openxmlformats.org/officeDocument/2006/relationships/hyperlink" Target="https://bdj.pensoft.net/articles.php?id=15125" TargetMode="External"/><Relationship Id="rId23" Type="http://schemas.openxmlformats.org/officeDocument/2006/relationships/hyperlink" Target="http://www.eptb-vilaine.fr/_doc/MIG/Briand_et_al_2018_Eel_density_analysis_eda2.2.1.pdf" TargetMode="External"/><Relationship Id="rId28" Type="http://schemas.openxmlformats.org/officeDocument/2006/relationships/hyperlink" Target="http://sih.ifremer.fr/Description-des-donnees/Module-Ressources-exploitees/Demographie-des-captures/Obsmer-Observation-sur-navires-de-peche" TargetMode="External"/><Relationship Id="rId10" Type="http://schemas.openxmlformats.org/officeDocument/2006/relationships/hyperlink" Target="http://hal.ird.fr/ird-02132072" TargetMode="External"/><Relationship Id="rId19" Type="http://schemas.openxmlformats.org/officeDocument/2006/relationships/hyperlink" Target="https://www6.inra.fr/diapfc/Dispositifs/Observatoires-in-natura" TargetMode="External"/><Relationship Id="rId4" Type="http://schemas.openxmlformats.org/officeDocument/2006/relationships/hyperlink" Target="http://wwz.ifremer.fr/cost/content/download/15340/230455/version/1/file/COST+User+Manual+V1_1.pdf" TargetMode="External"/><Relationship Id="rId9" Type="http://schemas.openxmlformats.org/officeDocument/2006/relationships/hyperlink" Target="http://hal.ird.fr/ird-02293012" TargetMode="External"/><Relationship Id="rId14" Type="http://schemas.openxmlformats.org/officeDocument/2006/relationships/hyperlink" Target="http://www.oec.fr/" TargetMode="External"/><Relationship Id="rId22" Type="http://schemas.openxmlformats.org/officeDocument/2006/relationships/hyperlink" Target="http://www.eptb-vilaine.fr/_doc/MIG/Briand_et_al_2018_Eel_density_analysis_eda2.2.1.pdf" TargetMode="External"/><Relationship Id="rId27" Type="http://schemas.openxmlformats.org/officeDocument/2006/relationships/hyperlink" Target="https://ponapomi.afbiodiversite.fr/" TargetMode="External"/><Relationship Id="rId30"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cnis.fr/enquetes/production-de-donnees-economiques-secteur-peches-maritimes-enquete/?producer=475"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55"/>
  <sheetViews>
    <sheetView tabSelected="1" zoomScaleNormal="100" workbookViewId="0">
      <selection activeCell="L1" sqref="L1"/>
    </sheetView>
  </sheetViews>
  <sheetFormatPr defaultColWidth="8.85546875" defaultRowHeight="12.75" x14ac:dyDescent="0.2"/>
  <cols>
    <col min="1" max="1" width="9.140625" style="42" customWidth="1"/>
    <col min="2" max="2" width="11" style="42" customWidth="1"/>
    <col min="3" max="3" width="32.140625" style="66" customWidth="1"/>
    <col min="4" max="4" width="21.5703125" style="30" customWidth="1"/>
    <col min="5" max="5" width="14.28515625" style="42" customWidth="1"/>
    <col min="6" max="6" width="17.140625" style="30" customWidth="1"/>
    <col min="7" max="10" width="9.140625" style="42" customWidth="1"/>
    <col min="11" max="11" width="15.42578125" style="42" bestFit="1" customWidth="1"/>
    <col min="12" max="12" width="40" style="30" customWidth="1"/>
    <col min="13" max="1022" width="9.140625" style="42" customWidth="1"/>
    <col min="1023" max="16384" width="8.85546875" style="42"/>
  </cols>
  <sheetData>
    <row r="1" spans="1:12" ht="18.75" thickBot="1" x14ac:dyDescent="0.25">
      <c r="A1" s="101" t="s">
        <v>0</v>
      </c>
      <c r="B1" s="428"/>
      <c r="C1" s="102"/>
      <c r="D1" s="403"/>
      <c r="E1" s="428"/>
      <c r="F1" s="403"/>
      <c r="G1" s="428"/>
      <c r="H1" s="103"/>
      <c r="I1" s="428"/>
      <c r="J1" s="428"/>
      <c r="K1" s="428"/>
      <c r="L1" s="403"/>
    </row>
    <row r="2" spans="1:12" ht="13.7" customHeight="1" x14ac:dyDescent="0.2">
      <c r="A2" s="467"/>
      <c r="B2" s="467"/>
      <c r="C2" s="467"/>
      <c r="D2" s="467"/>
      <c r="E2" s="467"/>
      <c r="F2" s="467"/>
      <c r="G2" s="467"/>
      <c r="H2" s="467"/>
      <c r="I2" s="467"/>
      <c r="J2" s="468" t="s">
        <v>1</v>
      </c>
      <c r="K2" s="468"/>
      <c r="L2" s="126" t="s">
        <v>1426</v>
      </c>
    </row>
    <row r="3" spans="1:12" ht="13.9" customHeight="1" thickBot="1" x14ac:dyDescent="0.25">
      <c r="A3" s="467"/>
      <c r="B3" s="467"/>
      <c r="C3" s="467"/>
      <c r="D3" s="467"/>
      <c r="E3" s="467"/>
      <c r="F3" s="467"/>
      <c r="G3" s="467"/>
      <c r="H3" s="467"/>
      <c r="I3" s="467"/>
      <c r="J3" s="469" t="s">
        <v>2</v>
      </c>
      <c r="K3" s="469"/>
      <c r="L3" s="127" t="s">
        <v>1425</v>
      </c>
    </row>
    <row r="4" spans="1:12" s="30" customFormat="1" ht="77.25" thickBot="1" x14ac:dyDescent="0.25">
      <c r="A4" s="204" t="s">
        <v>3</v>
      </c>
      <c r="B4" s="188" t="s">
        <v>4</v>
      </c>
      <c r="C4" s="444" t="s">
        <v>5</v>
      </c>
      <c r="D4" s="189" t="s">
        <v>6</v>
      </c>
      <c r="E4" s="189" t="s">
        <v>7</v>
      </c>
      <c r="F4" s="188" t="s">
        <v>8</v>
      </c>
      <c r="G4" s="188" t="s">
        <v>9</v>
      </c>
      <c r="H4" s="189" t="s">
        <v>10</v>
      </c>
      <c r="I4" s="189" t="s">
        <v>11</v>
      </c>
      <c r="J4" s="189" t="s">
        <v>12</v>
      </c>
      <c r="K4" s="189" t="s">
        <v>13</v>
      </c>
      <c r="L4" s="206" t="s">
        <v>14</v>
      </c>
    </row>
    <row r="5" spans="1:12" s="30" customFormat="1" x14ac:dyDescent="0.2">
      <c r="A5" s="412" t="s">
        <v>15</v>
      </c>
      <c r="B5" s="105" t="s">
        <v>1424</v>
      </c>
      <c r="C5" s="414" t="s">
        <v>16</v>
      </c>
      <c r="D5" s="431" t="s">
        <v>17</v>
      </c>
      <c r="E5" s="412" t="s">
        <v>18</v>
      </c>
      <c r="F5" s="445" t="s">
        <v>19</v>
      </c>
      <c r="G5" s="413" t="s">
        <v>44</v>
      </c>
      <c r="H5" s="413" t="s">
        <v>975</v>
      </c>
      <c r="I5" s="418" t="s">
        <v>975</v>
      </c>
      <c r="J5" s="418" t="s">
        <v>975</v>
      </c>
      <c r="K5" s="413" t="s">
        <v>44</v>
      </c>
      <c r="L5" s="448"/>
    </row>
    <row r="6" spans="1:12" s="30" customFormat="1" x14ac:dyDescent="0.2">
      <c r="A6" s="412" t="s">
        <v>15</v>
      </c>
      <c r="B6" s="105" t="s">
        <v>1424</v>
      </c>
      <c r="C6" s="414" t="s">
        <v>20</v>
      </c>
      <c r="D6" s="431" t="s">
        <v>17</v>
      </c>
      <c r="E6" s="412" t="s">
        <v>18</v>
      </c>
      <c r="F6" s="445">
        <v>30</v>
      </c>
      <c r="G6" s="413" t="s">
        <v>44</v>
      </c>
      <c r="H6" s="413" t="s">
        <v>975</v>
      </c>
      <c r="I6" s="418" t="s">
        <v>975</v>
      </c>
      <c r="J6" s="418" t="s">
        <v>975</v>
      </c>
      <c r="K6" s="413" t="s">
        <v>44</v>
      </c>
      <c r="L6" s="448"/>
    </row>
    <row r="7" spans="1:12" s="30" customFormat="1" x14ac:dyDescent="0.2">
      <c r="A7" s="412" t="s">
        <v>15</v>
      </c>
      <c r="B7" s="105" t="s">
        <v>1424</v>
      </c>
      <c r="C7" s="414" t="s">
        <v>20</v>
      </c>
      <c r="D7" s="431" t="s">
        <v>17</v>
      </c>
      <c r="E7" s="412" t="s">
        <v>18</v>
      </c>
      <c r="F7" s="445">
        <v>31</v>
      </c>
      <c r="G7" s="413" t="s">
        <v>44</v>
      </c>
      <c r="H7" s="413" t="s">
        <v>975</v>
      </c>
      <c r="I7" s="418" t="s">
        <v>975</v>
      </c>
      <c r="J7" s="418" t="s">
        <v>975</v>
      </c>
      <c r="K7" s="413" t="s">
        <v>44</v>
      </c>
      <c r="L7" s="448"/>
    </row>
    <row r="8" spans="1:12" s="30" customFormat="1" x14ac:dyDescent="0.2">
      <c r="A8" s="412" t="s">
        <v>15</v>
      </c>
      <c r="B8" s="105" t="s">
        <v>1424</v>
      </c>
      <c r="C8" s="414" t="s">
        <v>20</v>
      </c>
      <c r="D8" s="431" t="s">
        <v>17</v>
      </c>
      <c r="E8" s="412" t="s">
        <v>18</v>
      </c>
      <c r="F8" s="445" t="s">
        <v>21</v>
      </c>
      <c r="G8" s="413" t="s">
        <v>44</v>
      </c>
      <c r="H8" s="413" t="s">
        <v>975</v>
      </c>
      <c r="I8" s="418" t="s">
        <v>975</v>
      </c>
      <c r="J8" s="418" t="s">
        <v>975</v>
      </c>
      <c r="K8" s="413" t="s">
        <v>44</v>
      </c>
      <c r="L8" s="448"/>
    </row>
    <row r="9" spans="1:12" s="30" customFormat="1" x14ac:dyDescent="0.2">
      <c r="A9" s="412" t="s">
        <v>15</v>
      </c>
      <c r="B9" s="105" t="s">
        <v>1424</v>
      </c>
      <c r="C9" s="414" t="s">
        <v>20</v>
      </c>
      <c r="D9" s="431" t="s">
        <v>17</v>
      </c>
      <c r="E9" s="412" t="s">
        <v>18</v>
      </c>
      <c r="F9" s="445" t="s">
        <v>22</v>
      </c>
      <c r="G9" s="413" t="s">
        <v>44</v>
      </c>
      <c r="H9" s="413" t="s">
        <v>975</v>
      </c>
      <c r="I9" s="418" t="s">
        <v>975</v>
      </c>
      <c r="J9" s="418" t="s">
        <v>975</v>
      </c>
      <c r="K9" s="413" t="s">
        <v>44</v>
      </c>
      <c r="L9" s="448"/>
    </row>
    <row r="10" spans="1:12" s="30" customFormat="1" x14ac:dyDescent="0.2">
      <c r="A10" s="412" t="s">
        <v>15</v>
      </c>
      <c r="B10" s="105" t="s">
        <v>1424</v>
      </c>
      <c r="C10" s="414" t="s">
        <v>20</v>
      </c>
      <c r="D10" s="431" t="s">
        <v>17</v>
      </c>
      <c r="E10" s="412" t="s">
        <v>18</v>
      </c>
      <c r="F10" s="445" t="s">
        <v>23</v>
      </c>
      <c r="G10" s="413" t="s">
        <v>44</v>
      </c>
      <c r="H10" s="413" t="s">
        <v>975</v>
      </c>
      <c r="I10" s="418" t="s">
        <v>975</v>
      </c>
      <c r="J10" s="418" t="s">
        <v>975</v>
      </c>
      <c r="K10" s="413" t="s">
        <v>44</v>
      </c>
      <c r="L10" s="448"/>
    </row>
    <row r="11" spans="1:12" s="30" customFormat="1" x14ac:dyDescent="0.2">
      <c r="A11" s="412" t="s">
        <v>15</v>
      </c>
      <c r="B11" s="105" t="s">
        <v>1424</v>
      </c>
      <c r="C11" s="414" t="s">
        <v>24</v>
      </c>
      <c r="D11" s="431" t="s">
        <v>17</v>
      </c>
      <c r="E11" s="412" t="s">
        <v>18</v>
      </c>
      <c r="F11" s="445" t="s">
        <v>19</v>
      </c>
      <c r="G11" s="413" t="s">
        <v>44</v>
      </c>
      <c r="H11" s="413" t="s">
        <v>975</v>
      </c>
      <c r="I11" s="418" t="s">
        <v>975</v>
      </c>
      <c r="J11" s="418" t="s">
        <v>975</v>
      </c>
      <c r="K11" s="413" t="s">
        <v>44</v>
      </c>
      <c r="L11" s="448"/>
    </row>
    <row r="12" spans="1:12" s="30" customFormat="1" x14ac:dyDescent="0.2">
      <c r="A12" s="412" t="s">
        <v>15</v>
      </c>
      <c r="B12" s="105" t="s">
        <v>1424</v>
      </c>
      <c r="C12" s="414" t="s">
        <v>25</v>
      </c>
      <c r="D12" s="431" t="s">
        <v>17</v>
      </c>
      <c r="E12" s="412" t="s">
        <v>18</v>
      </c>
      <c r="F12" s="445" t="s">
        <v>26</v>
      </c>
      <c r="G12" s="413" t="s">
        <v>44</v>
      </c>
      <c r="H12" s="413" t="s">
        <v>975</v>
      </c>
      <c r="I12" s="418" t="s">
        <v>975</v>
      </c>
      <c r="J12" s="418" t="s">
        <v>975</v>
      </c>
      <c r="K12" s="413" t="s">
        <v>44</v>
      </c>
      <c r="L12" s="448"/>
    </row>
    <row r="13" spans="1:12" s="30" customFormat="1" x14ac:dyDescent="0.2">
      <c r="A13" s="412" t="s">
        <v>15</v>
      </c>
      <c r="B13" s="105" t="s">
        <v>1424</v>
      </c>
      <c r="C13" s="414" t="s">
        <v>27</v>
      </c>
      <c r="D13" s="431" t="s">
        <v>17</v>
      </c>
      <c r="E13" s="412" t="s">
        <v>18</v>
      </c>
      <c r="F13" s="445" t="s">
        <v>21</v>
      </c>
      <c r="G13" s="413" t="s">
        <v>44</v>
      </c>
      <c r="H13" s="413" t="s">
        <v>975</v>
      </c>
      <c r="I13" s="418" t="s">
        <v>975</v>
      </c>
      <c r="J13" s="418" t="s">
        <v>975</v>
      </c>
      <c r="K13" s="413" t="s">
        <v>44</v>
      </c>
      <c r="L13" s="448"/>
    </row>
    <row r="14" spans="1:12" s="30" customFormat="1" x14ac:dyDescent="0.2">
      <c r="A14" s="412" t="s">
        <v>15</v>
      </c>
      <c r="B14" s="105" t="s">
        <v>1424</v>
      </c>
      <c r="C14" s="414" t="s">
        <v>27</v>
      </c>
      <c r="D14" s="431" t="s">
        <v>17</v>
      </c>
      <c r="E14" s="412" t="s">
        <v>18</v>
      </c>
      <c r="F14" s="445" t="s">
        <v>28</v>
      </c>
      <c r="G14" s="413" t="s">
        <v>44</v>
      </c>
      <c r="H14" s="413" t="s">
        <v>975</v>
      </c>
      <c r="I14" s="418" t="s">
        <v>975</v>
      </c>
      <c r="J14" s="418" t="s">
        <v>975</v>
      </c>
      <c r="K14" s="413" t="s">
        <v>44</v>
      </c>
      <c r="L14" s="448"/>
    </row>
    <row r="15" spans="1:12" s="30" customFormat="1" x14ac:dyDescent="0.2">
      <c r="A15" s="412" t="s">
        <v>15</v>
      </c>
      <c r="B15" s="105" t="s">
        <v>1424</v>
      </c>
      <c r="C15" s="414" t="s">
        <v>29</v>
      </c>
      <c r="D15" s="431" t="s">
        <v>17</v>
      </c>
      <c r="E15" s="412" t="s">
        <v>18</v>
      </c>
      <c r="F15" s="445" t="s">
        <v>19</v>
      </c>
      <c r="G15" s="413" t="s">
        <v>44</v>
      </c>
      <c r="H15" s="413" t="s">
        <v>975</v>
      </c>
      <c r="I15" s="418" t="s">
        <v>975</v>
      </c>
      <c r="J15" s="418" t="s">
        <v>975</v>
      </c>
      <c r="K15" s="413" t="s">
        <v>44</v>
      </c>
      <c r="L15" s="448"/>
    </row>
    <row r="16" spans="1:12" s="30" customFormat="1" x14ac:dyDescent="0.2">
      <c r="A16" s="412" t="s">
        <v>15</v>
      </c>
      <c r="B16" s="105" t="s">
        <v>1424</v>
      </c>
      <c r="C16" s="414" t="s">
        <v>30</v>
      </c>
      <c r="D16" s="431" t="s">
        <v>17</v>
      </c>
      <c r="E16" s="412" t="s">
        <v>18</v>
      </c>
      <c r="F16" s="445" t="s">
        <v>26</v>
      </c>
      <c r="G16" s="413" t="s">
        <v>44</v>
      </c>
      <c r="H16" s="413" t="s">
        <v>975</v>
      </c>
      <c r="I16" s="418" t="s">
        <v>975</v>
      </c>
      <c r="J16" s="418" t="s">
        <v>975</v>
      </c>
      <c r="K16" s="413" t="s">
        <v>44</v>
      </c>
      <c r="L16" s="448"/>
    </row>
    <row r="17" spans="1:12" s="30" customFormat="1" x14ac:dyDescent="0.2">
      <c r="A17" s="412" t="s">
        <v>15</v>
      </c>
      <c r="B17" s="105" t="s">
        <v>1424</v>
      </c>
      <c r="C17" s="414" t="s">
        <v>31</v>
      </c>
      <c r="D17" s="431" t="s">
        <v>17</v>
      </c>
      <c r="E17" s="412" t="s">
        <v>18</v>
      </c>
      <c r="F17" s="445" t="s">
        <v>19</v>
      </c>
      <c r="G17" s="413" t="s">
        <v>44</v>
      </c>
      <c r="H17" s="413" t="s">
        <v>975</v>
      </c>
      <c r="I17" s="418" t="s">
        <v>975</v>
      </c>
      <c r="J17" s="418" t="s">
        <v>975</v>
      </c>
      <c r="K17" s="413" t="s">
        <v>44</v>
      </c>
      <c r="L17" s="448"/>
    </row>
    <row r="18" spans="1:12" s="30" customFormat="1" x14ac:dyDescent="0.2">
      <c r="A18" s="412" t="s">
        <v>15</v>
      </c>
      <c r="B18" s="105" t="s">
        <v>1424</v>
      </c>
      <c r="C18" s="414" t="s">
        <v>32</v>
      </c>
      <c r="D18" s="431" t="s">
        <v>17</v>
      </c>
      <c r="E18" s="412" t="s">
        <v>18</v>
      </c>
      <c r="F18" s="445" t="s">
        <v>19</v>
      </c>
      <c r="G18" s="413" t="s">
        <v>44</v>
      </c>
      <c r="H18" s="413" t="s">
        <v>975</v>
      </c>
      <c r="I18" s="418" t="s">
        <v>975</v>
      </c>
      <c r="J18" s="418" t="s">
        <v>975</v>
      </c>
      <c r="K18" s="413" t="s">
        <v>44</v>
      </c>
      <c r="L18" s="448"/>
    </row>
    <row r="19" spans="1:12" s="30" customFormat="1" x14ac:dyDescent="0.2">
      <c r="A19" s="412" t="s">
        <v>15</v>
      </c>
      <c r="B19" s="105" t="s">
        <v>1424</v>
      </c>
      <c r="C19" s="414" t="s">
        <v>33</v>
      </c>
      <c r="D19" s="431" t="s">
        <v>17</v>
      </c>
      <c r="E19" s="412" t="s">
        <v>18</v>
      </c>
      <c r="F19" s="445" t="s">
        <v>19</v>
      </c>
      <c r="G19" s="413" t="s">
        <v>44</v>
      </c>
      <c r="H19" s="413" t="s">
        <v>975</v>
      </c>
      <c r="I19" s="418" t="s">
        <v>975</v>
      </c>
      <c r="J19" s="418" t="s">
        <v>975</v>
      </c>
      <c r="K19" s="413" t="s">
        <v>44</v>
      </c>
      <c r="L19" s="448"/>
    </row>
    <row r="20" spans="1:12" s="30" customFormat="1" x14ac:dyDescent="0.2">
      <c r="A20" s="412" t="s">
        <v>15</v>
      </c>
      <c r="B20" s="105" t="s">
        <v>1424</v>
      </c>
      <c r="C20" s="107" t="s">
        <v>34</v>
      </c>
      <c r="D20" s="431" t="s">
        <v>17</v>
      </c>
      <c r="E20" s="429" t="s">
        <v>18</v>
      </c>
      <c r="F20" s="445">
        <v>32</v>
      </c>
      <c r="G20" s="413" t="s">
        <v>44</v>
      </c>
      <c r="H20" s="413" t="s">
        <v>975</v>
      </c>
      <c r="I20" s="418" t="s">
        <v>975</v>
      </c>
      <c r="J20" s="418" t="s">
        <v>975</v>
      </c>
      <c r="K20" s="413" t="s">
        <v>44</v>
      </c>
      <c r="L20" s="448"/>
    </row>
    <row r="21" spans="1:12" s="30" customFormat="1" x14ac:dyDescent="0.2">
      <c r="A21" s="412" t="s">
        <v>15</v>
      </c>
      <c r="B21" s="105" t="s">
        <v>1424</v>
      </c>
      <c r="C21" s="414" t="s">
        <v>34</v>
      </c>
      <c r="D21" s="431" t="s">
        <v>17</v>
      </c>
      <c r="E21" s="412" t="s">
        <v>18</v>
      </c>
      <c r="F21" s="445" t="s">
        <v>35</v>
      </c>
      <c r="G21" s="413" t="s">
        <v>44</v>
      </c>
      <c r="H21" s="413" t="s">
        <v>975</v>
      </c>
      <c r="I21" s="418" t="s">
        <v>975</v>
      </c>
      <c r="J21" s="418" t="s">
        <v>975</v>
      </c>
      <c r="K21" s="413" t="s">
        <v>44</v>
      </c>
      <c r="L21" s="448"/>
    </row>
    <row r="22" spans="1:12" s="30" customFormat="1" x14ac:dyDescent="0.2">
      <c r="A22" s="412" t="s">
        <v>15</v>
      </c>
      <c r="B22" s="105" t="s">
        <v>1424</v>
      </c>
      <c r="C22" s="414" t="s">
        <v>36</v>
      </c>
      <c r="D22" s="431" t="s">
        <v>17</v>
      </c>
      <c r="E22" s="412" t="s">
        <v>18</v>
      </c>
      <c r="F22" s="445" t="s">
        <v>19</v>
      </c>
      <c r="G22" s="413" t="s">
        <v>44</v>
      </c>
      <c r="H22" s="413" t="s">
        <v>975</v>
      </c>
      <c r="I22" s="418" t="s">
        <v>975</v>
      </c>
      <c r="J22" s="418" t="s">
        <v>975</v>
      </c>
      <c r="K22" s="413" t="s">
        <v>44</v>
      </c>
      <c r="L22" s="448"/>
    </row>
    <row r="23" spans="1:12" s="30" customFormat="1" x14ac:dyDescent="0.2">
      <c r="A23" s="412" t="s">
        <v>15</v>
      </c>
      <c r="B23" s="105" t="s">
        <v>1424</v>
      </c>
      <c r="C23" s="414" t="s">
        <v>37</v>
      </c>
      <c r="D23" s="431" t="s">
        <v>17</v>
      </c>
      <c r="E23" s="412" t="s">
        <v>18</v>
      </c>
      <c r="F23" s="445" t="s">
        <v>26</v>
      </c>
      <c r="G23" s="413" t="s">
        <v>44</v>
      </c>
      <c r="H23" s="413" t="s">
        <v>975</v>
      </c>
      <c r="I23" s="418" t="s">
        <v>975</v>
      </c>
      <c r="J23" s="418" t="s">
        <v>975</v>
      </c>
      <c r="K23" s="413" t="s">
        <v>44</v>
      </c>
      <c r="L23" s="448"/>
    </row>
    <row r="24" spans="1:12" s="30" customFormat="1" x14ac:dyDescent="0.2">
      <c r="A24" s="412" t="s">
        <v>15</v>
      </c>
      <c r="B24" s="105" t="s">
        <v>1424</v>
      </c>
      <c r="C24" s="414" t="s">
        <v>38</v>
      </c>
      <c r="D24" s="431" t="s">
        <v>17</v>
      </c>
      <c r="E24" s="412" t="s">
        <v>18</v>
      </c>
      <c r="F24" s="445" t="s">
        <v>19</v>
      </c>
      <c r="G24" s="413" t="s">
        <v>44</v>
      </c>
      <c r="H24" s="413" t="s">
        <v>975</v>
      </c>
      <c r="I24" s="418" t="s">
        <v>975</v>
      </c>
      <c r="J24" s="418" t="s">
        <v>975</v>
      </c>
      <c r="K24" s="413" t="s">
        <v>44</v>
      </c>
      <c r="L24" s="448"/>
    </row>
    <row r="25" spans="1:12" s="30" customFormat="1" x14ac:dyDescent="0.2">
      <c r="A25" s="412" t="s">
        <v>15</v>
      </c>
      <c r="B25" s="105" t="s">
        <v>1424</v>
      </c>
      <c r="C25" s="414" t="s">
        <v>39</v>
      </c>
      <c r="D25" s="431" t="s">
        <v>17</v>
      </c>
      <c r="E25" s="412" t="s">
        <v>18</v>
      </c>
      <c r="F25" s="445">
        <v>22</v>
      </c>
      <c r="G25" s="413" t="s">
        <v>44</v>
      </c>
      <c r="H25" s="413" t="s">
        <v>975</v>
      </c>
      <c r="I25" s="418" t="s">
        <v>975</v>
      </c>
      <c r="J25" s="418" t="s">
        <v>975</v>
      </c>
      <c r="K25" s="413" t="s">
        <v>44</v>
      </c>
      <c r="L25" s="448"/>
    </row>
    <row r="26" spans="1:12" s="30" customFormat="1" x14ac:dyDescent="0.2">
      <c r="A26" s="412" t="s">
        <v>15</v>
      </c>
      <c r="B26" s="105" t="s">
        <v>1424</v>
      </c>
      <c r="C26" s="414" t="s">
        <v>40</v>
      </c>
      <c r="D26" s="431" t="s">
        <v>17</v>
      </c>
      <c r="E26" s="412" t="s">
        <v>18</v>
      </c>
      <c r="F26" s="445" t="s">
        <v>19</v>
      </c>
      <c r="G26" s="413" t="s">
        <v>44</v>
      </c>
      <c r="H26" s="413" t="s">
        <v>975</v>
      </c>
      <c r="I26" s="418" t="s">
        <v>975</v>
      </c>
      <c r="J26" s="418" t="s">
        <v>975</v>
      </c>
      <c r="K26" s="413" t="s">
        <v>44</v>
      </c>
      <c r="L26" s="448"/>
    </row>
    <row r="27" spans="1:12" s="30" customFormat="1" ht="25.5" x14ac:dyDescent="0.2">
      <c r="A27" s="431" t="s">
        <v>15</v>
      </c>
      <c r="B27" s="105" t="s">
        <v>1424</v>
      </c>
      <c r="C27" s="108" t="s">
        <v>41</v>
      </c>
      <c r="D27" s="431" t="s">
        <v>493</v>
      </c>
      <c r="E27" s="431" t="s">
        <v>278</v>
      </c>
      <c r="F27" s="431" t="s">
        <v>140</v>
      </c>
      <c r="G27" s="413" t="s">
        <v>44</v>
      </c>
      <c r="H27" s="413" t="s">
        <v>975</v>
      </c>
      <c r="I27" s="418" t="s">
        <v>975</v>
      </c>
      <c r="J27" s="418" t="s">
        <v>975</v>
      </c>
      <c r="K27" s="109" t="s">
        <v>46</v>
      </c>
      <c r="L27" s="431"/>
    </row>
    <row r="28" spans="1:12" s="30" customFormat="1" ht="25.5" x14ac:dyDescent="0.2">
      <c r="A28" s="412" t="s">
        <v>15</v>
      </c>
      <c r="B28" s="415" t="s">
        <v>1424</v>
      </c>
      <c r="C28" s="414" t="s">
        <v>16</v>
      </c>
      <c r="D28" s="431" t="s">
        <v>493</v>
      </c>
      <c r="E28" s="412" t="s">
        <v>18</v>
      </c>
      <c r="F28" s="431" t="s">
        <v>279</v>
      </c>
      <c r="G28" s="413" t="s">
        <v>46</v>
      </c>
      <c r="H28" s="413">
        <v>907</v>
      </c>
      <c r="I28" s="418" t="s">
        <v>975</v>
      </c>
      <c r="J28" s="110">
        <v>0.88912599176606399</v>
      </c>
      <c r="K28" s="413" t="s">
        <v>44</v>
      </c>
      <c r="L28" s="431"/>
    </row>
    <row r="29" spans="1:12" s="30" customFormat="1" ht="25.5" x14ac:dyDescent="0.2">
      <c r="A29" s="431" t="s">
        <v>15</v>
      </c>
      <c r="B29" s="105" t="s">
        <v>1424</v>
      </c>
      <c r="C29" s="108" t="s">
        <v>280</v>
      </c>
      <c r="D29" s="431" t="s">
        <v>493</v>
      </c>
      <c r="E29" s="431" t="s">
        <v>278</v>
      </c>
      <c r="F29" s="431" t="s">
        <v>281</v>
      </c>
      <c r="G29" s="413" t="s">
        <v>44</v>
      </c>
      <c r="H29" s="413" t="s">
        <v>975</v>
      </c>
      <c r="I29" s="418" t="s">
        <v>975</v>
      </c>
      <c r="J29" s="418" t="s">
        <v>975</v>
      </c>
      <c r="K29" s="413" t="s">
        <v>44</v>
      </c>
      <c r="L29" s="431"/>
    </row>
    <row r="30" spans="1:12" s="30" customFormat="1" ht="25.5" x14ac:dyDescent="0.2">
      <c r="A30" s="431" t="s">
        <v>15</v>
      </c>
      <c r="B30" s="105" t="s">
        <v>1424</v>
      </c>
      <c r="C30" s="108" t="s">
        <v>282</v>
      </c>
      <c r="D30" s="431" t="s">
        <v>493</v>
      </c>
      <c r="E30" s="431" t="s">
        <v>278</v>
      </c>
      <c r="F30" s="431" t="s">
        <v>279</v>
      </c>
      <c r="G30" s="413" t="s">
        <v>44</v>
      </c>
      <c r="H30" s="413" t="s">
        <v>975</v>
      </c>
      <c r="I30" s="418" t="s">
        <v>975</v>
      </c>
      <c r="J30" s="418" t="s">
        <v>975</v>
      </c>
      <c r="K30" s="413" t="s">
        <v>44</v>
      </c>
      <c r="L30" s="431"/>
    </row>
    <row r="31" spans="1:12" s="30" customFormat="1" ht="25.5" x14ac:dyDescent="0.2">
      <c r="A31" s="431" t="s">
        <v>15</v>
      </c>
      <c r="B31" s="105" t="s">
        <v>1424</v>
      </c>
      <c r="C31" s="108" t="s">
        <v>283</v>
      </c>
      <c r="D31" s="431" t="s">
        <v>493</v>
      </c>
      <c r="E31" s="431" t="s">
        <v>278</v>
      </c>
      <c r="F31" s="431" t="s">
        <v>279</v>
      </c>
      <c r="G31" s="109" t="s">
        <v>44</v>
      </c>
      <c r="H31" s="413" t="s">
        <v>45</v>
      </c>
      <c r="I31" s="418" t="s">
        <v>975</v>
      </c>
      <c r="J31" s="111">
        <v>6.0006810773022702E-5</v>
      </c>
      <c r="K31" s="109" t="s">
        <v>46</v>
      </c>
      <c r="L31" s="431"/>
    </row>
    <row r="32" spans="1:12" s="30" customFormat="1" ht="25.5" x14ac:dyDescent="0.2">
      <c r="A32" s="431" t="s">
        <v>15</v>
      </c>
      <c r="B32" s="105" t="s">
        <v>1424</v>
      </c>
      <c r="C32" s="108" t="s">
        <v>284</v>
      </c>
      <c r="D32" s="431" t="s">
        <v>493</v>
      </c>
      <c r="E32" s="431" t="s">
        <v>278</v>
      </c>
      <c r="F32" s="431" t="s">
        <v>281</v>
      </c>
      <c r="G32" s="413" t="s">
        <v>44</v>
      </c>
      <c r="H32" s="413" t="s">
        <v>975</v>
      </c>
      <c r="I32" s="418" t="s">
        <v>975</v>
      </c>
      <c r="J32" s="418" t="s">
        <v>975</v>
      </c>
      <c r="K32" s="413" t="s">
        <v>44</v>
      </c>
      <c r="L32" s="431"/>
    </row>
    <row r="33" spans="1:12" s="30" customFormat="1" ht="25.5" x14ac:dyDescent="0.2">
      <c r="A33" s="431" t="s">
        <v>15</v>
      </c>
      <c r="B33" s="105" t="s">
        <v>1424</v>
      </c>
      <c r="C33" s="108" t="s">
        <v>285</v>
      </c>
      <c r="D33" s="431" t="s">
        <v>493</v>
      </c>
      <c r="E33" s="431" t="s">
        <v>278</v>
      </c>
      <c r="F33" s="431" t="s">
        <v>1373</v>
      </c>
      <c r="G33" s="109" t="s">
        <v>44</v>
      </c>
      <c r="H33" s="413" t="s">
        <v>45</v>
      </c>
      <c r="I33" s="418" t="s">
        <v>975</v>
      </c>
      <c r="J33" s="111">
        <v>4.0539613433886396E-3</v>
      </c>
      <c r="K33" s="109" t="s">
        <v>46</v>
      </c>
      <c r="L33" s="431"/>
    </row>
    <row r="34" spans="1:12" s="30" customFormat="1" ht="25.5" x14ac:dyDescent="0.2">
      <c r="A34" s="431" t="s">
        <v>15</v>
      </c>
      <c r="B34" s="105" t="s">
        <v>1424</v>
      </c>
      <c r="C34" s="108" t="s">
        <v>286</v>
      </c>
      <c r="D34" s="431" t="s">
        <v>493</v>
      </c>
      <c r="E34" s="431" t="s">
        <v>278</v>
      </c>
      <c r="F34" s="431" t="s">
        <v>140</v>
      </c>
      <c r="G34" s="413" t="s">
        <v>44</v>
      </c>
      <c r="H34" s="413" t="s">
        <v>975</v>
      </c>
      <c r="I34" s="418" t="s">
        <v>975</v>
      </c>
      <c r="J34" s="418" t="s">
        <v>975</v>
      </c>
      <c r="K34" s="413" t="s">
        <v>44</v>
      </c>
      <c r="L34" s="431"/>
    </row>
    <row r="35" spans="1:12" s="30" customFormat="1" ht="25.5" x14ac:dyDescent="0.2">
      <c r="A35" s="431" t="s">
        <v>15</v>
      </c>
      <c r="B35" s="105" t="s">
        <v>1424</v>
      </c>
      <c r="C35" s="108" t="s">
        <v>287</v>
      </c>
      <c r="D35" s="431" t="s">
        <v>493</v>
      </c>
      <c r="E35" s="431" t="s">
        <v>278</v>
      </c>
      <c r="F35" s="431" t="s">
        <v>140</v>
      </c>
      <c r="G35" s="413" t="s">
        <v>44</v>
      </c>
      <c r="H35" s="413" t="s">
        <v>975</v>
      </c>
      <c r="I35" s="418" t="s">
        <v>975</v>
      </c>
      <c r="J35" s="418" t="s">
        <v>975</v>
      </c>
      <c r="K35" s="413" t="s">
        <v>44</v>
      </c>
      <c r="L35" s="431"/>
    </row>
    <row r="36" spans="1:12" s="30" customFormat="1" ht="25.5" x14ac:dyDescent="0.2">
      <c r="A36" s="431" t="s">
        <v>15</v>
      </c>
      <c r="B36" s="105" t="s">
        <v>1424</v>
      </c>
      <c r="C36" s="108" t="s">
        <v>148</v>
      </c>
      <c r="D36" s="431" t="s">
        <v>493</v>
      </c>
      <c r="E36" s="431" t="s">
        <v>278</v>
      </c>
      <c r="F36" s="431" t="s">
        <v>140</v>
      </c>
      <c r="G36" s="413" t="s">
        <v>44</v>
      </c>
      <c r="H36" s="413" t="s">
        <v>975</v>
      </c>
      <c r="I36" s="418" t="s">
        <v>975</v>
      </c>
      <c r="J36" s="418" t="s">
        <v>975</v>
      </c>
      <c r="K36" s="413" t="s">
        <v>44</v>
      </c>
      <c r="L36" s="431"/>
    </row>
    <row r="37" spans="1:12" s="30" customFormat="1" ht="25.5" x14ac:dyDescent="0.2">
      <c r="A37" s="431" t="s">
        <v>15</v>
      </c>
      <c r="B37" s="105" t="s">
        <v>1424</v>
      </c>
      <c r="C37" s="108" t="s">
        <v>288</v>
      </c>
      <c r="D37" s="431" t="s">
        <v>493</v>
      </c>
      <c r="E37" s="431" t="s">
        <v>278</v>
      </c>
      <c r="F37" s="431" t="s">
        <v>140</v>
      </c>
      <c r="G37" s="413" t="s">
        <v>44</v>
      </c>
      <c r="H37" s="413" t="s">
        <v>975</v>
      </c>
      <c r="I37" s="418" t="s">
        <v>975</v>
      </c>
      <c r="J37" s="418" t="s">
        <v>975</v>
      </c>
      <c r="K37" s="413" t="s">
        <v>44</v>
      </c>
      <c r="L37" s="431"/>
    </row>
    <row r="38" spans="1:12" s="30" customFormat="1" ht="25.5" x14ac:dyDescent="0.2">
      <c r="A38" s="431" t="s">
        <v>15</v>
      </c>
      <c r="B38" s="105" t="s">
        <v>1424</v>
      </c>
      <c r="C38" s="108" t="s">
        <v>149</v>
      </c>
      <c r="D38" s="431" t="s">
        <v>493</v>
      </c>
      <c r="E38" s="431" t="s">
        <v>278</v>
      </c>
      <c r="F38" s="431" t="s">
        <v>140</v>
      </c>
      <c r="G38" s="413" t="s">
        <v>44</v>
      </c>
      <c r="H38" s="413" t="s">
        <v>975</v>
      </c>
      <c r="I38" s="418" t="s">
        <v>975</v>
      </c>
      <c r="J38" s="418" t="s">
        <v>975</v>
      </c>
      <c r="K38" s="413" t="s">
        <v>44</v>
      </c>
      <c r="L38" s="431"/>
    </row>
    <row r="39" spans="1:12" s="30" customFormat="1" ht="25.5" x14ac:dyDescent="0.2">
      <c r="A39" s="431" t="s">
        <v>15</v>
      </c>
      <c r="B39" s="105" t="s">
        <v>1424</v>
      </c>
      <c r="C39" s="108" t="s">
        <v>157</v>
      </c>
      <c r="D39" s="431" t="s">
        <v>493</v>
      </c>
      <c r="E39" s="431" t="s">
        <v>278</v>
      </c>
      <c r="F39" s="431" t="s">
        <v>140</v>
      </c>
      <c r="G39" s="413" t="s">
        <v>44</v>
      </c>
      <c r="H39" s="413" t="s">
        <v>975</v>
      </c>
      <c r="I39" s="418" t="s">
        <v>975</v>
      </c>
      <c r="J39" s="418" t="s">
        <v>975</v>
      </c>
      <c r="K39" s="413" t="s">
        <v>44</v>
      </c>
      <c r="L39" s="431"/>
    </row>
    <row r="40" spans="1:12" s="30" customFormat="1" ht="25.5" x14ac:dyDescent="0.2">
      <c r="A40" s="431" t="s">
        <v>15</v>
      </c>
      <c r="B40" s="105" t="s">
        <v>1424</v>
      </c>
      <c r="C40" s="108" t="s">
        <v>289</v>
      </c>
      <c r="D40" s="431" t="s">
        <v>493</v>
      </c>
      <c r="E40" s="431" t="s">
        <v>278</v>
      </c>
      <c r="F40" s="431" t="s">
        <v>140</v>
      </c>
      <c r="G40" s="413" t="s">
        <v>44</v>
      </c>
      <c r="H40" s="413" t="s">
        <v>975</v>
      </c>
      <c r="I40" s="418" t="s">
        <v>975</v>
      </c>
      <c r="J40" s="418" t="s">
        <v>975</v>
      </c>
      <c r="K40" s="413" t="s">
        <v>44</v>
      </c>
      <c r="L40" s="431"/>
    </row>
    <row r="41" spans="1:12" s="30" customFormat="1" ht="25.5" x14ac:dyDescent="0.2">
      <c r="A41" s="431" t="s">
        <v>15</v>
      </c>
      <c r="B41" s="105" t="s">
        <v>1424</v>
      </c>
      <c r="C41" s="108" t="s">
        <v>158</v>
      </c>
      <c r="D41" s="431" t="s">
        <v>493</v>
      </c>
      <c r="E41" s="431" t="s">
        <v>278</v>
      </c>
      <c r="F41" s="431" t="s">
        <v>140</v>
      </c>
      <c r="G41" s="413" t="s">
        <v>44</v>
      </c>
      <c r="H41" s="413" t="s">
        <v>975</v>
      </c>
      <c r="I41" s="418" t="s">
        <v>975</v>
      </c>
      <c r="J41" s="418" t="s">
        <v>975</v>
      </c>
      <c r="K41" s="413" t="s">
        <v>44</v>
      </c>
      <c r="L41" s="431"/>
    </row>
    <row r="42" spans="1:12" s="30" customFormat="1" ht="25.5" x14ac:dyDescent="0.2">
      <c r="A42" s="431" t="s">
        <v>15</v>
      </c>
      <c r="B42" s="105" t="s">
        <v>1424</v>
      </c>
      <c r="C42" s="108" t="s">
        <v>159</v>
      </c>
      <c r="D42" s="431" t="s">
        <v>493</v>
      </c>
      <c r="E42" s="431" t="s">
        <v>278</v>
      </c>
      <c r="F42" s="431" t="s">
        <v>140</v>
      </c>
      <c r="G42" s="413" t="s">
        <v>44</v>
      </c>
      <c r="H42" s="413" t="s">
        <v>975</v>
      </c>
      <c r="I42" s="418" t="s">
        <v>975</v>
      </c>
      <c r="J42" s="418" t="s">
        <v>975</v>
      </c>
      <c r="K42" s="413" t="s">
        <v>44</v>
      </c>
      <c r="L42" s="431"/>
    </row>
    <row r="43" spans="1:12" s="30" customFormat="1" ht="25.5" x14ac:dyDescent="0.2">
      <c r="A43" s="431" t="s">
        <v>15</v>
      </c>
      <c r="B43" s="105" t="s">
        <v>1424</v>
      </c>
      <c r="C43" s="108" t="s">
        <v>2397</v>
      </c>
      <c r="D43" s="431" t="s">
        <v>493</v>
      </c>
      <c r="E43" s="431" t="s">
        <v>278</v>
      </c>
      <c r="F43" s="431" t="s">
        <v>140</v>
      </c>
      <c r="G43" s="413" t="s">
        <v>44</v>
      </c>
      <c r="H43" s="413" t="s">
        <v>975</v>
      </c>
      <c r="I43" s="418" t="s">
        <v>975</v>
      </c>
      <c r="J43" s="418" t="s">
        <v>975</v>
      </c>
      <c r="K43" s="413" t="s">
        <v>44</v>
      </c>
      <c r="L43" s="431"/>
    </row>
    <row r="44" spans="1:12" s="30" customFormat="1" ht="25.5" x14ac:dyDescent="0.2">
      <c r="A44" s="412" t="s">
        <v>15</v>
      </c>
      <c r="B44" s="415" t="s">
        <v>1424</v>
      </c>
      <c r="C44" s="414" t="s">
        <v>61</v>
      </c>
      <c r="D44" s="431" t="s">
        <v>493</v>
      </c>
      <c r="E44" s="412" t="s">
        <v>278</v>
      </c>
      <c r="F44" s="431" t="s">
        <v>279</v>
      </c>
      <c r="G44" s="413" t="s">
        <v>46</v>
      </c>
      <c r="H44" s="112">
        <v>275.89999999999998</v>
      </c>
      <c r="I44" s="418" t="s">
        <v>975</v>
      </c>
      <c r="J44" s="110">
        <v>0.33118953232688902</v>
      </c>
      <c r="K44" s="413" t="s">
        <v>44</v>
      </c>
      <c r="L44" s="431"/>
    </row>
    <row r="45" spans="1:12" s="30" customFormat="1" ht="25.5" x14ac:dyDescent="0.2">
      <c r="A45" s="431" t="s">
        <v>15</v>
      </c>
      <c r="B45" s="105" t="s">
        <v>1424</v>
      </c>
      <c r="C45" s="108" t="s">
        <v>290</v>
      </c>
      <c r="D45" s="431" t="s">
        <v>493</v>
      </c>
      <c r="E45" s="431" t="s">
        <v>278</v>
      </c>
      <c r="F45" s="431" t="s">
        <v>1371</v>
      </c>
      <c r="G45" s="413" t="s">
        <v>44</v>
      </c>
      <c r="H45" s="413" t="s">
        <v>975</v>
      </c>
      <c r="I45" s="418" t="s">
        <v>975</v>
      </c>
      <c r="J45" s="418" t="s">
        <v>975</v>
      </c>
      <c r="K45" s="413" t="s">
        <v>44</v>
      </c>
      <c r="L45" s="431"/>
    </row>
    <row r="46" spans="1:12" s="30" customFormat="1" ht="25.5" x14ac:dyDescent="0.2">
      <c r="A46" s="431" t="s">
        <v>15</v>
      </c>
      <c r="B46" s="105" t="s">
        <v>1424</v>
      </c>
      <c r="C46" s="108" t="s">
        <v>291</v>
      </c>
      <c r="D46" s="431" t="s">
        <v>493</v>
      </c>
      <c r="E46" s="431" t="s">
        <v>278</v>
      </c>
      <c r="F46" s="431" t="s">
        <v>1374</v>
      </c>
      <c r="G46" s="413" t="s">
        <v>44</v>
      </c>
      <c r="H46" s="413" t="s">
        <v>975</v>
      </c>
      <c r="I46" s="418" t="s">
        <v>975</v>
      </c>
      <c r="J46" s="418" t="s">
        <v>975</v>
      </c>
      <c r="K46" s="413" t="s">
        <v>44</v>
      </c>
      <c r="L46" s="431"/>
    </row>
    <row r="47" spans="1:12" s="30" customFormat="1" ht="25.5" x14ac:dyDescent="0.2">
      <c r="A47" s="412" t="s">
        <v>15</v>
      </c>
      <c r="B47" s="415" t="s">
        <v>1424</v>
      </c>
      <c r="C47" s="414" t="s">
        <v>169</v>
      </c>
      <c r="D47" s="431" t="s">
        <v>493</v>
      </c>
      <c r="E47" s="412" t="s">
        <v>278</v>
      </c>
      <c r="F47" s="431" t="s">
        <v>279</v>
      </c>
      <c r="G47" s="413" t="s">
        <v>46</v>
      </c>
      <c r="H47" s="112">
        <v>1224.8699999999999</v>
      </c>
      <c r="I47" s="418" t="s">
        <v>975</v>
      </c>
      <c r="J47" s="110">
        <v>1.4432869012692501E-2</v>
      </c>
      <c r="K47" s="413" t="s">
        <v>44</v>
      </c>
      <c r="L47" s="431"/>
    </row>
    <row r="48" spans="1:12" s="30" customFormat="1" ht="25.5" x14ac:dyDescent="0.2">
      <c r="A48" s="431" t="s">
        <v>15</v>
      </c>
      <c r="B48" s="105" t="s">
        <v>1424</v>
      </c>
      <c r="C48" s="108" t="s">
        <v>169</v>
      </c>
      <c r="D48" s="431" t="s">
        <v>493</v>
      </c>
      <c r="E48" s="431" t="s">
        <v>278</v>
      </c>
      <c r="F48" s="431" t="s">
        <v>292</v>
      </c>
      <c r="G48" s="413" t="s">
        <v>44</v>
      </c>
      <c r="H48" s="413" t="s">
        <v>975</v>
      </c>
      <c r="I48" s="418" t="s">
        <v>975</v>
      </c>
      <c r="J48" s="418" t="s">
        <v>975</v>
      </c>
      <c r="K48" s="413" t="s">
        <v>44</v>
      </c>
      <c r="L48" s="431"/>
    </row>
    <row r="49" spans="1:12" s="30" customFormat="1" ht="25.5" x14ac:dyDescent="0.2">
      <c r="A49" s="431" t="s">
        <v>15</v>
      </c>
      <c r="B49" s="105" t="s">
        <v>1424</v>
      </c>
      <c r="C49" s="108" t="s">
        <v>172</v>
      </c>
      <c r="D49" s="431" t="s">
        <v>493</v>
      </c>
      <c r="E49" s="431" t="s">
        <v>278</v>
      </c>
      <c r="F49" s="431" t="s">
        <v>140</v>
      </c>
      <c r="G49" s="413" t="s">
        <v>44</v>
      </c>
      <c r="H49" s="413" t="s">
        <v>975</v>
      </c>
      <c r="I49" s="418" t="s">
        <v>975</v>
      </c>
      <c r="J49" s="418" t="s">
        <v>975</v>
      </c>
      <c r="K49" s="413" t="s">
        <v>44</v>
      </c>
      <c r="L49" s="431"/>
    </row>
    <row r="50" spans="1:12" s="30" customFormat="1" ht="25.5" x14ac:dyDescent="0.2">
      <c r="A50" s="431" t="s">
        <v>15</v>
      </c>
      <c r="B50" s="105" t="s">
        <v>1424</v>
      </c>
      <c r="C50" s="108" t="s">
        <v>62</v>
      </c>
      <c r="D50" s="431" t="s">
        <v>493</v>
      </c>
      <c r="E50" s="431" t="s">
        <v>278</v>
      </c>
      <c r="F50" s="431" t="s">
        <v>1379</v>
      </c>
      <c r="G50" s="413" t="s">
        <v>44</v>
      </c>
      <c r="H50" s="413" t="s">
        <v>975</v>
      </c>
      <c r="I50" s="418" t="s">
        <v>975</v>
      </c>
      <c r="J50" s="418" t="s">
        <v>975</v>
      </c>
      <c r="K50" s="413" t="s">
        <v>44</v>
      </c>
      <c r="L50" s="431"/>
    </row>
    <row r="51" spans="1:12" s="30" customFormat="1" ht="25.5" x14ac:dyDescent="0.2">
      <c r="A51" s="431" t="s">
        <v>15</v>
      </c>
      <c r="B51" s="105" t="s">
        <v>1424</v>
      </c>
      <c r="C51" s="108" t="s">
        <v>66</v>
      </c>
      <c r="D51" s="431" t="s">
        <v>493</v>
      </c>
      <c r="E51" s="431" t="s">
        <v>278</v>
      </c>
      <c r="F51" s="431" t="s">
        <v>140</v>
      </c>
      <c r="G51" s="413" t="s">
        <v>44</v>
      </c>
      <c r="H51" s="413" t="s">
        <v>975</v>
      </c>
      <c r="I51" s="418" t="s">
        <v>975</v>
      </c>
      <c r="J51" s="418" t="s">
        <v>975</v>
      </c>
      <c r="K51" s="413" t="s">
        <v>44</v>
      </c>
      <c r="L51" s="431"/>
    </row>
    <row r="52" spans="1:12" s="30" customFormat="1" ht="25.5" x14ac:dyDescent="0.2">
      <c r="A52" s="431" t="s">
        <v>15</v>
      </c>
      <c r="B52" s="105" t="s">
        <v>1424</v>
      </c>
      <c r="C52" s="108" t="s">
        <v>178</v>
      </c>
      <c r="D52" s="431" t="s">
        <v>493</v>
      </c>
      <c r="E52" s="431" t="s">
        <v>278</v>
      </c>
      <c r="F52" s="431" t="s">
        <v>140</v>
      </c>
      <c r="G52" s="413" t="s">
        <v>44</v>
      </c>
      <c r="H52" s="413" t="s">
        <v>975</v>
      </c>
      <c r="I52" s="418" t="s">
        <v>975</v>
      </c>
      <c r="J52" s="418" t="s">
        <v>975</v>
      </c>
      <c r="K52" s="413" t="s">
        <v>44</v>
      </c>
      <c r="L52" s="431"/>
    </row>
    <row r="53" spans="1:12" s="30" customFormat="1" ht="25.5" x14ac:dyDescent="0.2">
      <c r="A53" s="431" t="s">
        <v>15</v>
      </c>
      <c r="B53" s="105" t="s">
        <v>1424</v>
      </c>
      <c r="C53" s="108" t="s">
        <v>293</v>
      </c>
      <c r="D53" s="431" t="s">
        <v>493</v>
      </c>
      <c r="E53" s="431" t="s">
        <v>278</v>
      </c>
      <c r="F53" s="431" t="s">
        <v>140</v>
      </c>
      <c r="G53" s="413" t="s">
        <v>44</v>
      </c>
      <c r="H53" s="413" t="s">
        <v>975</v>
      </c>
      <c r="I53" s="418" t="s">
        <v>975</v>
      </c>
      <c r="J53" s="418" t="s">
        <v>975</v>
      </c>
      <c r="K53" s="413" t="s">
        <v>44</v>
      </c>
      <c r="L53" s="431"/>
    </row>
    <row r="54" spans="1:12" s="30" customFormat="1" ht="25.5" x14ac:dyDescent="0.2">
      <c r="A54" s="431" t="s">
        <v>15</v>
      </c>
      <c r="B54" s="105" t="s">
        <v>1424</v>
      </c>
      <c r="C54" s="108" t="s">
        <v>294</v>
      </c>
      <c r="D54" s="431" t="s">
        <v>493</v>
      </c>
      <c r="E54" s="431" t="s">
        <v>278</v>
      </c>
      <c r="F54" s="431" t="s">
        <v>140</v>
      </c>
      <c r="G54" s="413" t="s">
        <v>44</v>
      </c>
      <c r="H54" s="413" t="s">
        <v>975</v>
      </c>
      <c r="I54" s="418" t="s">
        <v>975</v>
      </c>
      <c r="J54" s="418" t="s">
        <v>975</v>
      </c>
      <c r="K54" s="413" t="s">
        <v>44</v>
      </c>
      <c r="L54" s="431"/>
    </row>
    <row r="55" spans="1:12" s="30" customFormat="1" ht="25.5" x14ac:dyDescent="0.2">
      <c r="A55" s="431" t="s">
        <v>15</v>
      </c>
      <c r="B55" s="105" t="s">
        <v>1424</v>
      </c>
      <c r="C55" s="108" t="s">
        <v>181</v>
      </c>
      <c r="D55" s="431" t="s">
        <v>493</v>
      </c>
      <c r="E55" s="431" t="s">
        <v>278</v>
      </c>
      <c r="F55" s="431" t="s">
        <v>140</v>
      </c>
      <c r="G55" s="413" t="s">
        <v>44</v>
      </c>
      <c r="H55" s="413" t="s">
        <v>975</v>
      </c>
      <c r="I55" s="418" t="s">
        <v>975</v>
      </c>
      <c r="J55" s="418" t="s">
        <v>975</v>
      </c>
      <c r="K55" s="413" t="s">
        <v>44</v>
      </c>
      <c r="L55" s="431"/>
    </row>
    <row r="56" spans="1:12" s="30" customFormat="1" ht="25.5" x14ac:dyDescent="0.2">
      <c r="A56" s="431" t="s">
        <v>15</v>
      </c>
      <c r="B56" s="105" t="s">
        <v>1424</v>
      </c>
      <c r="C56" s="108" t="s">
        <v>295</v>
      </c>
      <c r="D56" s="431" t="s">
        <v>493</v>
      </c>
      <c r="E56" s="431" t="s">
        <v>278</v>
      </c>
      <c r="F56" s="431" t="s">
        <v>279</v>
      </c>
      <c r="G56" s="109" t="s">
        <v>44</v>
      </c>
      <c r="H56" s="413" t="s">
        <v>45</v>
      </c>
      <c r="I56" s="418" t="s">
        <v>975</v>
      </c>
      <c r="J56" s="111">
        <v>3.88068045485691E-2</v>
      </c>
      <c r="K56" s="109" t="s">
        <v>46</v>
      </c>
      <c r="L56" s="431"/>
    </row>
    <row r="57" spans="1:12" s="30" customFormat="1" ht="25.5" x14ac:dyDescent="0.2">
      <c r="A57" s="431" t="s">
        <v>15</v>
      </c>
      <c r="B57" s="105" t="s">
        <v>1424</v>
      </c>
      <c r="C57" s="108" t="s">
        <v>188</v>
      </c>
      <c r="D57" s="431" t="s">
        <v>493</v>
      </c>
      <c r="E57" s="431" t="s">
        <v>278</v>
      </c>
      <c r="F57" s="431" t="s">
        <v>140</v>
      </c>
      <c r="G57" s="413" t="s">
        <v>44</v>
      </c>
      <c r="H57" s="413" t="s">
        <v>975</v>
      </c>
      <c r="I57" s="418" t="s">
        <v>975</v>
      </c>
      <c r="J57" s="418" t="s">
        <v>975</v>
      </c>
      <c r="K57" s="413" t="s">
        <v>44</v>
      </c>
      <c r="L57" s="431"/>
    </row>
    <row r="58" spans="1:12" s="30" customFormat="1" ht="25.5" x14ac:dyDescent="0.2">
      <c r="A58" s="431" t="s">
        <v>15</v>
      </c>
      <c r="B58" s="105" t="s">
        <v>1424</v>
      </c>
      <c r="C58" s="108" t="s">
        <v>188</v>
      </c>
      <c r="D58" s="431" t="s">
        <v>493</v>
      </c>
      <c r="E58" s="431" t="s">
        <v>278</v>
      </c>
      <c r="F58" s="431" t="s">
        <v>140</v>
      </c>
      <c r="G58" s="413" t="s">
        <v>44</v>
      </c>
      <c r="H58" s="413" t="s">
        <v>975</v>
      </c>
      <c r="I58" s="418" t="s">
        <v>975</v>
      </c>
      <c r="J58" s="418" t="s">
        <v>975</v>
      </c>
      <c r="K58" s="413" t="s">
        <v>44</v>
      </c>
      <c r="L58" s="431"/>
    </row>
    <row r="59" spans="1:12" s="30" customFormat="1" ht="25.5" x14ac:dyDescent="0.2">
      <c r="A59" s="431" t="s">
        <v>15</v>
      </c>
      <c r="B59" s="105" t="s">
        <v>1424</v>
      </c>
      <c r="C59" s="108" t="s">
        <v>191</v>
      </c>
      <c r="D59" s="431" t="s">
        <v>493</v>
      </c>
      <c r="E59" s="431" t="s">
        <v>278</v>
      </c>
      <c r="F59" s="431" t="s">
        <v>140</v>
      </c>
      <c r="G59" s="413" t="s">
        <v>44</v>
      </c>
      <c r="H59" s="413" t="s">
        <v>975</v>
      </c>
      <c r="I59" s="418" t="s">
        <v>975</v>
      </c>
      <c r="J59" s="418" t="s">
        <v>975</v>
      </c>
      <c r="K59" s="413" t="s">
        <v>44</v>
      </c>
      <c r="L59" s="431"/>
    </row>
    <row r="60" spans="1:12" s="30" customFormat="1" ht="25.5" x14ac:dyDescent="0.2">
      <c r="A60" s="431" t="s">
        <v>15</v>
      </c>
      <c r="B60" s="105" t="s">
        <v>1424</v>
      </c>
      <c r="C60" s="108" t="s">
        <v>200</v>
      </c>
      <c r="D60" s="431" t="s">
        <v>493</v>
      </c>
      <c r="E60" s="431" t="s">
        <v>278</v>
      </c>
      <c r="F60" s="431" t="s">
        <v>279</v>
      </c>
      <c r="G60" s="109" t="s">
        <v>44</v>
      </c>
      <c r="H60" s="413" t="s">
        <v>45</v>
      </c>
      <c r="I60" s="418" t="s">
        <v>975</v>
      </c>
      <c r="J60" s="111">
        <v>7.5200653009418306E-2</v>
      </c>
      <c r="K60" s="109" t="s">
        <v>46</v>
      </c>
      <c r="L60" s="431"/>
    </row>
    <row r="61" spans="1:12" s="30" customFormat="1" ht="25.5" x14ac:dyDescent="0.2">
      <c r="A61" s="412" t="s">
        <v>15</v>
      </c>
      <c r="B61" s="415" t="s">
        <v>1424</v>
      </c>
      <c r="C61" s="414" t="s">
        <v>72</v>
      </c>
      <c r="D61" s="431" t="s">
        <v>493</v>
      </c>
      <c r="E61" s="412" t="s">
        <v>278</v>
      </c>
      <c r="F61" s="431" t="s">
        <v>1303</v>
      </c>
      <c r="G61" s="413" t="s">
        <v>46</v>
      </c>
      <c r="H61" s="112">
        <v>446.48</v>
      </c>
      <c r="I61" s="418" t="s">
        <v>975</v>
      </c>
      <c r="J61" s="110">
        <v>0.16395760039120999</v>
      </c>
      <c r="K61" s="413" t="s">
        <v>44</v>
      </c>
      <c r="L61" s="431"/>
    </row>
    <row r="62" spans="1:12" s="30" customFormat="1" ht="25.5" x14ac:dyDescent="0.2">
      <c r="A62" s="412" t="s">
        <v>15</v>
      </c>
      <c r="B62" s="415" t="s">
        <v>1424</v>
      </c>
      <c r="C62" s="414" t="s">
        <v>73</v>
      </c>
      <c r="D62" s="431" t="s">
        <v>493</v>
      </c>
      <c r="E62" s="412" t="s">
        <v>278</v>
      </c>
      <c r="F62" s="431" t="s">
        <v>1303</v>
      </c>
      <c r="G62" s="413" t="s">
        <v>46</v>
      </c>
      <c r="H62" s="413" t="s">
        <v>45</v>
      </c>
      <c r="I62" s="418" t="s">
        <v>975</v>
      </c>
      <c r="J62" s="110">
        <v>7.3011476239689302E-2</v>
      </c>
      <c r="K62" s="413" t="s">
        <v>46</v>
      </c>
      <c r="L62" s="431" t="s">
        <v>2398</v>
      </c>
    </row>
    <row r="63" spans="1:12" s="30" customFormat="1" ht="25.5" x14ac:dyDescent="0.2">
      <c r="A63" s="431" t="s">
        <v>15</v>
      </c>
      <c r="B63" s="105" t="s">
        <v>1424</v>
      </c>
      <c r="C63" s="108" t="s">
        <v>77</v>
      </c>
      <c r="D63" s="431" t="s">
        <v>493</v>
      </c>
      <c r="E63" s="431" t="s">
        <v>278</v>
      </c>
      <c r="F63" s="431" t="s">
        <v>292</v>
      </c>
      <c r="G63" s="413" t="s">
        <v>44</v>
      </c>
      <c r="H63" s="413" t="s">
        <v>975</v>
      </c>
      <c r="I63" s="418" t="s">
        <v>975</v>
      </c>
      <c r="J63" s="418" t="s">
        <v>975</v>
      </c>
      <c r="K63" s="413" t="s">
        <v>44</v>
      </c>
      <c r="L63" s="431"/>
    </row>
    <row r="64" spans="1:12" s="30" customFormat="1" ht="25.5" x14ac:dyDescent="0.2">
      <c r="A64" s="412" t="s">
        <v>15</v>
      </c>
      <c r="B64" s="415" t="s">
        <v>1424</v>
      </c>
      <c r="C64" s="414" t="s">
        <v>78</v>
      </c>
      <c r="D64" s="431" t="s">
        <v>493</v>
      </c>
      <c r="E64" s="412" t="s">
        <v>278</v>
      </c>
      <c r="F64" s="431" t="s">
        <v>279</v>
      </c>
      <c r="G64" s="413" t="s">
        <v>46</v>
      </c>
      <c r="H64" s="112">
        <v>844.8</v>
      </c>
      <c r="I64" s="418" t="s">
        <v>975</v>
      </c>
      <c r="J64" s="110">
        <v>5.1629522961028802E-2</v>
      </c>
      <c r="K64" s="413" t="s">
        <v>46</v>
      </c>
      <c r="L64" s="431"/>
    </row>
    <row r="65" spans="1:12" s="30" customFormat="1" ht="25.5" x14ac:dyDescent="0.2">
      <c r="A65" s="431" t="s">
        <v>15</v>
      </c>
      <c r="B65" s="105" t="s">
        <v>1424</v>
      </c>
      <c r="C65" s="108" t="s">
        <v>79</v>
      </c>
      <c r="D65" s="431" t="s">
        <v>493</v>
      </c>
      <c r="E65" s="431" t="s">
        <v>278</v>
      </c>
      <c r="F65" s="431" t="s">
        <v>1372</v>
      </c>
      <c r="G65" s="413" t="s">
        <v>44</v>
      </c>
      <c r="H65" s="413" t="s">
        <v>975</v>
      </c>
      <c r="I65" s="418" t="s">
        <v>975</v>
      </c>
      <c r="J65" s="418" t="s">
        <v>975</v>
      </c>
      <c r="K65" s="413" t="s">
        <v>44</v>
      </c>
      <c r="L65" s="431"/>
    </row>
    <row r="66" spans="1:12" s="30" customFormat="1" ht="38.25" x14ac:dyDescent="0.2">
      <c r="A66" s="431" t="s">
        <v>15</v>
      </c>
      <c r="B66" s="105" t="s">
        <v>1424</v>
      </c>
      <c r="C66" s="108" t="s">
        <v>297</v>
      </c>
      <c r="D66" s="431" t="s">
        <v>493</v>
      </c>
      <c r="E66" s="431" t="s">
        <v>278</v>
      </c>
      <c r="F66" s="431" t="s">
        <v>1374</v>
      </c>
      <c r="G66" s="109" t="s">
        <v>44</v>
      </c>
      <c r="H66" s="413" t="s">
        <v>45</v>
      </c>
      <c r="I66" s="418" t="s">
        <v>975</v>
      </c>
      <c r="J66" s="111">
        <v>7.4553667424397301E-3</v>
      </c>
      <c r="K66" s="109" t="s">
        <v>46</v>
      </c>
      <c r="L66" s="431" t="s">
        <v>1003</v>
      </c>
    </row>
    <row r="67" spans="1:12" s="30" customFormat="1" ht="25.5" x14ac:dyDescent="0.2">
      <c r="A67" s="412" t="s">
        <v>15</v>
      </c>
      <c r="B67" s="415" t="s">
        <v>1424</v>
      </c>
      <c r="C67" s="414" t="s">
        <v>83</v>
      </c>
      <c r="D67" s="431" t="s">
        <v>493</v>
      </c>
      <c r="E67" s="412" t="s">
        <v>278</v>
      </c>
      <c r="F67" s="431" t="s">
        <v>279</v>
      </c>
      <c r="G67" s="413" t="s">
        <v>46</v>
      </c>
      <c r="H67" s="112">
        <v>322.2</v>
      </c>
      <c r="I67" s="418" t="s">
        <v>975</v>
      </c>
      <c r="J67" s="110">
        <v>2.5344989216458301E-2</v>
      </c>
      <c r="K67" s="413" t="s">
        <v>44</v>
      </c>
      <c r="L67" s="431"/>
    </row>
    <row r="68" spans="1:12" s="30" customFormat="1" ht="25.5" x14ac:dyDescent="0.2">
      <c r="A68" s="431" t="s">
        <v>15</v>
      </c>
      <c r="B68" s="105" t="s">
        <v>1424</v>
      </c>
      <c r="C68" s="108" t="s">
        <v>83</v>
      </c>
      <c r="D68" s="431" t="s">
        <v>493</v>
      </c>
      <c r="E68" s="431" t="s">
        <v>278</v>
      </c>
      <c r="F68" s="431" t="s">
        <v>292</v>
      </c>
      <c r="G68" s="413" t="s">
        <v>44</v>
      </c>
      <c r="H68" s="413" t="s">
        <v>975</v>
      </c>
      <c r="I68" s="418" t="s">
        <v>975</v>
      </c>
      <c r="J68" s="418" t="s">
        <v>975</v>
      </c>
      <c r="K68" s="413" t="s">
        <v>44</v>
      </c>
      <c r="L68" s="431"/>
    </row>
    <row r="69" spans="1:12" s="30" customFormat="1" ht="25.5" x14ac:dyDescent="0.2">
      <c r="A69" s="412" t="s">
        <v>15</v>
      </c>
      <c r="B69" s="415" t="s">
        <v>1424</v>
      </c>
      <c r="C69" s="414" t="s">
        <v>84</v>
      </c>
      <c r="D69" s="431" t="s">
        <v>493</v>
      </c>
      <c r="E69" s="412" t="s">
        <v>278</v>
      </c>
      <c r="F69" s="431" t="s">
        <v>279</v>
      </c>
      <c r="G69" s="413" t="s">
        <v>46</v>
      </c>
      <c r="H69" s="112" t="s">
        <v>45</v>
      </c>
      <c r="I69" s="418" t="s">
        <v>975</v>
      </c>
      <c r="J69" s="110">
        <v>2.59838153242548E-2</v>
      </c>
      <c r="K69" s="413" t="s">
        <v>46</v>
      </c>
      <c r="L69" s="431"/>
    </row>
    <row r="70" spans="1:12" s="30" customFormat="1" ht="25.5" x14ac:dyDescent="0.2">
      <c r="A70" s="431" t="s">
        <v>15</v>
      </c>
      <c r="B70" s="105" t="s">
        <v>1424</v>
      </c>
      <c r="C70" s="108" t="s">
        <v>85</v>
      </c>
      <c r="D70" s="431" t="s">
        <v>493</v>
      </c>
      <c r="E70" s="431" t="s">
        <v>278</v>
      </c>
      <c r="F70" s="431" t="s">
        <v>140</v>
      </c>
      <c r="G70" s="413" t="s">
        <v>44</v>
      </c>
      <c r="H70" s="413" t="s">
        <v>975</v>
      </c>
      <c r="I70" s="418" t="s">
        <v>975</v>
      </c>
      <c r="J70" s="418" t="s">
        <v>975</v>
      </c>
      <c r="K70" s="413" t="s">
        <v>44</v>
      </c>
      <c r="L70" s="431"/>
    </row>
    <row r="71" spans="1:12" s="30" customFormat="1" ht="25.5" x14ac:dyDescent="0.2">
      <c r="A71" s="431" t="s">
        <v>15</v>
      </c>
      <c r="B71" s="105" t="s">
        <v>1424</v>
      </c>
      <c r="C71" s="108" t="s">
        <v>213</v>
      </c>
      <c r="D71" s="431" t="s">
        <v>493</v>
      </c>
      <c r="E71" s="431" t="s">
        <v>278</v>
      </c>
      <c r="F71" s="431" t="s">
        <v>140</v>
      </c>
      <c r="G71" s="413" t="s">
        <v>44</v>
      </c>
      <c r="H71" s="413" t="s">
        <v>975</v>
      </c>
      <c r="I71" s="418" t="s">
        <v>975</v>
      </c>
      <c r="J71" s="418" t="s">
        <v>975</v>
      </c>
      <c r="K71" s="413" t="s">
        <v>44</v>
      </c>
      <c r="L71" s="431"/>
    </row>
    <row r="72" spans="1:12" s="30" customFormat="1" ht="25.5" x14ac:dyDescent="0.2">
      <c r="A72" s="431" t="s">
        <v>15</v>
      </c>
      <c r="B72" s="105" t="s">
        <v>1424</v>
      </c>
      <c r="C72" s="108" t="s">
        <v>298</v>
      </c>
      <c r="D72" s="431" t="s">
        <v>493</v>
      </c>
      <c r="E72" s="431" t="s">
        <v>278</v>
      </c>
      <c r="F72" s="431" t="s">
        <v>140</v>
      </c>
      <c r="G72" s="413" t="s">
        <v>44</v>
      </c>
      <c r="H72" s="413" t="s">
        <v>975</v>
      </c>
      <c r="I72" s="418" t="s">
        <v>975</v>
      </c>
      <c r="J72" s="418" t="s">
        <v>975</v>
      </c>
      <c r="K72" s="413" t="s">
        <v>44</v>
      </c>
      <c r="L72" s="431"/>
    </row>
    <row r="73" spans="1:12" s="30" customFormat="1" ht="25.5" x14ac:dyDescent="0.2">
      <c r="A73" s="431" t="s">
        <v>15</v>
      </c>
      <c r="B73" s="105" t="s">
        <v>1424</v>
      </c>
      <c r="C73" s="108" t="s">
        <v>215</v>
      </c>
      <c r="D73" s="431" t="s">
        <v>493</v>
      </c>
      <c r="E73" s="431" t="s">
        <v>278</v>
      </c>
      <c r="F73" s="431" t="s">
        <v>140</v>
      </c>
      <c r="G73" s="413" t="s">
        <v>44</v>
      </c>
      <c r="H73" s="413" t="s">
        <v>975</v>
      </c>
      <c r="I73" s="418" t="s">
        <v>975</v>
      </c>
      <c r="J73" s="418" t="s">
        <v>975</v>
      </c>
      <c r="K73" s="413" t="s">
        <v>44</v>
      </c>
      <c r="L73" s="431"/>
    </row>
    <row r="74" spans="1:12" s="30" customFormat="1" ht="25.5" x14ac:dyDescent="0.2">
      <c r="A74" s="431" t="s">
        <v>15</v>
      </c>
      <c r="B74" s="105" t="s">
        <v>1424</v>
      </c>
      <c r="C74" s="108" t="s">
        <v>86</v>
      </c>
      <c r="D74" s="431" t="s">
        <v>493</v>
      </c>
      <c r="E74" s="431" t="s">
        <v>278</v>
      </c>
      <c r="F74" s="431" t="s">
        <v>279</v>
      </c>
      <c r="G74" s="109" t="s">
        <v>44</v>
      </c>
      <c r="H74" s="413" t="s">
        <v>45</v>
      </c>
      <c r="I74" s="418" t="s">
        <v>975</v>
      </c>
      <c r="J74" s="111">
        <v>1.42705418695962E-2</v>
      </c>
      <c r="K74" s="109" t="s">
        <v>46</v>
      </c>
      <c r="L74" s="431"/>
    </row>
    <row r="75" spans="1:12" s="30" customFormat="1" ht="25.5" x14ac:dyDescent="0.2">
      <c r="A75" s="412" t="s">
        <v>15</v>
      </c>
      <c r="B75" s="415" t="s">
        <v>1424</v>
      </c>
      <c r="C75" s="414" t="s">
        <v>227</v>
      </c>
      <c r="D75" s="431" t="s">
        <v>493</v>
      </c>
      <c r="E75" s="412" t="s">
        <v>278</v>
      </c>
      <c r="F75" s="431" t="s">
        <v>279</v>
      </c>
      <c r="G75" s="413" t="s">
        <v>46</v>
      </c>
      <c r="H75" s="112">
        <v>385.38</v>
      </c>
      <c r="I75" s="418" t="s">
        <v>975</v>
      </c>
      <c r="J75" s="110">
        <v>4.3203555598141999E-2</v>
      </c>
      <c r="K75" s="413" t="s">
        <v>44</v>
      </c>
      <c r="L75" s="431"/>
    </row>
    <row r="76" spans="1:12" s="30" customFormat="1" ht="25.5" x14ac:dyDescent="0.2">
      <c r="A76" s="431" t="s">
        <v>15</v>
      </c>
      <c r="B76" s="105" t="s">
        <v>1424</v>
      </c>
      <c r="C76" s="108" t="s">
        <v>299</v>
      </c>
      <c r="D76" s="431" t="s">
        <v>493</v>
      </c>
      <c r="E76" s="431" t="s">
        <v>278</v>
      </c>
      <c r="F76" s="431" t="s">
        <v>140</v>
      </c>
      <c r="G76" s="413" t="s">
        <v>44</v>
      </c>
      <c r="H76" s="413" t="s">
        <v>975</v>
      </c>
      <c r="I76" s="418" t="s">
        <v>975</v>
      </c>
      <c r="J76" s="418" t="s">
        <v>975</v>
      </c>
      <c r="K76" s="413" t="s">
        <v>44</v>
      </c>
      <c r="L76" s="431"/>
    </row>
    <row r="77" spans="1:12" s="30" customFormat="1" ht="25.5" x14ac:dyDescent="0.2">
      <c r="A77" s="431" t="s">
        <v>15</v>
      </c>
      <c r="B77" s="105" t="s">
        <v>1424</v>
      </c>
      <c r="C77" s="108" t="s">
        <v>300</v>
      </c>
      <c r="D77" s="431" t="s">
        <v>493</v>
      </c>
      <c r="E77" s="431" t="s">
        <v>278</v>
      </c>
      <c r="F77" s="431" t="s">
        <v>279</v>
      </c>
      <c r="G77" s="109" t="s">
        <v>44</v>
      </c>
      <c r="H77" s="413" t="s">
        <v>45</v>
      </c>
      <c r="I77" s="418" t="s">
        <v>975</v>
      </c>
      <c r="J77" s="111">
        <v>5.2617991109751398E-2</v>
      </c>
      <c r="K77" s="109" t="s">
        <v>46</v>
      </c>
      <c r="L77" s="431"/>
    </row>
    <row r="78" spans="1:12" s="30" customFormat="1" ht="25.5" x14ac:dyDescent="0.2">
      <c r="A78" s="431" t="s">
        <v>15</v>
      </c>
      <c r="B78" s="105" t="s">
        <v>1424</v>
      </c>
      <c r="C78" s="108" t="s">
        <v>231</v>
      </c>
      <c r="D78" s="431" t="s">
        <v>493</v>
      </c>
      <c r="E78" s="431" t="s">
        <v>278</v>
      </c>
      <c r="F78" s="431" t="s">
        <v>279</v>
      </c>
      <c r="G78" s="109" t="s">
        <v>44</v>
      </c>
      <c r="H78" s="413" t="s">
        <v>45</v>
      </c>
      <c r="I78" s="418" t="s">
        <v>975</v>
      </c>
      <c r="J78" s="111">
        <v>3.7086637627019199E-3</v>
      </c>
      <c r="K78" s="109" t="s">
        <v>46</v>
      </c>
      <c r="L78" s="431"/>
    </row>
    <row r="79" spans="1:12" s="30" customFormat="1" ht="25.5" x14ac:dyDescent="0.2">
      <c r="A79" s="431" t="s">
        <v>15</v>
      </c>
      <c r="B79" s="105" t="s">
        <v>1424</v>
      </c>
      <c r="C79" s="108" t="s">
        <v>301</v>
      </c>
      <c r="D79" s="431" t="s">
        <v>493</v>
      </c>
      <c r="E79" s="431" t="s">
        <v>278</v>
      </c>
      <c r="F79" s="105">
        <v>3.1</v>
      </c>
      <c r="G79" s="413" t="s">
        <v>44</v>
      </c>
      <c r="H79" s="413" t="s">
        <v>975</v>
      </c>
      <c r="I79" s="418" t="s">
        <v>975</v>
      </c>
      <c r="J79" s="418" t="s">
        <v>975</v>
      </c>
      <c r="K79" s="413" t="s">
        <v>44</v>
      </c>
      <c r="L79" s="431"/>
    </row>
    <row r="80" spans="1:12" s="30" customFormat="1" ht="25.5" x14ac:dyDescent="0.2">
      <c r="A80" s="431" t="s">
        <v>15</v>
      </c>
      <c r="B80" s="105" t="s">
        <v>1424</v>
      </c>
      <c r="C80" s="108" t="s">
        <v>33</v>
      </c>
      <c r="D80" s="431" t="s">
        <v>493</v>
      </c>
      <c r="E80" s="431" t="s">
        <v>278</v>
      </c>
      <c r="F80" s="431" t="s">
        <v>292</v>
      </c>
      <c r="G80" s="413" t="s">
        <v>44</v>
      </c>
      <c r="H80" s="413" t="s">
        <v>975</v>
      </c>
      <c r="I80" s="418" t="s">
        <v>975</v>
      </c>
      <c r="J80" s="418" t="s">
        <v>975</v>
      </c>
      <c r="K80" s="413" t="s">
        <v>44</v>
      </c>
      <c r="L80" s="431"/>
    </row>
    <row r="81" spans="1:12" s="30" customFormat="1" ht="25.5" x14ac:dyDescent="0.2">
      <c r="A81" s="431" t="s">
        <v>15</v>
      </c>
      <c r="B81" s="105" t="s">
        <v>1424</v>
      </c>
      <c r="C81" s="108" t="s">
        <v>243</v>
      </c>
      <c r="D81" s="431" t="s">
        <v>493</v>
      </c>
      <c r="E81" s="431" t="s">
        <v>278</v>
      </c>
      <c r="F81" s="431" t="s">
        <v>140</v>
      </c>
      <c r="G81" s="413" t="s">
        <v>44</v>
      </c>
      <c r="H81" s="413" t="s">
        <v>975</v>
      </c>
      <c r="I81" s="418" t="s">
        <v>975</v>
      </c>
      <c r="J81" s="418" t="s">
        <v>975</v>
      </c>
      <c r="K81" s="413" t="s">
        <v>44</v>
      </c>
      <c r="L81" s="431"/>
    </row>
    <row r="82" spans="1:12" s="30" customFormat="1" ht="25.5" x14ac:dyDescent="0.2">
      <c r="A82" s="431" t="s">
        <v>15</v>
      </c>
      <c r="B82" s="105" t="s">
        <v>1424</v>
      </c>
      <c r="C82" s="108" t="s">
        <v>104</v>
      </c>
      <c r="D82" s="431" t="s">
        <v>493</v>
      </c>
      <c r="E82" s="431" t="s">
        <v>278</v>
      </c>
      <c r="F82" s="431" t="s">
        <v>140</v>
      </c>
      <c r="G82" s="109" t="s">
        <v>44</v>
      </c>
      <c r="H82" s="413" t="s">
        <v>45</v>
      </c>
      <c r="I82" s="418" t="s">
        <v>975</v>
      </c>
      <c r="J82" s="111">
        <v>8.2757950014587203E-2</v>
      </c>
      <c r="K82" s="109" t="s">
        <v>46</v>
      </c>
      <c r="L82" s="431"/>
    </row>
    <row r="83" spans="1:12" s="30" customFormat="1" ht="25.5" x14ac:dyDescent="0.2">
      <c r="A83" s="431" t="s">
        <v>15</v>
      </c>
      <c r="B83" s="105" t="s">
        <v>1424</v>
      </c>
      <c r="C83" s="108" t="s">
        <v>105</v>
      </c>
      <c r="D83" s="431" t="s">
        <v>493</v>
      </c>
      <c r="E83" s="431" t="s">
        <v>278</v>
      </c>
      <c r="F83" s="431" t="s">
        <v>140</v>
      </c>
      <c r="G83" s="109" t="s">
        <v>44</v>
      </c>
      <c r="H83" s="413" t="s">
        <v>45</v>
      </c>
      <c r="I83" s="418" t="s">
        <v>975</v>
      </c>
      <c r="J83" s="111">
        <v>0.13099966341299199</v>
      </c>
      <c r="K83" s="109" t="s">
        <v>46</v>
      </c>
      <c r="L83" s="431"/>
    </row>
    <row r="84" spans="1:12" s="30" customFormat="1" ht="25.5" x14ac:dyDescent="0.2">
      <c r="A84" s="431" t="s">
        <v>15</v>
      </c>
      <c r="B84" s="105" t="s">
        <v>1424</v>
      </c>
      <c r="C84" s="108" t="s">
        <v>244</v>
      </c>
      <c r="D84" s="431" t="s">
        <v>493</v>
      </c>
      <c r="E84" s="431" t="s">
        <v>278</v>
      </c>
      <c r="F84" s="431" t="s">
        <v>140</v>
      </c>
      <c r="G84" s="413" t="s">
        <v>44</v>
      </c>
      <c r="H84" s="413" t="s">
        <v>975</v>
      </c>
      <c r="I84" s="418" t="s">
        <v>975</v>
      </c>
      <c r="J84" s="418" t="s">
        <v>975</v>
      </c>
      <c r="K84" s="413" t="s">
        <v>44</v>
      </c>
      <c r="L84" s="431"/>
    </row>
    <row r="85" spans="1:12" s="30" customFormat="1" ht="25.5" x14ac:dyDescent="0.2">
      <c r="A85" s="431" t="s">
        <v>15</v>
      </c>
      <c r="B85" s="105" t="s">
        <v>1424</v>
      </c>
      <c r="C85" s="108" t="s">
        <v>106</v>
      </c>
      <c r="D85" s="431" t="s">
        <v>493</v>
      </c>
      <c r="E85" s="431" t="s">
        <v>278</v>
      </c>
      <c r="F85" s="431" t="s">
        <v>140</v>
      </c>
      <c r="G85" s="109" t="s">
        <v>44</v>
      </c>
      <c r="H85" s="413" t="s">
        <v>45</v>
      </c>
      <c r="I85" s="418" t="s">
        <v>975</v>
      </c>
      <c r="J85" s="111">
        <v>0.99585062240663902</v>
      </c>
      <c r="K85" s="109" t="s">
        <v>46</v>
      </c>
      <c r="L85" s="431"/>
    </row>
    <row r="86" spans="1:12" s="30" customFormat="1" ht="25.5" x14ac:dyDescent="0.2">
      <c r="A86" s="431" t="s">
        <v>15</v>
      </c>
      <c r="B86" s="105" t="s">
        <v>1424</v>
      </c>
      <c r="C86" s="108" t="s">
        <v>107</v>
      </c>
      <c r="D86" s="431" t="s">
        <v>493</v>
      </c>
      <c r="E86" s="431" t="s">
        <v>278</v>
      </c>
      <c r="F86" s="431" t="s">
        <v>140</v>
      </c>
      <c r="G86" s="109" t="s">
        <v>44</v>
      </c>
      <c r="H86" s="413" t="s">
        <v>975</v>
      </c>
      <c r="I86" s="418" t="s">
        <v>975</v>
      </c>
      <c r="J86" s="418" t="s">
        <v>975</v>
      </c>
      <c r="K86" s="109" t="s">
        <v>46</v>
      </c>
      <c r="L86" s="431"/>
    </row>
    <row r="87" spans="1:12" s="30" customFormat="1" ht="25.5" x14ac:dyDescent="0.2">
      <c r="A87" s="431" t="s">
        <v>15</v>
      </c>
      <c r="B87" s="105" t="s">
        <v>1424</v>
      </c>
      <c r="C87" s="108" t="s">
        <v>108</v>
      </c>
      <c r="D87" s="431" t="s">
        <v>493</v>
      </c>
      <c r="E87" s="431" t="s">
        <v>278</v>
      </c>
      <c r="F87" s="431" t="s">
        <v>140</v>
      </c>
      <c r="G87" s="109" t="s">
        <v>44</v>
      </c>
      <c r="H87" s="413" t="s">
        <v>45</v>
      </c>
      <c r="I87" s="418" t="s">
        <v>975</v>
      </c>
      <c r="J87" s="111">
        <v>4.0445470381179301E-2</v>
      </c>
      <c r="K87" s="109" t="s">
        <v>46</v>
      </c>
      <c r="L87" s="431"/>
    </row>
    <row r="88" spans="1:12" s="30" customFormat="1" ht="25.5" x14ac:dyDescent="0.2">
      <c r="A88" s="431" t="s">
        <v>15</v>
      </c>
      <c r="B88" s="105" t="s">
        <v>1424</v>
      </c>
      <c r="C88" s="108" t="s">
        <v>109</v>
      </c>
      <c r="D88" s="431" t="s">
        <v>493</v>
      </c>
      <c r="E88" s="431" t="s">
        <v>278</v>
      </c>
      <c r="F88" s="431" t="s">
        <v>140</v>
      </c>
      <c r="G88" s="413" t="s">
        <v>44</v>
      </c>
      <c r="H88" s="413" t="s">
        <v>975</v>
      </c>
      <c r="I88" s="418" t="s">
        <v>975</v>
      </c>
      <c r="J88" s="418" t="s">
        <v>975</v>
      </c>
      <c r="K88" s="413" t="s">
        <v>44</v>
      </c>
      <c r="L88" s="431"/>
    </row>
    <row r="89" spans="1:12" s="30" customFormat="1" ht="25.5" x14ac:dyDescent="0.2">
      <c r="A89" s="431" t="s">
        <v>15</v>
      </c>
      <c r="B89" s="105" t="s">
        <v>1424</v>
      </c>
      <c r="C89" s="108" t="s">
        <v>302</v>
      </c>
      <c r="D89" s="431" t="s">
        <v>493</v>
      </c>
      <c r="E89" s="431" t="s">
        <v>278</v>
      </c>
      <c r="F89" s="431" t="s">
        <v>140</v>
      </c>
      <c r="G89" s="413" t="s">
        <v>44</v>
      </c>
      <c r="H89" s="413" t="s">
        <v>975</v>
      </c>
      <c r="I89" s="418" t="s">
        <v>975</v>
      </c>
      <c r="J89" s="418" t="s">
        <v>975</v>
      </c>
      <c r="K89" s="413" t="s">
        <v>44</v>
      </c>
      <c r="L89" s="431"/>
    </row>
    <row r="90" spans="1:12" s="30" customFormat="1" ht="25.5" x14ac:dyDescent="0.2">
      <c r="A90" s="431" t="s">
        <v>15</v>
      </c>
      <c r="B90" s="105" t="s">
        <v>1424</v>
      </c>
      <c r="C90" s="108" t="s">
        <v>111</v>
      </c>
      <c r="D90" s="431" t="s">
        <v>493</v>
      </c>
      <c r="E90" s="431" t="s">
        <v>278</v>
      </c>
      <c r="F90" s="431" t="s">
        <v>140</v>
      </c>
      <c r="G90" s="413" t="s">
        <v>44</v>
      </c>
      <c r="H90" s="413" t="s">
        <v>975</v>
      </c>
      <c r="I90" s="418" t="s">
        <v>975</v>
      </c>
      <c r="J90" s="418" t="s">
        <v>975</v>
      </c>
      <c r="K90" s="413" t="s">
        <v>44</v>
      </c>
      <c r="L90" s="431"/>
    </row>
    <row r="91" spans="1:12" s="30" customFormat="1" ht="25.5" x14ac:dyDescent="0.2">
      <c r="A91" s="431" t="s">
        <v>15</v>
      </c>
      <c r="B91" s="105" t="s">
        <v>1424</v>
      </c>
      <c r="C91" s="108" t="s">
        <v>303</v>
      </c>
      <c r="D91" s="431" t="s">
        <v>493</v>
      </c>
      <c r="E91" s="431" t="s">
        <v>278</v>
      </c>
      <c r="F91" s="431" t="s">
        <v>140</v>
      </c>
      <c r="G91" s="413" t="s">
        <v>44</v>
      </c>
      <c r="H91" s="413" t="s">
        <v>975</v>
      </c>
      <c r="I91" s="418" t="s">
        <v>975</v>
      </c>
      <c r="J91" s="418" t="s">
        <v>975</v>
      </c>
      <c r="K91" s="413" t="s">
        <v>44</v>
      </c>
      <c r="L91" s="431"/>
    </row>
    <row r="92" spans="1:12" s="30" customFormat="1" ht="25.5" x14ac:dyDescent="0.2">
      <c r="A92" s="431" t="s">
        <v>15</v>
      </c>
      <c r="B92" s="105" t="s">
        <v>1424</v>
      </c>
      <c r="C92" s="108" t="s">
        <v>112</v>
      </c>
      <c r="D92" s="431" t="s">
        <v>493</v>
      </c>
      <c r="E92" s="431" t="s">
        <v>278</v>
      </c>
      <c r="F92" s="431" t="s">
        <v>140</v>
      </c>
      <c r="G92" s="109" t="s">
        <v>44</v>
      </c>
      <c r="H92" s="413" t="s">
        <v>45</v>
      </c>
      <c r="I92" s="418" t="s">
        <v>975</v>
      </c>
      <c r="J92" s="111">
        <v>0.65268676277850601</v>
      </c>
      <c r="K92" s="109" t="s">
        <v>46</v>
      </c>
      <c r="L92" s="431"/>
    </row>
    <row r="93" spans="1:12" s="30" customFormat="1" ht="25.5" x14ac:dyDescent="0.2">
      <c r="A93" s="431" t="s">
        <v>15</v>
      </c>
      <c r="B93" s="105" t="s">
        <v>1424</v>
      </c>
      <c r="C93" s="108" t="s">
        <v>113</v>
      </c>
      <c r="D93" s="431" t="s">
        <v>493</v>
      </c>
      <c r="E93" s="431" t="s">
        <v>278</v>
      </c>
      <c r="F93" s="431" t="s">
        <v>140</v>
      </c>
      <c r="G93" s="109" t="s">
        <v>44</v>
      </c>
      <c r="H93" s="413" t="s">
        <v>45</v>
      </c>
      <c r="I93" s="418" t="s">
        <v>975</v>
      </c>
      <c r="J93" s="111">
        <v>1</v>
      </c>
      <c r="K93" s="109" t="s">
        <v>46</v>
      </c>
      <c r="L93" s="431"/>
    </row>
    <row r="94" spans="1:12" s="30" customFormat="1" ht="25.5" x14ac:dyDescent="0.2">
      <c r="A94" s="431" t="s">
        <v>15</v>
      </c>
      <c r="B94" s="105" t="s">
        <v>1424</v>
      </c>
      <c r="C94" s="108" t="s">
        <v>253</v>
      </c>
      <c r="D94" s="431" t="s">
        <v>493</v>
      </c>
      <c r="E94" s="431" t="s">
        <v>278</v>
      </c>
      <c r="F94" s="431" t="s">
        <v>140</v>
      </c>
      <c r="G94" s="413" t="s">
        <v>44</v>
      </c>
      <c r="H94" s="413" t="s">
        <v>975</v>
      </c>
      <c r="I94" s="418" t="s">
        <v>975</v>
      </c>
      <c r="J94" s="418" t="s">
        <v>975</v>
      </c>
      <c r="K94" s="413" t="s">
        <v>44</v>
      </c>
      <c r="L94" s="431"/>
    </row>
    <row r="95" spans="1:12" s="30" customFormat="1" ht="25.5" x14ac:dyDescent="0.2">
      <c r="A95" s="431" t="s">
        <v>15</v>
      </c>
      <c r="B95" s="105" t="s">
        <v>1424</v>
      </c>
      <c r="C95" s="108" t="s">
        <v>304</v>
      </c>
      <c r="D95" s="431" t="s">
        <v>493</v>
      </c>
      <c r="E95" s="431" t="s">
        <v>278</v>
      </c>
      <c r="F95" s="431" t="s">
        <v>140</v>
      </c>
      <c r="G95" s="413" t="s">
        <v>44</v>
      </c>
      <c r="H95" s="413" t="s">
        <v>975</v>
      </c>
      <c r="I95" s="418" t="s">
        <v>975</v>
      </c>
      <c r="J95" s="418" t="s">
        <v>975</v>
      </c>
      <c r="K95" s="413" t="s">
        <v>44</v>
      </c>
      <c r="L95" s="431"/>
    </row>
    <row r="96" spans="1:12" s="30" customFormat="1" ht="25.5" x14ac:dyDescent="0.2">
      <c r="A96" s="431" t="s">
        <v>15</v>
      </c>
      <c r="B96" s="105" t="s">
        <v>1424</v>
      </c>
      <c r="C96" s="108" t="s">
        <v>305</v>
      </c>
      <c r="D96" s="431" t="s">
        <v>493</v>
      </c>
      <c r="E96" s="431" t="s">
        <v>278</v>
      </c>
      <c r="F96" s="431" t="s">
        <v>140</v>
      </c>
      <c r="G96" s="413" t="s">
        <v>44</v>
      </c>
      <c r="H96" s="413" t="s">
        <v>975</v>
      </c>
      <c r="I96" s="418" t="s">
        <v>975</v>
      </c>
      <c r="J96" s="418" t="s">
        <v>975</v>
      </c>
      <c r="K96" s="413" t="s">
        <v>44</v>
      </c>
      <c r="L96" s="431"/>
    </row>
    <row r="97" spans="1:12" s="30" customFormat="1" ht="25.5" x14ac:dyDescent="0.2">
      <c r="A97" s="431" t="s">
        <v>15</v>
      </c>
      <c r="B97" s="105" t="s">
        <v>1424</v>
      </c>
      <c r="C97" s="108" t="s">
        <v>114</v>
      </c>
      <c r="D97" s="431" t="s">
        <v>493</v>
      </c>
      <c r="E97" s="431" t="s">
        <v>278</v>
      </c>
      <c r="F97" s="431" t="s">
        <v>140</v>
      </c>
      <c r="G97" s="109" t="s">
        <v>44</v>
      </c>
      <c r="H97" s="413" t="s">
        <v>45</v>
      </c>
      <c r="I97" s="418" t="s">
        <v>975</v>
      </c>
      <c r="J97" s="111">
        <v>1</v>
      </c>
      <c r="K97" s="109" t="s">
        <v>46</v>
      </c>
      <c r="L97" s="431"/>
    </row>
    <row r="98" spans="1:12" s="30" customFormat="1" ht="25.5" x14ac:dyDescent="0.2">
      <c r="A98" s="412" t="s">
        <v>15</v>
      </c>
      <c r="B98" s="415" t="s">
        <v>1424</v>
      </c>
      <c r="C98" s="414" t="s">
        <v>260</v>
      </c>
      <c r="D98" s="431" t="s">
        <v>493</v>
      </c>
      <c r="E98" s="412" t="s">
        <v>278</v>
      </c>
      <c r="F98" s="431" t="s">
        <v>279</v>
      </c>
      <c r="G98" s="413" t="s">
        <v>46</v>
      </c>
      <c r="H98" s="112">
        <v>1215.52</v>
      </c>
      <c r="I98" s="418" t="s">
        <v>975</v>
      </c>
      <c r="J98" s="110">
        <v>1.19601090913281E-2</v>
      </c>
      <c r="K98" s="413" t="s">
        <v>44</v>
      </c>
      <c r="L98" s="431"/>
    </row>
    <row r="99" spans="1:12" s="30" customFormat="1" ht="25.5" x14ac:dyDescent="0.2">
      <c r="A99" s="412" t="s">
        <v>15</v>
      </c>
      <c r="B99" s="415" t="s">
        <v>1424</v>
      </c>
      <c r="C99" s="414" t="s">
        <v>306</v>
      </c>
      <c r="D99" s="431" t="s">
        <v>493</v>
      </c>
      <c r="E99" s="412" t="s">
        <v>278</v>
      </c>
      <c r="F99" s="431" t="s">
        <v>279</v>
      </c>
      <c r="G99" s="413" t="s">
        <v>46</v>
      </c>
      <c r="H99" s="112">
        <v>760.56</v>
      </c>
      <c r="I99" s="418" t="s">
        <v>975</v>
      </c>
      <c r="J99" s="110">
        <v>8.2756283547966603E-2</v>
      </c>
      <c r="K99" s="413" t="s">
        <v>44</v>
      </c>
      <c r="L99" s="431"/>
    </row>
    <row r="100" spans="1:12" s="30" customFormat="1" ht="25.5" x14ac:dyDescent="0.2">
      <c r="A100" s="431" t="s">
        <v>15</v>
      </c>
      <c r="B100" s="105" t="s">
        <v>1424</v>
      </c>
      <c r="C100" s="108" t="s">
        <v>119</v>
      </c>
      <c r="D100" s="431" t="s">
        <v>493</v>
      </c>
      <c r="E100" s="431" t="s">
        <v>278</v>
      </c>
      <c r="F100" s="431" t="s">
        <v>140</v>
      </c>
      <c r="G100" s="109" t="s">
        <v>44</v>
      </c>
      <c r="H100" s="113" t="s">
        <v>45</v>
      </c>
      <c r="I100" s="418" t="s">
        <v>975</v>
      </c>
      <c r="J100" s="111">
        <v>5.0397348547564599E-2</v>
      </c>
      <c r="K100" s="109" t="s">
        <v>46</v>
      </c>
      <c r="L100" s="431"/>
    </row>
    <row r="101" spans="1:12" s="30" customFormat="1" ht="25.5" x14ac:dyDescent="0.2">
      <c r="A101" s="431" t="s">
        <v>15</v>
      </c>
      <c r="B101" s="105" t="s">
        <v>1424</v>
      </c>
      <c r="C101" s="108" t="s">
        <v>307</v>
      </c>
      <c r="D101" s="431" t="s">
        <v>493</v>
      </c>
      <c r="E101" s="431" t="s">
        <v>278</v>
      </c>
      <c r="F101" s="431" t="s">
        <v>140</v>
      </c>
      <c r="G101" s="413" t="s">
        <v>44</v>
      </c>
      <c r="H101" s="413" t="s">
        <v>975</v>
      </c>
      <c r="I101" s="418" t="s">
        <v>975</v>
      </c>
      <c r="J101" s="418" t="s">
        <v>975</v>
      </c>
      <c r="K101" s="413" t="s">
        <v>44</v>
      </c>
      <c r="L101" s="431"/>
    </row>
    <row r="102" spans="1:12" s="30" customFormat="1" ht="25.5" x14ac:dyDescent="0.2">
      <c r="A102" s="431" t="s">
        <v>15</v>
      </c>
      <c r="B102" s="105" t="s">
        <v>1424</v>
      </c>
      <c r="C102" s="108" t="s">
        <v>120</v>
      </c>
      <c r="D102" s="431" t="s">
        <v>493</v>
      </c>
      <c r="E102" s="431" t="s">
        <v>278</v>
      </c>
      <c r="F102" s="431" t="s">
        <v>140</v>
      </c>
      <c r="G102" s="413" t="s">
        <v>44</v>
      </c>
      <c r="H102" s="413" t="s">
        <v>975</v>
      </c>
      <c r="I102" s="418" t="s">
        <v>975</v>
      </c>
      <c r="J102" s="418" t="s">
        <v>975</v>
      </c>
      <c r="K102" s="413" t="s">
        <v>44</v>
      </c>
      <c r="L102" s="431"/>
    </row>
    <row r="103" spans="1:12" s="30" customFormat="1" ht="25.5" x14ac:dyDescent="0.2">
      <c r="A103" s="431" t="s">
        <v>15</v>
      </c>
      <c r="B103" s="105" t="s">
        <v>1424</v>
      </c>
      <c r="C103" s="108" t="s">
        <v>269</v>
      </c>
      <c r="D103" s="431" t="s">
        <v>493</v>
      </c>
      <c r="E103" s="431" t="s">
        <v>278</v>
      </c>
      <c r="F103" s="431" t="s">
        <v>279</v>
      </c>
      <c r="G103" s="109" t="s">
        <v>44</v>
      </c>
      <c r="H103" s="113" t="s">
        <v>45</v>
      </c>
      <c r="I103" s="418" t="s">
        <v>975</v>
      </c>
      <c r="J103" s="111">
        <v>6.7811743092052396E-3</v>
      </c>
      <c r="K103" s="109" t="s">
        <v>46</v>
      </c>
      <c r="L103" s="431"/>
    </row>
    <row r="104" spans="1:12" s="30" customFormat="1" ht="25.5" x14ac:dyDescent="0.2">
      <c r="A104" s="431" t="s">
        <v>15</v>
      </c>
      <c r="B104" s="105" t="s">
        <v>1424</v>
      </c>
      <c r="C104" s="108" t="s">
        <v>308</v>
      </c>
      <c r="D104" s="431" t="s">
        <v>493</v>
      </c>
      <c r="E104" s="431" t="s">
        <v>278</v>
      </c>
      <c r="F104" s="431" t="s">
        <v>1375</v>
      </c>
      <c r="G104" s="413" t="s">
        <v>44</v>
      </c>
      <c r="H104" s="413" t="s">
        <v>975</v>
      </c>
      <c r="I104" s="418" t="s">
        <v>975</v>
      </c>
      <c r="J104" s="418" t="s">
        <v>975</v>
      </c>
      <c r="K104" s="413" t="s">
        <v>44</v>
      </c>
      <c r="L104" s="431"/>
    </row>
    <row r="105" spans="1:12" s="30" customFormat="1" ht="25.5" x14ac:dyDescent="0.2">
      <c r="A105" s="412" t="s">
        <v>15</v>
      </c>
      <c r="B105" s="415" t="s">
        <v>1424</v>
      </c>
      <c r="C105" s="414" t="s">
        <v>309</v>
      </c>
      <c r="D105" s="431" t="s">
        <v>493</v>
      </c>
      <c r="E105" s="412" t="s">
        <v>278</v>
      </c>
      <c r="F105" s="431" t="s">
        <v>1304</v>
      </c>
      <c r="G105" s="413" t="s">
        <v>46</v>
      </c>
      <c r="H105" s="112">
        <v>1167.97</v>
      </c>
      <c r="I105" s="418" t="s">
        <v>975</v>
      </c>
      <c r="J105" s="110">
        <v>0.43147353096426999</v>
      </c>
      <c r="K105" s="413" t="s">
        <v>44</v>
      </c>
      <c r="L105" s="431"/>
    </row>
    <row r="106" spans="1:12" s="30" customFormat="1" ht="25.5" x14ac:dyDescent="0.2">
      <c r="A106" s="431" t="s">
        <v>15</v>
      </c>
      <c r="B106" s="105" t="s">
        <v>1424</v>
      </c>
      <c r="C106" s="108" t="s">
        <v>310</v>
      </c>
      <c r="D106" s="431" t="s">
        <v>493</v>
      </c>
      <c r="E106" s="431" t="s">
        <v>278</v>
      </c>
      <c r="F106" s="431" t="s">
        <v>140</v>
      </c>
      <c r="G106" s="413" t="s">
        <v>44</v>
      </c>
      <c r="H106" s="413" t="s">
        <v>975</v>
      </c>
      <c r="I106" s="418" t="s">
        <v>975</v>
      </c>
      <c r="J106" s="418" t="s">
        <v>975</v>
      </c>
      <c r="K106" s="413" t="s">
        <v>44</v>
      </c>
      <c r="L106" s="431"/>
    </row>
    <row r="107" spans="1:12" s="30" customFormat="1" ht="25.5" x14ac:dyDescent="0.2">
      <c r="A107" s="431" t="s">
        <v>15</v>
      </c>
      <c r="B107" s="105" t="s">
        <v>1424</v>
      </c>
      <c r="C107" s="108" t="s">
        <v>311</v>
      </c>
      <c r="D107" s="431" t="s">
        <v>493</v>
      </c>
      <c r="E107" s="431" t="s">
        <v>278</v>
      </c>
      <c r="F107" s="431" t="s">
        <v>1380</v>
      </c>
      <c r="G107" s="413" t="s">
        <v>44</v>
      </c>
      <c r="H107" s="413" t="s">
        <v>975</v>
      </c>
      <c r="I107" s="418" t="s">
        <v>975</v>
      </c>
      <c r="J107" s="418" t="s">
        <v>975</v>
      </c>
      <c r="K107" s="413" t="s">
        <v>44</v>
      </c>
      <c r="L107" s="431"/>
    </row>
    <row r="108" spans="1:12" s="30" customFormat="1" ht="25.5" x14ac:dyDescent="0.2">
      <c r="A108" s="431" t="s">
        <v>15</v>
      </c>
      <c r="B108" s="105" t="s">
        <v>1424</v>
      </c>
      <c r="C108" s="108" t="s">
        <v>40</v>
      </c>
      <c r="D108" s="431" t="s">
        <v>493</v>
      </c>
      <c r="E108" s="431" t="s">
        <v>278</v>
      </c>
      <c r="F108" s="431" t="s">
        <v>292</v>
      </c>
      <c r="G108" s="413" t="s">
        <v>44</v>
      </c>
      <c r="H108" s="413" t="s">
        <v>975</v>
      </c>
      <c r="I108" s="418" t="s">
        <v>975</v>
      </c>
      <c r="J108" s="418" t="s">
        <v>975</v>
      </c>
      <c r="K108" s="413" t="s">
        <v>44</v>
      </c>
      <c r="L108" s="431"/>
    </row>
    <row r="109" spans="1:12" s="30" customFormat="1" ht="25.5" x14ac:dyDescent="0.2">
      <c r="A109" s="431" t="s">
        <v>15</v>
      </c>
      <c r="B109" s="105" t="s">
        <v>1424</v>
      </c>
      <c r="C109" s="108" t="s">
        <v>123</v>
      </c>
      <c r="D109" s="431" t="s">
        <v>493</v>
      </c>
      <c r="E109" s="431" t="s">
        <v>278</v>
      </c>
      <c r="F109" s="431" t="s">
        <v>140</v>
      </c>
      <c r="G109" s="109" t="s">
        <v>44</v>
      </c>
      <c r="H109" s="413" t="s">
        <v>45</v>
      </c>
      <c r="I109" s="418" t="s">
        <v>975</v>
      </c>
      <c r="J109" s="111">
        <v>2.88306199050254E-2</v>
      </c>
      <c r="K109" s="109" t="s">
        <v>46</v>
      </c>
      <c r="L109" s="431"/>
    </row>
    <row r="110" spans="1:12" s="30" customFormat="1" ht="25.5" x14ac:dyDescent="0.2">
      <c r="A110" s="431" t="s">
        <v>15</v>
      </c>
      <c r="B110" s="105" t="s">
        <v>1424</v>
      </c>
      <c r="C110" s="108" t="s">
        <v>312</v>
      </c>
      <c r="D110" s="431" t="s">
        <v>493</v>
      </c>
      <c r="E110" s="431" t="s">
        <v>278</v>
      </c>
      <c r="F110" s="431" t="s">
        <v>140</v>
      </c>
      <c r="G110" s="413" t="s">
        <v>44</v>
      </c>
      <c r="H110" s="413" t="s">
        <v>975</v>
      </c>
      <c r="I110" s="418" t="s">
        <v>975</v>
      </c>
      <c r="J110" s="418" t="s">
        <v>975</v>
      </c>
      <c r="K110" s="413" t="s">
        <v>44</v>
      </c>
      <c r="L110" s="431"/>
    </row>
    <row r="111" spans="1:12" s="30" customFormat="1" ht="25.5" x14ac:dyDescent="0.2">
      <c r="A111" s="431" t="s">
        <v>15</v>
      </c>
      <c r="B111" s="105" t="s">
        <v>1424</v>
      </c>
      <c r="C111" s="108" t="s">
        <v>313</v>
      </c>
      <c r="D111" s="431" t="s">
        <v>493</v>
      </c>
      <c r="E111" s="431" t="s">
        <v>278</v>
      </c>
      <c r="F111" s="431" t="s">
        <v>140</v>
      </c>
      <c r="G111" s="413" t="s">
        <v>44</v>
      </c>
      <c r="H111" s="413" t="s">
        <v>975</v>
      </c>
      <c r="I111" s="418" t="s">
        <v>975</v>
      </c>
      <c r="J111" s="418" t="s">
        <v>975</v>
      </c>
      <c r="K111" s="413" t="s">
        <v>44</v>
      </c>
      <c r="L111" s="431"/>
    </row>
    <row r="112" spans="1:12" s="30" customFormat="1" ht="25.5" x14ac:dyDescent="0.2">
      <c r="A112" s="431" t="s">
        <v>15</v>
      </c>
      <c r="B112" s="105" t="s">
        <v>1424</v>
      </c>
      <c r="C112" s="108" t="s">
        <v>314</v>
      </c>
      <c r="D112" s="431" t="s">
        <v>493</v>
      </c>
      <c r="E112" s="431" t="s">
        <v>278</v>
      </c>
      <c r="F112" s="431" t="s">
        <v>140</v>
      </c>
      <c r="G112" s="413" t="s">
        <v>44</v>
      </c>
      <c r="H112" s="413" t="s">
        <v>975</v>
      </c>
      <c r="I112" s="418" t="s">
        <v>975</v>
      </c>
      <c r="J112" s="418" t="s">
        <v>975</v>
      </c>
      <c r="K112" s="413" t="s">
        <v>44</v>
      </c>
      <c r="L112" s="431"/>
    </row>
    <row r="113" spans="1:12" s="30" customFormat="1" ht="25.5" x14ac:dyDescent="0.2">
      <c r="A113" s="431" t="s">
        <v>15</v>
      </c>
      <c r="B113" s="105" t="s">
        <v>1424</v>
      </c>
      <c r="C113" s="108" t="s">
        <v>315</v>
      </c>
      <c r="D113" s="431" t="s">
        <v>493</v>
      </c>
      <c r="E113" s="431" t="s">
        <v>278</v>
      </c>
      <c r="F113" s="431" t="s">
        <v>1376</v>
      </c>
      <c r="G113" s="413" t="s">
        <v>44</v>
      </c>
      <c r="H113" s="413" t="s">
        <v>975</v>
      </c>
      <c r="I113" s="418" t="s">
        <v>975</v>
      </c>
      <c r="J113" s="418" t="s">
        <v>975</v>
      </c>
      <c r="K113" s="413" t="s">
        <v>44</v>
      </c>
      <c r="L113" s="431"/>
    </row>
    <row r="114" spans="1:12" s="30" customFormat="1" ht="25.5" x14ac:dyDescent="0.2">
      <c r="A114" s="431" t="s">
        <v>15</v>
      </c>
      <c r="B114" s="105" t="s">
        <v>1424</v>
      </c>
      <c r="C114" s="108" t="s">
        <v>296</v>
      </c>
      <c r="D114" s="431" t="s">
        <v>493</v>
      </c>
      <c r="E114" s="431" t="s">
        <v>278</v>
      </c>
      <c r="F114" s="431" t="s">
        <v>279</v>
      </c>
      <c r="G114" s="413" t="s">
        <v>44</v>
      </c>
      <c r="H114" s="413" t="s">
        <v>975</v>
      </c>
      <c r="I114" s="418" t="s">
        <v>975</v>
      </c>
      <c r="J114" s="418" t="s">
        <v>975</v>
      </c>
      <c r="K114" s="413" t="s">
        <v>44</v>
      </c>
      <c r="L114" s="431"/>
    </row>
    <row r="115" spans="1:12" s="30" customFormat="1" ht="25.5" x14ac:dyDescent="0.2">
      <c r="A115" s="431" t="s">
        <v>15</v>
      </c>
      <c r="B115" s="105" t="s">
        <v>1424</v>
      </c>
      <c r="C115" s="108" t="s">
        <v>274</v>
      </c>
      <c r="D115" s="431" t="s">
        <v>493</v>
      </c>
      <c r="E115" s="431" t="s">
        <v>278</v>
      </c>
      <c r="F115" s="431" t="s">
        <v>140</v>
      </c>
      <c r="G115" s="413" t="s">
        <v>44</v>
      </c>
      <c r="H115" s="413" t="s">
        <v>975</v>
      </c>
      <c r="I115" s="418" t="s">
        <v>975</v>
      </c>
      <c r="J115" s="418" t="s">
        <v>975</v>
      </c>
      <c r="K115" s="413" t="s">
        <v>44</v>
      </c>
      <c r="L115" s="431"/>
    </row>
    <row r="116" spans="1:12" s="30" customFormat="1" ht="25.5" x14ac:dyDescent="0.2">
      <c r="A116" s="431" t="s">
        <v>15</v>
      </c>
      <c r="B116" s="105" t="s">
        <v>1424</v>
      </c>
      <c r="C116" s="108" t="s">
        <v>124</v>
      </c>
      <c r="D116" s="431" t="s">
        <v>493</v>
      </c>
      <c r="E116" s="431" t="s">
        <v>278</v>
      </c>
      <c r="F116" s="431" t="s">
        <v>140</v>
      </c>
      <c r="G116" s="413" t="s">
        <v>44</v>
      </c>
      <c r="H116" s="413" t="s">
        <v>975</v>
      </c>
      <c r="I116" s="418" t="s">
        <v>975</v>
      </c>
      <c r="J116" s="418" t="s">
        <v>975</v>
      </c>
      <c r="K116" s="413" t="s">
        <v>44</v>
      </c>
      <c r="L116" s="431"/>
    </row>
    <row r="117" spans="1:12" s="30" customFormat="1" ht="25.5" x14ac:dyDescent="0.2">
      <c r="A117" s="431" t="s">
        <v>15</v>
      </c>
      <c r="B117" s="105" t="s">
        <v>1424</v>
      </c>
      <c r="C117" s="108" t="s">
        <v>316</v>
      </c>
      <c r="D117" s="431" t="s">
        <v>493</v>
      </c>
      <c r="E117" s="431" t="s">
        <v>278</v>
      </c>
      <c r="F117" s="431" t="s">
        <v>140</v>
      </c>
      <c r="G117" s="413" t="s">
        <v>44</v>
      </c>
      <c r="H117" s="413" t="s">
        <v>975</v>
      </c>
      <c r="I117" s="418" t="s">
        <v>975</v>
      </c>
      <c r="J117" s="418" t="s">
        <v>975</v>
      </c>
      <c r="K117" s="413" t="s">
        <v>44</v>
      </c>
      <c r="L117" s="431"/>
    </row>
    <row r="118" spans="1:12" s="30" customFormat="1" ht="25.5" x14ac:dyDescent="0.2">
      <c r="A118" s="431" t="s">
        <v>15</v>
      </c>
      <c r="B118" s="105" t="s">
        <v>1424</v>
      </c>
      <c r="C118" s="108" t="s">
        <v>275</v>
      </c>
      <c r="D118" s="431" t="s">
        <v>493</v>
      </c>
      <c r="E118" s="431" t="s">
        <v>278</v>
      </c>
      <c r="F118" s="431" t="s">
        <v>317</v>
      </c>
      <c r="G118" s="109" t="s">
        <v>44</v>
      </c>
      <c r="H118" s="113">
        <v>209.49</v>
      </c>
      <c r="I118" s="418" t="s">
        <v>975</v>
      </c>
      <c r="J118" s="111">
        <v>5.6795944971780997E-2</v>
      </c>
      <c r="K118" s="109" t="s">
        <v>46</v>
      </c>
      <c r="L118" s="431"/>
    </row>
    <row r="119" spans="1:12" s="30" customFormat="1" ht="25.5" x14ac:dyDescent="0.2">
      <c r="A119" s="431" t="s">
        <v>15</v>
      </c>
      <c r="B119" s="105" t="s">
        <v>1424</v>
      </c>
      <c r="C119" s="108" t="s">
        <v>275</v>
      </c>
      <c r="D119" s="431" t="s">
        <v>493</v>
      </c>
      <c r="E119" s="431" t="s">
        <v>278</v>
      </c>
      <c r="F119" s="431" t="s">
        <v>292</v>
      </c>
      <c r="G119" s="413" t="s">
        <v>44</v>
      </c>
      <c r="H119" s="413" t="s">
        <v>975</v>
      </c>
      <c r="I119" s="418" t="s">
        <v>975</v>
      </c>
      <c r="J119" s="418" t="s">
        <v>975</v>
      </c>
      <c r="K119" s="413" t="s">
        <v>44</v>
      </c>
      <c r="L119" s="431"/>
    </row>
    <row r="120" spans="1:12" s="30" customFormat="1" ht="25.5" x14ac:dyDescent="0.2">
      <c r="A120" s="431" t="s">
        <v>15</v>
      </c>
      <c r="B120" s="105" t="s">
        <v>1424</v>
      </c>
      <c r="C120" s="108" t="s">
        <v>125</v>
      </c>
      <c r="D120" s="431" t="s">
        <v>493</v>
      </c>
      <c r="E120" s="431" t="s">
        <v>278</v>
      </c>
      <c r="F120" s="431" t="s">
        <v>279</v>
      </c>
      <c r="G120" s="109" t="s">
        <v>44</v>
      </c>
      <c r="H120" s="113">
        <v>209.49</v>
      </c>
      <c r="I120" s="418" t="s">
        <v>975</v>
      </c>
      <c r="J120" s="111">
        <v>3.9027740496536997E-2</v>
      </c>
      <c r="K120" s="109" t="s">
        <v>46</v>
      </c>
      <c r="L120" s="431"/>
    </row>
    <row r="121" spans="1:12" s="30" customFormat="1" ht="25.5" x14ac:dyDescent="0.2">
      <c r="A121" s="431" t="s">
        <v>15</v>
      </c>
      <c r="B121" s="105" t="s">
        <v>1424</v>
      </c>
      <c r="C121" s="108" t="s">
        <v>125</v>
      </c>
      <c r="D121" s="431" t="s">
        <v>493</v>
      </c>
      <c r="E121" s="431" t="s">
        <v>278</v>
      </c>
      <c r="F121" s="431" t="s">
        <v>292</v>
      </c>
      <c r="G121" s="413" t="s">
        <v>44</v>
      </c>
      <c r="H121" s="413" t="s">
        <v>975</v>
      </c>
      <c r="I121" s="418" t="s">
        <v>975</v>
      </c>
      <c r="J121" s="418" t="s">
        <v>975</v>
      </c>
      <c r="K121" s="413" t="s">
        <v>44</v>
      </c>
      <c r="L121" s="431"/>
    </row>
    <row r="122" spans="1:12" s="30" customFormat="1" ht="25.5" x14ac:dyDescent="0.2">
      <c r="A122" s="431" t="s">
        <v>15</v>
      </c>
      <c r="B122" s="105" t="s">
        <v>1424</v>
      </c>
      <c r="C122" s="108" t="s">
        <v>318</v>
      </c>
      <c r="D122" s="431" t="s">
        <v>493</v>
      </c>
      <c r="E122" s="431" t="s">
        <v>278</v>
      </c>
      <c r="F122" s="431" t="s">
        <v>140</v>
      </c>
      <c r="G122" s="413" t="s">
        <v>44</v>
      </c>
      <c r="H122" s="413" t="s">
        <v>975</v>
      </c>
      <c r="I122" s="418" t="s">
        <v>975</v>
      </c>
      <c r="J122" s="418" t="s">
        <v>975</v>
      </c>
      <c r="K122" s="413" t="s">
        <v>44</v>
      </c>
      <c r="L122" s="431"/>
    </row>
    <row r="123" spans="1:12" s="30" customFormat="1" ht="25.5" x14ac:dyDescent="0.2">
      <c r="A123" s="431" t="s">
        <v>15</v>
      </c>
      <c r="B123" s="105" t="s">
        <v>1424</v>
      </c>
      <c r="C123" s="108" t="s">
        <v>128</v>
      </c>
      <c r="D123" s="431" t="s">
        <v>493</v>
      </c>
      <c r="E123" s="431" t="s">
        <v>278</v>
      </c>
      <c r="F123" s="431" t="s">
        <v>1377</v>
      </c>
      <c r="G123" s="413" t="s">
        <v>44</v>
      </c>
      <c r="H123" s="413" t="s">
        <v>975</v>
      </c>
      <c r="I123" s="418" t="s">
        <v>975</v>
      </c>
      <c r="J123" s="418" t="s">
        <v>975</v>
      </c>
      <c r="K123" s="413" t="s">
        <v>44</v>
      </c>
      <c r="L123" s="431"/>
    </row>
    <row r="124" spans="1:12" s="30" customFormat="1" ht="25.5" x14ac:dyDescent="0.2">
      <c r="A124" s="412" t="s">
        <v>15</v>
      </c>
      <c r="B124" s="415" t="s">
        <v>1424</v>
      </c>
      <c r="C124" s="414" t="s">
        <v>319</v>
      </c>
      <c r="D124" s="431" t="s">
        <v>493</v>
      </c>
      <c r="E124" s="412" t="s">
        <v>278</v>
      </c>
      <c r="F124" s="431" t="s">
        <v>140</v>
      </c>
      <c r="G124" s="413" t="s">
        <v>46</v>
      </c>
      <c r="H124" s="112">
        <v>465.54</v>
      </c>
      <c r="I124" s="418" t="s">
        <v>975</v>
      </c>
      <c r="J124" s="110">
        <v>0.26463360631928301</v>
      </c>
      <c r="K124" s="413" t="s">
        <v>44</v>
      </c>
      <c r="L124" s="431"/>
    </row>
    <row r="125" spans="1:12" s="30" customFormat="1" ht="25.5" x14ac:dyDescent="0.2">
      <c r="A125" s="431" t="s">
        <v>15</v>
      </c>
      <c r="B125" s="105" t="s">
        <v>1424</v>
      </c>
      <c r="C125" s="108" t="s">
        <v>320</v>
      </c>
      <c r="D125" s="431" t="s">
        <v>493</v>
      </c>
      <c r="E125" s="431" t="s">
        <v>278</v>
      </c>
      <c r="F125" s="431" t="s">
        <v>1378</v>
      </c>
      <c r="G125" s="413" t="s">
        <v>44</v>
      </c>
      <c r="H125" s="413" t="s">
        <v>975</v>
      </c>
      <c r="I125" s="418" t="s">
        <v>975</v>
      </c>
      <c r="J125" s="418" t="s">
        <v>975</v>
      </c>
      <c r="K125" s="413" t="s">
        <v>44</v>
      </c>
      <c r="L125" s="431"/>
    </row>
    <row r="126" spans="1:12" s="30" customFormat="1" x14ac:dyDescent="0.2">
      <c r="A126" s="412" t="s">
        <v>15</v>
      </c>
      <c r="B126" s="415" t="s">
        <v>1424</v>
      </c>
      <c r="C126" s="414" t="s">
        <v>131</v>
      </c>
      <c r="D126" s="431" t="s">
        <v>132</v>
      </c>
      <c r="E126" s="412" t="s">
        <v>18</v>
      </c>
      <c r="F126" s="445" t="s">
        <v>133</v>
      </c>
      <c r="G126" s="413" t="s">
        <v>46</v>
      </c>
      <c r="H126" s="413">
        <v>3354</v>
      </c>
      <c r="I126" s="418" t="s">
        <v>975</v>
      </c>
      <c r="J126" s="418" t="s">
        <v>1499</v>
      </c>
      <c r="K126" s="413" t="s">
        <v>44</v>
      </c>
      <c r="L126" s="448"/>
    </row>
    <row r="127" spans="1:12" s="30" customFormat="1" x14ac:dyDescent="0.2">
      <c r="A127" s="412" t="s">
        <v>15</v>
      </c>
      <c r="B127" s="105" t="s">
        <v>1424</v>
      </c>
      <c r="C127" s="108" t="s">
        <v>134</v>
      </c>
      <c r="D127" s="431" t="s">
        <v>132</v>
      </c>
      <c r="E127" s="431" t="s">
        <v>18</v>
      </c>
      <c r="F127" s="445" t="s">
        <v>135</v>
      </c>
      <c r="G127" s="413" t="s">
        <v>44</v>
      </c>
      <c r="H127" s="413" t="s">
        <v>975</v>
      </c>
      <c r="I127" s="418" t="s">
        <v>975</v>
      </c>
      <c r="J127" s="418" t="s">
        <v>975</v>
      </c>
      <c r="K127" s="413" t="s">
        <v>44</v>
      </c>
      <c r="L127" s="448"/>
    </row>
    <row r="128" spans="1:12" s="30" customFormat="1" x14ac:dyDescent="0.2">
      <c r="A128" s="412" t="s">
        <v>15</v>
      </c>
      <c r="B128" s="105" t="s">
        <v>1424</v>
      </c>
      <c r="C128" s="108" t="s">
        <v>49</v>
      </c>
      <c r="D128" s="431" t="s">
        <v>132</v>
      </c>
      <c r="E128" s="431" t="s">
        <v>18</v>
      </c>
      <c r="F128" s="445" t="s">
        <v>136</v>
      </c>
      <c r="G128" s="413" t="s">
        <v>44</v>
      </c>
      <c r="H128" s="413" t="s">
        <v>975</v>
      </c>
      <c r="I128" s="418" t="s">
        <v>975</v>
      </c>
      <c r="J128" s="418" t="s">
        <v>975</v>
      </c>
      <c r="K128" s="413" t="s">
        <v>44</v>
      </c>
      <c r="L128" s="448"/>
    </row>
    <row r="129" spans="1:12" s="30" customFormat="1" x14ac:dyDescent="0.2">
      <c r="A129" s="412" t="s">
        <v>15</v>
      </c>
      <c r="B129" s="415" t="s">
        <v>1424</v>
      </c>
      <c r="C129" s="414" t="s">
        <v>16</v>
      </c>
      <c r="D129" s="431" t="s">
        <v>132</v>
      </c>
      <c r="E129" s="412" t="s">
        <v>18</v>
      </c>
      <c r="F129" s="445" t="s">
        <v>43</v>
      </c>
      <c r="G129" s="413" t="s">
        <v>46</v>
      </c>
      <c r="H129" s="413" t="s">
        <v>45</v>
      </c>
      <c r="I129" s="418" t="s">
        <v>975</v>
      </c>
      <c r="J129" s="418" t="s">
        <v>1500</v>
      </c>
      <c r="K129" s="413" t="s">
        <v>44</v>
      </c>
      <c r="L129" s="448"/>
    </row>
    <row r="130" spans="1:12" s="30" customFormat="1" x14ac:dyDescent="0.2">
      <c r="A130" s="412" t="s">
        <v>15</v>
      </c>
      <c r="B130" s="415">
        <v>2018</v>
      </c>
      <c r="C130" s="414" t="s">
        <v>137</v>
      </c>
      <c r="D130" s="431" t="s">
        <v>132</v>
      </c>
      <c r="E130" s="412" t="s">
        <v>18</v>
      </c>
      <c r="F130" s="445" t="s">
        <v>43</v>
      </c>
      <c r="G130" s="413" t="s">
        <v>46</v>
      </c>
      <c r="H130" s="413">
        <v>2101</v>
      </c>
      <c r="I130" s="413" t="s">
        <v>1501</v>
      </c>
      <c r="J130" s="413" t="s">
        <v>189</v>
      </c>
      <c r="K130" s="413" t="s">
        <v>46</v>
      </c>
      <c r="L130" s="448"/>
    </row>
    <row r="131" spans="1:12" s="30" customFormat="1" x14ac:dyDescent="0.2">
      <c r="A131" s="412" t="s">
        <v>15</v>
      </c>
      <c r="B131" s="105" t="s">
        <v>1424</v>
      </c>
      <c r="C131" s="108" t="s">
        <v>53</v>
      </c>
      <c r="D131" s="431" t="s">
        <v>132</v>
      </c>
      <c r="E131" s="431" t="s">
        <v>18</v>
      </c>
      <c r="F131" s="445" t="s">
        <v>43</v>
      </c>
      <c r="G131" s="109" t="s">
        <v>44</v>
      </c>
      <c r="H131" s="413" t="s">
        <v>45</v>
      </c>
      <c r="I131" s="109" t="s">
        <v>975</v>
      </c>
      <c r="J131" s="114" t="s">
        <v>1502</v>
      </c>
      <c r="K131" s="109" t="s">
        <v>46</v>
      </c>
      <c r="L131" s="448"/>
    </row>
    <row r="132" spans="1:12" s="30" customFormat="1" x14ac:dyDescent="0.2">
      <c r="A132" s="412" t="s">
        <v>15</v>
      </c>
      <c r="B132" s="415" t="s">
        <v>1424</v>
      </c>
      <c r="C132" s="414" t="s">
        <v>138</v>
      </c>
      <c r="D132" s="431" t="s">
        <v>132</v>
      </c>
      <c r="E132" s="412" t="s">
        <v>18</v>
      </c>
      <c r="F132" s="445" t="s">
        <v>43</v>
      </c>
      <c r="G132" s="413" t="s">
        <v>46</v>
      </c>
      <c r="H132" s="413">
        <v>799</v>
      </c>
      <c r="I132" s="418" t="s">
        <v>975</v>
      </c>
      <c r="J132" s="418" t="s">
        <v>1500</v>
      </c>
      <c r="K132" s="413" t="s">
        <v>44</v>
      </c>
      <c r="L132" s="448"/>
    </row>
    <row r="133" spans="1:12" s="30" customFormat="1" x14ac:dyDescent="0.2">
      <c r="A133" s="412" t="s">
        <v>15</v>
      </c>
      <c r="B133" s="415" t="s">
        <v>1424</v>
      </c>
      <c r="C133" s="414" t="s">
        <v>54</v>
      </c>
      <c r="D133" s="431" t="s">
        <v>132</v>
      </c>
      <c r="E133" s="412" t="s">
        <v>18</v>
      </c>
      <c r="F133" s="445" t="s">
        <v>43</v>
      </c>
      <c r="G133" s="413" t="s">
        <v>46</v>
      </c>
      <c r="H133" s="413">
        <v>2020</v>
      </c>
      <c r="I133" s="418" t="s">
        <v>975</v>
      </c>
      <c r="J133" s="418" t="s">
        <v>1503</v>
      </c>
      <c r="K133" s="418" t="s">
        <v>44</v>
      </c>
      <c r="L133" s="448"/>
    </row>
    <row r="134" spans="1:12" s="30" customFormat="1" x14ac:dyDescent="0.2">
      <c r="A134" s="412" t="s">
        <v>15</v>
      </c>
      <c r="B134" s="105" t="s">
        <v>1424</v>
      </c>
      <c r="C134" s="108" t="s">
        <v>139</v>
      </c>
      <c r="D134" s="431" t="s">
        <v>132</v>
      </c>
      <c r="E134" s="431" t="s">
        <v>18</v>
      </c>
      <c r="F134" s="445" t="s">
        <v>140</v>
      </c>
      <c r="G134" s="413" t="s">
        <v>44</v>
      </c>
      <c r="H134" s="413" t="s">
        <v>975</v>
      </c>
      <c r="I134" s="418" t="s">
        <v>975</v>
      </c>
      <c r="J134" s="418" t="s">
        <v>975</v>
      </c>
      <c r="K134" s="413" t="s">
        <v>44</v>
      </c>
      <c r="L134" s="448"/>
    </row>
    <row r="135" spans="1:12" s="30" customFormat="1" x14ac:dyDescent="0.2">
      <c r="A135" s="412" t="s">
        <v>15</v>
      </c>
      <c r="B135" s="105" t="s">
        <v>1424</v>
      </c>
      <c r="C135" s="108" t="s">
        <v>141</v>
      </c>
      <c r="D135" s="431" t="s">
        <v>132</v>
      </c>
      <c r="E135" s="431" t="s">
        <v>18</v>
      </c>
      <c r="F135" s="445" t="s">
        <v>43</v>
      </c>
      <c r="G135" s="413" t="s">
        <v>44</v>
      </c>
      <c r="H135" s="413" t="s">
        <v>975</v>
      </c>
      <c r="I135" s="418" t="s">
        <v>975</v>
      </c>
      <c r="J135" s="418" t="s">
        <v>975</v>
      </c>
      <c r="K135" s="413" t="s">
        <v>44</v>
      </c>
      <c r="L135" s="448"/>
    </row>
    <row r="136" spans="1:12" s="30" customFormat="1" ht="25.5" x14ac:dyDescent="0.2">
      <c r="A136" s="412" t="s">
        <v>15</v>
      </c>
      <c r="B136" s="105" t="s">
        <v>1424</v>
      </c>
      <c r="C136" s="108" t="s">
        <v>142</v>
      </c>
      <c r="D136" s="431" t="s">
        <v>132</v>
      </c>
      <c r="E136" s="431" t="s">
        <v>18</v>
      </c>
      <c r="F136" s="445" t="s">
        <v>143</v>
      </c>
      <c r="G136" s="109" t="s">
        <v>44</v>
      </c>
      <c r="H136" s="413" t="s">
        <v>45</v>
      </c>
      <c r="I136" s="109" t="s">
        <v>1504</v>
      </c>
      <c r="J136" s="114" t="s">
        <v>1505</v>
      </c>
      <c r="K136" s="109" t="s">
        <v>46</v>
      </c>
      <c r="L136" s="448"/>
    </row>
    <row r="137" spans="1:12" s="30" customFormat="1" x14ac:dyDescent="0.2">
      <c r="A137" s="412" t="s">
        <v>15</v>
      </c>
      <c r="B137" s="105" t="s">
        <v>1424</v>
      </c>
      <c r="C137" s="108" t="s">
        <v>142</v>
      </c>
      <c r="D137" s="431" t="s">
        <v>132</v>
      </c>
      <c r="E137" s="431" t="s">
        <v>18</v>
      </c>
      <c r="F137" s="445" t="s">
        <v>144</v>
      </c>
      <c r="G137" s="109" t="s">
        <v>44</v>
      </c>
      <c r="H137" s="413" t="s">
        <v>975</v>
      </c>
      <c r="I137" s="109" t="s">
        <v>1504</v>
      </c>
      <c r="J137" s="114">
        <v>0</v>
      </c>
      <c r="K137" s="109" t="s">
        <v>46</v>
      </c>
      <c r="L137" s="448"/>
    </row>
    <row r="138" spans="1:12" s="30" customFormat="1" x14ac:dyDescent="0.2">
      <c r="A138" s="412" t="s">
        <v>15</v>
      </c>
      <c r="B138" s="105" t="s">
        <v>1424</v>
      </c>
      <c r="C138" s="108" t="s">
        <v>145</v>
      </c>
      <c r="D138" s="431" t="s">
        <v>132</v>
      </c>
      <c r="E138" s="431" t="s">
        <v>18</v>
      </c>
      <c r="F138" s="445" t="s">
        <v>43</v>
      </c>
      <c r="G138" s="109" t="s">
        <v>44</v>
      </c>
      <c r="H138" s="109">
        <v>3911</v>
      </c>
      <c r="I138" s="418" t="s">
        <v>975</v>
      </c>
      <c r="J138" s="114" t="s">
        <v>1502</v>
      </c>
      <c r="K138" s="109" t="s">
        <v>46</v>
      </c>
      <c r="L138" s="448"/>
    </row>
    <row r="139" spans="1:12" s="30" customFormat="1" x14ac:dyDescent="0.2">
      <c r="A139" s="412" t="s">
        <v>15</v>
      </c>
      <c r="B139" s="105" t="s">
        <v>1424</v>
      </c>
      <c r="C139" s="108" t="s">
        <v>146</v>
      </c>
      <c r="D139" s="431" t="s">
        <v>132</v>
      </c>
      <c r="E139" s="431" t="s">
        <v>18</v>
      </c>
      <c r="F139" s="445" t="s">
        <v>147</v>
      </c>
      <c r="G139" s="109" t="s">
        <v>44</v>
      </c>
      <c r="H139" s="413" t="s">
        <v>45</v>
      </c>
      <c r="I139" s="114">
        <v>0</v>
      </c>
      <c r="J139" s="114">
        <v>0</v>
      </c>
      <c r="K139" s="109" t="s">
        <v>46</v>
      </c>
      <c r="L139" s="448"/>
    </row>
    <row r="140" spans="1:12" s="30" customFormat="1" x14ac:dyDescent="0.2">
      <c r="A140" s="412" t="s">
        <v>15</v>
      </c>
      <c r="B140" s="105" t="s">
        <v>1424</v>
      </c>
      <c r="C140" s="108" t="s">
        <v>148</v>
      </c>
      <c r="D140" s="431" t="s">
        <v>132</v>
      </c>
      <c r="E140" s="431" t="s">
        <v>18</v>
      </c>
      <c r="F140" s="445" t="s">
        <v>140</v>
      </c>
      <c r="G140" s="413" t="s">
        <v>44</v>
      </c>
      <c r="H140" s="413" t="s">
        <v>975</v>
      </c>
      <c r="I140" s="418" t="s">
        <v>975</v>
      </c>
      <c r="J140" s="418" t="s">
        <v>975</v>
      </c>
      <c r="K140" s="413" t="s">
        <v>44</v>
      </c>
      <c r="L140" s="448"/>
    </row>
    <row r="141" spans="1:12" s="30" customFormat="1" x14ac:dyDescent="0.2">
      <c r="A141" s="412" t="s">
        <v>15</v>
      </c>
      <c r="B141" s="105" t="s">
        <v>1424</v>
      </c>
      <c r="C141" s="108" t="s">
        <v>149</v>
      </c>
      <c r="D141" s="431" t="s">
        <v>132</v>
      </c>
      <c r="E141" s="431" t="s">
        <v>18</v>
      </c>
      <c r="F141" s="445" t="s">
        <v>140</v>
      </c>
      <c r="G141" s="413" t="s">
        <v>44</v>
      </c>
      <c r="H141" s="413" t="s">
        <v>975</v>
      </c>
      <c r="I141" s="418" t="s">
        <v>975</v>
      </c>
      <c r="J141" s="418" t="s">
        <v>975</v>
      </c>
      <c r="K141" s="413" t="s">
        <v>44</v>
      </c>
      <c r="L141" s="448"/>
    </row>
    <row r="142" spans="1:12" s="30" customFormat="1" x14ac:dyDescent="0.2">
      <c r="A142" s="412" t="s">
        <v>15</v>
      </c>
      <c r="B142" s="105" t="s">
        <v>1424</v>
      </c>
      <c r="C142" s="108" t="s">
        <v>150</v>
      </c>
      <c r="D142" s="431" t="s">
        <v>132</v>
      </c>
      <c r="E142" s="431" t="s">
        <v>18</v>
      </c>
      <c r="F142" s="445" t="s">
        <v>43</v>
      </c>
      <c r="G142" s="109" t="s">
        <v>44</v>
      </c>
      <c r="H142" s="413" t="s">
        <v>45</v>
      </c>
      <c r="I142" s="418" t="s">
        <v>975</v>
      </c>
      <c r="J142" s="114" t="s">
        <v>1506</v>
      </c>
      <c r="K142" s="109" t="s">
        <v>46</v>
      </c>
      <c r="L142" s="448"/>
    </row>
    <row r="143" spans="1:12" s="30" customFormat="1" x14ac:dyDescent="0.2">
      <c r="A143" s="412" t="s">
        <v>15</v>
      </c>
      <c r="B143" s="105" t="s">
        <v>1424</v>
      </c>
      <c r="C143" s="108" t="s">
        <v>151</v>
      </c>
      <c r="D143" s="431" t="s">
        <v>132</v>
      </c>
      <c r="E143" s="431" t="s">
        <v>18</v>
      </c>
      <c r="F143" s="445" t="s">
        <v>43</v>
      </c>
      <c r="G143" s="413" t="s">
        <v>44</v>
      </c>
      <c r="H143" s="413" t="s">
        <v>975</v>
      </c>
      <c r="I143" s="418" t="s">
        <v>975</v>
      </c>
      <c r="J143" s="418" t="s">
        <v>975</v>
      </c>
      <c r="K143" s="413" t="s">
        <v>44</v>
      </c>
      <c r="L143" s="448"/>
    </row>
    <row r="144" spans="1:12" s="30" customFormat="1" x14ac:dyDescent="0.2">
      <c r="A144" s="412" t="s">
        <v>15</v>
      </c>
      <c r="B144" s="105" t="s">
        <v>1424</v>
      </c>
      <c r="C144" s="108" t="s">
        <v>20</v>
      </c>
      <c r="D144" s="431" t="s">
        <v>132</v>
      </c>
      <c r="E144" s="431" t="s">
        <v>18</v>
      </c>
      <c r="F144" s="445" t="s">
        <v>136</v>
      </c>
      <c r="G144" s="413" t="s">
        <v>44</v>
      </c>
      <c r="H144" s="413" t="s">
        <v>975</v>
      </c>
      <c r="I144" s="418" t="s">
        <v>975</v>
      </c>
      <c r="J144" s="418" t="s">
        <v>975</v>
      </c>
      <c r="K144" s="413" t="s">
        <v>44</v>
      </c>
      <c r="L144" s="448"/>
    </row>
    <row r="145" spans="1:12" s="30" customFormat="1" x14ac:dyDescent="0.2">
      <c r="A145" s="412" t="s">
        <v>15</v>
      </c>
      <c r="B145" s="105" t="s">
        <v>1424</v>
      </c>
      <c r="C145" s="108" t="s">
        <v>20</v>
      </c>
      <c r="D145" s="431" t="s">
        <v>132</v>
      </c>
      <c r="E145" s="431" t="s">
        <v>18</v>
      </c>
      <c r="F145" s="445" t="s">
        <v>152</v>
      </c>
      <c r="G145" s="413" t="s">
        <v>44</v>
      </c>
      <c r="H145" s="413" t="s">
        <v>975</v>
      </c>
      <c r="I145" s="418" t="s">
        <v>975</v>
      </c>
      <c r="J145" s="418" t="s">
        <v>975</v>
      </c>
      <c r="K145" s="413" t="s">
        <v>44</v>
      </c>
      <c r="L145" s="448"/>
    </row>
    <row r="146" spans="1:12" s="30" customFormat="1" x14ac:dyDescent="0.2">
      <c r="A146" s="412" t="s">
        <v>15</v>
      </c>
      <c r="B146" s="105" t="s">
        <v>1424</v>
      </c>
      <c r="C146" s="108" t="s">
        <v>20</v>
      </c>
      <c r="D146" s="431" t="s">
        <v>132</v>
      </c>
      <c r="E146" s="431" t="s">
        <v>18</v>
      </c>
      <c r="F146" s="445" t="s">
        <v>153</v>
      </c>
      <c r="G146" s="413" t="s">
        <v>44</v>
      </c>
      <c r="H146" s="413" t="s">
        <v>975</v>
      </c>
      <c r="I146" s="418" t="s">
        <v>975</v>
      </c>
      <c r="J146" s="418" t="s">
        <v>975</v>
      </c>
      <c r="K146" s="413" t="s">
        <v>44</v>
      </c>
      <c r="L146" s="448"/>
    </row>
    <row r="147" spans="1:12" s="30" customFormat="1" x14ac:dyDescent="0.2">
      <c r="A147" s="412" t="s">
        <v>15</v>
      </c>
      <c r="B147" s="105" t="s">
        <v>1424</v>
      </c>
      <c r="C147" s="108" t="s">
        <v>20</v>
      </c>
      <c r="D147" s="431" t="s">
        <v>132</v>
      </c>
      <c r="E147" s="431" t="s">
        <v>18</v>
      </c>
      <c r="F147" s="445" t="s">
        <v>154</v>
      </c>
      <c r="G147" s="109" t="s">
        <v>44</v>
      </c>
      <c r="H147" s="413" t="s">
        <v>975</v>
      </c>
      <c r="I147" s="109" t="s">
        <v>1504</v>
      </c>
      <c r="J147" s="114">
        <v>0</v>
      </c>
      <c r="K147" s="109" t="s">
        <v>46</v>
      </c>
      <c r="L147" s="448"/>
    </row>
    <row r="148" spans="1:12" s="30" customFormat="1" ht="25.5" x14ac:dyDescent="0.2">
      <c r="A148" s="412" t="s">
        <v>15</v>
      </c>
      <c r="B148" s="415" t="s">
        <v>1424</v>
      </c>
      <c r="C148" s="414" t="s">
        <v>155</v>
      </c>
      <c r="D148" s="431" t="s">
        <v>132</v>
      </c>
      <c r="E148" s="412" t="s">
        <v>18</v>
      </c>
      <c r="F148" s="445" t="s">
        <v>1292</v>
      </c>
      <c r="G148" s="413" t="s">
        <v>46</v>
      </c>
      <c r="H148" s="413">
        <v>4326</v>
      </c>
      <c r="I148" s="418" t="s">
        <v>975</v>
      </c>
      <c r="J148" s="418" t="s">
        <v>1507</v>
      </c>
      <c r="K148" s="413" t="s">
        <v>44</v>
      </c>
      <c r="L148" s="448"/>
    </row>
    <row r="149" spans="1:12" s="30" customFormat="1" x14ac:dyDescent="0.2">
      <c r="A149" s="412" t="s">
        <v>15</v>
      </c>
      <c r="B149" s="105" t="s">
        <v>1424</v>
      </c>
      <c r="C149" s="108" t="s">
        <v>155</v>
      </c>
      <c r="D149" s="431" t="s">
        <v>132</v>
      </c>
      <c r="E149" s="431" t="s">
        <v>18</v>
      </c>
      <c r="F149" s="445" t="s">
        <v>156</v>
      </c>
      <c r="G149" s="413" t="s">
        <v>44</v>
      </c>
      <c r="H149" s="413" t="s">
        <v>975</v>
      </c>
      <c r="I149" s="418" t="s">
        <v>975</v>
      </c>
      <c r="J149" s="418" t="s">
        <v>975</v>
      </c>
      <c r="K149" s="413" t="s">
        <v>44</v>
      </c>
      <c r="L149" s="448"/>
    </row>
    <row r="150" spans="1:12" s="30" customFormat="1" x14ac:dyDescent="0.2">
      <c r="A150" s="412" t="s">
        <v>15</v>
      </c>
      <c r="B150" s="415" t="s">
        <v>1424</v>
      </c>
      <c r="C150" s="414" t="s">
        <v>58</v>
      </c>
      <c r="D150" s="431" t="s">
        <v>132</v>
      </c>
      <c r="E150" s="412" t="s">
        <v>18</v>
      </c>
      <c r="F150" s="445" t="s">
        <v>43</v>
      </c>
      <c r="G150" s="413" t="s">
        <v>46</v>
      </c>
      <c r="H150" s="413">
        <v>274</v>
      </c>
      <c r="I150" s="418" t="s">
        <v>975</v>
      </c>
      <c r="J150" s="418" t="s">
        <v>1502</v>
      </c>
      <c r="K150" s="413" t="s">
        <v>46</v>
      </c>
      <c r="L150" s="448"/>
    </row>
    <row r="151" spans="1:12" s="30" customFormat="1" x14ac:dyDescent="0.2">
      <c r="A151" s="412" t="s">
        <v>15</v>
      </c>
      <c r="B151" s="105" t="s">
        <v>1424</v>
      </c>
      <c r="C151" s="108" t="s">
        <v>157</v>
      </c>
      <c r="D151" s="431" t="s">
        <v>132</v>
      </c>
      <c r="E151" s="431" t="s">
        <v>18</v>
      </c>
      <c r="F151" s="445" t="s">
        <v>140</v>
      </c>
      <c r="G151" s="413" t="s">
        <v>44</v>
      </c>
      <c r="H151" s="413" t="s">
        <v>975</v>
      </c>
      <c r="I151" s="418" t="s">
        <v>975</v>
      </c>
      <c r="J151" s="418" t="s">
        <v>975</v>
      </c>
      <c r="K151" s="413" t="s">
        <v>44</v>
      </c>
      <c r="L151" s="448"/>
    </row>
    <row r="152" spans="1:12" s="30" customFormat="1" x14ac:dyDescent="0.2">
      <c r="A152" s="412" t="s">
        <v>15</v>
      </c>
      <c r="B152" s="105" t="s">
        <v>1424</v>
      </c>
      <c r="C152" s="108" t="s">
        <v>157</v>
      </c>
      <c r="D152" s="431" t="s">
        <v>132</v>
      </c>
      <c r="E152" s="431" t="s">
        <v>18</v>
      </c>
      <c r="F152" s="445" t="s">
        <v>140</v>
      </c>
      <c r="G152" s="413" t="s">
        <v>44</v>
      </c>
      <c r="H152" s="413" t="s">
        <v>975</v>
      </c>
      <c r="I152" s="418" t="s">
        <v>975</v>
      </c>
      <c r="J152" s="418" t="s">
        <v>975</v>
      </c>
      <c r="K152" s="413" t="s">
        <v>44</v>
      </c>
      <c r="L152" s="448"/>
    </row>
    <row r="153" spans="1:12" s="30" customFormat="1" x14ac:dyDescent="0.2">
      <c r="A153" s="412" t="s">
        <v>15</v>
      </c>
      <c r="B153" s="105" t="s">
        <v>1424</v>
      </c>
      <c r="C153" s="108" t="s">
        <v>158</v>
      </c>
      <c r="D153" s="431" t="s">
        <v>132</v>
      </c>
      <c r="E153" s="431" t="s">
        <v>18</v>
      </c>
      <c r="F153" s="445" t="s">
        <v>140</v>
      </c>
      <c r="G153" s="413" t="s">
        <v>44</v>
      </c>
      <c r="H153" s="413" t="s">
        <v>975</v>
      </c>
      <c r="I153" s="418" t="s">
        <v>975</v>
      </c>
      <c r="J153" s="418" t="s">
        <v>975</v>
      </c>
      <c r="K153" s="413" t="s">
        <v>44</v>
      </c>
      <c r="L153" s="448"/>
    </row>
    <row r="154" spans="1:12" s="30" customFormat="1" x14ac:dyDescent="0.2">
      <c r="A154" s="412" t="s">
        <v>15</v>
      </c>
      <c r="B154" s="105" t="s">
        <v>1424</v>
      </c>
      <c r="C154" s="108" t="s">
        <v>159</v>
      </c>
      <c r="D154" s="431" t="s">
        <v>132</v>
      </c>
      <c r="E154" s="431" t="s">
        <v>18</v>
      </c>
      <c r="F154" s="445" t="s">
        <v>160</v>
      </c>
      <c r="G154" s="109" t="s">
        <v>44</v>
      </c>
      <c r="H154" s="413" t="s">
        <v>45</v>
      </c>
      <c r="I154" s="109" t="s">
        <v>1508</v>
      </c>
      <c r="J154" s="114">
        <v>0.5</v>
      </c>
      <c r="K154" s="109" t="s">
        <v>46</v>
      </c>
      <c r="L154" s="448"/>
    </row>
    <row r="155" spans="1:12" s="30" customFormat="1" x14ac:dyDescent="0.2">
      <c r="A155" s="412" t="s">
        <v>15</v>
      </c>
      <c r="B155" s="105" t="s">
        <v>1424</v>
      </c>
      <c r="C155" s="108" t="s">
        <v>159</v>
      </c>
      <c r="D155" s="431" t="s">
        <v>132</v>
      </c>
      <c r="E155" s="431" t="s">
        <v>18</v>
      </c>
      <c r="F155" s="445" t="s">
        <v>160</v>
      </c>
      <c r="G155" s="109" t="s">
        <v>44</v>
      </c>
      <c r="H155" s="413" t="s">
        <v>45</v>
      </c>
      <c r="I155" s="418" t="s">
        <v>975</v>
      </c>
      <c r="J155" s="114">
        <v>0.5</v>
      </c>
      <c r="K155" s="109" t="s">
        <v>46</v>
      </c>
      <c r="L155" s="448"/>
    </row>
    <row r="156" spans="1:12" s="30" customFormat="1" x14ac:dyDescent="0.2">
      <c r="A156" s="412" t="s">
        <v>15</v>
      </c>
      <c r="B156" s="105" t="s">
        <v>1424</v>
      </c>
      <c r="C156" s="108" t="s">
        <v>60</v>
      </c>
      <c r="D156" s="431" t="s">
        <v>132</v>
      </c>
      <c r="E156" s="431" t="s">
        <v>18</v>
      </c>
      <c r="F156" s="445" t="s">
        <v>160</v>
      </c>
      <c r="G156" s="413" t="s">
        <v>44</v>
      </c>
      <c r="H156" s="413" t="s">
        <v>975</v>
      </c>
      <c r="I156" s="418" t="s">
        <v>975</v>
      </c>
      <c r="J156" s="418" t="s">
        <v>975</v>
      </c>
      <c r="K156" s="413" t="s">
        <v>44</v>
      </c>
      <c r="L156" s="448"/>
    </row>
    <row r="157" spans="1:12" s="30" customFormat="1" x14ac:dyDescent="0.2">
      <c r="A157" s="412" t="s">
        <v>15</v>
      </c>
      <c r="B157" s="105" t="s">
        <v>1424</v>
      </c>
      <c r="C157" s="108" t="s">
        <v>161</v>
      </c>
      <c r="D157" s="431" t="s">
        <v>132</v>
      </c>
      <c r="E157" s="431" t="s">
        <v>18</v>
      </c>
      <c r="F157" s="445" t="s">
        <v>140</v>
      </c>
      <c r="G157" s="413" t="s">
        <v>44</v>
      </c>
      <c r="H157" s="413" t="s">
        <v>975</v>
      </c>
      <c r="I157" s="418" t="s">
        <v>975</v>
      </c>
      <c r="J157" s="418" t="s">
        <v>975</v>
      </c>
      <c r="K157" s="413" t="s">
        <v>44</v>
      </c>
      <c r="L157" s="448"/>
    </row>
    <row r="158" spans="1:12" s="30" customFormat="1" x14ac:dyDescent="0.2">
      <c r="A158" s="412" t="s">
        <v>15</v>
      </c>
      <c r="B158" s="105" t="s">
        <v>1424</v>
      </c>
      <c r="C158" s="108" t="s">
        <v>162</v>
      </c>
      <c r="D158" s="431" t="s">
        <v>132</v>
      </c>
      <c r="E158" s="431" t="s">
        <v>18</v>
      </c>
      <c r="F158" s="445" t="s">
        <v>163</v>
      </c>
      <c r="G158" s="413" t="s">
        <v>44</v>
      </c>
      <c r="H158" s="413" t="s">
        <v>975</v>
      </c>
      <c r="I158" s="418" t="s">
        <v>975</v>
      </c>
      <c r="J158" s="418" t="s">
        <v>975</v>
      </c>
      <c r="K158" s="413" t="s">
        <v>44</v>
      </c>
      <c r="L158" s="448"/>
    </row>
    <row r="159" spans="1:12" s="30" customFormat="1" x14ac:dyDescent="0.2">
      <c r="A159" s="412" t="s">
        <v>15</v>
      </c>
      <c r="B159" s="105" t="s">
        <v>1424</v>
      </c>
      <c r="C159" s="108" t="s">
        <v>162</v>
      </c>
      <c r="D159" s="431" t="s">
        <v>132</v>
      </c>
      <c r="E159" s="431" t="s">
        <v>18</v>
      </c>
      <c r="F159" s="445" t="s">
        <v>163</v>
      </c>
      <c r="G159" s="413" t="s">
        <v>44</v>
      </c>
      <c r="H159" s="413" t="s">
        <v>975</v>
      </c>
      <c r="I159" s="418" t="s">
        <v>975</v>
      </c>
      <c r="J159" s="418" t="s">
        <v>975</v>
      </c>
      <c r="K159" s="413" t="s">
        <v>44</v>
      </c>
      <c r="L159" s="448"/>
    </row>
    <row r="160" spans="1:12" s="30" customFormat="1" ht="25.5" x14ac:dyDescent="0.2">
      <c r="A160" s="412" t="s">
        <v>15</v>
      </c>
      <c r="B160" s="415" t="s">
        <v>1424</v>
      </c>
      <c r="C160" s="414" t="s">
        <v>61</v>
      </c>
      <c r="D160" s="431" t="s">
        <v>132</v>
      </c>
      <c r="E160" s="412" t="s">
        <v>18</v>
      </c>
      <c r="F160" s="445" t="s">
        <v>1293</v>
      </c>
      <c r="G160" s="413" t="s">
        <v>46</v>
      </c>
      <c r="H160" s="413">
        <v>2391</v>
      </c>
      <c r="I160" s="418" t="s">
        <v>975</v>
      </c>
      <c r="J160" s="418" t="s">
        <v>1509</v>
      </c>
      <c r="K160" s="413" t="s">
        <v>44</v>
      </c>
      <c r="L160" s="448"/>
    </row>
    <row r="161" spans="1:12" s="30" customFormat="1" x14ac:dyDescent="0.2">
      <c r="A161" s="412" t="s">
        <v>15</v>
      </c>
      <c r="B161" s="105" t="s">
        <v>1424</v>
      </c>
      <c r="C161" s="108" t="s">
        <v>61</v>
      </c>
      <c r="D161" s="431" t="s">
        <v>132</v>
      </c>
      <c r="E161" s="431" t="s">
        <v>18</v>
      </c>
      <c r="F161" s="445" t="s">
        <v>164</v>
      </c>
      <c r="G161" s="413" t="s">
        <v>44</v>
      </c>
      <c r="H161" s="413" t="s">
        <v>975</v>
      </c>
      <c r="I161" s="418" t="s">
        <v>975</v>
      </c>
      <c r="J161" s="418" t="s">
        <v>975</v>
      </c>
      <c r="K161" s="413" t="s">
        <v>44</v>
      </c>
      <c r="L161" s="448"/>
    </row>
    <row r="162" spans="1:12" s="30" customFormat="1" x14ac:dyDescent="0.2">
      <c r="A162" s="412" t="s">
        <v>15</v>
      </c>
      <c r="B162" s="105" t="s">
        <v>1424</v>
      </c>
      <c r="C162" s="108" t="s">
        <v>165</v>
      </c>
      <c r="D162" s="431" t="s">
        <v>132</v>
      </c>
      <c r="E162" s="431" t="s">
        <v>18</v>
      </c>
      <c r="F162" s="445" t="s">
        <v>166</v>
      </c>
      <c r="G162" s="413" t="s">
        <v>44</v>
      </c>
      <c r="H162" s="413" t="s">
        <v>975</v>
      </c>
      <c r="I162" s="418" t="s">
        <v>975</v>
      </c>
      <c r="J162" s="418" t="s">
        <v>975</v>
      </c>
      <c r="K162" s="413" t="s">
        <v>44</v>
      </c>
      <c r="L162" s="448"/>
    </row>
    <row r="163" spans="1:12" s="30" customFormat="1" ht="25.5" x14ac:dyDescent="0.2">
      <c r="A163" s="412" t="s">
        <v>15</v>
      </c>
      <c r="B163" s="105" t="s">
        <v>1424</v>
      </c>
      <c r="C163" s="108" t="s">
        <v>167</v>
      </c>
      <c r="D163" s="431" t="s">
        <v>132</v>
      </c>
      <c r="E163" s="431" t="s">
        <v>18</v>
      </c>
      <c r="F163" s="445" t="s">
        <v>168</v>
      </c>
      <c r="G163" s="413" t="s">
        <v>44</v>
      </c>
      <c r="H163" s="413" t="s">
        <v>975</v>
      </c>
      <c r="I163" s="418" t="s">
        <v>975</v>
      </c>
      <c r="J163" s="418" t="s">
        <v>975</v>
      </c>
      <c r="K163" s="413" t="s">
        <v>44</v>
      </c>
      <c r="L163" s="448"/>
    </row>
    <row r="164" spans="1:12" s="30" customFormat="1" x14ac:dyDescent="0.2">
      <c r="A164" s="412" t="s">
        <v>15</v>
      </c>
      <c r="B164" s="105" t="s">
        <v>1424</v>
      </c>
      <c r="C164" s="108" t="s">
        <v>169</v>
      </c>
      <c r="D164" s="431" t="s">
        <v>132</v>
      </c>
      <c r="E164" s="431" t="s">
        <v>18</v>
      </c>
      <c r="F164" s="445" t="s">
        <v>170</v>
      </c>
      <c r="G164" s="413" t="s">
        <v>44</v>
      </c>
      <c r="H164" s="413" t="s">
        <v>975</v>
      </c>
      <c r="I164" s="418" t="s">
        <v>975</v>
      </c>
      <c r="J164" s="418" t="s">
        <v>975</v>
      </c>
      <c r="K164" s="413" t="s">
        <v>44</v>
      </c>
      <c r="L164" s="448"/>
    </row>
    <row r="165" spans="1:12" s="30" customFormat="1" x14ac:dyDescent="0.2">
      <c r="A165" s="412" t="s">
        <v>15</v>
      </c>
      <c r="B165" s="415" t="s">
        <v>1424</v>
      </c>
      <c r="C165" s="414" t="s">
        <v>169</v>
      </c>
      <c r="D165" s="431" t="s">
        <v>132</v>
      </c>
      <c r="E165" s="412" t="s">
        <v>18</v>
      </c>
      <c r="F165" s="445" t="s">
        <v>171</v>
      </c>
      <c r="G165" s="413" t="s">
        <v>46</v>
      </c>
      <c r="H165" s="413">
        <v>2258</v>
      </c>
      <c r="I165" s="418">
        <v>0.1</v>
      </c>
      <c r="J165" s="418" t="s">
        <v>1510</v>
      </c>
      <c r="K165" s="413" t="s">
        <v>44</v>
      </c>
      <c r="L165" s="448"/>
    </row>
    <row r="166" spans="1:12" s="30" customFormat="1" x14ac:dyDescent="0.2">
      <c r="A166" s="412" t="s">
        <v>15</v>
      </c>
      <c r="B166" s="105" t="s">
        <v>1424</v>
      </c>
      <c r="C166" s="108" t="s">
        <v>172</v>
      </c>
      <c r="D166" s="431" t="s">
        <v>132</v>
      </c>
      <c r="E166" s="431" t="s">
        <v>18</v>
      </c>
      <c r="F166" s="445" t="s">
        <v>173</v>
      </c>
      <c r="G166" s="413" t="s">
        <v>44</v>
      </c>
      <c r="H166" s="413" t="s">
        <v>975</v>
      </c>
      <c r="I166" s="418" t="s">
        <v>975</v>
      </c>
      <c r="J166" s="418" t="s">
        <v>975</v>
      </c>
      <c r="K166" s="413" t="s">
        <v>44</v>
      </c>
      <c r="L166" s="448"/>
    </row>
    <row r="167" spans="1:12" s="30" customFormat="1" x14ac:dyDescent="0.2">
      <c r="A167" s="412" t="s">
        <v>15</v>
      </c>
      <c r="B167" s="105" t="s">
        <v>1424</v>
      </c>
      <c r="C167" s="108" t="s">
        <v>172</v>
      </c>
      <c r="D167" s="431" t="s">
        <v>132</v>
      </c>
      <c r="E167" s="431" t="s">
        <v>18</v>
      </c>
      <c r="F167" s="445" t="s">
        <v>173</v>
      </c>
      <c r="G167" s="413" t="s">
        <v>44</v>
      </c>
      <c r="H167" s="413" t="s">
        <v>975</v>
      </c>
      <c r="I167" s="418" t="s">
        <v>975</v>
      </c>
      <c r="J167" s="418" t="s">
        <v>975</v>
      </c>
      <c r="K167" s="413" t="s">
        <v>44</v>
      </c>
      <c r="L167" s="448"/>
    </row>
    <row r="168" spans="1:12" s="30" customFormat="1" x14ac:dyDescent="0.2">
      <c r="A168" s="412" t="s">
        <v>15</v>
      </c>
      <c r="B168" s="105" t="s">
        <v>1424</v>
      </c>
      <c r="C168" s="108" t="s">
        <v>62</v>
      </c>
      <c r="D168" s="431" t="s">
        <v>132</v>
      </c>
      <c r="E168" s="431" t="s">
        <v>18</v>
      </c>
      <c r="F168" s="445" t="s">
        <v>174</v>
      </c>
      <c r="G168" s="109" t="s">
        <v>44</v>
      </c>
      <c r="H168" s="413" t="s">
        <v>45</v>
      </c>
      <c r="I168" s="418" t="s">
        <v>975</v>
      </c>
      <c r="J168" s="114" t="s">
        <v>1500</v>
      </c>
      <c r="K168" s="109" t="s">
        <v>46</v>
      </c>
      <c r="L168" s="448"/>
    </row>
    <row r="169" spans="1:12" s="30" customFormat="1" x14ac:dyDescent="0.2">
      <c r="A169" s="412" t="s">
        <v>15</v>
      </c>
      <c r="B169" s="105" t="s">
        <v>1424</v>
      </c>
      <c r="C169" s="108" t="s">
        <v>27</v>
      </c>
      <c r="D169" s="431" t="s">
        <v>132</v>
      </c>
      <c r="E169" s="431" t="s">
        <v>18</v>
      </c>
      <c r="F169" s="445" t="s">
        <v>175</v>
      </c>
      <c r="G169" s="413" t="s">
        <v>44</v>
      </c>
      <c r="H169" s="413" t="s">
        <v>975</v>
      </c>
      <c r="I169" s="418" t="s">
        <v>975</v>
      </c>
      <c r="J169" s="418" t="s">
        <v>975</v>
      </c>
      <c r="K169" s="413" t="s">
        <v>44</v>
      </c>
      <c r="L169" s="448"/>
    </row>
    <row r="170" spans="1:12" s="30" customFormat="1" x14ac:dyDescent="0.2">
      <c r="A170" s="412" t="s">
        <v>15</v>
      </c>
      <c r="B170" s="105" t="s">
        <v>1424</v>
      </c>
      <c r="C170" s="108" t="s">
        <v>27</v>
      </c>
      <c r="D170" s="431" t="s">
        <v>132</v>
      </c>
      <c r="E170" s="431" t="s">
        <v>18</v>
      </c>
      <c r="F170" s="445" t="s">
        <v>176</v>
      </c>
      <c r="G170" s="109" t="s">
        <v>44</v>
      </c>
      <c r="H170" s="413" t="s">
        <v>45</v>
      </c>
      <c r="I170" s="418" t="s">
        <v>975</v>
      </c>
      <c r="J170" s="418" t="s">
        <v>975</v>
      </c>
      <c r="K170" s="109" t="s">
        <v>46</v>
      </c>
      <c r="L170" s="448"/>
    </row>
    <row r="171" spans="1:12" s="30" customFormat="1" x14ac:dyDescent="0.2">
      <c r="A171" s="412" t="s">
        <v>15</v>
      </c>
      <c r="B171" s="105" t="s">
        <v>1424</v>
      </c>
      <c r="C171" s="108" t="s">
        <v>27</v>
      </c>
      <c r="D171" s="431" t="s">
        <v>132</v>
      </c>
      <c r="E171" s="431" t="s">
        <v>18</v>
      </c>
      <c r="F171" s="445" t="s">
        <v>136</v>
      </c>
      <c r="G171" s="109" t="s">
        <v>44</v>
      </c>
      <c r="H171" s="413" t="s">
        <v>45</v>
      </c>
      <c r="I171" s="418" t="s">
        <v>975</v>
      </c>
      <c r="J171" s="114" t="s">
        <v>1511</v>
      </c>
      <c r="K171" s="109" t="s">
        <v>46</v>
      </c>
      <c r="L171" s="448"/>
    </row>
    <row r="172" spans="1:12" s="30" customFormat="1" x14ac:dyDescent="0.2">
      <c r="A172" s="412" t="s">
        <v>15</v>
      </c>
      <c r="B172" s="105" t="s">
        <v>1424</v>
      </c>
      <c r="C172" s="108" t="s">
        <v>27</v>
      </c>
      <c r="D172" s="431" t="s">
        <v>132</v>
      </c>
      <c r="E172" s="431" t="s">
        <v>18</v>
      </c>
      <c r="F172" s="445" t="s">
        <v>177</v>
      </c>
      <c r="G172" s="109" t="s">
        <v>44</v>
      </c>
      <c r="H172" s="413" t="s">
        <v>975</v>
      </c>
      <c r="I172" s="109" t="s">
        <v>1511</v>
      </c>
      <c r="J172" s="114" t="s">
        <v>975</v>
      </c>
      <c r="K172" s="109" t="s">
        <v>46</v>
      </c>
      <c r="L172" s="448"/>
    </row>
    <row r="173" spans="1:12" s="30" customFormat="1" x14ac:dyDescent="0.2">
      <c r="A173" s="412" t="s">
        <v>15</v>
      </c>
      <c r="B173" s="105" t="s">
        <v>1424</v>
      </c>
      <c r="C173" s="108" t="s">
        <v>27</v>
      </c>
      <c r="D173" s="431" t="s">
        <v>132</v>
      </c>
      <c r="E173" s="431" t="s">
        <v>18</v>
      </c>
      <c r="F173" s="445" t="s">
        <v>153</v>
      </c>
      <c r="G173" s="109" t="s">
        <v>44</v>
      </c>
      <c r="H173" s="413" t="s">
        <v>975</v>
      </c>
      <c r="I173" s="109" t="s">
        <v>1512</v>
      </c>
      <c r="J173" s="114" t="s">
        <v>975</v>
      </c>
      <c r="K173" s="109" t="s">
        <v>46</v>
      </c>
      <c r="L173" s="448"/>
    </row>
    <row r="174" spans="1:12" s="30" customFormat="1" x14ac:dyDescent="0.2">
      <c r="A174" s="412" t="s">
        <v>15</v>
      </c>
      <c r="B174" s="415" t="s">
        <v>1424</v>
      </c>
      <c r="C174" s="414" t="s">
        <v>27</v>
      </c>
      <c r="D174" s="431" t="s">
        <v>132</v>
      </c>
      <c r="E174" s="412" t="s">
        <v>18</v>
      </c>
      <c r="F174" s="445" t="s">
        <v>1294</v>
      </c>
      <c r="G174" s="413" t="s">
        <v>46</v>
      </c>
      <c r="H174" s="413">
        <v>1678</v>
      </c>
      <c r="I174" s="413" t="s">
        <v>1513</v>
      </c>
      <c r="J174" s="418" t="s">
        <v>1514</v>
      </c>
      <c r="K174" s="413" t="s">
        <v>44</v>
      </c>
      <c r="L174" s="448"/>
    </row>
    <row r="175" spans="1:12" s="30" customFormat="1" x14ac:dyDescent="0.2">
      <c r="A175" s="412" t="s">
        <v>15</v>
      </c>
      <c r="B175" s="415" t="s">
        <v>1424</v>
      </c>
      <c r="C175" s="414" t="s">
        <v>66</v>
      </c>
      <c r="D175" s="431" t="s">
        <v>132</v>
      </c>
      <c r="E175" s="412" t="s">
        <v>18</v>
      </c>
      <c r="F175" s="445" t="s">
        <v>43</v>
      </c>
      <c r="G175" s="413" t="s">
        <v>46</v>
      </c>
      <c r="H175" s="413">
        <v>264</v>
      </c>
      <c r="I175" s="418" t="s">
        <v>975</v>
      </c>
      <c r="J175" s="418" t="s">
        <v>1515</v>
      </c>
      <c r="K175" s="413" t="s">
        <v>44</v>
      </c>
      <c r="L175" s="448"/>
    </row>
    <row r="176" spans="1:12" s="30" customFormat="1" x14ac:dyDescent="0.2">
      <c r="A176" s="412" t="s">
        <v>15</v>
      </c>
      <c r="B176" s="105" t="s">
        <v>1424</v>
      </c>
      <c r="C176" s="108" t="s">
        <v>178</v>
      </c>
      <c r="D176" s="431" t="s">
        <v>132</v>
      </c>
      <c r="E176" s="431" t="s">
        <v>18</v>
      </c>
      <c r="F176" s="445" t="s">
        <v>179</v>
      </c>
      <c r="G176" s="413" t="s">
        <v>44</v>
      </c>
      <c r="H176" s="413" t="s">
        <v>975</v>
      </c>
      <c r="I176" s="418" t="s">
        <v>975</v>
      </c>
      <c r="J176" s="418" t="s">
        <v>975</v>
      </c>
      <c r="K176" s="413" t="s">
        <v>44</v>
      </c>
      <c r="L176" s="448"/>
    </row>
    <row r="177" spans="1:12" s="30" customFormat="1" x14ac:dyDescent="0.2">
      <c r="A177" s="412" t="s">
        <v>15</v>
      </c>
      <c r="B177" s="415" t="s">
        <v>1424</v>
      </c>
      <c r="C177" s="414" t="s">
        <v>67</v>
      </c>
      <c r="D177" s="431" t="s">
        <v>132</v>
      </c>
      <c r="E177" s="412" t="s">
        <v>18</v>
      </c>
      <c r="F177" s="445" t="s">
        <v>179</v>
      </c>
      <c r="G177" s="413" t="s">
        <v>46</v>
      </c>
      <c r="H177" s="413">
        <v>294</v>
      </c>
      <c r="I177" s="418" t="s">
        <v>975</v>
      </c>
      <c r="J177" s="418" t="s">
        <v>1516</v>
      </c>
      <c r="K177" s="413" t="s">
        <v>44</v>
      </c>
      <c r="L177" s="448"/>
    </row>
    <row r="178" spans="1:12" s="30" customFormat="1" x14ac:dyDescent="0.2">
      <c r="A178" s="412" t="s">
        <v>15</v>
      </c>
      <c r="B178" s="105" t="s">
        <v>1424</v>
      </c>
      <c r="C178" s="108" t="s">
        <v>180</v>
      </c>
      <c r="D178" s="431" t="s">
        <v>132</v>
      </c>
      <c r="E178" s="431" t="s">
        <v>18</v>
      </c>
      <c r="F178" s="445" t="s">
        <v>43</v>
      </c>
      <c r="G178" s="413" t="s">
        <v>44</v>
      </c>
      <c r="H178" s="413" t="s">
        <v>975</v>
      </c>
      <c r="I178" s="418" t="s">
        <v>975</v>
      </c>
      <c r="J178" s="418" t="s">
        <v>975</v>
      </c>
      <c r="K178" s="413" t="s">
        <v>44</v>
      </c>
      <c r="L178" s="448"/>
    </row>
    <row r="179" spans="1:12" s="30" customFormat="1" x14ac:dyDescent="0.2">
      <c r="A179" s="412" t="s">
        <v>15</v>
      </c>
      <c r="B179" s="105" t="s">
        <v>1424</v>
      </c>
      <c r="C179" s="108" t="s">
        <v>68</v>
      </c>
      <c r="D179" s="431" t="s">
        <v>132</v>
      </c>
      <c r="E179" s="431" t="s">
        <v>18</v>
      </c>
      <c r="F179" s="445" t="s">
        <v>43</v>
      </c>
      <c r="G179" s="109" t="s">
        <v>44</v>
      </c>
      <c r="H179" s="109">
        <v>217</v>
      </c>
      <c r="I179" s="418" t="s">
        <v>975</v>
      </c>
      <c r="J179" s="114" t="s">
        <v>1411</v>
      </c>
      <c r="K179" s="109" t="s">
        <v>46</v>
      </c>
      <c r="L179" s="448"/>
    </row>
    <row r="180" spans="1:12" s="30" customFormat="1" x14ac:dyDescent="0.2">
      <c r="A180" s="412" t="s">
        <v>15</v>
      </c>
      <c r="B180" s="105" t="s">
        <v>1424</v>
      </c>
      <c r="C180" s="108" t="s">
        <v>181</v>
      </c>
      <c r="D180" s="431" t="s">
        <v>132</v>
      </c>
      <c r="E180" s="431" t="s">
        <v>18</v>
      </c>
      <c r="F180" s="445" t="s">
        <v>43</v>
      </c>
      <c r="G180" s="413" t="s">
        <v>44</v>
      </c>
      <c r="H180" s="413" t="s">
        <v>975</v>
      </c>
      <c r="I180" s="418" t="s">
        <v>975</v>
      </c>
      <c r="J180" s="418" t="s">
        <v>975</v>
      </c>
      <c r="K180" s="413" t="s">
        <v>44</v>
      </c>
      <c r="L180" s="448"/>
    </row>
    <row r="181" spans="1:12" s="30" customFormat="1" x14ac:dyDescent="0.2">
      <c r="A181" s="412" t="s">
        <v>15</v>
      </c>
      <c r="B181" s="105" t="s">
        <v>1424</v>
      </c>
      <c r="C181" s="108" t="s">
        <v>182</v>
      </c>
      <c r="D181" s="431" t="s">
        <v>132</v>
      </c>
      <c r="E181" s="431" t="s">
        <v>18</v>
      </c>
      <c r="F181" s="445" t="s">
        <v>183</v>
      </c>
      <c r="G181" s="109" t="s">
        <v>44</v>
      </c>
      <c r="H181" s="413" t="s">
        <v>45</v>
      </c>
      <c r="I181" s="418" t="s">
        <v>975</v>
      </c>
      <c r="J181" s="114" t="s">
        <v>1517</v>
      </c>
      <c r="K181" s="109" t="s">
        <v>46</v>
      </c>
      <c r="L181" s="448"/>
    </row>
    <row r="182" spans="1:12" s="30" customFormat="1" x14ac:dyDescent="0.2">
      <c r="A182" s="412" t="s">
        <v>15</v>
      </c>
      <c r="B182" s="415" t="s">
        <v>1424</v>
      </c>
      <c r="C182" s="414" t="s">
        <v>184</v>
      </c>
      <c r="D182" s="431" t="s">
        <v>132</v>
      </c>
      <c r="E182" s="412" t="s">
        <v>18</v>
      </c>
      <c r="F182" s="445" t="s">
        <v>43</v>
      </c>
      <c r="G182" s="413" t="s">
        <v>46</v>
      </c>
      <c r="H182" s="413">
        <v>491</v>
      </c>
      <c r="I182" s="418" t="s">
        <v>975</v>
      </c>
      <c r="J182" s="418" t="s">
        <v>1518</v>
      </c>
      <c r="K182" s="413" t="s">
        <v>44</v>
      </c>
      <c r="L182" s="448"/>
    </row>
    <row r="183" spans="1:12" s="30" customFormat="1" x14ac:dyDescent="0.2">
      <c r="A183" s="412" t="s">
        <v>15</v>
      </c>
      <c r="B183" s="105" t="s">
        <v>1424</v>
      </c>
      <c r="C183" s="108" t="s">
        <v>185</v>
      </c>
      <c r="D183" s="431" t="s">
        <v>132</v>
      </c>
      <c r="E183" s="431" t="s">
        <v>18</v>
      </c>
      <c r="F183" s="445" t="s">
        <v>43</v>
      </c>
      <c r="G183" s="413" t="s">
        <v>44</v>
      </c>
      <c r="H183" s="413" t="s">
        <v>975</v>
      </c>
      <c r="I183" s="418" t="s">
        <v>975</v>
      </c>
      <c r="J183" s="418" t="s">
        <v>975</v>
      </c>
      <c r="K183" s="413" t="s">
        <v>44</v>
      </c>
      <c r="L183" s="448"/>
    </row>
    <row r="184" spans="1:12" s="30" customFormat="1" x14ac:dyDescent="0.2">
      <c r="A184" s="412" t="s">
        <v>15</v>
      </c>
      <c r="B184" s="105" t="s">
        <v>1424</v>
      </c>
      <c r="C184" s="108" t="s">
        <v>69</v>
      </c>
      <c r="D184" s="431" t="s">
        <v>132</v>
      </c>
      <c r="E184" s="431" t="s">
        <v>18</v>
      </c>
      <c r="F184" s="445" t="s">
        <v>140</v>
      </c>
      <c r="G184" s="413" t="s">
        <v>44</v>
      </c>
      <c r="H184" s="413" t="s">
        <v>975</v>
      </c>
      <c r="I184" s="418" t="s">
        <v>975</v>
      </c>
      <c r="J184" s="418" t="s">
        <v>975</v>
      </c>
      <c r="K184" s="413" t="s">
        <v>44</v>
      </c>
      <c r="L184" s="448"/>
    </row>
    <row r="185" spans="1:12" s="30" customFormat="1" x14ac:dyDescent="0.2">
      <c r="A185" s="412" t="s">
        <v>15</v>
      </c>
      <c r="B185" s="105" t="s">
        <v>1424</v>
      </c>
      <c r="C185" s="108" t="s">
        <v>186</v>
      </c>
      <c r="D185" s="431" t="s">
        <v>132</v>
      </c>
      <c r="E185" s="431" t="s">
        <v>18</v>
      </c>
      <c r="F185" s="445" t="s">
        <v>43</v>
      </c>
      <c r="G185" s="413" t="s">
        <v>44</v>
      </c>
      <c r="H185" s="413" t="s">
        <v>975</v>
      </c>
      <c r="I185" s="418" t="s">
        <v>975</v>
      </c>
      <c r="J185" s="418" t="s">
        <v>975</v>
      </c>
      <c r="K185" s="413" t="s">
        <v>44</v>
      </c>
      <c r="L185" s="448"/>
    </row>
    <row r="186" spans="1:12" s="30" customFormat="1" x14ac:dyDescent="0.2">
      <c r="A186" s="412" t="s">
        <v>15</v>
      </c>
      <c r="B186" s="105" t="s">
        <v>1424</v>
      </c>
      <c r="C186" s="108" t="s">
        <v>187</v>
      </c>
      <c r="D186" s="431" t="s">
        <v>132</v>
      </c>
      <c r="E186" s="431" t="s">
        <v>18</v>
      </c>
      <c r="F186" s="445" t="s">
        <v>140</v>
      </c>
      <c r="G186" s="413" t="s">
        <v>44</v>
      </c>
      <c r="H186" s="413" t="s">
        <v>975</v>
      </c>
      <c r="I186" s="418" t="s">
        <v>975</v>
      </c>
      <c r="J186" s="418" t="s">
        <v>975</v>
      </c>
      <c r="K186" s="413" t="s">
        <v>44</v>
      </c>
      <c r="L186" s="448"/>
    </row>
    <row r="187" spans="1:12" s="30" customFormat="1" ht="25.5" x14ac:dyDescent="0.2">
      <c r="A187" s="412" t="s">
        <v>15</v>
      </c>
      <c r="B187" s="105" t="s">
        <v>1424</v>
      </c>
      <c r="C187" s="108" t="s">
        <v>188</v>
      </c>
      <c r="D187" s="431" t="s">
        <v>132</v>
      </c>
      <c r="E187" s="431" t="s">
        <v>18</v>
      </c>
      <c r="F187" s="445" t="s">
        <v>190</v>
      </c>
      <c r="G187" s="109" t="s">
        <v>44</v>
      </c>
      <c r="H187" s="413" t="s">
        <v>45</v>
      </c>
      <c r="I187" s="418" t="s">
        <v>975</v>
      </c>
      <c r="J187" s="418" t="s">
        <v>975</v>
      </c>
      <c r="K187" s="109" t="s">
        <v>46</v>
      </c>
      <c r="L187" s="448"/>
    </row>
    <row r="188" spans="1:12" s="30" customFormat="1" ht="25.5" x14ac:dyDescent="0.2">
      <c r="A188" s="412" t="s">
        <v>15</v>
      </c>
      <c r="B188" s="105" t="s">
        <v>1424</v>
      </c>
      <c r="C188" s="108" t="s">
        <v>191</v>
      </c>
      <c r="D188" s="431" t="s">
        <v>132</v>
      </c>
      <c r="E188" s="431" t="s">
        <v>18</v>
      </c>
      <c r="F188" s="445" t="s">
        <v>192</v>
      </c>
      <c r="G188" s="413" t="s">
        <v>44</v>
      </c>
      <c r="H188" s="413" t="s">
        <v>975</v>
      </c>
      <c r="I188" s="418" t="s">
        <v>975</v>
      </c>
      <c r="J188" s="418" t="s">
        <v>975</v>
      </c>
      <c r="K188" s="413" t="s">
        <v>44</v>
      </c>
      <c r="L188" s="448"/>
    </row>
    <row r="189" spans="1:12" s="30" customFormat="1" x14ac:dyDescent="0.2">
      <c r="A189" s="412" t="s">
        <v>15</v>
      </c>
      <c r="B189" s="105" t="s">
        <v>1424</v>
      </c>
      <c r="C189" s="108" t="s">
        <v>193</v>
      </c>
      <c r="D189" s="431" t="s">
        <v>132</v>
      </c>
      <c r="E189" s="431" t="s">
        <v>18</v>
      </c>
      <c r="F189" s="445" t="s">
        <v>194</v>
      </c>
      <c r="G189" s="413" t="s">
        <v>44</v>
      </c>
      <c r="H189" s="413" t="s">
        <v>975</v>
      </c>
      <c r="I189" s="418" t="s">
        <v>975</v>
      </c>
      <c r="J189" s="418" t="s">
        <v>975</v>
      </c>
      <c r="K189" s="413" t="s">
        <v>44</v>
      </c>
      <c r="L189" s="448"/>
    </row>
    <row r="190" spans="1:12" s="30" customFormat="1" x14ac:dyDescent="0.2">
      <c r="A190" s="412" t="s">
        <v>15</v>
      </c>
      <c r="B190" s="105">
        <v>2018</v>
      </c>
      <c r="C190" s="108" t="s">
        <v>70</v>
      </c>
      <c r="D190" s="431" t="s">
        <v>132</v>
      </c>
      <c r="E190" s="431" t="s">
        <v>18</v>
      </c>
      <c r="F190" s="445" t="s">
        <v>195</v>
      </c>
      <c r="G190" s="109" t="s">
        <v>44</v>
      </c>
      <c r="H190" s="113" t="s">
        <v>45</v>
      </c>
      <c r="I190" s="109" t="s">
        <v>1510</v>
      </c>
      <c r="J190" s="418" t="s">
        <v>975</v>
      </c>
      <c r="K190" s="109" t="s">
        <v>46</v>
      </c>
      <c r="L190" s="448" t="s">
        <v>1519</v>
      </c>
    </row>
    <row r="191" spans="1:12" s="30" customFormat="1" x14ac:dyDescent="0.2">
      <c r="A191" s="412" t="s">
        <v>15</v>
      </c>
      <c r="B191" s="415">
        <v>2018</v>
      </c>
      <c r="C191" s="414" t="s">
        <v>71</v>
      </c>
      <c r="D191" s="431" t="s">
        <v>132</v>
      </c>
      <c r="E191" s="412" t="s">
        <v>18</v>
      </c>
      <c r="F191" s="445" t="s">
        <v>196</v>
      </c>
      <c r="G191" s="413" t="s">
        <v>46</v>
      </c>
      <c r="H191" s="413">
        <v>2407</v>
      </c>
      <c r="I191" s="413" t="s">
        <v>1520</v>
      </c>
      <c r="J191" s="418" t="s">
        <v>975</v>
      </c>
      <c r="K191" s="413" t="s">
        <v>44</v>
      </c>
      <c r="L191" s="448"/>
    </row>
    <row r="192" spans="1:12" s="30" customFormat="1" x14ac:dyDescent="0.2">
      <c r="A192" s="412" t="s">
        <v>15</v>
      </c>
      <c r="B192" s="415">
        <v>2018</v>
      </c>
      <c r="C192" s="414" t="s">
        <v>71</v>
      </c>
      <c r="D192" s="431" t="s">
        <v>132</v>
      </c>
      <c r="E192" s="412" t="s">
        <v>18</v>
      </c>
      <c r="F192" s="445" t="s">
        <v>197</v>
      </c>
      <c r="G192" s="413" t="s">
        <v>46</v>
      </c>
      <c r="H192" s="413">
        <v>5025</v>
      </c>
      <c r="I192" s="413" t="s">
        <v>1521</v>
      </c>
      <c r="J192" s="418" t="s">
        <v>975</v>
      </c>
      <c r="K192" s="413" t="s">
        <v>44</v>
      </c>
      <c r="L192" s="448"/>
    </row>
    <row r="193" spans="1:12" s="30" customFormat="1" x14ac:dyDescent="0.2">
      <c r="A193" s="412" t="s">
        <v>15</v>
      </c>
      <c r="B193" s="105">
        <v>2018</v>
      </c>
      <c r="C193" s="108" t="s">
        <v>71</v>
      </c>
      <c r="D193" s="431" t="s">
        <v>132</v>
      </c>
      <c r="E193" s="431" t="s">
        <v>18</v>
      </c>
      <c r="F193" s="445" t="s">
        <v>195</v>
      </c>
      <c r="G193" s="109" t="s">
        <v>44</v>
      </c>
      <c r="H193" s="113" t="s">
        <v>45</v>
      </c>
      <c r="I193" s="109" t="s">
        <v>1510</v>
      </c>
      <c r="J193" s="418" t="s">
        <v>975</v>
      </c>
      <c r="K193" s="109" t="s">
        <v>46</v>
      </c>
      <c r="L193" s="448"/>
    </row>
    <row r="194" spans="1:12" s="30" customFormat="1" x14ac:dyDescent="0.2">
      <c r="A194" s="412" t="s">
        <v>15</v>
      </c>
      <c r="B194" s="105" t="s">
        <v>1424</v>
      </c>
      <c r="C194" s="108" t="s">
        <v>29</v>
      </c>
      <c r="D194" s="431" t="s">
        <v>132</v>
      </c>
      <c r="E194" s="431" t="s">
        <v>18</v>
      </c>
      <c r="F194" s="445" t="s">
        <v>199</v>
      </c>
      <c r="G194" s="109" t="s">
        <v>44</v>
      </c>
      <c r="H194" s="413" t="s">
        <v>45</v>
      </c>
      <c r="I194" s="418" t="s">
        <v>975</v>
      </c>
      <c r="J194" s="114" t="s">
        <v>1522</v>
      </c>
      <c r="K194" s="109" t="s">
        <v>46</v>
      </c>
      <c r="L194" s="448"/>
    </row>
    <row r="195" spans="1:12" s="30" customFormat="1" x14ac:dyDescent="0.2">
      <c r="A195" s="412" t="s">
        <v>15</v>
      </c>
      <c r="B195" s="105" t="s">
        <v>1424</v>
      </c>
      <c r="C195" s="108" t="s">
        <v>29</v>
      </c>
      <c r="D195" s="431" t="s">
        <v>132</v>
      </c>
      <c r="E195" s="431" t="s">
        <v>18</v>
      </c>
      <c r="F195" s="445" t="s">
        <v>198</v>
      </c>
      <c r="G195" s="109" t="s">
        <v>44</v>
      </c>
      <c r="H195" s="413" t="s">
        <v>45</v>
      </c>
      <c r="I195" s="418" t="s">
        <v>975</v>
      </c>
      <c r="J195" s="114" t="s">
        <v>1510</v>
      </c>
      <c r="K195" s="109" t="s">
        <v>46</v>
      </c>
      <c r="L195" s="448"/>
    </row>
    <row r="196" spans="1:12" s="30" customFormat="1" ht="25.5" x14ac:dyDescent="0.2">
      <c r="A196" s="412" t="s">
        <v>15</v>
      </c>
      <c r="B196" s="105" t="s">
        <v>1424</v>
      </c>
      <c r="C196" s="108" t="s">
        <v>200</v>
      </c>
      <c r="D196" s="431" t="s">
        <v>132</v>
      </c>
      <c r="E196" s="431" t="s">
        <v>18</v>
      </c>
      <c r="F196" s="445" t="s">
        <v>201</v>
      </c>
      <c r="G196" s="413" t="s">
        <v>44</v>
      </c>
      <c r="H196" s="413" t="s">
        <v>975</v>
      </c>
      <c r="I196" s="418" t="s">
        <v>975</v>
      </c>
      <c r="J196" s="418" t="s">
        <v>975</v>
      </c>
      <c r="K196" s="413" t="s">
        <v>44</v>
      </c>
      <c r="L196" s="448"/>
    </row>
    <row r="197" spans="1:12" s="30" customFormat="1" x14ac:dyDescent="0.2">
      <c r="A197" s="412" t="s">
        <v>15</v>
      </c>
      <c r="B197" s="105" t="s">
        <v>1424</v>
      </c>
      <c r="C197" s="108" t="s">
        <v>200</v>
      </c>
      <c r="D197" s="431" t="s">
        <v>132</v>
      </c>
      <c r="E197" s="431" t="s">
        <v>18</v>
      </c>
      <c r="F197" s="445" t="s">
        <v>195</v>
      </c>
      <c r="G197" s="413" t="s">
        <v>44</v>
      </c>
      <c r="H197" s="413" t="s">
        <v>975</v>
      </c>
      <c r="I197" s="418" t="s">
        <v>975</v>
      </c>
      <c r="J197" s="418" t="s">
        <v>975</v>
      </c>
      <c r="K197" s="413" t="s">
        <v>44</v>
      </c>
      <c r="L197" s="448"/>
    </row>
    <row r="198" spans="1:12" s="30" customFormat="1" ht="25.5" x14ac:dyDescent="0.2">
      <c r="A198" s="412" t="s">
        <v>15</v>
      </c>
      <c r="B198" s="415" t="s">
        <v>1424</v>
      </c>
      <c r="C198" s="414" t="s">
        <v>72</v>
      </c>
      <c r="D198" s="431" t="s">
        <v>132</v>
      </c>
      <c r="E198" s="412" t="s">
        <v>18</v>
      </c>
      <c r="F198" s="445" t="s">
        <v>202</v>
      </c>
      <c r="G198" s="413" t="s">
        <v>46</v>
      </c>
      <c r="H198" s="413">
        <v>4177</v>
      </c>
      <c r="I198" s="413" t="s">
        <v>1511</v>
      </c>
      <c r="J198" s="418" t="s">
        <v>975</v>
      </c>
      <c r="K198" s="413" t="s">
        <v>44</v>
      </c>
      <c r="L198" s="448" t="s">
        <v>2399</v>
      </c>
    </row>
    <row r="199" spans="1:12" s="30" customFormat="1" ht="25.5" x14ac:dyDescent="0.2">
      <c r="A199" s="412" t="s">
        <v>15</v>
      </c>
      <c r="B199" s="415" t="s">
        <v>1424</v>
      </c>
      <c r="C199" s="414" t="s">
        <v>72</v>
      </c>
      <c r="D199" s="431" t="s">
        <v>132</v>
      </c>
      <c r="E199" s="412" t="s">
        <v>18</v>
      </c>
      <c r="F199" s="445" t="s">
        <v>203</v>
      </c>
      <c r="G199" s="413" t="s">
        <v>46</v>
      </c>
      <c r="H199" s="413">
        <v>19875</v>
      </c>
      <c r="I199" s="413" t="s">
        <v>1523</v>
      </c>
      <c r="J199" s="418" t="s">
        <v>975</v>
      </c>
      <c r="K199" s="413" t="s">
        <v>44</v>
      </c>
      <c r="L199" s="448" t="s">
        <v>2399</v>
      </c>
    </row>
    <row r="200" spans="1:12" s="30" customFormat="1" x14ac:dyDescent="0.2">
      <c r="A200" s="412" t="s">
        <v>15</v>
      </c>
      <c r="B200" s="105" t="s">
        <v>1424</v>
      </c>
      <c r="C200" s="108" t="s">
        <v>72</v>
      </c>
      <c r="D200" s="431" t="s">
        <v>132</v>
      </c>
      <c r="E200" s="431" t="s">
        <v>18</v>
      </c>
      <c r="F200" s="445" t="s">
        <v>195</v>
      </c>
      <c r="G200" s="109" t="s">
        <v>44</v>
      </c>
      <c r="H200" s="113" t="s">
        <v>45</v>
      </c>
      <c r="I200" s="418" t="s">
        <v>975</v>
      </c>
      <c r="J200" s="418" t="s">
        <v>975</v>
      </c>
      <c r="K200" s="109" t="s">
        <v>46</v>
      </c>
      <c r="L200" s="448"/>
    </row>
    <row r="201" spans="1:12" s="30" customFormat="1" ht="25.5" x14ac:dyDescent="0.2">
      <c r="A201" s="412" t="s">
        <v>15</v>
      </c>
      <c r="B201" s="415" t="s">
        <v>1424</v>
      </c>
      <c r="C201" s="414" t="s">
        <v>73</v>
      </c>
      <c r="D201" s="431" t="s">
        <v>132</v>
      </c>
      <c r="E201" s="412" t="s">
        <v>18</v>
      </c>
      <c r="F201" s="445" t="s">
        <v>202</v>
      </c>
      <c r="G201" s="413" t="s">
        <v>46</v>
      </c>
      <c r="H201" s="413">
        <v>4177</v>
      </c>
      <c r="I201" s="413" t="s">
        <v>1511</v>
      </c>
      <c r="J201" s="418" t="s">
        <v>975</v>
      </c>
      <c r="K201" s="413" t="s">
        <v>44</v>
      </c>
      <c r="L201" s="448" t="s">
        <v>2400</v>
      </c>
    </row>
    <row r="202" spans="1:12" s="30" customFormat="1" ht="25.5" x14ac:dyDescent="0.2">
      <c r="A202" s="412" t="s">
        <v>15</v>
      </c>
      <c r="B202" s="415" t="s">
        <v>1424</v>
      </c>
      <c r="C202" s="414" t="s">
        <v>73</v>
      </c>
      <c r="D202" s="431" t="s">
        <v>132</v>
      </c>
      <c r="E202" s="412" t="s">
        <v>18</v>
      </c>
      <c r="F202" s="445" t="s">
        <v>203</v>
      </c>
      <c r="G202" s="413" t="s">
        <v>46</v>
      </c>
      <c r="H202" s="413">
        <v>19875</v>
      </c>
      <c r="I202" s="413" t="s">
        <v>1523</v>
      </c>
      <c r="J202" s="418" t="s">
        <v>975</v>
      </c>
      <c r="K202" s="413" t="s">
        <v>44</v>
      </c>
      <c r="L202" s="448" t="s">
        <v>2400</v>
      </c>
    </row>
    <row r="203" spans="1:12" s="30" customFormat="1" x14ac:dyDescent="0.2">
      <c r="A203" s="412" t="s">
        <v>15</v>
      </c>
      <c r="B203" s="105" t="s">
        <v>1424</v>
      </c>
      <c r="C203" s="108" t="s">
        <v>73</v>
      </c>
      <c r="D203" s="431" t="s">
        <v>132</v>
      </c>
      <c r="E203" s="431" t="s">
        <v>18</v>
      </c>
      <c r="F203" s="445" t="s">
        <v>195</v>
      </c>
      <c r="G203" s="109" t="s">
        <v>44</v>
      </c>
      <c r="H203" s="113" t="s">
        <v>45</v>
      </c>
      <c r="I203" s="418" t="s">
        <v>975</v>
      </c>
      <c r="J203" s="418" t="s">
        <v>975</v>
      </c>
      <c r="K203" s="109" t="s">
        <v>46</v>
      </c>
      <c r="L203" s="448"/>
    </row>
    <row r="204" spans="1:12" s="30" customFormat="1" x14ac:dyDescent="0.2">
      <c r="A204" s="412" t="s">
        <v>15</v>
      </c>
      <c r="B204" s="415" t="s">
        <v>1424</v>
      </c>
      <c r="C204" s="414" t="s">
        <v>204</v>
      </c>
      <c r="D204" s="431" t="s">
        <v>132</v>
      </c>
      <c r="E204" s="412" t="s">
        <v>18</v>
      </c>
      <c r="F204" s="445" t="s">
        <v>147</v>
      </c>
      <c r="G204" s="413" t="s">
        <v>46</v>
      </c>
      <c r="H204" s="413">
        <v>4729</v>
      </c>
      <c r="I204" s="418" t="s">
        <v>975</v>
      </c>
      <c r="J204" s="418" t="s">
        <v>1524</v>
      </c>
      <c r="K204" s="413" t="s">
        <v>44</v>
      </c>
      <c r="L204" s="448"/>
    </row>
    <row r="205" spans="1:12" s="30" customFormat="1" x14ac:dyDescent="0.2">
      <c r="A205" s="412" t="s">
        <v>15</v>
      </c>
      <c r="B205" s="105" t="s">
        <v>1424</v>
      </c>
      <c r="C205" s="108" t="s">
        <v>75</v>
      </c>
      <c r="D205" s="431" t="s">
        <v>132</v>
      </c>
      <c r="E205" s="431" t="s">
        <v>18</v>
      </c>
      <c r="F205" s="445" t="s">
        <v>205</v>
      </c>
      <c r="G205" s="413" t="s">
        <v>44</v>
      </c>
      <c r="H205" s="413" t="s">
        <v>975</v>
      </c>
      <c r="I205" s="418" t="s">
        <v>975</v>
      </c>
      <c r="J205" s="418" t="s">
        <v>975</v>
      </c>
      <c r="K205" s="413" t="s">
        <v>44</v>
      </c>
      <c r="L205" s="448"/>
    </row>
    <row r="206" spans="1:12" s="30" customFormat="1" x14ac:dyDescent="0.2">
      <c r="A206" s="412" t="s">
        <v>15</v>
      </c>
      <c r="B206" s="105" t="s">
        <v>1424</v>
      </c>
      <c r="C206" s="108" t="s">
        <v>76</v>
      </c>
      <c r="D206" s="431" t="s">
        <v>132</v>
      </c>
      <c r="E206" s="431" t="s">
        <v>18</v>
      </c>
      <c r="F206" s="445" t="s">
        <v>175</v>
      </c>
      <c r="G206" s="413" t="s">
        <v>44</v>
      </c>
      <c r="H206" s="413" t="s">
        <v>975</v>
      </c>
      <c r="I206" s="418" t="s">
        <v>975</v>
      </c>
      <c r="J206" s="418" t="s">
        <v>975</v>
      </c>
      <c r="K206" s="413" t="s">
        <v>44</v>
      </c>
      <c r="L206" s="448"/>
    </row>
    <row r="207" spans="1:12" s="30" customFormat="1" x14ac:dyDescent="0.2">
      <c r="A207" s="412" t="s">
        <v>15</v>
      </c>
      <c r="B207" s="105" t="s">
        <v>1424</v>
      </c>
      <c r="C207" s="108" t="s">
        <v>76</v>
      </c>
      <c r="D207" s="431" t="s">
        <v>132</v>
      </c>
      <c r="E207" s="431" t="s">
        <v>18</v>
      </c>
      <c r="F207" s="445" t="s">
        <v>176</v>
      </c>
      <c r="G207" s="109" t="s">
        <v>44</v>
      </c>
      <c r="H207" s="413" t="s">
        <v>45</v>
      </c>
      <c r="I207" s="418" t="s">
        <v>975</v>
      </c>
      <c r="J207" s="114" t="s">
        <v>1525</v>
      </c>
      <c r="K207" s="109" t="s">
        <v>46</v>
      </c>
      <c r="L207" s="448"/>
    </row>
    <row r="208" spans="1:12" s="30" customFormat="1" x14ac:dyDescent="0.2">
      <c r="A208" s="412" t="s">
        <v>15</v>
      </c>
      <c r="B208" s="105" t="s">
        <v>1424</v>
      </c>
      <c r="C208" s="108" t="s">
        <v>76</v>
      </c>
      <c r="D208" s="431" t="s">
        <v>132</v>
      </c>
      <c r="E208" s="431" t="s">
        <v>18</v>
      </c>
      <c r="F208" s="445" t="s">
        <v>136</v>
      </c>
      <c r="G208" s="109" t="s">
        <v>44</v>
      </c>
      <c r="H208" s="113" t="s">
        <v>45</v>
      </c>
      <c r="I208" s="109" t="s">
        <v>1504</v>
      </c>
      <c r="J208" s="114" t="s">
        <v>1525</v>
      </c>
      <c r="K208" s="109" t="s">
        <v>46</v>
      </c>
      <c r="L208" s="448"/>
    </row>
    <row r="209" spans="1:12" s="30" customFormat="1" x14ac:dyDescent="0.2">
      <c r="A209" s="412" t="s">
        <v>15</v>
      </c>
      <c r="B209" s="105" t="s">
        <v>1424</v>
      </c>
      <c r="C209" s="108" t="s">
        <v>76</v>
      </c>
      <c r="D209" s="431" t="s">
        <v>132</v>
      </c>
      <c r="E209" s="431" t="s">
        <v>18</v>
      </c>
      <c r="F209" s="445" t="s">
        <v>177</v>
      </c>
      <c r="G209" s="109" t="s">
        <v>44</v>
      </c>
      <c r="H209" s="413" t="s">
        <v>975</v>
      </c>
      <c r="I209" s="109" t="s">
        <v>1516</v>
      </c>
      <c r="J209" s="418" t="s">
        <v>975</v>
      </c>
      <c r="K209" s="413" t="s">
        <v>44</v>
      </c>
      <c r="L209" s="448"/>
    </row>
    <row r="210" spans="1:12" s="30" customFormat="1" x14ac:dyDescent="0.2">
      <c r="A210" s="412" t="s">
        <v>15</v>
      </c>
      <c r="B210" s="105" t="s">
        <v>1424</v>
      </c>
      <c r="C210" s="108" t="s">
        <v>76</v>
      </c>
      <c r="D210" s="431" t="s">
        <v>132</v>
      </c>
      <c r="E210" s="431" t="s">
        <v>18</v>
      </c>
      <c r="F210" s="445" t="s">
        <v>153</v>
      </c>
      <c r="G210" s="109" t="s">
        <v>44</v>
      </c>
      <c r="H210" s="413" t="s">
        <v>45</v>
      </c>
      <c r="I210" s="109" t="s">
        <v>1411</v>
      </c>
      <c r="J210" s="418" t="s">
        <v>975</v>
      </c>
      <c r="K210" s="109" t="s">
        <v>46</v>
      </c>
      <c r="L210" s="448"/>
    </row>
    <row r="211" spans="1:12" s="30" customFormat="1" x14ac:dyDescent="0.2">
      <c r="A211" s="412" t="s">
        <v>15</v>
      </c>
      <c r="B211" s="415" t="s">
        <v>1424</v>
      </c>
      <c r="C211" s="414" t="s">
        <v>76</v>
      </c>
      <c r="D211" s="431" t="s">
        <v>132</v>
      </c>
      <c r="E211" s="412" t="s">
        <v>18</v>
      </c>
      <c r="F211" s="445" t="s">
        <v>1295</v>
      </c>
      <c r="G211" s="413" t="s">
        <v>46</v>
      </c>
      <c r="H211" s="413">
        <v>4686</v>
      </c>
      <c r="I211" s="413" t="s">
        <v>1526</v>
      </c>
      <c r="J211" s="418" t="s">
        <v>1515</v>
      </c>
      <c r="K211" s="413" t="s">
        <v>44</v>
      </c>
      <c r="L211" s="448"/>
    </row>
    <row r="212" spans="1:12" s="30" customFormat="1" x14ac:dyDescent="0.2">
      <c r="A212" s="412" t="s">
        <v>15</v>
      </c>
      <c r="B212" s="105" t="s">
        <v>1424</v>
      </c>
      <c r="C212" s="108" t="s">
        <v>77</v>
      </c>
      <c r="D212" s="431" t="s">
        <v>132</v>
      </c>
      <c r="E212" s="431" t="s">
        <v>18</v>
      </c>
      <c r="F212" s="445" t="s">
        <v>206</v>
      </c>
      <c r="G212" s="413" t="s">
        <v>44</v>
      </c>
      <c r="H212" s="413" t="s">
        <v>975</v>
      </c>
      <c r="I212" s="418" t="s">
        <v>975</v>
      </c>
      <c r="J212" s="418" t="s">
        <v>975</v>
      </c>
      <c r="K212" s="413" t="s">
        <v>44</v>
      </c>
      <c r="L212" s="448"/>
    </row>
    <row r="213" spans="1:12" s="30" customFormat="1" x14ac:dyDescent="0.2">
      <c r="A213" s="412" t="s">
        <v>15</v>
      </c>
      <c r="B213" s="105" t="s">
        <v>1424</v>
      </c>
      <c r="C213" s="108" t="s">
        <v>77</v>
      </c>
      <c r="D213" s="431" t="s">
        <v>132</v>
      </c>
      <c r="E213" s="431" t="s">
        <v>18</v>
      </c>
      <c r="F213" s="445" t="s">
        <v>176</v>
      </c>
      <c r="G213" s="109" t="s">
        <v>44</v>
      </c>
      <c r="H213" s="413" t="s">
        <v>45</v>
      </c>
      <c r="I213" s="109" t="s">
        <v>1527</v>
      </c>
      <c r="J213" s="114" t="s">
        <v>1528</v>
      </c>
      <c r="K213" s="109" t="s">
        <v>46</v>
      </c>
      <c r="L213" s="448"/>
    </row>
    <row r="214" spans="1:12" s="30" customFormat="1" x14ac:dyDescent="0.2">
      <c r="A214" s="412" t="s">
        <v>15</v>
      </c>
      <c r="B214" s="105" t="s">
        <v>1424</v>
      </c>
      <c r="C214" s="108" t="s">
        <v>77</v>
      </c>
      <c r="D214" s="431" t="s">
        <v>132</v>
      </c>
      <c r="E214" s="431" t="s">
        <v>18</v>
      </c>
      <c r="F214" s="445" t="s">
        <v>136</v>
      </c>
      <c r="G214" s="109" t="s">
        <v>44</v>
      </c>
      <c r="H214" s="413" t="s">
        <v>45</v>
      </c>
      <c r="I214" s="109" t="s">
        <v>1527</v>
      </c>
      <c r="J214" s="114" t="s">
        <v>1525</v>
      </c>
      <c r="K214" s="109" t="s">
        <v>46</v>
      </c>
      <c r="L214" s="448"/>
    </row>
    <row r="215" spans="1:12" s="30" customFormat="1" x14ac:dyDescent="0.2">
      <c r="A215" s="412" t="s">
        <v>15</v>
      </c>
      <c r="B215" s="105" t="s">
        <v>1424</v>
      </c>
      <c r="C215" s="108" t="s">
        <v>77</v>
      </c>
      <c r="D215" s="431" t="s">
        <v>132</v>
      </c>
      <c r="E215" s="431" t="s">
        <v>18</v>
      </c>
      <c r="F215" s="445" t="s">
        <v>177</v>
      </c>
      <c r="G215" s="109" t="s">
        <v>44</v>
      </c>
      <c r="H215" s="413" t="s">
        <v>975</v>
      </c>
      <c r="I215" s="109" t="s">
        <v>1527</v>
      </c>
      <c r="J215" s="418" t="s">
        <v>975</v>
      </c>
      <c r="K215" s="413" t="s">
        <v>44</v>
      </c>
      <c r="L215" s="448"/>
    </row>
    <row r="216" spans="1:12" s="30" customFormat="1" x14ac:dyDescent="0.2">
      <c r="A216" s="412" t="s">
        <v>15</v>
      </c>
      <c r="B216" s="105" t="s">
        <v>1424</v>
      </c>
      <c r="C216" s="108" t="s">
        <v>77</v>
      </c>
      <c r="D216" s="431" t="s">
        <v>132</v>
      </c>
      <c r="E216" s="431" t="s">
        <v>18</v>
      </c>
      <c r="F216" s="445" t="s">
        <v>153</v>
      </c>
      <c r="G216" s="109" t="s">
        <v>44</v>
      </c>
      <c r="H216" s="413" t="s">
        <v>975</v>
      </c>
      <c r="I216" s="109" t="s">
        <v>1512</v>
      </c>
      <c r="J216" s="418" t="s">
        <v>975</v>
      </c>
      <c r="K216" s="413" t="s">
        <v>44</v>
      </c>
      <c r="L216" s="448"/>
    </row>
    <row r="217" spans="1:12" s="30" customFormat="1" x14ac:dyDescent="0.2">
      <c r="A217" s="412" t="s">
        <v>15</v>
      </c>
      <c r="B217" s="415" t="s">
        <v>1424</v>
      </c>
      <c r="C217" s="414" t="s">
        <v>77</v>
      </c>
      <c r="D217" s="431" t="s">
        <v>132</v>
      </c>
      <c r="E217" s="412" t="s">
        <v>18</v>
      </c>
      <c r="F217" s="445" t="s">
        <v>1294</v>
      </c>
      <c r="G217" s="413" t="s">
        <v>46</v>
      </c>
      <c r="H217" s="413">
        <v>5758</v>
      </c>
      <c r="I217" s="418">
        <v>0.6</v>
      </c>
      <c r="J217" s="418" t="s">
        <v>1529</v>
      </c>
      <c r="K217" s="413" t="s">
        <v>44</v>
      </c>
      <c r="L217" s="448"/>
    </row>
    <row r="218" spans="1:12" s="30" customFormat="1" x14ac:dyDescent="0.2">
      <c r="A218" s="412" t="s">
        <v>15</v>
      </c>
      <c r="B218" s="415" t="s">
        <v>1424</v>
      </c>
      <c r="C218" s="414" t="s">
        <v>77</v>
      </c>
      <c r="D218" s="431" t="s">
        <v>132</v>
      </c>
      <c r="E218" s="412" t="s">
        <v>18</v>
      </c>
      <c r="F218" s="445" t="s">
        <v>171</v>
      </c>
      <c r="G218" s="413" t="s">
        <v>46</v>
      </c>
      <c r="H218" s="413">
        <v>2156</v>
      </c>
      <c r="I218" s="418">
        <v>0.6</v>
      </c>
      <c r="J218" s="418" t="s">
        <v>1530</v>
      </c>
      <c r="K218" s="413" t="s">
        <v>44</v>
      </c>
      <c r="L218" s="448"/>
    </row>
    <row r="219" spans="1:12" s="30" customFormat="1" ht="25.5" x14ac:dyDescent="0.2">
      <c r="A219" s="412" t="s">
        <v>15</v>
      </c>
      <c r="B219" s="415" t="s">
        <v>1424</v>
      </c>
      <c r="C219" s="414" t="s">
        <v>78</v>
      </c>
      <c r="D219" s="431" t="s">
        <v>132</v>
      </c>
      <c r="E219" s="412" t="s">
        <v>18</v>
      </c>
      <c r="F219" s="445" t="s">
        <v>207</v>
      </c>
      <c r="G219" s="413" t="s">
        <v>46</v>
      </c>
      <c r="H219" s="413">
        <v>43997</v>
      </c>
      <c r="I219" s="413" t="s">
        <v>1531</v>
      </c>
      <c r="J219" s="418" t="s">
        <v>1532</v>
      </c>
      <c r="K219" s="413" t="s">
        <v>44</v>
      </c>
      <c r="L219" s="448"/>
    </row>
    <row r="220" spans="1:12" s="30" customFormat="1" x14ac:dyDescent="0.2">
      <c r="A220" s="412" t="s">
        <v>15</v>
      </c>
      <c r="B220" s="105" t="s">
        <v>1424</v>
      </c>
      <c r="C220" s="108" t="s">
        <v>78</v>
      </c>
      <c r="D220" s="431" t="s">
        <v>132</v>
      </c>
      <c r="E220" s="431" t="s">
        <v>18</v>
      </c>
      <c r="F220" s="445" t="s">
        <v>195</v>
      </c>
      <c r="G220" s="109" t="s">
        <v>44</v>
      </c>
      <c r="H220" s="413" t="s">
        <v>45</v>
      </c>
      <c r="I220" s="109" t="s">
        <v>1504</v>
      </c>
      <c r="J220" s="114" t="s">
        <v>1525</v>
      </c>
      <c r="K220" s="109" t="s">
        <v>46</v>
      </c>
      <c r="L220" s="448"/>
    </row>
    <row r="221" spans="1:12" s="30" customFormat="1" x14ac:dyDescent="0.2">
      <c r="A221" s="412" t="s">
        <v>15</v>
      </c>
      <c r="B221" s="105" t="s">
        <v>1424</v>
      </c>
      <c r="C221" s="108" t="s">
        <v>208</v>
      </c>
      <c r="D221" s="431" t="s">
        <v>132</v>
      </c>
      <c r="E221" s="431" t="s">
        <v>18</v>
      </c>
      <c r="F221" s="445" t="s">
        <v>43</v>
      </c>
      <c r="G221" s="109" t="s">
        <v>44</v>
      </c>
      <c r="H221" s="413" t="s">
        <v>45</v>
      </c>
      <c r="I221" s="418" t="s">
        <v>975</v>
      </c>
      <c r="J221" s="114" t="s">
        <v>1502</v>
      </c>
      <c r="K221" s="109" t="s">
        <v>46</v>
      </c>
      <c r="L221" s="448"/>
    </row>
    <row r="222" spans="1:12" s="30" customFormat="1" x14ac:dyDescent="0.2">
      <c r="A222" s="412" t="s">
        <v>15</v>
      </c>
      <c r="B222" s="415" t="s">
        <v>1424</v>
      </c>
      <c r="C222" s="414" t="s">
        <v>79</v>
      </c>
      <c r="D222" s="431" t="s">
        <v>132</v>
      </c>
      <c r="E222" s="412" t="s">
        <v>18</v>
      </c>
      <c r="F222" s="445" t="s">
        <v>209</v>
      </c>
      <c r="G222" s="413" t="s">
        <v>46</v>
      </c>
      <c r="H222" s="413">
        <v>11919</v>
      </c>
      <c r="I222" s="413" t="s">
        <v>1516</v>
      </c>
      <c r="J222" s="418" t="s">
        <v>1522</v>
      </c>
      <c r="K222" s="413" t="s">
        <v>44</v>
      </c>
      <c r="L222" s="448"/>
    </row>
    <row r="223" spans="1:12" s="30" customFormat="1" x14ac:dyDescent="0.2">
      <c r="A223" s="412" t="s">
        <v>15</v>
      </c>
      <c r="B223" s="415" t="s">
        <v>1424</v>
      </c>
      <c r="C223" s="414" t="s">
        <v>80</v>
      </c>
      <c r="D223" s="431" t="s">
        <v>132</v>
      </c>
      <c r="E223" s="412" t="s">
        <v>18</v>
      </c>
      <c r="F223" s="445" t="s">
        <v>43</v>
      </c>
      <c r="G223" s="413" t="s">
        <v>46</v>
      </c>
      <c r="H223" s="413">
        <v>853</v>
      </c>
      <c r="I223" s="418" t="s">
        <v>975</v>
      </c>
      <c r="J223" s="418" t="s">
        <v>1511</v>
      </c>
      <c r="K223" s="413" t="s">
        <v>44</v>
      </c>
      <c r="L223" s="448"/>
    </row>
    <row r="224" spans="1:12" s="30" customFormat="1" ht="25.5" x14ac:dyDescent="0.2">
      <c r="A224" s="412" t="s">
        <v>15</v>
      </c>
      <c r="B224" s="415" t="s">
        <v>1424</v>
      </c>
      <c r="C224" s="414" t="s">
        <v>81</v>
      </c>
      <c r="D224" s="431" t="s">
        <v>132</v>
      </c>
      <c r="E224" s="412" t="s">
        <v>18</v>
      </c>
      <c r="F224" s="445" t="s">
        <v>1292</v>
      </c>
      <c r="G224" s="413" t="s">
        <v>46</v>
      </c>
      <c r="H224" s="413">
        <v>1057</v>
      </c>
      <c r="I224" s="413" t="s">
        <v>1533</v>
      </c>
      <c r="J224" s="418" t="s">
        <v>1507</v>
      </c>
      <c r="K224" s="413" t="s">
        <v>44</v>
      </c>
      <c r="L224" s="448"/>
    </row>
    <row r="225" spans="1:12" s="30" customFormat="1" x14ac:dyDescent="0.2">
      <c r="A225" s="412" t="s">
        <v>15</v>
      </c>
      <c r="B225" s="105" t="s">
        <v>1424</v>
      </c>
      <c r="C225" s="108" t="s">
        <v>210</v>
      </c>
      <c r="D225" s="431" t="s">
        <v>132</v>
      </c>
      <c r="E225" s="431" t="s">
        <v>18</v>
      </c>
      <c r="F225" s="445" t="s">
        <v>211</v>
      </c>
      <c r="G225" s="413" t="s">
        <v>44</v>
      </c>
      <c r="H225" s="413" t="s">
        <v>975</v>
      </c>
      <c r="I225" s="418" t="s">
        <v>975</v>
      </c>
      <c r="J225" s="418" t="s">
        <v>975</v>
      </c>
      <c r="K225" s="413" t="s">
        <v>44</v>
      </c>
      <c r="L225" s="448"/>
    </row>
    <row r="226" spans="1:12" s="30" customFormat="1" x14ac:dyDescent="0.2">
      <c r="A226" s="412" t="s">
        <v>15</v>
      </c>
      <c r="B226" s="415" t="s">
        <v>1424</v>
      </c>
      <c r="C226" s="414" t="s">
        <v>82</v>
      </c>
      <c r="D226" s="431" t="s">
        <v>132</v>
      </c>
      <c r="E226" s="412" t="s">
        <v>18</v>
      </c>
      <c r="F226" s="445" t="s">
        <v>43</v>
      </c>
      <c r="G226" s="413" t="s">
        <v>46</v>
      </c>
      <c r="H226" s="413">
        <v>1702</v>
      </c>
      <c r="I226" s="413" t="s">
        <v>1534</v>
      </c>
      <c r="J226" s="418" t="s">
        <v>1535</v>
      </c>
      <c r="K226" s="413" t="s">
        <v>44</v>
      </c>
      <c r="L226" s="448"/>
    </row>
    <row r="227" spans="1:12" s="30" customFormat="1" x14ac:dyDescent="0.2">
      <c r="A227" s="412" t="s">
        <v>15</v>
      </c>
      <c r="B227" s="415" t="s">
        <v>1424</v>
      </c>
      <c r="C227" s="414" t="s">
        <v>84</v>
      </c>
      <c r="D227" s="431" t="s">
        <v>132</v>
      </c>
      <c r="E227" s="412" t="s">
        <v>18</v>
      </c>
      <c r="F227" s="445" t="s">
        <v>43</v>
      </c>
      <c r="G227" s="413" t="s">
        <v>46</v>
      </c>
      <c r="H227" s="413">
        <v>1077</v>
      </c>
      <c r="I227" s="418" t="s">
        <v>975</v>
      </c>
      <c r="J227" s="418" t="s">
        <v>1536</v>
      </c>
      <c r="K227" s="413" t="s">
        <v>44</v>
      </c>
      <c r="L227" s="448"/>
    </row>
    <row r="228" spans="1:12" s="30" customFormat="1" x14ac:dyDescent="0.2">
      <c r="A228" s="431" t="s">
        <v>15</v>
      </c>
      <c r="B228" s="105" t="s">
        <v>1424</v>
      </c>
      <c r="C228" s="108" t="s">
        <v>85</v>
      </c>
      <c r="D228" s="431" t="s">
        <v>132</v>
      </c>
      <c r="E228" s="431" t="s">
        <v>18</v>
      </c>
      <c r="F228" s="445" t="s">
        <v>212</v>
      </c>
      <c r="G228" s="413" t="s">
        <v>44</v>
      </c>
      <c r="H228" s="413" t="s">
        <v>975</v>
      </c>
      <c r="I228" s="418" t="s">
        <v>975</v>
      </c>
      <c r="J228" s="418" t="s">
        <v>975</v>
      </c>
      <c r="K228" s="413" t="s">
        <v>44</v>
      </c>
      <c r="L228" s="448"/>
    </row>
    <row r="229" spans="1:12" s="30" customFormat="1" x14ac:dyDescent="0.2">
      <c r="A229" s="412" t="s">
        <v>15</v>
      </c>
      <c r="B229" s="105" t="s">
        <v>1424</v>
      </c>
      <c r="C229" s="108" t="s">
        <v>213</v>
      </c>
      <c r="D229" s="431" t="s">
        <v>132</v>
      </c>
      <c r="E229" s="431" t="s">
        <v>18</v>
      </c>
      <c r="F229" s="445" t="s">
        <v>212</v>
      </c>
      <c r="G229" s="413" t="s">
        <v>44</v>
      </c>
      <c r="H229" s="413" t="s">
        <v>975</v>
      </c>
      <c r="I229" s="418" t="s">
        <v>975</v>
      </c>
      <c r="J229" s="418" t="s">
        <v>975</v>
      </c>
      <c r="K229" s="413" t="s">
        <v>44</v>
      </c>
      <c r="L229" s="448"/>
    </row>
    <row r="230" spans="1:12" s="30" customFormat="1" x14ac:dyDescent="0.2">
      <c r="A230" s="412" t="s">
        <v>15</v>
      </c>
      <c r="B230" s="105" t="s">
        <v>1424</v>
      </c>
      <c r="C230" s="108" t="s">
        <v>214</v>
      </c>
      <c r="D230" s="431" t="s">
        <v>132</v>
      </c>
      <c r="E230" s="431" t="s">
        <v>18</v>
      </c>
      <c r="F230" s="445" t="s">
        <v>212</v>
      </c>
      <c r="G230" s="413" t="s">
        <v>44</v>
      </c>
      <c r="H230" s="413" t="s">
        <v>975</v>
      </c>
      <c r="I230" s="418" t="s">
        <v>975</v>
      </c>
      <c r="J230" s="418" t="s">
        <v>975</v>
      </c>
      <c r="K230" s="413" t="s">
        <v>44</v>
      </c>
      <c r="L230" s="448"/>
    </row>
    <row r="231" spans="1:12" s="30" customFormat="1" x14ac:dyDescent="0.2">
      <c r="A231" s="412" t="s">
        <v>15</v>
      </c>
      <c r="B231" s="105" t="s">
        <v>1424</v>
      </c>
      <c r="C231" s="108" t="s">
        <v>215</v>
      </c>
      <c r="D231" s="431" t="s">
        <v>132</v>
      </c>
      <c r="E231" s="431" t="s">
        <v>18</v>
      </c>
      <c r="F231" s="445" t="s">
        <v>43</v>
      </c>
      <c r="G231" s="109" t="s">
        <v>44</v>
      </c>
      <c r="H231" s="413" t="s">
        <v>45</v>
      </c>
      <c r="I231" s="418" t="s">
        <v>975</v>
      </c>
      <c r="J231" s="114" t="s">
        <v>1537</v>
      </c>
      <c r="K231" s="109" t="s">
        <v>46</v>
      </c>
      <c r="L231" s="448"/>
    </row>
    <row r="232" spans="1:12" s="30" customFormat="1" x14ac:dyDescent="0.2">
      <c r="A232" s="412" t="s">
        <v>15</v>
      </c>
      <c r="B232" s="105" t="s">
        <v>1424</v>
      </c>
      <c r="C232" s="108" t="s">
        <v>86</v>
      </c>
      <c r="D232" s="431" t="s">
        <v>132</v>
      </c>
      <c r="E232" s="431" t="s">
        <v>18</v>
      </c>
      <c r="F232" s="445" t="s">
        <v>216</v>
      </c>
      <c r="G232" s="109" t="s">
        <v>44</v>
      </c>
      <c r="H232" s="413" t="s">
        <v>975</v>
      </c>
      <c r="I232" s="418" t="s">
        <v>975</v>
      </c>
      <c r="J232" s="418" t="s">
        <v>975</v>
      </c>
      <c r="K232" s="413" t="s">
        <v>44</v>
      </c>
      <c r="L232" s="448"/>
    </row>
    <row r="233" spans="1:12" s="30" customFormat="1" x14ac:dyDescent="0.2">
      <c r="A233" s="412" t="s">
        <v>15</v>
      </c>
      <c r="B233" s="105" t="s">
        <v>1424</v>
      </c>
      <c r="C233" s="108" t="s">
        <v>86</v>
      </c>
      <c r="D233" s="431" t="s">
        <v>132</v>
      </c>
      <c r="E233" s="431" t="s">
        <v>18</v>
      </c>
      <c r="F233" s="445" t="s">
        <v>217</v>
      </c>
      <c r="G233" s="109" t="s">
        <v>44</v>
      </c>
      <c r="H233" s="413" t="s">
        <v>975</v>
      </c>
      <c r="I233" s="418" t="s">
        <v>975</v>
      </c>
      <c r="J233" s="418" t="s">
        <v>975</v>
      </c>
      <c r="K233" s="413" t="s">
        <v>44</v>
      </c>
      <c r="L233" s="448"/>
    </row>
    <row r="234" spans="1:12" s="30" customFormat="1" x14ac:dyDescent="0.2">
      <c r="A234" s="412" t="s">
        <v>15</v>
      </c>
      <c r="B234" s="105" t="s">
        <v>1424</v>
      </c>
      <c r="C234" s="108" t="s">
        <v>86</v>
      </c>
      <c r="D234" s="431" t="s">
        <v>132</v>
      </c>
      <c r="E234" s="431" t="s">
        <v>18</v>
      </c>
      <c r="F234" s="445" t="s">
        <v>218</v>
      </c>
      <c r="G234" s="109" t="s">
        <v>44</v>
      </c>
      <c r="H234" s="413" t="s">
        <v>975</v>
      </c>
      <c r="I234" s="418" t="s">
        <v>975</v>
      </c>
      <c r="J234" s="418" t="s">
        <v>975</v>
      </c>
      <c r="K234" s="413" t="s">
        <v>44</v>
      </c>
      <c r="L234" s="448"/>
    </row>
    <row r="235" spans="1:12" s="30" customFormat="1" ht="25.5" x14ac:dyDescent="0.2">
      <c r="A235" s="412" t="s">
        <v>15</v>
      </c>
      <c r="B235" s="105" t="s">
        <v>1424</v>
      </c>
      <c r="C235" s="108" t="s">
        <v>86</v>
      </c>
      <c r="D235" s="431" t="s">
        <v>132</v>
      </c>
      <c r="E235" s="431" t="s">
        <v>18</v>
      </c>
      <c r="F235" s="445" t="s">
        <v>219</v>
      </c>
      <c r="G235" s="109" t="s">
        <v>44</v>
      </c>
      <c r="H235" s="413" t="s">
        <v>975</v>
      </c>
      <c r="I235" s="418" t="s">
        <v>975</v>
      </c>
      <c r="J235" s="418" t="s">
        <v>975</v>
      </c>
      <c r="K235" s="413" t="s">
        <v>44</v>
      </c>
      <c r="L235" s="448"/>
    </row>
    <row r="236" spans="1:12" s="30" customFormat="1" ht="25.5" x14ac:dyDescent="0.2">
      <c r="A236" s="412" t="s">
        <v>15</v>
      </c>
      <c r="B236" s="105" t="s">
        <v>1424</v>
      </c>
      <c r="C236" s="108" t="s">
        <v>86</v>
      </c>
      <c r="D236" s="431" t="s">
        <v>132</v>
      </c>
      <c r="E236" s="431" t="s">
        <v>18</v>
      </c>
      <c r="F236" s="445" t="s">
        <v>220</v>
      </c>
      <c r="G236" s="109" t="s">
        <v>44</v>
      </c>
      <c r="H236" s="413" t="s">
        <v>975</v>
      </c>
      <c r="I236" s="418" t="s">
        <v>975</v>
      </c>
      <c r="J236" s="418" t="s">
        <v>975</v>
      </c>
      <c r="K236" s="413" t="s">
        <v>44</v>
      </c>
      <c r="L236" s="448"/>
    </row>
    <row r="237" spans="1:12" s="30" customFormat="1" ht="25.5" x14ac:dyDescent="0.2">
      <c r="A237" s="412" t="s">
        <v>15</v>
      </c>
      <c r="B237" s="105" t="s">
        <v>1424</v>
      </c>
      <c r="C237" s="108" t="s">
        <v>86</v>
      </c>
      <c r="D237" s="431" t="s">
        <v>132</v>
      </c>
      <c r="E237" s="431" t="s">
        <v>18</v>
      </c>
      <c r="F237" s="445" t="s">
        <v>221</v>
      </c>
      <c r="G237" s="109" t="s">
        <v>44</v>
      </c>
      <c r="H237" s="413" t="s">
        <v>45</v>
      </c>
      <c r="I237" s="109" t="s">
        <v>1537</v>
      </c>
      <c r="J237" s="114" t="s">
        <v>1411</v>
      </c>
      <c r="K237" s="109" t="s">
        <v>46</v>
      </c>
      <c r="L237" s="448"/>
    </row>
    <row r="238" spans="1:12" s="30" customFormat="1" ht="25.5" x14ac:dyDescent="0.2">
      <c r="A238" s="412" t="s">
        <v>15</v>
      </c>
      <c r="B238" s="105" t="s">
        <v>1424</v>
      </c>
      <c r="C238" s="108" t="s">
        <v>86</v>
      </c>
      <c r="D238" s="431" t="s">
        <v>132</v>
      </c>
      <c r="E238" s="431" t="s">
        <v>18</v>
      </c>
      <c r="F238" s="445" t="s">
        <v>222</v>
      </c>
      <c r="G238" s="109" t="s">
        <v>44</v>
      </c>
      <c r="H238" s="413" t="s">
        <v>975</v>
      </c>
      <c r="I238" s="418" t="s">
        <v>975</v>
      </c>
      <c r="J238" s="418" t="s">
        <v>975</v>
      </c>
      <c r="K238" s="413" t="s">
        <v>44</v>
      </c>
      <c r="L238" s="448"/>
    </row>
    <row r="239" spans="1:12" s="30" customFormat="1" ht="25.5" x14ac:dyDescent="0.2">
      <c r="A239" s="412" t="s">
        <v>15</v>
      </c>
      <c r="B239" s="105" t="s">
        <v>1424</v>
      </c>
      <c r="C239" s="108" t="s">
        <v>86</v>
      </c>
      <c r="D239" s="431" t="s">
        <v>132</v>
      </c>
      <c r="E239" s="431" t="s">
        <v>18</v>
      </c>
      <c r="F239" s="445" t="s">
        <v>2383</v>
      </c>
      <c r="G239" s="109" t="s">
        <v>44</v>
      </c>
      <c r="H239" s="413" t="s">
        <v>975</v>
      </c>
      <c r="I239" s="109" t="s">
        <v>1538</v>
      </c>
      <c r="J239" s="114">
        <v>0</v>
      </c>
      <c r="K239" s="109" t="s">
        <v>46</v>
      </c>
      <c r="L239" s="448"/>
    </row>
    <row r="240" spans="1:12" s="30" customFormat="1" ht="25.5" x14ac:dyDescent="0.2">
      <c r="A240" s="412" t="s">
        <v>15</v>
      </c>
      <c r="B240" s="415" t="s">
        <v>1424</v>
      </c>
      <c r="C240" s="414" t="s">
        <v>86</v>
      </c>
      <c r="D240" s="431" t="s">
        <v>132</v>
      </c>
      <c r="E240" s="412" t="s">
        <v>18</v>
      </c>
      <c r="F240" s="445" t="s">
        <v>1950</v>
      </c>
      <c r="G240" s="413" t="s">
        <v>46</v>
      </c>
      <c r="H240" s="413">
        <v>306</v>
      </c>
      <c r="I240" s="413" t="s">
        <v>1538</v>
      </c>
      <c r="J240" s="418" t="s">
        <v>1517</v>
      </c>
      <c r="K240" s="413" t="s">
        <v>44</v>
      </c>
      <c r="L240" s="448"/>
    </row>
    <row r="241" spans="1:12" s="30" customFormat="1" ht="25.5" x14ac:dyDescent="0.2">
      <c r="A241" s="412" t="s">
        <v>15</v>
      </c>
      <c r="B241" s="415" t="s">
        <v>1424</v>
      </c>
      <c r="C241" s="414" t="s">
        <v>86</v>
      </c>
      <c r="D241" s="431" t="s">
        <v>132</v>
      </c>
      <c r="E241" s="412" t="s">
        <v>18</v>
      </c>
      <c r="F241" s="445" t="s">
        <v>2384</v>
      </c>
      <c r="G241" s="413" t="s">
        <v>46</v>
      </c>
      <c r="H241" s="413">
        <v>392</v>
      </c>
      <c r="I241" s="413" t="s">
        <v>1538</v>
      </c>
      <c r="J241" s="418" t="s">
        <v>1517</v>
      </c>
      <c r="K241" s="413" t="s">
        <v>44</v>
      </c>
      <c r="L241" s="448"/>
    </row>
    <row r="242" spans="1:12" s="30" customFormat="1" ht="25.5" x14ac:dyDescent="0.2">
      <c r="A242" s="412" t="s">
        <v>15</v>
      </c>
      <c r="B242" s="105" t="s">
        <v>1424</v>
      </c>
      <c r="C242" s="108" t="s">
        <v>86</v>
      </c>
      <c r="D242" s="431" t="s">
        <v>132</v>
      </c>
      <c r="E242" s="431" t="s">
        <v>18</v>
      </c>
      <c r="F242" s="445" t="s">
        <v>223</v>
      </c>
      <c r="G242" s="109" t="s">
        <v>44</v>
      </c>
      <c r="H242" s="413" t="s">
        <v>975</v>
      </c>
      <c r="I242" s="418" t="s">
        <v>975</v>
      </c>
      <c r="J242" s="418" t="s">
        <v>975</v>
      </c>
      <c r="K242" s="413" t="s">
        <v>44</v>
      </c>
      <c r="L242" s="448"/>
    </row>
    <row r="243" spans="1:12" s="30" customFormat="1" ht="25.5" x14ac:dyDescent="0.2">
      <c r="A243" s="412" t="s">
        <v>15</v>
      </c>
      <c r="B243" s="415" t="s">
        <v>1424</v>
      </c>
      <c r="C243" s="414" t="s">
        <v>86</v>
      </c>
      <c r="D243" s="431" t="s">
        <v>132</v>
      </c>
      <c r="E243" s="412" t="s">
        <v>18</v>
      </c>
      <c r="F243" s="445" t="s">
        <v>224</v>
      </c>
      <c r="G243" s="413" t="s">
        <v>46</v>
      </c>
      <c r="H243" s="413">
        <v>3788</v>
      </c>
      <c r="I243" s="418" t="s">
        <v>975</v>
      </c>
      <c r="J243" s="418">
        <v>0.5</v>
      </c>
      <c r="K243" s="413" t="s">
        <v>44</v>
      </c>
      <c r="L243" s="448"/>
    </row>
    <row r="244" spans="1:12" s="30" customFormat="1" ht="25.5" x14ac:dyDescent="0.2">
      <c r="A244" s="412" t="s">
        <v>15</v>
      </c>
      <c r="B244" s="105" t="s">
        <v>1424</v>
      </c>
      <c r="C244" s="108" t="s">
        <v>86</v>
      </c>
      <c r="D244" s="431" t="s">
        <v>132</v>
      </c>
      <c r="E244" s="431" t="s">
        <v>18</v>
      </c>
      <c r="F244" s="445" t="s">
        <v>225</v>
      </c>
      <c r="G244" s="109" t="s">
        <v>44</v>
      </c>
      <c r="H244" s="413" t="s">
        <v>45</v>
      </c>
      <c r="I244" s="418" t="s">
        <v>975</v>
      </c>
      <c r="J244" s="114" t="s">
        <v>1522</v>
      </c>
      <c r="K244" s="109" t="s">
        <v>46</v>
      </c>
      <c r="L244" s="448"/>
    </row>
    <row r="245" spans="1:12" s="30" customFormat="1" ht="38.25" x14ac:dyDescent="0.2">
      <c r="A245" s="412" t="s">
        <v>15</v>
      </c>
      <c r="B245" s="105" t="s">
        <v>1424</v>
      </c>
      <c r="C245" s="108" t="s">
        <v>86</v>
      </c>
      <c r="D245" s="431" t="s">
        <v>132</v>
      </c>
      <c r="E245" s="431" t="s">
        <v>18</v>
      </c>
      <c r="F245" s="445" t="s">
        <v>226</v>
      </c>
      <c r="G245" s="413" t="s">
        <v>44</v>
      </c>
      <c r="H245" s="413" t="s">
        <v>975</v>
      </c>
      <c r="I245" s="418" t="s">
        <v>975</v>
      </c>
      <c r="J245" s="418" t="s">
        <v>975</v>
      </c>
      <c r="K245" s="413" t="s">
        <v>44</v>
      </c>
      <c r="L245" s="448"/>
    </row>
    <row r="246" spans="1:12" s="30" customFormat="1" ht="25.5" x14ac:dyDescent="0.2">
      <c r="A246" s="412" t="s">
        <v>15</v>
      </c>
      <c r="B246" s="105" t="s">
        <v>1424</v>
      </c>
      <c r="C246" s="108" t="s">
        <v>227</v>
      </c>
      <c r="D246" s="431" t="s">
        <v>132</v>
      </c>
      <c r="E246" s="431" t="s">
        <v>18</v>
      </c>
      <c r="F246" s="445" t="s">
        <v>201</v>
      </c>
      <c r="G246" s="109" t="s">
        <v>44</v>
      </c>
      <c r="H246" s="413" t="s">
        <v>45</v>
      </c>
      <c r="I246" s="418" t="s">
        <v>975</v>
      </c>
      <c r="J246" s="114" t="s">
        <v>1534</v>
      </c>
      <c r="K246" s="109" t="s">
        <v>46</v>
      </c>
      <c r="L246" s="448"/>
    </row>
    <row r="247" spans="1:12" s="30" customFormat="1" x14ac:dyDescent="0.2">
      <c r="A247" s="412" t="s">
        <v>15</v>
      </c>
      <c r="B247" s="105" t="s">
        <v>1424</v>
      </c>
      <c r="C247" s="108" t="s">
        <v>227</v>
      </c>
      <c r="D247" s="431" t="s">
        <v>132</v>
      </c>
      <c r="E247" s="431" t="s">
        <v>18</v>
      </c>
      <c r="F247" s="445" t="s">
        <v>195</v>
      </c>
      <c r="G247" s="413" t="s">
        <v>44</v>
      </c>
      <c r="H247" s="413" t="s">
        <v>975</v>
      </c>
      <c r="I247" s="418" t="s">
        <v>975</v>
      </c>
      <c r="J247" s="418" t="s">
        <v>975</v>
      </c>
      <c r="K247" s="413" t="s">
        <v>44</v>
      </c>
      <c r="L247" s="448"/>
    </row>
    <row r="248" spans="1:12" s="30" customFormat="1" x14ac:dyDescent="0.2">
      <c r="A248" s="412" t="s">
        <v>15</v>
      </c>
      <c r="B248" s="105" t="s">
        <v>1424</v>
      </c>
      <c r="C248" s="108" t="s">
        <v>228</v>
      </c>
      <c r="D248" s="431" t="s">
        <v>132</v>
      </c>
      <c r="E248" s="431" t="s">
        <v>18</v>
      </c>
      <c r="F248" s="445" t="s">
        <v>229</v>
      </c>
      <c r="G248" s="413" t="s">
        <v>44</v>
      </c>
      <c r="H248" s="413" t="s">
        <v>975</v>
      </c>
      <c r="I248" s="418" t="s">
        <v>975</v>
      </c>
      <c r="J248" s="418" t="s">
        <v>975</v>
      </c>
      <c r="K248" s="413" t="s">
        <v>44</v>
      </c>
      <c r="L248" s="448"/>
    </row>
    <row r="249" spans="1:12" s="30" customFormat="1" x14ac:dyDescent="0.2">
      <c r="A249" s="412" t="s">
        <v>15</v>
      </c>
      <c r="B249" s="105" t="s">
        <v>1424</v>
      </c>
      <c r="C249" s="108" t="s">
        <v>230</v>
      </c>
      <c r="D249" s="431" t="s">
        <v>132</v>
      </c>
      <c r="E249" s="431" t="s">
        <v>18</v>
      </c>
      <c r="F249" s="445" t="s">
        <v>43</v>
      </c>
      <c r="G249" s="413" t="s">
        <v>44</v>
      </c>
      <c r="H249" s="413" t="s">
        <v>975</v>
      </c>
      <c r="I249" s="418" t="s">
        <v>975</v>
      </c>
      <c r="J249" s="418" t="s">
        <v>975</v>
      </c>
      <c r="K249" s="413" t="s">
        <v>44</v>
      </c>
      <c r="L249" s="448"/>
    </row>
    <row r="250" spans="1:12" s="30" customFormat="1" x14ac:dyDescent="0.2">
      <c r="A250" s="412" t="s">
        <v>15</v>
      </c>
      <c r="B250" s="105" t="s">
        <v>1424</v>
      </c>
      <c r="C250" s="108" t="s">
        <v>231</v>
      </c>
      <c r="D250" s="431" t="s">
        <v>132</v>
      </c>
      <c r="E250" s="431" t="s">
        <v>18</v>
      </c>
      <c r="F250" s="445" t="s">
        <v>194</v>
      </c>
      <c r="G250" s="413" t="s">
        <v>44</v>
      </c>
      <c r="H250" s="413" t="s">
        <v>975</v>
      </c>
      <c r="I250" s="418" t="s">
        <v>975</v>
      </c>
      <c r="J250" s="418" t="s">
        <v>975</v>
      </c>
      <c r="K250" s="413" t="s">
        <v>44</v>
      </c>
      <c r="L250" s="448"/>
    </row>
    <row r="251" spans="1:12" s="30" customFormat="1" ht="25.5" x14ac:dyDescent="0.2">
      <c r="A251" s="412" t="s">
        <v>15</v>
      </c>
      <c r="B251" s="415" t="s">
        <v>1424</v>
      </c>
      <c r="C251" s="414" t="s">
        <v>98</v>
      </c>
      <c r="D251" s="431" t="s">
        <v>132</v>
      </c>
      <c r="E251" s="412" t="s">
        <v>18</v>
      </c>
      <c r="F251" s="445" t="s">
        <v>232</v>
      </c>
      <c r="G251" s="413" t="s">
        <v>46</v>
      </c>
      <c r="H251" s="413">
        <v>8333</v>
      </c>
      <c r="I251" s="418" t="s">
        <v>975</v>
      </c>
      <c r="J251" s="418" t="s">
        <v>1535</v>
      </c>
      <c r="K251" s="413" t="s">
        <v>44</v>
      </c>
      <c r="L251" s="448" t="s">
        <v>1621</v>
      </c>
    </row>
    <row r="252" spans="1:12" s="30" customFormat="1" x14ac:dyDescent="0.2">
      <c r="A252" s="412" t="s">
        <v>15</v>
      </c>
      <c r="B252" s="415" t="s">
        <v>1424</v>
      </c>
      <c r="C252" s="414" t="s">
        <v>100</v>
      </c>
      <c r="D252" s="431" t="s">
        <v>132</v>
      </c>
      <c r="E252" s="412" t="s">
        <v>18</v>
      </c>
      <c r="F252" s="445" t="s">
        <v>43</v>
      </c>
      <c r="G252" s="413" t="s">
        <v>46</v>
      </c>
      <c r="H252" s="413">
        <v>451</v>
      </c>
      <c r="I252" s="413" t="s">
        <v>1511</v>
      </c>
      <c r="J252" s="418" t="s">
        <v>1499</v>
      </c>
      <c r="K252" s="413" t="s">
        <v>44</v>
      </c>
      <c r="L252" s="448"/>
    </row>
    <row r="253" spans="1:12" s="30" customFormat="1" x14ac:dyDescent="0.2">
      <c r="A253" s="412" t="s">
        <v>15</v>
      </c>
      <c r="B253" s="105" t="s">
        <v>1424</v>
      </c>
      <c r="C253" s="108" t="s">
        <v>101</v>
      </c>
      <c r="D253" s="431" t="s">
        <v>132</v>
      </c>
      <c r="E253" s="431" t="s">
        <v>18</v>
      </c>
      <c r="F253" s="445" t="s">
        <v>43</v>
      </c>
      <c r="G253" s="413" t="s">
        <v>44</v>
      </c>
      <c r="H253" s="413" t="s">
        <v>975</v>
      </c>
      <c r="I253" s="418" t="s">
        <v>975</v>
      </c>
      <c r="J253" s="418" t="s">
        <v>975</v>
      </c>
      <c r="K253" s="413" t="s">
        <v>44</v>
      </c>
      <c r="L253" s="448"/>
    </row>
    <row r="254" spans="1:12" s="30" customFormat="1" ht="25.5" x14ac:dyDescent="0.2">
      <c r="A254" s="412" t="s">
        <v>15</v>
      </c>
      <c r="B254" s="105" t="s">
        <v>1424</v>
      </c>
      <c r="C254" s="108" t="s">
        <v>32</v>
      </c>
      <c r="D254" s="431" t="s">
        <v>132</v>
      </c>
      <c r="E254" s="431" t="s">
        <v>18</v>
      </c>
      <c r="F254" s="445" t="s">
        <v>153</v>
      </c>
      <c r="G254" s="109" t="s">
        <v>44</v>
      </c>
      <c r="H254" s="413" t="s">
        <v>975</v>
      </c>
      <c r="I254" s="109" t="s">
        <v>1525</v>
      </c>
      <c r="J254" s="418" t="s">
        <v>975</v>
      </c>
      <c r="K254" s="413" t="s">
        <v>44</v>
      </c>
      <c r="L254" s="449" t="s">
        <v>1631</v>
      </c>
    </row>
    <row r="255" spans="1:12" s="30" customFormat="1" x14ac:dyDescent="0.2">
      <c r="A255" s="412" t="s">
        <v>15</v>
      </c>
      <c r="B255" s="105" t="s">
        <v>1424</v>
      </c>
      <c r="C255" s="108" t="s">
        <v>32</v>
      </c>
      <c r="D255" s="431" t="s">
        <v>132</v>
      </c>
      <c r="E255" s="431" t="s">
        <v>18</v>
      </c>
      <c r="F255" s="445" t="s">
        <v>234</v>
      </c>
      <c r="G255" s="109" t="s">
        <v>44</v>
      </c>
      <c r="H255" s="413" t="s">
        <v>45</v>
      </c>
      <c r="I255" s="109" t="s">
        <v>1539</v>
      </c>
      <c r="J255" s="114" t="s">
        <v>1539</v>
      </c>
      <c r="K255" s="109" t="s">
        <v>46</v>
      </c>
      <c r="L255" s="448"/>
    </row>
    <row r="256" spans="1:12" s="30" customFormat="1" x14ac:dyDescent="0.2">
      <c r="A256" s="412" t="s">
        <v>15</v>
      </c>
      <c r="B256" s="415" t="s">
        <v>1424</v>
      </c>
      <c r="C256" s="414" t="s">
        <v>32</v>
      </c>
      <c r="D256" s="431" t="s">
        <v>132</v>
      </c>
      <c r="E256" s="412" t="s">
        <v>18</v>
      </c>
      <c r="F256" s="445" t="s">
        <v>647</v>
      </c>
      <c r="G256" s="413" t="s">
        <v>46</v>
      </c>
      <c r="H256" s="413" t="s">
        <v>45</v>
      </c>
      <c r="I256" s="413" t="s">
        <v>1409</v>
      </c>
      <c r="J256" s="418" t="s">
        <v>1510</v>
      </c>
      <c r="K256" s="413" t="s">
        <v>46</v>
      </c>
      <c r="L256" s="448"/>
    </row>
    <row r="257" spans="1:12" s="30" customFormat="1" x14ac:dyDescent="0.2">
      <c r="A257" s="412" t="s">
        <v>15</v>
      </c>
      <c r="B257" s="105" t="s">
        <v>1424</v>
      </c>
      <c r="C257" s="108" t="s">
        <v>32</v>
      </c>
      <c r="D257" s="431" t="s">
        <v>132</v>
      </c>
      <c r="E257" s="431" t="s">
        <v>18</v>
      </c>
      <c r="F257" s="445" t="s">
        <v>233</v>
      </c>
      <c r="G257" s="109" t="s">
        <v>44</v>
      </c>
      <c r="H257" s="413" t="s">
        <v>45</v>
      </c>
      <c r="I257" s="109" t="s">
        <v>1534</v>
      </c>
      <c r="J257" s="114" t="s">
        <v>1535</v>
      </c>
      <c r="K257" s="109" t="s">
        <v>46</v>
      </c>
      <c r="L257" s="448"/>
    </row>
    <row r="258" spans="1:12" s="30" customFormat="1" x14ac:dyDescent="0.2">
      <c r="A258" s="412" t="s">
        <v>15</v>
      </c>
      <c r="B258" s="105" t="s">
        <v>1424</v>
      </c>
      <c r="C258" s="108" t="s">
        <v>32</v>
      </c>
      <c r="D258" s="431" t="s">
        <v>132</v>
      </c>
      <c r="E258" s="431" t="s">
        <v>18</v>
      </c>
      <c r="F258" s="445" t="s">
        <v>235</v>
      </c>
      <c r="G258" s="109" t="s">
        <v>44</v>
      </c>
      <c r="H258" s="413" t="s">
        <v>45</v>
      </c>
      <c r="I258" s="109" t="s">
        <v>1527</v>
      </c>
      <c r="J258" s="114" t="s">
        <v>1532</v>
      </c>
      <c r="K258" s="109" t="s">
        <v>46</v>
      </c>
      <c r="L258" s="448"/>
    </row>
    <row r="259" spans="1:12" s="30" customFormat="1" x14ac:dyDescent="0.2">
      <c r="A259" s="412" t="s">
        <v>15</v>
      </c>
      <c r="B259" s="105" t="s">
        <v>1424</v>
      </c>
      <c r="C259" s="108" t="s">
        <v>32</v>
      </c>
      <c r="D259" s="431" t="s">
        <v>132</v>
      </c>
      <c r="E259" s="431" t="s">
        <v>18</v>
      </c>
      <c r="F259" s="445" t="s">
        <v>236</v>
      </c>
      <c r="G259" s="109" t="s">
        <v>44</v>
      </c>
      <c r="H259" s="113" t="s">
        <v>45</v>
      </c>
      <c r="I259" s="109" t="s">
        <v>1526</v>
      </c>
      <c r="J259" s="114" t="s">
        <v>1540</v>
      </c>
      <c r="K259" s="109" t="s">
        <v>46</v>
      </c>
      <c r="L259" s="448"/>
    </row>
    <row r="260" spans="1:12" s="30" customFormat="1" ht="25.5" x14ac:dyDescent="0.2">
      <c r="A260" s="412" t="s">
        <v>15</v>
      </c>
      <c r="B260" s="415" t="s">
        <v>1424</v>
      </c>
      <c r="C260" s="414" t="s">
        <v>237</v>
      </c>
      <c r="D260" s="431" t="s">
        <v>132</v>
      </c>
      <c r="E260" s="412" t="s">
        <v>18</v>
      </c>
      <c r="F260" s="445" t="s">
        <v>238</v>
      </c>
      <c r="G260" s="413" t="s">
        <v>46</v>
      </c>
      <c r="H260" s="413">
        <v>2226</v>
      </c>
      <c r="I260" s="413" t="s">
        <v>1541</v>
      </c>
      <c r="J260" s="418" t="s">
        <v>1529</v>
      </c>
      <c r="K260" s="413" t="s">
        <v>44</v>
      </c>
      <c r="L260" s="448"/>
    </row>
    <row r="261" spans="1:12" s="30" customFormat="1" x14ac:dyDescent="0.2">
      <c r="A261" s="412" t="s">
        <v>15</v>
      </c>
      <c r="B261" s="105" t="s">
        <v>1424</v>
      </c>
      <c r="C261" s="108" t="s">
        <v>237</v>
      </c>
      <c r="D261" s="431" t="s">
        <v>132</v>
      </c>
      <c r="E261" s="431" t="s">
        <v>18</v>
      </c>
      <c r="F261" s="445" t="s">
        <v>206</v>
      </c>
      <c r="G261" s="413" t="s">
        <v>44</v>
      </c>
      <c r="H261" s="413" t="s">
        <v>975</v>
      </c>
      <c r="I261" s="418" t="s">
        <v>975</v>
      </c>
      <c r="J261" s="418" t="s">
        <v>975</v>
      </c>
      <c r="K261" s="413" t="s">
        <v>44</v>
      </c>
      <c r="L261" s="448"/>
    </row>
    <row r="262" spans="1:12" s="30" customFormat="1" x14ac:dyDescent="0.2">
      <c r="A262" s="412" t="s">
        <v>15</v>
      </c>
      <c r="B262" s="415" t="s">
        <v>1424</v>
      </c>
      <c r="C262" s="414" t="s">
        <v>103</v>
      </c>
      <c r="D262" s="431" t="s">
        <v>132</v>
      </c>
      <c r="E262" s="412" t="s">
        <v>18</v>
      </c>
      <c r="F262" s="445" t="s">
        <v>1297</v>
      </c>
      <c r="G262" s="413" t="s">
        <v>46</v>
      </c>
      <c r="H262" s="413">
        <v>3134</v>
      </c>
      <c r="I262" s="418" t="s">
        <v>975</v>
      </c>
      <c r="J262" s="418" t="s">
        <v>1507</v>
      </c>
      <c r="K262" s="413" t="s">
        <v>44</v>
      </c>
      <c r="L262" s="448"/>
    </row>
    <row r="263" spans="1:12" s="30" customFormat="1" x14ac:dyDescent="0.2">
      <c r="A263" s="412" t="s">
        <v>15</v>
      </c>
      <c r="B263" s="105" t="s">
        <v>1424</v>
      </c>
      <c r="C263" s="108" t="s">
        <v>103</v>
      </c>
      <c r="D263" s="431" t="s">
        <v>132</v>
      </c>
      <c r="E263" s="431" t="s">
        <v>18</v>
      </c>
      <c r="F263" s="445" t="s">
        <v>175</v>
      </c>
      <c r="G263" s="413" t="s">
        <v>44</v>
      </c>
      <c r="H263" s="413" t="s">
        <v>975</v>
      </c>
      <c r="I263" s="418" t="s">
        <v>975</v>
      </c>
      <c r="J263" s="418" t="s">
        <v>975</v>
      </c>
      <c r="K263" s="413" t="s">
        <v>44</v>
      </c>
      <c r="L263" s="448"/>
    </row>
    <row r="264" spans="1:12" s="30" customFormat="1" x14ac:dyDescent="0.2">
      <c r="A264" s="431" t="s">
        <v>15</v>
      </c>
      <c r="B264" s="105" t="s">
        <v>1424</v>
      </c>
      <c r="C264" s="108" t="s">
        <v>103</v>
      </c>
      <c r="D264" s="431" t="s">
        <v>132</v>
      </c>
      <c r="E264" s="431" t="s">
        <v>18</v>
      </c>
      <c r="F264" s="445" t="s">
        <v>1296</v>
      </c>
      <c r="G264" s="109" t="s">
        <v>44</v>
      </c>
      <c r="H264" s="413" t="s">
        <v>45</v>
      </c>
      <c r="I264" s="114">
        <v>0.6</v>
      </c>
      <c r="J264" s="114" t="s">
        <v>1511</v>
      </c>
      <c r="K264" s="109" t="s">
        <v>46</v>
      </c>
      <c r="L264" s="448"/>
    </row>
    <row r="265" spans="1:12" s="30" customFormat="1" x14ac:dyDescent="0.2">
      <c r="A265" s="412" t="s">
        <v>15</v>
      </c>
      <c r="B265" s="105" t="s">
        <v>1424</v>
      </c>
      <c r="C265" s="108" t="s">
        <v>103</v>
      </c>
      <c r="D265" s="431" t="s">
        <v>132</v>
      </c>
      <c r="E265" s="431" t="s">
        <v>18</v>
      </c>
      <c r="F265" s="445" t="s">
        <v>239</v>
      </c>
      <c r="G265" s="109" t="s">
        <v>44</v>
      </c>
      <c r="H265" s="413" t="s">
        <v>45</v>
      </c>
      <c r="I265" s="109" t="s">
        <v>1542</v>
      </c>
      <c r="J265" s="114" t="s">
        <v>1512</v>
      </c>
      <c r="K265" s="109" t="s">
        <v>46</v>
      </c>
      <c r="L265" s="448"/>
    </row>
    <row r="266" spans="1:12" s="30" customFormat="1" x14ac:dyDescent="0.2">
      <c r="A266" s="412" t="s">
        <v>15</v>
      </c>
      <c r="B266" s="105" t="s">
        <v>1424</v>
      </c>
      <c r="C266" s="108" t="s">
        <v>240</v>
      </c>
      <c r="D266" s="431" t="s">
        <v>132</v>
      </c>
      <c r="E266" s="431" t="s">
        <v>18</v>
      </c>
      <c r="F266" s="445" t="s">
        <v>211</v>
      </c>
      <c r="G266" s="413" t="s">
        <v>44</v>
      </c>
      <c r="H266" s="413" t="s">
        <v>975</v>
      </c>
      <c r="I266" s="418" t="s">
        <v>975</v>
      </c>
      <c r="J266" s="418" t="s">
        <v>975</v>
      </c>
      <c r="K266" s="413" t="s">
        <v>44</v>
      </c>
      <c r="L266" s="448"/>
    </row>
    <row r="267" spans="1:12" s="30" customFormat="1" x14ac:dyDescent="0.2">
      <c r="A267" s="412" t="s">
        <v>15</v>
      </c>
      <c r="B267" s="105" t="s">
        <v>1424</v>
      </c>
      <c r="C267" s="108" t="s">
        <v>241</v>
      </c>
      <c r="D267" s="108" t="s">
        <v>132</v>
      </c>
      <c r="E267" s="108" t="s">
        <v>18</v>
      </c>
      <c r="F267" s="108" t="s">
        <v>43</v>
      </c>
      <c r="G267" s="109" t="s">
        <v>44</v>
      </c>
      <c r="H267" s="109">
        <v>221</v>
      </c>
      <c r="I267" s="418" t="s">
        <v>975</v>
      </c>
      <c r="J267" s="114" t="s">
        <v>1525</v>
      </c>
      <c r="K267" s="109" t="s">
        <v>46</v>
      </c>
      <c r="L267" s="448"/>
    </row>
    <row r="268" spans="1:12" s="30" customFormat="1" x14ac:dyDescent="0.2">
      <c r="A268" s="412" t="s">
        <v>15</v>
      </c>
      <c r="B268" s="415" t="s">
        <v>1424</v>
      </c>
      <c r="C268" s="414" t="s">
        <v>33</v>
      </c>
      <c r="D268" s="431" t="s">
        <v>132</v>
      </c>
      <c r="E268" s="412" t="s">
        <v>18</v>
      </c>
      <c r="F268" s="445" t="s">
        <v>43</v>
      </c>
      <c r="G268" s="413" t="s">
        <v>46</v>
      </c>
      <c r="H268" s="413">
        <v>505</v>
      </c>
      <c r="I268" s="418" t="s">
        <v>975</v>
      </c>
      <c r="J268" s="418" t="s">
        <v>1537</v>
      </c>
      <c r="K268" s="413" t="s">
        <v>44</v>
      </c>
      <c r="L268" s="448"/>
    </row>
    <row r="269" spans="1:12" s="30" customFormat="1" x14ac:dyDescent="0.2">
      <c r="A269" s="412" t="s">
        <v>15</v>
      </c>
      <c r="B269" s="105" t="s">
        <v>1424</v>
      </c>
      <c r="C269" s="108" t="s">
        <v>242</v>
      </c>
      <c r="D269" s="431" t="s">
        <v>132</v>
      </c>
      <c r="E269" s="431" t="s">
        <v>18</v>
      </c>
      <c r="F269" s="445" t="s">
        <v>140</v>
      </c>
      <c r="G269" s="413" t="s">
        <v>44</v>
      </c>
      <c r="H269" s="413" t="s">
        <v>975</v>
      </c>
      <c r="I269" s="418" t="s">
        <v>975</v>
      </c>
      <c r="J269" s="418" t="s">
        <v>975</v>
      </c>
      <c r="K269" s="413" t="s">
        <v>44</v>
      </c>
      <c r="L269" s="448"/>
    </row>
    <row r="270" spans="1:12" s="30" customFormat="1" x14ac:dyDescent="0.2">
      <c r="A270" s="412" t="s">
        <v>15</v>
      </c>
      <c r="B270" s="105" t="s">
        <v>1424</v>
      </c>
      <c r="C270" s="108" t="s">
        <v>243</v>
      </c>
      <c r="D270" s="431" t="s">
        <v>132</v>
      </c>
      <c r="E270" s="431" t="s">
        <v>18</v>
      </c>
      <c r="F270" s="445" t="s">
        <v>140</v>
      </c>
      <c r="G270" s="413" t="s">
        <v>44</v>
      </c>
      <c r="H270" s="413" t="s">
        <v>975</v>
      </c>
      <c r="I270" s="418" t="s">
        <v>975</v>
      </c>
      <c r="J270" s="418" t="s">
        <v>975</v>
      </c>
      <c r="K270" s="413" t="s">
        <v>44</v>
      </c>
      <c r="L270" s="448"/>
    </row>
    <row r="271" spans="1:12" s="30" customFormat="1" x14ac:dyDescent="0.2">
      <c r="A271" s="412" t="s">
        <v>15</v>
      </c>
      <c r="B271" s="105" t="s">
        <v>1424</v>
      </c>
      <c r="C271" s="108" t="s">
        <v>104</v>
      </c>
      <c r="D271" s="431" t="s">
        <v>132</v>
      </c>
      <c r="E271" s="431" t="s">
        <v>18</v>
      </c>
      <c r="F271" s="445" t="s">
        <v>140</v>
      </c>
      <c r="G271" s="109" t="s">
        <v>44</v>
      </c>
      <c r="H271" s="413" t="s">
        <v>45</v>
      </c>
      <c r="I271" s="418" t="s">
        <v>975</v>
      </c>
      <c r="J271" s="114">
        <v>0.3</v>
      </c>
      <c r="K271" s="109" t="s">
        <v>46</v>
      </c>
      <c r="L271" s="448"/>
    </row>
    <row r="272" spans="1:12" s="30" customFormat="1" x14ac:dyDescent="0.2">
      <c r="A272" s="412" t="s">
        <v>15</v>
      </c>
      <c r="B272" s="105" t="s">
        <v>1424</v>
      </c>
      <c r="C272" s="108" t="s">
        <v>105</v>
      </c>
      <c r="D272" s="431" t="s">
        <v>132</v>
      </c>
      <c r="E272" s="431" t="s">
        <v>18</v>
      </c>
      <c r="F272" s="445" t="s">
        <v>140</v>
      </c>
      <c r="G272" s="413" t="s">
        <v>44</v>
      </c>
      <c r="H272" s="413" t="s">
        <v>975</v>
      </c>
      <c r="I272" s="418" t="s">
        <v>975</v>
      </c>
      <c r="J272" s="418" t="s">
        <v>975</v>
      </c>
      <c r="K272" s="413" t="s">
        <v>44</v>
      </c>
      <c r="L272" s="448"/>
    </row>
    <row r="273" spans="1:12" s="30" customFormat="1" x14ac:dyDescent="0.2">
      <c r="A273" s="412" t="s">
        <v>15</v>
      </c>
      <c r="B273" s="105" t="s">
        <v>1424</v>
      </c>
      <c r="C273" s="108" t="s">
        <v>244</v>
      </c>
      <c r="D273" s="431" t="s">
        <v>132</v>
      </c>
      <c r="E273" s="431" t="s">
        <v>18</v>
      </c>
      <c r="F273" s="445" t="s">
        <v>245</v>
      </c>
      <c r="G273" s="413" t="s">
        <v>44</v>
      </c>
      <c r="H273" s="413" t="s">
        <v>975</v>
      </c>
      <c r="I273" s="418" t="s">
        <v>975</v>
      </c>
      <c r="J273" s="418" t="s">
        <v>975</v>
      </c>
      <c r="K273" s="413" t="s">
        <v>44</v>
      </c>
      <c r="L273" s="448"/>
    </row>
    <row r="274" spans="1:12" s="30" customFormat="1" x14ac:dyDescent="0.2">
      <c r="A274" s="412" t="s">
        <v>15</v>
      </c>
      <c r="B274" s="415" t="s">
        <v>1424</v>
      </c>
      <c r="C274" s="414" t="s">
        <v>106</v>
      </c>
      <c r="D274" s="431" t="s">
        <v>132</v>
      </c>
      <c r="E274" s="412" t="s">
        <v>18</v>
      </c>
      <c r="F274" s="445" t="s">
        <v>1298</v>
      </c>
      <c r="G274" s="413" t="s">
        <v>46</v>
      </c>
      <c r="H274" s="413">
        <v>492</v>
      </c>
      <c r="I274" s="418" t="s">
        <v>975</v>
      </c>
      <c r="J274" s="418" t="s">
        <v>1518</v>
      </c>
      <c r="K274" s="413" t="s">
        <v>44</v>
      </c>
      <c r="L274" s="448"/>
    </row>
    <row r="275" spans="1:12" s="30" customFormat="1" x14ac:dyDescent="0.2">
      <c r="A275" s="412" t="s">
        <v>15</v>
      </c>
      <c r="B275" s="105" t="s">
        <v>1424</v>
      </c>
      <c r="C275" s="108" t="s">
        <v>107</v>
      </c>
      <c r="D275" s="431" t="s">
        <v>132</v>
      </c>
      <c r="E275" s="431" t="s">
        <v>18</v>
      </c>
      <c r="F275" s="445" t="s">
        <v>246</v>
      </c>
      <c r="G275" s="109" t="s">
        <v>44</v>
      </c>
      <c r="H275" s="413" t="s">
        <v>45</v>
      </c>
      <c r="I275" s="418" t="s">
        <v>975</v>
      </c>
      <c r="J275" s="114" t="s">
        <v>1518</v>
      </c>
      <c r="K275" s="109" t="s">
        <v>46</v>
      </c>
      <c r="L275" s="448"/>
    </row>
    <row r="276" spans="1:12" s="30" customFormat="1" ht="25.5" x14ac:dyDescent="0.2">
      <c r="A276" s="412" t="s">
        <v>15</v>
      </c>
      <c r="B276" s="415" t="s">
        <v>1424</v>
      </c>
      <c r="C276" s="414" t="s">
        <v>108</v>
      </c>
      <c r="D276" s="431" t="s">
        <v>132</v>
      </c>
      <c r="E276" s="412" t="s">
        <v>18</v>
      </c>
      <c r="F276" s="445" t="s">
        <v>1299</v>
      </c>
      <c r="G276" s="413" t="s">
        <v>46</v>
      </c>
      <c r="H276" s="413">
        <v>330</v>
      </c>
      <c r="I276" s="418" t="s">
        <v>975</v>
      </c>
      <c r="J276" s="418" t="s">
        <v>1411</v>
      </c>
      <c r="K276" s="413" t="s">
        <v>44</v>
      </c>
      <c r="L276" s="448"/>
    </row>
    <row r="277" spans="1:12" s="30" customFormat="1" x14ac:dyDescent="0.2">
      <c r="A277" s="412" t="s">
        <v>15</v>
      </c>
      <c r="B277" s="105" t="s">
        <v>1424</v>
      </c>
      <c r="C277" s="108" t="s">
        <v>109</v>
      </c>
      <c r="D277" s="431" t="s">
        <v>132</v>
      </c>
      <c r="E277" s="431" t="s">
        <v>18</v>
      </c>
      <c r="F277" s="445" t="s">
        <v>140</v>
      </c>
      <c r="G277" s="109" t="s">
        <v>44</v>
      </c>
      <c r="H277" s="413" t="s">
        <v>45</v>
      </c>
      <c r="I277" s="418" t="s">
        <v>975</v>
      </c>
      <c r="J277" s="114" t="s">
        <v>1536</v>
      </c>
      <c r="K277" s="109" t="s">
        <v>46</v>
      </c>
      <c r="L277" s="448"/>
    </row>
    <row r="278" spans="1:12" s="30" customFormat="1" x14ac:dyDescent="0.2">
      <c r="A278" s="412" t="s">
        <v>15</v>
      </c>
      <c r="B278" s="105" t="s">
        <v>1424</v>
      </c>
      <c r="C278" s="108" t="s">
        <v>247</v>
      </c>
      <c r="D278" s="431" t="s">
        <v>132</v>
      </c>
      <c r="E278" s="431" t="s">
        <v>18</v>
      </c>
      <c r="F278" s="445" t="s">
        <v>140</v>
      </c>
      <c r="G278" s="413" t="s">
        <v>44</v>
      </c>
      <c r="H278" s="413" t="s">
        <v>975</v>
      </c>
      <c r="I278" s="418" t="s">
        <v>975</v>
      </c>
      <c r="J278" s="418" t="s">
        <v>975</v>
      </c>
      <c r="K278" s="413" t="s">
        <v>44</v>
      </c>
      <c r="L278" s="448"/>
    </row>
    <row r="279" spans="1:12" s="30" customFormat="1" x14ac:dyDescent="0.2">
      <c r="A279" s="412" t="s">
        <v>15</v>
      </c>
      <c r="B279" s="105" t="s">
        <v>1424</v>
      </c>
      <c r="C279" s="108" t="s">
        <v>110</v>
      </c>
      <c r="D279" s="431" t="s">
        <v>132</v>
      </c>
      <c r="E279" s="431" t="s">
        <v>18</v>
      </c>
      <c r="F279" s="445" t="s">
        <v>43</v>
      </c>
      <c r="G279" s="109" t="s">
        <v>44</v>
      </c>
      <c r="H279" s="413" t="s">
        <v>45</v>
      </c>
      <c r="I279" s="418" t="s">
        <v>975</v>
      </c>
      <c r="J279" s="114">
        <v>0.5</v>
      </c>
      <c r="K279" s="109" t="s">
        <v>46</v>
      </c>
      <c r="L279" s="448"/>
    </row>
    <row r="280" spans="1:12" s="30" customFormat="1" x14ac:dyDescent="0.2">
      <c r="A280" s="412" t="s">
        <v>15</v>
      </c>
      <c r="B280" s="105" t="s">
        <v>1424</v>
      </c>
      <c r="C280" s="108" t="s">
        <v>248</v>
      </c>
      <c r="D280" s="431" t="s">
        <v>132</v>
      </c>
      <c r="E280" s="431" t="s">
        <v>18</v>
      </c>
      <c r="F280" s="445" t="s">
        <v>140</v>
      </c>
      <c r="G280" s="413" t="s">
        <v>44</v>
      </c>
      <c r="H280" s="413" t="s">
        <v>975</v>
      </c>
      <c r="I280" s="418" t="s">
        <v>975</v>
      </c>
      <c r="J280" s="418" t="s">
        <v>975</v>
      </c>
      <c r="K280" s="413" t="s">
        <v>44</v>
      </c>
      <c r="L280" s="448"/>
    </row>
    <row r="281" spans="1:12" s="30" customFormat="1" x14ac:dyDescent="0.2">
      <c r="A281" s="412" t="s">
        <v>15</v>
      </c>
      <c r="B281" s="105" t="s">
        <v>1424</v>
      </c>
      <c r="C281" s="108" t="s">
        <v>111</v>
      </c>
      <c r="D281" s="431" t="s">
        <v>132</v>
      </c>
      <c r="E281" s="431" t="s">
        <v>18</v>
      </c>
      <c r="F281" s="445" t="s">
        <v>249</v>
      </c>
      <c r="G281" s="109" t="s">
        <v>44</v>
      </c>
      <c r="H281" s="413" t="s">
        <v>45</v>
      </c>
      <c r="I281" s="418" t="s">
        <v>975</v>
      </c>
      <c r="J281" s="114" t="s">
        <v>1511</v>
      </c>
      <c r="K281" s="109" t="s">
        <v>46</v>
      </c>
      <c r="L281" s="448"/>
    </row>
    <row r="282" spans="1:12" s="30" customFormat="1" ht="25.5" x14ac:dyDescent="0.2">
      <c r="A282" s="412" t="s">
        <v>15</v>
      </c>
      <c r="B282" s="415" t="s">
        <v>1424</v>
      </c>
      <c r="C282" s="414" t="s">
        <v>112</v>
      </c>
      <c r="D282" s="431" t="s">
        <v>132</v>
      </c>
      <c r="E282" s="412" t="s">
        <v>18</v>
      </c>
      <c r="F282" s="445" t="s">
        <v>250</v>
      </c>
      <c r="G282" s="413" t="s">
        <v>46</v>
      </c>
      <c r="H282" s="413">
        <v>804</v>
      </c>
      <c r="I282" s="418" t="s">
        <v>975</v>
      </c>
      <c r="J282" s="418" t="s">
        <v>1540</v>
      </c>
      <c r="K282" s="413" t="s">
        <v>46</v>
      </c>
      <c r="L282" s="448"/>
    </row>
    <row r="283" spans="1:12" s="30" customFormat="1" x14ac:dyDescent="0.2">
      <c r="A283" s="412" t="s">
        <v>15</v>
      </c>
      <c r="B283" s="415" t="s">
        <v>1424</v>
      </c>
      <c r="C283" s="414" t="s">
        <v>113</v>
      </c>
      <c r="D283" s="431" t="s">
        <v>132</v>
      </c>
      <c r="E283" s="412" t="s">
        <v>18</v>
      </c>
      <c r="F283" s="445" t="s">
        <v>1300</v>
      </c>
      <c r="G283" s="413" t="s">
        <v>46</v>
      </c>
      <c r="H283" s="413" t="s">
        <v>45</v>
      </c>
      <c r="I283" s="418" t="s">
        <v>975</v>
      </c>
      <c r="J283" s="418" t="s">
        <v>1528</v>
      </c>
      <c r="K283" s="413" t="s">
        <v>46</v>
      </c>
      <c r="L283" s="448"/>
    </row>
    <row r="284" spans="1:12" s="30" customFormat="1" x14ac:dyDescent="0.2">
      <c r="A284" s="412" t="s">
        <v>15</v>
      </c>
      <c r="B284" s="105" t="s">
        <v>1424</v>
      </c>
      <c r="C284" s="108" t="s">
        <v>251</v>
      </c>
      <c r="D284" s="431" t="s">
        <v>132</v>
      </c>
      <c r="E284" s="431" t="s">
        <v>18</v>
      </c>
      <c r="F284" s="445" t="s">
        <v>252</v>
      </c>
      <c r="G284" s="413" t="s">
        <v>44</v>
      </c>
      <c r="H284" s="413" t="s">
        <v>975</v>
      </c>
      <c r="I284" s="418" t="s">
        <v>975</v>
      </c>
      <c r="J284" s="418" t="s">
        <v>975</v>
      </c>
      <c r="K284" s="413" t="s">
        <v>44</v>
      </c>
      <c r="L284" s="448"/>
    </row>
    <row r="285" spans="1:12" s="30" customFormat="1" x14ac:dyDescent="0.2">
      <c r="A285" s="412" t="s">
        <v>15</v>
      </c>
      <c r="B285" s="105" t="s">
        <v>1424</v>
      </c>
      <c r="C285" s="108" t="s">
        <v>253</v>
      </c>
      <c r="D285" s="431" t="s">
        <v>132</v>
      </c>
      <c r="E285" s="431" t="s">
        <v>18</v>
      </c>
      <c r="F285" s="445" t="s">
        <v>140</v>
      </c>
      <c r="G285" s="109" t="s">
        <v>44</v>
      </c>
      <c r="H285" s="413" t="s">
        <v>45</v>
      </c>
      <c r="I285" s="418" t="s">
        <v>975</v>
      </c>
      <c r="J285" s="114" t="s">
        <v>1522</v>
      </c>
      <c r="K285" s="109" t="s">
        <v>46</v>
      </c>
      <c r="L285" s="448"/>
    </row>
    <row r="286" spans="1:12" s="30" customFormat="1" x14ac:dyDescent="0.2">
      <c r="A286" s="412" t="s">
        <v>15</v>
      </c>
      <c r="B286" s="415" t="s">
        <v>1424</v>
      </c>
      <c r="C286" s="414" t="s">
        <v>254</v>
      </c>
      <c r="D286" s="431" t="s">
        <v>132</v>
      </c>
      <c r="E286" s="412" t="s">
        <v>18</v>
      </c>
      <c r="F286" s="445" t="s">
        <v>43</v>
      </c>
      <c r="G286" s="413" t="s">
        <v>46</v>
      </c>
      <c r="H286" s="413" t="s">
        <v>45</v>
      </c>
      <c r="I286" s="418" t="s">
        <v>975</v>
      </c>
      <c r="J286" s="418" t="s">
        <v>1508</v>
      </c>
      <c r="K286" s="413" t="s">
        <v>46</v>
      </c>
      <c r="L286" s="448"/>
    </row>
    <row r="287" spans="1:12" s="30" customFormat="1" ht="38.25" x14ac:dyDescent="0.2">
      <c r="A287" s="412" t="s">
        <v>15</v>
      </c>
      <c r="B287" s="105" t="s">
        <v>1424</v>
      </c>
      <c r="C287" s="108" t="s">
        <v>114</v>
      </c>
      <c r="D287" s="431" t="s">
        <v>132</v>
      </c>
      <c r="E287" s="431" t="s">
        <v>18</v>
      </c>
      <c r="F287" s="445" t="s">
        <v>255</v>
      </c>
      <c r="G287" s="109" t="s">
        <v>44</v>
      </c>
      <c r="H287" s="413" t="s">
        <v>45</v>
      </c>
      <c r="I287" s="109" t="s">
        <v>1501</v>
      </c>
      <c r="J287" s="114" t="s">
        <v>1532</v>
      </c>
      <c r="K287" s="109" t="s">
        <v>46</v>
      </c>
      <c r="L287" s="448" t="s">
        <v>256</v>
      </c>
    </row>
    <row r="288" spans="1:12" s="30" customFormat="1" x14ac:dyDescent="0.2">
      <c r="A288" s="412" t="s">
        <v>15</v>
      </c>
      <c r="B288" s="105" t="s">
        <v>1424</v>
      </c>
      <c r="C288" s="108" t="s">
        <v>257</v>
      </c>
      <c r="D288" s="431" t="s">
        <v>132</v>
      </c>
      <c r="E288" s="431" t="s">
        <v>18</v>
      </c>
      <c r="F288" s="445" t="s">
        <v>140</v>
      </c>
      <c r="G288" s="413" t="s">
        <v>44</v>
      </c>
      <c r="H288" s="413" t="s">
        <v>975</v>
      </c>
      <c r="I288" s="418" t="s">
        <v>975</v>
      </c>
      <c r="J288" s="418" t="s">
        <v>975</v>
      </c>
      <c r="K288" s="413" t="s">
        <v>44</v>
      </c>
      <c r="L288" s="448"/>
    </row>
    <row r="289" spans="1:12" s="30" customFormat="1" x14ac:dyDescent="0.2">
      <c r="A289" s="412" t="s">
        <v>15</v>
      </c>
      <c r="B289" s="105" t="s">
        <v>1424</v>
      </c>
      <c r="C289" s="108" t="s">
        <v>116</v>
      </c>
      <c r="D289" s="431" t="s">
        <v>132</v>
      </c>
      <c r="E289" s="431" t="s">
        <v>18</v>
      </c>
      <c r="F289" s="445" t="s">
        <v>258</v>
      </c>
      <c r="G289" s="109" t="s">
        <v>44</v>
      </c>
      <c r="H289" s="413" t="s">
        <v>45</v>
      </c>
      <c r="I289" s="418" t="s">
        <v>975</v>
      </c>
      <c r="J289" s="418" t="s">
        <v>975</v>
      </c>
      <c r="K289" s="109" t="s">
        <v>46</v>
      </c>
      <c r="L289" s="448"/>
    </row>
    <row r="290" spans="1:12" s="30" customFormat="1" x14ac:dyDescent="0.2">
      <c r="A290" s="412" t="s">
        <v>15</v>
      </c>
      <c r="B290" s="105" t="s">
        <v>1424</v>
      </c>
      <c r="C290" s="108" t="s">
        <v>116</v>
      </c>
      <c r="D290" s="431" t="s">
        <v>132</v>
      </c>
      <c r="E290" s="431" t="s">
        <v>18</v>
      </c>
      <c r="F290" s="445" t="s">
        <v>196</v>
      </c>
      <c r="G290" s="109" t="s">
        <v>44</v>
      </c>
      <c r="H290" s="413" t="s">
        <v>45</v>
      </c>
      <c r="I290" s="109" t="s">
        <v>1528</v>
      </c>
      <c r="J290" s="114" t="s">
        <v>1516</v>
      </c>
      <c r="K290" s="109" t="s">
        <v>46</v>
      </c>
      <c r="L290" s="448"/>
    </row>
    <row r="291" spans="1:12" s="30" customFormat="1" x14ac:dyDescent="0.2">
      <c r="A291" s="412" t="s">
        <v>15</v>
      </c>
      <c r="B291" s="105" t="s">
        <v>1424</v>
      </c>
      <c r="C291" s="108" t="s">
        <v>259</v>
      </c>
      <c r="D291" s="431" t="s">
        <v>132</v>
      </c>
      <c r="E291" s="431" t="s">
        <v>18</v>
      </c>
      <c r="F291" s="445" t="s">
        <v>258</v>
      </c>
      <c r="G291" s="413" t="s">
        <v>44</v>
      </c>
      <c r="H291" s="413" t="s">
        <v>975</v>
      </c>
      <c r="I291" s="418" t="s">
        <v>975</v>
      </c>
      <c r="J291" s="418" t="s">
        <v>975</v>
      </c>
      <c r="K291" s="413" t="s">
        <v>44</v>
      </c>
      <c r="L291" s="448"/>
    </row>
    <row r="292" spans="1:12" s="30" customFormat="1" x14ac:dyDescent="0.2">
      <c r="A292" s="412" t="s">
        <v>15</v>
      </c>
      <c r="B292" s="105" t="s">
        <v>1424</v>
      </c>
      <c r="C292" s="108" t="s">
        <v>34</v>
      </c>
      <c r="D292" s="431" t="s">
        <v>132</v>
      </c>
      <c r="E292" s="431" t="s">
        <v>18</v>
      </c>
      <c r="F292" s="445" t="s">
        <v>43</v>
      </c>
      <c r="G292" s="109" t="s">
        <v>44</v>
      </c>
      <c r="H292" s="413" t="s">
        <v>45</v>
      </c>
      <c r="I292" s="418" t="s">
        <v>975</v>
      </c>
      <c r="J292" s="114" t="s">
        <v>1530</v>
      </c>
      <c r="K292" s="109" t="s">
        <v>46</v>
      </c>
      <c r="L292" s="448"/>
    </row>
    <row r="293" spans="1:12" s="30" customFormat="1" x14ac:dyDescent="0.2">
      <c r="A293" s="412" t="s">
        <v>15</v>
      </c>
      <c r="B293" s="415" t="s">
        <v>1424</v>
      </c>
      <c r="C293" s="414" t="s">
        <v>260</v>
      </c>
      <c r="D293" s="431" t="s">
        <v>132</v>
      </c>
      <c r="E293" s="412" t="s">
        <v>18</v>
      </c>
      <c r="F293" s="445" t="s">
        <v>261</v>
      </c>
      <c r="G293" s="413" t="s">
        <v>46</v>
      </c>
      <c r="H293" s="413">
        <v>16391</v>
      </c>
      <c r="I293" s="418" t="s">
        <v>975</v>
      </c>
      <c r="J293" s="418" t="s">
        <v>1540</v>
      </c>
      <c r="K293" s="413" t="s">
        <v>46</v>
      </c>
      <c r="L293" s="448"/>
    </row>
    <row r="294" spans="1:12" s="30" customFormat="1" x14ac:dyDescent="0.2">
      <c r="A294" s="412" t="s">
        <v>15</v>
      </c>
      <c r="B294" s="105" t="s">
        <v>1424</v>
      </c>
      <c r="C294" s="108" t="s">
        <v>260</v>
      </c>
      <c r="D294" s="431" t="s">
        <v>132</v>
      </c>
      <c r="E294" s="431" t="s">
        <v>18</v>
      </c>
      <c r="F294" s="445" t="s">
        <v>262</v>
      </c>
      <c r="G294" s="109" t="s">
        <v>44</v>
      </c>
      <c r="H294" s="413" t="s">
        <v>45</v>
      </c>
      <c r="I294" s="418" t="s">
        <v>975</v>
      </c>
      <c r="J294" s="418" t="s">
        <v>975</v>
      </c>
      <c r="K294" s="109" t="s">
        <v>46</v>
      </c>
      <c r="L294" s="448"/>
    </row>
    <row r="295" spans="1:12" s="30" customFormat="1" x14ac:dyDescent="0.2">
      <c r="A295" s="412" t="s">
        <v>15</v>
      </c>
      <c r="B295" s="105" t="s">
        <v>1424</v>
      </c>
      <c r="C295" s="108" t="s">
        <v>263</v>
      </c>
      <c r="D295" s="431" t="s">
        <v>132</v>
      </c>
      <c r="E295" s="431" t="s">
        <v>18</v>
      </c>
      <c r="F295" s="445" t="s">
        <v>264</v>
      </c>
      <c r="G295" s="109" t="s">
        <v>46</v>
      </c>
      <c r="H295" s="109">
        <v>565</v>
      </c>
      <c r="I295" s="418" t="s">
        <v>975</v>
      </c>
      <c r="J295" s="418" t="s">
        <v>975</v>
      </c>
      <c r="K295" s="413" t="s">
        <v>44</v>
      </c>
      <c r="L295" s="448"/>
    </row>
    <row r="296" spans="1:12" s="30" customFormat="1" ht="25.5" x14ac:dyDescent="0.2">
      <c r="A296" s="412" t="s">
        <v>15</v>
      </c>
      <c r="B296" s="105" t="s">
        <v>1424</v>
      </c>
      <c r="C296" s="108" t="s">
        <v>117</v>
      </c>
      <c r="D296" s="431" t="s">
        <v>132</v>
      </c>
      <c r="E296" s="431" t="s">
        <v>18</v>
      </c>
      <c r="F296" s="445" t="s">
        <v>265</v>
      </c>
      <c r="G296" s="109" t="s">
        <v>44</v>
      </c>
      <c r="H296" s="109">
        <v>15974</v>
      </c>
      <c r="I296" s="109" t="s">
        <v>1512</v>
      </c>
      <c r="J296" s="114" t="s">
        <v>1522</v>
      </c>
      <c r="K296" s="109" t="s">
        <v>46</v>
      </c>
      <c r="L296" s="449" t="s">
        <v>1630</v>
      </c>
    </row>
    <row r="297" spans="1:12" s="30" customFormat="1" x14ac:dyDescent="0.2">
      <c r="A297" s="412" t="s">
        <v>15</v>
      </c>
      <c r="B297" s="415" t="s">
        <v>1424</v>
      </c>
      <c r="C297" s="414" t="s">
        <v>38</v>
      </c>
      <c r="D297" s="431" t="s">
        <v>132</v>
      </c>
      <c r="E297" s="412" t="s">
        <v>18</v>
      </c>
      <c r="F297" s="445" t="s">
        <v>43</v>
      </c>
      <c r="G297" s="413" t="s">
        <v>46</v>
      </c>
      <c r="H297" s="413">
        <v>410</v>
      </c>
      <c r="I297" s="418" t="s">
        <v>975</v>
      </c>
      <c r="J297" s="418" t="s">
        <v>1543</v>
      </c>
      <c r="K297" s="413" t="s">
        <v>44</v>
      </c>
      <c r="L297" s="448"/>
    </row>
    <row r="298" spans="1:12" s="30" customFormat="1" ht="25.5" x14ac:dyDescent="0.2">
      <c r="A298" s="412" t="s">
        <v>15</v>
      </c>
      <c r="B298" s="415" t="s">
        <v>1424</v>
      </c>
      <c r="C298" s="414" t="s">
        <v>119</v>
      </c>
      <c r="D298" s="431" t="s">
        <v>132</v>
      </c>
      <c r="E298" s="412" t="s">
        <v>18</v>
      </c>
      <c r="F298" s="445" t="s">
        <v>1301</v>
      </c>
      <c r="G298" s="413" t="s">
        <v>46</v>
      </c>
      <c r="H298" s="413">
        <v>2474</v>
      </c>
      <c r="I298" s="418" t="s">
        <v>975</v>
      </c>
      <c r="J298" s="418" t="s">
        <v>1544</v>
      </c>
      <c r="K298" s="413" t="s">
        <v>44</v>
      </c>
      <c r="L298" s="448"/>
    </row>
    <row r="299" spans="1:12" s="30" customFormat="1" x14ac:dyDescent="0.2">
      <c r="A299" s="431" t="s">
        <v>15</v>
      </c>
      <c r="B299" s="105" t="s">
        <v>1424</v>
      </c>
      <c r="C299" s="108" t="s">
        <v>120</v>
      </c>
      <c r="D299" s="431" t="s">
        <v>132</v>
      </c>
      <c r="E299" s="431" t="s">
        <v>18</v>
      </c>
      <c r="F299" s="445" t="s">
        <v>179</v>
      </c>
      <c r="G299" s="109" t="s">
        <v>44</v>
      </c>
      <c r="H299" s="413" t="s">
        <v>45</v>
      </c>
      <c r="I299" s="418" t="s">
        <v>975</v>
      </c>
      <c r="J299" s="114" t="s">
        <v>1521</v>
      </c>
      <c r="K299" s="109" t="s">
        <v>46</v>
      </c>
      <c r="L299" s="448" t="s">
        <v>2401</v>
      </c>
    </row>
    <row r="300" spans="1:12" s="30" customFormat="1" x14ac:dyDescent="0.2">
      <c r="A300" s="412" t="s">
        <v>15</v>
      </c>
      <c r="B300" s="105" t="s">
        <v>1424</v>
      </c>
      <c r="C300" s="108" t="s">
        <v>267</v>
      </c>
      <c r="D300" s="431" t="s">
        <v>132</v>
      </c>
      <c r="E300" s="431" t="s">
        <v>18</v>
      </c>
      <c r="F300" s="445" t="s">
        <v>140</v>
      </c>
      <c r="G300" s="413" t="s">
        <v>44</v>
      </c>
      <c r="H300" s="413" t="s">
        <v>975</v>
      </c>
      <c r="I300" s="418" t="s">
        <v>975</v>
      </c>
      <c r="J300" s="418" t="s">
        <v>975</v>
      </c>
      <c r="K300" s="413" t="s">
        <v>44</v>
      </c>
      <c r="L300" s="448"/>
    </row>
    <row r="301" spans="1:12" s="30" customFormat="1" ht="51" x14ac:dyDescent="0.2">
      <c r="A301" s="412" t="s">
        <v>15</v>
      </c>
      <c r="B301" s="105" t="s">
        <v>1424</v>
      </c>
      <c r="C301" s="108" t="s">
        <v>121</v>
      </c>
      <c r="D301" s="431" t="s">
        <v>132</v>
      </c>
      <c r="E301" s="431" t="s">
        <v>18</v>
      </c>
      <c r="F301" s="445" t="s">
        <v>268</v>
      </c>
      <c r="G301" s="413" t="s">
        <v>44</v>
      </c>
      <c r="H301" s="413" t="s">
        <v>975</v>
      </c>
      <c r="I301" s="418" t="s">
        <v>975</v>
      </c>
      <c r="J301" s="418" t="s">
        <v>975</v>
      </c>
      <c r="K301" s="413" t="s">
        <v>44</v>
      </c>
      <c r="L301" s="448"/>
    </row>
    <row r="302" spans="1:12" s="30" customFormat="1" ht="51" x14ac:dyDescent="0.2">
      <c r="A302" s="412" t="s">
        <v>15</v>
      </c>
      <c r="B302" s="105" t="s">
        <v>1424</v>
      </c>
      <c r="C302" s="108" t="s">
        <v>122</v>
      </c>
      <c r="D302" s="431" t="s">
        <v>132</v>
      </c>
      <c r="E302" s="431" t="s">
        <v>18</v>
      </c>
      <c r="F302" s="445" t="s">
        <v>268</v>
      </c>
      <c r="G302" s="413" t="s">
        <v>44</v>
      </c>
      <c r="H302" s="413" t="s">
        <v>975</v>
      </c>
      <c r="I302" s="418" t="s">
        <v>975</v>
      </c>
      <c r="J302" s="418" t="s">
        <v>975</v>
      </c>
      <c r="K302" s="413" t="s">
        <v>44</v>
      </c>
      <c r="L302" s="448"/>
    </row>
    <row r="303" spans="1:12" s="30" customFormat="1" x14ac:dyDescent="0.2">
      <c r="A303" s="412" t="s">
        <v>15</v>
      </c>
      <c r="B303" s="415" t="s">
        <v>1424</v>
      </c>
      <c r="C303" s="414" t="s">
        <v>269</v>
      </c>
      <c r="D303" s="431" t="s">
        <v>132</v>
      </c>
      <c r="E303" s="412" t="s">
        <v>18</v>
      </c>
      <c r="F303" s="445" t="s">
        <v>43</v>
      </c>
      <c r="G303" s="413" t="s">
        <v>46</v>
      </c>
      <c r="H303" s="413">
        <v>6773</v>
      </c>
      <c r="I303" s="418" t="s">
        <v>975</v>
      </c>
      <c r="J303" s="418" t="s">
        <v>1545</v>
      </c>
      <c r="K303" s="413" t="s">
        <v>44</v>
      </c>
      <c r="L303" s="448"/>
    </row>
    <row r="304" spans="1:12" s="30" customFormat="1" x14ac:dyDescent="0.2">
      <c r="A304" s="412" t="s">
        <v>15</v>
      </c>
      <c r="B304" s="105" t="s">
        <v>1424</v>
      </c>
      <c r="C304" s="108" t="s">
        <v>39</v>
      </c>
      <c r="D304" s="431" t="s">
        <v>132</v>
      </c>
      <c r="E304" s="431" t="s">
        <v>18</v>
      </c>
      <c r="F304" s="445" t="s">
        <v>271</v>
      </c>
      <c r="G304" s="413" t="s">
        <v>44</v>
      </c>
      <c r="H304" s="413" t="s">
        <v>975</v>
      </c>
      <c r="I304" s="418" t="s">
        <v>975</v>
      </c>
      <c r="J304" s="418" t="s">
        <v>975</v>
      </c>
      <c r="K304" s="413" t="s">
        <v>44</v>
      </c>
      <c r="L304" s="448"/>
    </row>
    <row r="305" spans="1:12" s="30" customFormat="1" x14ac:dyDescent="0.2">
      <c r="A305" s="412" t="s">
        <v>15</v>
      </c>
      <c r="B305" s="105" t="s">
        <v>1424</v>
      </c>
      <c r="C305" s="108" t="s">
        <v>39</v>
      </c>
      <c r="D305" s="431" t="s">
        <v>132</v>
      </c>
      <c r="E305" s="431" t="s">
        <v>18</v>
      </c>
      <c r="F305" s="445" t="s">
        <v>153</v>
      </c>
      <c r="G305" s="109" t="s">
        <v>44</v>
      </c>
      <c r="H305" s="413" t="s">
        <v>975</v>
      </c>
      <c r="I305" s="418" t="s">
        <v>975</v>
      </c>
      <c r="J305" s="418" t="s">
        <v>975</v>
      </c>
      <c r="K305" s="413" t="s">
        <v>44</v>
      </c>
      <c r="L305" s="448"/>
    </row>
    <row r="306" spans="1:12" s="30" customFormat="1" x14ac:dyDescent="0.2">
      <c r="A306" s="412" t="s">
        <v>15</v>
      </c>
      <c r="B306" s="105" t="s">
        <v>1424</v>
      </c>
      <c r="C306" s="108" t="s">
        <v>39</v>
      </c>
      <c r="D306" s="431" t="s">
        <v>132</v>
      </c>
      <c r="E306" s="431" t="s">
        <v>18</v>
      </c>
      <c r="F306" s="445" t="s">
        <v>234</v>
      </c>
      <c r="G306" s="109" t="s">
        <v>44</v>
      </c>
      <c r="H306" s="413" t="s">
        <v>45</v>
      </c>
      <c r="I306" s="109" t="s">
        <v>1518</v>
      </c>
      <c r="J306" s="114" t="s">
        <v>1502</v>
      </c>
      <c r="K306" s="109" t="s">
        <v>46</v>
      </c>
      <c r="L306" s="448"/>
    </row>
    <row r="307" spans="1:12" s="30" customFormat="1" x14ac:dyDescent="0.2">
      <c r="A307" s="412" t="s">
        <v>15</v>
      </c>
      <c r="B307" s="415" t="s">
        <v>1424</v>
      </c>
      <c r="C307" s="414" t="s">
        <v>39</v>
      </c>
      <c r="D307" s="431" t="s">
        <v>132</v>
      </c>
      <c r="E307" s="412" t="s">
        <v>18</v>
      </c>
      <c r="F307" s="445" t="s">
        <v>647</v>
      </c>
      <c r="G307" s="413" t="s">
        <v>46</v>
      </c>
      <c r="H307" s="413">
        <v>222</v>
      </c>
      <c r="I307" s="413" t="s">
        <v>1501</v>
      </c>
      <c r="J307" s="418" t="s">
        <v>1516</v>
      </c>
      <c r="K307" s="413" t="s">
        <v>44</v>
      </c>
      <c r="L307" s="448"/>
    </row>
    <row r="308" spans="1:12" s="30" customFormat="1" ht="25.5" x14ac:dyDescent="0.2">
      <c r="A308" s="412" t="s">
        <v>15</v>
      </c>
      <c r="B308" s="105" t="s">
        <v>1424</v>
      </c>
      <c r="C308" s="108" t="s">
        <v>39</v>
      </c>
      <c r="D308" s="431" t="s">
        <v>132</v>
      </c>
      <c r="E308" s="431" t="s">
        <v>18</v>
      </c>
      <c r="F308" s="445" t="s">
        <v>233</v>
      </c>
      <c r="G308" s="109" t="s">
        <v>44</v>
      </c>
      <c r="H308" s="413" t="s">
        <v>45</v>
      </c>
      <c r="I308" s="109" t="s">
        <v>1504</v>
      </c>
      <c r="J308" s="114" t="s">
        <v>1512</v>
      </c>
      <c r="K308" s="109" t="s">
        <v>46</v>
      </c>
      <c r="L308" s="449" t="s">
        <v>1629</v>
      </c>
    </row>
    <row r="309" spans="1:12" s="30" customFormat="1" x14ac:dyDescent="0.2">
      <c r="A309" s="412" t="s">
        <v>15</v>
      </c>
      <c r="B309" s="105" t="s">
        <v>1424</v>
      </c>
      <c r="C309" s="108" t="s">
        <v>39</v>
      </c>
      <c r="D309" s="431" t="s">
        <v>132</v>
      </c>
      <c r="E309" s="431" t="s">
        <v>18</v>
      </c>
      <c r="F309" s="445" t="s">
        <v>270</v>
      </c>
      <c r="G309" s="109" t="s">
        <v>44</v>
      </c>
      <c r="H309" s="413" t="s">
        <v>45</v>
      </c>
      <c r="I309" s="109" t="s">
        <v>1499</v>
      </c>
      <c r="J309" s="114" t="s">
        <v>1535</v>
      </c>
      <c r="K309" s="109" t="s">
        <v>46</v>
      </c>
      <c r="L309" s="448"/>
    </row>
    <row r="310" spans="1:12" s="30" customFormat="1" x14ac:dyDescent="0.2">
      <c r="A310" s="412" t="s">
        <v>15</v>
      </c>
      <c r="B310" s="415" t="s">
        <v>1424</v>
      </c>
      <c r="C310" s="414" t="s">
        <v>39</v>
      </c>
      <c r="D310" s="431" t="s">
        <v>132</v>
      </c>
      <c r="E310" s="412" t="s">
        <v>18</v>
      </c>
      <c r="F310" s="445" t="s">
        <v>648</v>
      </c>
      <c r="G310" s="413" t="s">
        <v>46</v>
      </c>
      <c r="H310" s="413">
        <v>3004</v>
      </c>
      <c r="I310" s="413" t="s">
        <v>1546</v>
      </c>
      <c r="J310" s="418" t="s">
        <v>1531</v>
      </c>
      <c r="K310" s="413" t="s">
        <v>44</v>
      </c>
      <c r="L310" s="448"/>
    </row>
    <row r="311" spans="1:12" s="30" customFormat="1" x14ac:dyDescent="0.2">
      <c r="A311" s="412" t="s">
        <v>15</v>
      </c>
      <c r="B311" s="105" t="s">
        <v>1424</v>
      </c>
      <c r="C311" s="108" t="s">
        <v>39</v>
      </c>
      <c r="D311" s="431" t="s">
        <v>132</v>
      </c>
      <c r="E311" s="431" t="s">
        <v>18</v>
      </c>
      <c r="F311" s="445" t="s">
        <v>272</v>
      </c>
      <c r="G311" s="109" t="s">
        <v>44</v>
      </c>
      <c r="H311" s="413" t="s">
        <v>45</v>
      </c>
      <c r="I311" s="418" t="s">
        <v>975</v>
      </c>
      <c r="J311" s="114" t="s">
        <v>1525</v>
      </c>
      <c r="K311" s="109" t="s">
        <v>46</v>
      </c>
      <c r="L311" s="448"/>
    </row>
    <row r="312" spans="1:12" s="30" customFormat="1" x14ac:dyDescent="0.2">
      <c r="A312" s="412" t="s">
        <v>15</v>
      </c>
      <c r="B312" s="105" t="s">
        <v>1424</v>
      </c>
      <c r="C312" s="108" t="s">
        <v>273</v>
      </c>
      <c r="D312" s="431" t="s">
        <v>132</v>
      </c>
      <c r="E312" s="431" t="s">
        <v>18</v>
      </c>
      <c r="F312" s="445" t="s">
        <v>43</v>
      </c>
      <c r="G312" s="413" t="s">
        <v>44</v>
      </c>
      <c r="H312" s="413" t="s">
        <v>975</v>
      </c>
      <c r="I312" s="418" t="s">
        <v>975</v>
      </c>
      <c r="J312" s="418" t="s">
        <v>975</v>
      </c>
      <c r="K312" s="413" t="s">
        <v>44</v>
      </c>
      <c r="L312" s="448"/>
    </row>
    <row r="313" spans="1:12" s="30" customFormat="1" x14ac:dyDescent="0.2">
      <c r="A313" s="412" t="s">
        <v>15</v>
      </c>
      <c r="B313" s="105" t="s">
        <v>1424</v>
      </c>
      <c r="C313" s="108" t="s">
        <v>123</v>
      </c>
      <c r="D313" s="431" t="s">
        <v>132</v>
      </c>
      <c r="E313" s="431" t="s">
        <v>18</v>
      </c>
      <c r="F313" s="445" t="s">
        <v>140</v>
      </c>
      <c r="G313" s="109" t="s">
        <v>44</v>
      </c>
      <c r="H313" s="413" t="s">
        <v>975</v>
      </c>
      <c r="I313" s="109" t="s">
        <v>1514</v>
      </c>
      <c r="J313" s="418" t="s">
        <v>975</v>
      </c>
      <c r="K313" s="413" t="s">
        <v>44</v>
      </c>
      <c r="L313" s="448"/>
    </row>
    <row r="314" spans="1:12" s="30" customFormat="1" x14ac:dyDescent="0.2">
      <c r="A314" s="412" t="s">
        <v>15</v>
      </c>
      <c r="B314" s="105" t="s">
        <v>1424</v>
      </c>
      <c r="C314" s="108" t="s">
        <v>274</v>
      </c>
      <c r="D314" s="431" t="s">
        <v>132</v>
      </c>
      <c r="E314" s="431" t="s">
        <v>18</v>
      </c>
      <c r="F314" s="445" t="s">
        <v>43</v>
      </c>
      <c r="G314" s="109" t="s">
        <v>44</v>
      </c>
      <c r="H314" s="413" t="s">
        <v>45</v>
      </c>
      <c r="I314" s="418" t="s">
        <v>975</v>
      </c>
      <c r="J314" s="114" t="s">
        <v>1507</v>
      </c>
      <c r="K314" s="109" t="s">
        <v>46</v>
      </c>
      <c r="L314" s="448"/>
    </row>
    <row r="315" spans="1:12" s="30" customFormat="1" x14ac:dyDescent="0.2">
      <c r="A315" s="412" t="s">
        <v>15</v>
      </c>
      <c r="B315" s="105" t="s">
        <v>1424</v>
      </c>
      <c r="C315" s="108" t="s">
        <v>124</v>
      </c>
      <c r="D315" s="431" t="s">
        <v>132</v>
      </c>
      <c r="E315" s="431" t="s">
        <v>18</v>
      </c>
      <c r="F315" s="445" t="s">
        <v>140</v>
      </c>
      <c r="G315" s="413" t="s">
        <v>44</v>
      </c>
      <c r="H315" s="413" t="s">
        <v>975</v>
      </c>
      <c r="I315" s="418" t="s">
        <v>975</v>
      </c>
      <c r="J315" s="418" t="s">
        <v>975</v>
      </c>
      <c r="K315" s="413" t="s">
        <v>44</v>
      </c>
      <c r="L315" s="448"/>
    </row>
    <row r="316" spans="1:12" s="30" customFormat="1" x14ac:dyDescent="0.2">
      <c r="A316" s="431" t="s">
        <v>15</v>
      </c>
      <c r="B316" s="105" t="s">
        <v>1424</v>
      </c>
      <c r="C316" s="108" t="s">
        <v>275</v>
      </c>
      <c r="D316" s="431" t="s">
        <v>132</v>
      </c>
      <c r="E316" s="431" t="s">
        <v>18</v>
      </c>
      <c r="F316" s="445" t="s">
        <v>1381</v>
      </c>
      <c r="G316" s="413" t="s">
        <v>44</v>
      </c>
      <c r="H316" s="413" t="s">
        <v>975</v>
      </c>
      <c r="I316" s="418" t="s">
        <v>975</v>
      </c>
      <c r="J316" s="418" t="s">
        <v>975</v>
      </c>
      <c r="K316" s="413" t="s">
        <v>44</v>
      </c>
      <c r="L316" s="448"/>
    </row>
    <row r="317" spans="1:12" s="30" customFormat="1" x14ac:dyDescent="0.2">
      <c r="A317" s="412" t="s">
        <v>15</v>
      </c>
      <c r="B317" s="105" t="s">
        <v>1424</v>
      </c>
      <c r="C317" s="108" t="s">
        <v>276</v>
      </c>
      <c r="D317" s="431" t="s">
        <v>132</v>
      </c>
      <c r="E317" s="431" t="s">
        <v>18</v>
      </c>
      <c r="F317" s="445" t="s">
        <v>264</v>
      </c>
      <c r="G317" s="109" t="s">
        <v>44</v>
      </c>
      <c r="H317" s="413" t="s">
        <v>975</v>
      </c>
      <c r="I317" s="114">
        <v>0</v>
      </c>
      <c r="J317" s="418" t="s">
        <v>975</v>
      </c>
      <c r="K317" s="413" t="s">
        <v>44</v>
      </c>
      <c r="L317" s="448"/>
    </row>
    <row r="318" spans="1:12" s="30" customFormat="1" ht="25.5" x14ac:dyDescent="0.2">
      <c r="A318" s="412" t="s">
        <v>15</v>
      </c>
      <c r="B318" s="415" t="s">
        <v>1424</v>
      </c>
      <c r="C318" s="414" t="s">
        <v>125</v>
      </c>
      <c r="D318" s="431" t="s">
        <v>132</v>
      </c>
      <c r="E318" s="412" t="s">
        <v>18</v>
      </c>
      <c r="F318" s="445" t="s">
        <v>1302</v>
      </c>
      <c r="G318" s="413" t="s">
        <v>46</v>
      </c>
      <c r="H318" s="413" t="s">
        <v>975</v>
      </c>
      <c r="I318" s="413" t="s">
        <v>1512</v>
      </c>
      <c r="J318" s="418" t="s">
        <v>975</v>
      </c>
      <c r="K318" s="418" t="s">
        <v>44</v>
      </c>
      <c r="L318" s="448" t="s">
        <v>127</v>
      </c>
    </row>
    <row r="319" spans="1:12" s="30" customFormat="1" x14ac:dyDescent="0.2">
      <c r="A319" s="412" t="s">
        <v>15</v>
      </c>
      <c r="B319" s="105" t="s">
        <v>1424</v>
      </c>
      <c r="C319" s="108" t="s">
        <v>125</v>
      </c>
      <c r="D319" s="431" t="s">
        <v>132</v>
      </c>
      <c r="E319" s="431" t="s">
        <v>18</v>
      </c>
      <c r="F319" s="445" t="s">
        <v>262</v>
      </c>
      <c r="G319" s="109" t="s">
        <v>44</v>
      </c>
      <c r="H319" s="413" t="s">
        <v>975</v>
      </c>
      <c r="I319" s="114">
        <v>0</v>
      </c>
      <c r="J319" s="418" t="s">
        <v>975</v>
      </c>
      <c r="K319" s="413" t="s">
        <v>44</v>
      </c>
      <c r="L319" s="448"/>
    </row>
    <row r="320" spans="1:12" s="30" customFormat="1" x14ac:dyDescent="0.2">
      <c r="A320" s="412" t="s">
        <v>15</v>
      </c>
      <c r="B320" s="105" t="s">
        <v>1424</v>
      </c>
      <c r="C320" s="108" t="s">
        <v>125</v>
      </c>
      <c r="D320" s="431" t="s">
        <v>132</v>
      </c>
      <c r="E320" s="431" t="s">
        <v>18</v>
      </c>
      <c r="F320" s="445" t="s">
        <v>211</v>
      </c>
      <c r="G320" s="413" t="s">
        <v>44</v>
      </c>
      <c r="H320" s="413" t="s">
        <v>975</v>
      </c>
      <c r="I320" s="418" t="s">
        <v>975</v>
      </c>
      <c r="J320" s="418" t="s">
        <v>975</v>
      </c>
      <c r="K320" s="109" t="s">
        <v>46</v>
      </c>
      <c r="L320" s="448"/>
    </row>
    <row r="321" spans="1:12" s="30" customFormat="1" x14ac:dyDescent="0.2">
      <c r="A321" s="412" t="s">
        <v>15</v>
      </c>
      <c r="B321" s="105" t="s">
        <v>1424</v>
      </c>
      <c r="C321" s="108" t="s">
        <v>277</v>
      </c>
      <c r="D321" s="431" t="s">
        <v>132</v>
      </c>
      <c r="E321" s="431" t="s">
        <v>18</v>
      </c>
      <c r="F321" s="445" t="s">
        <v>43</v>
      </c>
      <c r="G321" s="413" t="s">
        <v>44</v>
      </c>
      <c r="H321" s="413" t="s">
        <v>975</v>
      </c>
      <c r="I321" s="418" t="s">
        <v>975</v>
      </c>
      <c r="J321" s="418" t="s">
        <v>975</v>
      </c>
      <c r="K321" s="109" t="s">
        <v>46</v>
      </c>
      <c r="L321" s="448"/>
    </row>
    <row r="322" spans="1:12" s="30" customFormat="1" x14ac:dyDescent="0.2">
      <c r="A322" s="412" t="s">
        <v>15</v>
      </c>
      <c r="B322" s="415" t="s">
        <v>1424</v>
      </c>
      <c r="C322" s="414" t="s">
        <v>130</v>
      </c>
      <c r="D322" s="431" t="s">
        <v>132</v>
      </c>
      <c r="E322" s="412" t="s">
        <v>18</v>
      </c>
      <c r="F322" s="445" t="s">
        <v>43</v>
      </c>
      <c r="G322" s="413" t="s">
        <v>46</v>
      </c>
      <c r="H322" s="413">
        <v>1737</v>
      </c>
      <c r="I322" s="418" t="s">
        <v>975</v>
      </c>
      <c r="J322" s="418" t="s">
        <v>1534</v>
      </c>
      <c r="K322" s="413" t="s">
        <v>44</v>
      </c>
      <c r="L322" s="448"/>
    </row>
    <row r="323" spans="1:12" s="30" customFormat="1" ht="25.5" x14ac:dyDescent="0.2">
      <c r="A323" s="412" t="s">
        <v>15</v>
      </c>
      <c r="B323" s="105" t="s">
        <v>1424</v>
      </c>
      <c r="C323" s="414" t="s">
        <v>41</v>
      </c>
      <c r="D323" s="431" t="s">
        <v>42</v>
      </c>
      <c r="E323" s="412" t="s">
        <v>18</v>
      </c>
      <c r="F323" s="445" t="s">
        <v>43</v>
      </c>
      <c r="G323" s="109" t="s">
        <v>44</v>
      </c>
      <c r="H323" s="413" t="s">
        <v>45</v>
      </c>
      <c r="I323" s="418" t="s">
        <v>975</v>
      </c>
      <c r="J323" s="114" t="s">
        <v>1547</v>
      </c>
      <c r="K323" s="109" t="s">
        <v>46</v>
      </c>
      <c r="L323" s="448"/>
    </row>
    <row r="324" spans="1:12" s="30" customFormat="1" ht="25.5" x14ac:dyDescent="0.2">
      <c r="A324" s="412" t="s">
        <v>15</v>
      </c>
      <c r="B324" s="105" t="s">
        <v>1424</v>
      </c>
      <c r="C324" s="414" t="s">
        <v>47</v>
      </c>
      <c r="D324" s="431" t="s">
        <v>42</v>
      </c>
      <c r="E324" s="412" t="s">
        <v>18</v>
      </c>
      <c r="F324" s="445" t="s">
        <v>48</v>
      </c>
      <c r="G324" s="413" t="s">
        <v>44</v>
      </c>
      <c r="H324" s="413" t="s">
        <v>975</v>
      </c>
      <c r="I324" s="418" t="s">
        <v>975</v>
      </c>
      <c r="J324" s="418" t="s">
        <v>975</v>
      </c>
      <c r="K324" s="109" t="s">
        <v>46</v>
      </c>
      <c r="L324" s="448"/>
    </row>
    <row r="325" spans="1:12" s="30" customFormat="1" ht="25.5" x14ac:dyDescent="0.2">
      <c r="A325" s="412" t="s">
        <v>15</v>
      </c>
      <c r="B325" s="105" t="s">
        <v>1424</v>
      </c>
      <c r="C325" s="414" t="s">
        <v>49</v>
      </c>
      <c r="D325" s="431" t="s">
        <v>42</v>
      </c>
      <c r="E325" s="412" t="s">
        <v>18</v>
      </c>
      <c r="F325" s="445" t="s">
        <v>50</v>
      </c>
      <c r="G325" s="413" t="s">
        <v>44</v>
      </c>
      <c r="H325" s="413" t="s">
        <v>975</v>
      </c>
      <c r="I325" s="418" t="s">
        <v>975</v>
      </c>
      <c r="J325" s="418" t="s">
        <v>975</v>
      </c>
      <c r="K325" s="109" t="s">
        <v>46</v>
      </c>
      <c r="L325" s="448"/>
    </row>
    <row r="326" spans="1:12" s="30" customFormat="1" ht="25.5" x14ac:dyDescent="0.2">
      <c r="A326" s="412" t="s">
        <v>15</v>
      </c>
      <c r="B326" s="105" t="s">
        <v>1424</v>
      </c>
      <c r="C326" s="414" t="s">
        <v>49</v>
      </c>
      <c r="D326" s="431" t="s">
        <v>42</v>
      </c>
      <c r="E326" s="412" t="s">
        <v>18</v>
      </c>
      <c r="F326" s="445" t="s">
        <v>48</v>
      </c>
      <c r="G326" s="413" t="s">
        <v>44</v>
      </c>
      <c r="H326" s="413" t="s">
        <v>975</v>
      </c>
      <c r="I326" s="418" t="s">
        <v>975</v>
      </c>
      <c r="J326" s="418" t="s">
        <v>975</v>
      </c>
      <c r="K326" s="109" t="s">
        <v>46</v>
      </c>
      <c r="L326" s="448"/>
    </row>
    <row r="327" spans="1:12" s="30" customFormat="1" ht="25.5" x14ac:dyDescent="0.2">
      <c r="A327" s="412" t="s">
        <v>15</v>
      </c>
      <c r="B327" s="105" t="s">
        <v>1424</v>
      </c>
      <c r="C327" s="414" t="s">
        <v>51</v>
      </c>
      <c r="D327" s="431" t="s">
        <v>42</v>
      </c>
      <c r="E327" s="412" t="s">
        <v>18</v>
      </c>
      <c r="F327" s="445" t="s">
        <v>48</v>
      </c>
      <c r="G327" s="413" t="s">
        <v>44</v>
      </c>
      <c r="H327" s="413" t="s">
        <v>975</v>
      </c>
      <c r="I327" s="418" t="s">
        <v>975</v>
      </c>
      <c r="J327" s="418" t="s">
        <v>975</v>
      </c>
      <c r="K327" s="109" t="s">
        <v>46</v>
      </c>
      <c r="L327" s="448"/>
    </row>
    <row r="328" spans="1:12" s="30" customFormat="1" ht="25.5" x14ac:dyDescent="0.2">
      <c r="A328" s="412" t="s">
        <v>15</v>
      </c>
      <c r="B328" s="105" t="s">
        <v>1424</v>
      </c>
      <c r="C328" s="414" t="s">
        <v>16</v>
      </c>
      <c r="D328" s="431" t="s">
        <v>42</v>
      </c>
      <c r="E328" s="412" t="s">
        <v>18</v>
      </c>
      <c r="F328" s="445" t="s">
        <v>1021</v>
      </c>
      <c r="G328" s="413" t="s">
        <v>44</v>
      </c>
      <c r="H328" s="413" t="s">
        <v>975</v>
      </c>
      <c r="I328" s="418" t="s">
        <v>975</v>
      </c>
      <c r="J328" s="418" t="s">
        <v>975</v>
      </c>
      <c r="K328" s="109" t="s">
        <v>46</v>
      </c>
      <c r="L328" s="448"/>
    </row>
    <row r="329" spans="1:12" s="30" customFormat="1" ht="25.5" x14ac:dyDescent="0.2">
      <c r="A329" s="412" t="s">
        <v>15</v>
      </c>
      <c r="B329" s="105" t="s">
        <v>1424</v>
      </c>
      <c r="C329" s="107" t="s">
        <v>16</v>
      </c>
      <c r="D329" s="431" t="s">
        <v>42</v>
      </c>
      <c r="E329" s="429" t="s">
        <v>18</v>
      </c>
      <c r="F329" s="445" t="s">
        <v>50</v>
      </c>
      <c r="G329" s="413" t="s">
        <v>44</v>
      </c>
      <c r="H329" s="413" t="s">
        <v>975</v>
      </c>
      <c r="I329" s="418" t="s">
        <v>975</v>
      </c>
      <c r="J329" s="418" t="s">
        <v>975</v>
      </c>
      <c r="K329" s="109" t="s">
        <v>46</v>
      </c>
      <c r="L329" s="448"/>
    </row>
    <row r="330" spans="1:12" s="30" customFormat="1" ht="25.5" x14ac:dyDescent="0.2">
      <c r="A330" s="412" t="s">
        <v>15</v>
      </c>
      <c r="B330" s="105" t="s">
        <v>1424</v>
      </c>
      <c r="C330" s="414" t="s">
        <v>16</v>
      </c>
      <c r="D330" s="431" t="s">
        <v>42</v>
      </c>
      <c r="E330" s="412" t="s">
        <v>18</v>
      </c>
      <c r="F330" s="445" t="s">
        <v>52</v>
      </c>
      <c r="G330" s="109" t="s">
        <v>44</v>
      </c>
      <c r="H330" s="413" t="s">
        <v>45</v>
      </c>
      <c r="I330" s="418" t="s">
        <v>975</v>
      </c>
      <c r="J330" s="114" t="s">
        <v>1525</v>
      </c>
      <c r="K330" s="109" t="s">
        <v>46</v>
      </c>
      <c r="L330" s="448"/>
    </row>
    <row r="331" spans="1:12" s="30" customFormat="1" ht="25.5" x14ac:dyDescent="0.2">
      <c r="A331" s="412" t="s">
        <v>15</v>
      </c>
      <c r="B331" s="105" t="s">
        <v>1424</v>
      </c>
      <c r="C331" s="414" t="s">
        <v>53</v>
      </c>
      <c r="D331" s="431" t="s">
        <v>42</v>
      </c>
      <c r="E331" s="412" t="s">
        <v>18</v>
      </c>
      <c r="F331" s="445" t="s">
        <v>48</v>
      </c>
      <c r="G331" s="413" t="s">
        <v>44</v>
      </c>
      <c r="H331" s="413" t="s">
        <v>975</v>
      </c>
      <c r="I331" s="418" t="s">
        <v>975</v>
      </c>
      <c r="J331" s="418" t="s">
        <v>975</v>
      </c>
      <c r="K331" s="109" t="s">
        <v>46</v>
      </c>
      <c r="L331" s="448"/>
    </row>
    <row r="332" spans="1:12" s="30" customFormat="1" ht="25.5" x14ac:dyDescent="0.2">
      <c r="A332" s="412" t="s">
        <v>15</v>
      </c>
      <c r="B332" s="105" t="s">
        <v>1424</v>
      </c>
      <c r="C332" s="414" t="s">
        <v>54</v>
      </c>
      <c r="D332" s="431" t="s">
        <v>42</v>
      </c>
      <c r="E332" s="412" t="s">
        <v>18</v>
      </c>
      <c r="F332" s="445" t="s">
        <v>50</v>
      </c>
      <c r="G332" s="413" t="s">
        <v>44</v>
      </c>
      <c r="H332" s="413" t="s">
        <v>975</v>
      </c>
      <c r="I332" s="418" t="s">
        <v>975</v>
      </c>
      <c r="J332" s="418" t="s">
        <v>975</v>
      </c>
      <c r="K332" s="109" t="s">
        <v>46</v>
      </c>
      <c r="L332" s="448"/>
    </row>
    <row r="333" spans="1:12" s="30" customFormat="1" ht="25.5" x14ac:dyDescent="0.2">
      <c r="A333" s="412" t="s">
        <v>15</v>
      </c>
      <c r="B333" s="105" t="s">
        <v>1424</v>
      </c>
      <c r="C333" s="414" t="s">
        <v>55</v>
      </c>
      <c r="D333" s="431" t="s">
        <v>42</v>
      </c>
      <c r="E333" s="412" t="s">
        <v>18</v>
      </c>
      <c r="F333" s="445" t="s">
        <v>1021</v>
      </c>
      <c r="G333" s="109" t="s">
        <v>44</v>
      </c>
      <c r="H333" s="413" t="s">
        <v>45</v>
      </c>
      <c r="I333" s="109" t="s">
        <v>1534</v>
      </c>
      <c r="J333" s="114" t="s">
        <v>1538</v>
      </c>
      <c r="K333" s="109" t="s">
        <v>46</v>
      </c>
      <c r="L333" s="448"/>
    </row>
    <row r="334" spans="1:12" s="30" customFormat="1" ht="25.5" x14ac:dyDescent="0.2">
      <c r="A334" s="412" t="s">
        <v>15</v>
      </c>
      <c r="B334" s="105" t="s">
        <v>1424</v>
      </c>
      <c r="C334" s="414" t="s">
        <v>55</v>
      </c>
      <c r="D334" s="431" t="s">
        <v>42</v>
      </c>
      <c r="E334" s="412" t="s">
        <v>18</v>
      </c>
      <c r="F334" s="445" t="s">
        <v>48</v>
      </c>
      <c r="G334" s="109" t="s">
        <v>44</v>
      </c>
      <c r="H334" s="413" t="s">
        <v>45</v>
      </c>
      <c r="I334" s="109" t="s">
        <v>1537</v>
      </c>
      <c r="J334" s="114" t="s">
        <v>1517</v>
      </c>
      <c r="K334" s="109" t="s">
        <v>46</v>
      </c>
      <c r="L334" s="448"/>
    </row>
    <row r="335" spans="1:12" s="30" customFormat="1" ht="25.5" x14ac:dyDescent="0.2">
      <c r="A335" s="412" t="s">
        <v>15</v>
      </c>
      <c r="B335" s="105" t="s">
        <v>1424</v>
      </c>
      <c r="C335" s="414" t="s">
        <v>20</v>
      </c>
      <c r="D335" s="431" t="s">
        <v>42</v>
      </c>
      <c r="E335" s="412" t="s">
        <v>18</v>
      </c>
      <c r="F335" s="445" t="s">
        <v>56</v>
      </c>
      <c r="G335" s="413" t="s">
        <v>44</v>
      </c>
      <c r="H335" s="413" t="s">
        <v>975</v>
      </c>
      <c r="I335" s="418" t="s">
        <v>975</v>
      </c>
      <c r="J335" s="418" t="s">
        <v>975</v>
      </c>
      <c r="K335" s="109" t="s">
        <v>46</v>
      </c>
      <c r="L335" s="448"/>
    </row>
    <row r="336" spans="1:12" s="30" customFormat="1" ht="25.5" x14ac:dyDescent="0.2">
      <c r="A336" s="412" t="s">
        <v>15</v>
      </c>
      <c r="B336" s="105" t="s">
        <v>1424</v>
      </c>
      <c r="C336" s="414" t="s">
        <v>20</v>
      </c>
      <c r="D336" s="431" t="s">
        <v>42</v>
      </c>
      <c r="E336" s="412" t="s">
        <v>18</v>
      </c>
      <c r="F336" s="445" t="s">
        <v>1021</v>
      </c>
      <c r="G336" s="109" t="s">
        <v>44</v>
      </c>
      <c r="H336" s="413" t="s">
        <v>975</v>
      </c>
      <c r="I336" s="109" t="s">
        <v>1525</v>
      </c>
      <c r="J336" s="114">
        <v>0</v>
      </c>
      <c r="K336" s="109" t="s">
        <v>46</v>
      </c>
      <c r="L336" s="448"/>
    </row>
    <row r="337" spans="1:12" s="30" customFormat="1" ht="25.5" x14ac:dyDescent="0.2">
      <c r="A337" s="412" t="s">
        <v>15</v>
      </c>
      <c r="B337" s="105" t="s">
        <v>1424</v>
      </c>
      <c r="C337" s="414" t="s">
        <v>20</v>
      </c>
      <c r="D337" s="431" t="s">
        <v>42</v>
      </c>
      <c r="E337" s="412" t="s">
        <v>18</v>
      </c>
      <c r="F337" s="445" t="s">
        <v>52</v>
      </c>
      <c r="G337" s="109" t="s">
        <v>44</v>
      </c>
      <c r="H337" s="109">
        <v>31808</v>
      </c>
      <c r="I337" s="114">
        <v>0</v>
      </c>
      <c r="J337" s="114" t="s">
        <v>1512</v>
      </c>
      <c r="K337" s="109" t="s">
        <v>46</v>
      </c>
      <c r="L337" s="448" t="s">
        <v>57</v>
      </c>
    </row>
    <row r="338" spans="1:12" s="30" customFormat="1" ht="25.5" x14ac:dyDescent="0.2">
      <c r="A338" s="412" t="s">
        <v>15</v>
      </c>
      <c r="B338" s="105" t="s">
        <v>1424</v>
      </c>
      <c r="C338" s="414" t="s">
        <v>58</v>
      </c>
      <c r="D338" s="431" t="s">
        <v>42</v>
      </c>
      <c r="E338" s="412" t="s">
        <v>18</v>
      </c>
      <c r="F338" s="445" t="s">
        <v>50</v>
      </c>
      <c r="G338" s="413" t="s">
        <v>44</v>
      </c>
      <c r="H338" s="413" t="s">
        <v>975</v>
      </c>
      <c r="I338" s="418" t="s">
        <v>975</v>
      </c>
      <c r="J338" s="418" t="s">
        <v>975</v>
      </c>
      <c r="K338" s="109" t="s">
        <v>46</v>
      </c>
      <c r="L338" s="448"/>
    </row>
    <row r="339" spans="1:12" s="30" customFormat="1" ht="25.5" x14ac:dyDescent="0.2">
      <c r="A339" s="412" t="s">
        <v>15</v>
      </c>
      <c r="B339" s="105" t="s">
        <v>1424</v>
      </c>
      <c r="C339" s="414" t="s">
        <v>59</v>
      </c>
      <c r="D339" s="431" t="s">
        <v>42</v>
      </c>
      <c r="E339" s="412" t="s">
        <v>18</v>
      </c>
      <c r="F339" s="445" t="s">
        <v>52</v>
      </c>
      <c r="G339" s="109" t="s">
        <v>44</v>
      </c>
      <c r="H339" s="413" t="s">
        <v>45</v>
      </c>
      <c r="I339" s="418" t="s">
        <v>975</v>
      </c>
      <c r="J339" s="114">
        <v>0</v>
      </c>
      <c r="K339" s="109" t="s">
        <v>46</v>
      </c>
      <c r="L339" s="448"/>
    </row>
    <row r="340" spans="1:12" s="30" customFormat="1" ht="25.5" x14ac:dyDescent="0.2">
      <c r="A340" s="412" t="s">
        <v>15</v>
      </c>
      <c r="B340" s="105" t="s">
        <v>1424</v>
      </c>
      <c r="C340" s="414" t="s">
        <v>60</v>
      </c>
      <c r="D340" s="431" t="s">
        <v>42</v>
      </c>
      <c r="E340" s="412" t="s">
        <v>18</v>
      </c>
      <c r="F340" s="445" t="s">
        <v>43</v>
      </c>
      <c r="G340" s="413" t="s">
        <v>44</v>
      </c>
      <c r="H340" s="413" t="s">
        <v>975</v>
      </c>
      <c r="I340" s="418" t="s">
        <v>975</v>
      </c>
      <c r="J340" s="418" t="s">
        <v>975</v>
      </c>
      <c r="K340" s="109" t="s">
        <v>46</v>
      </c>
      <c r="L340" s="448"/>
    </row>
    <row r="341" spans="1:12" s="30" customFormat="1" ht="25.5" x14ac:dyDescent="0.2">
      <c r="A341" s="412" t="s">
        <v>15</v>
      </c>
      <c r="B341" s="415" t="s">
        <v>1424</v>
      </c>
      <c r="C341" s="414" t="s">
        <v>61</v>
      </c>
      <c r="D341" s="431" t="s">
        <v>42</v>
      </c>
      <c r="E341" s="412" t="s">
        <v>18</v>
      </c>
      <c r="F341" s="445" t="s">
        <v>52</v>
      </c>
      <c r="G341" s="413" t="s">
        <v>46</v>
      </c>
      <c r="H341" s="413">
        <v>234</v>
      </c>
      <c r="I341" s="418" t="s">
        <v>975</v>
      </c>
      <c r="J341" s="418" t="s">
        <v>1537</v>
      </c>
      <c r="K341" s="413" t="s">
        <v>44</v>
      </c>
      <c r="L341" s="448"/>
    </row>
    <row r="342" spans="1:12" s="30" customFormat="1" ht="25.5" x14ac:dyDescent="0.2">
      <c r="A342" s="412" t="s">
        <v>15</v>
      </c>
      <c r="B342" s="105" t="s">
        <v>1424</v>
      </c>
      <c r="C342" s="108" t="s">
        <v>62</v>
      </c>
      <c r="D342" s="431" t="s">
        <v>42</v>
      </c>
      <c r="E342" s="431" t="s">
        <v>18</v>
      </c>
      <c r="F342" s="445" t="s">
        <v>50</v>
      </c>
      <c r="G342" s="413" t="s">
        <v>44</v>
      </c>
      <c r="H342" s="413" t="s">
        <v>975</v>
      </c>
      <c r="I342" s="418" t="s">
        <v>975</v>
      </c>
      <c r="J342" s="418" t="s">
        <v>975</v>
      </c>
      <c r="K342" s="109" t="s">
        <v>46</v>
      </c>
      <c r="L342" s="448"/>
    </row>
    <row r="343" spans="1:12" s="30" customFormat="1" ht="25.5" x14ac:dyDescent="0.2">
      <c r="A343" s="412" t="s">
        <v>15</v>
      </c>
      <c r="B343" s="105" t="s">
        <v>1424</v>
      </c>
      <c r="C343" s="108" t="s">
        <v>62</v>
      </c>
      <c r="D343" s="431" t="s">
        <v>42</v>
      </c>
      <c r="E343" s="431" t="s">
        <v>18</v>
      </c>
      <c r="F343" s="445" t="s">
        <v>48</v>
      </c>
      <c r="G343" s="109" t="s">
        <v>44</v>
      </c>
      <c r="H343" s="413" t="s">
        <v>45</v>
      </c>
      <c r="I343" s="418" t="s">
        <v>975</v>
      </c>
      <c r="J343" s="114">
        <v>0</v>
      </c>
      <c r="K343" s="109" t="s">
        <v>46</v>
      </c>
      <c r="L343" s="448"/>
    </row>
    <row r="344" spans="1:12" s="30" customFormat="1" ht="25.5" x14ac:dyDescent="0.2">
      <c r="A344" s="412" t="s">
        <v>15</v>
      </c>
      <c r="B344" s="105" t="s">
        <v>1424</v>
      </c>
      <c r="C344" s="108" t="s">
        <v>62</v>
      </c>
      <c r="D344" s="431" t="s">
        <v>42</v>
      </c>
      <c r="E344" s="431" t="s">
        <v>18</v>
      </c>
      <c r="F344" s="445" t="s">
        <v>48</v>
      </c>
      <c r="G344" s="109" t="s">
        <v>44</v>
      </c>
      <c r="H344" s="413" t="s">
        <v>45</v>
      </c>
      <c r="I344" s="418" t="s">
        <v>975</v>
      </c>
      <c r="J344" s="114">
        <v>0</v>
      </c>
      <c r="K344" s="109" t="s">
        <v>46</v>
      </c>
      <c r="L344" s="448"/>
    </row>
    <row r="345" spans="1:12" s="30" customFormat="1" ht="25.5" x14ac:dyDescent="0.2">
      <c r="A345" s="412" t="s">
        <v>15</v>
      </c>
      <c r="B345" s="415" t="s">
        <v>1424</v>
      </c>
      <c r="C345" s="414" t="s">
        <v>27</v>
      </c>
      <c r="D345" s="431" t="s">
        <v>42</v>
      </c>
      <c r="E345" s="412" t="s">
        <v>18</v>
      </c>
      <c r="F345" s="445" t="s">
        <v>1021</v>
      </c>
      <c r="G345" s="413" t="s">
        <v>46</v>
      </c>
      <c r="H345" s="413">
        <v>7898</v>
      </c>
      <c r="I345" s="413" t="s">
        <v>1505</v>
      </c>
      <c r="J345" s="418" t="s">
        <v>1411</v>
      </c>
      <c r="K345" s="413" t="s">
        <v>44</v>
      </c>
      <c r="L345" s="448" t="s">
        <v>1074</v>
      </c>
    </row>
    <row r="346" spans="1:12" s="30" customFormat="1" ht="25.5" x14ac:dyDescent="0.2">
      <c r="A346" s="412" t="s">
        <v>15</v>
      </c>
      <c r="B346" s="105" t="s">
        <v>1424</v>
      </c>
      <c r="C346" s="108" t="s">
        <v>27</v>
      </c>
      <c r="D346" s="431" t="s">
        <v>42</v>
      </c>
      <c r="E346" s="431" t="s">
        <v>18</v>
      </c>
      <c r="F346" s="445" t="s">
        <v>63</v>
      </c>
      <c r="G346" s="413" t="s">
        <v>44</v>
      </c>
      <c r="H346" s="413" t="s">
        <v>975</v>
      </c>
      <c r="I346" s="418" t="s">
        <v>975</v>
      </c>
      <c r="J346" s="418" t="s">
        <v>975</v>
      </c>
      <c r="K346" s="109" t="s">
        <v>46</v>
      </c>
      <c r="L346" s="448"/>
    </row>
    <row r="347" spans="1:12" s="30" customFormat="1" ht="25.5" x14ac:dyDescent="0.2">
      <c r="A347" s="412" t="s">
        <v>15</v>
      </c>
      <c r="B347" s="105" t="s">
        <v>1424</v>
      </c>
      <c r="C347" s="108" t="s">
        <v>27</v>
      </c>
      <c r="D347" s="431" t="s">
        <v>42</v>
      </c>
      <c r="E347" s="431" t="s">
        <v>18</v>
      </c>
      <c r="F347" s="445" t="s">
        <v>64</v>
      </c>
      <c r="G347" s="413" t="s">
        <v>44</v>
      </c>
      <c r="H347" s="413" t="s">
        <v>975</v>
      </c>
      <c r="I347" s="418" t="s">
        <v>975</v>
      </c>
      <c r="J347" s="418" t="s">
        <v>975</v>
      </c>
      <c r="K347" s="109" t="s">
        <v>46</v>
      </c>
      <c r="L347" s="448"/>
    </row>
    <row r="348" spans="1:12" s="30" customFormat="1" ht="25.5" x14ac:dyDescent="0.2">
      <c r="A348" s="412" t="s">
        <v>15</v>
      </c>
      <c r="B348" s="415" t="s">
        <v>1424</v>
      </c>
      <c r="C348" s="414" t="s">
        <v>27</v>
      </c>
      <c r="D348" s="431" t="s">
        <v>42</v>
      </c>
      <c r="E348" s="412" t="s">
        <v>18</v>
      </c>
      <c r="F348" s="445" t="s">
        <v>52</v>
      </c>
      <c r="G348" s="413" t="s">
        <v>46</v>
      </c>
      <c r="H348" s="413">
        <v>581</v>
      </c>
      <c r="I348" s="413" t="s">
        <v>1502</v>
      </c>
      <c r="J348" s="418" t="s">
        <v>1525</v>
      </c>
      <c r="K348" s="413" t="s">
        <v>46</v>
      </c>
      <c r="L348" s="448" t="s">
        <v>65</v>
      </c>
    </row>
    <row r="349" spans="1:12" s="30" customFormat="1" ht="25.5" x14ac:dyDescent="0.2">
      <c r="A349" s="412" t="s">
        <v>15</v>
      </c>
      <c r="B349" s="105" t="s">
        <v>1424</v>
      </c>
      <c r="C349" s="108" t="s">
        <v>66</v>
      </c>
      <c r="D349" s="431" t="s">
        <v>42</v>
      </c>
      <c r="E349" s="431" t="s">
        <v>18</v>
      </c>
      <c r="F349" s="445" t="s">
        <v>43</v>
      </c>
      <c r="G349" s="109" t="s">
        <v>44</v>
      </c>
      <c r="H349" s="413" t="s">
        <v>45</v>
      </c>
      <c r="I349" s="418" t="s">
        <v>975</v>
      </c>
      <c r="J349" s="114" t="s">
        <v>1545</v>
      </c>
      <c r="K349" s="109" t="s">
        <v>46</v>
      </c>
      <c r="L349" s="448"/>
    </row>
    <row r="350" spans="1:12" s="30" customFormat="1" ht="25.5" x14ac:dyDescent="0.2">
      <c r="A350" s="412" t="s">
        <v>15</v>
      </c>
      <c r="B350" s="105" t="s">
        <v>1424</v>
      </c>
      <c r="C350" s="108" t="s">
        <v>67</v>
      </c>
      <c r="D350" s="431" t="s">
        <v>42</v>
      </c>
      <c r="E350" s="431" t="s">
        <v>18</v>
      </c>
      <c r="F350" s="445" t="s">
        <v>50</v>
      </c>
      <c r="G350" s="413" t="s">
        <v>44</v>
      </c>
      <c r="H350" s="413" t="s">
        <v>975</v>
      </c>
      <c r="I350" s="418" t="s">
        <v>975</v>
      </c>
      <c r="J350" s="418" t="s">
        <v>975</v>
      </c>
      <c r="K350" s="413" t="s">
        <v>44</v>
      </c>
      <c r="L350" s="448"/>
    </row>
    <row r="351" spans="1:12" s="30" customFormat="1" ht="25.5" x14ac:dyDescent="0.2">
      <c r="A351" s="412" t="s">
        <v>15</v>
      </c>
      <c r="B351" s="105" t="s">
        <v>1424</v>
      </c>
      <c r="C351" s="108" t="s">
        <v>67</v>
      </c>
      <c r="D351" s="431" t="s">
        <v>42</v>
      </c>
      <c r="E351" s="431" t="s">
        <v>18</v>
      </c>
      <c r="F351" s="445" t="s">
        <v>48</v>
      </c>
      <c r="G351" s="413" t="s">
        <v>44</v>
      </c>
      <c r="H351" s="413" t="s">
        <v>975</v>
      </c>
      <c r="I351" s="418" t="s">
        <v>975</v>
      </c>
      <c r="J351" s="418" t="s">
        <v>975</v>
      </c>
      <c r="K351" s="413" t="s">
        <v>44</v>
      </c>
      <c r="L351" s="448"/>
    </row>
    <row r="352" spans="1:12" s="30" customFormat="1" ht="25.5" x14ac:dyDescent="0.2">
      <c r="A352" s="412" t="s">
        <v>15</v>
      </c>
      <c r="B352" s="105" t="s">
        <v>1424</v>
      </c>
      <c r="C352" s="108" t="s">
        <v>68</v>
      </c>
      <c r="D352" s="431" t="s">
        <v>42</v>
      </c>
      <c r="E352" s="431" t="s">
        <v>18</v>
      </c>
      <c r="F352" s="445" t="s">
        <v>48</v>
      </c>
      <c r="G352" s="413" t="s">
        <v>44</v>
      </c>
      <c r="H352" s="413" t="s">
        <v>975</v>
      </c>
      <c r="I352" s="418" t="s">
        <v>975</v>
      </c>
      <c r="J352" s="418" t="s">
        <v>975</v>
      </c>
      <c r="K352" s="413" t="s">
        <v>44</v>
      </c>
      <c r="L352" s="448"/>
    </row>
    <row r="353" spans="1:12" s="30" customFormat="1" ht="25.5" x14ac:dyDescent="0.2">
      <c r="A353" s="412" t="s">
        <v>15</v>
      </c>
      <c r="B353" s="105" t="s">
        <v>1424</v>
      </c>
      <c r="C353" s="108" t="s">
        <v>69</v>
      </c>
      <c r="D353" s="431" t="s">
        <v>42</v>
      </c>
      <c r="E353" s="431" t="s">
        <v>18</v>
      </c>
      <c r="F353" s="445" t="s">
        <v>52</v>
      </c>
      <c r="G353" s="413" t="s">
        <v>44</v>
      </c>
      <c r="H353" s="413" t="s">
        <v>975</v>
      </c>
      <c r="I353" s="418" t="s">
        <v>975</v>
      </c>
      <c r="J353" s="418" t="s">
        <v>975</v>
      </c>
      <c r="K353" s="413" t="s">
        <v>44</v>
      </c>
      <c r="L353" s="448"/>
    </row>
    <row r="354" spans="1:12" s="30" customFormat="1" ht="25.5" x14ac:dyDescent="0.2">
      <c r="A354" s="412" t="s">
        <v>15</v>
      </c>
      <c r="B354" s="105" t="s">
        <v>1424</v>
      </c>
      <c r="C354" s="108" t="s">
        <v>70</v>
      </c>
      <c r="D354" s="431" t="s">
        <v>42</v>
      </c>
      <c r="E354" s="431" t="s">
        <v>18</v>
      </c>
      <c r="F354" s="445" t="s">
        <v>52</v>
      </c>
      <c r="G354" s="109" t="s">
        <v>44</v>
      </c>
      <c r="H354" s="413" t="s">
        <v>975</v>
      </c>
      <c r="I354" s="109" t="s">
        <v>1522</v>
      </c>
      <c r="J354" s="418" t="s">
        <v>975</v>
      </c>
      <c r="K354" s="413" t="s">
        <v>44</v>
      </c>
      <c r="L354" s="448"/>
    </row>
    <row r="355" spans="1:12" s="30" customFormat="1" ht="25.5" x14ac:dyDescent="0.2">
      <c r="A355" s="412" t="s">
        <v>15</v>
      </c>
      <c r="B355" s="105" t="s">
        <v>1424</v>
      </c>
      <c r="C355" s="108" t="s">
        <v>71</v>
      </c>
      <c r="D355" s="431" t="s">
        <v>42</v>
      </c>
      <c r="E355" s="431" t="s">
        <v>18</v>
      </c>
      <c r="F355" s="445" t="s">
        <v>52</v>
      </c>
      <c r="G355" s="109" t="s">
        <v>44</v>
      </c>
      <c r="H355" s="413" t="s">
        <v>975</v>
      </c>
      <c r="I355" s="109" t="s">
        <v>1522</v>
      </c>
      <c r="J355" s="418" t="s">
        <v>975</v>
      </c>
      <c r="K355" s="413" t="s">
        <v>44</v>
      </c>
      <c r="L355" s="448"/>
    </row>
    <row r="356" spans="1:12" s="30" customFormat="1" ht="25.5" x14ac:dyDescent="0.2">
      <c r="A356" s="412" t="s">
        <v>15</v>
      </c>
      <c r="B356" s="105" t="s">
        <v>1424</v>
      </c>
      <c r="C356" s="108" t="s">
        <v>29</v>
      </c>
      <c r="D356" s="431" t="s">
        <v>42</v>
      </c>
      <c r="E356" s="431" t="s">
        <v>18</v>
      </c>
      <c r="F356" s="445" t="s">
        <v>50</v>
      </c>
      <c r="G356" s="413" t="s">
        <v>44</v>
      </c>
      <c r="H356" s="413" t="s">
        <v>975</v>
      </c>
      <c r="I356" s="418" t="s">
        <v>975</v>
      </c>
      <c r="J356" s="418" t="s">
        <v>975</v>
      </c>
      <c r="K356" s="413" t="s">
        <v>44</v>
      </c>
      <c r="L356" s="448"/>
    </row>
    <row r="357" spans="1:12" s="30" customFormat="1" ht="25.5" x14ac:dyDescent="0.2">
      <c r="A357" s="412" t="s">
        <v>15</v>
      </c>
      <c r="B357" s="105" t="s">
        <v>1424</v>
      </c>
      <c r="C357" s="108" t="s">
        <v>29</v>
      </c>
      <c r="D357" s="431" t="s">
        <v>42</v>
      </c>
      <c r="E357" s="431" t="s">
        <v>18</v>
      </c>
      <c r="F357" s="445" t="s">
        <v>52</v>
      </c>
      <c r="G357" s="109" t="s">
        <v>44</v>
      </c>
      <c r="H357" s="109">
        <v>333</v>
      </c>
      <c r="I357" s="418" t="s">
        <v>975</v>
      </c>
      <c r="J357" s="114" t="s">
        <v>1512</v>
      </c>
      <c r="K357" s="109" t="s">
        <v>46</v>
      </c>
      <c r="L357" s="448"/>
    </row>
    <row r="358" spans="1:12" s="30" customFormat="1" ht="25.5" x14ac:dyDescent="0.2">
      <c r="A358" s="412" t="s">
        <v>15</v>
      </c>
      <c r="B358" s="105" t="s">
        <v>1424</v>
      </c>
      <c r="C358" s="108" t="s">
        <v>72</v>
      </c>
      <c r="D358" s="431" t="s">
        <v>42</v>
      </c>
      <c r="E358" s="431" t="s">
        <v>18</v>
      </c>
      <c r="F358" s="445" t="s">
        <v>52</v>
      </c>
      <c r="G358" s="109" t="s">
        <v>44</v>
      </c>
      <c r="H358" s="413" t="s">
        <v>975</v>
      </c>
      <c r="I358" s="109" t="s">
        <v>1525</v>
      </c>
      <c r="J358" s="418" t="s">
        <v>975</v>
      </c>
      <c r="K358" s="413" t="s">
        <v>44</v>
      </c>
      <c r="L358" s="448"/>
    </row>
    <row r="359" spans="1:12" s="30" customFormat="1" ht="25.5" x14ac:dyDescent="0.2">
      <c r="A359" s="412" t="s">
        <v>15</v>
      </c>
      <c r="B359" s="105" t="s">
        <v>1424</v>
      </c>
      <c r="C359" s="108" t="s">
        <v>73</v>
      </c>
      <c r="D359" s="431" t="s">
        <v>42</v>
      </c>
      <c r="E359" s="431" t="s">
        <v>18</v>
      </c>
      <c r="F359" s="445" t="s">
        <v>48</v>
      </c>
      <c r="G359" s="109" t="s">
        <v>44</v>
      </c>
      <c r="H359" s="413" t="s">
        <v>975</v>
      </c>
      <c r="I359" s="109" t="s">
        <v>1525</v>
      </c>
      <c r="J359" s="418" t="s">
        <v>975</v>
      </c>
      <c r="K359" s="413" t="s">
        <v>44</v>
      </c>
      <c r="L359" s="448"/>
    </row>
    <row r="360" spans="1:12" s="30" customFormat="1" ht="25.5" x14ac:dyDescent="0.2">
      <c r="A360" s="412" t="s">
        <v>15</v>
      </c>
      <c r="B360" s="105" t="s">
        <v>1424</v>
      </c>
      <c r="C360" s="108" t="s">
        <v>74</v>
      </c>
      <c r="D360" s="431" t="s">
        <v>42</v>
      </c>
      <c r="E360" s="431" t="s">
        <v>18</v>
      </c>
      <c r="F360" s="445" t="s">
        <v>48</v>
      </c>
      <c r="G360" s="109" t="s">
        <v>44</v>
      </c>
      <c r="H360" s="413" t="s">
        <v>975</v>
      </c>
      <c r="I360" s="114">
        <v>0.7</v>
      </c>
      <c r="J360" s="114">
        <v>0.5</v>
      </c>
      <c r="K360" s="109" t="s">
        <v>46</v>
      </c>
      <c r="L360" s="448"/>
    </row>
    <row r="361" spans="1:12" s="30" customFormat="1" ht="25.5" x14ac:dyDescent="0.2">
      <c r="A361" s="412" t="s">
        <v>15</v>
      </c>
      <c r="B361" s="105" t="s">
        <v>1424</v>
      </c>
      <c r="C361" s="108" t="s">
        <v>75</v>
      </c>
      <c r="D361" s="431" t="s">
        <v>42</v>
      </c>
      <c r="E361" s="431" t="s">
        <v>18</v>
      </c>
      <c r="F361" s="445" t="s">
        <v>1021</v>
      </c>
      <c r="G361" s="413" t="s">
        <v>44</v>
      </c>
      <c r="H361" s="413" t="s">
        <v>975</v>
      </c>
      <c r="I361" s="418" t="s">
        <v>975</v>
      </c>
      <c r="J361" s="418" t="s">
        <v>975</v>
      </c>
      <c r="K361" s="109" t="s">
        <v>46</v>
      </c>
      <c r="L361" s="448"/>
    </row>
    <row r="362" spans="1:12" s="30" customFormat="1" ht="153" x14ac:dyDescent="0.2">
      <c r="A362" s="412" t="s">
        <v>15</v>
      </c>
      <c r="B362" s="105" t="s">
        <v>1424</v>
      </c>
      <c r="C362" s="108" t="s">
        <v>76</v>
      </c>
      <c r="D362" s="431" t="s">
        <v>42</v>
      </c>
      <c r="E362" s="431" t="s">
        <v>18</v>
      </c>
      <c r="F362" s="445" t="s">
        <v>1021</v>
      </c>
      <c r="G362" s="109" t="s">
        <v>44</v>
      </c>
      <c r="H362" s="109">
        <v>220</v>
      </c>
      <c r="I362" s="109" t="s">
        <v>1535</v>
      </c>
      <c r="J362" s="114" t="s">
        <v>1411</v>
      </c>
      <c r="K362" s="109" t="s">
        <v>44</v>
      </c>
      <c r="L362" s="448" t="s">
        <v>2402</v>
      </c>
    </row>
    <row r="363" spans="1:12" s="30" customFormat="1" ht="25.5" x14ac:dyDescent="0.2">
      <c r="A363" s="412" t="s">
        <v>15</v>
      </c>
      <c r="B363" s="105" t="s">
        <v>1424</v>
      </c>
      <c r="C363" s="414" t="s">
        <v>76</v>
      </c>
      <c r="D363" s="431" t="s">
        <v>42</v>
      </c>
      <c r="E363" s="412" t="s">
        <v>18</v>
      </c>
      <c r="F363" s="445" t="s">
        <v>50</v>
      </c>
      <c r="G363" s="413" t="s">
        <v>44</v>
      </c>
      <c r="H363" s="413" t="s">
        <v>975</v>
      </c>
      <c r="I363" s="418" t="s">
        <v>975</v>
      </c>
      <c r="J363" s="418" t="s">
        <v>975</v>
      </c>
      <c r="K363" s="109" t="s">
        <v>46</v>
      </c>
      <c r="L363" s="448"/>
    </row>
    <row r="364" spans="1:12" s="30" customFormat="1" ht="25.5" x14ac:dyDescent="0.2">
      <c r="A364" s="412" t="s">
        <v>15</v>
      </c>
      <c r="B364" s="105" t="s">
        <v>1424</v>
      </c>
      <c r="C364" s="414" t="s">
        <v>76</v>
      </c>
      <c r="D364" s="431" t="s">
        <v>42</v>
      </c>
      <c r="E364" s="412" t="s">
        <v>18</v>
      </c>
      <c r="F364" s="445" t="s">
        <v>48</v>
      </c>
      <c r="G364" s="109" t="s">
        <v>44</v>
      </c>
      <c r="H364" s="413" t="s">
        <v>45</v>
      </c>
      <c r="I364" s="109" t="s">
        <v>1504</v>
      </c>
      <c r="J364" s="114">
        <v>0</v>
      </c>
      <c r="K364" s="109" t="s">
        <v>46</v>
      </c>
      <c r="L364" s="448"/>
    </row>
    <row r="365" spans="1:12" s="30" customFormat="1" ht="25.5" x14ac:dyDescent="0.2">
      <c r="A365" s="412" t="s">
        <v>15</v>
      </c>
      <c r="B365" s="105" t="s">
        <v>1424</v>
      </c>
      <c r="C365" s="414" t="s">
        <v>77</v>
      </c>
      <c r="D365" s="431" t="s">
        <v>42</v>
      </c>
      <c r="E365" s="412" t="s">
        <v>18</v>
      </c>
      <c r="F365" s="445" t="s">
        <v>50</v>
      </c>
      <c r="G365" s="413" t="s">
        <v>44</v>
      </c>
      <c r="H365" s="413" t="s">
        <v>975</v>
      </c>
      <c r="I365" s="418" t="s">
        <v>975</v>
      </c>
      <c r="J365" s="418" t="s">
        <v>975</v>
      </c>
      <c r="K365" s="109" t="s">
        <v>46</v>
      </c>
      <c r="L365" s="448"/>
    </row>
    <row r="366" spans="1:12" s="30" customFormat="1" ht="25.5" x14ac:dyDescent="0.2">
      <c r="A366" s="412" t="s">
        <v>15</v>
      </c>
      <c r="B366" s="415" t="s">
        <v>1424</v>
      </c>
      <c r="C366" s="414" t="s">
        <v>77</v>
      </c>
      <c r="D366" s="431" t="s">
        <v>42</v>
      </c>
      <c r="E366" s="412" t="s">
        <v>18</v>
      </c>
      <c r="F366" s="445" t="s">
        <v>52</v>
      </c>
      <c r="G366" s="413" t="s">
        <v>46</v>
      </c>
      <c r="H366" s="413">
        <v>3667</v>
      </c>
      <c r="I366" s="413" t="s">
        <v>1518</v>
      </c>
      <c r="J366" s="418">
        <v>0.1</v>
      </c>
      <c r="K366" s="413" t="s">
        <v>44</v>
      </c>
      <c r="L366" s="448"/>
    </row>
    <row r="367" spans="1:12" s="30" customFormat="1" ht="25.5" x14ac:dyDescent="0.2">
      <c r="A367" s="412" t="s">
        <v>15</v>
      </c>
      <c r="B367" s="105" t="s">
        <v>1424</v>
      </c>
      <c r="C367" s="414" t="s">
        <v>78</v>
      </c>
      <c r="D367" s="431" t="s">
        <v>42</v>
      </c>
      <c r="E367" s="412" t="s">
        <v>18</v>
      </c>
      <c r="F367" s="445" t="s">
        <v>50</v>
      </c>
      <c r="G367" s="109" t="s">
        <v>44</v>
      </c>
      <c r="H367" s="413" t="s">
        <v>45</v>
      </c>
      <c r="I367" s="418" t="s">
        <v>975</v>
      </c>
      <c r="J367" s="114">
        <v>0</v>
      </c>
      <c r="K367" s="109" t="s">
        <v>46</v>
      </c>
      <c r="L367" s="448"/>
    </row>
    <row r="368" spans="1:12" s="30" customFormat="1" ht="25.5" x14ac:dyDescent="0.2">
      <c r="A368" s="412" t="s">
        <v>15</v>
      </c>
      <c r="B368" s="415" t="s">
        <v>1424</v>
      </c>
      <c r="C368" s="414" t="s">
        <v>78</v>
      </c>
      <c r="D368" s="431" t="s">
        <v>42</v>
      </c>
      <c r="E368" s="412" t="s">
        <v>18</v>
      </c>
      <c r="F368" s="445" t="s">
        <v>1620</v>
      </c>
      <c r="G368" s="413" t="s">
        <v>46</v>
      </c>
      <c r="H368" s="413">
        <v>2288</v>
      </c>
      <c r="I368" s="413" t="s">
        <v>1535</v>
      </c>
      <c r="J368" s="418" t="s">
        <v>1502</v>
      </c>
      <c r="K368" s="413" t="s">
        <v>44</v>
      </c>
      <c r="L368" s="448"/>
    </row>
    <row r="369" spans="1:12" s="30" customFormat="1" ht="25.5" x14ac:dyDescent="0.2">
      <c r="A369" s="412" t="s">
        <v>15</v>
      </c>
      <c r="B369" s="105" t="s">
        <v>1424</v>
      </c>
      <c r="C369" s="414" t="s">
        <v>79</v>
      </c>
      <c r="D369" s="431" t="s">
        <v>42</v>
      </c>
      <c r="E369" s="412" t="s">
        <v>18</v>
      </c>
      <c r="F369" s="445" t="s">
        <v>1021</v>
      </c>
      <c r="G369" s="109" t="s">
        <v>44</v>
      </c>
      <c r="H369" s="413" t="s">
        <v>975</v>
      </c>
      <c r="I369" s="109" t="s">
        <v>1516</v>
      </c>
      <c r="J369" s="114">
        <v>0</v>
      </c>
      <c r="K369" s="109" t="s">
        <v>46</v>
      </c>
      <c r="L369" s="448"/>
    </row>
    <row r="370" spans="1:12" s="30" customFormat="1" ht="25.5" x14ac:dyDescent="0.2">
      <c r="A370" s="412" t="s">
        <v>15</v>
      </c>
      <c r="B370" s="105" t="s">
        <v>1424</v>
      </c>
      <c r="C370" s="414" t="s">
        <v>79</v>
      </c>
      <c r="D370" s="431" t="s">
        <v>42</v>
      </c>
      <c r="E370" s="412" t="s">
        <v>18</v>
      </c>
      <c r="F370" s="445" t="s">
        <v>50</v>
      </c>
      <c r="G370" s="109" t="s">
        <v>44</v>
      </c>
      <c r="H370" s="413" t="s">
        <v>975</v>
      </c>
      <c r="I370" s="109" t="s">
        <v>1516</v>
      </c>
      <c r="J370" s="114">
        <v>0</v>
      </c>
      <c r="K370" s="109" t="s">
        <v>46</v>
      </c>
      <c r="L370" s="448"/>
    </row>
    <row r="371" spans="1:12" s="30" customFormat="1" ht="25.5" x14ac:dyDescent="0.2">
      <c r="A371" s="412" t="s">
        <v>15</v>
      </c>
      <c r="B371" s="105" t="s">
        <v>1424</v>
      </c>
      <c r="C371" s="414" t="s">
        <v>79</v>
      </c>
      <c r="D371" s="431" t="s">
        <v>42</v>
      </c>
      <c r="E371" s="412" t="s">
        <v>18</v>
      </c>
      <c r="F371" s="445" t="s">
        <v>52</v>
      </c>
      <c r="G371" s="109" t="s">
        <v>44</v>
      </c>
      <c r="H371" s="413" t="s">
        <v>45</v>
      </c>
      <c r="I371" s="109" t="s">
        <v>1516</v>
      </c>
      <c r="J371" s="114">
        <v>0</v>
      </c>
      <c r="K371" s="109" t="s">
        <v>46</v>
      </c>
      <c r="L371" s="448"/>
    </row>
    <row r="372" spans="1:12" s="30" customFormat="1" ht="25.5" x14ac:dyDescent="0.2">
      <c r="A372" s="412" t="s">
        <v>15</v>
      </c>
      <c r="B372" s="105" t="s">
        <v>1424</v>
      </c>
      <c r="C372" s="414" t="s">
        <v>80</v>
      </c>
      <c r="D372" s="431" t="s">
        <v>42</v>
      </c>
      <c r="E372" s="412" t="s">
        <v>18</v>
      </c>
      <c r="F372" s="445" t="s">
        <v>52</v>
      </c>
      <c r="G372" s="109" t="s">
        <v>44</v>
      </c>
      <c r="H372" s="413" t="s">
        <v>45</v>
      </c>
      <c r="I372" s="418" t="s">
        <v>975</v>
      </c>
      <c r="J372" s="114" t="s">
        <v>1525</v>
      </c>
      <c r="K372" s="109" t="s">
        <v>46</v>
      </c>
      <c r="L372" s="448"/>
    </row>
    <row r="373" spans="1:12" s="30" customFormat="1" ht="25.5" x14ac:dyDescent="0.2">
      <c r="A373" s="412" t="s">
        <v>15</v>
      </c>
      <c r="B373" s="105" t="s">
        <v>1424</v>
      </c>
      <c r="C373" s="414" t="s">
        <v>81</v>
      </c>
      <c r="D373" s="431" t="s">
        <v>42</v>
      </c>
      <c r="E373" s="412" t="s">
        <v>18</v>
      </c>
      <c r="F373" s="445" t="s">
        <v>48</v>
      </c>
      <c r="G373" s="109" t="s">
        <v>44</v>
      </c>
      <c r="H373" s="413" t="s">
        <v>45</v>
      </c>
      <c r="I373" s="109" t="s">
        <v>1508</v>
      </c>
      <c r="J373" s="114" t="s">
        <v>1543</v>
      </c>
      <c r="K373" s="109" t="s">
        <v>46</v>
      </c>
      <c r="L373" s="448"/>
    </row>
    <row r="374" spans="1:12" s="30" customFormat="1" ht="25.5" x14ac:dyDescent="0.2">
      <c r="A374" s="412" t="s">
        <v>15</v>
      </c>
      <c r="B374" s="105" t="s">
        <v>1424</v>
      </c>
      <c r="C374" s="414" t="s">
        <v>82</v>
      </c>
      <c r="D374" s="431" t="s">
        <v>42</v>
      </c>
      <c r="E374" s="412" t="s">
        <v>18</v>
      </c>
      <c r="F374" s="445" t="s">
        <v>48</v>
      </c>
      <c r="G374" s="109" t="s">
        <v>44</v>
      </c>
      <c r="H374" s="109">
        <v>302</v>
      </c>
      <c r="I374" s="109" t="s">
        <v>1504</v>
      </c>
      <c r="J374" s="114" t="s">
        <v>1512</v>
      </c>
      <c r="K374" s="109" t="s">
        <v>46</v>
      </c>
      <c r="L374" s="448"/>
    </row>
    <row r="375" spans="1:12" s="30" customFormat="1" ht="25.5" x14ac:dyDescent="0.2">
      <c r="A375" s="412" t="s">
        <v>15</v>
      </c>
      <c r="B375" s="105" t="s">
        <v>1424</v>
      </c>
      <c r="C375" s="414" t="s">
        <v>83</v>
      </c>
      <c r="D375" s="431" t="s">
        <v>42</v>
      </c>
      <c r="E375" s="412" t="s">
        <v>18</v>
      </c>
      <c r="F375" s="445" t="s">
        <v>52</v>
      </c>
      <c r="G375" s="413" t="s">
        <v>44</v>
      </c>
      <c r="H375" s="413" t="s">
        <v>975</v>
      </c>
      <c r="I375" s="418" t="s">
        <v>975</v>
      </c>
      <c r="J375" s="418" t="s">
        <v>975</v>
      </c>
      <c r="K375" s="109" t="s">
        <v>46</v>
      </c>
      <c r="L375" s="448"/>
    </row>
    <row r="376" spans="1:12" s="30" customFormat="1" ht="25.5" x14ac:dyDescent="0.2">
      <c r="A376" s="412" t="s">
        <v>15</v>
      </c>
      <c r="B376" s="415" t="s">
        <v>1424</v>
      </c>
      <c r="C376" s="414" t="s">
        <v>84</v>
      </c>
      <c r="D376" s="431" t="s">
        <v>42</v>
      </c>
      <c r="E376" s="412" t="s">
        <v>18</v>
      </c>
      <c r="F376" s="445" t="s">
        <v>52</v>
      </c>
      <c r="G376" s="413" t="s">
        <v>46</v>
      </c>
      <c r="H376" s="413">
        <v>670</v>
      </c>
      <c r="I376" s="418" t="s">
        <v>975</v>
      </c>
      <c r="J376" s="418" t="s">
        <v>1539</v>
      </c>
      <c r="K376" s="413" t="s">
        <v>44</v>
      </c>
      <c r="L376" s="448"/>
    </row>
    <row r="377" spans="1:12" s="30" customFormat="1" ht="25.5" x14ac:dyDescent="0.2">
      <c r="A377" s="431" t="s">
        <v>15</v>
      </c>
      <c r="B377" s="105" t="s">
        <v>1424</v>
      </c>
      <c r="C377" s="108" t="s">
        <v>85</v>
      </c>
      <c r="D377" s="431" t="s">
        <v>42</v>
      </c>
      <c r="E377" s="431" t="s">
        <v>18</v>
      </c>
      <c r="F377" s="445" t="s">
        <v>43</v>
      </c>
      <c r="G377" s="413" t="s">
        <v>44</v>
      </c>
      <c r="H377" s="413" t="s">
        <v>975</v>
      </c>
      <c r="I377" s="418" t="s">
        <v>975</v>
      </c>
      <c r="J377" s="418" t="s">
        <v>975</v>
      </c>
      <c r="K377" s="109" t="s">
        <v>46</v>
      </c>
      <c r="L377" s="448"/>
    </row>
    <row r="378" spans="1:12" s="30" customFormat="1" ht="25.5" x14ac:dyDescent="0.2">
      <c r="A378" s="412" t="s">
        <v>15</v>
      </c>
      <c r="B378" s="105" t="s">
        <v>1424</v>
      </c>
      <c r="C378" s="414" t="s">
        <v>86</v>
      </c>
      <c r="D378" s="431" t="s">
        <v>42</v>
      </c>
      <c r="E378" s="412" t="s">
        <v>18</v>
      </c>
      <c r="F378" s="445" t="s">
        <v>87</v>
      </c>
      <c r="G378" s="413" t="s">
        <v>44</v>
      </c>
      <c r="H378" s="413" t="s">
        <v>975</v>
      </c>
      <c r="I378" s="418" t="s">
        <v>975</v>
      </c>
      <c r="J378" s="418" t="s">
        <v>975</v>
      </c>
      <c r="K378" s="109" t="s">
        <v>46</v>
      </c>
      <c r="L378" s="448"/>
    </row>
    <row r="379" spans="1:12" s="30" customFormat="1" ht="25.5" x14ac:dyDescent="0.2">
      <c r="A379" s="412" t="s">
        <v>15</v>
      </c>
      <c r="B379" s="105" t="s">
        <v>1424</v>
      </c>
      <c r="C379" s="414" t="s">
        <v>86</v>
      </c>
      <c r="D379" s="431" t="s">
        <v>42</v>
      </c>
      <c r="E379" s="412" t="s">
        <v>18</v>
      </c>
      <c r="F379" s="445" t="s">
        <v>89</v>
      </c>
      <c r="G379" s="109" t="s">
        <v>44</v>
      </c>
      <c r="H379" s="413" t="s">
        <v>975</v>
      </c>
      <c r="I379" s="418" t="s">
        <v>975</v>
      </c>
      <c r="J379" s="114">
        <v>0</v>
      </c>
      <c r="K379" s="109" t="s">
        <v>46</v>
      </c>
      <c r="L379" s="448"/>
    </row>
    <row r="380" spans="1:12" s="30" customFormat="1" ht="25.5" x14ac:dyDescent="0.2">
      <c r="A380" s="412" t="s">
        <v>15</v>
      </c>
      <c r="B380" s="105" t="s">
        <v>1424</v>
      </c>
      <c r="C380" s="414" t="s">
        <v>86</v>
      </c>
      <c r="D380" s="431" t="s">
        <v>42</v>
      </c>
      <c r="E380" s="412" t="s">
        <v>18</v>
      </c>
      <c r="F380" s="445" t="s">
        <v>90</v>
      </c>
      <c r="G380" s="109" t="s">
        <v>44</v>
      </c>
      <c r="H380" s="413" t="s">
        <v>975</v>
      </c>
      <c r="I380" s="114">
        <v>0</v>
      </c>
      <c r="J380" s="114">
        <v>0</v>
      </c>
      <c r="K380" s="109" t="s">
        <v>46</v>
      </c>
      <c r="L380" s="448"/>
    </row>
    <row r="381" spans="1:12" s="30" customFormat="1" ht="25.5" x14ac:dyDescent="0.2">
      <c r="A381" s="412" t="s">
        <v>15</v>
      </c>
      <c r="B381" s="105" t="s">
        <v>1424</v>
      </c>
      <c r="C381" s="414" t="s">
        <v>86</v>
      </c>
      <c r="D381" s="431" t="s">
        <v>42</v>
      </c>
      <c r="E381" s="412" t="s">
        <v>18</v>
      </c>
      <c r="F381" s="445" t="s">
        <v>94</v>
      </c>
      <c r="G381" s="109" t="s">
        <v>44</v>
      </c>
      <c r="H381" s="413" t="s">
        <v>45</v>
      </c>
      <c r="I381" s="114">
        <v>0</v>
      </c>
      <c r="J381" s="114">
        <v>0</v>
      </c>
      <c r="K381" s="109" t="s">
        <v>46</v>
      </c>
      <c r="L381" s="448"/>
    </row>
    <row r="382" spans="1:12" s="30" customFormat="1" ht="25.5" x14ac:dyDescent="0.2">
      <c r="A382" s="412" t="s">
        <v>15</v>
      </c>
      <c r="B382" s="105" t="s">
        <v>1424</v>
      </c>
      <c r="C382" s="414" t="s">
        <v>86</v>
      </c>
      <c r="D382" s="431" t="s">
        <v>42</v>
      </c>
      <c r="E382" s="412" t="s">
        <v>18</v>
      </c>
      <c r="F382" s="445" t="s">
        <v>95</v>
      </c>
      <c r="G382" s="109" t="s">
        <v>44</v>
      </c>
      <c r="H382" s="413" t="s">
        <v>975</v>
      </c>
      <c r="I382" s="418" t="s">
        <v>975</v>
      </c>
      <c r="J382" s="114">
        <v>0</v>
      </c>
      <c r="K382" s="109" t="s">
        <v>46</v>
      </c>
      <c r="L382" s="448"/>
    </row>
    <row r="383" spans="1:12" s="30" customFormat="1" ht="25.5" x14ac:dyDescent="0.2">
      <c r="A383" s="412" t="s">
        <v>15</v>
      </c>
      <c r="B383" s="105" t="s">
        <v>1424</v>
      </c>
      <c r="C383" s="414" t="s">
        <v>86</v>
      </c>
      <c r="D383" s="431" t="s">
        <v>42</v>
      </c>
      <c r="E383" s="412" t="s">
        <v>18</v>
      </c>
      <c r="F383" s="445" t="s">
        <v>91</v>
      </c>
      <c r="G383" s="109" t="s">
        <v>44</v>
      </c>
      <c r="H383" s="413" t="s">
        <v>975</v>
      </c>
      <c r="I383" s="418" t="s">
        <v>975</v>
      </c>
      <c r="J383" s="114">
        <v>0</v>
      </c>
      <c r="K383" s="109" t="s">
        <v>46</v>
      </c>
      <c r="L383" s="448"/>
    </row>
    <row r="384" spans="1:12" s="30" customFormat="1" ht="25.5" x14ac:dyDescent="0.2">
      <c r="A384" s="412" t="s">
        <v>15</v>
      </c>
      <c r="B384" s="105" t="s">
        <v>1424</v>
      </c>
      <c r="C384" s="414" t="s">
        <v>86</v>
      </c>
      <c r="D384" s="431" t="s">
        <v>42</v>
      </c>
      <c r="E384" s="412" t="s">
        <v>18</v>
      </c>
      <c r="F384" s="445" t="s">
        <v>88</v>
      </c>
      <c r="G384" s="109" t="s">
        <v>44</v>
      </c>
      <c r="H384" s="413" t="s">
        <v>975</v>
      </c>
      <c r="I384" s="418" t="s">
        <v>975</v>
      </c>
      <c r="J384" s="114">
        <v>0</v>
      </c>
      <c r="K384" s="109" t="s">
        <v>46</v>
      </c>
      <c r="L384" s="448"/>
    </row>
    <row r="385" spans="1:12" s="30" customFormat="1" ht="25.5" x14ac:dyDescent="0.2">
      <c r="A385" s="412" t="s">
        <v>15</v>
      </c>
      <c r="B385" s="105" t="s">
        <v>1424</v>
      </c>
      <c r="C385" s="414" t="s">
        <v>86</v>
      </c>
      <c r="D385" s="431" t="s">
        <v>42</v>
      </c>
      <c r="E385" s="412" t="s">
        <v>18</v>
      </c>
      <c r="F385" s="445" t="s">
        <v>92</v>
      </c>
      <c r="G385" s="109" t="s">
        <v>44</v>
      </c>
      <c r="H385" s="413" t="s">
        <v>975</v>
      </c>
      <c r="I385" s="418" t="s">
        <v>975</v>
      </c>
      <c r="J385" s="114">
        <v>0</v>
      </c>
      <c r="K385" s="109" t="s">
        <v>46</v>
      </c>
      <c r="L385" s="448"/>
    </row>
    <row r="386" spans="1:12" s="30" customFormat="1" ht="25.5" x14ac:dyDescent="0.2">
      <c r="A386" s="412" t="s">
        <v>15</v>
      </c>
      <c r="B386" s="105" t="s">
        <v>1424</v>
      </c>
      <c r="C386" s="414" t="s">
        <v>86</v>
      </c>
      <c r="D386" s="431" t="s">
        <v>42</v>
      </c>
      <c r="E386" s="412" t="s">
        <v>18</v>
      </c>
      <c r="F386" s="445" t="s">
        <v>93</v>
      </c>
      <c r="G386" s="109" t="s">
        <v>44</v>
      </c>
      <c r="H386" s="413" t="s">
        <v>975</v>
      </c>
      <c r="I386" s="418" t="s">
        <v>975</v>
      </c>
      <c r="J386" s="114">
        <v>0</v>
      </c>
      <c r="K386" s="109" t="s">
        <v>46</v>
      </c>
      <c r="L386" s="448"/>
    </row>
    <row r="387" spans="1:12" s="30" customFormat="1" ht="25.5" x14ac:dyDescent="0.2">
      <c r="A387" s="412" t="s">
        <v>15</v>
      </c>
      <c r="B387" s="105" t="s">
        <v>1424</v>
      </c>
      <c r="C387" s="115" t="s">
        <v>96</v>
      </c>
      <c r="D387" s="431" t="s">
        <v>42</v>
      </c>
      <c r="E387" s="415" t="s">
        <v>18</v>
      </c>
      <c r="F387" s="445" t="s">
        <v>1021</v>
      </c>
      <c r="G387" s="413" t="s">
        <v>44</v>
      </c>
      <c r="H387" s="413" t="s">
        <v>975</v>
      </c>
      <c r="I387" s="418" t="s">
        <v>975</v>
      </c>
      <c r="J387" s="418" t="s">
        <v>975</v>
      </c>
      <c r="K387" s="413" t="s">
        <v>44</v>
      </c>
      <c r="L387" s="450"/>
    </row>
    <row r="388" spans="1:12" s="30" customFormat="1" ht="25.5" x14ac:dyDescent="0.2">
      <c r="A388" s="412" t="s">
        <v>15</v>
      </c>
      <c r="B388" s="105" t="s">
        <v>1424</v>
      </c>
      <c r="C388" s="414" t="s">
        <v>96</v>
      </c>
      <c r="D388" s="431" t="s">
        <v>42</v>
      </c>
      <c r="E388" s="412" t="s">
        <v>18</v>
      </c>
      <c r="F388" s="445" t="s">
        <v>50</v>
      </c>
      <c r="G388" s="413" t="s">
        <v>44</v>
      </c>
      <c r="H388" s="413" t="s">
        <v>975</v>
      </c>
      <c r="I388" s="418" t="s">
        <v>975</v>
      </c>
      <c r="J388" s="418" t="s">
        <v>975</v>
      </c>
      <c r="K388" s="413" t="s">
        <v>44</v>
      </c>
      <c r="L388" s="448"/>
    </row>
    <row r="389" spans="1:12" s="30" customFormat="1" ht="25.5" x14ac:dyDescent="0.2">
      <c r="A389" s="412" t="s">
        <v>15</v>
      </c>
      <c r="B389" s="105" t="s">
        <v>1424</v>
      </c>
      <c r="C389" s="414" t="s">
        <v>96</v>
      </c>
      <c r="D389" s="431" t="s">
        <v>42</v>
      </c>
      <c r="E389" s="412" t="s">
        <v>18</v>
      </c>
      <c r="F389" s="445" t="s">
        <v>48</v>
      </c>
      <c r="G389" s="413" t="s">
        <v>44</v>
      </c>
      <c r="H389" s="413" t="s">
        <v>975</v>
      </c>
      <c r="I389" s="418" t="s">
        <v>975</v>
      </c>
      <c r="J389" s="418" t="s">
        <v>975</v>
      </c>
      <c r="K389" s="413" t="s">
        <v>44</v>
      </c>
      <c r="L389" s="448"/>
    </row>
    <row r="390" spans="1:12" s="30" customFormat="1" ht="25.5" x14ac:dyDescent="0.2">
      <c r="A390" s="412" t="s">
        <v>15</v>
      </c>
      <c r="B390" s="105" t="s">
        <v>1424</v>
      </c>
      <c r="C390" s="414" t="s">
        <v>96</v>
      </c>
      <c r="D390" s="431" t="s">
        <v>42</v>
      </c>
      <c r="E390" s="412" t="s">
        <v>18</v>
      </c>
      <c r="F390" s="445" t="s">
        <v>97</v>
      </c>
      <c r="G390" s="413" t="s">
        <v>44</v>
      </c>
      <c r="H390" s="413" t="s">
        <v>975</v>
      </c>
      <c r="I390" s="418" t="s">
        <v>975</v>
      </c>
      <c r="J390" s="418" t="s">
        <v>975</v>
      </c>
      <c r="K390" s="413" t="s">
        <v>44</v>
      </c>
      <c r="L390" s="448"/>
    </row>
    <row r="391" spans="1:12" s="30" customFormat="1" ht="25.5" x14ac:dyDescent="0.2">
      <c r="A391" s="412" t="s">
        <v>15</v>
      </c>
      <c r="B391" s="415" t="s">
        <v>1424</v>
      </c>
      <c r="C391" s="414" t="s">
        <v>98</v>
      </c>
      <c r="D391" s="431" t="s">
        <v>42</v>
      </c>
      <c r="E391" s="412" t="s">
        <v>18</v>
      </c>
      <c r="F391" s="445" t="s">
        <v>99</v>
      </c>
      <c r="G391" s="413" t="s">
        <v>46</v>
      </c>
      <c r="H391" s="413">
        <v>16943</v>
      </c>
      <c r="I391" s="418" t="s">
        <v>975</v>
      </c>
      <c r="J391" s="418" t="s">
        <v>1521</v>
      </c>
      <c r="K391" s="413" t="s">
        <v>44</v>
      </c>
      <c r="L391" s="448"/>
    </row>
    <row r="392" spans="1:12" s="30" customFormat="1" ht="25.5" x14ac:dyDescent="0.2">
      <c r="A392" s="412" t="s">
        <v>15</v>
      </c>
      <c r="B392" s="105" t="s">
        <v>1424</v>
      </c>
      <c r="C392" s="414" t="s">
        <v>100</v>
      </c>
      <c r="D392" s="431" t="s">
        <v>42</v>
      </c>
      <c r="E392" s="412" t="s">
        <v>18</v>
      </c>
      <c r="F392" s="445" t="s">
        <v>48</v>
      </c>
      <c r="G392" s="109" t="s">
        <v>44</v>
      </c>
      <c r="H392" s="413" t="s">
        <v>45</v>
      </c>
      <c r="I392" s="109" t="s">
        <v>1507</v>
      </c>
      <c r="J392" s="114" t="s">
        <v>1517</v>
      </c>
      <c r="K392" s="109" t="s">
        <v>46</v>
      </c>
      <c r="L392" s="448"/>
    </row>
    <row r="393" spans="1:12" s="30" customFormat="1" ht="25.5" x14ac:dyDescent="0.2">
      <c r="A393" s="412" t="s">
        <v>15</v>
      </c>
      <c r="B393" s="105" t="s">
        <v>1424</v>
      </c>
      <c r="C393" s="414" t="s">
        <v>101</v>
      </c>
      <c r="D393" s="431" t="s">
        <v>42</v>
      </c>
      <c r="E393" s="412" t="s">
        <v>18</v>
      </c>
      <c r="F393" s="445" t="s">
        <v>48</v>
      </c>
      <c r="G393" s="413" t="s">
        <v>44</v>
      </c>
      <c r="H393" s="413" t="s">
        <v>975</v>
      </c>
      <c r="I393" s="418" t="s">
        <v>975</v>
      </c>
      <c r="J393" s="418" t="s">
        <v>975</v>
      </c>
      <c r="K393" s="413" t="s">
        <v>44</v>
      </c>
      <c r="L393" s="448"/>
    </row>
    <row r="394" spans="1:12" s="30" customFormat="1" ht="25.5" x14ac:dyDescent="0.2">
      <c r="A394" s="412" t="s">
        <v>15</v>
      </c>
      <c r="B394" s="105" t="s">
        <v>1424</v>
      </c>
      <c r="C394" s="414" t="s">
        <v>31</v>
      </c>
      <c r="D394" s="431" t="s">
        <v>42</v>
      </c>
      <c r="E394" s="412" t="s">
        <v>18</v>
      </c>
      <c r="F394" s="445" t="s">
        <v>48</v>
      </c>
      <c r="G394" s="109" t="s">
        <v>44</v>
      </c>
      <c r="H394" s="413" t="s">
        <v>45</v>
      </c>
      <c r="I394" s="418" t="s">
        <v>975</v>
      </c>
      <c r="J394" s="114" t="s">
        <v>1525</v>
      </c>
      <c r="K394" s="109" t="s">
        <v>46</v>
      </c>
      <c r="L394" s="448"/>
    </row>
    <row r="395" spans="1:12" s="30" customFormat="1" ht="25.5" x14ac:dyDescent="0.2">
      <c r="A395" s="412" t="s">
        <v>15</v>
      </c>
      <c r="B395" s="105" t="s">
        <v>1424</v>
      </c>
      <c r="C395" s="414" t="s">
        <v>32</v>
      </c>
      <c r="D395" s="431" t="s">
        <v>42</v>
      </c>
      <c r="E395" s="412" t="s">
        <v>18</v>
      </c>
      <c r="F395" s="445" t="s">
        <v>102</v>
      </c>
      <c r="G395" s="413" t="s">
        <v>44</v>
      </c>
      <c r="H395" s="413" t="s">
        <v>975</v>
      </c>
      <c r="I395" s="418" t="s">
        <v>975</v>
      </c>
      <c r="J395" s="418" t="s">
        <v>975</v>
      </c>
      <c r="K395" s="413" t="s">
        <v>44</v>
      </c>
      <c r="L395" s="448"/>
    </row>
    <row r="396" spans="1:12" s="30" customFormat="1" ht="25.5" x14ac:dyDescent="0.2">
      <c r="A396" s="412" t="s">
        <v>15</v>
      </c>
      <c r="B396" s="105" t="s">
        <v>1424</v>
      </c>
      <c r="C396" s="414" t="s">
        <v>32</v>
      </c>
      <c r="D396" s="431" t="s">
        <v>42</v>
      </c>
      <c r="E396" s="412" t="s">
        <v>18</v>
      </c>
      <c r="F396" s="445" t="s">
        <v>48</v>
      </c>
      <c r="G396" s="109" t="s">
        <v>44</v>
      </c>
      <c r="H396" s="113" t="s">
        <v>45</v>
      </c>
      <c r="I396" s="109" t="s">
        <v>1525</v>
      </c>
      <c r="J396" s="114">
        <v>0</v>
      </c>
      <c r="K396" s="109" t="s">
        <v>46</v>
      </c>
      <c r="L396" s="448"/>
    </row>
    <row r="397" spans="1:12" s="30" customFormat="1" ht="25.5" x14ac:dyDescent="0.2">
      <c r="A397" s="412" t="s">
        <v>15</v>
      </c>
      <c r="B397" s="415" t="s">
        <v>1424</v>
      </c>
      <c r="C397" s="414" t="s">
        <v>32</v>
      </c>
      <c r="D397" s="431" t="s">
        <v>42</v>
      </c>
      <c r="E397" s="412" t="s">
        <v>18</v>
      </c>
      <c r="F397" s="445" t="s">
        <v>99</v>
      </c>
      <c r="G397" s="413" t="s">
        <v>46</v>
      </c>
      <c r="H397" s="413">
        <v>1522</v>
      </c>
      <c r="I397" s="413" t="s">
        <v>1409</v>
      </c>
      <c r="J397" s="418" t="s">
        <v>1499</v>
      </c>
      <c r="K397" s="413" t="s">
        <v>44</v>
      </c>
      <c r="L397" s="448"/>
    </row>
    <row r="398" spans="1:12" s="30" customFormat="1" ht="25.5" x14ac:dyDescent="0.2">
      <c r="A398" s="412" t="s">
        <v>15</v>
      </c>
      <c r="B398" s="415" t="s">
        <v>1424</v>
      </c>
      <c r="C398" s="414" t="s">
        <v>103</v>
      </c>
      <c r="D398" s="431" t="s">
        <v>42</v>
      </c>
      <c r="E398" s="412" t="s">
        <v>18</v>
      </c>
      <c r="F398" s="445" t="s">
        <v>1021</v>
      </c>
      <c r="G398" s="413" t="s">
        <v>46</v>
      </c>
      <c r="H398" s="413">
        <v>603</v>
      </c>
      <c r="I398" s="418" t="s">
        <v>975</v>
      </c>
      <c r="J398" s="418" t="s">
        <v>1516</v>
      </c>
      <c r="K398" s="413" t="s">
        <v>44</v>
      </c>
      <c r="L398" s="448"/>
    </row>
    <row r="399" spans="1:12" s="30" customFormat="1" ht="25.5" x14ac:dyDescent="0.2">
      <c r="A399" s="412" t="s">
        <v>15</v>
      </c>
      <c r="B399" s="105" t="s">
        <v>1424</v>
      </c>
      <c r="C399" s="414" t="s">
        <v>103</v>
      </c>
      <c r="D399" s="431" t="s">
        <v>42</v>
      </c>
      <c r="E399" s="412" t="s">
        <v>18</v>
      </c>
      <c r="F399" s="445" t="s">
        <v>50</v>
      </c>
      <c r="G399" s="413" t="s">
        <v>44</v>
      </c>
      <c r="H399" s="413" t="s">
        <v>975</v>
      </c>
      <c r="I399" s="418" t="s">
        <v>975</v>
      </c>
      <c r="J399" s="418" t="s">
        <v>975</v>
      </c>
      <c r="K399" s="413" t="s">
        <v>44</v>
      </c>
      <c r="L399" s="448"/>
    </row>
    <row r="400" spans="1:12" s="30" customFormat="1" ht="25.5" x14ac:dyDescent="0.2">
      <c r="A400" s="412" t="s">
        <v>15</v>
      </c>
      <c r="B400" s="415" t="s">
        <v>1424</v>
      </c>
      <c r="C400" s="414" t="s">
        <v>103</v>
      </c>
      <c r="D400" s="431" t="s">
        <v>42</v>
      </c>
      <c r="E400" s="412" t="s">
        <v>18</v>
      </c>
      <c r="F400" s="445" t="s">
        <v>48</v>
      </c>
      <c r="G400" s="413" t="s">
        <v>46</v>
      </c>
      <c r="H400" s="413">
        <v>10564</v>
      </c>
      <c r="I400" s="418" t="s">
        <v>975</v>
      </c>
      <c r="J400" s="418" t="s">
        <v>1499</v>
      </c>
      <c r="K400" s="413" t="s">
        <v>44</v>
      </c>
      <c r="L400" s="448"/>
    </row>
    <row r="401" spans="1:12" s="30" customFormat="1" ht="25.5" x14ac:dyDescent="0.2">
      <c r="A401" s="412" t="s">
        <v>15</v>
      </c>
      <c r="B401" s="105" t="s">
        <v>1424</v>
      </c>
      <c r="C401" s="414" t="s">
        <v>33</v>
      </c>
      <c r="D401" s="431" t="s">
        <v>42</v>
      </c>
      <c r="E401" s="412" t="s">
        <v>18</v>
      </c>
      <c r="F401" s="445" t="s">
        <v>102</v>
      </c>
      <c r="G401" s="413" t="s">
        <v>44</v>
      </c>
      <c r="H401" s="413" t="s">
        <v>975</v>
      </c>
      <c r="I401" s="418" t="s">
        <v>975</v>
      </c>
      <c r="J401" s="418" t="s">
        <v>975</v>
      </c>
      <c r="K401" s="413" t="s">
        <v>44</v>
      </c>
      <c r="L401" s="448"/>
    </row>
    <row r="402" spans="1:12" s="30" customFormat="1" ht="25.5" x14ac:dyDescent="0.2">
      <c r="A402" s="412" t="s">
        <v>15</v>
      </c>
      <c r="B402" s="105" t="s">
        <v>1424</v>
      </c>
      <c r="C402" s="414" t="s">
        <v>33</v>
      </c>
      <c r="D402" s="431" t="s">
        <v>42</v>
      </c>
      <c r="E402" s="412" t="s">
        <v>18</v>
      </c>
      <c r="F402" s="445" t="s">
        <v>52</v>
      </c>
      <c r="G402" s="109" t="s">
        <v>44</v>
      </c>
      <c r="H402" s="109">
        <v>269</v>
      </c>
      <c r="I402" s="418" t="s">
        <v>975</v>
      </c>
      <c r="J402" s="114" t="s">
        <v>1517</v>
      </c>
      <c r="K402" s="109" t="s">
        <v>46</v>
      </c>
      <c r="L402" s="448"/>
    </row>
    <row r="403" spans="1:12" s="30" customFormat="1" ht="25.5" x14ac:dyDescent="0.2">
      <c r="A403" s="412" t="s">
        <v>15</v>
      </c>
      <c r="B403" s="105" t="s">
        <v>1424</v>
      </c>
      <c r="C403" s="414" t="s">
        <v>104</v>
      </c>
      <c r="D403" s="431" t="s">
        <v>42</v>
      </c>
      <c r="E403" s="412" t="s">
        <v>18</v>
      </c>
      <c r="F403" s="445" t="s">
        <v>52</v>
      </c>
      <c r="G403" s="109" t="s">
        <v>44</v>
      </c>
      <c r="H403" s="413" t="s">
        <v>45</v>
      </c>
      <c r="I403" s="418" t="s">
        <v>975</v>
      </c>
      <c r="J403" s="114" t="s">
        <v>1548</v>
      </c>
      <c r="K403" s="109" t="s">
        <v>46</v>
      </c>
      <c r="L403" s="448"/>
    </row>
    <row r="404" spans="1:12" s="30" customFormat="1" ht="25.5" x14ac:dyDescent="0.2">
      <c r="A404" s="412" t="s">
        <v>15</v>
      </c>
      <c r="B404" s="105" t="s">
        <v>1424</v>
      </c>
      <c r="C404" s="414" t="s">
        <v>105</v>
      </c>
      <c r="D404" s="431" t="s">
        <v>42</v>
      </c>
      <c r="E404" s="412" t="s">
        <v>18</v>
      </c>
      <c r="F404" s="445" t="s">
        <v>52</v>
      </c>
      <c r="G404" s="413" t="s">
        <v>44</v>
      </c>
      <c r="H404" s="413" t="s">
        <v>975</v>
      </c>
      <c r="I404" s="418" t="s">
        <v>975</v>
      </c>
      <c r="J404" s="418" t="s">
        <v>975</v>
      </c>
      <c r="K404" s="413" t="s">
        <v>44</v>
      </c>
      <c r="L404" s="448"/>
    </row>
    <row r="405" spans="1:12" s="30" customFormat="1" ht="25.5" x14ac:dyDescent="0.2">
      <c r="A405" s="412" t="s">
        <v>15</v>
      </c>
      <c r="B405" s="105" t="s">
        <v>1424</v>
      </c>
      <c r="C405" s="414" t="s">
        <v>106</v>
      </c>
      <c r="D405" s="431" t="s">
        <v>42</v>
      </c>
      <c r="E405" s="412" t="s">
        <v>18</v>
      </c>
      <c r="F405" s="445" t="s">
        <v>52</v>
      </c>
      <c r="G405" s="109" t="s">
        <v>44</v>
      </c>
      <c r="H405" s="413" t="s">
        <v>45</v>
      </c>
      <c r="I405" s="418" t="s">
        <v>975</v>
      </c>
      <c r="J405" s="114" t="s">
        <v>1505</v>
      </c>
      <c r="K405" s="109" t="s">
        <v>46</v>
      </c>
      <c r="L405" s="448"/>
    </row>
    <row r="406" spans="1:12" s="30" customFormat="1" ht="25.5" x14ac:dyDescent="0.2">
      <c r="A406" s="412" t="s">
        <v>15</v>
      </c>
      <c r="B406" s="105" t="s">
        <v>1424</v>
      </c>
      <c r="C406" s="414" t="s">
        <v>107</v>
      </c>
      <c r="D406" s="431" t="s">
        <v>42</v>
      </c>
      <c r="E406" s="412" t="s">
        <v>18</v>
      </c>
      <c r="F406" s="445" t="s">
        <v>43</v>
      </c>
      <c r="G406" s="413" t="s">
        <v>44</v>
      </c>
      <c r="H406" s="413" t="s">
        <v>975</v>
      </c>
      <c r="I406" s="418" t="s">
        <v>975</v>
      </c>
      <c r="J406" s="418" t="s">
        <v>975</v>
      </c>
      <c r="K406" s="413" t="s">
        <v>44</v>
      </c>
      <c r="L406" s="448"/>
    </row>
    <row r="407" spans="1:12" s="30" customFormat="1" ht="25.5" x14ac:dyDescent="0.2">
      <c r="A407" s="412" t="s">
        <v>15</v>
      </c>
      <c r="B407" s="415" t="s">
        <v>1424</v>
      </c>
      <c r="C407" s="414" t="s">
        <v>108</v>
      </c>
      <c r="D407" s="431" t="s">
        <v>42</v>
      </c>
      <c r="E407" s="412" t="s">
        <v>18</v>
      </c>
      <c r="F407" s="445" t="s">
        <v>52</v>
      </c>
      <c r="G407" s="413" t="s">
        <v>46</v>
      </c>
      <c r="H407" s="413">
        <v>841</v>
      </c>
      <c r="I407" s="418" t="s">
        <v>975</v>
      </c>
      <c r="J407" s="418" t="s">
        <v>1529</v>
      </c>
      <c r="K407" s="413" t="s">
        <v>44</v>
      </c>
      <c r="L407" s="448"/>
    </row>
    <row r="408" spans="1:12" s="30" customFormat="1" ht="25.5" x14ac:dyDescent="0.2">
      <c r="A408" s="412" t="s">
        <v>15</v>
      </c>
      <c r="B408" s="105" t="s">
        <v>1424</v>
      </c>
      <c r="C408" s="414" t="s">
        <v>109</v>
      </c>
      <c r="D408" s="431" t="s">
        <v>42</v>
      </c>
      <c r="E408" s="412" t="s">
        <v>18</v>
      </c>
      <c r="F408" s="445" t="s">
        <v>43</v>
      </c>
      <c r="G408" s="413" t="s">
        <v>44</v>
      </c>
      <c r="H408" s="413" t="s">
        <v>975</v>
      </c>
      <c r="I408" s="418" t="s">
        <v>975</v>
      </c>
      <c r="J408" s="418" t="s">
        <v>975</v>
      </c>
      <c r="K408" s="413" t="s">
        <v>44</v>
      </c>
      <c r="L408" s="448"/>
    </row>
    <row r="409" spans="1:12" s="30" customFormat="1" ht="25.5" x14ac:dyDescent="0.2">
      <c r="A409" s="412" t="s">
        <v>15</v>
      </c>
      <c r="B409" s="105" t="s">
        <v>1424</v>
      </c>
      <c r="C409" s="414" t="s">
        <v>110</v>
      </c>
      <c r="D409" s="431" t="s">
        <v>42</v>
      </c>
      <c r="E409" s="412" t="s">
        <v>18</v>
      </c>
      <c r="F409" s="445" t="s">
        <v>52</v>
      </c>
      <c r="G409" s="413" t="s">
        <v>44</v>
      </c>
      <c r="H409" s="413" t="s">
        <v>975</v>
      </c>
      <c r="I409" s="418" t="s">
        <v>975</v>
      </c>
      <c r="J409" s="418" t="s">
        <v>975</v>
      </c>
      <c r="K409" s="413" t="s">
        <v>44</v>
      </c>
      <c r="L409" s="448"/>
    </row>
    <row r="410" spans="1:12" s="30" customFormat="1" ht="25.5" x14ac:dyDescent="0.2">
      <c r="A410" s="412" t="s">
        <v>15</v>
      </c>
      <c r="B410" s="105" t="s">
        <v>1424</v>
      </c>
      <c r="C410" s="414" t="s">
        <v>111</v>
      </c>
      <c r="D410" s="431" t="s">
        <v>42</v>
      </c>
      <c r="E410" s="412" t="s">
        <v>18</v>
      </c>
      <c r="F410" s="445" t="s">
        <v>43</v>
      </c>
      <c r="G410" s="109" t="s">
        <v>44</v>
      </c>
      <c r="H410" s="413" t="s">
        <v>45</v>
      </c>
      <c r="I410" s="418" t="s">
        <v>975</v>
      </c>
      <c r="J410" s="114" t="s">
        <v>1518</v>
      </c>
      <c r="K410" s="109" t="s">
        <v>46</v>
      </c>
      <c r="L410" s="448"/>
    </row>
    <row r="411" spans="1:12" s="30" customFormat="1" ht="25.5" x14ac:dyDescent="0.2">
      <c r="A411" s="412" t="s">
        <v>15</v>
      </c>
      <c r="B411" s="105" t="s">
        <v>1424</v>
      </c>
      <c r="C411" s="414" t="s">
        <v>112</v>
      </c>
      <c r="D411" s="431" t="s">
        <v>42</v>
      </c>
      <c r="E411" s="412" t="s">
        <v>18</v>
      </c>
      <c r="F411" s="445" t="s">
        <v>52</v>
      </c>
      <c r="G411" s="109" t="s">
        <v>44</v>
      </c>
      <c r="H411" s="413" t="s">
        <v>45</v>
      </c>
      <c r="I411" s="418" t="s">
        <v>975</v>
      </c>
      <c r="J411" s="114" t="s">
        <v>1512</v>
      </c>
      <c r="K411" s="109" t="s">
        <v>46</v>
      </c>
      <c r="L411" s="448"/>
    </row>
    <row r="412" spans="1:12" s="30" customFormat="1" ht="25.5" x14ac:dyDescent="0.2">
      <c r="A412" s="412" t="s">
        <v>15</v>
      </c>
      <c r="B412" s="105" t="s">
        <v>1424</v>
      </c>
      <c r="C412" s="414" t="s">
        <v>113</v>
      </c>
      <c r="D412" s="431" t="s">
        <v>42</v>
      </c>
      <c r="E412" s="412" t="s">
        <v>18</v>
      </c>
      <c r="F412" s="445" t="s">
        <v>52</v>
      </c>
      <c r="G412" s="109" t="s">
        <v>44</v>
      </c>
      <c r="H412" s="413" t="s">
        <v>45</v>
      </c>
      <c r="I412" s="418" t="s">
        <v>975</v>
      </c>
      <c r="J412" s="114" t="s">
        <v>1525</v>
      </c>
      <c r="K412" s="109" t="s">
        <v>46</v>
      </c>
      <c r="L412" s="448"/>
    </row>
    <row r="413" spans="1:12" s="30" customFormat="1" ht="25.5" x14ac:dyDescent="0.2">
      <c r="A413" s="412" t="s">
        <v>15</v>
      </c>
      <c r="B413" s="105" t="s">
        <v>1424</v>
      </c>
      <c r="C413" s="414" t="s">
        <v>114</v>
      </c>
      <c r="D413" s="431" t="s">
        <v>42</v>
      </c>
      <c r="E413" s="412" t="s">
        <v>18</v>
      </c>
      <c r="F413" s="445" t="s">
        <v>115</v>
      </c>
      <c r="G413" s="109" t="s">
        <v>44</v>
      </c>
      <c r="H413" s="413" t="s">
        <v>45</v>
      </c>
      <c r="I413" s="109" t="s">
        <v>1513</v>
      </c>
      <c r="J413" s="114" t="s">
        <v>1545</v>
      </c>
      <c r="K413" s="109" t="s">
        <v>46</v>
      </c>
      <c r="L413" s="448"/>
    </row>
    <row r="414" spans="1:12" s="30" customFormat="1" ht="25.5" x14ac:dyDescent="0.2">
      <c r="A414" s="412" t="s">
        <v>15</v>
      </c>
      <c r="B414" s="105" t="s">
        <v>1424</v>
      </c>
      <c r="C414" s="414" t="s">
        <v>116</v>
      </c>
      <c r="D414" s="431" t="s">
        <v>42</v>
      </c>
      <c r="E414" s="412" t="s">
        <v>18</v>
      </c>
      <c r="F414" s="445" t="s">
        <v>1021</v>
      </c>
      <c r="G414" s="109" t="s">
        <v>44</v>
      </c>
      <c r="H414" s="113" t="s">
        <v>45</v>
      </c>
      <c r="I414" s="418" t="s">
        <v>975</v>
      </c>
      <c r="J414" s="114" t="s">
        <v>1527</v>
      </c>
      <c r="K414" s="109" t="s">
        <v>46</v>
      </c>
      <c r="L414" s="448"/>
    </row>
    <row r="415" spans="1:12" s="30" customFormat="1" ht="25.5" x14ac:dyDescent="0.2">
      <c r="A415" s="412" t="s">
        <v>15</v>
      </c>
      <c r="B415" s="105" t="s">
        <v>1424</v>
      </c>
      <c r="C415" s="414" t="s">
        <v>116</v>
      </c>
      <c r="D415" s="431" t="s">
        <v>42</v>
      </c>
      <c r="E415" s="412" t="s">
        <v>18</v>
      </c>
      <c r="F415" s="445" t="s">
        <v>48</v>
      </c>
      <c r="G415" s="109" t="s">
        <v>44</v>
      </c>
      <c r="H415" s="413" t="s">
        <v>45</v>
      </c>
      <c r="I415" s="109" t="s">
        <v>1528</v>
      </c>
      <c r="J415" s="114">
        <v>0.1</v>
      </c>
      <c r="K415" s="109" t="s">
        <v>46</v>
      </c>
      <c r="L415" s="448"/>
    </row>
    <row r="416" spans="1:12" s="30" customFormat="1" ht="25.5" x14ac:dyDescent="0.2">
      <c r="A416" s="412" t="s">
        <v>15</v>
      </c>
      <c r="B416" s="105" t="s">
        <v>1424</v>
      </c>
      <c r="C416" s="414" t="s">
        <v>34</v>
      </c>
      <c r="D416" s="431" t="s">
        <v>42</v>
      </c>
      <c r="E416" s="412" t="s">
        <v>18</v>
      </c>
      <c r="F416" s="445" t="s">
        <v>1021</v>
      </c>
      <c r="G416" s="413" t="s">
        <v>44</v>
      </c>
      <c r="H416" s="413" t="s">
        <v>975</v>
      </c>
      <c r="I416" s="418" t="s">
        <v>975</v>
      </c>
      <c r="J416" s="418" t="s">
        <v>975</v>
      </c>
      <c r="K416" s="413" t="s">
        <v>44</v>
      </c>
      <c r="L416" s="448"/>
    </row>
    <row r="417" spans="1:12" s="30" customFormat="1" ht="25.5" x14ac:dyDescent="0.2">
      <c r="A417" s="412" t="s">
        <v>15</v>
      </c>
      <c r="B417" s="105" t="s">
        <v>1424</v>
      </c>
      <c r="C417" s="414" t="s">
        <v>34</v>
      </c>
      <c r="D417" s="431" t="s">
        <v>42</v>
      </c>
      <c r="E417" s="412" t="s">
        <v>18</v>
      </c>
      <c r="F417" s="445" t="s">
        <v>50</v>
      </c>
      <c r="G417" s="413" t="s">
        <v>44</v>
      </c>
      <c r="H417" s="413" t="s">
        <v>975</v>
      </c>
      <c r="I417" s="418" t="s">
        <v>975</v>
      </c>
      <c r="J417" s="418" t="s">
        <v>975</v>
      </c>
      <c r="K417" s="413" t="s">
        <v>44</v>
      </c>
      <c r="L417" s="448"/>
    </row>
    <row r="418" spans="1:12" s="30" customFormat="1" ht="25.5" x14ac:dyDescent="0.2">
      <c r="A418" s="412" t="s">
        <v>15</v>
      </c>
      <c r="B418" s="105" t="s">
        <v>1424</v>
      </c>
      <c r="C418" s="414" t="s">
        <v>34</v>
      </c>
      <c r="D418" s="431" t="s">
        <v>42</v>
      </c>
      <c r="E418" s="412" t="s">
        <v>18</v>
      </c>
      <c r="F418" s="445" t="s">
        <v>52</v>
      </c>
      <c r="G418" s="413" t="s">
        <v>44</v>
      </c>
      <c r="H418" s="413" t="s">
        <v>975</v>
      </c>
      <c r="I418" s="418" t="s">
        <v>975</v>
      </c>
      <c r="J418" s="418" t="s">
        <v>975</v>
      </c>
      <c r="K418" s="413" t="s">
        <v>44</v>
      </c>
      <c r="L418" s="448"/>
    </row>
    <row r="419" spans="1:12" s="30" customFormat="1" ht="25.5" x14ac:dyDescent="0.2">
      <c r="A419" s="412" t="s">
        <v>15</v>
      </c>
      <c r="B419" s="105" t="s">
        <v>1424</v>
      </c>
      <c r="C419" s="414" t="s">
        <v>117</v>
      </c>
      <c r="D419" s="431" t="s">
        <v>42</v>
      </c>
      <c r="E419" s="412" t="s">
        <v>18</v>
      </c>
      <c r="F419" s="445" t="s">
        <v>118</v>
      </c>
      <c r="G419" s="109" t="s">
        <v>44</v>
      </c>
      <c r="H419" s="413" t="s">
        <v>975</v>
      </c>
      <c r="I419" s="109" t="s">
        <v>1504</v>
      </c>
      <c r="J419" s="114">
        <v>0</v>
      </c>
      <c r="K419" s="109" t="s">
        <v>46</v>
      </c>
      <c r="L419" s="448"/>
    </row>
    <row r="420" spans="1:12" s="30" customFormat="1" ht="25.5" x14ac:dyDescent="0.2">
      <c r="A420" s="412" t="s">
        <v>15</v>
      </c>
      <c r="B420" s="105" t="s">
        <v>1424</v>
      </c>
      <c r="C420" s="414" t="s">
        <v>117</v>
      </c>
      <c r="D420" s="431" t="s">
        <v>42</v>
      </c>
      <c r="E420" s="412" t="s">
        <v>18</v>
      </c>
      <c r="F420" s="445" t="s">
        <v>50</v>
      </c>
      <c r="G420" s="109" t="s">
        <v>44</v>
      </c>
      <c r="H420" s="413" t="s">
        <v>975</v>
      </c>
      <c r="I420" s="109" t="s">
        <v>1504</v>
      </c>
      <c r="J420" s="114">
        <v>0</v>
      </c>
      <c r="K420" s="109" t="s">
        <v>46</v>
      </c>
      <c r="L420" s="448"/>
    </row>
    <row r="421" spans="1:12" s="30" customFormat="1" ht="25.5" x14ac:dyDescent="0.2">
      <c r="A421" s="412" t="s">
        <v>15</v>
      </c>
      <c r="B421" s="105" t="s">
        <v>1424</v>
      </c>
      <c r="C421" s="414" t="s">
        <v>117</v>
      </c>
      <c r="D421" s="431" t="s">
        <v>42</v>
      </c>
      <c r="E421" s="412" t="s">
        <v>18</v>
      </c>
      <c r="F421" s="445" t="s">
        <v>52</v>
      </c>
      <c r="G421" s="109" t="s">
        <v>44</v>
      </c>
      <c r="H421" s="109">
        <v>10136</v>
      </c>
      <c r="I421" s="109" t="s">
        <v>1504</v>
      </c>
      <c r="J421" s="114" t="s">
        <v>1517</v>
      </c>
      <c r="K421" s="109" t="s">
        <v>46</v>
      </c>
      <c r="L421" s="448" t="s">
        <v>57</v>
      </c>
    </row>
    <row r="422" spans="1:12" s="30" customFormat="1" ht="25.5" x14ac:dyDescent="0.2">
      <c r="A422" s="412" t="s">
        <v>15</v>
      </c>
      <c r="B422" s="105" t="s">
        <v>1424</v>
      </c>
      <c r="C422" s="414" t="s">
        <v>38</v>
      </c>
      <c r="D422" s="431" t="s">
        <v>42</v>
      </c>
      <c r="E422" s="412" t="s">
        <v>18</v>
      </c>
      <c r="F422" s="445" t="s">
        <v>50</v>
      </c>
      <c r="G422" s="413" t="s">
        <v>44</v>
      </c>
      <c r="H422" s="413" t="s">
        <v>975</v>
      </c>
      <c r="I422" s="418" t="s">
        <v>975</v>
      </c>
      <c r="J422" s="418" t="s">
        <v>975</v>
      </c>
      <c r="K422" s="413" t="s">
        <v>44</v>
      </c>
      <c r="L422" s="448"/>
    </row>
    <row r="423" spans="1:12" s="30" customFormat="1" ht="25.5" x14ac:dyDescent="0.2">
      <c r="A423" s="412" t="s">
        <v>15</v>
      </c>
      <c r="B423" s="105" t="s">
        <v>1424</v>
      </c>
      <c r="C423" s="414" t="s">
        <v>38</v>
      </c>
      <c r="D423" s="431" t="s">
        <v>42</v>
      </c>
      <c r="E423" s="412" t="s">
        <v>18</v>
      </c>
      <c r="F423" s="445" t="s">
        <v>52</v>
      </c>
      <c r="G423" s="109" t="s">
        <v>44</v>
      </c>
      <c r="H423" s="413" t="s">
        <v>45</v>
      </c>
      <c r="I423" s="418" t="s">
        <v>975</v>
      </c>
      <c r="J423" s="114" t="s">
        <v>1522</v>
      </c>
      <c r="K423" s="109" t="s">
        <v>46</v>
      </c>
      <c r="L423" s="448"/>
    </row>
    <row r="424" spans="1:12" s="30" customFormat="1" ht="25.5" x14ac:dyDescent="0.2">
      <c r="A424" s="412" t="s">
        <v>15</v>
      </c>
      <c r="B424" s="415" t="s">
        <v>1424</v>
      </c>
      <c r="C424" s="414" t="s">
        <v>119</v>
      </c>
      <c r="D424" s="431" t="s">
        <v>42</v>
      </c>
      <c r="E424" s="412" t="s">
        <v>18</v>
      </c>
      <c r="F424" s="445" t="s">
        <v>52</v>
      </c>
      <c r="G424" s="413" t="s">
        <v>46</v>
      </c>
      <c r="H424" s="413">
        <v>1836</v>
      </c>
      <c r="I424" s="418" t="s">
        <v>975</v>
      </c>
      <c r="J424" s="418" t="s">
        <v>1545</v>
      </c>
      <c r="K424" s="413" t="s">
        <v>44</v>
      </c>
      <c r="L424" s="448"/>
    </row>
    <row r="425" spans="1:12" s="30" customFormat="1" ht="25.5" x14ac:dyDescent="0.2">
      <c r="A425" s="412" t="s">
        <v>15</v>
      </c>
      <c r="B425" s="415" t="s">
        <v>1424</v>
      </c>
      <c r="C425" s="414" t="s">
        <v>120</v>
      </c>
      <c r="D425" s="431" t="s">
        <v>42</v>
      </c>
      <c r="E425" s="412" t="s">
        <v>18</v>
      </c>
      <c r="F425" s="445" t="s">
        <v>52</v>
      </c>
      <c r="G425" s="413" t="s">
        <v>46</v>
      </c>
      <c r="H425" s="413">
        <v>229</v>
      </c>
      <c r="I425" s="418" t="s">
        <v>975</v>
      </c>
      <c r="J425" s="418" t="s">
        <v>1549</v>
      </c>
      <c r="K425" s="413" t="s">
        <v>44</v>
      </c>
      <c r="L425" s="448"/>
    </row>
    <row r="426" spans="1:12" s="30" customFormat="1" ht="25.5" x14ac:dyDescent="0.2">
      <c r="A426" s="412" t="s">
        <v>15</v>
      </c>
      <c r="B426" s="105" t="s">
        <v>1424</v>
      </c>
      <c r="C426" s="414" t="s">
        <v>121</v>
      </c>
      <c r="D426" s="431" t="s">
        <v>42</v>
      </c>
      <c r="E426" s="412" t="s">
        <v>18</v>
      </c>
      <c r="F426" s="445" t="s">
        <v>1021</v>
      </c>
      <c r="G426" s="413" t="s">
        <v>44</v>
      </c>
      <c r="H426" s="413" t="s">
        <v>975</v>
      </c>
      <c r="I426" s="418" t="s">
        <v>975</v>
      </c>
      <c r="J426" s="418" t="s">
        <v>975</v>
      </c>
      <c r="K426" s="413" t="s">
        <v>44</v>
      </c>
      <c r="L426" s="448"/>
    </row>
    <row r="427" spans="1:12" s="30" customFormat="1" ht="25.5" x14ac:dyDescent="0.2">
      <c r="A427" s="412" t="s">
        <v>15</v>
      </c>
      <c r="B427" s="105" t="s">
        <v>1424</v>
      </c>
      <c r="C427" s="414" t="s">
        <v>122</v>
      </c>
      <c r="D427" s="431" t="s">
        <v>42</v>
      </c>
      <c r="E427" s="412" t="s">
        <v>18</v>
      </c>
      <c r="F427" s="445" t="s">
        <v>1021</v>
      </c>
      <c r="G427" s="413" t="s">
        <v>44</v>
      </c>
      <c r="H427" s="413" t="s">
        <v>975</v>
      </c>
      <c r="I427" s="418" t="s">
        <v>975</v>
      </c>
      <c r="J427" s="418" t="s">
        <v>975</v>
      </c>
      <c r="K427" s="413" t="s">
        <v>44</v>
      </c>
      <c r="L427" s="448"/>
    </row>
    <row r="428" spans="1:12" s="30" customFormat="1" ht="25.5" x14ac:dyDescent="0.2">
      <c r="A428" s="412" t="s">
        <v>15</v>
      </c>
      <c r="B428" s="105" t="s">
        <v>1424</v>
      </c>
      <c r="C428" s="414" t="s">
        <v>122</v>
      </c>
      <c r="D428" s="431" t="s">
        <v>42</v>
      </c>
      <c r="E428" s="412" t="s">
        <v>18</v>
      </c>
      <c r="F428" s="445" t="s">
        <v>48</v>
      </c>
      <c r="G428" s="413" t="s">
        <v>44</v>
      </c>
      <c r="H428" s="413" t="s">
        <v>975</v>
      </c>
      <c r="I428" s="418" t="s">
        <v>975</v>
      </c>
      <c r="J428" s="418" t="s">
        <v>975</v>
      </c>
      <c r="K428" s="413" t="s">
        <v>44</v>
      </c>
      <c r="L428" s="448"/>
    </row>
    <row r="429" spans="1:12" s="30" customFormat="1" ht="25.5" x14ac:dyDescent="0.2">
      <c r="A429" s="412" t="s">
        <v>15</v>
      </c>
      <c r="B429" s="105" t="s">
        <v>1424</v>
      </c>
      <c r="C429" s="414" t="s">
        <v>39</v>
      </c>
      <c r="D429" s="431" t="s">
        <v>42</v>
      </c>
      <c r="E429" s="412" t="s">
        <v>18</v>
      </c>
      <c r="F429" s="445" t="s">
        <v>50</v>
      </c>
      <c r="G429" s="413" t="s">
        <v>44</v>
      </c>
      <c r="H429" s="413" t="s">
        <v>975</v>
      </c>
      <c r="I429" s="418" t="s">
        <v>975</v>
      </c>
      <c r="J429" s="418" t="s">
        <v>975</v>
      </c>
      <c r="K429" s="413" t="s">
        <v>44</v>
      </c>
      <c r="L429" s="448"/>
    </row>
    <row r="430" spans="1:12" s="30" customFormat="1" ht="25.5" x14ac:dyDescent="0.2">
      <c r="A430" s="412" t="s">
        <v>15</v>
      </c>
      <c r="B430" s="105" t="s">
        <v>1424</v>
      </c>
      <c r="C430" s="414" t="s">
        <v>39</v>
      </c>
      <c r="D430" s="431" t="s">
        <v>42</v>
      </c>
      <c r="E430" s="412" t="s">
        <v>18</v>
      </c>
      <c r="F430" s="445" t="s">
        <v>48</v>
      </c>
      <c r="G430" s="109" t="s">
        <v>44</v>
      </c>
      <c r="H430" s="109">
        <v>378</v>
      </c>
      <c r="I430" s="109" t="s">
        <v>1522</v>
      </c>
      <c r="J430" s="114" t="s">
        <v>1522</v>
      </c>
      <c r="K430" s="109" t="s">
        <v>46</v>
      </c>
      <c r="L430" s="448"/>
    </row>
    <row r="431" spans="1:12" s="30" customFormat="1" ht="25.5" x14ac:dyDescent="0.2">
      <c r="A431" s="412" t="s">
        <v>15</v>
      </c>
      <c r="B431" s="415" t="s">
        <v>1424</v>
      </c>
      <c r="C431" s="414" t="s">
        <v>39</v>
      </c>
      <c r="D431" s="431" t="s">
        <v>42</v>
      </c>
      <c r="E431" s="412" t="s">
        <v>18</v>
      </c>
      <c r="F431" s="445" t="s">
        <v>99</v>
      </c>
      <c r="G431" s="413" t="s">
        <v>46</v>
      </c>
      <c r="H431" s="413">
        <v>1257</v>
      </c>
      <c r="I431" s="413" t="s">
        <v>1550</v>
      </c>
      <c r="J431" s="418" t="s">
        <v>1548</v>
      </c>
      <c r="K431" s="413" t="s">
        <v>44</v>
      </c>
      <c r="L431" s="448"/>
    </row>
    <row r="432" spans="1:12" s="30" customFormat="1" ht="25.5" x14ac:dyDescent="0.2">
      <c r="A432" s="412" t="s">
        <v>15</v>
      </c>
      <c r="B432" s="105" t="s">
        <v>1424</v>
      </c>
      <c r="C432" s="414" t="s">
        <v>40</v>
      </c>
      <c r="D432" s="431" t="s">
        <v>42</v>
      </c>
      <c r="E432" s="412" t="s">
        <v>18</v>
      </c>
      <c r="F432" s="445" t="s">
        <v>50</v>
      </c>
      <c r="G432" s="413" t="s">
        <v>44</v>
      </c>
      <c r="H432" s="413" t="s">
        <v>975</v>
      </c>
      <c r="I432" s="418" t="s">
        <v>975</v>
      </c>
      <c r="J432" s="418" t="s">
        <v>975</v>
      </c>
      <c r="K432" s="413" t="s">
        <v>44</v>
      </c>
      <c r="L432" s="448"/>
    </row>
    <row r="433" spans="1:12" s="30" customFormat="1" ht="25.5" x14ac:dyDescent="0.2">
      <c r="A433" s="412" t="s">
        <v>15</v>
      </c>
      <c r="B433" s="105" t="s">
        <v>1424</v>
      </c>
      <c r="C433" s="414" t="s">
        <v>40</v>
      </c>
      <c r="D433" s="431" t="s">
        <v>42</v>
      </c>
      <c r="E433" s="412" t="s">
        <v>18</v>
      </c>
      <c r="F433" s="445" t="s">
        <v>48</v>
      </c>
      <c r="G433" s="109" t="s">
        <v>44</v>
      </c>
      <c r="H433" s="413" t="s">
        <v>975</v>
      </c>
      <c r="I433" s="109" t="s">
        <v>1525</v>
      </c>
      <c r="J433" s="114">
        <v>0</v>
      </c>
      <c r="K433" s="109" t="s">
        <v>46</v>
      </c>
      <c r="L433" s="448"/>
    </row>
    <row r="434" spans="1:12" s="30" customFormat="1" ht="25.5" x14ac:dyDescent="0.2">
      <c r="A434" s="412" t="s">
        <v>15</v>
      </c>
      <c r="B434" s="105" t="s">
        <v>1424</v>
      </c>
      <c r="C434" s="107" t="s">
        <v>40</v>
      </c>
      <c r="D434" s="431" t="s">
        <v>42</v>
      </c>
      <c r="E434" s="412" t="s">
        <v>18</v>
      </c>
      <c r="F434" s="445" t="s">
        <v>99</v>
      </c>
      <c r="G434" s="109" t="s">
        <v>44</v>
      </c>
      <c r="H434" s="413" t="s">
        <v>975</v>
      </c>
      <c r="I434" s="109" t="s">
        <v>1411</v>
      </c>
      <c r="J434" s="114" t="s">
        <v>1505</v>
      </c>
      <c r="K434" s="109" t="s">
        <v>46</v>
      </c>
      <c r="L434" s="448"/>
    </row>
    <row r="435" spans="1:12" s="30" customFormat="1" ht="25.5" x14ac:dyDescent="0.2">
      <c r="A435" s="412" t="s">
        <v>15</v>
      </c>
      <c r="B435" s="105" t="s">
        <v>1424</v>
      </c>
      <c r="C435" s="108" t="s">
        <v>123</v>
      </c>
      <c r="D435" s="431" t="s">
        <v>42</v>
      </c>
      <c r="E435" s="431" t="s">
        <v>18</v>
      </c>
      <c r="F435" s="445" t="s">
        <v>43</v>
      </c>
      <c r="G435" s="109" t="s">
        <v>44</v>
      </c>
      <c r="H435" s="413" t="s">
        <v>975</v>
      </c>
      <c r="I435" s="109" t="s">
        <v>1514</v>
      </c>
      <c r="J435" s="114">
        <v>0</v>
      </c>
      <c r="K435" s="109" t="s">
        <v>46</v>
      </c>
      <c r="L435" s="448"/>
    </row>
    <row r="436" spans="1:12" s="30" customFormat="1" ht="25.5" x14ac:dyDescent="0.2">
      <c r="A436" s="412" t="s">
        <v>15</v>
      </c>
      <c r="B436" s="105" t="s">
        <v>1424</v>
      </c>
      <c r="C436" s="108" t="s">
        <v>124</v>
      </c>
      <c r="D436" s="431" t="s">
        <v>42</v>
      </c>
      <c r="E436" s="431" t="s">
        <v>18</v>
      </c>
      <c r="F436" s="445" t="s">
        <v>52</v>
      </c>
      <c r="G436" s="413" t="s">
        <v>44</v>
      </c>
      <c r="H436" s="413" t="s">
        <v>975</v>
      </c>
      <c r="I436" s="418" t="s">
        <v>975</v>
      </c>
      <c r="J436" s="418" t="s">
        <v>975</v>
      </c>
      <c r="K436" s="413" t="s">
        <v>44</v>
      </c>
      <c r="L436" s="448"/>
    </row>
    <row r="437" spans="1:12" s="30" customFormat="1" ht="25.5" x14ac:dyDescent="0.2">
      <c r="A437" s="412" t="s">
        <v>15</v>
      </c>
      <c r="B437" s="105" t="s">
        <v>1424</v>
      </c>
      <c r="C437" s="108" t="s">
        <v>125</v>
      </c>
      <c r="D437" s="431" t="s">
        <v>42</v>
      </c>
      <c r="E437" s="431" t="s">
        <v>18</v>
      </c>
      <c r="F437" s="445" t="s">
        <v>126</v>
      </c>
      <c r="G437" s="109" t="s">
        <v>44</v>
      </c>
      <c r="H437" s="413" t="s">
        <v>975</v>
      </c>
      <c r="I437" s="109" t="s">
        <v>1512</v>
      </c>
      <c r="J437" s="114">
        <v>0</v>
      </c>
      <c r="K437" s="109" t="s">
        <v>46</v>
      </c>
      <c r="L437" s="448"/>
    </row>
    <row r="438" spans="1:12" s="30" customFormat="1" ht="25.5" x14ac:dyDescent="0.2">
      <c r="A438" s="412" t="s">
        <v>15</v>
      </c>
      <c r="B438" s="105">
        <v>2018</v>
      </c>
      <c r="C438" s="108" t="s">
        <v>125</v>
      </c>
      <c r="D438" s="431" t="s">
        <v>42</v>
      </c>
      <c r="E438" s="431" t="s">
        <v>18</v>
      </c>
      <c r="F438" s="445" t="s">
        <v>52</v>
      </c>
      <c r="G438" s="109" t="s">
        <v>44</v>
      </c>
      <c r="H438" s="109">
        <v>1442</v>
      </c>
      <c r="I438" s="109" t="s">
        <v>1512</v>
      </c>
      <c r="J438" s="114">
        <v>0</v>
      </c>
      <c r="K438" s="109" t="s">
        <v>46</v>
      </c>
      <c r="L438" s="448" t="s">
        <v>57</v>
      </c>
    </row>
    <row r="439" spans="1:12" s="30" customFormat="1" ht="25.5" x14ac:dyDescent="0.2">
      <c r="A439" s="412" t="s">
        <v>15</v>
      </c>
      <c r="B439" s="105" t="s">
        <v>1424</v>
      </c>
      <c r="C439" s="108" t="s">
        <v>128</v>
      </c>
      <c r="D439" s="431" t="s">
        <v>42</v>
      </c>
      <c r="E439" s="431" t="s">
        <v>18</v>
      </c>
      <c r="F439" s="445" t="s">
        <v>48</v>
      </c>
      <c r="G439" s="413" t="s">
        <v>44</v>
      </c>
      <c r="H439" s="413" t="s">
        <v>975</v>
      </c>
      <c r="I439" s="418" t="s">
        <v>975</v>
      </c>
      <c r="J439" s="418" t="s">
        <v>975</v>
      </c>
      <c r="K439" s="413" t="s">
        <v>44</v>
      </c>
      <c r="L439" s="448"/>
    </row>
    <row r="440" spans="1:12" s="30" customFormat="1" ht="25.5" x14ac:dyDescent="0.2">
      <c r="A440" s="412" t="s">
        <v>15</v>
      </c>
      <c r="B440" s="105" t="s">
        <v>1424</v>
      </c>
      <c r="C440" s="108" t="s">
        <v>129</v>
      </c>
      <c r="D440" s="431" t="s">
        <v>42</v>
      </c>
      <c r="E440" s="431" t="s">
        <v>18</v>
      </c>
      <c r="F440" s="445" t="s">
        <v>50</v>
      </c>
      <c r="G440" s="413" t="s">
        <v>44</v>
      </c>
      <c r="H440" s="413" t="s">
        <v>975</v>
      </c>
      <c r="I440" s="418" t="s">
        <v>975</v>
      </c>
      <c r="J440" s="418" t="s">
        <v>975</v>
      </c>
      <c r="K440" s="413" t="s">
        <v>44</v>
      </c>
      <c r="L440" s="448"/>
    </row>
    <row r="441" spans="1:12" s="30" customFormat="1" ht="25.5" x14ac:dyDescent="0.2">
      <c r="A441" s="412" t="s">
        <v>15</v>
      </c>
      <c r="B441" s="105" t="s">
        <v>1424</v>
      </c>
      <c r="C441" s="108" t="s">
        <v>129</v>
      </c>
      <c r="D441" s="431" t="s">
        <v>42</v>
      </c>
      <c r="E441" s="431" t="s">
        <v>18</v>
      </c>
      <c r="F441" s="445" t="s">
        <v>48</v>
      </c>
      <c r="G441" s="413" t="s">
        <v>44</v>
      </c>
      <c r="H441" s="413" t="s">
        <v>975</v>
      </c>
      <c r="I441" s="418" t="s">
        <v>975</v>
      </c>
      <c r="J441" s="418" t="s">
        <v>975</v>
      </c>
      <c r="K441" s="413" t="s">
        <v>44</v>
      </c>
      <c r="L441" s="448"/>
    </row>
    <row r="442" spans="1:12" s="30" customFormat="1" ht="25.5" x14ac:dyDescent="0.2">
      <c r="A442" s="412" t="s">
        <v>15</v>
      </c>
      <c r="B442" s="105" t="s">
        <v>1424</v>
      </c>
      <c r="C442" s="108" t="s">
        <v>130</v>
      </c>
      <c r="D442" s="431" t="s">
        <v>42</v>
      </c>
      <c r="E442" s="431" t="s">
        <v>18</v>
      </c>
      <c r="F442" s="445" t="s">
        <v>52</v>
      </c>
      <c r="G442" s="109" t="s">
        <v>44</v>
      </c>
      <c r="H442" s="413" t="s">
        <v>45</v>
      </c>
      <c r="I442" s="418" t="s">
        <v>975</v>
      </c>
      <c r="J442" s="114" t="s">
        <v>1501</v>
      </c>
      <c r="K442" s="109" t="s">
        <v>46</v>
      </c>
      <c r="L442" s="448"/>
    </row>
    <row r="443" spans="1:12" s="30" customFormat="1" ht="25.5" x14ac:dyDescent="0.2">
      <c r="A443" s="412" t="s">
        <v>15</v>
      </c>
      <c r="B443" s="412" t="s">
        <v>1622</v>
      </c>
      <c r="C443" s="412" t="s">
        <v>434</v>
      </c>
      <c r="D443" s="431" t="s">
        <v>322</v>
      </c>
      <c r="E443" s="412" t="s">
        <v>455</v>
      </c>
      <c r="F443" s="443" t="s">
        <v>456</v>
      </c>
      <c r="G443" s="413" t="s">
        <v>46</v>
      </c>
      <c r="H443" s="413" t="s">
        <v>45</v>
      </c>
      <c r="I443" s="413" t="s">
        <v>975</v>
      </c>
      <c r="J443" s="418">
        <v>0.65629999999999999</v>
      </c>
      <c r="K443" s="413" t="s">
        <v>44</v>
      </c>
      <c r="L443" s="448"/>
    </row>
    <row r="444" spans="1:12" s="30" customFormat="1" ht="25.5" x14ac:dyDescent="0.2">
      <c r="A444" s="412" t="s">
        <v>15</v>
      </c>
      <c r="B444" s="105" t="s">
        <v>1424</v>
      </c>
      <c r="C444" s="107" t="s">
        <v>434</v>
      </c>
      <c r="D444" s="431" t="s">
        <v>322</v>
      </c>
      <c r="E444" s="429" t="s">
        <v>435</v>
      </c>
      <c r="F444" s="445" t="s">
        <v>436</v>
      </c>
      <c r="G444" s="413" t="s">
        <v>44</v>
      </c>
      <c r="H444" s="413" t="s">
        <v>975</v>
      </c>
      <c r="I444" s="418" t="s">
        <v>975</v>
      </c>
      <c r="J444" s="418" t="s">
        <v>975</v>
      </c>
      <c r="K444" s="413" t="s">
        <v>44</v>
      </c>
      <c r="L444" s="448"/>
    </row>
    <row r="445" spans="1:12" s="30" customFormat="1" ht="25.5" x14ac:dyDescent="0.2">
      <c r="A445" s="412" t="s">
        <v>15</v>
      </c>
      <c r="B445" s="105" t="s">
        <v>1424</v>
      </c>
      <c r="C445" s="107" t="s">
        <v>377</v>
      </c>
      <c r="D445" s="431" t="s">
        <v>322</v>
      </c>
      <c r="E445" s="429" t="s">
        <v>378</v>
      </c>
      <c r="F445" s="445" t="s">
        <v>379</v>
      </c>
      <c r="G445" s="413" t="s">
        <v>44</v>
      </c>
      <c r="H445" s="413" t="s">
        <v>975</v>
      </c>
      <c r="I445" s="418" t="s">
        <v>975</v>
      </c>
      <c r="J445" s="418" t="s">
        <v>975</v>
      </c>
      <c r="K445" s="413" t="s">
        <v>44</v>
      </c>
      <c r="L445" s="448"/>
    </row>
    <row r="446" spans="1:12" s="30" customFormat="1" ht="25.5" x14ac:dyDescent="0.2">
      <c r="A446" s="412" t="s">
        <v>15</v>
      </c>
      <c r="B446" s="105" t="s">
        <v>1424</v>
      </c>
      <c r="C446" s="107" t="s">
        <v>380</v>
      </c>
      <c r="D446" s="431" t="s">
        <v>322</v>
      </c>
      <c r="E446" s="429" t="s">
        <v>378</v>
      </c>
      <c r="F446" s="445" t="s">
        <v>379</v>
      </c>
      <c r="G446" s="413" t="s">
        <v>44</v>
      </c>
      <c r="H446" s="413" t="s">
        <v>975</v>
      </c>
      <c r="I446" s="418" t="s">
        <v>975</v>
      </c>
      <c r="J446" s="418" t="s">
        <v>975</v>
      </c>
      <c r="K446" s="413" t="s">
        <v>44</v>
      </c>
      <c r="L446" s="448"/>
    </row>
    <row r="447" spans="1:12" s="30" customFormat="1" ht="38.25" x14ac:dyDescent="0.2">
      <c r="A447" s="412" t="s">
        <v>15</v>
      </c>
      <c r="B447" s="415" t="s">
        <v>1424</v>
      </c>
      <c r="C447" s="107" t="s">
        <v>437</v>
      </c>
      <c r="D447" s="431" t="s">
        <v>322</v>
      </c>
      <c r="E447" s="429" t="s">
        <v>470</v>
      </c>
      <c r="F447" s="445" t="s">
        <v>471</v>
      </c>
      <c r="G447" s="413" t="s">
        <v>44</v>
      </c>
      <c r="H447" s="413" t="s">
        <v>975</v>
      </c>
      <c r="I447" s="418" t="s">
        <v>975</v>
      </c>
      <c r="J447" s="418" t="s">
        <v>975</v>
      </c>
      <c r="K447" s="413" t="s">
        <v>44</v>
      </c>
      <c r="L447" s="448" t="s">
        <v>1628</v>
      </c>
    </row>
    <row r="448" spans="1:12" s="30" customFormat="1" ht="25.5" x14ac:dyDescent="0.2">
      <c r="A448" s="412" t="s">
        <v>15</v>
      </c>
      <c r="B448" s="105" t="s">
        <v>1424</v>
      </c>
      <c r="C448" s="107" t="s">
        <v>437</v>
      </c>
      <c r="D448" s="431" t="s">
        <v>322</v>
      </c>
      <c r="E448" s="429" t="s">
        <v>435</v>
      </c>
      <c r="F448" s="445" t="s">
        <v>436</v>
      </c>
      <c r="G448" s="413" t="s">
        <v>44</v>
      </c>
      <c r="H448" s="413" t="s">
        <v>975</v>
      </c>
      <c r="I448" s="418" t="s">
        <v>975</v>
      </c>
      <c r="J448" s="418" t="s">
        <v>975</v>
      </c>
      <c r="K448" s="413" t="s">
        <v>44</v>
      </c>
      <c r="L448" s="448"/>
    </row>
    <row r="449" spans="1:12" s="30" customFormat="1" ht="38.25" x14ac:dyDescent="0.2">
      <c r="A449" s="412" t="s">
        <v>15</v>
      </c>
      <c r="B449" s="415" t="s">
        <v>1424</v>
      </c>
      <c r="C449" s="107" t="s">
        <v>438</v>
      </c>
      <c r="D449" s="431" t="s">
        <v>322</v>
      </c>
      <c r="E449" s="429" t="s">
        <v>470</v>
      </c>
      <c r="F449" s="445" t="s">
        <v>471</v>
      </c>
      <c r="G449" s="413" t="s">
        <v>44</v>
      </c>
      <c r="H449" s="413" t="s">
        <v>975</v>
      </c>
      <c r="I449" s="418" t="s">
        <v>975</v>
      </c>
      <c r="J449" s="418" t="s">
        <v>975</v>
      </c>
      <c r="K449" s="413" t="s">
        <v>44</v>
      </c>
      <c r="L449" s="448" t="s">
        <v>1628</v>
      </c>
    </row>
    <row r="450" spans="1:12" s="30" customFormat="1" ht="25.5" x14ac:dyDescent="0.2">
      <c r="A450" s="412" t="s">
        <v>15</v>
      </c>
      <c r="B450" s="105" t="s">
        <v>1424</v>
      </c>
      <c r="C450" s="107" t="s">
        <v>438</v>
      </c>
      <c r="D450" s="431" t="s">
        <v>322</v>
      </c>
      <c r="E450" s="429" t="s">
        <v>435</v>
      </c>
      <c r="F450" s="445" t="s">
        <v>436</v>
      </c>
      <c r="G450" s="413" t="s">
        <v>44</v>
      </c>
      <c r="H450" s="413" t="s">
        <v>975</v>
      </c>
      <c r="I450" s="418" t="s">
        <v>975</v>
      </c>
      <c r="J450" s="418" t="s">
        <v>975</v>
      </c>
      <c r="K450" s="413" t="s">
        <v>44</v>
      </c>
      <c r="L450" s="448"/>
    </row>
    <row r="451" spans="1:12" s="30" customFormat="1" ht="25.5" x14ac:dyDescent="0.2">
      <c r="A451" s="412" t="s">
        <v>15</v>
      </c>
      <c r="B451" s="105" t="s">
        <v>1424</v>
      </c>
      <c r="C451" s="107" t="s">
        <v>41</v>
      </c>
      <c r="D451" s="431" t="s">
        <v>322</v>
      </c>
      <c r="E451" s="429" t="s">
        <v>435</v>
      </c>
      <c r="F451" s="445" t="s">
        <v>436</v>
      </c>
      <c r="G451" s="413" t="s">
        <v>44</v>
      </c>
      <c r="H451" s="413" t="s">
        <v>975</v>
      </c>
      <c r="I451" s="418" t="s">
        <v>975</v>
      </c>
      <c r="J451" s="418" t="s">
        <v>975</v>
      </c>
      <c r="K451" s="413" t="s">
        <v>44</v>
      </c>
      <c r="L451" s="448"/>
    </row>
    <row r="452" spans="1:12" s="30" customFormat="1" x14ac:dyDescent="0.2">
      <c r="A452" s="412" t="s">
        <v>15</v>
      </c>
      <c r="B452" s="105" t="s">
        <v>1424</v>
      </c>
      <c r="C452" s="107" t="s">
        <v>47</v>
      </c>
      <c r="D452" s="431" t="s">
        <v>322</v>
      </c>
      <c r="E452" s="429" t="s">
        <v>1115</v>
      </c>
      <c r="F452" s="445" t="s">
        <v>1837</v>
      </c>
      <c r="G452" s="413" t="s">
        <v>44</v>
      </c>
      <c r="H452" s="413" t="s">
        <v>975</v>
      </c>
      <c r="I452" s="418" t="s">
        <v>975</v>
      </c>
      <c r="J452" s="418" t="s">
        <v>975</v>
      </c>
      <c r="K452" s="413" t="s">
        <v>44</v>
      </c>
      <c r="L452" s="448"/>
    </row>
    <row r="453" spans="1:12" s="30" customFormat="1" ht="25.5" x14ac:dyDescent="0.2">
      <c r="A453" s="412" t="s">
        <v>15</v>
      </c>
      <c r="B453" s="105" t="s">
        <v>1424</v>
      </c>
      <c r="C453" s="107" t="s">
        <v>381</v>
      </c>
      <c r="D453" s="431" t="s">
        <v>322</v>
      </c>
      <c r="E453" s="429" t="s">
        <v>378</v>
      </c>
      <c r="F453" s="445" t="s">
        <v>379</v>
      </c>
      <c r="G453" s="413" t="s">
        <v>44</v>
      </c>
      <c r="H453" s="413" t="s">
        <v>975</v>
      </c>
      <c r="I453" s="418" t="s">
        <v>975</v>
      </c>
      <c r="J453" s="418" t="s">
        <v>975</v>
      </c>
      <c r="K453" s="413" t="s">
        <v>44</v>
      </c>
      <c r="L453" s="448"/>
    </row>
    <row r="454" spans="1:12" s="30" customFormat="1" ht="38.25" x14ac:dyDescent="0.2">
      <c r="A454" s="412" t="s">
        <v>15</v>
      </c>
      <c r="B454" s="105" t="s">
        <v>1424</v>
      </c>
      <c r="C454" s="107" t="s">
        <v>400</v>
      </c>
      <c r="D454" s="431" t="s">
        <v>322</v>
      </c>
      <c r="E454" s="429" t="s">
        <v>401</v>
      </c>
      <c r="F454" s="445" t="s">
        <v>402</v>
      </c>
      <c r="G454" s="413" t="s">
        <v>44</v>
      </c>
      <c r="H454" s="112">
        <v>376</v>
      </c>
      <c r="I454" s="418" t="s">
        <v>975</v>
      </c>
      <c r="J454" s="418" t="s">
        <v>975</v>
      </c>
      <c r="K454" s="109" t="s">
        <v>44</v>
      </c>
      <c r="L454" s="448" t="s">
        <v>1003</v>
      </c>
    </row>
    <row r="455" spans="1:12" s="30" customFormat="1" ht="25.5" x14ac:dyDescent="0.2">
      <c r="A455" s="412" t="s">
        <v>15</v>
      </c>
      <c r="B455" s="412" t="s">
        <v>1622</v>
      </c>
      <c r="C455" s="412" t="s">
        <v>457</v>
      </c>
      <c r="D455" s="431" t="s">
        <v>322</v>
      </c>
      <c r="E455" s="412" t="s">
        <v>455</v>
      </c>
      <c r="F455" s="443" t="s">
        <v>456</v>
      </c>
      <c r="G455" s="413" t="s">
        <v>46</v>
      </c>
      <c r="H455" s="413" t="s">
        <v>45</v>
      </c>
      <c r="I455" s="413" t="s">
        <v>975</v>
      </c>
      <c r="J455" s="418">
        <v>4.7999999999999996E-3</v>
      </c>
      <c r="K455" s="413" t="s">
        <v>44</v>
      </c>
      <c r="L455" s="448" t="s">
        <v>1626</v>
      </c>
    </row>
    <row r="456" spans="1:12" s="30" customFormat="1" ht="38.25" x14ac:dyDescent="0.2">
      <c r="A456" s="412" t="s">
        <v>15</v>
      </c>
      <c r="B456" s="415" t="s">
        <v>1424</v>
      </c>
      <c r="C456" s="414" t="s">
        <v>457</v>
      </c>
      <c r="D456" s="431" t="s">
        <v>322</v>
      </c>
      <c r="E456" s="412" t="s">
        <v>470</v>
      </c>
      <c r="F456" s="445" t="s">
        <v>471</v>
      </c>
      <c r="G456" s="413" t="s">
        <v>46</v>
      </c>
      <c r="H456" s="413" t="s">
        <v>975</v>
      </c>
      <c r="I456" s="418" t="s">
        <v>975</v>
      </c>
      <c r="J456" s="418" t="s">
        <v>975</v>
      </c>
      <c r="K456" s="413" t="s">
        <v>44</v>
      </c>
      <c r="L456" s="448"/>
    </row>
    <row r="457" spans="1:12" s="30" customFormat="1" ht="25.5" x14ac:dyDescent="0.2">
      <c r="A457" s="412" t="s">
        <v>15</v>
      </c>
      <c r="B457" s="412" t="s">
        <v>1622</v>
      </c>
      <c r="C457" s="412" t="s">
        <v>458</v>
      </c>
      <c r="D457" s="431" t="s">
        <v>322</v>
      </c>
      <c r="E457" s="412" t="s">
        <v>455</v>
      </c>
      <c r="F457" s="443" t="s">
        <v>456</v>
      </c>
      <c r="G457" s="413" t="s">
        <v>46</v>
      </c>
      <c r="H457" s="413">
        <v>1664</v>
      </c>
      <c r="I457" s="413" t="s">
        <v>975</v>
      </c>
      <c r="J457" s="418">
        <v>0.316</v>
      </c>
      <c r="K457" s="413" t="s">
        <v>44</v>
      </c>
      <c r="L457" s="448" t="s">
        <v>1625</v>
      </c>
    </row>
    <row r="458" spans="1:12" s="30" customFormat="1" ht="38.25" x14ac:dyDescent="0.2">
      <c r="A458" s="412" t="s">
        <v>15</v>
      </c>
      <c r="B458" s="415" t="s">
        <v>1424</v>
      </c>
      <c r="C458" s="414" t="s">
        <v>458</v>
      </c>
      <c r="D458" s="431" t="s">
        <v>322</v>
      </c>
      <c r="E458" s="412" t="s">
        <v>470</v>
      </c>
      <c r="F458" s="445" t="s">
        <v>471</v>
      </c>
      <c r="G458" s="413" t="s">
        <v>46</v>
      </c>
      <c r="H458" s="413" t="s">
        <v>975</v>
      </c>
      <c r="I458" s="418" t="s">
        <v>975</v>
      </c>
      <c r="J458" s="418" t="s">
        <v>975</v>
      </c>
      <c r="K458" s="413" t="s">
        <v>44</v>
      </c>
      <c r="L458" s="448"/>
    </row>
    <row r="459" spans="1:12" s="30" customFormat="1" x14ac:dyDescent="0.2">
      <c r="A459" s="412" t="s">
        <v>15</v>
      </c>
      <c r="B459" s="105" t="s">
        <v>1424</v>
      </c>
      <c r="C459" s="107" t="s">
        <v>371</v>
      </c>
      <c r="D459" s="431" t="s">
        <v>322</v>
      </c>
      <c r="E459" s="429" t="s">
        <v>1115</v>
      </c>
      <c r="F459" s="445" t="s">
        <v>1842</v>
      </c>
      <c r="G459" s="413" t="s">
        <v>44</v>
      </c>
      <c r="H459" s="413" t="s">
        <v>975</v>
      </c>
      <c r="I459" s="418" t="s">
        <v>975</v>
      </c>
      <c r="J459" s="418" t="s">
        <v>975</v>
      </c>
      <c r="K459" s="413" t="s">
        <v>44</v>
      </c>
      <c r="L459" s="448"/>
    </row>
    <row r="460" spans="1:12" s="30" customFormat="1" ht="25.5" x14ac:dyDescent="0.2">
      <c r="A460" s="412" t="s">
        <v>15</v>
      </c>
      <c r="B460" s="105" t="s">
        <v>1424</v>
      </c>
      <c r="C460" s="107" t="s">
        <v>142</v>
      </c>
      <c r="D460" s="431" t="s">
        <v>322</v>
      </c>
      <c r="E460" s="429" t="s">
        <v>378</v>
      </c>
      <c r="F460" s="445" t="s">
        <v>379</v>
      </c>
      <c r="G460" s="413" t="s">
        <v>44</v>
      </c>
      <c r="H460" s="413" t="s">
        <v>975</v>
      </c>
      <c r="I460" s="418" t="s">
        <v>975</v>
      </c>
      <c r="J460" s="418" t="s">
        <v>975</v>
      </c>
      <c r="K460" s="413" t="s">
        <v>44</v>
      </c>
      <c r="L460" s="448"/>
    </row>
    <row r="461" spans="1:12" s="30" customFormat="1" ht="25.5" x14ac:dyDescent="0.2">
      <c r="A461" s="412" t="s">
        <v>15</v>
      </c>
      <c r="B461" s="105" t="s">
        <v>1424</v>
      </c>
      <c r="C461" s="108" t="s">
        <v>333</v>
      </c>
      <c r="D461" s="431" t="s">
        <v>322</v>
      </c>
      <c r="E461" s="431" t="s">
        <v>334</v>
      </c>
      <c r="F461" s="445" t="s">
        <v>335</v>
      </c>
      <c r="G461" s="413" t="s">
        <v>44</v>
      </c>
      <c r="H461" s="413" t="s">
        <v>975</v>
      </c>
      <c r="I461" s="418" t="s">
        <v>975</v>
      </c>
      <c r="J461" s="418" t="s">
        <v>975</v>
      </c>
      <c r="K461" s="413" t="s">
        <v>44</v>
      </c>
      <c r="L461" s="448"/>
    </row>
    <row r="462" spans="1:12" s="30" customFormat="1" x14ac:dyDescent="0.2">
      <c r="A462" s="412" t="s">
        <v>15</v>
      </c>
      <c r="B462" s="105" t="s">
        <v>1424</v>
      </c>
      <c r="C462" s="108" t="s">
        <v>336</v>
      </c>
      <c r="D462" s="431" t="s">
        <v>322</v>
      </c>
      <c r="E462" s="431" t="s">
        <v>334</v>
      </c>
      <c r="F462" s="445" t="s">
        <v>337</v>
      </c>
      <c r="G462" s="109" t="s">
        <v>44</v>
      </c>
      <c r="H462" s="109" t="s">
        <v>45</v>
      </c>
      <c r="I462" s="418" t="s">
        <v>975</v>
      </c>
      <c r="J462" s="114">
        <v>0.1</v>
      </c>
      <c r="K462" s="109" t="s">
        <v>46</v>
      </c>
      <c r="L462" s="448"/>
    </row>
    <row r="463" spans="1:12" s="30" customFormat="1" ht="25.5" x14ac:dyDescent="0.2">
      <c r="A463" s="412" t="s">
        <v>15</v>
      </c>
      <c r="B463" s="412" t="s">
        <v>1622</v>
      </c>
      <c r="C463" s="412" t="s">
        <v>439</v>
      </c>
      <c r="D463" s="431" t="s">
        <v>322</v>
      </c>
      <c r="E463" s="412" t="s">
        <v>455</v>
      </c>
      <c r="F463" s="443" t="s">
        <v>456</v>
      </c>
      <c r="G463" s="413" t="s">
        <v>46</v>
      </c>
      <c r="H463" s="413" t="s">
        <v>45</v>
      </c>
      <c r="I463" s="413" t="s">
        <v>975</v>
      </c>
      <c r="J463" s="418">
        <v>0.43809999999999999</v>
      </c>
      <c r="K463" s="413" t="s">
        <v>44</v>
      </c>
      <c r="L463" s="448"/>
    </row>
    <row r="464" spans="1:12" s="30" customFormat="1" ht="38.25" x14ac:dyDescent="0.2">
      <c r="A464" s="412" t="s">
        <v>15</v>
      </c>
      <c r="B464" s="415" t="s">
        <v>1424</v>
      </c>
      <c r="C464" s="414" t="s">
        <v>439</v>
      </c>
      <c r="D464" s="431" t="s">
        <v>322</v>
      </c>
      <c r="E464" s="412" t="s">
        <v>470</v>
      </c>
      <c r="F464" s="445" t="s">
        <v>471</v>
      </c>
      <c r="G464" s="413" t="s">
        <v>46</v>
      </c>
      <c r="H464" s="413" t="s">
        <v>45</v>
      </c>
      <c r="I464" s="418" t="s">
        <v>975</v>
      </c>
      <c r="J464" s="418" t="s">
        <v>975</v>
      </c>
      <c r="K464" s="413" t="s">
        <v>44</v>
      </c>
      <c r="L464" s="448"/>
    </row>
    <row r="465" spans="1:12" s="30" customFormat="1" ht="25.5" x14ac:dyDescent="0.2">
      <c r="A465" s="412" t="s">
        <v>15</v>
      </c>
      <c r="B465" s="105" t="s">
        <v>1424</v>
      </c>
      <c r="C465" s="107" t="s">
        <v>439</v>
      </c>
      <c r="D465" s="431" t="s">
        <v>322</v>
      </c>
      <c r="E465" s="429" t="s">
        <v>435</v>
      </c>
      <c r="F465" s="445" t="s">
        <v>436</v>
      </c>
      <c r="G465" s="413" t="s">
        <v>44</v>
      </c>
      <c r="H465" s="413" t="s">
        <v>975</v>
      </c>
      <c r="I465" s="418" t="s">
        <v>975</v>
      </c>
      <c r="J465" s="418" t="s">
        <v>975</v>
      </c>
      <c r="K465" s="413" t="s">
        <v>44</v>
      </c>
      <c r="L465" s="448"/>
    </row>
    <row r="466" spans="1:12" s="30" customFormat="1" ht="51" x14ac:dyDescent="0.2">
      <c r="A466" s="412" t="s">
        <v>15</v>
      </c>
      <c r="B466" s="415" t="s">
        <v>1424</v>
      </c>
      <c r="C466" s="414" t="s">
        <v>440</v>
      </c>
      <c r="D466" s="431" t="s">
        <v>322</v>
      </c>
      <c r="E466" s="412" t="s">
        <v>470</v>
      </c>
      <c r="F466" s="445" t="s">
        <v>471</v>
      </c>
      <c r="G466" s="413" t="s">
        <v>46</v>
      </c>
      <c r="H466" s="413" t="s">
        <v>45</v>
      </c>
      <c r="I466" s="418" t="s">
        <v>975</v>
      </c>
      <c r="J466" s="110">
        <v>0.2</v>
      </c>
      <c r="K466" s="413" t="s">
        <v>44</v>
      </c>
      <c r="L466" s="448" t="s">
        <v>1619</v>
      </c>
    </row>
    <row r="467" spans="1:12" s="30" customFormat="1" ht="25.5" x14ac:dyDescent="0.2">
      <c r="A467" s="412" t="s">
        <v>15</v>
      </c>
      <c r="B467" s="105" t="s">
        <v>1424</v>
      </c>
      <c r="C467" s="107" t="s">
        <v>440</v>
      </c>
      <c r="D467" s="431" t="s">
        <v>322</v>
      </c>
      <c r="E467" s="429" t="s">
        <v>435</v>
      </c>
      <c r="F467" s="445" t="s">
        <v>436</v>
      </c>
      <c r="G467" s="413" t="s">
        <v>44</v>
      </c>
      <c r="H467" s="413" t="s">
        <v>975</v>
      </c>
      <c r="I467" s="418" t="s">
        <v>975</v>
      </c>
      <c r="J467" s="418" t="s">
        <v>975</v>
      </c>
      <c r="K467" s="413" t="s">
        <v>44</v>
      </c>
      <c r="L467" s="448"/>
    </row>
    <row r="468" spans="1:12" s="30" customFormat="1" x14ac:dyDescent="0.2">
      <c r="A468" s="412" t="s">
        <v>15</v>
      </c>
      <c r="B468" s="105" t="s">
        <v>1424</v>
      </c>
      <c r="C468" s="107" t="s">
        <v>403</v>
      </c>
      <c r="D468" s="431" t="s">
        <v>322</v>
      </c>
      <c r="E468" s="429" t="s">
        <v>401</v>
      </c>
      <c r="F468" s="445" t="s">
        <v>402</v>
      </c>
      <c r="G468" s="413" t="s">
        <v>44</v>
      </c>
      <c r="H468" s="413" t="s">
        <v>45</v>
      </c>
      <c r="I468" s="418" t="s">
        <v>975</v>
      </c>
      <c r="J468" s="418" t="s">
        <v>975</v>
      </c>
      <c r="K468" s="109" t="s">
        <v>46</v>
      </c>
      <c r="L468" s="448"/>
    </row>
    <row r="469" spans="1:12" s="30" customFormat="1" ht="25.5" x14ac:dyDescent="0.2">
      <c r="A469" s="412" t="s">
        <v>15</v>
      </c>
      <c r="B469" s="105" t="s">
        <v>1424</v>
      </c>
      <c r="C469" s="107" t="s">
        <v>382</v>
      </c>
      <c r="D469" s="431" t="s">
        <v>322</v>
      </c>
      <c r="E469" s="429" t="s">
        <v>378</v>
      </c>
      <c r="F469" s="445" t="s">
        <v>379</v>
      </c>
      <c r="G469" s="413" t="s">
        <v>44</v>
      </c>
      <c r="H469" s="413" t="s">
        <v>975</v>
      </c>
      <c r="I469" s="418" t="s">
        <v>975</v>
      </c>
      <c r="J469" s="418" t="s">
        <v>975</v>
      </c>
      <c r="K469" s="413" t="s">
        <v>44</v>
      </c>
      <c r="L469" s="448"/>
    </row>
    <row r="470" spans="1:12" s="30" customFormat="1" ht="25.5" x14ac:dyDescent="0.2">
      <c r="A470" s="412" t="s">
        <v>15</v>
      </c>
      <c r="B470" s="105" t="s">
        <v>1424</v>
      </c>
      <c r="C470" s="107" t="s">
        <v>450</v>
      </c>
      <c r="D470" s="431" t="s">
        <v>322</v>
      </c>
      <c r="E470" s="429" t="s">
        <v>451</v>
      </c>
      <c r="F470" s="445" t="s">
        <v>452</v>
      </c>
      <c r="G470" s="413" t="s">
        <v>44</v>
      </c>
      <c r="H470" s="413" t="s">
        <v>975</v>
      </c>
      <c r="I470" s="418" t="s">
        <v>975</v>
      </c>
      <c r="J470" s="418" t="s">
        <v>975</v>
      </c>
      <c r="K470" s="413" t="s">
        <v>44</v>
      </c>
      <c r="L470" s="448"/>
    </row>
    <row r="471" spans="1:12" s="30" customFormat="1" ht="25.5" x14ac:dyDescent="0.2">
      <c r="A471" s="412" t="s">
        <v>15</v>
      </c>
      <c r="B471" s="412" t="s">
        <v>1622</v>
      </c>
      <c r="C471" s="412" t="s">
        <v>441</v>
      </c>
      <c r="D471" s="431" t="s">
        <v>322</v>
      </c>
      <c r="E471" s="412" t="s">
        <v>455</v>
      </c>
      <c r="F471" s="443" t="s">
        <v>456</v>
      </c>
      <c r="G471" s="413" t="s">
        <v>46</v>
      </c>
      <c r="H471" s="413">
        <v>231</v>
      </c>
      <c r="I471" s="413" t="s">
        <v>975</v>
      </c>
      <c r="J471" s="418">
        <v>0.1825</v>
      </c>
      <c r="K471" s="413" t="s">
        <v>44</v>
      </c>
      <c r="L471" s="448"/>
    </row>
    <row r="472" spans="1:12" s="30" customFormat="1" ht="38.25" x14ac:dyDescent="0.2">
      <c r="A472" s="412" t="s">
        <v>15</v>
      </c>
      <c r="B472" s="415" t="s">
        <v>1424</v>
      </c>
      <c r="C472" s="414" t="s">
        <v>441</v>
      </c>
      <c r="D472" s="431" t="s">
        <v>322</v>
      </c>
      <c r="E472" s="412" t="s">
        <v>470</v>
      </c>
      <c r="F472" s="445" t="s">
        <v>471</v>
      </c>
      <c r="G472" s="413" t="s">
        <v>46</v>
      </c>
      <c r="H472" s="413">
        <v>244</v>
      </c>
      <c r="I472" s="418" t="s">
        <v>975</v>
      </c>
      <c r="J472" s="418">
        <v>0.85</v>
      </c>
      <c r="K472" s="413" t="s">
        <v>44</v>
      </c>
      <c r="L472" s="448"/>
    </row>
    <row r="473" spans="1:12" s="30" customFormat="1" ht="25.5" x14ac:dyDescent="0.2">
      <c r="A473" s="412" t="s">
        <v>15</v>
      </c>
      <c r="B473" s="105" t="s">
        <v>1424</v>
      </c>
      <c r="C473" s="107" t="s">
        <v>441</v>
      </c>
      <c r="D473" s="431" t="s">
        <v>322</v>
      </c>
      <c r="E473" s="429" t="s">
        <v>435</v>
      </c>
      <c r="F473" s="445" t="s">
        <v>436</v>
      </c>
      <c r="G473" s="413" t="s">
        <v>44</v>
      </c>
      <c r="H473" s="413" t="s">
        <v>975</v>
      </c>
      <c r="I473" s="418" t="s">
        <v>975</v>
      </c>
      <c r="J473" s="418" t="s">
        <v>975</v>
      </c>
      <c r="K473" s="413" t="s">
        <v>44</v>
      </c>
      <c r="L473" s="448"/>
    </row>
    <row r="474" spans="1:12" s="30" customFormat="1" x14ac:dyDescent="0.2">
      <c r="A474" s="412" t="s">
        <v>15</v>
      </c>
      <c r="B474" s="105" t="s">
        <v>1424</v>
      </c>
      <c r="C474" s="107" t="s">
        <v>58</v>
      </c>
      <c r="D474" s="431" t="s">
        <v>322</v>
      </c>
      <c r="E474" s="429" t="s">
        <v>1115</v>
      </c>
      <c r="F474" s="445" t="s">
        <v>1844</v>
      </c>
      <c r="G474" s="413" t="s">
        <v>44</v>
      </c>
      <c r="H474" s="413" t="s">
        <v>975</v>
      </c>
      <c r="I474" s="418" t="s">
        <v>975</v>
      </c>
      <c r="J474" s="418" t="s">
        <v>975</v>
      </c>
      <c r="K474" s="413" t="s">
        <v>44</v>
      </c>
      <c r="L474" s="448"/>
    </row>
    <row r="475" spans="1:12" s="30" customFormat="1" ht="25.5" x14ac:dyDescent="0.2">
      <c r="A475" s="412" t="s">
        <v>15</v>
      </c>
      <c r="B475" s="105" t="s">
        <v>1424</v>
      </c>
      <c r="C475" s="108" t="s">
        <v>338</v>
      </c>
      <c r="D475" s="431" t="s">
        <v>322</v>
      </c>
      <c r="E475" s="431" t="s">
        <v>334</v>
      </c>
      <c r="F475" s="445" t="s">
        <v>339</v>
      </c>
      <c r="G475" s="413" t="s">
        <v>44</v>
      </c>
      <c r="H475" s="413" t="s">
        <v>975</v>
      </c>
      <c r="I475" s="418" t="s">
        <v>975</v>
      </c>
      <c r="J475" s="418" t="s">
        <v>975</v>
      </c>
      <c r="K475" s="413" t="s">
        <v>44</v>
      </c>
      <c r="L475" s="448"/>
    </row>
    <row r="476" spans="1:12" s="30" customFormat="1" x14ac:dyDescent="0.2">
      <c r="A476" s="412" t="s">
        <v>15</v>
      </c>
      <c r="B476" s="415" t="s">
        <v>1424</v>
      </c>
      <c r="C476" s="414" t="s">
        <v>404</v>
      </c>
      <c r="D476" s="431" t="s">
        <v>322</v>
      </c>
      <c r="E476" s="412" t="s">
        <v>401</v>
      </c>
      <c r="F476" s="445" t="s">
        <v>402</v>
      </c>
      <c r="G476" s="413" t="s">
        <v>46</v>
      </c>
      <c r="H476" s="112">
        <v>896</v>
      </c>
      <c r="I476" s="418" t="s">
        <v>975</v>
      </c>
      <c r="J476" s="418" t="s">
        <v>975</v>
      </c>
      <c r="K476" s="413" t="s">
        <v>44</v>
      </c>
      <c r="L476" s="448"/>
    </row>
    <row r="477" spans="1:12" s="30" customFormat="1" x14ac:dyDescent="0.2">
      <c r="A477" s="412" t="s">
        <v>15</v>
      </c>
      <c r="B477" s="105" t="s">
        <v>1424</v>
      </c>
      <c r="C477" s="107" t="s">
        <v>405</v>
      </c>
      <c r="D477" s="431" t="s">
        <v>322</v>
      </c>
      <c r="E477" s="429" t="s">
        <v>401</v>
      </c>
      <c r="F477" s="445" t="s">
        <v>402</v>
      </c>
      <c r="G477" s="413" t="s">
        <v>44</v>
      </c>
      <c r="H477" s="413" t="s">
        <v>45</v>
      </c>
      <c r="I477" s="418" t="s">
        <v>975</v>
      </c>
      <c r="J477" s="418" t="s">
        <v>975</v>
      </c>
      <c r="K477" s="109" t="s">
        <v>46</v>
      </c>
      <c r="L477" s="448"/>
    </row>
    <row r="478" spans="1:12" s="30" customFormat="1" x14ac:dyDescent="0.2">
      <c r="A478" s="412" t="s">
        <v>15</v>
      </c>
      <c r="B478" s="415" t="s">
        <v>1424</v>
      </c>
      <c r="C478" s="414" t="s">
        <v>406</v>
      </c>
      <c r="D478" s="431" t="s">
        <v>322</v>
      </c>
      <c r="E478" s="412" t="s">
        <v>401</v>
      </c>
      <c r="F478" s="445" t="s">
        <v>402</v>
      </c>
      <c r="G478" s="413" t="s">
        <v>46</v>
      </c>
      <c r="H478" s="112">
        <v>584</v>
      </c>
      <c r="I478" s="418" t="s">
        <v>975</v>
      </c>
      <c r="J478" s="418" t="s">
        <v>975</v>
      </c>
      <c r="K478" s="413" t="s">
        <v>44</v>
      </c>
      <c r="L478" s="448"/>
    </row>
    <row r="479" spans="1:12" s="30" customFormat="1" x14ac:dyDescent="0.2">
      <c r="A479" s="412" t="s">
        <v>15</v>
      </c>
      <c r="B479" s="105" t="s">
        <v>1424</v>
      </c>
      <c r="C479" s="108" t="s">
        <v>340</v>
      </c>
      <c r="D479" s="431" t="s">
        <v>322</v>
      </c>
      <c r="E479" s="431" t="s">
        <v>334</v>
      </c>
      <c r="F479" s="445" t="s">
        <v>337</v>
      </c>
      <c r="G479" s="413" t="s">
        <v>44</v>
      </c>
      <c r="H479" s="413" t="s">
        <v>975</v>
      </c>
      <c r="I479" s="418" t="s">
        <v>975</v>
      </c>
      <c r="J479" s="418" t="s">
        <v>975</v>
      </c>
      <c r="K479" s="413" t="s">
        <v>44</v>
      </c>
      <c r="L479" s="448"/>
    </row>
    <row r="480" spans="1:12" s="30" customFormat="1" ht="25.5" x14ac:dyDescent="0.2">
      <c r="A480" s="412" t="s">
        <v>15</v>
      </c>
      <c r="B480" s="105" t="s">
        <v>1424</v>
      </c>
      <c r="C480" s="108" t="s">
        <v>341</v>
      </c>
      <c r="D480" s="431" t="s">
        <v>322</v>
      </c>
      <c r="E480" s="431" t="s">
        <v>334</v>
      </c>
      <c r="F480" s="445" t="s">
        <v>339</v>
      </c>
      <c r="G480" s="413" t="s">
        <v>44</v>
      </c>
      <c r="H480" s="413" t="s">
        <v>975</v>
      </c>
      <c r="I480" s="418" t="s">
        <v>975</v>
      </c>
      <c r="J480" s="418" t="s">
        <v>975</v>
      </c>
      <c r="K480" s="413" t="s">
        <v>44</v>
      </c>
      <c r="L480" s="448"/>
    </row>
    <row r="481" spans="1:12" s="30" customFormat="1" ht="25.5" x14ac:dyDescent="0.2">
      <c r="A481" s="412" t="s">
        <v>15</v>
      </c>
      <c r="B481" s="105" t="s">
        <v>1424</v>
      </c>
      <c r="C481" s="108" t="s">
        <v>342</v>
      </c>
      <c r="D481" s="431" t="s">
        <v>322</v>
      </c>
      <c r="E481" s="431" t="s">
        <v>334</v>
      </c>
      <c r="F481" s="445" t="s">
        <v>339</v>
      </c>
      <c r="G481" s="413" t="s">
        <v>44</v>
      </c>
      <c r="H481" s="413" t="s">
        <v>975</v>
      </c>
      <c r="I481" s="418" t="s">
        <v>975</v>
      </c>
      <c r="J481" s="418" t="s">
        <v>975</v>
      </c>
      <c r="K481" s="413" t="s">
        <v>44</v>
      </c>
      <c r="L481" s="448"/>
    </row>
    <row r="482" spans="1:12" s="30" customFormat="1" ht="25.5" x14ac:dyDescent="0.2">
      <c r="A482" s="412" t="s">
        <v>15</v>
      </c>
      <c r="B482" s="105" t="s">
        <v>1424</v>
      </c>
      <c r="C482" s="108" t="s">
        <v>343</v>
      </c>
      <c r="D482" s="431" t="s">
        <v>322</v>
      </c>
      <c r="E482" s="431" t="s">
        <v>334</v>
      </c>
      <c r="F482" s="445" t="s">
        <v>339</v>
      </c>
      <c r="G482" s="413" t="s">
        <v>44</v>
      </c>
      <c r="H482" s="413" t="s">
        <v>975</v>
      </c>
      <c r="I482" s="418" t="s">
        <v>975</v>
      </c>
      <c r="J482" s="418" t="s">
        <v>975</v>
      </c>
      <c r="K482" s="413" t="s">
        <v>44</v>
      </c>
      <c r="L482" s="448"/>
    </row>
    <row r="483" spans="1:12" s="30" customFormat="1" ht="25.5" x14ac:dyDescent="0.2">
      <c r="A483" s="412" t="s">
        <v>15</v>
      </c>
      <c r="B483" s="105" t="s">
        <v>1424</v>
      </c>
      <c r="C483" s="108" t="s">
        <v>344</v>
      </c>
      <c r="D483" s="431" t="s">
        <v>322</v>
      </c>
      <c r="E483" s="431" t="s">
        <v>334</v>
      </c>
      <c r="F483" s="445" t="s">
        <v>339</v>
      </c>
      <c r="G483" s="413" t="s">
        <v>44</v>
      </c>
      <c r="H483" s="413" t="s">
        <v>975</v>
      </c>
      <c r="I483" s="418" t="s">
        <v>975</v>
      </c>
      <c r="J483" s="418" t="s">
        <v>975</v>
      </c>
      <c r="K483" s="413" t="s">
        <v>44</v>
      </c>
      <c r="L483" s="448"/>
    </row>
    <row r="484" spans="1:12" s="30" customFormat="1" x14ac:dyDescent="0.2">
      <c r="A484" s="412" t="s">
        <v>15</v>
      </c>
      <c r="B484" s="105" t="s">
        <v>1424</v>
      </c>
      <c r="C484" s="108" t="s">
        <v>345</v>
      </c>
      <c r="D484" s="431" t="s">
        <v>322</v>
      </c>
      <c r="E484" s="431" t="s">
        <v>334</v>
      </c>
      <c r="F484" s="445" t="s">
        <v>346</v>
      </c>
      <c r="G484" s="413" t="s">
        <v>44</v>
      </c>
      <c r="H484" s="413" t="s">
        <v>975</v>
      </c>
      <c r="I484" s="418" t="s">
        <v>975</v>
      </c>
      <c r="J484" s="418" t="s">
        <v>975</v>
      </c>
      <c r="K484" s="413" t="s">
        <v>44</v>
      </c>
      <c r="L484" s="448"/>
    </row>
    <row r="485" spans="1:12" s="30" customFormat="1" ht="25.5" x14ac:dyDescent="0.2">
      <c r="A485" s="412" t="s">
        <v>15</v>
      </c>
      <c r="B485" s="105" t="s">
        <v>1424</v>
      </c>
      <c r="C485" s="107" t="s">
        <v>383</v>
      </c>
      <c r="D485" s="431" t="s">
        <v>322</v>
      </c>
      <c r="E485" s="429" t="s">
        <v>378</v>
      </c>
      <c r="F485" s="445" t="s">
        <v>379</v>
      </c>
      <c r="G485" s="413" t="s">
        <v>44</v>
      </c>
      <c r="H485" s="413" t="s">
        <v>975</v>
      </c>
      <c r="I485" s="418" t="s">
        <v>975</v>
      </c>
      <c r="J485" s="418" t="s">
        <v>975</v>
      </c>
      <c r="K485" s="413" t="s">
        <v>44</v>
      </c>
      <c r="L485" s="448"/>
    </row>
    <row r="486" spans="1:12" s="30" customFormat="1" ht="25.5" x14ac:dyDescent="0.2">
      <c r="A486" s="412" t="s">
        <v>15</v>
      </c>
      <c r="B486" s="105" t="s">
        <v>1424</v>
      </c>
      <c r="C486" s="107" t="s">
        <v>453</v>
      </c>
      <c r="D486" s="431" t="s">
        <v>322</v>
      </c>
      <c r="E486" s="429" t="s">
        <v>451</v>
      </c>
      <c r="F486" s="445" t="s">
        <v>452</v>
      </c>
      <c r="G486" s="413" t="s">
        <v>44</v>
      </c>
      <c r="H486" s="413" t="s">
        <v>975</v>
      </c>
      <c r="I486" s="418" t="s">
        <v>975</v>
      </c>
      <c r="J486" s="418" t="s">
        <v>975</v>
      </c>
      <c r="K486" s="413" t="s">
        <v>44</v>
      </c>
      <c r="L486" s="448"/>
    </row>
    <row r="487" spans="1:12" s="30" customFormat="1" ht="25.5" x14ac:dyDescent="0.2">
      <c r="A487" s="412" t="s">
        <v>15</v>
      </c>
      <c r="B487" s="105" t="s">
        <v>1424</v>
      </c>
      <c r="C487" s="107" t="s">
        <v>442</v>
      </c>
      <c r="D487" s="431" t="s">
        <v>322</v>
      </c>
      <c r="E487" s="429" t="s">
        <v>435</v>
      </c>
      <c r="F487" s="445" t="s">
        <v>436</v>
      </c>
      <c r="G487" s="413" t="s">
        <v>44</v>
      </c>
      <c r="H487" s="413" t="s">
        <v>975</v>
      </c>
      <c r="I487" s="418" t="s">
        <v>975</v>
      </c>
      <c r="J487" s="418" t="s">
        <v>975</v>
      </c>
      <c r="K487" s="413" t="s">
        <v>44</v>
      </c>
      <c r="L487" s="448"/>
    </row>
    <row r="488" spans="1:12" s="30" customFormat="1" ht="25.5" x14ac:dyDescent="0.2">
      <c r="A488" s="412" t="s">
        <v>15</v>
      </c>
      <c r="B488" s="105" t="s">
        <v>1424</v>
      </c>
      <c r="C488" s="107" t="s">
        <v>384</v>
      </c>
      <c r="D488" s="431" t="s">
        <v>322</v>
      </c>
      <c r="E488" s="429" t="s">
        <v>378</v>
      </c>
      <c r="F488" s="445" t="s">
        <v>379</v>
      </c>
      <c r="G488" s="413" t="s">
        <v>44</v>
      </c>
      <c r="H488" s="413" t="s">
        <v>975</v>
      </c>
      <c r="I488" s="418" t="s">
        <v>975</v>
      </c>
      <c r="J488" s="418" t="s">
        <v>975</v>
      </c>
      <c r="K488" s="413" t="s">
        <v>44</v>
      </c>
      <c r="L488" s="448"/>
    </row>
    <row r="489" spans="1:12" s="30" customFormat="1" ht="25.5" x14ac:dyDescent="0.2">
      <c r="A489" s="412" t="s">
        <v>15</v>
      </c>
      <c r="B489" s="105" t="s">
        <v>1424</v>
      </c>
      <c r="C489" s="108" t="s">
        <v>169</v>
      </c>
      <c r="D489" s="431" t="s">
        <v>322</v>
      </c>
      <c r="E489" s="431" t="s">
        <v>334</v>
      </c>
      <c r="F489" s="445" t="s">
        <v>339</v>
      </c>
      <c r="G489" s="413" t="s">
        <v>44</v>
      </c>
      <c r="H489" s="413" t="s">
        <v>975</v>
      </c>
      <c r="I489" s="418" t="s">
        <v>975</v>
      </c>
      <c r="J489" s="418" t="s">
        <v>975</v>
      </c>
      <c r="K489" s="413" t="s">
        <v>44</v>
      </c>
      <c r="L489" s="448"/>
    </row>
    <row r="490" spans="1:12" s="30" customFormat="1" ht="25.5" x14ac:dyDescent="0.2">
      <c r="A490" s="412" t="s">
        <v>15</v>
      </c>
      <c r="B490" s="105" t="s">
        <v>1424</v>
      </c>
      <c r="C490" s="107" t="s">
        <v>385</v>
      </c>
      <c r="D490" s="431" t="s">
        <v>322</v>
      </c>
      <c r="E490" s="429" t="s">
        <v>378</v>
      </c>
      <c r="F490" s="445" t="s">
        <v>379</v>
      </c>
      <c r="G490" s="413" t="s">
        <v>44</v>
      </c>
      <c r="H490" s="413" t="s">
        <v>975</v>
      </c>
      <c r="I490" s="418" t="s">
        <v>975</v>
      </c>
      <c r="J490" s="418" t="s">
        <v>975</v>
      </c>
      <c r="K490" s="413" t="s">
        <v>44</v>
      </c>
      <c r="L490" s="448"/>
    </row>
    <row r="491" spans="1:12" s="30" customFormat="1" ht="25.5" x14ac:dyDescent="0.2">
      <c r="A491" s="412" t="s">
        <v>15</v>
      </c>
      <c r="B491" s="105" t="s">
        <v>1424</v>
      </c>
      <c r="C491" s="108" t="s">
        <v>347</v>
      </c>
      <c r="D491" s="431" t="s">
        <v>322</v>
      </c>
      <c r="E491" s="431" t="s">
        <v>334</v>
      </c>
      <c r="F491" s="445" t="s">
        <v>335</v>
      </c>
      <c r="G491" s="413" t="s">
        <v>44</v>
      </c>
      <c r="H491" s="413" t="s">
        <v>975</v>
      </c>
      <c r="I491" s="418" t="s">
        <v>975</v>
      </c>
      <c r="J491" s="418" t="s">
        <v>975</v>
      </c>
      <c r="K491" s="413" t="s">
        <v>44</v>
      </c>
      <c r="L491" s="448"/>
    </row>
    <row r="492" spans="1:12" s="30" customFormat="1" ht="38.25" x14ac:dyDescent="0.2">
      <c r="A492" s="412" t="s">
        <v>15</v>
      </c>
      <c r="B492" s="415" t="s">
        <v>1424</v>
      </c>
      <c r="C492" s="414" t="s">
        <v>407</v>
      </c>
      <c r="D492" s="431" t="s">
        <v>322</v>
      </c>
      <c r="E492" s="412" t="s">
        <v>401</v>
      </c>
      <c r="F492" s="445" t="s">
        <v>408</v>
      </c>
      <c r="G492" s="413" t="s">
        <v>46</v>
      </c>
      <c r="H492" s="413" t="s">
        <v>45</v>
      </c>
      <c r="I492" s="418" t="s">
        <v>975</v>
      </c>
      <c r="J492" s="418" t="s">
        <v>975</v>
      </c>
      <c r="K492" s="413" t="s">
        <v>44</v>
      </c>
      <c r="L492" s="448" t="s">
        <v>2403</v>
      </c>
    </row>
    <row r="493" spans="1:12" s="30" customFormat="1" x14ac:dyDescent="0.2">
      <c r="A493" s="412" t="s">
        <v>15</v>
      </c>
      <c r="B493" s="105" t="s">
        <v>1424</v>
      </c>
      <c r="C493" s="108" t="s">
        <v>348</v>
      </c>
      <c r="D493" s="431" t="s">
        <v>322</v>
      </c>
      <c r="E493" s="431" t="s">
        <v>334</v>
      </c>
      <c r="F493" s="445" t="s">
        <v>337</v>
      </c>
      <c r="G493" s="413" t="s">
        <v>44</v>
      </c>
      <c r="H493" s="413" t="s">
        <v>975</v>
      </c>
      <c r="I493" s="418" t="s">
        <v>975</v>
      </c>
      <c r="J493" s="418" t="s">
        <v>975</v>
      </c>
      <c r="K493" s="413" t="s">
        <v>44</v>
      </c>
      <c r="L493" s="448"/>
    </row>
    <row r="494" spans="1:12" s="30" customFormat="1" ht="25.5" x14ac:dyDescent="0.2">
      <c r="A494" s="412" t="s">
        <v>15</v>
      </c>
      <c r="B494" s="105" t="s">
        <v>1424</v>
      </c>
      <c r="C494" s="107" t="s">
        <v>454</v>
      </c>
      <c r="D494" s="431" t="s">
        <v>322</v>
      </c>
      <c r="E494" s="429" t="s">
        <v>451</v>
      </c>
      <c r="F494" s="445" t="s">
        <v>452</v>
      </c>
      <c r="G494" s="413" t="s">
        <v>44</v>
      </c>
      <c r="H494" s="413" t="s">
        <v>975</v>
      </c>
      <c r="I494" s="418" t="s">
        <v>975</v>
      </c>
      <c r="J494" s="418" t="s">
        <v>975</v>
      </c>
      <c r="K494" s="413" t="s">
        <v>44</v>
      </c>
      <c r="L494" s="448"/>
    </row>
    <row r="495" spans="1:12" s="30" customFormat="1" ht="38.25" x14ac:dyDescent="0.2">
      <c r="A495" s="412" t="s">
        <v>15</v>
      </c>
      <c r="B495" s="415" t="s">
        <v>1424</v>
      </c>
      <c r="C495" s="414" t="s">
        <v>472</v>
      </c>
      <c r="D495" s="431" t="s">
        <v>322</v>
      </c>
      <c r="E495" s="412" t="s">
        <v>470</v>
      </c>
      <c r="F495" s="445" t="s">
        <v>471</v>
      </c>
      <c r="G495" s="413" t="s">
        <v>46</v>
      </c>
      <c r="H495" s="413" t="s">
        <v>45</v>
      </c>
      <c r="I495" s="418" t="s">
        <v>975</v>
      </c>
      <c r="J495" s="110" t="s">
        <v>189</v>
      </c>
      <c r="K495" s="413" t="s">
        <v>44</v>
      </c>
      <c r="L495" s="448" t="s">
        <v>1618</v>
      </c>
    </row>
    <row r="496" spans="1:12" s="30" customFormat="1" ht="25.5" x14ac:dyDescent="0.2">
      <c r="A496" s="412" t="s">
        <v>15</v>
      </c>
      <c r="B496" s="412" t="s">
        <v>1622</v>
      </c>
      <c r="C496" s="412" t="s">
        <v>1624</v>
      </c>
      <c r="D496" s="431" t="s">
        <v>322</v>
      </c>
      <c r="E496" s="412" t="s">
        <v>455</v>
      </c>
      <c r="F496" s="431" t="s">
        <v>456</v>
      </c>
      <c r="G496" s="413" t="s">
        <v>46</v>
      </c>
      <c r="H496" s="413">
        <v>926</v>
      </c>
      <c r="I496" s="413" t="s">
        <v>975</v>
      </c>
      <c r="J496" s="418">
        <v>0.22409999999999999</v>
      </c>
      <c r="K496" s="413" t="s">
        <v>44</v>
      </c>
      <c r="L496" s="431"/>
    </row>
    <row r="497" spans="1:12" s="30" customFormat="1" ht="25.5" x14ac:dyDescent="0.2">
      <c r="A497" s="412" t="s">
        <v>15</v>
      </c>
      <c r="B497" s="105" t="s">
        <v>1424</v>
      </c>
      <c r="C497" s="108" t="s">
        <v>349</v>
      </c>
      <c r="D497" s="431" t="s">
        <v>322</v>
      </c>
      <c r="E497" s="431" t="s">
        <v>334</v>
      </c>
      <c r="F497" s="105" t="s">
        <v>339</v>
      </c>
      <c r="G497" s="413" t="s">
        <v>44</v>
      </c>
      <c r="H497" s="413" t="s">
        <v>975</v>
      </c>
      <c r="I497" s="418" t="s">
        <v>975</v>
      </c>
      <c r="J497" s="418" t="s">
        <v>975</v>
      </c>
      <c r="K497" s="413" t="s">
        <v>44</v>
      </c>
      <c r="L497" s="431"/>
    </row>
    <row r="498" spans="1:12" s="30" customFormat="1" x14ac:dyDescent="0.2">
      <c r="A498" s="412" t="s">
        <v>15</v>
      </c>
      <c r="B498" s="105" t="s">
        <v>1424</v>
      </c>
      <c r="C498" s="107" t="s">
        <v>27</v>
      </c>
      <c r="D498" s="431" t="s">
        <v>322</v>
      </c>
      <c r="E498" s="429" t="s">
        <v>1115</v>
      </c>
      <c r="F498" s="105" t="s">
        <v>1832</v>
      </c>
      <c r="G498" s="413" t="s">
        <v>44</v>
      </c>
      <c r="H498" s="413" t="s">
        <v>975</v>
      </c>
      <c r="I498" s="418" t="s">
        <v>975</v>
      </c>
      <c r="J498" s="418" t="s">
        <v>975</v>
      </c>
      <c r="K498" s="413" t="s">
        <v>44</v>
      </c>
      <c r="L498" s="431"/>
    </row>
    <row r="499" spans="1:12" s="30" customFormat="1" x14ac:dyDescent="0.2">
      <c r="A499" s="412" t="s">
        <v>15</v>
      </c>
      <c r="B499" s="105" t="s">
        <v>1424</v>
      </c>
      <c r="C499" s="107" t="s">
        <v>27</v>
      </c>
      <c r="D499" s="431" t="s">
        <v>322</v>
      </c>
      <c r="E499" s="429" t="s">
        <v>1115</v>
      </c>
      <c r="F499" s="105" t="s">
        <v>1838</v>
      </c>
      <c r="G499" s="413" t="s">
        <v>44</v>
      </c>
      <c r="H499" s="413" t="s">
        <v>975</v>
      </c>
      <c r="I499" s="418" t="s">
        <v>975</v>
      </c>
      <c r="J499" s="418" t="s">
        <v>975</v>
      </c>
      <c r="K499" s="413" t="s">
        <v>44</v>
      </c>
      <c r="L499" s="431"/>
    </row>
    <row r="500" spans="1:12" s="30" customFormat="1" x14ac:dyDescent="0.2">
      <c r="A500" s="412" t="s">
        <v>15</v>
      </c>
      <c r="B500" s="105" t="s">
        <v>1424</v>
      </c>
      <c r="C500" s="107" t="s">
        <v>27</v>
      </c>
      <c r="D500" s="431" t="s">
        <v>322</v>
      </c>
      <c r="E500" s="429" t="s">
        <v>1115</v>
      </c>
      <c r="F500" s="105" t="s">
        <v>1839</v>
      </c>
      <c r="G500" s="413" t="s">
        <v>44</v>
      </c>
      <c r="H500" s="413" t="s">
        <v>975</v>
      </c>
      <c r="I500" s="418" t="s">
        <v>975</v>
      </c>
      <c r="J500" s="418" t="s">
        <v>975</v>
      </c>
      <c r="K500" s="413" t="s">
        <v>44</v>
      </c>
      <c r="L500" s="431"/>
    </row>
    <row r="501" spans="1:12" s="30" customFormat="1" x14ac:dyDescent="0.2">
      <c r="A501" s="412" t="s">
        <v>15</v>
      </c>
      <c r="B501" s="105" t="s">
        <v>1424</v>
      </c>
      <c r="C501" s="107" t="s">
        <v>27</v>
      </c>
      <c r="D501" s="431" t="s">
        <v>322</v>
      </c>
      <c r="E501" s="429" t="s">
        <v>1115</v>
      </c>
      <c r="F501" s="105" t="s">
        <v>1841</v>
      </c>
      <c r="G501" s="413" t="s">
        <v>44</v>
      </c>
      <c r="H501" s="413" t="s">
        <v>975</v>
      </c>
      <c r="I501" s="418" t="s">
        <v>975</v>
      </c>
      <c r="J501" s="418" t="s">
        <v>975</v>
      </c>
      <c r="K501" s="413" t="s">
        <v>44</v>
      </c>
      <c r="L501" s="431"/>
    </row>
    <row r="502" spans="1:12" s="30" customFormat="1" x14ac:dyDescent="0.2">
      <c r="A502" s="412" t="s">
        <v>15</v>
      </c>
      <c r="B502" s="105" t="s">
        <v>1424</v>
      </c>
      <c r="C502" s="107" t="s">
        <v>27</v>
      </c>
      <c r="D502" s="431" t="s">
        <v>322</v>
      </c>
      <c r="E502" s="429" t="s">
        <v>1115</v>
      </c>
      <c r="F502" s="105" t="s">
        <v>1845</v>
      </c>
      <c r="G502" s="413" t="s">
        <v>44</v>
      </c>
      <c r="H502" s="413" t="s">
        <v>975</v>
      </c>
      <c r="I502" s="418" t="s">
        <v>975</v>
      </c>
      <c r="J502" s="418" t="s">
        <v>975</v>
      </c>
      <c r="K502" s="413" t="s">
        <v>44</v>
      </c>
      <c r="L502" s="431"/>
    </row>
    <row r="503" spans="1:12" s="30" customFormat="1" ht="25.5" x14ac:dyDescent="0.2">
      <c r="A503" s="412" t="s">
        <v>15</v>
      </c>
      <c r="B503" s="105" t="s">
        <v>1424</v>
      </c>
      <c r="C503" s="108" t="s">
        <v>350</v>
      </c>
      <c r="D503" s="431" t="s">
        <v>322</v>
      </c>
      <c r="E503" s="431" t="s">
        <v>334</v>
      </c>
      <c r="F503" s="105" t="s">
        <v>335</v>
      </c>
      <c r="G503" s="413" t="s">
        <v>44</v>
      </c>
      <c r="H503" s="413" t="s">
        <v>975</v>
      </c>
      <c r="I503" s="418" t="s">
        <v>975</v>
      </c>
      <c r="J503" s="418" t="s">
        <v>975</v>
      </c>
      <c r="K503" s="413" t="s">
        <v>44</v>
      </c>
      <c r="L503" s="431"/>
    </row>
    <row r="504" spans="1:12" s="30" customFormat="1" x14ac:dyDescent="0.2">
      <c r="A504" s="412" t="s">
        <v>15</v>
      </c>
      <c r="B504" s="105" t="s">
        <v>1424</v>
      </c>
      <c r="C504" s="107" t="s">
        <v>409</v>
      </c>
      <c r="D504" s="431" t="s">
        <v>322</v>
      </c>
      <c r="E504" s="429" t="s">
        <v>401</v>
      </c>
      <c r="F504" s="105" t="s">
        <v>402</v>
      </c>
      <c r="G504" s="413" t="s">
        <v>44</v>
      </c>
      <c r="H504" s="413" t="s">
        <v>45</v>
      </c>
      <c r="I504" s="418" t="s">
        <v>975</v>
      </c>
      <c r="J504" s="418" t="s">
        <v>975</v>
      </c>
      <c r="K504" s="109" t="s">
        <v>46</v>
      </c>
      <c r="L504" s="431"/>
    </row>
    <row r="505" spans="1:12" s="30" customFormat="1" x14ac:dyDescent="0.2">
      <c r="A505" s="412" t="s">
        <v>15</v>
      </c>
      <c r="B505" s="105" t="s">
        <v>1424</v>
      </c>
      <c r="C505" s="107" t="s">
        <v>67</v>
      </c>
      <c r="D505" s="431" t="s">
        <v>322</v>
      </c>
      <c r="E505" s="429" t="s">
        <v>1115</v>
      </c>
      <c r="F505" s="105" t="s">
        <v>1833</v>
      </c>
      <c r="G505" s="413" t="s">
        <v>44</v>
      </c>
      <c r="H505" s="413" t="s">
        <v>975</v>
      </c>
      <c r="I505" s="418" t="s">
        <v>975</v>
      </c>
      <c r="J505" s="418" t="s">
        <v>975</v>
      </c>
      <c r="K505" s="413" t="s">
        <v>44</v>
      </c>
      <c r="L505" s="431"/>
    </row>
    <row r="506" spans="1:12" s="30" customFormat="1" x14ac:dyDescent="0.2">
      <c r="A506" s="412" t="s">
        <v>15</v>
      </c>
      <c r="B506" s="105" t="s">
        <v>1424</v>
      </c>
      <c r="C506" s="107" t="s">
        <v>67</v>
      </c>
      <c r="D506" s="431" t="s">
        <v>322</v>
      </c>
      <c r="E506" s="429" t="s">
        <v>1115</v>
      </c>
      <c r="F506" s="105" t="s">
        <v>1839</v>
      </c>
      <c r="G506" s="413" t="s">
        <v>44</v>
      </c>
      <c r="H506" s="413" t="s">
        <v>975</v>
      </c>
      <c r="I506" s="418" t="s">
        <v>975</v>
      </c>
      <c r="J506" s="418" t="s">
        <v>975</v>
      </c>
      <c r="K506" s="413" t="s">
        <v>44</v>
      </c>
      <c r="L506" s="431"/>
    </row>
    <row r="507" spans="1:12" s="30" customFormat="1" ht="25.5" x14ac:dyDescent="0.2">
      <c r="A507" s="412" t="s">
        <v>15</v>
      </c>
      <c r="B507" s="415" t="s">
        <v>1424</v>
      </c>
      <c r="C507" s="116" t="s">
        <v>410</v>
      </c>
      <c r="D507" s="199" t="s">
        <v>322</v>
      </c>
      <c r="E507" s="117" t="s">
        <v>401</v>
      </c>
      <c r="F507" s="36" t="s">
        <v>408</v>
      </c>
      <c r="G507" s="119" t="s">
        <v>46</v>
      </c>
      <c r="H507" s="413" t="s">
        <v>45</v>
      </c>
      <c r="I507" s="418" t="s">
        <v>975</v>
      </c>
      <c r="J507" s="418" t="s">
        <v>975</v>
      </c>
      <c r="K507" s="413" t="s">
        <v>44</v>
      </c>
      <c r="L507" s="199" t="s">
        <v>1075</v>
      </c>
    </row>
    <row r="508" spans="1:12" s="30" customFormat="1" ht="25.5" x14ac:dyDescent="0.2">
      <c r="A508" s="412" t="s">
        <v>15</v>
      </c>
      <c r="B508" s="105" t="s">
        <v>1424</v>
      </c>
      <c r="C508" s="107" t="s">
        <v>386</v>
      </c>
      <c r="D508" s="431" t="s">
        <v>322</v>
      </c>
      <c r="E508" s="429" t="s">
        <v>378</v>
      </c>
      <c r="F508" s="105" t="s">
        <v>379</v>
      </c>
      <c r="G508" s="413" t="s">
        <v>44</v>
      </c>
      <c r="H508" s="413" t="s">
        <v>975</v>
      </c>
      <c r="I508" s="418" t="s">
        <v>975</v>
      </c>
      <c r="J508" s="418" t="s">
        <v>975</v>
      </c>
      <c r="K508" s="413" t="s">
        <v>44</v>
      </c>
      <c r="L508" s="431"/>
    </row>
    <row r="509" spans="1:12" s="30" customFormat="1" x14ac:dyDescent="0.2">
      <c r="A509" s="412" t="s">
        <v>15</v>
      </c>
      <c r="B509" s="105" t="s">
        <v>1424</v>
      </c>
      <c r="C509" s="107" t="s">
        <v>372</v>
      </c>
      <c r="D509" s="431" t="s">
        <v>322</v>
      </c>
      <c r="E509" s="429" t="s">
        <v>1115</v>
      </c>
      <c r="F509" s="105" t="s">
        <v>1836</v>
      </c>
      <c r="G509" s="413" t="s">
        <v>44</v>
      </c>
      <c r="H509" s="413" t="s">
        <v>975</v>
      </c>
      <c r="I509" s="418" t="s">
        <v>975</v>
      </c>
      <c r="J509" s="418" t="s">
        <v>975</v>
      </c>
      <c r="K509" s="413" t="s">
        <v>44</v>
      </c>
      <c r="L509" s="431"/>
    </row>
    <row r="510" spans="1:12" s="30" customFormat="1" x14ac:dyDescent="0.2">
      <c r="A510" s="412" t="s">
        <v>15</v>
      </c>
      <c r="B510" s="105" t="s">
        <v>1424</v>
      </c>
      <c r="C510" s="107" t="s">
        <v>372</v>
      </c>
      <c r="D510" s="431" t="s">
        <v>322</v>
      </c>
      <c r="E510" s="429" t="s">
        <v>1115</v>
      </c>
      <c r="F510" s="105" t="s">
        <v>1838</v>
      </c>
      <c r="G510" s="413" t="s">
        <v>44</v>
      </c>
      <c r="H510" s="413" t="s">
        <v>975</v>
      </c>
      <c r="I510" s="418" t="s">
        <v>975</v>
      </c>
      <c r="J510" s="418" t="s">
        <v>975</v>
      </c>
      <c r="K510" s="413" t="s">
        <v>44</v>
      </c>
      <c r="L510" s="431"/>
    </row>
    <row r="511" spans="1:12" s="30" customFormat="1" x14ac:dyDescent="0.2">
      <c r="A511" s="412" t="s">
        <v>15</v>
      </c>
      <c r="B511" s="105" t="s">
        <v>1424</v>
      </c>
      <c r="C511" s="107" t="s">
        <v>182</v>
      </c>
      <c r="D511" s="431" t="s">
        <v>322</v>
      </c>
      <c r="E511" s="429" t="s">
        <v>1115</v>
      </c>
      <c r="F511" s="105" t="s">
        <v>1845</v>
      </c>
      <c r="G511" s="413" t="s">
        <v>44</v>
      </c>
      <c r="H511" s="413" t="s">
        <v>975</v>
      </c>
      <c r="I511" s="418" t="s">
        <v>975</v>
      </c>
      <c r="J511" s="418" t="s">
        <v>975</v>
      </c>
      <c r="K511" s="413" t="s">
        <v>44</v>
      </c>
      <c r="L511" s="431"/>
    </row>
    <row r="512" spans="1:12" s="30" customFormat="1" ht="25.5" x14ac:dyDescent="0.2">
      <c r="A512" s="412" t="s">
        <v>15</v>
      </c>
      <c r="B512" s="105" t="s">
        <v>1424</v>
      </c>
      <c r="C512" s="107" t="s">
        <v>185</v>
      </c>
      <c r="D512" s="431" t="s">
        <v>322</v>
      </c>
      <c r="E512" s="429" t="s">
        <v>378</v>
      </c>
      <c r="F512" s="105" t="s">
        <v>379</v>
      </c>
      <c r="G512" s="413" t="s">
        <v>44</v>
      </c>
      <c r="H512" s="413" t="s">
        <v>975</v>
      </c>
      <c r="I512" s="418" t="s">
        <v>975</v>
      </c>
      <c r="J512" s="418" t="s">
        <v>975</v>
      </c>
      <c r="K512" s="413" t="s">
        <v>44</v>
      </c>
      <c r="L512" s="431"/>
    </row>
    <row r="513" spans="1:12" s="30" customFormat="1" x14ac:dyDescent="0.2">
      <c r="A513" s="412" t="s">
        <v>15</v>
      </c>
      <c r="B513" s="105" t="s">
        <v>1424</v>
      </c>
      <c r="C513" s="107" t="s">
        <v>373</v>
      </c>
      <c r="D513" s="431" t="s">
        <v>322</v>
      </c>
      <c r="E513" s="429" t="s">
        <v>1115</v>
      </c>
      <c r="F513" s="105" t="s">
        <v>1847</v>
      </c>
      <c r="G513" s="413" t="s">
        <v>44</v>
      </c>
      <c r="H513" s="413" t="s">
        <v>975</v>
      </c>
      <c r="I513" s="418" t="s">
        <v>975</v>
      </c>
      <c r="J513" s="418" t="s">
        <v>975</v>
      </c>
      <c r="K513" s="413" t="s">
        <v>44</v>
      </c>
      <c r="L513" s="431"/>
    </row>
    <row r="514" spans="1:12" s="30" customFormat="1" ht="25.5" x14ac:dyDescent="0.2">
      <c r="A514" s="412" t="s">
        <v>15</v>
      </c>
      <c r="B514" s="412" t="s">
        <v>1622</v>
      </c>
      <c r="C514" s="412" t="s">
        <v>459</v>
      </c>
      <c r="D514" s="431" t="s">
        <v>322</v>
      </c>
      <c r="E514" s="412" t="s">
        <v>455</v>
      </c>
      <c r="F514" s="431" t="s">
        <v>456</v>
      </c>
      <c r="G514" s="413" t="s">
        <v>46</v>
      </c>
      <c r="H514" s="413" t="s">
        <v>45</v>
      </c>
      <c r="I514" s="413" t="s">
        <v>975</v>
      </c>
      <c r="J514" s="418">
        <v>1.84E-2</v>
      </c>
      <c r="K514" s="413" t="s">
        <v>44</v>
      </c>
      <c r="L514" s="431"/>
    </row>
    <row r="515" spans="1:12" s="30" customFormat="1" ht="38.25" x14ac:dyDescent="0.2">
      <c r="A515" s="412" t="s">
        <v>15</v>
      </c>
      <c r="B515" s="415" t="s">
        <v>1424</v>
      </c>
      <c r="C515" s="414" t="s">
        <v>446</v>
      </c>
      <c r="D515" s="431" t="s">
        <v>322</v>
      </c>
      <c r="E515" s="412" t="s">
        <v>470</v>
      </c>
      <c r="F515" s="105" t="s">
        <v>471</v>
      </c>
      <c r="G515" s="413" t="s">
        <v>46</v>
      </c>
      <c r="H515" s="413" t="s">
        <v>45</v>
      </c>
      <c r="I515" s="418" t="s">
        <v>975</v>
      </c>
      <c r="J515" s="418">
        <v>0.28999999999999998</v>
      </c>
      <c r="K515" s="413" t="s">
        <v>44</v>
      </c>
      <c r="L515" s="431"/>
    </row>
    <row r="516" spans="1:12" s="30" customFormat="1" ht="25.5" x14ac:dyDescent="0.2">
      <c r="A516" s="412" t="s">
        <v>15</v>
      </c>
      <c r="B516" s="105" t="s">
        <v>1424</v>
      </c>
      <c r="C516" s="107" t="s">
        <v>446</v>
      </c>
      <c r="D516" s="431" t="s">
        <v>322</v>
      </c>
      <c r="E516" s="429" t="s">
        <v>435</v>
      </c>
      <c r="F516" s="105" t="s">
        <v>436</v>
      </c>
      <c r="G516" s="413" t="s">
        <v>44</v>
      </c>
      <c r="H516" s="413" t="s">
        <v>975</v>
      </c>
      <c r="I516" s="418" t="s">
        <v>975</v>
      </c>
      <c r="J516" s="418" t="s">
        <v>975</v>
      </c>
      <c r="K516" s="413" t="s">
        <v>44</v>
      </c>
      <c r="L516" s="431"/>
    </row>
    <row r="517" spans="1:12" s="30" customFormat="1" ht="25.5" x14ac:dyDescent="0.2">
      <c r="A517" s="412" t="s">
        <v>15</v>
      </c>
      <c r="B517" s="105" t="s">
        <v>1424</v>
      </c>
      <c r="C517" s="107" t="s">
        <v>387</v>
      </c>
      <c r="D517" s="431" t="s">
        <v>322</v>
      </c>
      <c r="E517" s="429" t="s">
        <v>378</v>
      </c>
      <c r="F517" s="105" t="s">
        <v>379</v>
      </c>
      <c r="G517" s="413" t="s">
        <v>44</v>
      </c>
      <c r="H517" s="413" t="s">
        <v>975</v>
      </c>
      <c r="I517" s="418" t="s">
        <v>975</v>
      </c>
      <c r="J517" s="418" t="s">
        <v>975</v>
      </c>
      <c r="K517" s="413" t="s">
        <v>44</v>
      </c>
      <c r="L517" s="431"/>
    </row>
    <row r="518" spans="1:12" s="30" customFormat="1" ht="25.5" x14ac:dyDescent="0.2">
      <c r="A518" s="412" t="s">
        <v>15</v>
      </c>
      <c r="B518" s="412" t="s">
        <v>1622</v>
      </c>
      <c r="C518" s="412" t="s">
        <v>321</v>
      </c>
      <c r="D518" s="431" t="s">
        <v>322</v>
      </c>
      <c r="E518" s="412" t="s">
        <v>455</v>
      </c>
      <c r="F518" s="431" t="s">
        <v>456</v>
      </c>
      <c r="G518" s="413" t="s">
        <v>46</v>
      </c>
      <c r="H518" s="413">
        <v>18175</v>
      </c>
      <c r="I518" s="413" t="s">
        <v>975</v>
      </c>
      <c r="J518" s="418">
        <v>0.24329999999999999</v>
      </c>
      <c r="K518" s="413" t="s">
        <v>44</v>
      </c>
      <c r="L518" s="431"/>
    </row>
    <row r="519" spans="1:12" s="30" customFormat="1" x14ac:dyDescent="0.2">
      <c r="A519" s="412" t="s">
        <v>15</v>
      </c>
      <c r="B519" s="105" t="s">
        <v>1424</v>
      </c>
      <c r="C519" s="108" t="s">
        <v>321</v>
      </c>
      <c r="D519" s="431" t="s">
        <v>322</v>
      </c>
      <c r="E519" s="431" t="s">
        <v>323</v>
      </c>
      <c r="F519" s="105" t="s">
        <v>324</v>
      </c>
      <c r="G519" s="413" t="s">
        <v>44</v>
      </c>
      <c r="H519" s="413" t="s">
        <v>975</v>
      </c>
      <c r="I519" s="418" t="s">
        <v>975</v>
      </c>
      <c r="J519" s="418" t="s">
        <v>975</v>
      </c>
      <c r="K519" s="413" t="s">
        <v>44</v>
      </c>
      <c r="L519" s="431"/>
    </row>
    <row r="520" spans="1:12" s="30" customFormat="1" ht="38.25" x14ac:dyDescent="0.2">
      <c r="A520" s="412" t="s">
        <v>15</v>
      </c>
      <c r="B520" s="415" t="s">
        <v>1424</v>
      </c>
      <c r="C520" s="414" t="s">
        <v>321</v>
      </c>
      <c r="D520" s="431" t="s">
        <v>322</v>
      </c>
      <c r="E520" s="412" t="s">
        <v>470</v>
      </c>
      <c r="F520" s="105" t="s">
        <v>471</v>
      </c>
      <c r="G520" s="413" t="s">
        <v>46</v>
      </c>
      <c r="H520" s="413">
        <v>37685</v>
      </c>
      <c r="I520" s="418" t="s">
        <v>975</v>
      </c>
      <c r="J520" s="418">
        <v>0.32</v>
      </c>
      <c r="K520" s="413" t="s">
        <v>44</v>
      </c>
      <c r="L520" s="431"/>
    </row>
    <row r="521" spans="1:12" s="30" customFormat="1" ht="25.5" x14ac:dyDescent="0.2">
      <c r="A521" s="412" t="s">
        <v>15</v>
      </c>
      <c r="B521" s="105" t="s">
        <v>1424</v>
      </c>
      <c r="C521" s="107" t="s">
        <v>321</v>
      </c>
      <c r="D521" s="431" t="s">
        <v>322</v>
      </c>
      <c r="E521" s="429" t="s">
        <v>435</v>
      </c>
      <c r="F521" s="445" t="s">
        <v>436</v>
      </c>
      <c r="G521" s="413" t="s">
        <v>44</v>
      </c>
      <c r="H521" s="413" t="s">
        <v>975</v>
      </c>
      <c r="I521" s="418" t="s">
        <v>975</v>
      </c>
      <c r="J521" s="418" t="s">
        <v>975</v>
      </c>
      <c r="K521" s="413" t="s">
        <v>44</v>
      </c>
      <c r="L521" s="448"/>
    </row>
    <row r="522" spans="1:12" s="30" customFormat="1" ht="25.5" x14ac:dyDescent="0.2">
      <c r="A522" s="412" t="s">
        <v>15</v>
      </c>
      <c r="B522" s="105" t="s">
        <v>1424</v>
      </c>
      <c r="C522" s="107" t="s">
        <v>443</v>
      </c>
      <c r="D522" s="431" t="s">
        <v>322</v>
      </c>
      <c r="E522" s="429" t="s">
        <v>435</v>
      </c>
      <c r="F522" s="445" t="s">
        <v>436</v>
      </c>
      <c r="G522" s="413" t="s">
        <v>44</v>
      </c>
      <c r="H522" s="413" t="s">
        <v>975</v>
      </c>
      <c r="I522" s="418" t="s">
        <v>975</v>
      </c>
      <c r="J522" s="418" t="s">
        <v>975</v>
      </c>
      <c r="K522" s="413" t="s">
        <v>44</v>
      </c>
      <c r="L522" s="448"/>
    </row>
    <row r="523" spans="1:12" s="30" customFormat="1" ht="25.5" x14ac:dyDescent="0.2">
      <c r="A523" s="412" t="s">
        <v>15</v>
      </c>
      <c r="B523" s="105" t="s">
        <v>1424</v>
      </c>
      <c r="C523" s="107" t="s">
        <v>1002</v>
      </c>
      <c r="D523" s="431" t="s">
        <v>322</v>
      </c>
      <c r="E523" s="429" t="s">
        <v>435</v>
      </c>
      <c r="F523" s="445" t="s">
        <v>436</v>
      </c>
      <c r="G523" s="413" t="s">
        <v>44</v>
      </c>
      <c r="H523" s="413" t="s">
        <v>975</v>
      </c>
      <c r="I523" s="418" t="s">
        <v>975</v>
      </c>
      <c r="J523" s="418" t="s">
        <v>975</v>
      </c>
      <c r="K523" s="413" t="s">
        <v>44</v>
      </c>
      <c r="L523" s="448"/>
    </row>
    <row r="524" spans="1:12" ht="25.5" x14ac:dyDescent="0.2">
      <c r="A524" s="412" t="s">
        <v>15</v>
      </c>
      <c r="B524" s="105" t="s">
        <v>1424</v>
      </c>
      <c r="C524" s="107" t="s">
        <v>388</v>
      </c>
      <c r="D524" s="431" t="s">
        <v>322</v>
      </c>
      <c r="E524" s="429" t="s">
        <v>378</v>
      </c>
      <c r="F524" s="445" t="s">
        <v>379</v>
      </c>
      <c r="G524" s="413" t="s">
        <v>44</v>
      </c>
      <c r="H524" s="413" t="s">
        <v>975</v>
      </c>
      <c r="I524" s="418" t="s">
        <v>975</v>
      </c>
      <c r="J524" s="418" t="s">
        <v>975</v>
      </c>
      <c r="K524" s="413" t="s">
        <v>44</v>
      </c>
      <c r="L524" s="448"/>
    </row>
    <row r="525" spans="1:12" x14ac:dyDescent="0.2">
      <c r="A525" s="412" t="s">
        <v>15</v>
      </c>
      <c r="B525" s="105" t="s">
        <v>1424</v>
      </c>
      <c r="C525" s="107" t="s">
        <v>374</v>
      </c>
      <c r="D525" s="431" t="s">
        <v>322</v>
      </c>
      <c r="E525" s="429" t="s">
        <v>1115</v>
      </c>
      <c r="F525" s="445" t="s">
        <v>1836</v>
      </c>
      <c r="G525" s="413" t="s">
        <v>44</v>
      </c>
      <c r="H525" s="413" t="s">
        <v>975</v>
      </c>
      <c r="I525" s="418" t="s">
        <v>975</v>
      </c>
      <c r="J525" s="418" t="s">
        <v>975</v>
      </c>
      <c r="K525" s="413" t="s">
        <v>44</v>
      </c>
      <c r="L525" s="448"/>
    </row>
    <row r="526" spans="1:12" x14ac:dyDescent="0.2">
      <c r="A526" s="412" t="s">
        <v>15</v>
      </c>
      <c r="B526" s="105" t="s">
        <v>1424</v>
      </c>
      <c r="C526" s="107" t="s">
        <v>411</v>
      </c>
      <c r="D526" s="431" t="s">
        <v>322</v>
      </c>
      <c r="E526" s="429" t="s">
        <v>401</v>
      </c>
      <c r="F526" s="445" t="s">
        <v>402</v>
      </c>
      <c r="G526" s="413" t="s">
        <v>44</v>
      </c>
      <c r="H526" s="413">
        <v>204</v>
      </c>
      <c r="I526" s="418" t="s">
        <v>975</v>
      </c>
      <c r="J526" s="418" t="s">
        <v>975</v>
      </c>
      <c r="K526" s="109" t="s">
        <v>46</v>
      </c>
      <c r="L526" s="448"/>
    </row>
    <row r="527" spans="1:12" ht="25.5" x14ac:dyDescent="0.2">
      <c r="A527" s="412" t="s">
        <v>15</v>
      </c>
      <c r="B527" s="105" t="s">
        <v>1424</v>
      </c>
      <c r="C527" s="108" t="s">
        <v>200</v>
      </c>
      <c r="D527" s="431" t="s">
        <v>322</v>
      </c>
      <c r="E527" s="431" t="s">
        <v>334</v>
      </c>
      <c r="F527" s="445" t="s">
        <v>339</v>
      </c>
      <c r="G527" s="413" t="s">
        <v>44</v>
      </c>
      <c r="H527" s="413" t="s">
        <v>975</v>
      </c>
      <c r="I527" s="418" t="s">
        <v>975</v>
      </c>
      <c r="J527" s="418" t="s">
        <v>975</v>
      </c>
      <c r="K527" s="413" t="s">
        <v>44</v>
      </c>
      <c r="L527" s="448"/>
    </row>
    <row r="528" spans="1:12" ht="25.5" x14ac:dyDescent="0.2">
      <c r="A528" s="412" t="s">
        <v>15</v>
      </c>
      <c r="B528" s="415" t="s">
        <v>1424</v>
      </c>
      <c r="C528" s="414" t="s">
        <v>429</v>
      </c>
      <c r="D528" s="431" t="s">
        <v>322</v>
      </c>
      <c r="E528" s="412" t="s">
        <v>1616</v>
      </c>
      <c r="F528" s="445" t="s">
        <v>1305</v>
      </c>
      <c r="G528" s="413" t="s">
        <v>46</v>
      </c>
      <c r="H528" s="413">
        <v>220</v>
      </c>
      <c r="I528" s="418" t="s">
        <v>975</v>
      </c>
      <c r="J528" s="418" t="s">
        <v>975</v>
      </c>
      <c r="K528" s="413" t="s">
        <v>44</v>
      </c>
      <c r="L528" s="448"/>
    </row>
    <row r="529" spans="1:12" ht="25.5" x14ac:dyDescent="0.2">
      <c r="A529" s="412" t="s">
        <v>15</v>
      </c>
      <c r="B529" s="415" t="s">
        <v>1424</v>
      </c>
      <c r="C529" s="414" t="s">
        <v>412</v>
      </c>
      <c r="D529" s="431" t="s">
        <v>322</v>
      </c>
      <c r="E529" s="412" t="s">
        <v>401</v>
      </c>
      <c r="F529" s="445" t="s">
        <v>408</v>
      </c>
      <c r="G529" s="413" t="s">
        <v>46</v>
      </c>
      <c r="H529" s="413">
        <v>317</v>
      </c>
      <c r="I529" s="418" t="s">
        <v>975</v>
      </c>
      <c r="J529" s="418" t="s">
        <v>975</v>
      </c>
      <c r="K529" s="413" t="s">
        <v>44</v>
      </c>
      <c r="L529" s="448" t="s">
        <v>413</v>
      </c>
    </row>
    <row r="530" spans="1:12" ht="25.5" x14ac:dyDescent="0.2">
      <c r="A530" s="412" t="s">
        <v>15</v>
      </c>
      <c r="B530" s="415" t="s">
        <v>1424</v>
      </c>
      <c r="C530" s="414" t="s">
        <v>414</v>
      </c>
      <c r="D530" s="431" t="s">
        <v>322</v>
      </c>
      <c r="E530" s="412" t="s">
        <v>401</v>
      </c>
      <c r="F530" s="445" t="s">
        <v>408</v>
      </c>
      <c r="G530" s="413" t="s">
        <v>46</v>
      </c>
      <c r="H530" s="413">
        <v>317</v>
      </c>
      <c r="I530" s="418" t="s">
        <v>975</v>
      </c>
      <c r="J530" s="418" t="s">
        <v>975</v>
      </c>
      <c r="K530" s="413" t="s">
        <v>44</v>
      </c>
      <c r="L530" s="448" t="s">
        <v>413</v>
      </c>
    </row>
    <row r="531" spans="1:12" ht="25.5" x14ac:dyDescent="0.2">
      <c r="A531" s="412" t="s">
        <v>15</v>
      </c>
      <c r="B531" s="415" t="s">
        <v>1424</v>
      </c>
      <c r="C531" s="116" t="s">
        <v>415</v>
      </c>
      <c r="D531" s="199" t="s">
        <v>322</v>
      </c>
      <c r="E531" s="117" t="s">
        <v>401</v>
      </c>
      <c r="F531" s="446" t="s">
        <v>402</v>
      </c>
      <c r="G531" s="119" t="s">
        <v>46</v>
      </c>
      <c r="H531" s="413" t="s">
        <v>45</v>
      </c>
      <c r="I531" s="418" t="s">
        <v>975</v>
      </c>
      <c r="J531" s="418" t="s">
        <v>975</v>
      </c>
      <c r="K531" s="413" t="s">
        <v>44</v>
      </c>
      <c r="L531" s="451" t="s">
        <v>416</v>
      </c>
    </row>
    <row r="532" spans="1:12" ht="25.5" x14ac:dyDescent="0.2">
      <c r="A532" s="412" t="s">
        <v>15</v>
      </c>
      <c r="B532" s="415" t="s">
        <v>1424</v>
      </c>
      <c r="C532" s="414" t="s">
        <v>417</v>
      </c>
      <c r="D532" s="431" t="s">
        <v>322</v>
      </c>
      <c r="E532" s="412" t="s">
        <v>401</v>
      </c>
      <c r="F532" s="445" t="s">
        <v>408</v>
      </c>
      <c r="G532" s="413" t="s">
        <v>46</v>
      </c>
      <c r="H532" s="413">
        <v>317</v>
      </c>
      <c r="I532" s="418" t="s">
        <v>975</v>
      </c>
      <c r="J532" s="418" t="s">
        <v>975</v>
      </c>
      <c r="K532" s="413" t="s">
        <v>44</v>
      </c>
      <c r="L532" s="448" t="s">
        <v>413</v>
      </c>
    </row>
    <row r="533" spans="1:12" x14ac:dyDescent="0.2">
      <c r="A533" s="412" t="s">
        <v>15</v>
      </c>
      <c r="B533" s="105" t="s">
        <v>1424</v>
      </c>
      <c r="C533" s="107" t="s">
        <v>74</v>
      </c>
      <c r="D533" s="431" t="s">
        <v>322</v>
      </c>
      <c r="E533" s="429" t="s">
        <v>1115</v>
      </c>
      <c r="F533" s="445" t="s">
        <v>1846</v>
      </c>
      <c r="G533" s="413" t="s">
        <v>44</v>
      </c>
      <c r="H533" s="413" t="s">
        <v>975</v>
      </c>
      <c r="I533" s="418" t="s">
        <v>975</v>
      </c>
      <c r="J533" s="418" t="s">
        <v>975</v>
      </c>
      <c r="K533" s="413" t="s">
        <v>44</v>
      </c>
      <c r="L533" s="448"/>
    </row>
    <row r="534" spans="1:12" ht="25.5" x14ac:dyDescent="0.2">
      <c r="A534" s="412" t="s">
        <v>15</v>
      </c>
      <c r="B534" s="105" t="s">
        <v>1424</v>
      </c>
      <c r="C534" s="107" t="s">
        <v>389</v>
      </c>
      <c r="D534" s="431" t="s">
        <v>322</v>
      </c>
      <c r="E534" s="429" t="s">
        <v>378</v>
      </c>
      <c r="F534" s="445" t="s">
        <v>379</v>
      </c>
      <c r="G534" s="413" t="s">
        <v>44</v>
      </c>
      <c r="H534" s="413" t="s">
        <v>975</v>
      </c>
      <c r="I534" s="418" t="s">
        <v>975</v>
      </c>
      <c r="J534" s="418" t="s">
        <v>975</v>
      </c>
      <c r="K534" s="413" t="s">
        <v>44</v>
      </c>
      <c r="L534" s="448"/>
    </row>
    <row r="535" spans="1:12" x14ac:dyDescent="0.2">
      <c r="A535" s="412" t="s">
        <v>15</v>
      </c>
      <c r="B535" s="105" t="s">
        <v>1424</v>
      </c>
      <c r="C535" s="108" t="s">
        <v>325</v>
      </c>
      <c r="D535" s="431" t="s">
        <v>322</v>
      </c>
      <c r="E535" s="431" t="s">
        <v>323</v>
      </c>
      <c r="F535" s="445" t="s">
        <v>324</v>
      </c>
      <c r="G535" s="413" t="s">
        <v>44</v>
      </c>
      <c r="H535" s="413" t="s">
        <v>975</v>
      </c>
      <c r="I535" s="418" t="s">
        <v>975</v>
      </c>
      <c r="J535" s="418" t="s">
        <v>975</v>
      </c>
      <c r="K535" s="413" t="s">
        <v>44</v>
      </c>
      <c r="L535" s="448"/>
    </row>
    <row r="536" spans="1:12" ht="38.25" x14ac:dyDescent="0.2">
      <c r="A536" s="412" t="s">
        <v>15</v>
      </c>
      <c r="B536" s="415" t="s">
        <v>1424</v>
      </c>
      <c r="C536" s="414" t="s">
        <v>325</v>
      </c>
      <c r="D536" s="431" t="s">
        <v>322</v>
      </c>
      <c r="E536" s="412" t="s">
        <v>470</v>
      </c>
      <c r="F536" s="445" t="s">
        <v>471</v>
      </c>
      <c r="G536" s="413" t="s">
        <v>46</v>
      </c>
      <c r="H536" s="413" t="s">
        <v>45</v>
      </c>
      <c r="I536" s="418" t="s">
        <v>975</v>
      </c>
      <c r="J536" s="418">
        <v>0.43</v>
      </c>
      <c r="K536" s="413" t="s">
        <v>44</v>
      </c>
      <c r="L536" s="448"/>
    </row>
    <row r="537" spans="1:12" ht="25.5" x14ac:dyDescent="0.2">
      <c r="A537" s="412" t="s">
        <v>15</v>
      </c>
      <c r="B537" s="105" t="s">
        <v>1424</v>
      </c>
      <c r="C537" s="107" t="s">
        <v>325</v>
      </c>
      <c r="D537" s="431" t="s">
        <v>322</v>
      </c>
      <c r="E537" s="429" t="s">
        <v>435</v>
      </c>
      <c r="F537" s="445" t="s">
        <v>436</v>
      </c>
      <c r="G537" s="413" t="s">
        <v>44</v>
      </c>
      <c r="H537" s="413" t="s">
        <v>975</v>
      </c>
      <c r="I537" s="418" t="s">
        <v>975</v>
      </c>
      <c r="J537" s="418" t="s">
        <v>975</v>
      </c>
      <c r="K537" s="413" t="s">
        <v>44</v>
      </c>
      <c r="L537" s="448"/>
    </row>
    <row r="538" spans="1:12" ht="25.5" x14ac:dyDescent="0.2">
      <c r="A538" s="412" t="s">
        <v>15</v>
      </c>
      <c r="B538" s="412" t="s">
        <v>1622</v>
      </c>
      <c r="C538" s="412" t="s">
        <v>326</v>
      </c>
      <c r="D538" s="431" t="s">
        <v>322</v>
      </c>
      <c r="E538" s="412" t="s">
        <v>455</v>
      </c>
      <c r="F538" s="443" t="s">
        <v>456</v>
      </c>
      <c r="G538" s="413" t="s">
        <v>46</v>
      </c>
      <c r="H538" s="112" t="s">
        <v>45</v>
      </c>
      <c r="I538" s="418">
        <v>0.88</v>
      </c>
      <c r="J538" s="418">
        <v>0.35060000000000002</v>
      </c>
      <c r="K538" s="413" t="s">
        <v>44</v>
      </c>
      <c r="L538" s="448"/>
    </row>
    <row r="539" spans="1:12" x14ac:dyDescent="0.2">
      <c r="A539" s="412" t="s">
        <v>15</v>
      </c>
      <c r="B539" s="105" t="s">
        <v>1424</v>
      </c>
      <c r="C539" s="108" t="s">
        <v>326</v>
      </c>
      <c r="D539" s="431" t="s">
        <v>322</v>
      </c>
      <c r="E539" s="431" t="s">
        <v>323</v>
      </c>
      <c r="F539" s="445" t="s">
        <v>324</v>
      </c>
      <c r="G539" s="413" t="s">
        <v>44</v>
      </c>
      <c r="H539" s="413" t="s">
        <v>975</v>
      </c>
      <c r="I539" s="418" t="s">
        <v>975</v>
      </c>
      <c r="J539" s="418" t="s">
        <v>975</v>
      </c>
      <c r="K539" s="413" t="s">
        <v>44</v>
      </c>
      <c r="L539" s="448"/>
    </row>
    <row r="540" spans="1:12" ht="38.25" x14ac:dyDescent="0.2">
      <c r="A540" s="412" t="s">
        <v>15</v>
      </c>
      <c r="B540" s="415" t="s">
        <v>1424</v>
      </c>
      <c r="C540" s="414" t="s">
        <v>326</v>
      </c>
      <c r="D540" s="431" t="s">
        <v>322</v>
      </c>
      <c r="E540" s="412" t="s">
        <v>470</v>
      </c>
      <c r="F540" s="445" t="s">
        <v>471</v>
      </c>
      <c r="G540" s="413" t="s">
        <v>46</v>
      </c>
      <c r="H540" s="413">
        <v>205</v>
      </c>
      <c r="I540" s="418" t="s">
        <v>975</v>
      </c>
      <c r="J540" s="418">
        <v>0.48</v>
      </c>
      <c r="K540" s="413" t="s">
        <v>44</v>
      </c>
      <c r="L540" s="448"/>
    </row>
    <row r="541" spans="1:12" ht="25.5" x14ac:dyDescent="0.2">
      <c r="A541" s="412" t="s">
        <v>15</v>
      </c>
      <c r="B541" s="105" t="s">
        <v>1424</v>
      </c>
      <c r="C541" s="107" t="s">
        <v>326</v>
      </c>
      <c r="D541" s="431" t="s">
        <v>322</v>
      </c>
      <c r="E541" s="429" t="s">
        <v>435</v>
      </c>
      <c r="F541" s="445" t="s">
        <v>436</v>
      </c>
      <c r="G541" s="413" t="s">
        <v>44</v>
      </c>
      <c r="H541" s="413" t="s">
        <v>975</v>
      </c>
      <c r="I541" s="418" t="s">
        <v>975</v>
      </c>
      <c r="J541" s="418" t="s">
        <v>975</v>
      </c>
      <c r="K541" s="413" t="s">
        <v>44</v>
      </c>
      <c r="L541" s="448"/>
    </row>
    <row r="542" spans="1:12" x14ac:dyDescent="0.2">
      <c r="A542" s="412" t="s">
        <v>15</v>
      </c>
      <c r="B542" s="105" t="s">
        <v>1424</v>
      </c>
      <c r="C542" s="107" t="s">
        <v>75</v>
      </c>
      <c r="D542" s="431" t="s">
        <v>322</v>
      </c>
      <c r="E542" s="429" t="s">
        <v>1115</v>
      </c>
      <c r="F542" s="445" t="s">
        <v>1839</v>
      </c>
      <c r="G542" s="413" t="s">
        <v>44</v>
      </c>
      <c r="H542" s="413" t="s">
        <v>975</v>
      </c>
      <c r="I542" s="418" t="s">
        <v>975</v>
      </c>
      <c r="J542" s="418" t="s">
        <v>975</v>
      </c>
      <c r="K542" s="413" t="s">
        <v>44</v>
      </c>
      <c r="L542" s="448"/>
    </row>
    <row r="543" spans="1:12" ht="25.5" x14ac:dyDescent="0.2">
      <c r="A543" s="412" t="s">
        <v>15</v>
      </c>
      <c r="B543" s="105" t="s">
        <v>1424</v>
      </c>
      <c r="C543" s="108" t="s">
        <v>351</v>
      </c>
      <c r="D543" s="431" t="s">
        <v>322</v>
      </c>
      <c r="E543" s="431" t="s">
        <v>334</v>
      </c>
      <c r="F543" s="445" t="s">
        <v>339</v>
      </c>
      <c r="G543" s="413" t="s">
        <v>44</v>
      </c>
      <c r="H543" s="413" t="s">
        <v>975</v>
      </c>
      <c r="I543" s="418" t="s">
        <v>975</v>
      </c>
      <c r="J543" s="418" t="s">
        <v>975</v>
      </c>
      <c r="K543" s="413" t="s">
        <v>44</v>
      </c>
      <c r="L543" s="448"/>
    </row>
    <row r="544" spans="1:12" ht="25.5" x14ac:dyDescent="0.2">
      <c r="A544" s="412" t="s">
        <v>15</v>
      </c>
      <c r="B544" s="105" t="s">
        <v>1424</v>
      </c>
      <c r="C544" s="108" t="s">
        <v>352</v>
      </c>
      <c r="D544" s="431" t="s">
        <v>322</v>
      </c>
      <c r="E544" s="431" t="s">
        <v>334</v>
      </c>
      <c r="F544" s="445" t="s">
        <v>339</v>
      </c>
      <c r="G544" s="413" t="s">
        <v>44</v>
      </c>
      <c r="H544" s="413" t="s">
        <v>975</v>
      </c>
      <c r="I544" s="418" t="s">
        <v>975</v>
      </c>
      <c r="J544" s="418" t="s">
        <v>975</v>
      </c>
      <c r="K544" s="413" t="s">
        <v>44</v>
      </c>
      <c r="L544" s="448"/>
    </row>
    <row r="545" spans="1:12" ht="25.5" x14ac:dyDescent="0.2">
      <c r="A545" s="412" t="s">
        <v>15</v>
      </c>
      <c r="B545" s="105" t="s">
        <v>1424</v>
      </c>
      <c r="C545" s="108" t="s">
        <v>353</v>
      </c>
      <c r="D545" s="431" t="s">
        <v>322</v>
      </c>
      <c r="E545" s="431" t="s">
        <v>334</v>
      </c>
      <c r="F545" s="445" t="s">
        <v>339</v>
      </c>
      <c r="G545" s="413" t="s">
        <v>44</v>
      </c>
      <c r="H545" s="413" t="s">
        <v>975</v>
      </c>
      <c r="I545" s="418" t="s">
        <v>975</v>
      </c>
      <c r="J545" s="418" t="s">
        <v>975</v>
      </c>
      <c r="K545" s="413" t="s">
        <v>44</v>
      </c>
      <c r="L545" s="448"/>
    </row>
    <row r="546" spans="1:12" ht="25.5" x14ac:dyDescent="0.2">
      <c r="A546" s="412" t="s">
        <v>15</v>
      </c>
      <c r="B546" s="105" t="s">
        <v>1424</v>
      </c>
      <c r="C546" s="107" t="s">
        <v>353</v>
      </c>
      <c r="D546" s="431" t="s">
        <v>322</v>
      </c>
      <c r="E546" s="429" t="s">
        <v>378</v>
      </c>
      <c r="F546" s="445" t="s">
        <v>379</v>
      </c>
      <c r="G546" s="413" t="s">
        <v>44</v>
      </c>
      <c r="H546" s="413" t="s">
        <v>975</v>
      </c>
      <c r="I546" s="418" t="s">
        <v>975</v>
      </c>
      <c r="J546" s="418" t="s">
        <v>975</v>
      </c>
      <c r="K546" s="413" t="s">
        <v>44</v>
      </c>
      <c r="L546" s="448"/>
    </row>
    <row r="547" spans="1:12" ht="25.5" x14ac:dyDescent="0.2">
      <c r="A547" s="412" t="s">
        <v>15</v>
      </c>
      <c r="B547" s="105" t="s">
        <v>1424</v>
      </c>
      <c r="C547" s="107" t="s">
        <v>444</v>
      </c>
      <c r="D547" s="431" t="s">
        <v>322</v>
      </c>
      <c r="E547" s="429" t="s">
        <v>435</v>
      </c>
      <c r="F547" s="445" t="s">
        <v>436</v>
      </c>
      <c r="G547" s="413" t="s">
        <v>44</v>
      </c>
      <c r="H547" s="413" t="s">
        <v>975</v>
      </c>
      <c r="I547" s="418" t="s">
        <v>975</v>
      </c>
      <c r="J547" s="418" t="s">
        <v>975</v>
      </c>
      <c r="K547" s="413" t="s">
        <v>44</v>
      </c>
      <c r="L547" s="448"/>
    </row>
    <row r="548" spans="1:12" ht="25.5" x14ac:dyDescent="0.2">
      <c r="A548" s="412" t="s">
        <v>15</v>
      </c>
      <c r="B548" s="105" t="s">
        <v>1424</v>
      </c>
      <c r="C548" s="107" t="s">
        <v>418</v>
      </c>
      <c r="D548" s="431" t="s">
        <v>322</v>
      </c>
      <c r="E548" s="429" t="s">
        <v>401</v>
      </c>
      <c r="F548" s="445" t="s">
        <v>408</v>
      </c>
      <c r="G548" s="413" t="s">
        <v>44</v>
      </c>
      <c r="H548" s="413" t="s">
        <v>45</v>
      </c>
      <c r="I548" s="418" t="s">
        <v>975</v>
      </c>
      <c r="J548" s="418" t="s">
        <v>975</v>
      </c>
      <c r="K548" s="413" t="s">
        <v>46</v>
      </c>
      <c r="L548" s="448"/>
    </row>
    <row r="549" spans="1:12" ht="25.5" x14ac:dyDescent="0.2">
      <c r="A549" s="412" t="s">
        <v>15</v>
      </c>
      <c r="B549" s="105" t="s">
        <v>1424</v>
      </c>
      <c r="C549" s="107" t="s">
        <v>390</v>
      </c>
      <c r="D549" s="431" t="s">
        <v>322</v>
      </c>
      <c r="E549" s="429" t="s">
        <v>378</v>
      </c>
      <c r="F549" s="445" t="s">
        <v>379</v>
      </c>
      <c r="G549" s="413" t="s">
        <v>44</v>
      </c>
      <c r="H549" s="413" t="s">
        <v>975</v>
      </c>
      <c r="I549" s="418" t="s">
        <v>975</v>
      </c>
      <c r="J549" s="418" t="s">
        <v>975</v>
      </c>
      <c r="K549" s="413" t="s">
        <v>44</v>
      </c>
      <c r="L549" s="448"/>
    </row>
    <row r="550" spans="1:12" ht="25.5" x14ac:dyDescent="0.2">
      <c r="A550" s="412" t="s">
        <v>15</v>
      </c>
      <c r="B550" s="105" t="s">
        <v>1424</v>
      </c>
      <c r="C550" s="107" t="s">
        <v>391</v>
      </c>
      <c r="D550" s="431" t="s">
        <v>322</v>
      </c>
      <c r="E550" s="429" t="s">
        <v>378</v>
      </c>
      <c r="F550" s="445" t="s">
        <v>379</v>
      </c>
      <c r="G550" s="413" t="s">
        <v>44</v>
      </c>
      <c r="H550" s="413" t="s">
        <v>975</v>
      </c>
      <c r="I550" s="418" t="s">
        <v>975</v>
      </c>
      <c r="J550" s="418" t="s">
        <v>975</v>
      </c>
      <c r="K550" s="413" t="s">
        <v>44</v>
      </c>
      <c r="L550" s="448"/>
    </row>
    <row r="551" spans="1:12" ht="25.5" x14ac:dyDescent="0.2">
      <c r="A551" s="412" t="s">
        <v>15</v>
      </c>
      <c r="B551" s="105" t="s">
        <v>1424</v>
      </c>
      <c r="C551" s="107" t="s">
        <v>392</v>
      </c>
      <c r="D551" s="431" t="s">
        <v>322</v>
      </c>
      <c r="E551" s="429" t="s">
        <v>378</v>
      </c>
      <c r="F551" s="445" t="s">
        <v>379</v>
      </c>
      <c r="G551" s="413" t="s">
        <v>44</v>
      </c>
      <c r="H551" s="413" t="s">
        <v>975</v>
      </c>
      <c r="I551" s="418" t="s">
        <v>975</v>
      </c>
      <c r="J551" s="418" t="s">
        <v>975</v>
      </c>
      <c r="K551" s="413" t="s">
        <v>44</v>
      </c>
      <c r="L551" s="448"/>
    </row>
    <row r="552" spans="1:12" s="87" customFormat="1" ht="25.5" x14ac:dyDescent="0.2">
      <c r="A552" s="412" t="s">
        <v>15</v>
      </c>
      <c r="B552" s="105" t="s">
        <v>1424</v>
      </c>
      <c r="C552" s="120" t="s">
        <v>227</v>
      </c>
      <c r="D552" s="121" t="s">
        <v>322</v>
      </c>
      <c r="E552" s="121" t="s">
        <v>334</v>
      </c>
      <c r="F552" s="447" t="s">
        <v>339</v>
      </c>
      <c r="G552" s="413" t="s">
        <v>44</v>
      </c>
      <c r="H552" s="413" t="s">
        <v>975</v>
      </c>
      <c r="I552" s="418" t="s">
        <v>975</v>
      </c>
      <c r="J552" s="418" t="s">
        <v>975</v>
      </c>
      <c r="K552" s="413" t="s">
        <v>44</v>
      </c>
      <c r="L552" s="452"/>
    </row>
    <row r="553" spans="1:12" ht="25.5" x14ac:dyDescent="0.2">
      <c r="A553" s="429" t="s">
        <v>15</v>
      </c>
      <c r="B553" s="429" t="s">
        <v>1622</v>
      </c>
      <c r="C553" s="429" t="s">
        <v>460</v>
      </c>
      <c r="D553" s="431" t="s">
        <v>322</v>
      </c>
      <c r="E553" s="429" t="s">
        <v>455</v>
      </c>
      <c r="F553" s="443" t="s">
        <v>456</v>
      </c>
      <c r="G553" s="413" t="s">
        <v>44</v>
      </c>
      <c r="H553" s="413" t="s">
        <v>975</v>
      </c>
      <c r="I553" s="413" t="s">
        <v>975</v>
      </c>
      <c r="J553" s="413" t="s">
        <v>975</v>
      </c>
      <c r="K553" s="413" t="s">
        <v>44</v>
      </c>
      <c r="L553" s="448"/>
    </row>
    <row r="554" spans="1:12" x14ac:dyDescent="0.2">
      <c r="A554" s="412" t="s">
        <v>15</v>
      </c>
      <c r="B554" s="105" t="s">
        <v>1424</v>
      </c>
      <c r="C554" s="107" t="s">
        <v>354</v>
      </c>
      <c r="D554" s="431" t="s">
        <v>322</v>
      </c>
      <c r="E554" s="429" t="s">
        <v>334</v>
      </c>
      <c r="F554" s="445" t="s">
        <v>346</v>
      </c>
      <c r="G554" s="413" t="s">
        <v>44</v>
      </c>
      <c r="H554" s="413" t="s">
        <v>975</v>
      </c>
      <c r="I554" s="418" t="s">
        <v>975</v>
      </c>
      <c r="J554" s="418" t="s">
        <v>975</v>
      </c>
      <c r="K554" s="413" t="s">
        <v>44</v>
      </c>
      <c r="L554" s="448"/>
    </row>
    <row r="555" spans="1:12" ht="25.5" x14ac:dyDescent="0.2">
      <c r="A555" s="412" t="s">
        <v>15</v>
      </c>
      <c r="B555" s="105" t="s">
        <v>1424</v>
      </c>
      <c r="C555" s="107" t="s">
        <v>355</v>
      </c>
      <c r="D555" s="431" t="s">
        <v>322</v>
      </c>
      <c r="E555" s="429" t="s">
        <v>334</v>
      </c>
      <c r="F555" s="445" t="s">
        <v>339</v>
      </c>
      <c r="G555" s="413" t="s">
        <v>44</v>
      </c>
      <c r="H555" s="413" t="s">
        <v>975</v>
      </c>
      <c r="I555" s="418" t="s">
        <v>975</v>
      </c>
      <c r="J555" s="418" t="s">
        <v>975</v>
      </c>
      <c r="K555" s="413" t="s">
        <v>44</v>
      </c>
      <c r="L555" s="448"/>
    </row>
    <row r="556" spans="1:12" x14ac:dyDescent="0.2">
      <c r="A556" s="412" t="s">
        <v>15</v>
      </c>
      <c r="B556" s="105" t="s">
        <v>1424</v>
      </c>
      <c r="C556" s="107" t="s">
        <v>228</v>
      </c>
      <c r="D556" s="431" t="s">
        <v>322</v>
      </c>
      <c r="E556" s="429" t="s">
        <v>334</v>
      </c>
      <c r="F556" s="445" t="s">
        <v>346</v>
      </c>
      <c r="G556" s="413" t="s">
        <v>44</v>
      </c>
      <c r="H556" s="413" t="s">
        <v>975</v>
      </c>
      <c r="I556" s="418" t="s">
        <v>975</v>
      </c>
      <c r="J556" s="418" t="s">
        <v>975</v>
      </c>
      <c r="K556" s="413" t="s">
        <v>44</v>
      </c>
      <c r="L556" s="448"/>
    </row>
    <row r="557" spans="1:12" ht="25.5" x14ac:dyDescent="0.2">
      <c r="A557" s="412" t="s">
        <v>15</v>
      </c>
      <c r="B557" s="105" t="s">
        <v>1424</v>
      </c>
      <c r="C557" s="107" t="s">
        <v>356</v>
      </c>
      <c r="D557" s="431" t="s">
        <v>322</v>
      </c>
      <c r="E557" s="429" t="s">
        <v>334</v>
      </c>
      <c r="F557" s="445" t="s">
        <v>339</v>
      </c>
      <c r="G557" s="413" t="s">
        <v>44</v>
      </c>
      <c r="H557" s="413" t="s">
        <v>975</v>
      </c>
      <c r="I557" s="418" t="s">
        <v>975</v>
      </c>
      <c r="J557" s="418" t="s">
        <v>975</v>
      </c>
      <c r="K557" s="413" t="s">
        <v>44</v>
      </c>
      <c r="L557" s="448"/>
    </row>
    <row r="558" spans="1:12" ht="25.5" x14ac:dyDescent="0.2">
      <c r="A558" s="412" t="s">
        <v>15</v>
      </c>
      <c r="B558" s="105" t="s">
        <v>1424</v>
      </c>
      <c r="C558" s="107" t="s">
        <v>357</v>
      </c>
      <c r="D558" s="431" t="s">
        <v>322</v>
      </c>
      <c r="E558" s="429" t="s">
        <v>334</v>
      </c>
      <c r="F558" s="445" t="s">
        <v>339</v>
      </c>
      <c r="G558" s="413" t="s">
        <v>44</v>
      </c>
      <c r="H558" s="413" t="s">
        <v>975</v>
      </c>
      <c r="I558" s="418" t="s">
        <v>975</v>
      </c>
      <c r="J558" s="418" t="s">
        <v>975</v>
      </c>
      <c r="K558" s="413" t="s">
        <v>44</v>
      </c>
      <c r="L558" s="448"/>
    </row>
    <row r="559" spans="1:12" x14ac:dyDescent="0.2">
      <c r="A559" s="412" t="s">
        <v>15</v>
      </c>
      <c r="B559" s="105" t="s">
        <v>1424</v>
      </c>
      <c r="C559" s="107" t="s">
        <v>96</v>
      </c>
      <c r="D559" s="431" t="s">
        <v>322</v>
      </c>
      <c r="E559" s="429" t="s">
        <v>1115</v>
      </c>
      <c r="F559" s="445" t="s">
        <v>1836</v>
      </c>
      <c r="G559" s="413" t="s">
        <v>44</v>
      </c>
      <c r="H559" s="413" t="s">
        <v>975</v>
      </c>
      <c r="I559" s="418" t="s">
        <v>975</v>
      </c>
      <c r="J559" s="418" t="s">
        <v>975</v>
      </c>
      <c r="K559" s="413" t="s">
        <v>44</v>
      </c>
      <c r="L559" s="448"/>
    </row>
    <row r="560" spans="1:12" x14ac:dyDescent="0.2">
      <c r="A560" s="412" t="s">
        <v>15</v>
      </c>
      <c r="B560" s="105" t="s">
        <v>1424</v>
      </c>
      <c r="C560" s="107" t="s">
        <v>96</v>
      </c>
      <c r="D560" s="431" t="s">
        <v>322</v>
      </c>
      <c r="E560" s="429" t="s">
        <v>1115</v>
      </c>
      <c r="F560" s="445" t="s">
        <v>1838</v>
      </c>
      <c r="G560" s="413" t="s">
        <v>44</v>
      </c>
      <c r="H560" s="413" t="s">
        <v>975</v>
      </c>
      <c r="I560" s="418" t="s">
        <v>975</v>
      </c>
      <c r="J560" s="418" t="s">
        <v>975</v>
      </c>
      <c r="K560" s="413" t="s">
        <v>44</v>
      </c>
      <c r="L560" s="448"/>
    </row>
    <row r="561" spans="1:12" ht="25.5" x14ac:dyDescent="0.2">
      <c r="A561" s="412" t="s">
        <v>15</v>
      </c>
      <c r="B561" s="415" t="s">
        <v>1424</v>
      </c>
      <c r="C561" s="414" t="s">
        <v>419</v>
      </c>
      <c r="D561" s="431" t="s">
        <v>322</v>
      </c>
      <c r="E561" s="412" t="s">
        <v>401</v>
      </c>
      <c r="F561" s="445" t="s">
        <v>408</v>
      </c>
      <c r="G561" s="413" t="s">
        <v>46</v>
      </c>
      <c r="H561" s="413" t="s">
        <v>45</v>
      </c>
      <c r="I561" s="418" t="s">
        <v>975</v>
      </c>
      <c r="J561" s="418" t="s">
        <v>975</v>
      </c>
      <c r="K561" s="413" t="s">
        <v>44</v>
      </c>
      <c r="L561" s="448" t="s">
        <v>420</v>
      </c>
    </row>
    <row r="562" spans="1:12" ht="25.5" x14ac:dyDescent="0.2">
      <c r="A562" s="412" t="s">
        <v>15</v>
      </c>
      <c r="B562" s="105" t="s">
        <v>1424</v>
      </c>
      <c r="C562" s="107" t="s">
        <v>231</v>
      </c>
      <c r="D562" s="431" t="s">
        <v>322</v>
      </c>
      <c r="E562" s="429" t="s">
        <v>334</v>
      </c>
      <c r="F562" s="445" t="s">
        <v>339</v>
      </c>
      <c r="G562" s="413" t="s">
        <v>44</v>
      </c>
      <c r="H562" s="413" t="s">
        <v>975</v>
      </c>
      <c r="I562" s="418" t="s">
        <v>975</v>
      </c>
      <c r="J562" s="418" t="s">
        <v>975</v>
      </c>
      <c r="K562" s="413" t="s">
        <v>44</v>
      </c>
      <c r="L562" s="448"/>
    </row>
    <row r="563" spans="1:12" ht="25.5" x14ac:dyDescent="0.2">
      <c r="A563" s="412" t="s">
        <v>15</v>
      </c>
      <c r="B563" s="105" t="s">
        <v>1424</v>
      </c>
      <c r="C563" s="107" t="s">
        <v>447</v>
      </c>
      <c r="D563" s="431" t="s">
        <v>322</v>
      </c>
      <c r="E563" s="429" t="s">
        <v>189</v>
      </c>
      <c r="F563" s="445" t="s">
        <v>448</v>
      </c>
      <c r="G563" s="413" t="s">
        <v>44</v>
      </c>
      <c r="H563" s="413" t="s">
        <v>975</v>
      </c>
      <c r="I563" s="418" t="s">
        <v>975</v>
      </c>
      <c r="J563" s="418" t="s">
        <v>975</v>
      </c>
      <c r="K563" s="413" t="s">
        <v>44</v>
      </c>
      <c r="L563" s="448"/>
    </row>
    <row r="564" spans="1:12" x14ac:dyDescent="0.2">
      <c r="A564" s="412" t="s">
        <v>15</v>
      </c>
      <c r="B564" s="415" t="s">
        <v>1424</v>
      </c>
      <c r="C564" s="414" t="s">
        <v>421</v>
      </c>
      <c r="D564" s="431" t="s">
        <v>322</v>
      </c>
      <c r="E564" s="412" t="s">
        <v>401</v>
      </c>
      <c r="F564" s="445" t="s">
        <v>402</v>
      </c>
      <c r="G564" s="413" t="s">
        <v>46</v>
      </c>
      <c r="H564" s="112">
        <v>312</v>
      </c>
      <c r="I564" s="110">
        <v>1</v>
      </c>
      <c r="J564" s="418">
        <v>0</v>
      </c>
      <c r="K564" s="413" t="s">
        <v>46</v>
      </c>
      <c r="L564" s="448" t="s">
        <v>422</v>
      </c>
    </row>
    <row r="565" spans="1:12" ht="25.5" x14ac:dyDescent="0.2">
      <c r="A565" s="412" t="s">
        <v>15</v>
      </c>
      <c r="B565" s="105" t="s">
        <v>1424</v>
      </c>
      <c r="C565" s="107" t="s">
        <v>240</v>
      </c>
      <c r="D565" s="431" t="s">
        <v>322</v>
      </c>
      <c r="E565" s="429" t="s">
        <v>378</v>
      </c>
      <c r="F565" s="445" t="s">
        <v>379</v>
      </c>
      <c r="G565" s="413" t="s">
        <v>44</v>
      </c>
      <c r="H565" s="413" t="s">
        <v>975</v>
      </c>
      <c r="I565" s="418" t="s">
        <v>975</v>
      </c>
      <c r="J565" s="418" t="s">
        <v>975</v>
      </c>
      <c r="K565" s="413" t="s">
        <v>44</v>
      </c>
      <c r="L565" s="448"/>
    </row>
    <row r="566" spans="1:12" x14ac:dyDescent="0.2">
      <c r="A566" s="412" t="s">
        <v>15</v>
      </c>
      <c r="B566" s="105" t="s">
        <v>1424</v>
      </c>
      <c r="C566" s="107" t="s">
        <v>358</v>
      </c>
      <c r="D566" s="431" t="s">
        <v>322</v>
      </c>
      <c r="E566" s="429" t="s">
        <v>334</v>
      </c>
      <c r="F566" s="445" t="s">
        <v>346</v>
      </c>
      <c r="G566" s="413" t="s">
        <v>44</v>
      </c>
      <c r="H566" s="413" t="s">
        <v>975</v>
      </c>
      <c r="I566" s="418" t="s">
        <v>975</v>
      </c>
      <c r="J566" s="418" t="s">
        <v>975</v>
      </c>
      <c r="K566" s="413" t="s">
        <v>44</v>
      </c>
      <c r="L566" s="448"/>
    </row>
    <row r="567" spans="1:12" ht="25.5" x14ac:dyDescent="0.2">
      <c r="A567" s="412" t="s">
        <v>15</v>
      </c>
      <c r="B567" s="105" t="s">
        <v>1424</v>
      </c>
      <c r="C567" s="107" t="s">
        <v>359</v>
      </c>
      <c r="D567" s="431" t="s">
        <v>322</v>
      </c>
      <c r="E567" s="429" t="s">
        <v>334</v>
      </c>
      <c r="F567" s="445" t="s">
        <v>339</v>
      </c>
      <c r="G567" s="413" t="s">
        <v>44</v>
      </c>
      <c r="H567" s="413" t="s">
        <v>975</v>
      </c>
      <c r="I567" s="418" t="s">
        <v>975</v>
      </c>
      <c r="J567" s="418" t="s">
        <v>975</v>
      </c>
      <c r="K567" s="413" t="s">
        <v>44</v>
      </c>
      <c r="L567" s="448"/>
    </row>
    <row r="568" spans="1:12" ht="38.25" x14ac:dyDescent="0.2">
      <c r="A568" s="412" t="s">
        <v>15</v>
      </c>
      <c r="B568" s="412" t="s">
        <v>1622</v>
      </c>
      <c r="C568" s="412" t="s">
        <v>241</v>
      </c>
      <c r="D568" s="431" t="s">
        <v>322</v>
      </c>
      <c r="E568" s="412" t="s">
        <v>455</v>
      </c>
      <c r="F568" s="443" t="s">
        <v>456</v>
      </c>
      <c r="G568" s="413" t="s">
        <v>46</v>
      </c>
      <c r="H568" s="413">
        <v>240</v>
      </c>
      <c r="I568" s="413" t="s">
        <v>975</v>
      </c>
      <c r="J568" s="418">
        <v>4.5999999999999999E-3</v>
      </c>
      <c r="K568" s="413" t="s">
        <v>44</v>
      </c>
      <c r="L568" s="448" t="s">
        <v>1623</v>
      </c>
    </row>
    <row r="569" spans="1:12" ht="38.25" x14ac:dyDescent="0.2">
      <c r="A569" s="412" t="s">
        <v>15</v>
      </c>
      <c r="B569" s="415" t="s">
        <v>1424</v>
      </c>
      <c r="C569" s="414" t="s">
        <v>241</v>
      </c>
      <c r="D569" s="431" t="s">
        <v>322</v>
      </c>
      <c r="E569" s="412" t="s">
        <v>470</v>
      </c>
      <c r="F569" s="445" t="s">
        <v>471</v>
      </c>
      <c r="G569" s="413" t="s">
        <v>46</v>
      </c>
      <c r="H569" s="413" t="s">
        <v>45</v>
      </c>
      <c r="I569" s="418" t="s">
        <v>975</v>
      </c>
      <c r="J569" s="418">
        <v>0</v>
      </c>
      <c r="K569" s="413" t="s">
        <v>44</v>
      </c>
      <c r="L569" s="448" t="s">
        <v>1617</v>
      </c>
    </row>
    <row r="570" spans="1:12" ht="25.5" x14ac:dyDescent="0.2">
      <c r="A570" s="412" t="s">
        <v>15</v>
      </c>
      <c r="B570" s="105" t="s">
        <v>1424</v>
      </c>
      <c r="C570" s="107" t="s">
        <v>241</v>
      </c>
      <c r="D570" s="431" t="s">
        <v>322</v>
      </c>
      <c r="E570" s="429" t="s">
        <v>435</v>
      </c>
      <c r="F570" s="445" t="s">
        <v>436</v>
      </c>
      <c r="G570" s="413" t="s">
        <v>44</v>
      </c>
      <c r="H570" s="413" t="s">
        <v>975</v>
      </c>
      <c r="I570" s="418" t="s">
        <v>975</v>
      </c>
      <c r="J570" s="418" t="s">
        <v>975</v>
      </c>
      <c r="K570" s="413" t="s">
        <v>44</v>
      </c>
      <c r="L570" s="448"/>
    </row>
    <row r="571" spans="1:12" ht="25.5" x14ac:dyDescent="0.2">
      <c r="A571" s="412" t="s">
        <v>15</v>
      </c>
      <c r="B571" s="105" t="s">
        <v>1424</v>
      </c>
      <c r="C571" s="107" t="s">
        <v>393</v>
      </c>
      <c r="D571" s="431" t="s">
        <v>322</v>
      </c>
      <c r="E571" s="429" t="s">
        <v>378</v>
      </c>
      <c r="F571" s="445" t="s">
        <v>379</v>
      </c>
      <c r="G571" s="413" t="s">
        <v>44</v>
      </c>
      <c r="H571" s="413" t="s">
        <v>975</v>
      </c>
      <c r="I571" s="418" t="s">
        <v>975</v>
      </c>
      <c r="J571" s="418" t="s">
        <v>975</v>
      </c>
      <c r="K571" s="413" t="s">
        <v>44</v>
      </c>
      <c r="L571" s="448"/>
    </row>
    <row r="572" spans="1:12" ht="25.5" x14ac:dyDescent="0.2">
      <c r="A572" s="412" t="s">
        <v>15</v>
      </c>
      <c r="B572" s="105" t="s">
        <v>1424</v>
      </c>
      <c r="C572" s="107" t="s">
        <v>394</v>
      </c>
      <c r="D572" s="431" t="s">
        <v>322</v>
      </c>
      <c r="E572" s="429" t="s">
        <v>378</v>
      </c>
      <c r="F572" s="445" t="s">
        <v>379</v>
      </c>
      <c r="G572" s="413" t="s">
        <v>44</v>
      </c>
      <c r="H572" s="413" t="s">
        <v>975</v>
      </c>
      <c r="I572" s="418" t="s">
        <v>975</v>
      </c>
      <c r="J572" s="418" t="s">
        <v>975</v>
      </c>
      <c r="K572" s="413" t="s">
        <v>44</v>
      </c>
      <c r="L572" s="448"/>
    </row>
    <row r="573" spans="1:12" ht="25.5" x14ac:dyDescent="0.2">
      <c r="A573" s="412" t="s">
        <v>15</v>
      </c>
      <c r="B573" s="105" t="s">
        <v>1424</v>
      </c>
      <c r="C573" s="107" t="s">
        <v>395</v>
      </c>
      <c r="D573" s="431" t="s">
        <v>322</v>
      </c>
      <c r="E573" s="429" t="s">
        <v>378</v>
      </c>
      <c r="F573" s="445" t="s">
        <v>379</v>
      </c>
      <c r="G573" s="413" t="s">
        <v>44</v>
      </c>
      <c r="H573" s="413" t="s">
        <v>975</v>
      </c>
      <c r="I573" s="418" t="s">
        <v>975</v>
      </c>
      <c r="J573" s="418" t="s">
        <v>975</v>
      </c>
      <c r="K573" s="413" t="s">
        <v>44</v>
      </c>
      <c r="L573" s="448"/>
    </row>
    <row r="574" spans="1:12" x14ac:dyDescent="0.2">
      <c r="A574" s="412" t="s">
        <v>15</v>
      </c>
      <c r="B574" s="105" t="s">
        <v>1424</v>
      </c>
      <c r="C574" s="107" t="s">
        <v>360</v>
      </c>
      <c r="D574" s="431" t="s">
        <v>322</v>
      </c>
      <c r="E574" s="429" t="s">
        <v>334</v>
      </c>
      <c r="F574" s="445" t="s">
        <v>346</v>
      </c>
      <c r="G574" s="413" t="s">
        <v>44</v>
      </c>
      <c r="H574" s="413" t="s">
        <v>975</v>
      </c>
      <c r="I574" s="418" t="s">
        <v>975</v>
      </c>
      <c r="J574" s="418" t="s">
        <v>975</v>
      </c>
      <c r="K574" s="413" t="s">
        <v>44</v>
      </c>
      <c r="L574" s="448"/>
    </row>
    <row r="575" spans="1:12" ht="25.5" x14ac:dyDescent="0.2">
      <c r="A575" s="412" t="s">
        <v>15</v>
      </c>
      <c r="B575" s="415" t="s">
        <v>1424</v>
      </c>
      <c r="C575" s="414" t="s">
        <v>423</v>
      </c>
      <c r="D575" s="431" t="s">
        <v>322</v>
      </c>
      <c r="E575" s="412" t="s">
        <v>401</v>
      </c>
      <c r="F575" s="445" t="s">
        <v>408</v>
      </c>
      <c r="G575" s="413" t="s">
        <v>46</v>
      </c>
      <c r="H575" s="413" t="s">
        <v>45</v>
      </c>
      <c r="I575" s="418" t="s">
        <v>975</v>
      </c>
      <c r="J575" s="418" t="s">
        <v>975</v>
      </c>
      <c r="K575" s="413" t="s">
        <v>44</v>
      </c>
      <c r="L575" s="448"/>
    </row>
    <row r="576" spans="1:12" ht="25.5" x14ac:dyDescent="0.2">
      <c r="A576" s="412" t="s">
        <v>15</v>
      </c>
      <c r="B576" s="105" t="s">
        <v>1424</v>
      </c>
      <c r="C576" s="107" t="s">
        <v>426</v>
      </c>
      <c r="D576" s="431" t="s">
        <v>322</v>
      </c>
      <c r="E576" s="429" t="s">
        <v>401</v>
      </c>
      <c r="F576" s="445" t="s">
        <v>408</v>
      </c>
      <c r="G576" s="413" t="s">
        <v>44</v>
      </c>
      <c r="H576" s="413" t="s">
        <v>45</v>
      </c>
      <c r="I576" s="418" t="s">
        <v>975</v>
      </c>
      <c r="J576" s="418" t="s">
        <v>975</v>
      </c>
      <c r="K576" s="109" t="s">
        <v>46</v>
      </c>
      <c r="L576" s="448"/>
    </row>
    <row r="577" spans="1:12" x14ac:dyDescent="0.2">
      <c r="A577" s="412" t="s">
        <v>15</v>
      </c>
      <c r="B577" s="105" t="s">
        <v>1424</v>
      </c>
      <c r="C577" s="107" t="s">
        <v>116</v>
      </c>
      <c r="D577" s="431" t="s">
        <v>322</v>
      </c>
      <c r="E577" s="429" t="s">
        <v>1115</v>
      </c>
      <c r="F577" s="445" t="s">
        <v>1834</v>
      </c>
      <c r="G577" s="413" t="s">
        <v>44</v>
      </c>
      <c r="H577" s="413" t="s">
        <v>975</v>
      </c>
      <c r="I577" s="418" t="s">
        <v>975</v>
      </c>
      <c r="J577" s="418" t="s">
        <v>975</v>
      </c>
      <c r="K577" s="413" t="s">
        <v>44</v>
      </c>
      <c r="L577" s="448"/>
    </row>
    <row r="578" spans="1:12" x14ac:dyDescent="0.2">
      <c r="A578" s="412" t="s">
        <v>15</v>
      </c>
      <c r="B578" s="105" t="s">
        <v>1424</v>
      </c>
      <c r="C578" s="107" t="s">
        <v>116</v>
      </c>
      <c r="D578" s="431" t="s">
        <v>322</v>
      </c>
      <c r="E578" s="429" t="s">
        <v>1115</v>
      </c>
      <c r="F578" s="445" t="s">
        <v>1845</v>
      </c>
      <c r="G578" s="413" t="s">
        <v>44</v>
      </c>
      <c r="H578" s="413" t="s">
        <v>975</v>
      </c>
      <c r="I578" s="418" t="s">
        <v>975</v>
      </c>
      <c r="J578" s="418" t="s">
        <v>975</v>
      </c>
      <c r="K578" s="413" t="s">
        <v>44</v>
      </c>
      <c r="L578" s="448"/>
    </row>
    <row r="579" spans="1:12" ht="25.5" x14ac:dyDescent="0.2">
      <c r="A579" s="412" t="s">
        <v>15</v>
      </c>
      <c r="B579" s="105" t="s">
        <v>1424</v>
      </c>
      <c r="C579" s="107" t="s">
        <v>396</v>
      </c>
      <c r="D579" s="431" t="s">
        <v>322</v>
      </c>
      <c r="E579" s="429" t="s">
        <v>378</v>
      </c>
      <c r="F579" s="445" t="s">
        <v>379</v>
      </c>
      <c r="G579" s="413" t="s">
        <v>44</v>
      </c>
      <c r="H579" s="413" t="s">
        <v>975</v>
      </c>
      <c r="I579" s="418" t="s">
        <v>975</v>
      </c>
      <c r="J579" s="418" t="s">
        <v>975</v>
      </c>
      <c r="K579" s="413" t="s">
        <v>44</v>
      </c>
      <c r="L579" s="448"/>
    </row>
    <row r="580" spans="1:12" ht="25.5" x14ac:dyDescent="0.2">
      <c r="A580" s="412" t="s">
        <v>15</v>
      </c>
      <c r="B580" s="105" t="s">
        <v>1424</v>
      </c>
      <c r="C580" s="107" t="s">
        <v>396</v>
      </c>
      <c r="D580" s="431" t="s">
        <v>322</v>
      </c>
      <c r="E580" s="429" t="s">
        <v>435</v>
      </c>
      <c r="F580" s="445" t="s">
        <v>436</v>
      </c>
      <c r="G580" s="413" t="s">
        <v>44</v>
      </c>
      <c r="H580" s="413" t="s">
        <v>975</v>
      </c>
      <c r="I580" s="418" t="s">
        <v>975</v>
      </c>
      <c r="J580" s="418" t="s">
        <v>975</v>
      </c>
      <c r="K580" s="413" t="s">
        <v>44</v>
      </c>
      <c r="L580" s="448"/>
    </row>
    <row r="581" spans="1:12" ht="25.5" x14ac:dyDescent="0.2">
      <c r="A581" s="412" t="s">
        <v>15</v>
      </c>
      <c r="B581" s="105" t="s">
        <v>1424</v>
      </c>
      <c r="C581" s="107" t="s">
        <v>34</v>
      </c>
      <c r="D581" s="431" t="s">
        <v>322</v>
      </c>
      <c r="E581" s="429" t="s">
        <v>1115</v>
      </c>
      <c r="F581" s="445" t="s">
        <v>1843</v>
      </c>
      <c r="G581" s="413" t="s">
        <v>44</v>
      </c>
      <c r="H581" s="413" t="s">
        <v>975</v>
      </c>
      <c r="I581" s="418" t="s">
        <v>975</v>
      </c>
      <c r="J581" s="418" t="s">
        <v>975</v>
      </c>
      <c r="K581" s="413" t="s">
        <v>44</v>
      </c>
      <c r="L581" s="448"/>
    </row>
    <row r="582" spans="1:12" ht="25.5" x14ac:dyDescent="0.2">
      <c r="A582" s="412" t="s">
        <v>15</v>
      </c>
      <c r="B582" s="412" t="s">
        <v>1622</v>
      </c>
      <c r="C582" s="412" t="s">
        <v>461</v>
      </c>
      <c r="D582" s="431" t="s">
        <v>322</v>
      </c>
      <c r="E582" s="412" t="s">
        <v>455</v>
      </c>
      <c r="F582" s="443" t="s">
        <v>456</v>
      </c>
      <c r="G582" s="413" t="s">
        <v>46</v>
      </c>
      <c r="H582" s="413">
        <v>495</v>
      </c>
      <c r="I582" s="413" t="s">
        <v>975</v>
      </c>
      <c r="J582" s="418">
        <v>0.1799</v>
      </c>
      <c r="K582" s="413" t="s">
        <v>44</v>
      </c>
      <c r="L582" s="448"/>
    </row>
    <row r="583" spans="1:12" x14ac:dyDescent="0.2">
      <c r="A583" s="412" t="s">
        <v>15</v>
      </c>
      <c r="B583" s="105" t="s">
        <v>1424</v>
      </c>
      <c r="C583" s="107" t="s">
        <v>260</v>
      </c>
      <c r="D583" s="431" t="s">
        <v>322</v>
      </c>
      <c r="E583" s="429" t="s">
        <v>334</v>
      </c>
      <c r="F583" s="445" t="s">
        <v>361</v>
      </c>
      <c r="G583" s="413" t="s">
        <v>44</v>
      </c>
      <c r="H583" s="413" t="s">
        <v>975</v>
      </c>
      <c r="I583" s="418" t="s">
        <v>975</v>
      </c>
      <c r="J583" s="418" t="s">
        <v>975</v>
      </c>
      <c r="K583" s="413" t="s">
        <v>44</v>
      </c>
      <c r="L583" s="448"/>
    </row>
    <row r="584" spans="1:12" ht="25.5" x14ac:dyDescent="0.2">
      <c r="A584" s="412" t="s">
        <v>15</v>
      </c>
      <c r="B584" s="105" t="s">
        <v>1424</v>
      </c>
      <c r="C584" s="107" t="s">
        <v>260</v>
      </c>
      <c r="D584" s="431" t="s">
        <v>322</v>
      </c>
      <c r="E584" s="429" t="s">
        <v>189</v>
      </c>
      <c r="F584" s="445" t="s">
        <v>448</v>
      </c>
      <c r="G584" s="413" t="s">
        <v>44</v>
      </c>
      <c r="H584" s="413" t="s">
        <v>975</v>
      </c>
      <c r="I584" s="418" t="s">
        <v>975</v>
      </c>
      <c r="J584" s="418" t="s">
        <v>975</v>
      </c>
      <c r="K584" s="413" t="s">
        <v>44</v>
      </c>
      <c r="L584" s="448"/>
    </row>
    <row r="585" spans="1:12" ht="25.5" x14ac:dyDescent="0.2">
      <c r="A585" s="412" t="s">
        <v>15</v>
      </c>
      <c r="B585" s="105" t="s">
        <v>1424</v>
      </c>
      <c r="C585" s="107" t="s">
        <v>362</v>
      </c>
      <c r="D585" s="431" t="s">
        <v>322</v>
      </c>
      <c r="E585" s="429" t="s">
        <v>334</v>
      </c>
      <c r="F585" s="445" t="s">
        <v>339</v>
      </c>
      <c r="G585" s="413" t="s">
        <v>44</v>
      </c>
      <c r="H585" s="413" t="s">
        <v>975</v>
      </c>
      <c r="I585" s="418" t="s">
        <v>975</v>
      </c>
      <c r="J585" s="418" t="s">
        <v>975</v>
      </c>
      <c r="K585" s="413" t="s">
        <v>44</v>
      </c>
      <c r="L585" s="448"/>
    </row>
    <row r="586" spans="1:12" ht="25.5" x14ac:dyDescent="0.2">
      <c r="A586" s="412" t="s">
        <v>15</v>
      </c>
      <c r="B586" s="105" t="s">
        <v>1424</v>
      </c>
      <c r="C586" s="107" t="s">
        <v>363</v>
      </c>
      <c r="D586" s="431" t="s">
        <v>322</v>
      </c>
      <c r="E586" s="429" t="s">
        <v>334</v>
      </c>
      <c r="F586" s="445" t="s">
        <v>339</v>
      </c>
      <c r="G586" s="413" t="s">
        <v>44</v>
      </c>
      <c r="H586" s="413" t="s">
        <v>975</v>
      </c>
      <c r="I586" s="418" t="s">
        <v>975</v>
      </c>
      <c r="J586" s="418" t="s">
        <v>975</v>
      </c>
      <c r="K586" s="413" t="s">
        <v>44</v>
      </c>
      <c r="L586" s="448"/>
    </row>
    <row r="587" spans="1:12" ht="25.5" x14ac:dyDescent="0.2">
      <c r="A587" s="412" t="s">
        <v>15</v>
      </c>
      <c r="B587" s="105" t="s">
        <v>1424</v>
      </c>
      <c r="C587" s="107" t="s">
        <v>363</v>
      </c>
      <c r="D587" s="431" t="s">
        <v>322</v>
      </c>
      <c r="E587" s="429" t="s">
        <v>189</v>
      </c>
      <c r="F587" s="445" t="s">
        <v>448</v>
      </c>
      <c r="G587" s="413" t="s">
        <v>44</v>
      </c>
      <c r="H587" s="413" t="s">
        <v>975</v>
      </c>
      <c r="I587" s="418" t="s">
        <v>975</v>
      </c>
      <c r="J587" s="418" t="s">
        <v>975</v>
      </c>
      <c r="K587" s="413" t="s">
        <v>44</v>
      </c>
      <c r="L587" s="448"/>
    </row>
    <row r="588" spans="1:12" ht="25.5" x14ac:dyDescent="0.2">
      <c r="A588" s="412" t="s">
        <v>15</v>
      </c>
      <c r="B588" s="105" t="s">
        <v>1424</v>
      </c>
      <c r="C588" s="107" t="s">
        <v>397</v>
      </c>
      <c r="D588" s="431" t="s">
        <v>322</v>
      </c>
      <c r="E588" s="429" t="s">
        <v>378</v>
      </c>
      <c r="F588" s="445" t="s">
        <v>379</v>
      </c>
      <c r="G588" s="413" t="s">
        <v>44</v>
      </c>
      <c r="H588" s="413" t="s">
        <v>975</v>
      </c>
      <c r="I588" s="418" t="s">
        <v>975</v>
      </c>
      <c r="J588" s="418" t="s">
        <v>975</v>
      </c>
      <c r="K588" s="413" t="s">
        <v>44</v>
      </c>
      <c r="L588" s="448"/>
    </row>
    <row r="589" spans="1:12" ht="25.5" x14ac:dyDescent="0.2">
      <c r="A589" s="412" t="s">
        <v>15</v>
      </c>
      <c r="B589" s="105" t="s">
        <v>1424</v>
      </c>
      <c r="C589" s="107" t="s">
        <v>398</v>
      </c>
      <c r="D589" s="431" t="s">
        <v>322</v>
      </c>
      <c r="E589" s="429" t="s">
        <v>378</v>
      </c>
      <c r="F589" s="445" t="s">
        <v>379</v>
      </c>
      <c r="G589" s="413" t="s">
        <v>44</v>
      </c>
      <c r="H589" s="413" t="s">
        <v>975</v>
      </c>
      <c r="I589" s="418" t="s">
        <v>975</v>
      </c>
      <c r="J589" s="418" t="s">
        <v>975</v>
      </c>
      <c r="K589" s="413" t="s">
        <v>44</v>
      </c>
      <c r="L589" s="448"/>
    </row>
    <row r="590" spans="1:12" ht="25.5" x14ac:dyDescent="0.2">
      <c r="A590" s="412" t="s">
        <v>15</v>
      </c>
      <c r="B590" s="105" t="s">
        <v>1424</v>
      </c>
      <c r="C590" s="107" t="s">
        <v>263</v>
      </c>
      <c r="D590" s="431" t="s">
        <v>322</v>
      </c>
      <c r="E590" s="429" t="s">
        <v>189</v>
      </c>
      <c r="F590" s="445" t="s">
        <v>448</v>
      </c>
      <c r="G590" s="413" t="s">
        <v>44</v>
      </c>
      <c r="H590" s="413" t="s">
        <v>975</v>
      </c>
      <c r="I590" s="418" t="s">
        <v>975</v>
      </c>
      <c r="J590" s="418" t="s">
        <v>975</v>
      </c>
      <c r="K590" s="413" t="s">
        <v>44</v>
      </c>
      <c r="L590" s="448"/>
    </row>
    <row r="591" spans="1:12" ht="25.5" x14ac:dyDescent="0.2">
      <c r="A591" s="412" t="s">
        <v>15</v>
      </c>
      <c r="B591" s="105" t="s">
        <v>1424</v>
      </c>
      <c r="C591" s="107" t="s">
        <v>364</v>
      </c>
      <c r="D591" s="431" t="s">
        <v>322</v>
      </c>
      <c r="E591" s="429" t="s">
        <v>334</v>
      </c>
      <c r="F591" s="445" t="s">
        <v>339</v>
      </c>
      <c r="G591" s="413" t="s">
        <v>44</v>
      </c>
      <c r="H591" s="413" t="s">
        <v>975</v>
      </c>
      <c r="I591" s="418" t="s">
        <v>975</v>
      </c>
      <c r="J591" s="418" t="s">
        <v>975</v>
      </c>
      <c r="K591" s="413" t="s">
        <v>44</v>
      </c>
      <c r="L591" s="448"/>
    </row>
    <row r="592" spans="1:12" ht="25.5" x14ac:dyDescent="0.2">
      <c r="A592" s="412" t="s">
        <v>15</v>
      </c>
      <c r="B592" s="105" t="s">
        <v>1424</v>
      </c>
      <c r="C592" s="107" t="s">
        <v>306</v>
      </c>
      <c r="D592" s="431" t="s">
        <v>322</v>
      </c>
      <c r="E592" s="429" t="s">
        <v>334</v>
      </c>
      <c r="F592" s="445" t="s">
        <v>339</v>
      </c>
      <c r="G592" s="413" t="s">
        <v>44</v>
      </c>
      <c r="H592" s="413" t="s">
        <v>975</v>
      </c>
      <c r="I592" s="418" t="s">
        <v>975</v>
      </c>
      <c r="J592" s="418" t="s">
        <v>975</v>
      </c>
      <c r="K592" s="413" t="s">
        <v>44</v>
      </c>
      <c r="L592" s="448"/>
    </row>
    <row r="593" spans="1:12" ht="25.5" x14ac:dyDescent="0.2">
      <c r="A593" s="412" t="s">
        <v>15</v>
      </c>
      <c r="B593" s="105" t="s">
        <v>1424</v>
      </c>
      <c r="C593" s="107" t="s">
        <v>306</v>
      </c>
      <c r="D593" s="431" t="s">
        <v>322</v>
      </c>
      <c r="E593" s="429" t="s">
        <v>378</v>
      </c>
      <c r="F593" s="445" t="s">
        <v>379</v>
      </c>
      <c r="G593" s="413" t="s">
        <v>44</v>
      </c>
      <c r="H593" s="413" t="s">
        <v>975</v>
      </c>
      <c r="I593" s="418" t="s">
        <v>975</v>
      </c>
      <c r="J593" s="418" t="s">
        <v>975</v>
      </c>
      <c r="K593" s="413" t="s">
        <v>44</v>
      </c>
      <c r="L593" s="448"/>
    </row>
    <row r="594" spans="1:12" ht="25.5" x14ac:dyDescent="0.2">
      <c r="A594" s="429" t="s">
        <v>15</v>
      </c>
      <c r="B594" s="429" t="s">
        <v>1622</v>
      </c>
      <c r="C594" s="429" t="s">
        <v>462</v>
      </c>
      <c r="D594" s="431" t="s">
        <v>322</v>
      </c>
      <c r="E594" s="429" t="s">
        <v>455</v>
      </c>
      <c r="F594" s="443" t="s">
        <v>456</v>
      </c>
      <c r="G594" s="413" t="s">
        <v>44</v>
      </c>
      <c r="H594" s="413" t="s">
        <v>975</v>
      </c>
      <c r="I594" s="413" t="s">
        <v>975</v>
      </c>
      <c r="J594" s="413" t="s">
        <v>975</v>
      </c>
      <c r="K594" s="413" t="s">
        <v>44</v>
      </c>
      <c r="L594" s="448"/>
    </row>
    <row r="595" spans="1:12" ht="25.5" x14ac:dyDescent="0.2">
      <c r="A595" s="429" t="s">
        <v>15</v>
      </c>
      <c r="B595" s="429" t="s">
        <v>1622</v>
      </c>
      <c r="C595" s="429" t="s">
        <v>463</v>
      </c>
      <c r="D595" s="431" t="s">
        <v>322</v>
      </c>
      <c r="E595" s="429" t="s">
        <v>455</v>
      </c>
      <c r="F595" s="443" t="s">
        <v>456</v>
      </c>
      <c r="G595" s="413" t="s">
        <v>44</v>
      </c>
      <c r="H595" s="413" t="s">
        <v>975</v>
      </c>
      <c r="I595" s="413" t="s">
        <v>975</v>
      </c>
      <c r="J595" s="413" t="s">
        <v>975</v>
      </c>
      <c r="K595" s="413" t="s">
        <v>44</v>
      </c>
      <c r="L595" s="448"/>
    </row>
    <row r="596" spans="1:12" ht="76.5" x14ac:dyDescent="0.2">
      <c r="A596" s="412" t="s">
        <v>15</v>
      </c>
      <c r="B596" s="415" t="s">
        <v>1424</v>
      </c>
      <c r="C596" s="107" t="s">
        <v>473</v>
      </c>
      <c r="D596" s="431" t="s">
        <v>322</v>
      </c>
      <c r="E596" s="429" t="s">
        <v>470</v>
      </c>
      <c r="F596" s="445" t="s">
        <v>471</v>
      </c>
      <c r="G596" s="413" t="s">
        <v>44</v>
      </c>
      <c r="H596" s="413" t="s">
        <v>45</v>
      </c>
      <c r="I596" s="418" t="s">
        <v>975</v>
      </c>
      <c r="J596" s="111" t="s">
        <v>189</v>
      </c>
      <c r="K596" s="413" t="s">
        <v>44</v>
      </c>
      <c r="L596" s="448" t="s">
        <v>1627</v>
      </c>
    </row>
    <row r="597" spans="1:12" ht="38.25" x14ac:dyDescent="0.2">
      <c r="A597" s="412" t="s">
        <v>15</v>
      </c>
      <c r="B597" s="415" t="s">
        <v>1424</v>
      </c>
      <c r="C597" s="107" t="s">
        <v>474</v>
      </c>
      <c r="D597" s="431" t="s">
        <v>322</v>
      </c>
      <c r="E597" s="429" t="s">
        <v>470</v>
      </c>
      <c r="F597" s="445" t="s">
        <v>471</v>
      </c>
      <c r="G597" s="413" t="s">
        <v>44</v>
      </c>
      <c r="H597" s="413" t="s">
        <v>975</v>
      </c>
      <c r="I597" s="418" t="s">
        <v>975</v>
      </c>
      <c r="J597" s="418" t="s">
        <v>975</v>
      </c>
      <c r="K597" s="413" t="s">
        <v>44</v>
      </c>
      <c r="L597" s="448"/>
    </row>
    <row r="598" spans="1:12" ht="25.5" x14ac:dyDescent="0.2">
      <c r="A598" s="429" t="s">
        <v>15</v>
      </c>
      <c r="B598" s="429" t="s">
        <v>1622</v>
      </c>
      <c r="C598" s="429" t="s">
        <v>464</v>
      </c>
      <c r="D598" s="431" t="s">
        <v>322</v>
      </c>
      <c r="E598" s="429" t="s">
        <v>455</v>
      </c>
      <c r="F598" s="443" t="s">
        <v>456</v>
      </c>
      <c r="G598" s="413" t="s">
        <v>44</v>
      </c>
      <c r="H598" s="413" t="s">
        <v>975</v>
      </c>
      <c r="I598" s="413" t="s">
        <v>975</v>
      </c>
      <c r="J598" s="413" t="s">
        <v>975</v>
      </c>
      <c r="K598" s="413" t="s">
        <v>44</v>
      </c>
      <c r="L598" s="448"/>
    </row>
    <row r="599" spans="1:12" ht="25.5" x14ac:dyDescent="0.2">
      <c r="A599" s="429" t="s">
        <v>15</v>
      </c>
      <c r="B599" s="429" t="s">
        <v>1622</v>
      </c>
      <c r="C599" s="429" t="s">
        <v>465</v>
      </c>
      <c r="D599" s="431" t="s">
        <v>322</v>
      </c>
      <c r="E599" s="429" t="s">
        <v>455</v>
      </c>
      <c r="F599" s="443" t="s">
        <v>456</v>
      </c>
      <c r="G599" s="413" t="s">
        <v>44</v>
      </c>
      <c r="H599" s="413" t="s">
        <v>975</v>
      </c>
      <c r="I599" s="413" t="s">
        <v>975</v>
      </c>
      <c r="J599" s="413" t="s">
        <v>975</v>
      </c>
      <c r="K599" s="413" t="s">
        <v>44</v>
      </c>
      <c r="L599" s="448"/>
    </row>
    <row r="600" spans="1:12" ht="25.5" x14ac:dyDescent="0.2">
      <c r="A600" s="429" t="s">
        <v>15</v>
      </c>
      <c r="B600" s="429" t="s">
        <v>1622</v>
      </c>
      <c r="C600" s="429" t="s">
        <v>466</v>
      </c>
      <c r="D600" s="431" t="s">
        <v>322</v>
      </c>
      <c r="E600" s="429" t="s">
        <v>455</v>
      </c>
      <c r="F600" s="443" t="s">
        <v>456</v>
      </c>
      <c r="G600" s="413" t="s">
        <v>44</v>
      </c>
      <c r="H600" s="413" t="s">
        <v>975</v>
      </c>
      <c r="I600" s="413" t="s">
        <v>975</v>
      </c>
      <c r="J600" s="413" t="s">
        <v>975</v>
      </c>
      <c r="K600" s="413" t="s">
        <v>44</v>
      </c>
      <c r="L600" s="448"/>
    </row>
    <row r="601" spans="1:12" x14ac:dyDescent="0.2">
      <c r="A601" s="412" t="s">
        <v>15</v>
      </c>
      <c r="B601" s="105" t="s">
        <v>1424</v>
      </c>
      <c r="C601" s="107" t="s">
        <v>122</v>
      </c>
      <c r="D601" s="431" t="s">
        <v>322</v>
      </c>
      <c r="E601" s="429" t="s">
        <v>1115</v>
      </c>
      <c r="F601" s="445" t="s">
        <v>1845</v>
      </c>
      <c r="G601" s="413" t="s">
        <v>44</v>
      </c>
      <c r="H601" s="413" t="s">
        <v>975</v>
      </c>
      <c r="I601" s="418" t="s">
        <v>975</v>
      </c>
      <c r="J601" s="418" t="s">
        <v>975</v>
      </c>
      <c r="K601" s="413" t="s">
        <v>44</v>
      </c>
      <c r="L601" s="448"/>
    </row>
    <row r="602" spans="1:12" x14ac:dyDescent="0.2">
      <c r="A602" s="412" t="s">
        <v>15</v>
      </c>
      <c r="B602" s="105" t="s">
        <v>1424</v>
      </c>
      <c r="C602" s="107" t="s">
        <v>375</v>
      </c>
      <c r="D602" s="431" t="s">
        <v>322</v>
      </c>
      <c r="E602" s="429" t="s">
        <v>1115</v>
      </c>
      <c r="F602" s="445" t="s">
        <v>1835</v>
      </c>
      <c r="G602" s="413" t="s">
        <v>44</v>
      </c>
      <c r="H602" s="413" t="s">
        <v>975</v>
      </c>
      <c r="I602" s="418" t="s">
        <v>975</v>
      </c>
      <c r="J602" s="418" t="s">
        <v>975</v>
      </c>
      <c r="K602" s="413" t="s">
        <v>44</v>
      </c>
      <c r="L602" s="448"/>
    </row>
    <row r="603" spans="1:12" x14ac:dyDescent="0.2">
      <c r="A603" s="412" t="s">
        <v>15</v>
      </c>
      <c r="B603" s="105" t="s">
        <v>1424</v>
      </c>
      <c r="C603" s="107" t="s">
        <v>375</v>
      </c>
      <c r="D603" s="431" t="s">
        <v>322</v>
      </c>
      <c r="E603" s="429" t="s">
        <v>1115</v>
      </c>
      <c r="F603" s="445" t="s">
        <v>1838</v>
      </c>
      <c r="G603" s="413" t="s">
        <v>44</v>
      </c>
      <c r="H603" s="413" t="s">
        <v>975</v>
      </c>
      <c r="I603" s="418" t="s">
        <v>975</v>
      </c>
      <c r="J603" s="418" t="s">
        <v>975</v>
      </c>
      <c r="K603" s="413" t="s">
        <v>44</v>
      </c>
      <c r="L603" s="448"/>
    </row>
    <row r="604" spans="1:12" x14ac:dyDescent="0.2">
      <c r="A604" s="412" t="s">
        <v>15</v>
      </c>
      <c r="B604" s="105" t="s">
        <v>1424</v>
      </c>
      <c r="C604" s="107" t="s">
        <v>375</v>
      </c>
      <c r="D604" s="431" t="s">
        <v>322</v>
      </c>
      <c r="E604" s="429" t="s">
        <v>1115</v>
      </c>
      <c r="F604" s="445" t="s">
        <v>1840</v>
      </c>
      <c r="G604" s="413" t="s">
        <v>44</v>
      </c>
      <c r="H604" s="413" t="s">
        <v>975</v>
      </c>
      <c r="I604" s="418" t="s">
        <v>975</v>
      </c>
      <c r="J604" s="418" t="s">
        <v>975</v>
      </c>
      <c r="K604" s="413" t="s">
        <v>44</v>
      </c>
      <c r="L604" s="448"/>
    </row>
    <row r="605" spans="1:12" ht="25.5" x14ac:dyDescent="0.2">
      <c r="A605" s="412" t="s">
        <v>15</v>
      </c>
      <c r="B605" s="105" t="s">
        <v>1424</v>
      </c>
      <c r="C605" s="107" t="s">
        <v>430</v>
      </c>
      <c r="D605" s="431" t="s">
        <v>322</v>
      </c>
      <c r="E605" s="429" t="s">
        <v>1616</v>
      </c>
      <c r="F605" s="445" t="s">
        <v>1305</v>
      </c>
      <c r="G605" s="413" t="s">
        <v>44</v>
      </c>
      <c r="H605" s="413" t="s">
        <v>45</v>
      </c>
      <c r="I605" s="418" t="s">
        <v>975</v>
      </c>
      <c r="J605" s="418" t="s">
        <v>975</v>
      </c>
      <c r="K605" s="109" t="s">
        <v>46</v>
      </c>
      <c r="L605" s="448"/>
    </row>
    <row r="606" spans="1:12" ht="25.5" x14ac:dyDescent="0.2">
      <c r="A606" s="412" t="s">
        <v>15</v>
      </c>
      <c r="B606" s="105" t="s">
        <v>1424</v>
      </c>
      <c r="C606" s="107" t="s">
        <v>365</v>
      </c>
      <c r="D606" s="431" t="s">
        <v>322</v>
      </c>
      <c r="E606" s="429" t="s">
        <v>334</v>
      </c>
      <c r="F606" s="445" t="s">
        <v>339</v>
      </c>
      <c r="G606" s="413" t="s">
        <v>44</v>
      </c>
      <c r="H606" s="413" t="s">
        <v>975</v>
      </c>
      <c r="I606" s="418" t="s">
        <v>975</v>
      </c>
      <c r="J606" s="418" t="s">
        <v>975</v>
      </c>
      <c r="K606" s="413" t="s">
        <v>44</v>
      </c>
      <c r="L606" s="448"/>
    </row>
    <row r="607" spans="1:12" ht="25.5" x14ac:dyDescent="0.2">
      <c r="A607" s="412" t="s">
        <v>15</v>
      </c>
      <c r="B607" s="105" t="s">
        <v>1424</v>
      </c>
      <c r="C607" s="107" t="s">
        <v>269</v>
      </c>
      <c r="D607" s="431" t="s">
        <v>322</v>
      </c>
      <c r="E607" s="429" t="s">
        <v>334</v>
      </c>
      <c r="F607" s="445" t="s">
        <v>339</v>
      </c>
      <c r="G607" s="413" t="s">
        <v>44</v>
      </c>
      <c r="H607" s="413" t="s">
        <v>975</v>
      </c>
      <c r="I607" s="418" t="s">
        <v>975</v>
      </c>
      <c r="J607" s="418" t="s">
        <v>975</v>
      </c>
      <c r="K607" s="413" t="s">
        <v>44</v>
      </c>
      <c r="L607" s="448"/>
    </row>
    <row r="608" spans="1:12" ht="25.5" x14ac:dyDescent="0.2">
      <c r="A608" s="412" t="s">
        <v>15</v>
      </c>
      <c r="B608" s="105" t="s">
        <v>1424</v>
      </c>
      <c r="C608" s="107" t="s">
        <v>366</v>
      </c>
      <c r="D608" s="431" t="s">
        <v>322</v>
      </c>
      <c r="E608" s="429" t="s">
        <v>334</v>
      </c>
      <c r="F608" s="445" t="s">
        <v>339</v>
      </c>
      <c r="G608" s="413" t="s">
        <v>44</v>
      </c>
      <c r="H608" s="413" t="s">
        <v>975</v>
      </c>
      <c r="I608" s="418" t="s">
        <v>975</v>
      </c>
      <c r="J608" s="418" t="s">
        <v>975</v>
      </c>
      <c r="K608" s="413" t="s">
        <v>44</v>
      </c>
      <c r="L608" s="448"/>
    </row>
    <row r="609" spans="1:12" ht="25.5" x14ac:dyDescent="0.2">
      <c r="A609" s="412" t="s">
        <v>15</v>
      </c>
      <c r="B609" s="415" t="s">
        <v>1424</v>
      </c>
      <c r="C609" s="414" t="s">
        <v>424</v>
      </c>
      <c r="D609" s="431" t="s">
        <v>322</v>
      </c>
      <c r="E609" s="412" t="s">
        <v>401</v>
      </c>
      <c r="F609" s="445" t="s">
        <v>408</v>
      </c>
      <c r="G609" s="413" t="s">
        <v>46</v>
      </c>
      <c r="H609" s="413" t="s">
        <v>45</v>
      </c>
      <c r="I609" s="418" t="s">
        <v>975</v>
      </c>
      <c r="J609" s="418" t="s">
        <v>975</v>
      </c>
      <c r="K609" s="413" t="s">
        <v>44</v>
      </c>
      <c r="L609" s="448" t="s">
        <v>425</v>
      </c>
    </row>
    <row r="610" spans="1:12" ht="25.5" x14ac:dyDescent="0.2">
      <c r="A610" s="412" t="s">
        <v>15</v>
      </c>
      <c r="B610" s="105" t="s">
        <v>1424</v>
      </c>
      <c r="C610" s="107" t="s">
        <v>424</v>
      </c>
      <c r="D610" s="431" t="s">
        <v>322</v>
      </c>
      <c r="E610" s="429" t="s">
        <v>1616</v>
      </c>
      <c r="F610" s="445" t="s">
        <v>1305</v>
      </c>
      <c r="G610" s="413" t="s">
        <v>44</v>
      </c>
      <c r="H610" s="413" t="s">
        <v>45</v>
      </c>
      <c r="I610" s="418" t="s">
        <v>975</v>
      </c>
      <c r="J610" s="418" t="s">
        <v>975</v>
      </c>
      <c r="K610" s="413" t="s">
        <v>46</v>
      </c>
      <c r="L610" s="448"/>
    </row>
    <row r="611" spans="1:12" ht="25.5" x14ac:dyDescent="0.2">
      <c r="A611" s="412" t="s">
        <v>15</v>
      </c>
      <c r="B611" s="105" t="s">
        <v>1424</v>
      </c>
      <c r="C611" s="107" t="s">
        <v>273</v>
      </c>
      <c r="D611" s="431" t="s">
        <v>322</v>
      </c>
      <c r="E611" s="429" t="s">
        <v>334</v>
      </c>
      <c r="F611" s="445" t="s">
        <v>339</v>
      </c>
      <c r="G611" s="413" t="s">
        <v>44</v>
      </c>
      <c r="H611" s="413" t="s">
        <v>975</v>
      </c>
      <c r="I611" s="418" t="s">
        <v>975</v>
      </c>
      <c r="J611" s="418" t="s">
        <v>975</v>
      </c>
      <c r="K611" s="413" t="s">
        <v>44</v>
      </c>
      <c r="L611" s="448"/>
    </row>
    <row r="612" spans="1:12" ht="25.5" x14ac:dyDescent="0.2">
      <c r="A612" s="412" t="s">
        <v>15</v>
      </c>
      <c r="B612" s="105" t="s">
        <v>1424</v>
      </c>
      <c r="C612" s="107" t="s">
        <v>449</v>
      </c>
      <c r="D612" s="431" t="s">
        <v>322</v>
      </c>
      <c r="E612" s="429" t="s">
        <v>189</v>
      </c>
      <c r="F612" s="445" t="s">
        <v>448</v>
      </c>
      <c r="G612" s="413" t="s">
        <v>44</v>
      </c>
      <c r="H612" s="413" t="s">
        <v>975</v>
      </c>
      <c r="I612" s="418" t="s">
        <v>975</v>
      </c>
      <c r="J612" s="418" t="s">
        <v>975</v>
      </c>
      <c r="K612" s="413" t="s">
        <v>44</v>
      </c>
      <c r="L612" s="448"/>
    </row>
    <row r="613" spans="1:12" x14ac:dyDescent="0.2">
      <c r="A613" s="412" t="s">
        <v>15</v>
      </c>
      <c r="B613" s="105" t="s">
        <v>1424</v>
      </c>
      <c r="C613" s="107" t="s">
        <v>367</v>
      </c>
      <c r="D613" s="431" t="s">
        <v>322</v>
      </c>
      <c r="E613" s="429" t="s">
        <v>334</v>
      </c>
      <c r="F613" s="445" t="s">
        <v>346</v>
      </c>
      <c r="G613" s="413" t="s">
        <v>44</v>
      </c>
      <c r="H613" s="413" t="s">
        <v>975</v>
      </c>
      <c r="I613" s="418" t="s">
        <v>975</v>
      </c>
      <c r="J613" s="418" t="s">
        <v>975</v>
      </c>
      <c r="K613" s="413" t="s">
        <v>44</v>
      </c>
      <c r="L613" s="448"/>
    </row>
    <row r="614" spans="1:12" ht="25.5" x14ac:dyDescent="0.2">
      <c r="A614" s="412" t="s">
        <v>15</v>
      </c>
      <c r="B614" s="412" t="s">
        <v>1622</v>
      </c>
      <c r="C614" s="412" t="s">
        <v>475</v>
      </c>
      <c r="D614" s="431" t="s">
        <v>322</v>
      </c>
      <c r="E614" s="412" t="s">
        <v>455</v>
      </c>
      <c r="F614" s="443" t="s">
        <v>456</v>
      </c>
      <c r="G614" s="413" t="s">
        <v>46</v>
      </c>
      <c r="H614" s="413" t="s">
        <v>45</v>
      </c>
      <c r="I614" s="413" t="s">
        <v>975</v>
      </c>
      <c r="J614" s="418">
        <v>0.27900000000000003</v>
      </c>
      <c r="K614" s="413" t="s">
        <v>44</v>
      </c>
      <c r="L614" s="448"/>
    </row>
    <row r="615" spans="1:12" ht="38.25" x14ac:dyDescent="0.2">
      <c r="A615" s="412" t="s">
        <v>15</v>
      </c>
      <c r="B615" s="415" t="s">
        <v>1424</v>
      </c>
      <c r="C615" s="107" t="s">
        <v>475</v>
      </c>
      <c r="D615" s="431" t="s">
        <v>322</v>
      </c>
      <c r="E615" s="429" t="s">
        <v>470</v>
      </c>
      <c r="F615" s="445" t="s">
        <v>471</v>
      </c>
      <c r="G615" s="413" t="s">
        <v>44</v>
      </c>
      <c r="H615" s="413" t="s">
        <v>975</v>
      </c>
      <c r="I615" s="418" t="s">
        <v>975</v>
      </c>
      <c r="J615" s="418" t="s">
        <v>975</v>
      </c>
      <c r="K615" s="413" t="s">
        <v>44</v>
      </c>
      <c r="L615" s="448"/>
    </row>
    <row r="616" spans="1:12" ht="25.5" x14ac:dyDescent="0.2">
      <c r="A616" s="412" t="s">
        <v>15</v>
      </c>
      <c r="B616" s="415" t="s">
        <v>1424</v>
      </c>
      <c r="C616" s="414" t="s">
        <v>427</v>
      </c>
      <c r="D616" s="431" t="s">
        <v>322</v>
      </c>
      <c r="E616" s="412" t="s">
        <v>401</v>
      </c>
      <c r="F616" s="445" t="s">
        <v>408</v>
      </c>
      <c r="G616" s="413" t="s">
        <v>46</v>
      </c>
      <c r="H616" s="413" t="s">
        <v>45</v>
      </c>
      <c r="I616" s="418" t="s">
        <v>975</v>
      </c>
      <c r="J616" s="418" t="s">
        <v>975</v>
      </c>
      <c r="K616" s="413" t="s">
        <v>44</v>
      </c>
      <c r="L616" s="448" t="s">
        <v>428</v>
      </c>
    </row>
    <row r="617" spans="1:12" ht="51" x14ac:dyDescent="0.2">
      <c r="A617" s="429" t="s">
        <v>15</v>
      </c>
      <c r="B617" s="429" t="s">
        <v>1622</v>
      </c>
      <c r="C617" s="429" t="s">
        <v>467</v>
      </c>
      <c r="D617" s="431" t="s">
        <v>322</v>
      </c>
      <c r="E617" s="429" t="s">
        <v>455</v>
      </c>
      <c r="F617" s="443" t="s">
        <v>456</v>
      </c>
      <c r="G617" s="413" t="s">
        <v>44</v>
      </c>
      <c r="H617" s="413" t="s">
        <v>45</v>
      </c>
      <c r="I617" s="413" t="s">
        <v>975</v>
      </c>
      <c r="J617" s="418">
        <v>1.04E-2</v>
      </c>
      <c r="K617" s="413" t="s">
        <v>44</v>
      </c>
      <c r="L617" s="448" t="s">
        <v>2343</v>
      </c>
    </row>
    <row r="618" spans="1:12" ht="25.5" x14ac:dyDescent="0.2">
      <c r="A618" s="412" t="s">
        <v>15</v>
      </c>
      <c r="B618" s="105" t="s">
        <v>1424</v>
      </c>
      <c r="C618" s="107" t="s">
        <v>445</v>
      </c>
      <c r="D618" s="431" t="s">
        <v>322</v>
      </c>
      <c r="E618" s="429" t="s">
        <v>435</v>
      </c>
      <c r="F618" s="445" t="s">
        <v>436</v>
      </c>
      <c r="G618" s="413" t="s">
        <v>44</v>
      </c>
      <c r="H618" s="413" t="s">
        <v>975</v>
      </c>
      <c r="I618" s="418" t="s">
        <v>975</v>
      </c>
      <c r="J618" s="418" t="s">
        <v>975</v>
      </c>
      <c r="K618" s="413" t="s">
        <v>44</v>
      </c>
      <c r="L618" s="448"/>
    </row>
    <row r="619" spans="1:12" x14ac:dyDescent="0.2">
      <c r="A619" s="412" t="s">
        <v>15</v>
      </c>
      <c r="B619" s="105" t="s">
        <v>1424</v>
      </c>
      <c r="C619" s="108" t="s">
        <v>327</v>
      </c>
      <c r="D619" s="431" t="s">
        <v>322</v>
      </c>
      <c r="E619" s="431" t="s">
        <v>323</v>
      </c>
      <c r="F619" s="445" t="s">
        <v>324</v>
      </c>
      <c r="G619" s="413" t="s">
        <v>44</v>
      </c>
      <c r="H619" s="413" t="s">
        <v>975</v>
      </c>
      <c r="I619" s="418" t="s">
        <v>975</v>
      </c>
      <c r="J619" s="418" t="s">
        <v>975</v>
      </c>
      <c r="K619" s="413" t="s">
        <v>44</v>
      </c>
      <c r="L619" s="448"/>
    </row>
    <row r="620" spans="1:12" ht="38.25" x14ac:dyDescent="0.2">
      <c r="A620" s="412" t="s">
        <v>15</v>
      </c>
      <c r="B620" s="415" t="s">
        <v>1424</v>
      </c>
      <c r="C620" s="414" t="s">
        <v>327</v>
      </c>
      <c r="D620" s="431" t="s">
        <v>322</v>
      </c>
      <c r="E620" s="412" t="s">
        <v>470</v>
      </c>
      <c r="F620" s="445" t="s">
        <v>471</v>
      </c>
      <c r="G620" s="413" t="s">
        <v>46</v>
      </c>
      <c r="H620" s="413" t="s">
        <v>45</v>
      </c>
      <c r="I620" s="418" t="s">
        <v>975</v>
      </c>
      <c r="J620" s="110">
        <v>0.15</v>
      </c>
      <c r="K620" s="413" t="s">
        <v>44</v>
      </c>
      <c r="L620" s="448"/>
    </row>
    <row r="621" spans="1:12" ht="25.5" x14ac:dyDescent="0.2">
      <c r="A621" s="412" t="s">
        <v>15</v>
      </c>
      <c r="B621" s="105" t="s">
        <v>1424</v>
      </c>
      <c r="C621" s="107" t="s">
        <v>327</v>
      </c>
      <c r="D621" s="431" t="s">
        <v>322</v>
      </c>
      <c r="E621" s="429" t="s">
        <v>435</v>
      </c>
      <c r="F621" s="445" t="s">
        <v>436</v>
      </c>
      <c r="G621" s="413" t="s">
        <v>44</v>
      </c>
      <c r="H621" s="413" t="s">
        <v>975</v>
      </c>
      <c r="I621" s="418" t="s">
        <v>975</v>
      </c>
      <c r="J621" s="418" t="s">
        <v>975</v>
      </c>
      <c r="K621" s="413" t="s">
        <v>44</v>
      </c>
      <c r="L621" s="448"/>
    </row>
    <row r="622" spans="1:12" ht="25.5" x14ac:dyDescent="0.2">
      <c r="A622" s="412" t="s">
        <v>15</v>
      </c>
      <c r="B622" s="412" t="s">
        <v>1622</v>
      </c>
      <c r="C622" s="412" t="s">
        <v>328</v>
      </c>
      <c r="D622" s="431" t="s">
        <v>322</v>
      </c>
      <c r="E622" s="412" t="s">
        <v>455</v>
      </c>
      <c r="F622" s="443" t="s">
        <v>456</v>
      </c>
      <c r="G622" s="413" t="s">
        <v>46</v>
      </c>
      <c r="H622" s="413">
        <v>4255</v>
      </c>
      <c r="I622" s="418">
        <v>0.25</v>
      </c>
      <c r="J622" s="418">
        <v>0.15529999999999999</v>
      </c>
      <c r="K622" s="413" t="s">
        <v>44</v>
      </c>
      <c r="L622" s="448"/>
    </row>
    <row r="623" spans="1:12" x14ac:dyDescent="0.2">
      <c r="A623" s="412" t="s">
        <v>15</v>
      </c>
      <c r="B623" s="105" t="s">
        <v>1424</v>
      </c>
      <c r="C623" s="108" t="s">
        <v>328</v>
      </c>
      <c r="D623" s="431" t="s">
        <v>322</v>
      </c>
      <c r="E623" s="431" t="s">
        <v>323</v>
      </c>
      <c r="F623" s="445" t="s">
        <v>324</v>
      </c>
      <c r="G623" s="413" t="s">
        <v>44</v>
      </c>
      <c r="H623" s="413" t="s">
        <v>975</v>
      </c>
      <c r="I623" s="418" t="s">
        <v>975</v>
      </c>
      <c r="J623" s="418" t="s">
        <v>975</v>
      </c>
      <c r="K623" s="413" t="s">
        <v>44</v>
      </c>
      <c r="L623" s="448"/>
    </row>
    <row r="624" spans="1:12" ht="38.25" x14ac:dyDescent="0.2">
      <c r="A624" s="412" t="s">
        <v>15</v>
      </c>
      <c r="B624" s="415" t="s">
        <v>1424</v>
      </c>
      <c r="C624" s="414" t="s">
        <v>328</v>
      </c>
      <c r="D624" s="431" t="s">
        <v>322</v>
      </c>
      <c r="E624" s="412" t="s">
        <v>470</v>
      </c>
      <c r="F624" s="445" t="s">
        <v>471</v>
      </c>
      <c r="G624" s="413" t="s">
        <v>46</v>
      </c>
      <c r="H624" s="413">
        <v>437</v>
      </c>
      <c r="I624" s="418" t="s">
        <v>975</v>
      </c>
      <c r="J624" s="110">
        <v>0.82</v>
      </c>
      <c r="K624" s="413" t="s">
        <v>44</v>
      </c>
      <c r="L624" s="448"/>
    </row>
    <row r="625" spans="1:12" ht="25.5" x14ac:dyDescent="0.2">
      <c r="A625" s="412" t="s">
        <v>15</v>
      </c>
      <c r="B625" s="105" t="s">
        <v>1424</v>
      </c>
      <c r="C625" s="107" t="s">
        <v>328</v>
      </c>
      <c r="D625" s="431" t="s">
        <v>322</v>
      </c>
      <c r="E625" s="429" t="s">
        <v>435</v>
      </c>
      <c r="F625" s="445" t="s">
        <v>436</v>
      </c>
      <c r="G625" s="413" t="s">
        <v>44</v>
      </c>
      <c r="H625" s="413" t="s">
        <v>975</v>
      </c>
      <c r="I625" s="418" t="s">
        <v>975</v>
      </c>
      <c r="J625" s="418" t="s">
        <v>975</v>
      </c>
      <c r="K625" s="413" t="s">
        <v>44</v>
      </c>
      <c r="L625" s="448"/>
    </row>
    <row r="626" spans="1:12" ht="25.5" x14ac:dyDescent="0.2">
      <c r="A626" s="412" t="s">
        <v>15</v>
      </c>
      <c r="B626" s="412" t="s">
        <v>1622</v>
      </c>
      <c r="C626" s="412" t="s">
        <v>329</v>
      </c>
      <c r="D626" s="431" t="s">
        <v>322</v>
      </c>
      <c r="E626" s="412" t="s">
        <v>455</v>
      </c>
      <c r="F626" s="443" t="s">
        <v>456</v>
      </c>
      <c r="G626" s="413" t="s">
        <v>46</v>
      </c>
      <c r="H626" s="413">
        <v>26421</v>
      </c>
      <c r="I626" s="413" t="s">
        <v>975</v>
      </c>
      <c r="J626" s="418">
        <v>0.61880000000000002</v>
      </c>
      <c r="K626" s="413" t="s">
        <v>44</v>
      </c>
      <c r="L626" s="448"/>
    </row>
    <row r="627" spans="1:12" x14ac:dyDescent="0.2">
      <c r="A627" s="412" t="s">
        <v>15</v>
      </c>
      <c r="B627" s="105" t="s">
        <v>1424</v>
      </c>
      <c r="C627" s="108" t="s">
        <v>329</v>
      </c>
      <c r="D627" s="431" t="s">
        <v>322</v>
      </c>
      <c r="E627" s="431" t="s">
        <v>323</v>
      </c>
      <c r="F627" s="445" t="s">
        <v>324</v>
      </c>
      <c r="G627" s="413" t="s">
        <v>44</v>
      </c>
      <c r="H627" s="413" t="s">
        <v>975</v>
      </c>
      <c r="I627" s="418" t="s">
        <v>975</v>
      </c>
      <c r="J627" s="418" t="s">
        <v>975</v>
      </c>
      <c r="K627" s="413" t="s">
        <v>44</v>
      </c>
      <c r="L627" s="448"/>
    </row>
    <row r="628" spans="1:12" ht="38.25" x14ac:dyDescent="0.2">
      <c r="A628" s="412" t="s">
        <v>15</v>
      </c>
      <c r="B628" s="415" t="s">
        <v>1424</v>
      </c>
      <c r="C628" s="414" t="s">
        <v>329</v>
      </c>
      <c r="D628" s="431" t="s">
        <v>322</v>
      </c>
      <c r="E628" s="412" t="s">
        <v>470</v>
      </c>
      <c r="F628" s="445" t="s">
        <v>471</v>
      </c>
      <c r="G628" s="413" t="s">
        <v>46</v>
      </c>
      <c r="H628" s="413">
        <v>31975</v>
      </c>
      <c r="I628" s="418" t="s">
        <v>975</v>
      </c>
      <c r="J628" s="110">
        <v>0.38</v>
      </c>
      <c r="K628" s="413" t="s">
        <v>44</v>
      </c>
      <c r="L628" s="448"/>
    </row>
    <row r="629" spans="1:12" ht="25.5" x14ac:dyDescent="0.2">
      <c r="A629" s="412" t="s">
        <v>15</v>
      </c>
      <c r="B629" s="105" t="s">
        <v>1424</v>
      </c>
      <c r="C629" s="107" t="s">
        <v>329</v>
      </c>
      <c r="D629" s="431" t="s">
        <v>322</v>
      </c>
      <c r="E629" s="429" t="s">
        <v>435</v>
      </c>
      <c r="F629" s="445" t="s">
        <v>436</v>
      </c>
      <c r="G629" s="413" t="s">
        <v>44</v>
      </c>
      <c r="H629" s="413" t="s">
        <v>975</v>
      </c>
      <c r="I629" s="418" t="s">
        <v>975</v>
      </c>
      <c r="J629" s="418" t="s">
        <v>975</v>
      </c>
      <c r="K629" s="413" t="s">
        <v>44</v>
      </c>
      <c r="L629" s="448"/>
    </row>
    <row r="630" spans="1:12" ht="25.5" x14ac:dyDescent="0.2">
      <c r="A630" s="412" t="s">
        <v>15</v>
      </c>
      <c r="B630" s="412" t="s">
        <v>1622</v>
      </c>
      <c r="C630" s="412" t="s">
        <v>468</v>
      </c>
      <c r="D630" s="431" t="s">
        <v>322</v>
      </c>
      <c r="E630" s="412" t="s">
        <v>455</v>
      </c>
      <c r="F630" s="443" t="s">
        <v>456</v>
      </c>
      <c r="G630" s="413" t="s">
        <v>46</v>
      </c>
      <c r="H630" s="413" t="s">
        <v>45</v>
      </c>
      <c r="I630" s="413" t="s">
        <v>975</v>
      </c>
      <c r="J630" s="418">
        <v>1</v>
      </c>
      <c r="K630" s="413" t="s">
        <v>44</v>
      </c>
      <c r="L630" s="448"/>
    </row>
    <row r="631" spans="1:12" ht="25.5" x14ac:dyDescent="0.2">
      <c r="A631" s="412" t="s">
        <v>15</v>
      </c>
      <c r="B631" s="412" t="s">
        <v>1622</v>
      </c>
      <c r="C631" s="412" t="s">
        <v>330</v>
      </c>
      <c r="D631" s="431" t="s">
        <v>322</v>
      </c>
      <c r="E631" s="412" t="s">
        <v>455</v>
      </c>
      <c r="F631" s="443" t="s">
        <v>456</v>
      </c>
      <c r="G631" s="413" t="s">
        <v>46</v>
      </c>
      <c r="H631" s="413">
        <v>4321</v>
      </c>
      <c r="I631" s="418">
        <v>0.24</v>
      </c>
      <c r="J631" s="418">
        <v>0.23369999999999999</v>
      </c>
      <c r="K631" s="413" t="s">
        <v>44</v>
      </c>
      <c r="L631" s="448"/>
    </row>
    <row r="632" spans="1:12" x14ac:dyDescent="0.2">
      <c r="A632" s="412" t="s">
        <v>15</v>
      </c>
      <c r="B632" s="105" t="s">
        <v>1424</v>
      </c>
      <c r="C632" s="108" t="s">
        <v>330</v>
      </c>
      <c r="D632" s="431" t="s">
        <v>322</v>
      </c>
      <c r="E632" s="431" t="s">
        <v>323</v>
      </c>
      <c r="F632" s="445" t="s">
        <v>324</v>
      </c>
      <c r="G632" s="413" t="s">
        <v>44</v>
      </c>
      <c r="H632" s="413" t="s">
        <v>975</v>
      </c>
      <c r="I632" s="418" t="s">
        <v>975</v>
      </c>
      <c r="J632" s="418" t="s">
        <v>975</v>
      </c>
      <c r="K632" s="413" t="s">
        <v>44</v>
      </c>
      <c r="L632" s="448"/>
    </row>
    <row r="633" spans="1:12" ht="38.25" x14ac:dyDescent="0.2">
      <c r="A633" s="412" t="s">
        <v>15</v>
      </c>
      <c r="B633" s="415" t="s">
        <v>1424</v>
      </c>
      <c r="C633" s="414" t="s">
        <v>330</v>
      </c>
      <c r="D633" s="431" t="s">
        <v>322</v>
      </c>
      <c r="E633" s="412" t="s">
        <v>470</v>
      </c>
      <c r="F633" s="445" t="s">
        <v>471</v>
      </c>
      <c r="G633" s="413" t="s">
        <v>46</v>
      </c>
      <c r="H633" s="413">
        <v>4566</v>
      </c>
      <c r="I633" s="418" t="s">
        <v>975</v>
      </c>
      <c r="J633" s="110">
        <v>0.22</v>
      </c>
      <c r="K633" s="413" t="s">
        <v>44</v>
      </c>
      <c r="L633" s="448"/>
    </row>
    <row r="634" spans="1:12" ht="25.5" x14ac:dyDescent="0.2">
      <c r="A634" s="412" t="s">
        <v>15</v>
      </c>
      <c r="B634" s="105" t="s">
        <v>1424</v>
      </c>
      <c r="C634" s="107" t="s">
        <v>330</v>
      </c>
      <c r="D634" s="431" t="s">
        <v>322</v>
      </c>
      <c r="E634" s="429" t="s">
        <v>435</v>
      </c>
      <c r="F634" s="445" t="s">
        <v>436</v>
      </c>
      <c r="G634" s="413" t="s">
        <v>44</v>
      </c>
      <c r="H634" s="426" t="s">
        <v>975</v>
      </c>
      <c r="I634" s="418" t="s">
        <v>975</v>
      </c>
      <c r="J634" s="418" t="s">
        <v>975</v>
      </c>
      <c r="K634" s="413" t="s">
        <v>44</v>
      </c>
      <c r="L634" s="448"/>
    </row>
    <row r="635" spans="1:12" x14ac:dyDescent="0.2">
      <c r="A635" s="412" t="s">
        <v>15</v>
      </c>
      <c r="B635" s="105" t="s">
        <v>1424</v>
      </c>
      <c r="C635" s="108" t="s">
        <v>331</v>
      </c>
      <c r="D635" s="431" t="s">
        <v>322</v>
      </c>
      <c r="E635" s="431" t="s">
        <v>323</v>
      </c>
      <c r="F635" s="445" t="s">
        <v>324</v>
      </c>
      <c r="G635" s="413" t="s">
        <v>44</v>
      </c>
      <c r="H635" s="413" t="s">
        <v>975</v>
      </c>
      <c r="I635" s="418" t="s">
        <v>975</v>
      </c>
      <c r="J635" s="418" t="s">
        <v>975</v>
      </c>
      <c r="K635" s="413" t="s">
        <v>44</v>
      </c>
      <c r="L635" s="448"/>
    </row>
    <row r="636" spans="1:12" ht="25.5" x14ac:dyDescent="0.2">
      <c r="A636" s="412" t="s">
        <v>15</v>
      </c>
      <c r="B636" s="105" t="s">
        <v>1424</v>
      </c>
      <c r="C636" s="107" t="s">
        <v>331</v>
      </c>
      <c r="D636" s="431" t="s">
        <v>322</v>
      </c>
      <c r="E636" s="429" t="s">
        <v>435</v>
      </c>
      <c r="F636" s="445" t="s">
        <v>436</v>
      </c>
      <c r="G636" s="413" t="s">
        <v>44</v>
      </c>
      <c r="H636" s="413" t="s">
        <v>975</v>
      </c>
      <c r="I636" s="418" t="s">
        <v>975</v>
      </c>
      <c r="J636" s="418" t="s">
        <v>975</v>
      </c>
      <c r="K636" s="413" t="s">
        <v>44</v>
      </c>
      <c r="L636" s="448"/>
    </row>
    <row r="637" spans="1:12" ht="38.25" x14ac:dyDescent="0.2">
      <c r="A637" s="412" t="s">
        <v>15</v>
      </c>
      <c r="B637" s="412" t="s">
        <v>1424</v>
      </c>
      <c r="C637" s="412" t="s">
        <v>469</v>
      </c>
      <c r="D637" s="431" t="s">
        <v>322</v>
      </c>
      <c r="E637" s="412" t="s">
        <v>455</v>
      </c>
      <c r="F637" s="443" t="s">
        <v>456</v>
      </c>
      <c r="G637" s="413" t="s">
        <v>46</v>
      </c>
      <c r="H637" s="413">
        <v>704</v>
      </c>
      <c r="I637" s="413" t="s">
        <v>975</v>
      </c>
      <c r="J637" s="418" t="s">
        <v>189</v>
      </c>
      <c r="K637" s="413" t="s">
        <v>44</v>
      </c>
      <c r="L637" s="448" t="s">
        <v>1716</v>
      </c>
    </row>
    <row r="638" spans="1:12" ht="38.25" x14ac:dyDescent="0.2">
      <c r="A638" s="412" t="s">
        <v>15</v>
      </c>
      <c r="B638" s="415" t="s">
        <v>1424</v>
      </c>
      <c r="C638" s="107" t="s">
        <v>476</v>
      </c>
      <c r="D638" s="431" t="s">
        <v>322</v>
      </c>
      <c r="E638" s="429" t="s">
        <v>470</v>
      </c>
      <c r="F638" s="445" t="s">
        <v>471</v>
      </c>
      <c r="G638" s="413" t="s">
        <v>44</v>
      </c>
      <c r="H638" s="413" t="s">
        <v>975</v>
      </c>
      <c r="I638" s="418" t="s">
        <v>975</v>
      </c>
      <c r="J638" s="418" t="s">
        <v>975</v>
      </c>
      <c r="K638" s="413" t="s">
        <v>44</v>
      </c>
      <c r="L638" s="448"/>
    </row>
    <row r="639" spans="1:12" ht="25.5" x14ac:dyDescent="0.2">
      <c r="A639" s="412" t="s">
        <v>15</v>
      </c>
      <c r="B639" s="105" t="s">
        <v>1424</v>
      </c>
      <c r="C639" s="107" t="s">
        <v>431</v>
      </c>
      <c r="D639" s="431" t="s">
        <v>322</v>
      </c>
      <c r="E639" s="429" t="s">
        <v>432</v>
      </c>
      <c r="F639" s="445" t="s">
        <v>433</v>
      </c>
      <c r="G639" s="413" t="s">
        <v>44</v>
      </c>
      <c r="H639" s="413" t="s">
        <v>975</v>
      </c>
      <c r="I639" s="418" t="s">
        <v>975</v>
      </c>
      <c r="J639" s="418" t="s">
        <v>975</v>
      </c>
      <c r="K639" s="413" t="s">
        <v>44</v>
      </c>
      <c r="L639" s="448"/>
    </row>
    <row r="640" spans="1:12" ht="25.5" x14ac:dyDescent="0.2">
      <c r="A640" s="412" t="s">
        <v>15</v>
      </c>
      <c r="B640" s="105" t="s">
        <v>1424</v>
      </c>
      <c r="C640" s="107" t="s">
        <v>399</v>
      </c>
      <c r="D640" s="431" t="s">
        <v>322</v>
      </c>
      <c r="E640" s="429" t="s">
        <v>189</v>
      </c>
      <c r="F640" s="445" t="s">
        <v>448</v>
      </c>
      <c r="G640" s="413" t="s">
        <v>44</v>
      </c>
      <c r="H640" s="122" t="s">
        <v>975</v>
      </c>
      <c r="I640" s="418" t="s">
        <v>975</v>
      </c>
      <c r="J640" s="418" t="s">
        <v>975</v>
      </c>
      <c r="K640" s="413" t="s">
        <v>44</v>
      </c>
      <c r="L640" s="448"/>
    </row>
    <row r="641" spans="1:12" ht="25.5" x14ac:dyDescent="0.2">
      <c r="A641" s="412" t="s">
        <v>15</v>
      </c>
      <c r="B641" s="105" t="s">
        <v>1424</v>
      </c>
      <c r="C641" s="107" t="s">
        <v>399</v>
      </c>
      <c r="D641" s="431" t="s">
        <v>322</v>
      </c>
      <c r="E641" s="429" t="s">
        <v>378</v>
      </c>
      <c r="F641" s="445" t="s">
        <v>379</v>
      </c>
      <c r="G641" s="413" t="s">
        <v>44</v>
      </c>
      <c r="H641" s="413" t="s">
        <v>975</v>
      </c>
      <c r="I641" s="418" t="s">
        <v>975</v>
      </c>
      <c r="J641" s="418" t="s">
        <v>975</v>
      </c>
      <c r="K641" s="413" t="s">
        <v>44</v>
      </c>
      <c r="L641" s="448"/>
    </row>
    <row r="642" spans="1:12" ht="25.5" x14ac:dyDescent="0.2">
      <c r="A642" s="412" t="s">
        <v>15</v>
      </c>
      <c r="B642" s="105" t="s">
        <v>1424</v>
      </c>
      <c r="C642" s="107" t="s">
        <v>125</v>
      </c>
      <c r="D642" s="431" t="s">
        <v>322</v>
      </c>
      <c r="E642" s="429" t="s">
        <v>334</v>
      </c>
      <c r="F642" s="445" t="s">
        <v>339</v>
      </c>
      <c r="G642" s="413" t="s">
        <v>44</v>
      </c>
      <c r="H642" s="426" t="s">
        <v>975</v>
      </c>
      <c r="I642" s="418" t="s">
        <v>975</v>
      </c>
      <c r="J642" s="418" t="s">
        <v>975</v>
      </c>
      <c r="K642" s="413" t="s">
        <v>44</v>
      </c>
      <c r="L642" s="448"/>
    </row>
    <row r="643" spans="1:12" ht="25.5" x14ac:dyDescent="0.2">
      <c r="A643" s="412" t="s">
        <v>15</v>
      </c>
      <c r="B643" s="105" t="s">
        <v>1424</v>
      </c>
      <c r="C643" s="107" t="s">
        <v>368</v>
      </c>
      <c r="D643" s="431" t="s">
        <v>322</v>
      </c>
      <c r="E643" s="429" t="s">
        <v>334</v>
      </c>
      <c r="F643" s="445" t="s">
        <v>339</v>
      </c>
      <c r="G643" s="413" t="s">
        <v>44</v>
      </c>
      <c r="H643" s="413" t="s">
        <v>975</v>
      </c>
      <c r="I643" s="418" t="s">
        <v>975</v>
      </c>
      <c r="J643" s="418" t="s">
        <v>975</v>
      </c>
      <c r="K643" s="413" t="s">
        <v>44</v>
      </c>
      <c r="L643" s="448"/>
    </row>
    <row r="644" spans="1:12" x14ac:dyDescent="0.2">
      <c r="A644" s="412" t="s">
        <v>15</v>
      </c>
      <c r="B644" s="105" t="s">
        <v>1424</v>
      </c>
      <c r="C644" s="107" t="s">
        <v>369</v>
      </c>
      <c r="D644" s="431" t="s">
        <v>322</v>
      </c>
      <c r="E644" s="429" t="s">
        <v>334</v>
      </c>
      <c r="F644" s="445" t="s">
        <v>370</v>
      </c>
      <c r="G644" s="413" t="s">
        <v>44</v>
      </c>
      <c r="H644" s="413" t="s">
        <v>975</v>
      </c>
      <c r="I644" s="418" t="s">
        <v>975</v>
      </c>
      <c r="J644" s="418" t="s">
        <v>975</v>
      </c>
      <c r="K644" s="413" t="s">
        <v>44</v>
      </c>
      <c r="L644" s="448"/>
    </row>
    <row r="645" spans="1:12" x14ac:dyDescent="0.2">
      <c r="A645" s="412" t="s">
        <v>15</v>
      </c>
      <c r="B645" s="105" t="s">
        <v>1424</v>
      </c>
      <c r="C645" s="107" t="s">
        <v>376</v>
      </c>
      <c r="D645" s="431" t="s">
        <v>322</v>
      </c>
      <c r="E645" s="429" t="s">
        <v>1115</v>
      </c>
      <c r="F645" s="445" t="s">
        <v>1839</v>
      </c>
      <c r="G645" s="413" t="s">
        <v>44</v>
      </c>
      <c r="H645" s="413" t="s">
        <v>975</v>
      </c>
      <c r="I645" s="418" t="s">
        <v>975</v>
      </c>
      <c r="J645" s="418" t="s">
        <v>975</v>
      </c>
      <c r="K645" s="413" t="s">
        <v>44</v>
      </c>
      <c r="L645" s="448"/>
    </row>
    <row r="646" spans="1:12" ht="25.5" x14ac:dyDescent="0.2">
      <c r="A646" s="412" t="s">
        <v>15</v>
      </c>
      <c r="B646" s="412" t="s">
        <v>1622</v>
      </c>
      <c r="C646" s="412" t="s">
        <v>332</v>
      </c>
      <c r="D646" s="431" t="s">
        <v>322</v>
      </c>
      <c r="E646" s="412" t="s">
        <v>455</v>
      </c>
      <c r="F646" s="443" t="s">
        <v>456</v>
      </c>
      <c r="G646" s="413" t="s">
        <v>46</v>
      </c>
      <c r="H646" s="413">
        <v>231</v>
      </c>
      <c r="I646" s="413" t="s">
        <v>975</v>
      </c>
      <c r="J646" s="418">
        <v>1.3599999999999999E-2</v>
      </c>
      <c r="K646" s="413" t="s">
        <v>44</v>
      </c>
      <c r="L646" s="448"/>
    </row>
    <row r="647" spans="1:12" x14ac:dyDescent="0.2">
      <c r="A647" s="412" t="s">
        <v>15</v>
      </c>
      <c r="B647" s="105" t="s">
        <v>1424</v>
      </c>
      <c r="C647" s="108" t="s">
        <v>332</v>
      </c>
      <c r="D647" s="431" t="s">
        <v>322</v>
      </c>
      <c r="E647" s="431" t="s">
        <v>323</v>
      </c>
      <c r="F647" s="445" t="s">
        <v>324</v>
      </c>
      <c r="G647" s="413" t="s">
        <v>44</v>
      </c>
      <c r="H647" s="426" t="s">
        <v>975</v>
      </c>
      <c r="I647" s="418" t="s">
        <v>975</v>
      </c>
      <c r="J647" s="418" t="s">
        <v>975</v>
      </c>
      <c r="K647" s="413" t="s">
        <v>44</v>
      </c>
      <c r="L647" s="431"/>
    </row>
    <row r="648" spans="1:12" ht="38.25" x14ac:dyDescent="0.2">
      <c r="A648" s="412" t="s">
        <v>15</v>
      </c>
      <c r="B648" s="415" t="s">
        <v>1424</v>
      </c>
      <c r="C648" s="414" t="s">
        <v>332</v>
      </c>
      <c r="D648" s="431" t="s">
        <v>322</v>
      </c>
      <c r="E648" s="412" t="s">
        <v>470</v>
      </c>
      <c r="F648" s="105" t="s">
        <v>471</v>
      </c>
      <c r="G648" s="413" t="s">
        <v>46</v>
      </c>
      <c r="H648" s="413">
        <v>768</v>
      </c>
      <c r="I648" s="418" t="s">
        <v>975</v>
      </c>
      <c r="J648" s="418">
        <v>2E-3</v>
      </c>
      <c r="K648" s="413" t="s">
        <v>44</v>
      </c>
      <c r="L648" s="431"/>
    </row>
    <row r="649" spans="1:12" ht="25.5" x14ac:dyDescent="0.2">
      <c r="A649" s="412" t="s">
        <v>15</v>
      </c>
      <c r="B649" s="105" t="s">
        <v>1424</v>
      </c>
      <c r="C649" s="107" t="s">
        <v>332</v>
      </c>
      <c r="D649" s="431" t="s">
        <v>322</v>
      </c>
      <c r="E649" s="429" t="s">
        <v>435</v>
      </c>
      <c r="F649" s="105" t="s">
        <v>436</v>
      </c>
      <c r="G649" s="413" t="s">
        <v>44</v>
      </c>
      <c r="H649" s="426" t="s">
        <v>975</v>
      </c>
      <c r="I649" s="418" t="s">
        <v>975</v>
      </c>
      <c r="J649" s="418" t="s">
        <v>975</v>
      </c>
      <c r="K649" s="413" t="s">
        <v>44</v>
      </c>
      <c r="L649" s="431"/>
    </row>
    <row r="650" spans="1:12" ht="25.5" x14ac:dyDescent="0.2">
      <c r="A650" s="431" t="s">
        <v>15</v>
      </c>
      <c r="B650" s="105" t="s">
        <v>1424</v>
      </c>
      <c r="C650" s="108" t="s">
        <v>362</v>
      </c>
      <c r="D650" s="431" t="s">
        <v>493</v>
      </c>
      <c r="E650" s="431" t="s">
        <v>278</v>
      </c>
      <c r="F650" s="431" t="s">
        <v>140</v>
      </c>
      <c r="G650" s="413" t="s">
        <v>44</v>
      </c>
      <c r="H650" s="413" t="s">
        <v>45</v>
      </c>
      <c r="I650" s="413" t="s">
        <v>975</v>
      </c>
      <c r="J650" s="413" t="s">
        <v>975</v>
      </c>
      <c r="K650" s="413" t="s">
        <v>46</v>
      </c>
    </row>
    <row r="651" spans="1:12" ht="25.5" x14ac:dyDescent="0.2">
      <c r="A651" s="431" t="s">
        <v>15</v>
      </c>
      <c r="B651" s="105" t="s">
        <v>1424</v>
      </c>
      <c r="C651" s="108" t="s">
        <v>2385</v>
      </c>
      <c r="D651" s="431" t="s">
        <v>493</v>
      </c>
      <c r="E651" s="431" t="s">
        <v>278</v>
      </c>
      <c r="F651" s="431" t="s">
        <v>140</v>
      </c>
      <c r="G651" s="413" t="s">
        <v>44</v>
      </c>
      <c r="H651" s="413" t="s">
        <v>975</v>
      </c>
      <c r="I651" s="413" t="s">
        <v>975</v>
      </c>
      <c r="J651" s="413" t="s">
        <v>975</v>
      </c>
      <c r="K651" s="413" t="s">
        <v>44</v>
      </c>
    </row>
    <row r="652" spans="1:12" ht="25.5" x14ac:dyDescent="0.2">
      <c r="A652" s="431" t="s">
        <v>15</v>
      </c>
      <c r="B652" s="105" t="s">
        <v>1424</v>
      </c>
      <c r="C652" s="108" t="s">
        <v>228</v>
      </c>
      <c r="D652" s="431" t="s">
        <v>493</v>
      </c>
      <c r="E652" s="431" t="s">
        <v>278</v>
      </c>
      <c r="F652" s="431" t="s">
        <v>140</v>
      </c>
      <c r="G652" s="413" t="s">
        <v>44</v>
      </c>
      <c r="H652" s="413" t="s">
        <v>45</v>
      </c>
      <c r="I652" s="413" t="s">
        <v>975</v>
      </c>
      <c r="J652" s="413" t="s">
        <v>975</v>
      </c>
      <c r="K652" s="413" t="s">
        <v>46</v>
      </c>
    </row>
    <row r="653" spans="1:12" ht="25.5" x14ac:dyDescent="0.2">
      <c r="A653" s="431" t="s">
        <v>15</v>
      </c>
      <c r="B653" s="105" t="s">
        <v>1424</v>
      </c>
      <c r="C653" s="108" t="s">
        <v>2386</v>
      </c>
      <c r="D653" s="431" t="s">
        <v>493</v>
      </c>
      <c r="E653" s="431" t="s">
        <v>278</v>
      </c>
      <c r="F653" s="431" t="s">
        <v>140</v>
      </c>
      <c r="G653" s="413" t="s">
        <v>44</v>
      </c>
      <c r="H653" s="413" t="s">
        <v>975</v>
      </c>
      <c r="I653" s="413" t="s">
        <v>975</v>
      </c>
      <c r="J653" s="413" t="s">
        <v>975</v>
      </c>
      <c r="K653" s="413" t="s">
        <v>44</v>
      </c>
    </row>
    <row r="654" spans="1:12" ht="25.5" x14ac:dyDescent="0.2">
      <c r="A654" s="431" t="s">
        <v>15</v>
      </c>
      <c r="B654" s="105" t="s">
        <v>1424</v>
      </c>
      <c r="C654" s="108" t="s">
        <v>276</v>
      </c>
      <c r="D654" s="431" t="s">
        <v>493</v>
      </c>
      <c r="E654" s="431" t="s">
        <v>278</v>
      </c>
      <c r="F654" s="431" t="s">
        <v>140</v>
      </c>
      <c r="G654" s="413" t="s">
        <v>44</v>
      </c>
      <c r="H654" s="413" t="s">
        <v>975</v>
      </c>
      <c r="I654" s="413" t="s">
        <v>975</v>
      </c>
      <c r="J654" s="413" t="s">
        <v>975</v>
      </c>
      <c r="K654" s="413" t="s">
        <v>44</v>
      </c>
    </row>
    <row r="655" spans="1:12" ht="25.5" x14ac:dyDescent="0.2">
      <c r="A655" s="431" t="s">
        <v>15</v>
      </c>
      <c r="B655" s="105" t="s">
        <v>1424</v>
      </c>
      <c r="C655" s="108" t="s">
        <v>214</v>
      </c>
      <c r="D655" s="431" t="s">
        <v>493</v>
      </c>
      <c r="E655" s="431" t="s">
        <v>278</v>
      </c>
      <c r="F655" s="431" t="s">
        <v>140</v>
      </c>
      <c r="G655" s="413" t="s">
        <v>44</v>
      </c>
      <c r="H655" s="413" t="s">
        <v>975</v>
      </c>
      <c r="I655" s="413" t="s">
        <v>975</v>
      </c>
      <c r="J655" s="413" t="s">
        <v>975</v>
      </c>
      <c r="K655" s="413" t="s">
        <v>44</v>
      </c>
    </row>
  </sheetData>
  <mergeCells count="3">
    <mergeCell ref="A2:I3"/>
    <mergeCell ref="J2:K2"/>
    <mergeCell ref="J3:K3"/>
  </mergeCells>
  <pageMargins left="0.70866141732283472" right="0.70866141732283472" top="0.74803149606299213" bottom="0.74803149606299213" header="0.51181102362204722" footer="0.51181102362204722"/>
  <pageSetup paperSize="9" scale="67" firstPageNumber="0" fitToHeight="0" orientation="landscape" r:id="rId1"/>
  <headerFooter>
    <oddFooter>&amp;C&amp;F&amp;RPage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34"/>
  <sheetViews>
    <sheetView topLeftCell="J40" zoomScale="85" zoomScaleNormal="85" workbookViewId="0">
      <selection activeCell="G1400" sqref="G1400"/>
    </sheetView>
  </sheetViews>
  <sheetFormatPr defaultColWidth="8.85546875" defaultRowHeight="12.75" x14ac:dyDescent="0.2"/>
  <cols>
    <col min="1" max="1" width="9.140625" style="428" customWidth="1"/>
    <col min="2" max="2" width="28.85546875" style="454" customWidth="1"/>
    <col min="3" max="3" width="30.85546875" style="403" customWidth="1"/>
    <col min="4" max="4" width="9.140625" style="428" customWidth="1"/>
    <col min="5" max="5" width="66.28515625" style="428" customWidth="1"/>
    <col min="6" max="6" width="17.28515625" style="428" customWidth="1"/>
    <col min="7" max="7" width="11" style="428" customWidth="1"/>
    <col min="8" max="8" width="10.85546875" style="428" customWidth="1"/>
    <col min="9" max="9" width="11" style="428" customWidth="1"/>
    <col min="10" max="24" width="9.140625" style="428" customWidth="1"/>
    <col min="25" max="25" width="15.7109375" style="428" customWidth="1"/>
    <col min="26" max="960" width="9.140625" style="428" customWidth="1"/>
    <col min="961" max="1025" width="9.140625" style="411" customWidth="1"/>
    <col min="1026" max="16384" width="8.85546875" style="411"/>
  </cols>
  <sheetData>
    <row r="1" spans="1:960" ht="13.5" thickBot="1" x14ac:dyDescent="0.25">
      <c r="A1" s="123" t="s">
        <v>477</v>
      </c>
      <c r="B1" s="124"/>
      <c r="C1" s="430"/>
      <c r="D1" s="125"/>
      <c r="E1" s="125"/>
      <c r="F1" s="125"/>
      <c r="G1" s="125"/>
      <c r="H1" s="125"/>
      <c r="I1" s="125"/>
      <c r="J1" s="125"/>
      <c r="K1" s="125"/>
      <c r="L1" s="125"/>
      <c r="M1" s="125"/>
      <c r="N1" s="125"/>
      <c r="O1" s="125"/>
      <c r="P1" s="125"/>
      <c r="Q1" s="125"/>
      <c r="R1" s="125"/>
      <c r="S1" s="125"/>
      <c r="T1" s="125"/>
      <c r="U1" s="125"/>
      <c r="V1" s="125"/>
      <c r="W1" s="125"/>
      <c r="X1" s="125"/>
      <c r="Y1" s="125"/>
    </row>
    <row r="2" spans="1:960" ht="15.75" thickBot="1" x14ac:dyDescent="0.25">
      <c r="A2" s="481"/>
      <c r="B2" s="481"/>
      <c r="C2" s="481"/>
      <c r="D2" s="481"/>
      <c r="E2" s="481"/>
      <c r="F2" s="481"/>
      <c r="G2" s="481"/>
      <c r="H2" s="481"/>
      <c r="I2" s="481"/>
      <c r="J2" s="481"/>
      <c r="K2" s="481"/>
      <c r="L2" s="481"/>
      <c r="M2" s="481"/>
      <c r="N2" s="481"/>
      <c r="O2" s="481"/>
      <c r="P2" s="481"/>
      <c r="Q2" s="481"/>
      <c r="R2" s="470" t="s">
        <v>1</v>
      </c>
      <c r="S2" s="470"/>
      <c r="T2" s="470"/>
      <c r="U2" s="470"/>
      <c r="V2" s="470"/>
      <c r="W2" s="470"/>
      <c r="X2" s="470"/>
      <c r="Y2" s="126" t="s">
        <v>1426</v>
      </c>
      <c r="AJP2" s="411"/>
      <c r="AJQ2" s="411"/>
      <c r="AJR2" s="411"/>
      <c r="AJS2" s="411"/>
      <c r="AJT2" s="411"/>
      <c r="AJU2" s="411"/>
      <c r="AJV2" s="411"/>
      <c r="AJW2" s="411"/>
      <c r="AJX2" s="411"/>
    </row>
    <row r="3" spans="1:960" ht="15.75" thickBot="1" x14ac:dyDescent="0.25">
      <c r="A3" s="481"/>
      <c r="B3" s="481"/>
      <c r="C3" s="481"/>
      <c r="D3" s="481"/>
      <c r="E3" s="481"/>
      <c r="F3" s="481"/>
      <c r="G3" s="481"/>
      <c r="H3" s="481"/>
      <c r="I3" s="481"/>
      <c r="J3" s="481"/>
      <c r="K3" s="481"/>
      <c r="L3" s="481"/>
      <c r="M3" s="481"/>
      <c r="N3" s="481"/>
      <c r="O3" s="481"/>
      <c r="P3" s="481"/>
      <c r="Q3" s="481"/>
      <c r="R3" s="471" t="s">
        <v>2</v>
      </c>
      <c r="S3" s="471"/>
      <c r="T3" s="471"/>
      <c r="U3" s="471"/>
      <c r="V3" s="471"/>
      <c r="W3" s="471"/>
      <c r="X3" s="471"/>
      <c r="Y3" s="127" t="s">
        <v>1425</v>
      </c>
      <c r="AJP3" s="411"/>
      <c r="AJQ3" s="411"/>
      <c r="AJR3" s="411"/>
      <c r="AJS3" s="411"/>
      <c r="AJT3" s="411"/>
      <c r="AJU3" s="411"/>
      <c r="AJV3" s="411"/>
      <c r="AJW3" s="411"/>
      <c r="AJX3" s="411"/>
    </row>
    <row r="4" spans="1:960" ht="25.5" customHeight="1" thickBot="1" x14ac:dyDescent="0.25">
      <c r="A4" s="472" t="s">
        <v>3</v>
      </c>
      <c r="B4" s="473" t="s">
        <v>5</v>
      </c>
      <c r="C4" s="474" t="s">
        <v>6</v>
      </c>
      <c r="D4" s="475" t="s">
        <v>7</v>
      </c>
      <c r="E4" s="476" t="s">
        <v>8</v>
      </c>
      <c r="F4" s="477" t="s">
        <v>478</v>
      </c>
      <c r="G4" s="478" t="s">
        <v>479</v>
      </c>
      <c r="H4" s="478"/>
      <c r="I4" s="478"/>
      <c r="J4" s="478" t="s">
        <v>480</v>
      </c>
      <c r="K4" s="478"/>
      <c r="L4" s="478"/>
      <c r="M4" s="479" t="s">
        <v>481</v>
      </c>
      <c r="N4" s="479"/>
      <c r="O4" s="479"/>
      <c r="P4" s="479" t="s">
        <v>482</v>
      </c>
      <c r="Q4" s="479"/>
      <c r="R4" s="479"/>
      <c r="S4" s="480" t="s">
        <v>483</v>
      </c>
      <c r="T4" s="480"/>
      <c r="U4" s="480"/>
      <c r="V4" s="480" t="s">
        <v>484</v>
      </c>
      <c r="W4" s="480"/>
      <c r="X4" s="480"/>
      <c r="Y4" s="128" t="s">
        <v>14</v>
      </c>
      <c r="AJP4" s="411"/>
      <c r="AJQ4" s="411"/>
      <c r="AJR4" s="411"/>
      <c r="AJS4" s="411"/>
      <c r="AJT4" s="411"/>
      <c r="AJU4" s="411"/>
      <c r="AJV4" s="411"/>
      <c r="AJW4" s="411"/>
      <c r="AJX4" s="411"/>
    </row>
    <row r="5" spans="1:960" s="428" customFormat="1" ht="42.75" customHeight="1" x14ac:dyDescent="0.2">
      <c r="A5" s="472"/>
      <c r="B5" s="473"/>
      <c r="C5" s="474"/>
      <c r="D5" s="475"/>
      <c r="E5" s="476"/>
      <c r="F5" s="477"/>
      <c r="G5" s="129">
        <v>2020</v>
      </c>
      <c r="H5" s="130">
        <v>2021</v>
      </c>
      <c r="I5" s="131"/>
      <c r="J5" s="129">
        <v>2020</v>
      </c>
      <c r="K5" s="130">
        <v>2021</v>
      </c>
      <c r="L5" s="131"/>
      <c r="M5" s="129">
        <v>2020</v>
      </c>
      <c r="N5" s="130">
        <v>2021</v>
      </c>
      <c r="O5" s="131"/>
      <c r="P5" s="129">
        <v>2020</v>
      </c>
      <c r="Q5" s="130">
        <v>2021</v>
      </c>
      <c r="R5" s="131"/>
      <c r="S5" s="129">
        <v>2020</v>
      </c>
      <c r="T5" s="130">
        <v>2021</v>
      </c>
      <c r="U5" s="131"/>
      <c r="V5" s="129">
        <v>2020</v>
      </c>
      <c r="W5" s="130">
        <v>2021</v>
      </c>
      <c r="X5" s="131"/>
      <c r="Y5" s="132"/>
    </row>
    <row r="6" spans="1:960" s="428" customFormat="1" x14ac:dyDescent="0.2">
      <c r="A6" s="412" t="s">
        <v>15</v>
      </c>
      <c r="B6" s="414" t="s">
        <v>16</v>
      </c>
      <c r="C6" s="431" t="s">
        <v>493</v>
      </c>
      <c r="D6" s="412" t="s">
        <v>18</v>
      </c>
      <c r="E6" s="416" t="s">
        <v>279</v>
      </c>
      <c r="F6" s="413" t="s">
        <v>46</v>
      </c>
      <c r="G6" s="413" t="s">
        <v>156</v>
      </c>
      <c r="H6" s="413" t="s">
        <v>156</v>
      </c>
      <c r="I6" s="413"/>
      <c r="J6" s="412"/>
      <c r="K6" s="412"/>
      <c r="L6" s="412"/>
      <c r="M6" s="412"/>
      <c r="N6" s="412"/>
      <c r="O6" s="412"/>
      <c r="P6" s="412"/>
      <c r="Q6" s="412"/>
      <c r="R6" s="412"/>
      <c r="S6" s="412"/>
      <c r="T6" s="412"/>
      <c r="U6" s="412"/>
      <c r="V6" s="412"/>
      <c r="W6" s="412"/>
      <c r="X6" s="412"/>
      <c r="Y6" s="412"/>
    </row>
    <row r="7" spans="1:960" s="428" customFormat="1" x14ac:dyDescent="0.2">
      <c r="A7" s="412" t="s">
        <v>15</v>
      </c>
      <c r="B7" s="414" t="s">
        <v>61</v>
      </c>
      <c r="C7" s="431" t="s">
        <v>493</v>
      </c>
      <c r="D7" s="412" t="s">
        <v>278</v>
      </c>
      <c r="E7" s="415" t="s">
        <v>279</v>
      </c>
      <c r="F7" s="413" t="s">
        <v>46</v>
      </c>
      <c r="G7" s="413" t="s">
        <v>156</v>
      </c>
      <c r="H7" s="413" t="s">
        <v>156</v>
      </c>
      <c r="I7" s="413"/>
      <c r="J7" s="413"/>
      <c r="K7" s="413"/>
      <c r="L7" s="413"/>
      <c r="M7" s="413"/>
      <c r="N7" s="413"/>
      <c r="O7" s="413"/>
      <c r="P7" s="413"/>
      <c r="Q7" s="413"/>
      <c r="R7" s="413"/>
      <c r="S7" s="413"/>
      <c r="T7" s="413"/>
      <c r="U7" s="413"/>
      <c r="V7" s="413"/>
      <c r="W7" s="413"/>
      <c r="X7" s="412"/>
      <c r="Y7" s="416"/>
    </row>
    <row r="8" spans="1:960" s="428" customFormat="1" x14ac:dyDescent="0.2">
      <c r="A8" s="412" t="s">
        <v>15</v>
      </c>
      <c r="B8" s="414" t="s">
        <v>169</v>
      </c>
      <c r="C8" s="431" t="s">
        <v>493</v>
      </c>
      <c r="D8" s="412" t="s">
        <v>278</v>
      </c>
      <c r="E8" s="415" t="s">
        <v>279</v>
      </c>
      <c r="F8" s="413" t="s">
        <v>46</v>
      </c>
      <c r="G8" s="413" t="s">
        <v>156</v>
      </c>
      <c r="H8" s="413" t="s">
        <v>156</v>
      </c>
      <c r="I8" s="413"/>
      <c r="J8" s="413" t="s">
        <v>156</v>
      </c>
      <c r="K8" s="413" t="s">
        <v>156</v>
      </c>
      <c r="L8" s="413"/>
      <c r="M8" s="413" t="s">
        <v>156</v>
      </c>
      <c r="N8" s="413" t="s">
        <v>156</v>
      </c>
      <c r="O8" s="413"/>
      <c r="P8" s="413" t="s">
        <v>156</v>
      </c>
      <c r="Q8" s="413" t="s">
        <v>156</v>
      </c>
      <c r="R8" s="413"/>
      <c r="S8" s="413" t="s">
        <v>156</v>
      </c>
      <c r="T8" s="413" t="s">
        <v>156</v>
      </c>
      <c r="U8" s="413"/>
      <c r="V8" s="413"/>
      <c r="W8" s="413"/>
      <c r="X8" s="412"/>
      <c r="Y8" s="416"/>
    </row>
    <row r="9" spans="1:960" s="428" customFormat="1" x14ac:dyDescent="0.2">
      <c r="A9" s="412" t="s">
        <v>15</v>
      </c>
      <c r="B9" s="414" t="s">
        <v>72</v>
      </c>
      <c r="C9" s="431" t="s">
        <v>493</v>
      </c>
      <c r="D9" s="412" t="s">
        <v>278</v>
      </c>
      <c r="E9" s="415" t="s">
        <v>1303</v>
      </c>
      <c r="F9" s="413" t="s">
        <v>46</v>
      </c>
      <c r="G9" s="413" t="s">
        <v>156</v>
      </c>
      <c r="H9" s="413" t="s">
        <v>156</v>
      </c>
      <c r="I9" s="413"/>
      <c r="J9" s="413" t="s">
        <v>156</v>
      </c>
      <c r="K9" s="413" t="s">
        <v>156</v>
      </c>
      <c r="L9" s="413"/>
      <c r="M9" s="413"/>
      <c r="N9" s="413"/>
      <c r="O9" s="413"/>
      <c r="P9" s="413"/>
      <c r="Q9" s="413"/>
      <c r="R9" s="413"/>
      <c r="S9" s="413"/>
      <c r="T9" s="413"/>
      <c r="U9" s="413"/>
      <c r="V9" s="413"/>
      <c r="W9" s="413"/>
      <c r="X9" s="412"/>
      <c r="Y9" s="416"/>
    </row>
    <row r="10" spans="1:960" s="428" customFormat="1" x14ac:dyDescent="0.2">
      <c r="A10" s="412" t="s">
        <v>15</v>
      </c>
      <c r="B10" s="414" t="s">
        <v>73</v>
      </c>
      <c r="C10" s="431" t="s">
        <v>493</v>
      </c>
      <c r="D10" s="412" t="s">
        <v>278</v>
      </c>
      <c r="E10" s="415" t="s">
        <v>1303</v>
      </c>
      <c r="F10" s="413" t="s">
        <v>46</v>
      </c>
      <c r="G10" s="413" t="s">
        <v>156</v>
      </c>
      <c r="H10" s="413" t="s">
        <v>156</v>
      </c>
      <c r="I10" s="413"/>
      <c r="J10" s="413" t="s">
        <v>156</v>
      </c>
      <c r="K10" s="413" t="s">
        <v>156</v>
      </c>
      <c r="L10" s="413"/>
      <c r="M10" s="413"/>
      <c r="N10" s="413"/>
      <c r="O10" s="413"/>
      <c r="P10" s="413"/>
      <c r="Q10" s="413"/>
      <c r="R10" s="413"/>
      <c r="S10" s="413"/>
      <c r="T10" s="413"/>
      <c r="U10" s="413"/>
      <c r="V10" s="413"/>
      <c r="W10" s="413"/>
      <c r="X10" s="412"/>
      <c r="Y10" s="416"/>
    </row>
    <row r="11" spans="1:960" s="428" customFormat="1" x14ac:dyDescent="0.2">
      <c r="A11" s="412" t="s">
        <v>15</v>
      </c>
      <c r="B11" s="414" t="s">
        <v>78</v>
      </c>
      <c r="C11" s="431" t="s">
        <v>493</v>
      </c>
      <c r="D11" s="412" t="s">
        <v>278</v>
      </c>
      <c r="E11" s="415" t="s">
        <v>279</v>
      </c>
      <c r="F11" s="413" t="s">
        <v>46</v>
      </c>
      <c r="G11" s="413" t="s">
        <v>156</v>
      </c>
      <c r="H11" s="413" t="s">
        <v>156</v>
      </c>
      <c r="I11" s="413"/>
      <c r="J11" s="413" t="s">
        <v>156</v>
      </c>
      <c r="K11" s="413" t="s">
        <v>156</v>
      </c>
      <c r="L11" s="413"/>
      <c r="M11" s="413" t="s">
        <v>156</v>
      </c>
      <c r="N11" s="413" t="s">
        <v>156</v>
      </c>
      <c r="O11" s="413"/>
      <c r="P11" s="413" t="s">
        <v>156</v>
      </c>
      <c r="Q11" s="413" t="s">
        <v>156</v>
      </c>
      <c r="R11" s="413"/>
      <c r="S11" s="413" t="s">
        <v>156</v>
      </c>
      <c r="T11" s="413" t="s">
        <v>156</v>
      </c>
      <c r="U11" s="413"/>
      <c r="V11" s="413"/>
      <c r="W11" s="413"/>
      <c r="X11" s="412"/>
      <c r="Y11" s="416"/>
    </row>
    <row r="12" spans="1:960" s="428" customFormat="1" x14ac:dyDescent="0.2">
      <c r="A12" s="412" t="s">
        <v>15</v>
      </c>
      <c r="B12" s="414" t="s">
        <v>83</v>
      </c>
      <c r="C12" s="431" t="s">
        <v>493</v>
      </c>
      <c r="D12" s="412" t="s">
        <v>278</v>
      </c>
      <c r="E12" s="415" t="s">
        <v>279</v>
      </c>
      <c r="F12" s="413" t="s">
        <v>46</v>
      </c>
      <c r="G12" s="413" t="s">
        <v>156</v>
      </c>
      <c r="H12" s="413" t="s">
        <v>156</v>
      </c>
      <c r="I12" s="413"/>
      <c r="J12" s="413" t="s">
        <v>156</v>
      </c>
      <c r="K12" s="413" t="s">
        <v>156</v>
      </c>
      <c r="L12" s="413"/>
      <c r="M12" s="413" t="s">
        <v>156</v>
      </c>
      <c r="N12" s="413" t="s">
        <v>156</v>
      </c>
      <c r="O12" s="413"/>
      <c r="P12" s="413" t="s">
        <v>156</v>
      </c>
      <c r="Q12" s="413" t="s">
        <v>156</v>
      </c>
      <c r="R12" s="413"/>
      <c r="S12" s="413" t="s">
        <v>156</v>
      </c>
      <c r="T12" s="413" t="s">
        <v>156</v>
      </c>
      <c r="U12" s="413"/>
      <c r="V12" s="413"/>
      <c r="W12" s="413"/>
      <c r="X12" s="412"/>
      <c r="Y12" s="416"/>
    </row>
    <row r="13" spans="1:960" s="428" customFormat="1" x14ac:dyDescent="0.2">
      <c r="A13" s="412" t="s">
        <v>15</v>
      </c>
      <c r="B13" s="414" t="s">
        <v>84</v>
      </c>
      <c r="C13" s="431" t="s">
        <v>493</v>
      </c>
      <c r="D13" s="412" t="s">
        <v>278</v>
      </c>
      <c r="E13" s="415" t="s">
        <v>279</v>
      </c>
      <c r="F13" s="413" t="s">
        <v>46</v>
      </c>
      <c r="G13" s="413" t="s">
        <v>156</v>
      </c>
      <c r="H13" s="413" t="s">
        <v>156</v>
      </c>
      <c r="I13" s="413"/>
      <c r="J13" s="413" t="s">
        <v>156</v>
      </c>
      <c r="K13" s="413" t="s">
        <v>156</v>
      </c>
      <c r="L13" s="413"/>
      <c r="M13" s="413" t="s">
        <v>156</v>
      </c>
      <c r="N13" s="413" t="s">
        <v>156</v>
      </c>
      <c r="O13" s="413"/>
      <c r="P13" s="413" t="s">
        <v>156</v>
      </c>
      <c r="Q13" s="413" t="s">
        <v>156</v>
      </c>
      <c r="R13" s="413"/>
      <c r="S13" s="413" t="s">
        <v>156</v>
      </c>
      <c r="T13" s="413" t="s">
        <v>156</v>
      </c>
      <c r="U13" s="413"/>
      <c r="V13" s="413"/>
      <c r="W13" s="413"/>
      <c r="X13" s="412"/>
      <c r="Y13" s="416"/>
    </row>
    <row r="14" spans="1:960" s="428" customFormat="1" x14ac:dyDescent="0.2">
      <c r="A14" s="412" t="s">
        <v>15</v>
      </c>
      <c r="B14" s="414" t="s">
        <v>227</v>
      </c>
      <c r="C14" s="431" t="s">
        <v>493</v>
      </c>
      <c r="D14" s="412" t="s">
        <v>278</v>
      </c>
      <c r="E14" s="415" t="s">
        <v>279</v>
      </c>
      <c r="F14" s="413" t="s">
        <v>46</v>
      </c>
      <c r="G14" s="413" t="s">
        <v>156</v>
      </c>
      <c r="H14" s="413" t="s">
        <v>156</v>
      </c>
      <c r="I14" s="413"/>
      <c r="J14" s="413"/>
      <c r="K14" s="413"/>
      <c r="L14" s="413"/>
      <c r="M14" s="413"/>
      <c r="N14" s="413"/>
      <c r="O14" s="413"/>
      <c r="P14" s="413"/>
      <c r="Q14" s="413"/>
      <c r="R14" s="413"/>
      <c r="S14" s="413"/>
      <c r="T14" s="413"/>
      <c r="U14" s="413"/>
      <c r="V14" s="413"/>
      <c r="W14" s="413"/>
      <c r="X14" s="412"/>
      <c r="Y14" s="416"/>
    </row>
    <row r="15" spans="1:960" s="428" customFormat="1" x14ac:dyDescent="0.2">
      <c r="A15" s="412" t="s">
        <v>15</v>
      </c>
      <c r="B15" s="414" t="s">
        <v>260</v>
      </c>
      <c r="C15" s="431" t="s">
        <v>493</v>
      </c>
      <c r="D15" s="412" t="s">
        <v>278</v>
      </c>
      <c r="E15" s="415" t="s">
        <v>279</v>
      </c>
      <c r="F15" s="413" t="s">
        <v>46</v>
      </c>
      <c r="G15" s="413" t="s">
        <v>156</v>
      </c>
      <c r="H15" s="413" t="s">
        <v>156</v>
      </c>
      <c r="I15" s="413"/>
      <c r="J15" s="413" t="s">
        <v>156</v>
      </c>
      <c r="K15" s="413" t="s">
        <v>156</v>
      </c>
      <c r="L15" s="413"/>
      <c r="M15" s="413" t="s">
        <v>156</v>
      </c>
      <c r="N15" s="413" t="s">
        <v>156</v>
      </c>
      <c r="O15" s="413"/>
      <c r="P15" s="413" t="s">
        <v>156</v>
      </c>
      <c r="Q15" s="413" t="s">
        <v>156</v>
      </c>
      <c r="R15" s="413"/>
      <c r="S15" s="413" t="s">
        <v>156</v>
      </c>
      <c r="T15" s="413" t="s">
        <v>156</v>
      </c>
      <c r="U15" s="413"/>
      <c r="V15" s="413"/>
      <c r="W15" s="413"/>
      <c r="X15" s="412"/>
      <c r="Y15" s="416"/>
    </row>
    <row r="16" spans="1:960" s="428" customFormat="1" x14ac:dyDescent="0.2">
      <c r="A16" s="412" t="s">
        <v>15</v>
      </c>
      <c r="B16" s="414" t="s">
        <v>306</v>
      </c>
      <c r="C16" s="431" t="s">
        <v>493</v>
      </c>
      <c r="D16" s="412" t="s">
        <v>278</v>
      </c>
      <c r="E16" s="415" t="s">
        <v>279</v>
      </c>
      <c r="F16" s="413" t="s">
        <v>46</v>
      </c>
      <c r="G16" s="413" t="s">
        <v>156</v>
      </c>
      <c r="H16" s="413" t="s">
        <v>156</v>
      </c>
      <c r="I16" s="413"/>
      <c r="J16" s="413"/>
      <c r="K16" s="413"/>
      <c r="L16" s="413"/>
      <c r="M16" s="413"/>
      <c r="N16" s="413"/>
      <c r="O16" s="413"/>
      <c r="P16" s="413"/>
      <c r="Q16" s="413"/>
      <c r="R16" s="413"/>
      <c r="S16" s="413"/>
      <c r="T16" s="413"/>
      <c r="U16" s="413"/>
      <c r="V16" s="413"/>
      <c r="W16" s="413"/>
      <c r="X16" s="412"/>
      <c r="Y16" s="416"/>
    </row>
    <row r="17" spans="1:25" s="428" customFormat="1" x14ac:dyDescent="0.2">
      <c r="A17" s="412" t="s">
        <v>15</v>
      </c>
      <c r="B17" s="414" t="s">
        <v>309</v>
      </c>
      <c r="C17" s="431" t="s">
        <v>493</v>
      </c>
      <c r="D17" s="412" t="s">
        <v>278</v>
      </c>
      <c r="E17" s="415" t="s">
        <v>1304</v>
      </c>
      <c r="F17" s="413" t="s">
        <v>46</v>
      </c>
      <c r="G17" s="413" t="s">
        <v>156</v>
      </c>
      <c r="H17" s="413" t="s">
        <v>156</v>
      </c>
      <c r="I17" s="413"/>
      <c r="J17" s="413" t="s">
        <v>156</v>
      </c>
      <c r="K17" s="413" t="s">
        <v>156</v>
      </c>
      <c r="L17" s="413"/>
      <c r="M17" s="413" t="s">
        <v>156</v>
      </c>
      <c r="N17" s="413" t="s">
        <v>156</v>
      </c>
      <c r="O17" s="413"/>
      <c r="P17" s="413" t="s">
        <v>156</v>
      </c>
      <c r="Q17" s="413" t="s">
        <v>156</v>
      </c>
      <c r="R17" s="413"/>
      <c r="S17" s="413" t="s">
        <v>156</v>
      </c>
      <c r="T17" s="413" t="s">
        <v>156</v>
      </c>
      <c r="U17" s="413"/>
      <c r="V17" s="413"/>
      <c r="W17" s="413"/>
      <c r="X17" s="412"/>
      <c r="Y17" s="416"/>
    </row>
    <row r="18" spans="1:25" s="428" customFormat="1" x14ac:dyDescent="0.2">
      <c r="A18" s="412" t="s">
        <v>15</v>
      </c>
      <c r="B18" s="414" t="s">
        <v>319</v>
      </c>
      <c r="C18" s="420" t="s">
        <v>493</v>
      </c>
      <c r="D18" s="412" t="s">
        <v>278</v>
      </c>
      <c r="E18" s="415" t="s">
        <v>140</v>
      </c>
      <c r="F18" s="413" t="s">
        <v>46</v>
      </c>
      <c r="G18" s="413" t="s">
        <v>156</v>
      </c>
      <c r="H18" s="413" t="s">
        <v>156</v>
      </c>
      <c r="I18" s="418"/>
      <c r="J18" s="413"/>
      <c r="K18" s="413"/>
      <c r="L18" s="413"/>
      <c r="M18" s="413"/>
      <c r="N18" s="413"/>
      <c r="O18" s="413"/>
      <c r="P18" s="413"/>
      <c r="Q18" s="413"/>
      <c r="R18" s="413"/>
      <c r="S18" s="413"/>
      <c r="T18" s="413"/>
      <c r="U18" s="413"/>
      <c r="V18" s="413"/>
      <c r="W18" s="413"/>
      <c r="X18" s="412"/>
      <c r="Y18" s="416"/>
    </row>
    <row r="19" spans="1:25" s="428" customFormat="1" x14ac:dyDescent="0.2">
      <c r="A19" s="412" t="s">
        <v>15</v>
      </c>
      <c r="B19" s="421" t="s">
        <v>131</v>
      </c>
      <c r="C19" s="420" t="s">
        <v>132</v>
      </c>
      <c r="D19" s="420" t="s">
        <v>18</v>
      </c>
      <c r="E19" s="422" t="s">
        <v>133</v>
      </c>
      <c r="F19" s="413" t="s">
        <v>46</v>
      </c>
      <c r="G19" s="413" t="s">
        <v>156</v>
      </c>
      <c r="H19" s="413" t="s">
        <v>156</v>
      </c>
      <c r="I19" s="418"/>
      <c r="J19" s="413"/>
      <c r="K19" s="413"/>
      <c r="L19" s="413"/>
      <c r="M19" s="413"/>
      <c r="N19" s="413"/>
      <c r="O19" s="413"/>
      <c r="P19" s="413"/>
      <c r="Q19" s="413"/>
      <c r="R19" s="413"/>
      <c r="S19" s="413"/>
      <c r="T19" s="413"/>
      <c r="U19" s="413"/>
      <c r="V19" s="413"/>
      <c r="W19" s="413"/>
      <c r="X19" s="412"/>
      <c r="Y19" s="416"/>
    </row>
    <row r="20" spans="1:25" s="428" customFormat="1" x14ac:dyDescent="0.2">
      <c r="A20" s="412" t="s">
        <v>15</v>
      </c>
      <c r="B20" s="414" t="s">
        <v>16</v>
      </c>
      <c r="C20" s="431" t="s">
        <v>132</v>
      </c>
      <c r="D20" s="412" t="s">
        <v>18</v>
      </c>
      <c r="E20" s="106" t="s">
        <v>43</v>
      </c>
      <c r="F20" s="413" t="s">
        <v>46</v>
      </c>
      <c r="G20" s="413" t="s">
        <v>156</v>
      </c>
      <c r="H20" s="413" t="s">
        <v>156</v>
      </c>
      <c r="I20" s="413"/>
      <c r="J20" s="413"/>
      <c r="K20" s="413"/>
      <c r="L20" s="413"/>
      <c r="M20" s="413"/>
      <c r="N20" s="413"/>
      <c r="O20" s="413"/>
      <c r="P20" s="413"/>
      <c r="Q20" s="413"/>
      <c r="R20" s="413"/>
      <c r="S20" s="413"/>
      <c r="T20" s="413"/>
      <c r="U20" s="413"/>
      <c r="V20" s="413"/>
      <c r="W20" s="413"/>
      <c r="X20" s="412"/>
      <c r="Y20" s="416"/>
    </row>
    <row r="21" spans="1:25" s="428" customFormat="1" x14ac:dyDescent="0.2">
      <c r="A21" s="412" t="s">
        <v>15</v>
      </c>
      <c r="B21" s="421" t="s">
        <v>137</v>
      </c>
      <c r="C21" s="420" t="s">
        <v>132</v>
      </c>
      <c r="D21" s="420" t="s">
        <v>18</v>
      </c>
      <c r="E21" s="422" t="s">
        <v>43</v>
      </c>
      <c r="F21" s="413" t="s">
        <v>46</v>
      </c>
      <c r="G21" s="413" t="s">
        <v>156</v>
      </c>
      <c r="H21" s="413" t="s">
        <v>156</v>
      </c>
      <c r="I21" s="413"/>
      <c r="J21" s="412"/>
      <c r="K21" s="412"/>
      <c r="L21" s="412"/>
      <c r="M21" s="412"/>
      <c r="N21" s="412"/>
      <c r="O21" s="412"/>
      <c r="P21" s="412"/>
      <c r="Q21" s="412"/>
      <c r="R21" s="412"/>
      <c r="S21" s="412"/>
      <c r="T21" s="412"/>
      <c r="U21" s="412"/>
      <c r="V21" s="412"/>
      <c r="W21" s="412"/>
      <c r="X21" s="412"/>
      <c r="Y21" s="416"/>
    </row>
    <row r="22" spans="1:25" s="428" customFormat="1" x14ac:dyDescent="0.2">
      <c r="A22" s="412" t="s">
        <v>15</v>
      </c>
      <c r="B22" s="414" t="s">
        <v>138</v>
      </c>
      <c r="C22" s="431" t="s">
        <v>132</v>
      </c>
      <c r="D22" s="412" t="s">
        <v>18</v>
      </c>
      <c r="E22" s="106" t="s">
        <v>43</v>
      </c>
      <c r="F22" s="413" t="s">
        <v>46</v>
      </c>
      <c r="G22" s="413" t="s">
        <v>156</v>
      </c>
      <c r="H22" s="413" t="s">
        <v>156</v>
      </c>
      <c r="I22" s="413"/>
      <c r="J22" s="413" t="s">
        <v>156</v>
      </c>
      <c r="K22" s="413" t="s">
        <v>156</v>
      </c>
      <c r="L22" s="413"/>
      <c r="M22" s="413" t="s">
        <v>156</v>
      </c>
      <c r="N22" s="413" t="s">
        <v>156</v>
      </c>
      <c r="O22" s="413"/>
      <c r="P22" s="413" t="s">
        <v>156</v>
      </c>
      <c r="Q22" s="413" t="s">
        <v>156</v>
      </c>
      <c r="R22" s="413"/>
      <c r="S22" s="413" t="s">
        <v>156</v>
      </c>
      <c r="T22" s="413" t="s">
        <v>156</v>
      </c>
      <c r="U22" s="413"/>
      <c r="V22" s="412"/>
      <c r="W22" s="412"/>
      <c r="X22" s="412"/>
      <c r="Y22" s="416"/>
    </row>
    <row r="23" spans="1:25" s="428" customFormat="1" x14ac:dyDescent="0.2">
      <c r="A23" s="412" t="s">
        <v>15</v>
      </c>
      <c r="B23" s="414" t="s">
        <v>54</v>
      </c>
      <c r="C23" s="431" t="s">
        <v>132</v>
      </c>
      <c r="D23" s="412" t="s">
        <v>18</v>
      </c>
      <c r="E23" s="415" t="s">
        <v>43</v>
      </c>
      <c r="F23" s="413" t="s">
        <v>46</v>
      </c>
      <c r="G23" s="413" t="s">
        <v>156</v>
      </c>
      <c r="H23" s="413" t="s">
        <v>156</v>
      </c>
      <c r="I23" s="413"/>
      <c r="J23" s="413" t="s">
        <v>156</v>
      </c>
      <c r="K23" s="413" t="s">
        <v>156</v>
      </c>
      <c r="L23" s="413"/>
      <c r="M23" s="413" t="s">
        <v>156</v>
      </c>
      <c r="N23" s="413" t="s">
        <v>156</v>
      </c>
      <c r="O23" s="413"/>
      <c r="P23" s="413" t="s">
        <v>156</v>
      </c>
      <c r="Q23" s="413" t="s">
        <v>156</v>
      </c>
      <c r="R23" s="413"/>
      <c r="S23" s="413" t="s">
        <v>156</v>
      </c>
      <c r="T23" s="413" t="s">
        <v>156</v>
      </c>
      <c r="U23" s="413"/>
      <c r="V23" s="412"/>
      <c r="W23" s="412"/>
      <c r="X23" s="412"/>
      <c r="Y23" s="416"/>
    </row>
    <row r="24" spans="1:25" s="428" customFormat="1" x14ac:dyDescent="0.2">
      <c r="A24" s="412" t="s">
        <v>15</v>
      </c>
      <c r="B24" s="414" t="s">
        <v>155</v>
      </c>
      <c r="C24" s="431" t="s">
        <v>132</v>
      </c>
      <c r="D24" s="412" t="s">
        <v>18</v>
      </c>
      <c r="E24" s="415" t="s">
        <v>1292</v>
      </c>
      <c r="F24" s="413" t="s">
        <v>46</v>
      </c>
      <c r="G24" s="413" t="s">
        <v>156</v>
      </c>
      <c r="H24" s="413" t="s">
        <v>156</v>
      </c>
      <c r="I24" s="413"/>
      <c r="J24" s="412"/>
      <c r="K24" s="412"/>
      <c r="L24" s="412"/>
      <c r="M24" s="412"/>
      <c r="N24" s="412"/>
      <c r="O24" s="413"/>
      <c r="P24" s="413"/>
      <c r="Q24" s="413"/>
      <c r="R24" s="413"/>
      <c r="S24" s="412"/>
      <c r="T24" s="412"/>
      <c r="U24" s="412"/>
      <c r="V24" s="412"/>
      <c r="W24" s="412"/>
      <c r="X24" s="412"/>
      <c r="Y24" s="416"/>
    </row>
    <row r="25" spans="1:25" s="428" customFormat="1" x14ac:dyDescent="0.2">
      <c r="A25" s="412" t="s">
        <v>15</v>
      </c>
      <c r="B25" s="414" t="s">
        <v>58</v>
      </c>
      <c r="C25" s="431" t="s">
        <v>132</v>
      </c>
      <c r="D25" s="412" t="s">
        <v>18</v>
      </c>
      <c r="E25" s="415" t="s">
        <v>43</v>
      </c>
      <c r="F25" s="413" t="s">
        <v>46</v>
      </c>
      <c r="G25" s="413" t="s">
        <v>156</v>
      </c>
      <c r="H25" s="413" t="s">
        <v>156</v>
      </c>
      <c r="I25" s="413"/>
      <c r="J25" s="412"/>
      <c r="K25" s="412"/>
      <c r="L25" s="412"/>
      <c r="M25" s="412"/>
      <c r="N25" s="412"/>
      <c r="O25" s="412"/>
      <c r="P25" s="412"/>
      <c r="Q25" s="412"/>
      <c r="R25" s="412"/>
      <c r="S25" s="412"/>
      <c r="T25" s="412"/>
      <c r="U25" s="412"/>
      <c r="V25" s="412"/>
      <c r="W25" s="412"/>
      <c r="X25" s="412"/>
      <c r="Y25" s="416"/>
    </row>
    <row r="26" spans="1:25" s="428" customFormat="1" x14ac:dyDescent="0.2">
      <c r="A26" s="412" t="s">
        <v>15</v>
      </c>
      <c r="B26" s="414" t="s">
        <v>61</v>
      </c>
      <c r="C26" s="431" t="s">
        <v>132</v>
      </c>
      <c r="D26" s="412" t="s">
        <v>18</v>
      </c>
      <c r="E26" s="415" t="s">
        <v>1293</v>
      </c>
      <c r="F26" s="413" t="s">
        <v>46</v>
      </c>
      <c r="G26" s="413" t="s">
        <v>156</v>
      </c>
      <c r="H26" s="413" t="s">
        <v>156</v>
      </c>
      <c r="I26" s="413"/>
      <c r="J26" s="413" t="s">
        <v>156</v>
      </c>
      <c r="K26" s="413" t="s">
        <v>156</v>
      </c>
      <c r="L26" s="413"/>
      <c r="M26" s="413" t="s">
        <v>156</v>
      </c>
      <c r="N26" s="413" t="s">
        <v>156</v>
      </c>
      <c r="O26" s="413"/>
      <c r="P26" s="413" t="s">
        <v>156</v>
      </c>
      <c r="Q26" s="413" t="s">
        <v>156</v>
      </c>
      <c r="R26" s="413"/>
      <c r="S26" s="413" t="s">
        <v>156</v>
      </c>
      <c r="T26" s="413" t="s">
        <v>156</v>
      </c>
      <c r="U26" s="413"/>
      <c r="V26" s="412"/>
      <c r="W26" s="412"/>
      <c r="X26" s="412"/>
      <c r="Y26" s="412"/>
    </row>
    <row r="27" spans="1:25" s="428" customFormat="1" x14ac:dyDescent="0.2">
      <c r="A27" s="412" t="s">
        <v>15</v>
      </c>
      <c r="B27" s="414" t="s">
        <v>169</v>
      </c>
      <c r="C27" s="431" t="s">
        <v>132</v>
      </c>
      <c r="D27" s="412" t="s">
        <v>18</v>
      </c>
      <c r="E27" s="415" t="s">
        <v>171</v>
      </c>
      <c r="F27" s="413" t="s">
        <v>46</v>
      </c>
      <c r="G27" s="413" t="s">
        <v>156</v>
      </c>
      <c r="H27" s="413" t="s">
        <v>156</v>
      </c>
      <c r="I27" s="413"/>
      <c r="J27" s="413" t="s">
        <v>156</v>
      </c>
      <c r="K27" s="413" t="s">
        <v>156</v>
      </c>
      <c r="L27" s="413"/>
      <c r="M27" s="413" t="s">
        <v>156</v>
      </c>
      <c r="N27" s="413" t="s">
        <v>156</v>
      </c>
      <c r="O27" s="413"/>
      <c r="P27" s="413" t="s">
        <v>156</v>
      </c>
      <c r="Q27" s="413" t="s">
        <v>156</v>
      </c>
      <c r="R27" s="413"/>
      <c r="S27" s="413" t="s">
        <v>156</v>
      </c>
      <c r="T27" s="413" t="s">
        <v>156</v>
      </c>
      <c r="U27" s="413"/>
      <c r="V27" s="412"/>
      <c r="W27" s="412"/>
      <c r="X27" s="412"/>
      <c r="Y27" s="412"/>
    </row>
    <row r="28" spans="1:25" s="428" customFormat="1" x14ac:dyDescent="0.2">
      <c r="A28" s="412" t="s">
        <v>15</v>
      </c>
      <c r="B28" s="414" t="s">
        <v>27</v>
      </c>
      <c r="C28" s="431" t="s">
        <v>132</v>
      </c>
      <c r="D28" s="412" t="s">
        <v>18</v>
      </c>
      <c r="E28" s="415" t="s">
        <v>1294</v>
      </c>
      <c r="F28" s="413" t="s">
        <v>46</v>
      </c>
      <c r="G28" s="413" t="s">
        <v>156</v>
      </c>
      <c r="H28" s="413" t="s">
        <v>156</v>
      </c>
      <c r="I28" s="413"/>
      <c r="J28" s="413" t="s">
        <v>156</v>
      </c>
      <c r="K28" s="413" t="s">
        <v>156</v>
      </c>
      <c r="L28" s="413"/>
      <c r="M28" s="413" t="s">
        <v>156</v>
      </c>
      <c r="N28" s="413" t="s">
        <v>156</v>
      </c>
      <c r="O28" s="413"/>
      <c r="P28" s="413" t="s">
        <v>156</v>
      </c>
      <c r="Q28" s="413" t="s">
        <v>156</v>
      </c>
      <c r="R28" s="413"/>
      <c r="S28" s="413" t="s">
        <v>156</v>
      </c>
      <c r="T28" s="413" t="s">
        <v>156</v>
      </c>
      <c r="U28" s="413"/>
      <c r="V28" s="412"/>
      <c r="W28" s="412"/>
      <c r="X28" s="412"/>
      <c r="Y28" s="412"/>
    </row>
    <row r="29" spans="1:25" s="428" customFormat="1" x14ac:dyDescent="0.2">
      <c r="A29" s="412" t="s">
        <v>15</v>
      </c>
      <c r="B29" s="414" t="s">
        <v>66</v>
      </c>
      <c r="C29" s="431" t="s">
        <v>132</v>
      </c>
      <c r="D29" s="412" t="s">
        <v>18</v>
      </c>
      <c r="E29" s="415" t="s">
        <v>43</v>
      </c>
      <c r="F29" s="413" t="s">
        <v>46</v>
      </c>
      <c r="G29" s="413" t="s">
        <v>156</v>
      </c>
      <c r="H29" s="413" t="s">
        <v>156</v>
      </c>
      <c r="I29" s="413"/>
      <c r="J29" s="412"/>
      <c r="K29" s="412"/>
      <c r="L29" s="412"/>
      <c r="M29" s="412"/>
      <c r="N29" s="412"/>
      <c r="O29" s="412"/>
      <c r="P29" s="413" t="s">
        <v>156</v>
      </c>
      <c r="Q29" s="413" t="s">
        <v>156</v>
      </c>
      <c r="R29" s="413"/>
      <c r="S29" s="412"/>
      <c r="T29" s="412"/>
      <c r="U29" s="412"/>
      <c r="V29" s="412"/>
      <c r="W29" s="412"/>
      <c r="X29" s="412"/>
      <c r="Y29" s="412"/>
    </row>
    <row r="30" spans="1:25" s="428" customFormat="1" x14ac:dyDescent="0.2">
      <c r="A30" s="412" t="s">
        <v>15</v>
      </c>
      <c r="B30" s="421" t="s">
        <v>67</v>
      </c>
      <c r="C30" s="420" t="s">
        <v>132</v>
      </c>
      <c r="D30" s="420" t="s">
        <v>18</v>
      </c>
      <c r="E30" s="422" t="s">
        <v>179</v>
      </c>
      <c r="F30" s="413" t="s">
        <v>46</v>
      </c>
      <c r="G30" s="413" t="s">
        <v>156</v>
      </c>
      <c r="H30" s="413" t="s">
        <v>156</v>
      </c>
      <c r="I30" s="413"/>
      <c r="J30" s="412"/>
      <c r="K30" s="412"/>
      <c r="L30" s="412"/>
      <c r="M30" s="412"/>
      <c r="N30" s="412"/>
      <c r="O30" s="412"/>
      <c r="P30" s="413"/>
      <c r="Q30" s="413"/>
      <c r="R30" s="413"/>
      <c r="S30" s="412"/>
      <c r="T30" s="412"/>
      <c r="U30" s="412"/>
      <c r="V30" s="412"/>
      <c r="W30" s="412"/>
      <c r="X30" s="412"/>
      <c r="Y30" s="412"/>
    </row>
    <row r="31" spans="1:25" s="428" customFormat="1" x14ac:dyDescent="0.2">
      <c r="A31" s="412" t="s">
        <v>15</v>
      </c>
      <c r="B31" s="414" t="s">
        <v>184</v>
      </c>
      <c r="C31" s="431" t="s">
        <v>132</v>
      </c>
      <c r="D31" s="412" t="s">
        <v>18</v>
      </c>
      <c r="E31" s="106" t="s">
        <v>43</v>
      </c>
      <c r="F31" s="413" t="s">
        <v>46</v>
      </c>
      <c r="G31" s="413" t="s">
        <v>156</v>
      </c>
      <c r="H31" s="413" t="s">
        <v>156</v>
      </c>
      <c r="I31" s="413"/>
      <c r="J31" s="412"/>
      <c r="K31" s="412"/>
      <c r="L31" s="412"/>
      <c r="M31" s="412"/>
      <c r="N31" s="412"/>
      <c r="O31" s="412"/>
      <c r="P31" s="413" t="s">
        <v>156</v>
      </c>
      <c r="Q31" s="413" t="s">
        <v>156</v>
      </c>
      <c r="R31" s="413"/>
      <c r="S31" s="413"/>
      <c r="T31" s="413"/>
      <c r="U31" s="413"/>
      <c r="V31" s="412"/>
      <c r="W31" s="412"/>
      <c r="X31" s="412"/>
      <c r="Y31" s="412"/>
    </row>
    <row r="32" spans="1:25" s="428" customFormat="1" x14ac:dyDescent="0.2">
      <c r="A32" s="412" t="s">
        <v>15</v>
      </c>
      <c r="B32" s="421" t="s">
        <v>71</v>
      </c>
      <c r="C32" s="420" t="s">
        <v>132</v>
      </c>
      <c r="D32" s="420" t="s">
        <v>18</v>
      </c>
      <c r="E32" s="422" t="s">
        <v>196</v>
      </c>
      <c r="F32" s="413" t="s">
        <v>46</v>
      </c>
      <c r="G32" s="413" t="s">
        <v>156</v>
      </c>
      <c r="H32" s="413" t="s">
        <v>156</v>
      </c>
      <c r="I32" s="413"/>
      <c r="J32" s="412"/>
      <c r="K32" s="412"/>
      <c r="L32" s="412"/>
      <c r="M32" s="412"/>
      <c r="N32" s="412"/>
      <c r="O32" s="412"/>
      <c r="P32" s="413"/>
      <c r="Q32" s="413"/>
      <c r="R32" s="413"/>
      <c r="S32" s="413"/>
      <c r="T32" s="413"/>
      <c r="U32" s="413"/>
      <c r="V32" s="412"/>
      <c r="W32" s="412"/>
      <c r="X32" s="412"/>
      <c r="Y32" s="412"/>
    </row>
    <row r="33" spans="1:25" s="428" customFormat="1" x14ac:dyDescent="0.2">
      <c r="A33" s="412" t="s">
        <v>15</v>
      </c>
      <c r="B33" s="414" t="s">
        <v>71</v>
      </c>
      <c r="C33" s="431" t="s">
        <v>132</v>
      </c>
      <c r="D33" s="412" t="s">
        <v>18</v>
      </c>
      <c r="E33" s="106" t="s">
        <v>197</v>
      </c>
      <c r="F33" s="413" t="s">
        <v>46</v>
      </c>
      <c r="G33" s="413" t="s">
        <v>156</v>
      </c>
      <c r="H33" s="413" t="s">
        <v>156</v>
      </c>
      <c r="I33" s="413"/>
      <c r="J33" s="413" t="s">
        <v>156</v>
      </c>
      <c r="K33" s="413" t="s">
        <v>156</v>
      </c>
      <c r="L33" s="413"/>
      <c r="M33" s="413" t="s">
        <v>156</v>
      </c>
      <c r="N33" s="413" t="s">
        <v>156</v>
      </c>
      <c r="O33" s="413"/>
      <c r="P33" s="413" t="s">
        <v>156</v>
      </c>
      <c r="Q33" s="413" t="s">
        <v>156</v>
      </c>
      <c r="R33" s="413"/>
      <c r="S33" s="413" t="s">
        <v>156</v>
      </c>
      <c r="T33" s="413" t="s">
        <v>156</v>
      </c>
      <c r="U33" s="413"/>
      <c r="V33" s="412"/>
      <c r="W33" s="412"/>
      <c r="X33" s="412"/>
      <c r="Y33" s="412"/>
    </row>
    <row r="34" spans="1:25" s="428" customFormat="1" x14ac:dyDescent="0.2">
      <c r="A34" s="412" t="s">
        <v>15</v>
      </c>
      <c r="B34" s="414" t="s">
        <v>72</v>
      </c>
      <c r="C34" s="431" t="s">
        <v>132</v>
      </c>
      <c r="D34" s="412" t="s">
        <v>18</v>
      </c>
      <c r="E34" s="415" t="s">
        <v>202</v>
      </c>
      <c r="F34" s="413" t="s">
        <v>46</v>
      </c>
      <c r="G34" s="413" t="s">
        <v>156</v>
      </c>
      <c r="H34" s="413" t="s">
        <v>156</v>
      </c>
      <c r="I34" s="413"/>
      <c r="J34" s="413"/>
      <c r="K34" s="413"/>
      <c r="L34" s="413"/>
      <c r="M34" s="413"/>
      <c r="N34" s="413"/>
      <c r="O34" s="413"/>
      <c r="P34" s="413"/>
      <c r="Q34" s="413"/>
      <c r="R34" s="413"/>
      <c r="S34" s="413"/>
      <c r="T34" s="413"/>
      <c r="U34" s="413"/>
      <c r="V34" s="412"/>
      <c r="W34" s="412"/>
      <c r="X34" s="412"/>
      <c r="Y34" s="412"/>
    </row>
    <row r="35" spans="1:25" s="428" customFormat="1" x14ac:dyDescent="0.2">
      <c r="A35" s="412" t="s">
        <v>15</v>
      </c>
      <c r="B35" s="414" t="s">
        <v>72</v>
      </c>
      <c r="C35" s="431" t="s">
        <v>132</v>
      </c>
      <c r="D35" s="412" t="s">
        <v>18</v>
      </c>
      <c r="E35" s="415" t="s">
        <v>203</v>
      </c>
      <c r="F35" s="413" t="s">
        <v>46</v>
      </c>
      <c r="G35" s="413" t="s">
        <v>156</v>
      </c>
      <c r="H35" s="413" t="s">
        <v>156</v>
      </c>
      <c r="I35" s="413"/>
      <c r="J35" s="413" t="s">
        <v>156</v>
      </c>
      <c r="K35" s="413" t="s">
        <v>156</v>
      </c>
      <c r="L35" s="413"/>
      <c r="M35" s="413" t="s">
        <v>156</v>
      </c>
      <c r="N35" s="413" t="s">
        <v>156</v>
      </c>
      <c r="O35" s="413"/>
      <c r="P35" s="413" t="s">
        <v>156</v>
      </c>
      <c r="Q35" s="413" t="s">
        <v>156</v>
      </c>
      <c r="R35" s="413"/>
      <c r="S35" s="413" t="s">
        <v>156</v>
      </c>
      <c r="T35" s="413" t="s">
        <v>156</v>
      </c>
      <c r="U35" s="413"/>
      <c r="V35" s="412"/>
      <c r="W35" s="412"/>
      <c r="X35" s="412"/>
      <c r="Y35" s="412"/>
    </row>
    <row r="36" spans="1:25" s="428" customFormat="1" x14ac:dyDescent="0.2">
      <c r="A36" s="412" t="s">
        <v>15</v>
      </c>
      <c r="B36" s="414" t="s">
        <v>73</v>
      </c>
      <c r="C36" s="431" t="s">
        <v>132</v>
      </c>
      <c r="D36" s="412" t="s">
        <v>18</v>
      </c>
      <c r="E36" s="415" t="s">
        <v>202</v>
      </c>
      <c r="F36" s="413" t="s">
        <v>46</v>
      </c>
      <c r="G36" s="413" t="s">
        <v>156</v>
      </c>
      <c r="H36" s="413" t="s">
        <v>156</v>
      </c>
      <c r="I36" s="413"/>
      <c r="J36" s="413"/>
      <c r="K36" s="413"/>
      <c r="L36" s="413"/>
      <c r="M36" s="413"/>
      <c r="N36" s="413"/>
      <c r="O36" s="413"/>
      <c r="P36" s="413"/>
      <c r="Q36" s="413"/>
      <c r="R36" s="413"/>
      <c r="S36" s="413"/>
      <c r="T36" s="413"/>
      <c r="U36" s="429"/>
      <c r="V36" s="412"/>
      <c r="W36" s="412"/>
      <c r="X36" s="412"/>
      <c r="Y36" s="412"/>
    </row>
    <row r="37" spans="1:25" s="428" customFormat="1" x14ac:dyDescent="0.2">
      <c r="A37" s="412" t="s">
        <v>15</v>
      </c>
      <c r="B37" s="414" t="s">
        <v>73</v>
      </c>
      <c r="C37" s="431" t="s">
        <v>132</v>
      </c>
      <c r="D37" s="412" t="s">
        <v>18</v>
      </c>
      <c r="E37" s="415" t="s">
        <v>203</v>
      </c>
      <c r="F37" s="413" t="s">
        <v>46</v>
      </c>
      <c r="G37" s="413" t="s">
        <v>156</v>
      </c>
      <c r="H37" s="413" t="s">
        <v>156</v>
      </c>
      <c r="I37" s="413"/>
      <c r="J37" s="413" t="s">
        <v>156</v>
      </c>
      <c r="K37" s="413" t="s">
        <v>156</v>
      </c>
      <c r="L37" s="413"/>
      <c r="M37" s="413" t="s">
        <v>156</v>
      </c>
      <c r="N37" s="413" t="s">
        <v>156</v>
      </c>
      <c r="O37" s="413"/>
      <c r="P37" s="413" t="s">
        <v>156</v>
      </c>
      <c r="Q37" s="413" t="s">
        <v>156</v>
      </c>
      <c r="R37" s="413"/>
      <c r="S37" s="413" t="s">
        <v>156</v>
      </c>
      <c r="T37" s="413" t="s">
        <v>156</v>
      </c>
      <c r="U37" s="413"/>
      <c r="V37" s="412"/>
      <c r="W37" s="412"/>
      <c r="X37" s="412"/>
      <c r="Y37" s="412"/>
    </row>
    <row r="38" spans="1:25" s="428" customFormat="1" x14ac:dyDescent="0.2">
      <c r="A38" s="412" t="s">
        <v>15</v>
      </c>
      <c r="B38" s="414" t="s">
        <v>204</v>
      </c>
      <c r="C38" s="431" t="s">
        <v>132</v>
      </c>
      <c r="D38" s="412" t="s">
        <v>18</v>
      </c>
      <c r="E38" s="415" t="s">
        <v>147</v>
      </c>
      <c r="F38" s="413" t="s">
        <v>46</v>
      </c>
      <c r="G38" s="413" t="s">
        <v>156</v>
      </c>
      <c r="H38" s="413" t="s">
        <v>156</v>
      </c>
      <c r="I38" s="413"/>
      <c r="J38" s="412"/>
      <c r="K38" s="412"/>
      <c r="L38" s="412"/>
      <c r="M38" s="413"/>
      <c r="N38" s="413"/>
      <c r="O38" s="413"/>
      <c r="P38" s="413" t="s">
        <v>156</v>
      </c>
      <c r="Q38" s="413" t="s">
        <v>156</v>
      </c>
      <c r="R38" s="413"/>
      <c r="S38" s="413"/>
      <c r="T38" s="413"/>
      <c r="U38" s="413"/>
      <c r="V38" s="412"/>
      <c r="W38" s="412"/>
      <c r="X38" s="412"/>
      <c r="Y38" s="412"/>
    </row>
    <row r="39" spans="1:25" s="428" customFormat="1" x14ac:dyDescent="0.2">
      <c r="A39" s="412" t="s">
        <v>15</v>
      </c>
      <c r="B39" s="414" t="s">
        <v>76</v>
      </c>
      <c r="C39" s="431" t="s">
        <v>132</v>
      </c>
      <c r="D39" s="412" t="s">
        <v>18</v>
      </c>
      <c r="E39" s="415" t="s">
        <v>1295</v>
      </c>
      <c r="F39" s="413" t="s">
        <v>46</v>
      </c>
      <c r="G39" s="413" t="s">
        <v>156</v>
      </c>
      <c r="H39" s="413" t="s">
        <v>156</v>
      </c>
      <c r="I39" s="413"/>
      <c r="J39" s="413" t="s">
        <v>156</v>
      </c>
      <c r="K39" s="413" t="s">
        <v>156</v>
      </c>
      <c r="L39" s="413"/>
      <c r="M39" s="413" t="s">
        <v>156</v>
      </c>
      <c r="N39" s="413" t="s">
        <v>156</v>
      </c>
      <c r="O39" s="413"/>
      <c r="P39" s="413" t="s">
        <v>156</v>
      </c>
      <c r="Q39" s="413" t="s">
        <v>156</v>
      </c>
      <c r="R39" s="413"/>
      <c r="S39" s="413" t="s">
        <v>156</v>
      </c>
      <c r="T39" s="413" t="s">
        <v>156</v>
      </c>
      <c r="U39" s="413"/>
      <c r="V39" s="412"/>
      <c r="W39" s="412"/>
      <c r="X39" s="412"/>
      <c r="Y39" s="412"/>
    </row>
    <row r="40" spans="1:25" s="428" customFormat="1" x14ac:dyDescent="0.2">
      <c r="A40" s="412" t="s">
        <v>15</v>
      </c>
      <c r="B40" s="414" t="s">
        <v>77</v>
      </c>
      <c r="C40" s="431" t="s">
        <v>132</v>
      </c>
      <c r="D40" s="412" t="s">
        <v>18</v>
      </c>
      <c r="E40" s="415" t="s">
        <v>1294</v>
      </c>
      <c r="F40" s="413" t="s">
        <v>46</v>
      </c>
      <c r="G40" s="413" t="s">
        <v>156</v>
      </c>
      <c r="H40" s="413" t="s">
        <v>156</v>
      </c>
      <c r="I40" s="413"/>
      <c r="J40" s="413" t="s">
        <v>156</v>
      </c>
      <c r="K40" s="413" t="s">
        <v>156</v>
      </c>
      <c r="L40" s="413"/>
      <c r="M40" s="413" t="s">
        <v>156</v>
      </c>
      <c r="N40" s="413" t="s">
        <v>156</v>
      </c>
      <c r="O40" s="413"/>
      <c r="P40" s="413" t="s">
        <v>156</v>
      </c>
      <c r="Q40" s="413" t="s">
        <v>156</v>
      </c>
      <c r="R40" s="413"/>
      <c r="S40" s="413" t="s">
        <v>156</v>
      </c>
      <c r="T40" s="413" t="s">
        <v>156</v>
      </c>
      <c r="U40" s="413"/>
      <c r="V40" s="412"/>
      <c r="W40" s="412"/>
      <c r="X40" s="412"/>
      <c r="Y40" s="412"/>
    </row>
    <row r="41" spans="1:25" s="428" customFormat="1" x14ac:dyDescent="0.2">
      <c r="A41" s="412" t="s">
        <v>15</v>
      </c>
      <c r="B41" s="414" t="s">
        <v>77</v>
      </c>
      <c r="C41" s="431" t="s">
        <v>132</v>
      </c>
      <c r="D41" s="412" t="s">
        <v>18</v>
      </c>
      <c r="E41" s="415" t="s">
        <v>171</v>
      </c>
      <c r="F41" s="413" t="s">
        <v>46</v>
      </c>
      <c r="G41" s="413" t="s">
        <v>156</v>
      </c>
      <c r="H41" s="413" t="s">
        <v>156</v>
      </c>
      <c r="I41" s="413"/>
      <c r="J41" s="413" t="s">
        <v>156</v>
      </c>
      <c r="K41" s="413" t="s">
        <v>156</v>
      </c>
      <c r="L41" s="413"/>
      <c r="M41" s="413" t="s">
        <v>156</v>
      </c>
      <c r="N41" s="413" t="s">
        <v>156</v>
      </c>
      <c r="O41" s="413"/>
      <c r="P41" s="413" t="s">
        <v>156</v>
      </c>
      <c r="Q41" s="413" t="s">
        <v>156</v>
      </c>
      <c r="R41" s="413"/>
      <c r="S41" s="413" t="s">
        <v>156</v>
      </c>
      <c r="T41" s="413" t="s">
        <v>156</v>
      </c>
      <c r="U41" s="412"/>
      <c r="V41" s="412"/>
      <c r="W41" s="412"/>
      <c r="X41" s="412"/>
      <c r="Y41" s="412"/>
    </row>
    <row r="42" spans="1:25" s="428" customFormat="1" x14ac:dyDescent="0.2">
      <c r="A42" s="412" t="s">
        <v>15</v>
      </c>
      <c r="B42" s="414" t="s">
        <v>78</v>
      </c>
      <c r="C42" s="431" t="s">
        <v>132</v>
      </c>
      <c r="D42" s="412" t="s">
        <v>18</v>
      </c>
      <c r="E42" s="415" t="s">
        <v>207</v>
      </c>
      <c r="F42" s="413" t="s">
        <v>46</v>
      </c>
      <c r="G42" s="413" t="s">
        <v>156</v>
      </c>
      <c r="H42" s="413" t="s">
        <v>156</v>
      </c>
      <c r="I42" s="413"/>
      <c r="J42" s="412" t="s">
        <v>156</v>
      </c>
      <c r="K42" s="412" t="s">
        <v>156</v>
      </c>
      <c r="L42" s="412"/>
      <c r="M42" s="413" t="s">
        <v>156</v>
      </c>
      <c r="N42" s="413" t="s">
        <v>156</v>
      </c>
      <c r="O42" s="413"/>
      <c r="P42" s="413" t="s">
        <v>156</v>
      </c>
      <c r="Q42" s="413" t="s">
        <v>156</v>
      </c>
      <c r="R42" s="413"/>
      <c r="S42" s="413" t="s">
        <v>156</v>
      </c>
      <c r="T42" s="413" t="s">
        <v>156</v>
      </c>
      <c r="U42" s="413"/>
      <c r="V42" s="412"/>
      <c r="W42" s="412"/>
      <c r="X42" s="412"/>
      <c r="Y42" s="412"/>
    </row>
    <row r="43" spans="1:25" s="428" customFormat="1" x14ac:dyDescent="0.2">
      <c r="A43" s="412" t="s">
        <v>15</v>
      </c>
      <c r="B43" s="414" t="s">
        <v>79</v>
      </c>
      <c r="C43" s="431" t="s">
        <v>132</v>
      </c>
      <c r="D43" s="412" t="s">
        <v>18</v>
      </c>
      <c r="E43" s="415" t="s">
        <v>209</v>
      </c>
      <c r="F43" s="413" t="s">
        <v>46</v>
      </c>
      <c r="G43" s="413" t="s">
        <v>156</v>
      </c>
      <c r="H43" s="413" t="s">
        <v>156</v>
      </c>
      <c r="I43" s="413"/>
      <c r="J43" s="412"/>
      <c r="K43" s="412"/>
      <c r="L43" s="412"/>
      <c r="M43" s="412"/>
      <c r="N43" s="412"/>
      <c r="O43" s="412"/>
      <c r="P43" s="412"/>
      <c r="Q43" s="412"/>
      <c r="R43" s="412"/>
      <c r="S43" s="412"/>
      <c r="T43" s="412"/>
      <c r="U43" s="412"/>
      <c r="V43" s="412"/>
      <c r="W43" s="412"/>
      <c r="X43" s="412"/>
      <c r="Y43" s="412"/>
    </row>
    <row r="44" spans="1:25" s="428" customFormat="1" x14ac:dyDescent="0.2">
      <c r="A44" s="412" t="s">
        <v>15</v>
      </c>
      <c r="B44" s="414" t="s">
        <v>80</v>
      </c>
      <c r="C44" s="431" t="s">
        <v>132</v>
      </c>
      <c r="D44" s="412" t="s">
        <v>18</v>
      </c>
      <c r="E44" s="415" t="s">
        <v>43</v>
      </c>
      <c r="F44" s="413" t="s">
        <v>46</v>
      </c>
      <c r="G44" s="413" t="s">
        <v>156</v>
      </c>
      <c r="H44" s="413" t="s">
        <v>156</v>
      </c>
      <c r="I44" s="413"/>
      <c r="J44" s="412"/>
      <c r="K44" s="412"/>
      <c r="L44" s="412"/>
      <c r="M44" s="412"/>
      <c r="N44" s="412"/>
      <c r="O44" s="412"/>
      <c r="P44" s="412"/>
      <c r="Q44" s="412"/>
      <c r="R44" s="412"/>
      <c r="S44" s="412"/>
      <c r="T44" s="412"/>
      <c r="U44" s="412"/>
      <c r="V44" s="412"/>
      <c r="W44" s="412"/>
      <c r="X44" s="412"/>
      <c r="Y44" s="412"/>
    </row>
    <row r="45" spans="1:25" s="428" customFormat="1" x14ac:dyDescent="0.2">
      <c r="A45" s="412" t="s">
        <v>15</v>
      </c>
      <c r="B45" s="414" t="s">
        <v>81</v>
      </c>
      <c r="C45" s="431" t="s">
        <v>132</v>
      </c>
      <c r="D45" s="412" t="s">
        <v>18</v>
      </c>
      <c r="E45" s="415" t="s">
        <v>1292</v>
      </c>
      <c r="F45" s="413" t="s">
        <v>46</v>
      </c>
      <c r="G45" s="413" t="s">
        <v>156</v>
      </c>
      <c r="H45" s="413" t="s">
        <v>156</v>
      </c>
      <c r="I45" s="413"/>
      <c r="J45" s="413" t="s">
        <v>156</v>
      </c>
      <c r="K45" s="413" t="s">
        <v>156</v>
      </c>
      <c r="L45" s="413"/>
      <c r="M45" s="413"/>
      <c r="N45" s="413"/>
      <c r="O45" s="413"/>
      <c r="P45" s="413"/>
      <c r="Q45" s="413"/>
      <c r="R45" s="413"/>
      <c r="S45" s="413"/>
      <c r="T45" s="413"/>
      <c r="U45" s="413"/>
      <c r="V45" s="412"/>
      <c r="W45" s="412"/>
      <c r="X45" s="412"/>
      <c r="Y45" s="412"/>
    </row>
    <row r="46" spans="1:25" s="428" customFormat="1" x14ac:dyDescent="0.2">
      <c r="A46" s="412" t="s">
        <v>15</v>
      </c>
      <c r="B46" s="414" t="s">
        <v>82</v>
      </c>
      <c r="C46" s="431" t="s">
        <v>132</v>
      </c>
      <c r="D46" s="412" t="s">
        <v>18</v>
      </c>
      <c r="E46" s="415" t="s">
        <v>43</v>
      </c>
      <c r="F46" s="413" t="s">
        <v>46</v>
      </c>
      <c r="G46" s="413" t="s">
        <v>156</v>
      </c>
      <c r="H46" s="413" t="s">
        <v>156</v>
      </c>
      <c r="I46" s="413"/>
      <c r="J46" s="412"/>
      <c r="K46" s="412"/>
      <c r="L46" s="412"/>
      <c r="M46" s="412"/>
      <c r="N46" s="412"/>
      <c r="O46" s="412"/>
      <c r="P46" s="412"/>
      <c r="Q46" s="412"/>
      <c r="R46" s="412"/>
      <c r="S46" s="412"/>
      <c r="T46" s="412"/>
      <c r="U46" s="412"/>
      <c r="V46" s="412"/>
      <c r="W46" s="412"/>
      <c r="X46" s="412"/>
      <c r="Y46" s="412"/>
    </row>
    <row r="47" spans="1:25" s="428" customFormat="1" x14ac:dyDescent="0.2">
      <c r="A47" s="412" t="s">
        <v>15</v>
      </c>
      <c r="B47" s="414" t="s">
        <v>84</v>
      </c>
      <c r="C47" s="431" t="s">
        <v>132</v>
      </c>
      <c r="D47" s="412" t="s">
        <v>18</v>
      </c>
      <c r="E47" s="415" t="s">
        <v>43</v>
      </c>
      <c r="F47" s="413" t="s">
        <v>46</v>
      </c>
      <c r="G47" s="413" t="s">
        <v>156</v>
      </c>
      <c r="H47" s="413" t="s">
        <v>156</v>
      </c>
      <c r="I47" s="413"/>
      <c r="J47" s="413" t="s">
        <v>156</v>
      </c>
      <c r="K47" s="413" t="s">
        <v>156</v>
      </c>
      <c r="L47" s="413"/>
      <c r="M47" s="413" t="s">
        <v>156</v>
      </c>
      <c r="N47" s="413" t="s">
        <v>156</v>
      </c>
      <c r="O47" s="413"/>
      <c r="P47" s="413" t="s">
        <v>156</v>
      </c>
      <c r="Q47" s="413" t="s">
        <v>156</v>
      </c>
      <c r="R47" s="413"/>
      <c r="S47" s="413" t="s">
        <v>156</v>
      </c>
      <c r="T47" s="413" t="s">
        <v>156</v>
      </c>
      <c r="U47" s="413"/>
      <c r="V47" s="412"/>
      <c r="W47" s="412"/>
      <c r="X47" s="412"/>
      <c r="Y47" s="412"/>
    </row>
    <row r="48" spans="1:25" s="428" customFormat="1" x14ac:dyDescent="0.2">
      <c r="A48" s="412" t="s">
        <v>15</v>
      </c>
      <c r="B48" s="414" t="s">
        <v>86</v>
      </c>
      <c r="C48" s="431" t="s">
        <v>132</v>
      </c>
      <c r="D48" s="412" t="s">
        <v>18</v>
      </c>
      <c r="E48" s="415" t="s">
        <v>1950</v>
      </c>
      <c r="F48" s="413" t="s">
        <v>46</v>
      </c>
      <c r="G48" s="413" t="s">
        <v>156</v>
      </c>
      <c r="H48" s="413" t="s">
        <v>156</v>
      </c>
      <c r="I48" s="413"/>
      <c r="J48" s="412"/>
      <c r="K48" s="412"/>
      <c r="L48" s="412"/>
      <c r="M48" s="412"/>
      <c r="N48" s="412"/>
      <c r="O48" s="412"/>
      <c r="P48" s="413" t="s">
        <v>156</v>
      </c>
      <c r="Q48" s="413" t="s">
        <v>156</v>
      </c>
      <c r="R48" s="413"/>
      <c r="S48" s="413"/>
      <c r="T48" s="413"/>
      <c r="U48" s="413"/>
      <c r="V48" s="412"/>
      <c r="W48" s="412"/>
      <c r="X48" s="412"/>
      <c r="Y48" s="412"/>
    </row>
    <row r="49" spans="1:25" s="428" customFormat="1" x14ac:dyDescent="0.2">
      <c r="A49" s="412" t="s">
        <v>15</v>
      </c>
      <c r="B49" s="414" t="s">
        <v>86</v>
      </c>
      <c r="C49" s="431" t="s">
        <v>132</v>
      </c>
      <c r="D49" s="412" t="s">
        <v>18</v>
      </c>
      <c r="E49" s="415" t="s">
        <v>2384</v>
      </c>
      <c r="F49" s="413" t="s">
        <v>46</v>
      </c>
      <c r="G49" s="413" t="s">
        <v>156</v>
      </c>
      <c r="H49" s="413" t="s">
        <v>156</v>
      </c>
      <c r="I49" s="413"/>
      <c r="J49" s="412"/>
      <c r="K49" s="412"/>
      <c r="L49" s="412"/>
      <c r="M49" s="412"/>
      <c r="N49" s="412"/>
      <c r="O49" s="412"/>
      <c r="P49" s="413" t="s">
        <v>156</v>
      </c>
      <c r="Q49" s="413" t="s">
        <v>156</v>
      </c>
      <c r="R49" s="413"/>
      <c r="S49" s="413"/>
      <c r="T49" s="413"/>
      <c r="U49" s="413"/>
      <c r="V49" s="412"/>
      <c r="W49" s="412"/>
      <c r="X49" s="412"/>
      <c r="Y49" s="412"/>
    </row>
    <row r="50" spans="1:25" s="428" customFormat="1" x14ac:dyDescent="0.2">
      <c r="A50" s="412" t="s">
        <v>15</v>
      </c>
      <c r="B50" s="414" t="s">
        <v>86</v>
      </c>
      <c r="C50" s="431" t="s">
        <v>132</v>
      </c>
      <c r="D50" s="412" t="s">
        <v>18</v>
      </c>
      <c r="E50" s="415" t="s">
        <v>224</v>
      </c>
      <c r="F50" s="413" t="s">
        <v>46</v>
      </c>
      <c r="G50" s="413" t="s">
        <v>156</v>
      </c>
      <c r="H50" s="413" t="s">
        <v>156</v>
      </c>
      <c r="I50" s="413"/>
      <c r="J50" s="412"/>
      <c r="K50" s="412"/>
      <c r="L50" s="412"/>
      <c r="M50" s="412"/>
      <c r="N50" s="412"/>
      <c r="O50" s="412"/>
      <c r="P50" s="413" t="s">
        <v>156</v>
      </c>
      <c r="Q50" s="413" t="s">
        <v>156</v>
      </c>
      <c r="R50" s="413"/>
      <c r="S50" s="413"/>
      <c r="T50" s="413"/>
      <c r="U50" s="413"/>
      <c r="V50" s="412"/>
      <c r="W50" s="412"/>
      <c r="X50" s="412"/>
      <c r="Y50" s="412"/>
    </row>
    <row r="51" spans="1:25" s="428" customFormat="1" x14ac:dyDescent="0.2">
      <c r="A51" s="412" t="s">
        <v>15</v>
      </c>
      <c r="B51" s="414" t="s">
        <v>98</v>
      </c>
      <c r="C51" s="431" t="s">
        <v>132</v>
      </c>
      <c r="D51" s="412" t="s">
        <v>18</v>
      </c>
      <c r="E51" s="415" t="s">
        <v>232</v>
      </c>
      <c r="F51" s="413" t="s">
        <v>46</v>
      </c>
      <c r="G51" s="413" t="s">
        <v>156</v>
      </c>
      <c r="H51" s="413" t="s">
        <v>156</v>
      </c>
      <c r="I51" s="413"/>
      <c r="J51" s="413" t="s">
        <v>156</v>
      </c>
      <c r="K51" s="413" t="s">
        <v>156</v>
      </c>
      <c r="L51" s="413"/>
      <c r="M51" s="412"/>
      <c r="N51" s="412"/>
      <c r="O51" s="412"/>
      <c r="P51" s="412"/>
      <c r="Q51" s="412"/>
      <c r="R51" s="412"/>
      <c r="S51" s="412"/>
      <c r="T51" s="412"/>
      <c r="U51" s="412"/>
      <c r="V51" s="412"/>
      <c r="W51" s="412"/>
      <c r="X51" s="412"/>
      <c r="Y51" s="412"/>
    </row>
    <row r="52" spans="1:25" s="428" customFormat="1" x14ac:dyDescent="0.2">
      <c r="A52" s="412" t="s">
        <v>15</v>
      </c>
      <c r="B52" s="414" t="s">
        <v>100</v>
      </c>
      <c r="C52" s="431" t="s">
        <v>132</v>
      </c>
      <c r="D52" s="412" t="s">
        <v>18</v>
      </c>
      <c r="E52" s="415" t="s">
        <v>43</v>
      </c>
      <c r="F52" s="413" t="s">
        <v>46</v>
      </c>
      <c r="G52" s="413" t="s">
        <v>156</v>
      </c>
      <c r="H52" s="413" t="s">
        <v>156</v>
      </c>
      <c r="I52" s="413"/>
      <c r="J52" s="412"/>
      <c r="K52" s="412"/>
      <c r="L52" s="412"/>
      <c r="M52" s="412"/>
      <c r="N52" s="412"/>
      <c r="O52" s="412"/>
      <c r="P52" s="412"/>
      <c r="Q52" s="412"/>
      <c r="R52" s="412"/>
      <c r="S52" s="412"/>
      <c r="T52" s="412"/>
      <c r="U52" s="412"/>
      <c r="V52" s="412"/>
      <c r="W52" s="412"/>
      <c r="X52" s="412"/>
      <c r="Y52" s="412"/>
    </row>
    <row r="53" spans="1:25" s="428" customFormat="1" x14ac:dyDescent="0.2">
      <c r="A53" s="412" t="s">
        <v>15</v>
      </c>
      <c r="B53" s="414" t="s">
        <v>32</v>
      </c>
      <c r="C53" s="431" t="s">
        <v>132</v>
      </c>
      <c r="D53" s="412" t="s">
        <v>18</v>
      </c>
      <c r="E53" s="415" t="s">
        <v>647</v>
      </c>
      <c r="F53" s="413" t="s">
        <v>46</v>
      </c>
      <c r="G53" s="413" t="s">
        <v>156</v>
      </c>
      <c r="H53" s="413" t="s">
        <v>156</v>
      </c>
      <c r="I53" s="413"/>
      <c r="J53" s="412"/>
      <c r="K53" s="412"/>
      <c r="L53" s="412"/>
      <c r="M53" s="412"/>
      <c r="N53" s="412"/>
      <c r="O53" s="412"/>
      <c r="P53" s="412"/>
      <c r="Q53" s="412"/>
      <c r="R53" s="412"/>
      <c r="S53" s="412"/>
      <c r="T53" s="412"/>
      <c r="U53" s="412"/>
      <c r="V53" s="412"/>
      <c r="W53" s="412"/>
      <c r="X53" s="412"/>
      <c r="Y53" s="412"/>
    </row>
    <row r="54" spans="1:25" s="428" customFormat="1" x14ac:dyDescent="0.2">
      <c r="A54" s="412" t="s">
        <v>15</v>
      </c>
      <c r="B54" s="414" t="s">
        <v>237</v>
      </c>
      <c r="C54" s="431" t="s">
        <v>132</v>
      </c>
      <c r="D54" s="412" t="s">
        <v>18</v>
      </c>
      <c r="E54" s="415" t="s">
        <v>238</v>
      </c>
      <c r="F54" s="413" t="s">
        <v>46</v>
      </c>
      <c r="G54" s="413" t="s">
        <v>156</v>
      </c>
      <c r="H54" s="413" t="s">
        <v>156</v>
      </c>
      <c r="I54" s="413"/>
      <c r="J54" s="412"/>
      <c r="K54" s="412"/>
      <c r="L54" s="412"/>
      <c r="M54" s="412"/>
      <c r="N54" s="412"/>
      <c r="O54" s="412"/>
      <c r="P54" s="412"/>
      <c r="Q54" s="412"/>
      <c r="R54" s="412"/>
      <c r="S54" s="412"/>
      <c r="T54" s="412"/>
      <c r="U54" s="442"/>
      <c r="V54" s="412"/>
      <c r="W54" s="412"/>
      <c r="X54" s="412"/>
      <c r="Y54" s="412"/>
    </row>
    <row r="55" spans="1:25" s="428" customFormat="1" x14ac:dyDescent="0.2">
      <c r="A55" s="412" t="s">
        <v>15</v>
      </c>
      <c r="B55" s="414" t="s">
        <v>103</v>
      </c>
      <c r="C55" s="431" t="s">
        <v>132</v>
      </c>
      <c r="D55" s="412" t="s">
        <v>18</v>
      </c>
      <c r="E55" s="415" t="s">
        <v>1297</v>
      </c>
      <c r="F55" s="413" t="s">
        <v>46</v>
      </c>
      <c r="G55" s="413" t="s">
        <v>156</v>
      </c>
      <c r="H55" s="413" t="s">
        <v>156</v>
      </c>
      <c r="I55" s="413"/>
      <c r="J55" s="413" t="s">
        <v>156</v>
      </c>
      <c r="K55" s="413" t="s">
        <v>156</v>
      </c>
      <c r="L55" s="413"/>
      <c r="M55" s="413"/>
      <c r="N55" s="413"/>
      <c r="O55" s="413"/>
      <c r="P55" s="413"/>
      <c r="Q55" s="413"/>
      <c r="R55" s="413"/>
      <c r="S55" s="413"/>
      <c r="T55" s="413"/>
      <c r="U55" s="413"/>
      <c r="V55" s="412"/>
      <c r="W55" s="412"/>
      <c r="X55" s="412"/>
      <c r="Y55" s="412"/>
    </row>
    <row r="56" spans="1:25" s="428" customFormat="1" x14ac:dyDescent="0.2">
      <c r="A56" s="412" t="s">
        <v>15</v>
      </c>
      <c r="B56" s="414" t="s">
        <v>33</v>
      </c>
      <c r="C56" s="431" t="s">
        <v>132</v>
      </c>
      <c r="D56" s="412" t="s">
        <v>18</v>
      </c>
      <c r="E56" s="415" t="s">
        <v>43</v>
      </c>
      <c r="F56" s="413" t="s">
        <v>46</v>
      </c>
      <c r="G56" s="413" t="s">
        <v>156</v>
      </c>
      <c r="H56" s="413" t="s">
        <v>156</v>
      </c>
      <c r="I56" s="413"/>
      <c r="J56" s="412"/>
      <c r="K56" s="412"/>
      <c r="L56" s="412"/>
      <c r="M56" s="412"/>
      <c r="N56" s="412"/>
      <c r="O56" s="412"/>
      <c r="P56" s="412"/>
      <c r="Q56" s="412"/>
      <c r="R56" s="412"/>
      <c r="S56" s="412"/>
      <c r="T56" s="412"/>
      <c r="U56" s="412"/>
      <c r="V56" s="412"/>
      <c r="W56" s="412"/>
      <c r="X56" s="412"/>
      <c r="Y56" s="412"/>
    </row>
    <row r="57" spans="1:25" s="428" customFormat="1" x14ac:dyDescent="0.2">
      <c r="A57" s="412" t="s">
        <v>15</v>
      </c>
      <c r="B57" s="414" t="s">
        <v>106</v>
      </c>
      <c r="C57" s="431" t="s">
        <v>132</v>
      </c>
      <c r="D57" s="412" t="s">
        <v>18</v>
      </c>
      <c r="E57" s="415" t="s">
        <v>1298</v>
      </c>
      <c r="F57" s="413" t="s">
        <v>46</v>
      </c>
      <c r="G57" s="413" t="s">
        <v>156</v>
      </c>
      <c r="H57" s="413" t="s">
        <v>156</v>
      </c>
      <c r="I57" s="413"/>
      <c r="J57" s="412"/>
      <c r="K57" s="412"/>
      <c r="L57" s="412"/>
      <c r="M57" s="412"/>
      <c r="N57" s="412"/>
      <c r="O57" s="412"/>
      <c r="P57" s="413" t="s">
        <v>156</v>
      </c>
      <c r="Q57" s="413" t="s">
        <v>156</v>
      </c>
      <c r="R57" s="413"/>
      <c r="S57" s="412"/>
      <c r="T57" s="412"/>
      <c r="U57" s="412"/>
      <c r="V57" s="412"/>
      <c r="W57" s="412"/>
      <c r="X57" s="412"/>
      <c r="Y57" s="412"/>
    </row>
    <row r="58" spans="1:25" s="428" customFormat="1" x14ac:dyDescent="0.2">
      <c r="A58" s="412" t="s">
        <v>15</v>
      </c>
      <c r="B58" s="414" t="s">
        <v>108</v>
      </c>
      <c r="C58" s="431" t="s">
        <v>132</v>
      </c>
      <c r="D58" s="412" t="s">
        <v>18</v>
      </c>
      <c r="E58" s="415" t="s">
        <v>1299</v>
      </c>
      <c r="F58" s="413" t="s">
        <v>46</v>
      </c>
      <c r="G58" s="413" t="s">
        <v>156</v>
      </c>
      <c r="H58" s="413" t="s">
        <v>156</v>
      </c>
      <c r="I58" s="413"/>
      <c r="J58" s="412"/>
      <c r="K58" s="412"/>
      <c r="L58" s="412"/>
      <c r="M58" s="412"/>
      <c r="N58" s="412"/>
      <c r="O58" s="412"/>
      <c r="P58" s="413" t="s">
        <v>156</v>
      </c>
      <c r="Q58" s="413" t="s">
        <v>156</v>
      </c>
      <c r="R58" s="413"/>
      <c r="S58" s="412"/>
      <c r="T58" s="412"/>
      <c r="U58" s="412"/>
      <c r="V58" s="412"/>
      <c r="W58" s="412"/>
      <c r="X58" s="412"/>
      <c r="Y58" s="412"/>
    </row>
    <row r="59" spans="1:25" s="428" customFormat="1" x14ac:dyDescent="0.2">
      <c r="A59" s="412" t="s">
        <v>15</v>
      </c>
      <c r="B59" s="414" t="s">
        <v>112</v>
      </c>
      <c r="C59" s="431" t="s">
        <v>132</v>
      </c>
      <c r="D59" s="412" t="s">
        <v>18</v>
      </c>
      <c r="E59" s="415" t="s">
        <v>250</v>
      </c>
      <c r="F59" s="413" t="s">
        <v>46</v>
      </c>
      <c r="G59" s="413" t="s">
        <v>156</v>
      </c>
      <c r="H59" s="413" t="s">
        <v>156</v>
      </c>
      <c r="I59" s="413"/>
      <c r="J59" s="412"/>
      <c r="K59" s="412"/>
      <c r="L59" s="412"/>
      <c r="M59" s="412"/>
      <c r="N59" s="412"/>
      <c r="O59" s="412"/>
      <c r="P59" s="413" t="s">
        <v>156</v>
      </c>
      <c r="Q59" s="413" t="s">
        <v>156</v>
      </c>
      <c r="R59" s="413"/>
      <c r="S59" s="412"/>
      <c r="T59" s="412"/>
      <c r="U59" s="412"/>
      <c r="V59" s="412"/>
      <c r="W59" s="412"/>
      <c r="X59" s="412"/>
      <c r="Y59" s="412"/>
    </row>
    <row r="60" spans="1:25" s="428" customFormat="1" x14ac:dyDescent="0.2">
      <c r="A60" s="420" t="s">
        <v>15</v>
      </c>
      <c r="B60" s="421" t="s">
        <v>113</v>
      </c>
      <c r="C60" s="420" t="s">
        <v>132</v>
      </c>
      <c r="D60" s="420" t="s">
        <v>18</v>
      </c>
      <c r="E60" s="422" t="s">
        <v>1300</v>
      </c>
      <c r="F60" s="413" t="s">
        <v>46</v>
      </c>
      <c r="G60" s="413" t="s">
        <v>156</v>
      </c>
      <c r="H60" s="413" t="s">
        <v>156</v>
      </c>
      <c r="I60" s="413"/>
      <c r="J60" s="412"/>
      <c r="K60" s="412"/>
      <c r="L60" s="412"/>
      <c r="M60" s="412"/>
      <c r="N60" s="412"/>
      <c r="O60" s="412"/>
      <c r="P60" s="413" t="s">
        <v>156</v>
      </c>
      <c r="Q60" s="413" t="s">
        <v>156</v>
      </c>
      <c r="R60" s="413"/>
      <c r="S60" s="412"/>
      <c r="T60" s="412"/>
      <c r="U60" s="412"/>
      <c r="V60" s="412"/>
      <c r="W60" s="412"/>
      <c r="X60" s="412"/>
      <c r="Y60" s="412"/>
    </row>
    <row r="61" spans="1:25" s="428" customFormat="1" x14ac:dyDescent="0.2">
      <c r="A61" s="420" t="s">
        <v>15</v>
      </c>
      <c r="B61" s="421" t="s">
        <v>254</v>
      </c>
      <c r="C61" s="420" t="s">
        <v>132</v>
      </c>
      <c r="D61" s="420" t="s">
        <v>18</v>
      </c>
      <c r="E61" s="425" t="s">
        <v>43</v>
      </c>
      <c r="F61" s="413" t="s">
        <v>46</v>
      </c>
      <c r="G61" s="413" t="s">
        <v>156</v>
      </c>
      <c r="H61" s="413" t="s">
        <v>156</v>
      </c>
      <c r="I61" s="413"/>
      <c r="J61" s="412"/>
      <c r="K61" s="412"/>
      <c r="L61" s="412"/>
      <c r="M61" s="412"/>
      <c r="N61" s="412"/>
      <c r="O61" s="412"/>
      <c r="P61" s="413" t="s">
        <v>156</v>
      </c>
      <c r="Q61" s="413" t="s">
        <v>156</v>
      </c>
      <c r="R61" s="413"/>
      <c r="S61" s="412"/>
      <c r="T61" s="412"/>
      <c r="U61" s="412"/>
      <c r="V61" s="412"/>
      <c r="W61" s="412"/>
      <c r="X61" s="412"/>
      <c r="Y61" s="412"/>
    </row>
    <row r="62" spans="1:25" s="428" customFormat="1" x14ac:dyDescent="0.2">
      <c r="A62" s="412" t="s">
        <v>15</v>
      </c>
      <c r="B62" s="414" t="s">
        <v>260</v>
      </c>
      <c r="C62" s="431" t="s">
        <v>132</v>
      </c>
      <c r="D62" s="412" t="s">
        <v>18</v>
      </c>
      <c r="E62" s="106" t="s">
        <v>261</v>
      </c>
      <c r="F62" s="413" t="s">
        <v>46</v>
      </c>
      <c r="G62" s="413" t="s">
        <v>156</v>
      </c>
      <c r="H62" s="413" t="s">
        <v>156</v>
      </c>
      <c r="I62" s="413"/>
      <c r="J62" s="413" t="s">
        <v>156</v>
      </c>
      <c r="K62" s="413" t="s">
        <v>156</v>
      </c>
      <c r="L62" s="413"/>
      <c r="M62" s="413" t="s">
        <v>156</v>
      </c>
      <c r="N62" s="413" t="s">
        <v>156</v>
      </c>
      <c r="O62" s="413"/>
      <c r="P62" s="413" t="s">
        <v>156</v>
      </c>
      <c r="Q62" s="413" t="s">
        <v>156</v>
      </c>
      <c r="R62" s="413"/>
      <c r="S62" s="413" t="s">
        <v>156</v>
      </c>
      <c r="T62" s="413" t="s">
        <v>156</v>
      </c>
      <c r="U62" s="413"/>
      <c r="V62" s="412"/>
      <c r="W62" s="412"/>
      <c r="X62" s="412"/>
      <c r="Y62" s="412"/>
    </row>
    <row r="63" spans="1:25" s="428" customFormat="1" x14ac:dyDescent="0.2">
      <c r="A63" s="412" t="s">
        <v>15</v>
      </c>
      <c r="B63" s="108" t="s">
        <v>263</v>
      </c>
      <c r="C63" s="431" t="s">
        <v>132</v>
      </c>
      <c r="D63" s="431" t="s">
        <v>18</v>
      </c>
      <c r="E63" s="415" t="s">
        <v>264</v>
      </c>
      <c r="F63" s="413" t="s">
        <v>46</v>
      </c>
      <c r="G63" s="413" t="s">
        <v>156</v>
      </c>
      <c r="H63" s="413" t="s">
        <v>156</v>
      </c>
      <c r="I63" s="429"/>
      <c r="J63" s="429"/>
      <c r="K63" s="429"/>
      <c r="L63" s="429"/>
      <c r="M63" s="429"/>
      <c r="N63" s="429"/>
      <c r="O63" s="429"/>
      <c r="P63" s="429"/>
      <c r="Q63" s="429"/>
      <c r="R63" s="429"/>
      <c r="S63" s="429"/>
      <c r="T63" s="429"/>
      <c r="U63" s="429"/>
      <c r="V63" s="429"/>
      <c r="W63" s="429"/>
      <c r="X63" s="429"/>
      <c r="Y63" s="429"/>
    </row>
    <row r="64" spans="1:25" s="428" customFormat="1" x14ac:dyDescent="0.2">
      <c r="A64" s="412" t="s">
        <v>15</v>
      </c>
      <c r="B64" s="414" t="s">
        <v>38</v>
      </c>
      <c r="C64" s="431" t="s">
        <v>132</v>
      </c>
      <c r="D64" s="412" t="s">
        <v>18</v>
      </c>
      <c r="E64" s="415" t="s">
        <v>43</v>
      </c>
      <c r="F64" s="413" t="s">
        <v>46</v>
      </c>
      <c r="G64" s="413" t="s">
        <v>156</v>
      </c>
      <c r="H64" s="413" t="s">
        <v>156</v>
      </c>
      <c r="I64" s="413"/>
      <c r="J64" s="412"/>
      <c r="K64" s="412"/>
      <c r="L64" s="412"/>
      <c r="M64" s="412"/>
      <c r="N64" s="412"/>
      <c r="O64" s="412"/>
      <c r="P64" s="413"/>
      <c r="Q64" s="413"/>
      <c r="R64" s="413"/>
      <c r="S64" s="412"/>
      <c r="T64" s="412"/>
      <c r="U64" s="412"/>
      <c r="V64" s="412"/>
      <c r="W64" s="412"/>
      <c r="X64" s="412"/>
      <c r="Y64" s="412"/>
    </row>
    <row r="65" spans="1:16384" s="428" customFormat="1" ht="15" x14ac:dyDescent="0.25">
      <c r="A65" s="412" t="s">
        <v>15</v>
      </c>
      <c r="B65" s="414" t="s">
        <v>119</v>
      </c>
      <c r="C65" s="431" t="s">
        <v>132</v>
      </c>
      <c r="D65" s="412" t="s">
        <v>18</v>
      </c>
      <c r="E65" s="415" t="s">
        <v>1301</v>
      </c>
      <c r="F65" s="413" t="s">
        <v>46</v>
      </c>
      <c r="G65" s="413" t="s">
        <v>156</v>
      </c>
      <c r="H65" s="413" t="s">
        <v>156</v>
      </c>
      <c r="I65" s="413"/>
      <c r="J65" s="412"/>
      <c r="K65" s="412"/>
      <c r="L65" s="412"/>
      <c r="M65" s="412"/>
      <c r="N65" s="412"/>
      <c r="O65" s="412"/>
      <c r="P65" s="413" t="s">
        <v>156</v>
      </c>
      <c r="Q65" s="413" t="s">
        <v>156</v>
      </c>
      <c r="R65" s="413"/>
      <c r="S65" s="412"/>
      <c r="T65" s="412"/>
      <c r="U65" s="412"/>
      <c r="V65" s="412"/>
      <c r="W65" s="412"/>
      <c r="X65" s="412"/>
      <c r="Y65" s="412"/>
      <c r="AJY65" s="453"/>
      <c r="AJZ65" s="453"/>
      <c r="AKA65" s="453"/>
      <c r="AKB65" s="453"/>
      <c r="AKC65" s="453"/>
      <c r="AKD65" s="453"/>
      <c r="AKE65" s="453"/>
      <c r="AKF65" s="453"/>
      <c r="AKG65" s="453"/>
      <c r="AKH65" s="453"/>
      <c r="AKI65" s="453"/>
      <c r="AKJ65" s="453"/>
      <c r="AKK65" s="453"/>
      <c r="AKL65" s="453"/>
      <c r="AKM65" s="453"/>
      <c r="AKN65" s="453"/>
      <c r="AKO65" s="453"/>
      <c r="AKP65" s="453"/>
      <c r="AKQ65" s="453"/>
      <c r="AKR65" s="453"/>
      <c r="AKS65" s="453"/>
      <c r="AKT65" s="453"/>
      <c r="AKU65" s="453"/>
      <c r="AKV65" s="453"/>
      <c r="AKW65" s="453"/>
      <c r="AKX65" s="453"/>
      <c r="AKY65" s="453"/>
      <c r="AKZ65" s="453"/>
      <c r="ALA65" s="453"/>
      <c r="ALB65" s="453"/>
      <c r="ALC65" s="453"/>
      <c r="ALD65" s="453"/>
      <c r="ALE65" s="453"/>
      <c r="ALF65" s="453"/>
      <c r="ALG65" s="453"/>
      <c r="ALH65" s="453"/>
      <c r="ALI65" s="453"/>
      <c r="ALJ65" s="453"/>
      <c r="ALK65" s="453"/>
      <c r="ALL65" s="453"/>
      <c r="ALM65" s="453"/>
      <c r="ALN65" s="453"/>
      <c r="ALO65" s="453"/>
      <c r="ALP65" s="453"/>
      <c r="ALQ65" s="453"/>
      <c r="ALR65" s="453"/>
      <c r="ALS65" s="453"/>
      <c r="ALT65" s="453"/>
      <c r="ALU65" s="453"/>
      <c r="ALV65" s="453"/>
      <c r="ALW65" s="453"/>
      <c r="ALX65" s="453"/>
      <c r="ALY65" s="453"/>
      <c r="ALZ65" s="453"/>
      <c r="AMA65" s="453"/>
      <c r="AMB65" s="453"/>
      <c r="AMC65" s="453"/>
      <c r="AMD65" s="453"/>
      <c r="AME65" s="453"/>
      <c r="AMF65" s="453"/>
      <c r="AMG65" s="453"/>
      <c r="AMH65" s="453"/>
      <c r="AMI65" s="453"/>
      <c r="AMJ65" s="453"/>
      <c r="AMK65" s="453"/>
      <c r="AML65" s="453"/>
      <c r="AMM65" s="453"/>
      <c r="AMN65" s="453"/>
      <c r="AMO65" s="453"/>
      <c r="AMP65" s="453"/>
      <c r="AMQ65" s="453"/>
      <c r="AMR65" s="453"/>
      <c r="AMS65" s="453"/>
      <c r="AMT65" s="453"/>
      <c r="AMU65" s="453"/>
      <c r="AMV65" s="453"/>
      <c r="AMW65" s="453"/>
      <c r="AMX65" s="453"/>
      <c r="AMY65" s="453"/>
      <c r="AMZ65" s="453"/>
      <c r="ANA65" s="453"/>
      <c r="ANB65" s="453"/>
      <c r="ANC65" s="453"/>
      <c r="AND65" s="453"/>
      <c r="ANE65" s="453"/>
      <c r="ANF65" s="453"/>
      <c r="ANG65" s="453"/>
      <c r="ANH65" s="453"/>
      <c r="ANI65" s="453"/>
      <c r="ANJ65" s="453"/>
      <c r="ANK65" s="453"/>
      <c r="ANL65" s="453"/>
      <c r="ANM65" s="453"/>
      <c r="ANN65" s="453"/>
      <c r="ANO65" s="453"/>
      <c r="ANP65" s="453"/>
      <c r="ANQ65" s="453"/>
      <c r="ANR65" s="453"/>
      <c r="ANS65" s="453"/>
      <c r="ANT65" s="453"/>
      <c r="ANU65" s="453"/>
      <c r="ANV65" s="453"/>
      <c r="ANW65" s="453"/>
      <c r="ANX65" s="453"/>
      <c r="ANY65" s="453"/>
      <c r="ANZ65" s="453"/>
      <c r="AOA65" s="453"/>
      <c r="AOB65" s="453"/>
      <c r="AOC65" s="453"/>
      <c r="AOD65" s="453"/>
      <c r="AOE65" s="453"/>
      <c r="AOF65" s="453"/>
      <c r="AOG65" s="453"/>
      <c r="AOH65" s="453"/>
      <c r="AOI65" s="453"/>
      <c r="AOJ65" s="453"/>
      <c r="AOK65" s="453"/>
      <c r="AOL65" s="453"/>
      <c r="AOM65" s="453"/>
      <c r="AON65" s="453"/>
      <c r="AOO65" s="453"/>
      <c r="AOP65" s="453"/>
      <c r="AOQ65" s="453"/>
      <c r="AOR65" s="453"/>
      <c r="AOS65" s="453"/>
      <c r="AOT65" s="453"/>
      <c r="AOU65" s="453"/>
      <c r="AOV65" s="453"/>
      <c r="AOW65" s="453"/>
      <c r="AOX65" s="453"/>
      <c r="AOY65" s="453"/>
      <c r="AOZ65" s="453"/>
      <c r="APA65" s="453"/>
      <c r="APB65" s="453"/>
      <c r="APC65" s="453"/>
      <c r="APD65" s="453"/>
      <c r="APE65" s="453"/>
      <c r="APF65" s="453"/>
      <c r="APG65" s="453"/>
      <c r="APH65" s="453"/>
      <c r="API65" s="453"/>
      <c r="APJ65" s="453"/>
      <c r="APK65" s="453"/>
      <c r="APL65" s="453"/>
      <c r="APM65" s="453"/>
      <c r="APN65" s="453"/>
      <c r="APO65" s="453"/>
      <c r="APP65" s="453"/>
      <c r="APQ65" s="453"/>
      <c r="APR65" s="453"/>
      <c r="APS65" s="453"/>
      <c r="APT65" s="453"/>
      <c r="APU65" s="453"/>
      <c r="APV65" s="453"/>
      <c r="APW65" s="453"/>
      <c r="APX65" s="453"/>
      <c r="APY65" s="453"/>
      <c r="APZ65" s="453"/>
      <c r="AQA65" s="453"/>
      <c r="AQB65" s="453"/>
      <c r="AQC65" s="453"/>
      <c r="AQD65" s="453"/>
      <c r="AQE65" s="453"/>
      <c r="AQF65" s="453"/>
      <c r="AQG65" s="453"/>
      <c r="AQH65" s="453"/>
      <c r="AQI65" s="453"/>
      <c r="AQJ65" s="453"/>
      <c r="AQK65" s="453"/>
      <c r="AQL65" s="453"/>
      <c r="AQM65" s="453"/>
      <c r="AQN65" s="453"/>
      <c r="AQO65" s="453"/>
      <c r="AQP65" s="453"/>
      <c r="AQQ65" s="453"/>
      <c r="AQR65" s="453"/>
      <c r="AQS65" s="453"/>
      <c r="AQT65" s="453"/>
      <c r="AQU65" s="453"/>
      <c r="AQV65" s="453"/>
      <c r="AQW65" s="453"/>
      <c r="AQX65" s="453"/>
      <c r="AQY65" s="453"/>
      <c r="AQZ65" s="453"/>
      <c r="ARA65" s="453"/>
      <c r="ARB65" s="453"/>
      <c r="ARC65" s="453"/>
      <c r="ARD65" s="453"/>
      <c r="ARE65" s="453"/>
      <c r="ARF65" s="453"/>
      <c r="ARG65" s="453"/>
      <c r="ARH65" s="453"/>
      <c r="ARI65" s="453"/>
      <c r="ARJ65" s="453"/>
      <c r="ARK65" s="453"/>
      <c r="ARL65" s="453"/>
      <c r="ARM65" s="453"/>
      <c r="ARN65" s="453"/>
      <c r="ARO65" s="453"/>
      <c r="ARP65" s="453"/>
      <c r="ARQ65" s="453"/>
      <c r="ARR65" s="453"/>
      <c r="ARS65" s="453"/>
      <c r="ART65" s="453"/>
      <c r="ARU65" s="453"/>
      <c r="ARV65" s="453"/>
      <c r="ARW65" s="453"/>
      <c r="ARX65" s="453"/>
      <c r="ARY65" s="453"/>
      <c r="ARZ65" s="453"/>
      <c r="ASA65" s="453"/>
      <c r="ASB65" s="453"/>
      <c r="ASC65" s="453"/>
      <c r="ASD65" s="453"/>
      <c r="ASE65" s="453"/>
      <c r="ASF65" s="453"/>
      <c r="ASG65" s="453"/>
      <c r="ASH65" s="453"/>
      <c r="ASI65" s="453"/>
      <c r="ASJ65" s="453"/>
      <c r="ASK65" s="453"/>
      <c r="ASL65" s="453"/>
      <c r="ASM65" s="453"/>
      <c r="ASN65" s="453"/>
      <c r="ASO65" s="453"/>
      <c r="ASP65" s="453"/>
      <c r="ASQ65" s="453"/>
      <c r="ASR65" s="453"/>
      <c r="ASS65" s="453"/>
      <c r="AST65" s="453"/>
      <c r="ASU65" s="453"/>
      <c r="ASV65" s="453"/>
      <c r="ASW65" s="453"/>
      <c r="ASX65" s="453"/>
      <c r="ASY65" s="453"/>
      <c r="ASZ65" s="453"/>
      <c r="ATA65" s="453"/>
      <c r="ATB65" s="453"/>
      <c r="ATC65" s="453"/>
      <c r="ATD65" s="453"/>
      <c r="ATE65" s="453"/>
      <c r="ATF65" s="453"/>
      <c r="ATG65" s="453"/>
      <c r="ATH65" s="453"/>
      <c r="ATI65" s="453"/>
      <c r="ATJ65" s="453"/>
      <c r="ATK65" s="453"/>
      <c r="ATL65" s="453"/>
      <c r="ATM65" s="453"/>
      <c r="ATN65" s="453"/>
      <c r="ATO65" s="453"/>
      <c r="ATP65" s="453"/>
      <c r="ATQ65" s="453"/>
      <c r="ATR65" s="453"/>
      <c r="ATS65" s="453"/>
      <c r="ATT65" s="453"/>
      <c r="ATU65" s="453"/>
      <c r="ATV65" s="453"/>
      <c r="ATW65" s="453"/>
      <c r="ATX65" s="453"/>
      <c r="ATY65" s="453"/>
      <c r="ATZ65" s="453"/>
      <c r="AUA65" s="453"/>
      <c r="AUB65" s="453"/>
      <c r="AUC65" s="453"/>
      <c r="AUD65" s="453"/>
      <c r="AUE65" s="453"/>
      <c r="AUF65" s="453"/>
      <c r="AUG65" s="453"/>
      <c r="AUH65" s="453"/>
      <c r="AUI65" s="453"/>
      <c r="AUJ65" s="453"/>
      <c r="AUK65" s="453"/>
      <c r="AUL65" s="453"/>
      <c r="AUM65" s="453"/>
      <c r="AUN65" s="453"/>
      <c r="AUO65" s="453"/>
      <c r="AUP65" s="453"/>
      <c r="AUQ65" s="453"/>
      <c r="AUR65" s="453"/>
      <c r="AUS65" s="453"/>
      <c r="AUT65" s="453"/>
      <c r="AUU65" s="453"/>
      <c r="AUV65" s="453"/>
      <c r="AUW65" s="453"/>
      <c r="AUX65" s="453"/>
      <c r="AUY65" s="453"/>
      <c r="AUZ65" s="453"/>
      <c r="AVA65" s="453"/>
      <c r="AVB65" s="453"/>
      <c r="AVC65" s="453"/>
      <c r="AVD65" s="453"/>
      <c r="AVE65" s="453"/>
      <c r="AVF65" s="453"/>
      <c r="AVG65" s="453"/>
      <c r="AVH65" s="453"/>
      <c r="AVI65" s="453"/>
      <c r="AVJ65" s="453"/>
      <c r="AVK65" s="453"/>
      <c r="AVL65" s="453"/>
      <c r="AVM65" s="453"/>
      <c r="AVN65" s="453"/>
      <c r="AVO65" s="453"/>
      <c r="AVP65" s="453"/>
      <c r="AVQ65" s="453"/>
      <c r="AVR65" s="453"/>
      <c r="AVS65" s="453"/>
      <c r="AVT65" s="453"/>
      <c r="AVU65" s="453"/>
      <c r="AVV65" s="453"/>
      <c r="AVW65" s="453"/>
      <c r="AVX65" s="453"/>
      <c r="AVY65" s="453"/>
      <c r="AVZ65" s="453"/>
      <c r="AWA65" s="453"/>
      <c r="AWB65" s="453"/>
      <c r="AWC65" s="453"/>
      <c r="AWD65" s="453"/>
      <c r="AWE65" s="453"/>
      <c r="AWF65" s="453"/>
      <c r="AWG65" s="453"/>
      <c r="AWH65" s="453"/>
      <c r="AWI65" s="453"/>
      <c r="AWJ65" s="453"/>
      <c r="AWK65" s="453"/>
      <c r="AWL65" s="453"/>
      <c r="AWM65" s="453"/>
      <c r="AWN65" s="453"/>
      <c r="AWO65" s="453"/>
      <c r="AWP65" s="453"/>
      <c r="AWQ65" s="453"/>
      <c r="AWR65" s="453"/>
      <c r="AWS65" s="453"/>
      <c r="AWT65" s="453"/>
      <c r="AWU65" s="453"/>
      <c r="AWV65" s="453"/>
      <c r="AWW65" s="453"/>
      <c r="AWX65" s="453"/>
      <c r="AWY65" s="453"/>
      <c r="AWZ65" s="453"/>
      <c r="AXA65" s="453"/>
      <c r="AXB65" s="453"/>
      <c r="AXC65" s="453"/>
      <c r="AXD65" s="453"/>
      <c r="AXE65" s="453"/>
      <c r="AXF65" s="453"/>
      <c r="AXG65" s="453"/>
      <c r="AXH65" s="453"/>
      <c r="AXI65" s="453"/>
      <c r="AXJ65" s="453"/>
      <c r="AXK65" s="453"/>
      <c r="AXL65" s="453"/>
      <c r="AXM65" s="453"/>
      <c r="AXN65" s="453"/>
      <c r="AXO65" s="453"/>
      <c r="AXP65" s="453"/>
      <c r="AXQ65" s="453"/>
      <c r="AXR65" s="453"/>
      <c r="AXS65" s="453"/>
      <c r="AXT65" s="453"/>
      <c r="AXU65" s="453"/>
      <c r="AXV65" s="453"/>
      <c r="AXW65" s="453"/>
      <c r="AXX65" s="453"/>
      <c r="AXY65" s="453"/>
      <c r="AXZ65" s="453"/>
      <c r="AYA65" s="453"/>
      <c r="AYB65" s="453"/>
      <c r="AYC65" s="453"/>
      <c r="AYD65" s="453"/>
      <c r="AYE65" s="453"/>
      <c r="AYF65" s="453"/>
      <c r="AYG65" s="453"/>
      <c r="AYH65" s="453"/>
      <c r="AYI65" s="453"/>
      <c r="AYJ65" s="453"/>
      <c r="AYK65" s="453"/>
      <c r="AYL65" s="453"/>
      <c r="AYM65" s="453"/>
      <c r="AYN65" s="453"/>
      <c r="AYO65" s="453"/>
      <c r="AYP65" s="453"/>
      <c r="AYQ65" s="453"/>
      <c r="AYR65" s="453"/>
      <c r="AYS65" s="453"/>
      <c r="AYT65" s="453"/>
      <c r="AYU65" s="453"/>
      <c r="AYV65" s="453"/>
      <c r="AYW65" s="453"/>
      <c r="AYX65" s="453"/>
      <c r="AYY65" s="453"/>
      <c r="AYZ65" s="453"/>
      <c r="AZA65" s="453"/>
      <c r="AZB65" s="453"/>
      <c r="AZC65" s="453"/>
      <c r="AZD65" s="453"/>
      <c r="AZE65" s="453"/>
      <c r="AZF65" s="453"/>
      <c r="AZG65" s="453"/>
      <c r="AZH65" s="453"/>
      <c r="AZI65" s="453"/>
      <c r="AZJ65" s="453"/>
      <c r="AZK65" s="453"/>
      <c r="AZL65" s="453"/>
      <c r="AZM65" s="453"/>
      <c r="AZN65" s="453"/>
      <c r="AZO65" s="453"/>
      <c r="AZP65" s="453"/>
      <c r="AZQ65" s="453"/>
      <c r="AZR65" s="453"/>
      <c r="AZS65" s="453"/>
      <c r="AZT65" s="453"/>
      <c r="AZU65" s="453"/>
      <c r="AZV65" s="453"/>
      <c r="AZW65" s="453"/>
      <c r="AZX65" s="453"/>
      <c r="AZY65" s="453"/>
      <c r="AZZ65" s="453"/>
      <c r="BAA65" s="453"/>
      <c r="BAB65" s="453"/>
      <c r="BAC65" s="453"/>
      <c r="BAD65" s="453"/>
      <c r="BAE65" s="453"/>
      <c r="BAF65" s="453"/>
      <c r="BAG65" s="453"/>
      <c r="BAH65" s="453"/>
      <c r="BAI65" s="453"/>
      <c r="BAJ65" s="453"/>
      <c r="BAK65" s="453"/>
      <c r="BAL65" s="453"/>
      <c r="BAM65" s="453"/>
      <c r="BAN65" s="453"/>
      <c r="BAO65" s="453"/>
      <c r="BAP65" s="453"/>
      <c r="BAQ65" s="453"/>
      <c r="BAR65" s="453"/>
      <c r="BAS65" s="453"/>
      <c r="BAT65" s="453"/>
      <c r="BAU65" s="453"/>
      <c r="BAV65" s="453"/>
      <c r="BAW65" s="453"/>
      <c r="BAX65" s="453"/>
      <c r="BAY65" s="453"/>
      <c r="BAZ65" s="453"/>
      <c r="BBA65" s="453"/>
      <c r="BBB65" s="453"/>
      <c r="BBC65" s="453"/>
      <c r="BBD65" s="453"/>
      <c r="BBE65" s="453"/>
      <c r="BBF65" s="453"/>
      <c r="BBG65" s="453"/>
      <c r="BBH65" s="453"/>
      <c r="BBI65" s="453"/>
      <c r="BBJ65" s="453"/>
      <c r="BBK65" s="453"/>
      <c r="BBL65" s="453"/>
      <c r="BBM65" s="453"/>
      <c r="BBN65" s="453"/>
      <c r="BBO65" s="453"/>
      <c r="BBP65" s="453"/>
      <c r="BBQ65" s="453"/>
      <c r="BBR65" s="453"/>
      <c r="BBS65" s="453"/>
      <c r="BBT65" s="453"/>
      <c r="BBU65" s="453"/>
      <c r="BBV65" s="453"/>
      <c r="BBW65" s="453"/>
      <c r="BBX65" s="453"/>
      <c r="BBY65" s="453"/>
      <c r="BBZ65" s="453"/>
      <c r="BCA65" s="453"/>
      <c r="BCB65" s="453"/>
      <c r="BCC65" s="453"/>
      <c r="BCD65" s="453"/>
      <c r="BCE65" s="453"/>
      <c r="BCF65" s="453"/>
      <c r="BCG65" s="453"/>
      <c r="BCH65" s="453"/>
      <c r="BCI65" s="453"/>
      <c r="BCJ65" s="453"/>
      <c r="BCK65" s="453"/>
      <c r="BCL65" s="453"/>
      <c r="BCM65" s="453"/>
      <c r="BCN65" s="453"/>
      <c r="BCO65" s="453"/>
      <c r="BCP65" s="453"/>
      <c r="BCQ65" s="453"/>
      <c r="BCR65" s="453"/>
      <c r="BCS65" s="453"/>
      <c r="BCT65" s="453"/>
      <c r="BCU65" s="453"/>
      <c r="BCV65" s="453"/>
      <c r="BCW65" s="453"/>
      <c r="BCX65" s="453"/>
      <c r="BCY65" s="453"/>
      <c r="BCZ65" s="453"/>
      <c r="BDA65" s="453"/>
      <c r="BDB65" s="453"/>
      <c r="BDC65" s="453"/>
      <c r="BDD65" s="453"/>
      <c r="BDE65" s="453"/>
      <c r="BDF65" s="453"/>
      <c r="BDG65" s="453"/>
      <c r="BDH65" s="453"/>
      <c r="BDI65" s="453"/>
      <c r="BDJ65" s="453"/>
      <c r="BDK65" s="453"/>
      <c r="BDL65" s="453"/>
      <c r="BDM65" s="453"/>
      <c r="BDN65" s="453"/>
      <c r="BDO65" s="453"/>
      <c r="BDP65" s="453"/>
      <c r="BDQ65" s="453"/>
      <c r="BDR65" s="453"/>
      <c r="BDS65" s="453"/>
      <c r="BDT65" s="453"/>
      <c r="BDU65" s="453"/>
      <c r="BDV65" s="453"/>
      <c r="BDW65" s="453"/>
      <c r="BDX65" s="453"/>
      <c r="BDY65" s="453"/>
      <c r="BDZ65" s="453"/>
      <c r="BEA65" s="453"/>
      <c r="BEB65" s="453"/>
      <c r="BEC65" s="453"/>
      <c r="BED65" s="453"/>
      <c r="BEE65" s="453"/>
      <c r="BEF65" s="453"/>
      <c r="BEG65" s="453"/>
      <c r="BEH65" s="453"/>
      <c r="BEI65" s="453"/>
      <c r="BEJ65" s="453"/>
      <c r="BEK65" s="453"/>
      <c r="BEL65" s="453"/>
      <c r="BEM65" s="453"/>
      <c r="BEN65" s="453"/>
      <c r="BEO65" s="453"/>
      <c r="BEP65" s="453"/>
      <c r="BEQ65" s="453"/>
      <c r="BER65" s="453"/>
      <c r="BES65" s="453"/>
      <c r="BET65" s="453"/>
      <c r="BEU65" s="453"/>
      <c r="BEV65" s="453"/>
      <c r="BEW65" s="453"/>
      <c r="BEX65" s="453"/>
      <c r="BEY65" s="453"/>
      <c r="BEZ65" s="453"/>
      <c r="BFA65" s="453"/>
      <c r="BFB65" s="453"/>
      <c r="BFC65" s="453"/>
      <c r="BFD65" s="453"/>
      <c r="BFE65" s="453"/>
      <c r="BFF65" s="453"/>
      <c r="BFG65" s="453"/>
      <c r="BFH65" s="453"/>
      <c r="BFI65" s="453"/>
      <c r="BFJ65" s="453"/>
      <c r="BFK65" s="453"/>
      <c r="BFL65" s="453"/>
      <c r="BFM65" s="453"/>
      <c r="BFN65" s="453"/>
      <c r="BFO65" s="453"/>
      <c r="BFP65" s="453"/>
      <c r="BFQ65" s="453"/>
      <c r="BFR65" s="453"/>
      <c r="BFS65" s="453"/>
      <c r="BFT65" s="453"/>
      <c r="BFU65" s="453"/>
      <c r="BFV65" s="453"/>
      <c r="BFW65" s="453"/>
      <c r="BFX65" s="453"/>
      <c r="BFY65" s="453"/>
      <c r="BFZ65" s="453"/>
      <c r="BGA65" s="453"/>
      <c r="BGB65" s="453"/>
      <c r="BGC65" s="453"/>
      <c r="BGD65" s="453"/>
      <c r="BGE65" s="453"/>
      <c r="BGF65" s="453"/>
      <c r="BGG65" s="453"/>
      <c r="BGH65" s="453"/>
      <c r="BGI65" s="453"/>
      <c r="BGJ65" s="453"/>
      <c r="BGK65" s="453"/>
      <c r="BGL65" s="453"/>
      <c r="BGM65" s="453"/>
      <c r="BGN65" s="453"/>
      <c r="BGO65" s="453"/>
      <c r="BGP65" s="453"/>
      <c r="BGQ65" s="453"/>
      <c r="BGR65" s="453"/>
      <c r="BGS65" s="453"/>
      <c r="BGT65" s="453"/>
      <c r="BGU65" s="453"/>
      <c r="BGV65" s="453"/>
      <c r="BGW65" s="453"/>
      <c r="BGX65" s="453"/>
      <c r="BGY65" s="453"/>
      <c r="BGZ65" s="453"/>
      <c r="BHA65" s="453"/>
      <c r="BHB65" s="453"/>
      <c r="BHC65" s="453"/>
      <c r="BHD65" s="453"/>
      <c r="BHE65" s="453"/>
      <c r="BHF65" s="453"/>
      <c r="BHG65" s="453"/>
      <c r="BHH65" s="453"/>
      <c r="BHI65" s="453"/>
      <c r="BHJ65" s="453"/>
      <c r="BHK65" s="453"/>
      <c r="BHL65" s="453"/>
      <c r="BHM65" s="453"/>
      <c r="BHN65" s="453"/>
      <c r="BHO65" s="453"/>
      <c r="BHP65" s="453"/>
      <c r="BHQ65" s="453"/>
      <c r="BHR65" s="453"/>
      <c r="BHS65" s="453"/>
      <c r="BHT65" s="453"/>
      <c r="BHU65" s="453"/>
      <c r="BHV65" s="453"/>
      <c r="BHW65" s="453"/>
      <c r="BHX65" s="453"/>
      <c r="BHY65" s="453"/>
      <c r="BHZ65" s="453"/>
      <c r="BIA65" s="453"/>
      <c r="BIB65" s="453"/>
      <c r="BIC65" s="453"/>
      <c r="BID65" s="453"/>
      <c r="BIE65" s="453"/>
      <c r="BIF65" s="453"/>
      <c r="BIG65" s="453"/>
      <c r="BIH65" s="453"/>
      <c r="BII65" s="453"/>
      <c r="BIJ65" s="453"/>
      <c r="BIK65" s="453"/>
      <c r="BIL65" s="453"/>
      <c r="BIM65" s="453"/>
      <c r="BIN65" s="453"/>
      <c r="BIO65" s="453"/>
      <c r="BIP65" s="453"/>
      <c r="BIQ65" s="453"/>
      <c r="BIR65" s="453"/>
      <c r="BIS65" s="453"/>
      <c r="BIT65" s="453"/>
      <c r="BIU65" s="453"/>
      <c r="BIV65" s="453"/>
      <c r="BIW65" s="453"/>
      <c r="BIX65" s="453"/>
      <c r="BIY65" s="453"/>
      <c r="BIZ65" s="453"/>
      <c r="BJA65" s="453"/>
      <c r="BJB65" s="453"/>
      <c r="BJC65" s="453"/>
      <c r="BJD65" s="453"/>
      <c r="BJE65" s="453"/>
      <c r="BJF65" s="453"/>
      <c r="BJG65" s="453"/>
      <c r="BJH65" s="453"/>
      <c r="BJI65" s="453"/>
      <c r="BJJ65" s="453"/>
      <c r="BJK65" s="453"/>
      <c r="BJL65" s="453"/>
      <c r="BJM65" s="453"/>
      <c r="BJN65" s="453"/>
      <c r="BJO65" s="453"/>
      <c r="BJP65" s="453"/>
      <c r="BJQ65" s="453"/>
      <c r="BJR65" s="453"/>
      <c r="BJS65" s="453"/>
      <c r="BJT65" s="453"/>
      <c r="BJU65" s="453"/>
      <c r="BJV65" s="453"/>
      <c r="BJW65" s="453"/>
      <c r="BJX65" s="453"/>
      <c r="BJY65" s="453"/>
      <c r="BJZ65" s="453"/>
      <c r="BKA65" s="453"/>
      <c r="BKB65" s="453"/>
      <c r="BKC65" s="453"/>
      <c r="BKD65" s="453"/>
      <c r="BKE65" s="453"/>
      <c r="BKF65" s="453"/>
      <c r="BKG65" s="453"/>
      <c r="BKH65" s="453"/>
      <c r="BKI65" s="453"/>
      <c r="BKJ65" s="453"/>
      <c r="BKK65" s="453"/>
      <c r="BKL65" s="453"/>
      <c r="BKM65" s="453"/>
      <c r="BKN65" s="453"/>
      <c r="BKO65" s="453"/>
      <c r="BKP65" s="453"/>
      <c r="BKQ65" s="453"/>
      <c r="BKR65" s="453"/>
      <c r="BKS65" s="453"/>
      <c r="BKT65" s="453"/>
      <c r="BKU65" s="453"/>
      <c r="BKV65" s="453"/>
      <c r="BKW65" s="453"/>
      <c r="BKX65" s="453"/>
      <c r="BKY65" s="453"/>
      <c r="BKZ65" s="453"/>
      <c r="BLA65" s="453"/>
      <c r="BLB65" s="453"/>
      <c r="BLC65" s="453"/>
      <c r="BLD65" s="453"/>
      <c r="BLE65" s="453"/>
      <c r="BLF65" s="453"/>
      <c r="BLG65" s="453"/>
      <c r="BLH65" s="453"/>
      <c r="BLI65" s="453"/>
      <c r="BLJ65" s="453"/>
      <c r="BLK65" s="453"/>
      <c r="BLL65" s="453"/>
      <c r="BLM65" s="453"/>
      <c r="BLN65" s="453"/>
      <c r="BLO65" s="453"/>
      <c r="BLP65" s="453"/>
      <c r="BLQ65" s="453"/>
      <c r="BLR65" s="453"/>
      <c r="BLS65" s="453"/>
      <c r="BLT65" s="453"/>
      <c r="BLU65" s="453"/>
      <c r="BLV65" s="453"/>
      <c r="BLW65" s="453"/>
      <c r="BLX65" s="453"/>
      <c r="BLY65" s="453"/>
      <c r="BLZ65" s="453"/>
      <c r="BMA65" s="453"/>
      <c r="BMB65" s="453"/>
      <c r="BMC65" s="453"/>
      <c r="BMD65" s="453"/>
      <c r="BME65" s="453"/>
      <c r="BMF65" s="453"/>
      <c r="BMG65" s="453"/>
      <c r="BMH65" s="453"/>
      <c r="BMI65" s="453"/>
      <c r="BMJ65" s="453"/>
      <c r="BMK65" s="453"/>
      <c r="BML65" s="453"/>
      <c r="BMM65" s="453"/>
      <c r="BMN65" s="453"/>
      <c r="BMO65" s="453"/>
      <c r="BMP65" s="453"/>
      <c r="BMQ65" s="453"/>
      <c r="BMR65" s="453"/>
      <c r="BMS65" s="453"/>
      <c r="BMT65" s="453"/>
      <c r="BMU65" s="453"/>
      <c r="BMV65" s="453"/>
      <c r="BMW65" s="453"/>
      <c r="BMX65" s="453"/>
      <c r="BMY65" s="453"/>
      <c r="BMZ65" s="453"/>
      <c r="BNA65" s="453"/>
      <c r="BNB65" s="453"/>
      <c r="BNC65" s="453"/>
      <c r="BND65" s="453"/>
      <c r="BNE65" s="453"/>
      <c r="BNF65" s="453"/>
      <c r="BNG65" s="453"/>
      <c r="BNH65" s="453"/>
      <c r="BNI65" s="453"/>
      <c r="BNJ65" s="453"/>
      <c r="BNK65" s="453"/>
      <c r="BNL65" s="453"/>
      <c r="BNM65" s="453"/>
      <c r="BNN65" s="453"/>
      <c r="BNO65" s="453"/>
      <c r="BNP65" s="453"/>
      <c r="BNQ65" s="453"/>
      <c r="BNR65" s="453"/>
      <c r="BNS65" s="453"/>
      <c r="BNT65" s="453"/>
      <c r="BNU65" s="453"/>
      <c r="BNV65" s="453"/>
      <c r="BNW65" s="453"/>
      <c r="BNX65" s="453"/>
      <c r="BNY65" s="453"/>
      <c r="BNZ65" s="453"/>
      <c r="BOA65" s="453"/>
      <c r="BOB65" s="453"/>
      <c r="BOC65" s="453"/>
      <c r="BOD65" s="453"/>
      <c r="BOE65" s="453"/>
      <c r="BOF65" s="453"/>
      <c r="BOG65" s="453"/>
      <c r="BOH65" s="453"/>
      <c r="BOI65" s="453"/>
      <c r="BOJ65" s="453"/>
      <c r="BOK65" s="453"/>
      <c r="BOL65" s="453"/>
      <c r="BOM65" s="453"/>
      <c r="BON65" s="453"/>
      <c r="BOO65" s="453"/>
      <c r="BOP65" s="453"/>
      <c r="BOQ65" s="453"/>
      <c r="BOR65" s="453"/>
      <c r="BOS65" s="453"/>
      <c r="BOT65" s="453"/>
      <c r="BOU65" s="453"/>
      <c r="BOV65" s="453"/>
      <c r="BOW65" s="453"/>
      <c r="BOX65" s="453"/>
      <c r="BOY65" s="453"/>
      <c r="BOZ65" s="453"/>
      <c r="BPA65" s="453"/>
      <c r="BPB65" s="453"/>
      <c r="BPC65" s="453"/>
      <c r="BPD65" s="453"/>
      <c r="BPE65" s="453"/>
      <c r="BPF65" s="453"/>
      <c r="BPG65" s="453"/>
      <c r="BPH65" s="453"/>
      <c r="BPI65" s="453"/>
      <c r="BPJ65" s="453"/>
      <c r="BPK65" s="453"/>
      <c r="BPL65" s="453"/>
      <c r="BPM65" s="453"/>
      <c r="BPN65" s="453"/>
      <c r="BPO65" s="453"/>
      <c r="BPP65" s="453"/>
      <c r="BPQ65" s="453"/>
      <c r="BPR65" s="453"/>
      <c r="BPS65" s="453"/>
      <c r="BPT65" s="453"/>
      <c r="BPU65" s="453"/>
      <c r="BPV65" s="453"/>
      <c r="BPW65" s="453"/>
      <c r="BPX65" s="453"/>
      <c r="BPY65" s="453"/>
      <c r="BPZ65" s="453"/>
      <c r="BQA65" s="453"/>
      <c r="BQB65" s="453"/>
      <c r="BQC65" s="453"/>
      <c r="BQD65" s="453"/>
      <c r="BQE65" s="453"/>
      <c r="BQF65" s="453"/>
      <c r="BQG65" s="453"/>
      <c r="BQH65" s="453"/>
      <c r="BQI65" s="453"/>
      <c r="BQJ65" s="453"/>
      <c r="BQK65" s="453"/>
      <c r="BQL65" s="453"/>
      <c r="BQM65" s="453"/>
      <c r="BQN65" s="453"/>
      <c r="BQO65" s="453"/>
      <c r="BQP65" s="453"/>
      <c r="BQQ65" s="453"/>
      <c r="BQR65" s="453"/>
      <c r="BQS65" s="453"/>
      <c r="BQT65" s="453"/>
      <c r="BQU65" s="453"/>
      <c r="BQV65" s="453"/>
      <c r="BQW65" s="453"/>
      <c r="BQX65" s="453"/>
      <c r="BQY65" s="453"/>
      <c r="BQZ65" s="453"/>
      <c r="BRA65" s="453"/>
      <c r="BRB65" s="453"/>
      <c r="BRC65" s="453"/>
      <c r="BRD65" s="453"/>
      <c r="BRE65" s="453"/>
      <c r="BRF65" s="453"/>
      <c r="BRG65" s="453"/>
      <c r="BRH65" s="453"/>
      <c r="BRI65" s="453"/>
      <c r="BRJ65" s="453"/>
      <c r="BRK65" s="453"/>
      <c r="BRL65" s="453"/>
      <c r="BRM65" s="453"/>
      <c r="BRN65" s="453"/>
      <c r="BRO65" s="453"/>
      <c r="BRP65" s="453"/>
      <c r="BRQ65" s="453"/>
      <c r="BRR65" s="453"/>
      <c r="BRS65" s="453"/>
      <c r="BRT65" s="453"/>
      <c r="BRU65" s="453"/>
      <c r="BRV65" s="453"/>
      <c r="BRW65" s="453"/>
      <c r="BRX65" s="453"/>
      <c r="BRY65" s="453"/>
      <c r="BRZ65" s="453"/>
      <c r="BSA65" s="453"/>
      <c r="BSB65" s="453"/>
      <c r="BSC65" s="453"/>
      <c r="BSD65" s="453"/>
      <c r="BSE65" s="453"/>
      <c r="BSF65" s="453"/>
      <c r="BSG65" s="453"/>
      <c r="BSH65" s="453"/>
      <c r="BSI65" s="453"/>
      <c r="BSJ65" s="453"/>
      <c r="BSK65" s="453"/>
      <c r="BSL65" s="453"/>
      <c r="BSM65" s="453"/>
      <c r="BSN65" s="453"/>
      <c r="BSO65" s="453"/>
      <c r="BSP65" s="453"/>
      <c r="BSQ65" s="453"/>
      <c r="BSR65" s="453"/>
      <c r="BSS65" s="453"/>
      <c r="BST65" s="453"/>
      <c r="BSU65" s="453"/>
      <c r="BSV65" s="453"/>
      <c r="BSW65" s="453"/>
      <c r="BSX65" s="453"/>
      <c r="BSY65" s="453"/>
      <c r="BSZ65" s="453"/>
      <c r="BTA65" s="453"/>
      <c r="BTB65" s="453"/>
      <c r="BTC65" s="453"/>
      <c r="BTD65" s="453"/>
      <c r="BTE65" s="453"/>
      <c r="BTF65" s="453"/>
      <c r="BTG65" s="453"/>
      <c r="BTH65" s="453"/>
      <c r="BTI65" s="453"/>
      <c r="BTJ65" s="453"/>
      <c r="BTK65" s="453"/>
      <c r="BTL65" s="453"/>
      <c r="BTM65" s="453"/>
      <c r="BTN65" s="453"/>
      <c r="BTO65" s="453"/>
      <c r="BTP65" s="453"/>
      <c r="BTQ65" s="453"/>
      <c r="BTR65" s="453"/>
      <c r="BTS65" s="453"/>
      <c r="BTT65" s="453"/>
      <c r="BTU65" s="453"/>
      <c r="BTV65" s="453"/>
      <c r="BTW65" s="453"/>
      <c r="BTX65" s="453"/>
      <c r="BTY65" s="453"/>
      <c r="BTZ65" s="453"/>
      <c r="BUA65" s="453"/>
      <c r="BUB65" s="453"/>
      <c r="BUC65" s="453"/>
      <c r="BUD65" s="453"/>
      <c r="BUE65" s="453"/>
      <c r="BUF65" s="453"/>
      <c r="BUG65" s="453"/>
      <c r="BUH65" s="453"/>
      <c r="BUI65" s="453"/>
      <c r="BUJ65" s="453"/>
      <c r="BUK65" s="453"/>
      <c r="BUL65" s="453"/>
      <c r="BUM65" s="453"/>
      <c r="BUN65" s="453"/>
      <c r="BUO65" s="453"/>
      <c r="BUP65" s="453"/>
      <c r="BUQ65" s="453"/>
      <c r="BUR65" s="453"/>
      <c r="BUS65" s="453"/>
      <c r="BUT65" s="453"/>
      <c r="BUU65" s="453"/>
      <c r="BUV65" s="453"/>
      <c r="BUW65" s="453"/>
      <c r="BUX65" s="453"/>
      <c r="BUY65" s="453"/>
      <c r="BUZ65" s="453"/>
      <c r="BVA65" s="453"/>
      <c r="BVB65" s="453"/>
      <c r="BVC65" s="453"/>
      <c r="BVD65" s="453"/>
      <c r="BVE65" s="453"/>
      <c r="BVF65" s="453"/>
      <c r="BVG65" s="453"/>
      <c r="BVH65" s="453"/>
      <c r="BVI65" s="453"/>
      <c r="BVJ65" s="453"/>
      <c r="BVK65" s="453"/>
      <c r="BVL65" s="453"/>
      <c r="BVM65" s="453"/>
      <c r="BVN65" s="453"/>
      <c r="BVO65" s="453"/>
      <c r="BVP65" s="453"/>
      <c r="BVQ65" s="453"/>
      <c r="BVR65" s="453"/>
      <c r="BVS65" s="453"/>
      <c r="BVT65" s="453"/>
      <c r="BVU65" s="453"/>
      <c r="BVV65" s="453"/>
      <c r="BVW65" s="453"/>
      <c r="BVX65" s="453"/>
      <c r="BVY65" s="453"/>
      <c r="BVZ65" s="453"/>
      <c r="BWA65" s="453"/>
      <c r="BWB65" s="453"/>
      <c r="BWC65" s="453"/>
      <c r="BWD65" s="453"/>
      <c r="BWE65" s="453"/>
      <c r="BWF65" s="453"/>
      <c r="BWG65" s="453"/>
      <c r="BWH65" s="453"/>
      <c r="BWI65" s="453"/>
      <c r="BWJ65" s="453"/>
      <c r="BWK65" s="453"/>
      <c r="BWL65" s="453"/>
      <c r="BWM65" s="453"/>
      <c r="BWN65" s="453"/>
      <c r="BWO65" s="453"/>
      <c r="BWP65" s="453"/>
      <c r="BWQ65" s="453"/>
      <c r="BWR65" s="453"/>
      <c r="BWS65" s="453"/>
      <c r="BWT65" s="453"/>
      <c r="BWU65" s="453"/>
      <c r="BWV65" s="453"/>
      <c r="BWW65" s="453"/>
      <c r="BWX65" s="453"/>
      <c r="BWY65" s="453"/>
      <c r="BWZ65" s="453"/>
      <c r="BXA65" s="453"/>
      <c r="BXB65" s="453"/>
      <c r="BXC65" s="453"/>
      <c r="BXD65" s="453"/>
      <c r="BXE65" s="453"/>
      <c r="BXF65" s="453"/>
      <c r="BXG65" s="453"/>
      <c r="BXH65" s="453"/>
      <c r="BXI65" s="453"/>
      <c r="BXJ65" s="453"/>
      <c r="BXK65" s="453"/>
      <c r="BXL65" s="453"/>
      <c r="BXM65" s="453"/>
      <c r="BXN65" s="453"/>
      <c r="BXO65" s="453"/>
      <c r="BXP65" s="453"/>
      <c r="BXQ65" s="453"/>
      <c r="BXR65" s="453"/>
      <c r="BXS65" s="453"/>
      <c r="BXT65" s="453"/>
      <c r="BXU65" s="453"/>
      <c r="BXV65" s="453"/>
      <c r="BXW65" s="453"/>
      <c r="BXX65" s="453"/>
      <c r="BXY65" s="453"/>
      <c r="BXZ65" s="453"/>
      <c r="BYA65" s="453"/>
      <c r="BYB65" s="453"/>
      <c r="BYC65" s="453"/>
      <c r="BYD65" s="453"/>
      <c r="BYE65" s="453"/>
      <c r="BYF65" s="453"/>
      <c r="BYG65" s="453"/>
      <c r="BYH65" s="453"/>
      <c r="BYI65" s="453"/>
      <c r="BYJ65" s="453"/>
      <c r="BYK65" s="453"/>
      <c r="BYL65" s="453"/>
      <c r="BYM65" s="453"/>
      <c r="BYN65" s="453"/>
      <c r="BYO65" s="453"/>
      <c r="BYP65" s="453"/>
      <c r="BYQ65" s="453"/>
      <c r="BYR65" s="453"/>
      <c r="BYS65" s="453"/>
      <c r="BYT65" s="453"/>
      <c r="BYU65" s="453"/>
      <c r="BYV65" s="453"/>
      <c r="BYW65" s="453"/>
      <c r="BYX65" s="453"/>
      <c r="BYY65" s="453"/>
      <c r="BYZ65" s="453"/>
      <c r="BZA65" s="453"/>
      <c r="BZB65" s="453"/>
      <c r="BZC65" s="453"/>
      <c r="BZD65" s="453"/>
      <c r="BZE65" s="453"/>
      <c r="BZF65" s="453"/>
      <c r="BZG65" s="453"/>
      <c r="BZH65" s="453"/>
      <c r="BZI65" s="453"/>
      <c r="BZJ65" s="453"/>
      <c r="BZK65" s="453"/>
      <c r="BZL65" s="453"/>
      <c r="BZM65" s="453"/>
      <c r="BZN65" s="453"/>
      <c r="BZO65" s="453"/>
      <c r="BZP65" s="453"/>
      <c r="BZQ65" s="453"/>
      <c r="BZR65" s="453"/>
      <c r="BZS65" s="453"/>
      <c r="BZT65" s="453"/>
      <c r="BZU65" s="453"/>
      <c r="BZV65" s="453"/>
      <c r="BZW65" s="453"/>
      <c r="BZX65" s="453"/>
      <c r="BZY65" s="453"/>
      <c r="BZZ65" s="453"/>
      <c r="CAA65" s="453"/>
      <c r="CAB65" s="453"/>
      <c r="CAC65" s="453"/>
      <c r="CAD65" s="453"/>
      <c r="CAE65" s="453"/>
      <c r="CAF65" s="453"/>
      <c r="CAG65" s="453"/>
      <c r="CAH65" s="453"/>
      <c r="CAI65" s="453"/>
      <c r="CAJ65" s="453"/>
      <c r="CAK65" s="453"/>
      <c r="CAL65" s="453"/>
      <c r="CAM65" s="453"/>
      <c r="CAN65" s="453"/>
      <c r="CAO65" s="453"/>
      <c r="CAP65" s="453"/>
      <c r="CAQ65" s="453"/>
      <c r="CAR65" s="453"/>
      <c r="CAS65" s="453"/>
      <c r="CAT65" s="453"/>
      <c r="CAU65" s="453"/>
      <c r="CAV65" s="453"/>
      <c r="CAW65" s="453"/>
      <c r="CAX65" s="453"/>
      <c r="CAY65" s="453"/>
      <c r="CAZ65" s="453"/>
      <c r="CBA65" s="453"/>
      <c r="CBB65" s="453"/>
      <c r="CBC65" s="453"/>
      <c r="CBD65" s="453"/>
      <c r="CBE65" s="453"/>
      <c r="CBF65" s="453"/>
      <c r="CBG65" s="453"/>
      <c r="CBH65" s="453"/>
      <c r="CBI65" s="453"/>
      <c r="CBJ65" s="453"/>
      <c r="CBK65" s="453"/>
      <c r="CBL65" s="453"/>
      <c r="CBM65" s="453"/>
      <c r="CBN65" s="453"/>
      <c r="CBO65" s="453"/>
      <c r="CBP65" s="453"/>
      <c r="CBQ65" s="453"/>
      <c r="CBR65" s="453"/>
      <c r="CBS65" s="453"/>
      <c r="CBT65" s="453"/>
      <c r="CBU65" s="453"/>
      <c r="CBV65" s="453"/>
      <c r="CBW65" s="453"/>
      <c r="CBX65" s="453"/>
      <c r="CBY65" s="453"/>
      <c r="CBZ65" s="453"/>
      <c r="CCA65" s="453"/>
      <c r="CCB65" s="453"/>
      <c r="CCC65" s="453"/>
      <c r="CCD65" s="453"/>
      <c r="CCE65" s="453"/>
      <c r="CCF65" s="453"/>
      <c r="CCG65" s="453"/>
      <c r="CCH65" s="453"/>
      <c r="CCI65" s="453"/>
      <c r="CCJ65" s="453"/>
      <c r="CCK65" s="453"/>
      <c r="CCL65" s="453"/>
      <c r="CCM65" s="453"/>
      <c r="CCN65" s="453"/>
      <c r="CCO65" s="453"/>
      <c r="CCP65" s="453"/>
      <c r="CCQ65" s="453"/>
      <c r="CCR65" s="453"/>
      <c r="CCS65" s="453"/>
      <c r="CCT65" s="453"/>
      <c r="CCU65" s="453"/>
      <c r="CCV65" s="453"/>
      <c r="CCW65" s="453"/>
      <c r="CCX65" s="453"/>
      <c r="CCY65" s="453"/>
      <c r="CCZ65" s="453"/>
      <c r="CDA65" s="453"/>
      <c r="CDB65" s="453"/>
      <c r="CDC65" s="453"/>
      <c r="CDD65" s="453"/>
      <c r="CDE65" s="453"/>
      <c r="CDF65" s="453"/>
      <c r="CDG65" s="453"/>
      <c r="CDH65" s="453"/>
      <c r="CDI65" s="453"/>
      <c r="CDJ65" s="453"/>
      <c r="CDK65" s="453"/>
      <c r="CDL65" s="453"/>
      <c r="CDM65" s="453"/>
      <c r="CDN65" s="453"/>
      <c r="CDO65" s="453"/>
      <c r="CDP65" s="453"/>
      <c r="CDQ65" s="453"/>
      <c r="CDR65" s="453"/>
      <c r="CDS65" s="453"/>
      <c r="CDT65" s="453"/>
      <c r="CDU65" s="453"/>
      <c r="CDV65" s="453"/>
      <c r="CDW65" s="453"/>
      <c r="CDX65" s="453"/>
      <c r="CDY65" s="453"/>
      <c r="CDZ65" s="453"/>
      <c r="CEA65" s="453"/>
      <c r="CEB65" s="453"/>
      <c r="CEC65" s="453"/>
      <c r="CED65" s="453"/>
      <c r="CEE65" s="453"/>
      <c r="CEF65" s="453"/>
      <c r="CEG65" s="453"/>
      <c r="CEH65" s="453"/>
      <c r="CEI65" s="453"/>
      <c r="CEJ65" s="453"/>
      <c r="CEK65" s="453"/>
      <c r="CEL65" s="453"/>
      <c r="CEM65" s="453"/>
      <c r="CEN65" s="453"/>
      <c r="CEO65" s="453"/>
      <c r="CEP65" s="453"/>
      <c r="CEQ65" s="453"/>
      <c r="CER65" s="453"/>
      <c r="CES65" s="453"/>
      <c r="CET65" s="453"/>
      <c r="CEU65" s="453"/>
      <c r="CEV65" s="453"/>
      <c r="CEW65" s="453"/>
      <c r="CEX65" s="453"/>
      <c r="CEY65" s="453"/>
      <c r="CEZ65" s="453"/>
      <c r="CFA65" s="453"/>
      <c r="CFB65" s="453"/>
      <c r="CFC65" s="453"/>
      <c r="CFD65" s="453"/>
      <c r="CFE65" s="453"/>
      <c r="CFF65" s="453"/>
      <c r="CFG65" s="453"/>
      <c r="CFH65" s="453"/>
      <c r="CFI65" s="453"/>
      <c r="CFJ65" s="453"/>
      <c r="CFK65" s="453"/>
      <c r="CFL65" s="453"/>
      <c r="CFM65" s="453"/>
      <c r="CFN65" s="453"/>
      <c r="CFO65" s="453"/>
      <c r="CFP65" s="453"/>
      <c r="CFQ65" s="453"/>
      <c r="CFR65" s="453"/>
      <c r="CFS65" s="453"/>
      <c r="CFT65" s="453"/>
      <c r="CFU65" s="453"/>
      <c r="CFV65" s="453"/>
      <c r="CFW65" s="453"/>
      <c r="CFX65" s="453"/>
      <c r="CFY65" s="453"/>
      <c r="CFZ65" s="453"/>
      <c r="CGA65" s="453"/>
      <c r="CGB65" s="453"/>
      <c r="CGC65" s="453"/>
      <c r="CGD65" s="453"/>
      <c r="CGE65" s="453"/>
      <c r="CGF65" s="453"/>
      <c r="CGG65" s="453"/>
      <c r="CGH65" s="453"/>
      <c r="CGI65" s="453"/>
      <c r="CGJ65" s="453"/>
      <c r="CGK65" s="453"/>
      <c r="CGL65" s="453"/>
      <c r="CGM65" s="453"/>
      <c r="CGN65" s="453"/>
      <c r="CGO65" s="453"/>
      <c r="CGP65" s="453"/>
      <c r="CGQ65" s="453"/>
      <c r="CGR65" s="453"/>
      <c r="CGS65" s="453"/>
      <c r="CGT65" s="453"/>
      <c r="CGU65" s="453"/>
      <c r="CGV65" s="453"/>
      <c r="CGW65" s="453"/>
      <c r="CGX65" s="453"/>
      <c r="CGY65" s="453"/>
      <c r="CGZ65" s="453"/>
      <c r="CHA65" s="453"/>
      <c r="CHB65" s="453"/>
      <c r="CHC65" s="453"/>
      <c r="CHD65" s="453"/>
      <c r="CHE65" s="453"/>
      <c r="CHF65" s="453"/>
      <c r="CHG65" s="453"/>
      <c r="CHH65" s="453"/>
      <c r="CHI65" s="453"/>
      <c r="CHJ65" s="453"/>
      <c r="CHK65" s="453"/>
      <c r="CHL65" s="453"/>
      <c r="CHM65" s="453"/>
      <c r="CHN65" s="453"/>
      <c r="CHO65" s="453"/>
      <c r="CHP65" s="453"/>
      <c r="CHQ65" s="453"/>
      <c r="CHR65" s="453"/>
      <c r="CHS65" s="453"/>
      <c r="CHT65" s="453"/>
      <c r="CHU65" s="453"/>
      <c r="CHV65" s="453"/>
      <c r="CHW65" s="453"/>
      <c r="CHX65" s="453"/>
      <c r="CHY65" s="453"/>
      <c r="CHZ65" s="453"/>
      <c r="CIA65" s="453"/>
      <c r="CIB65" s="453"/>
      <c r="CIC65" s="453"/>
      <c r="CID65" s="453"/>
      <c r="CIE65" s="453"/>
      <c r="CIF65" s="453"/>
      <c r="CIG65" s="453"/>
      <c r="CIH65" s="453"/>
      <c r="CII65" s="453"/>
      <c r="CIJ65" s="453"/>
      <c r="CIK65" s="453"/>
      <c r="CIL65" s="453"/>
      <c r="CIM65" s="453"/>
      <c r="CIN65" s="453"/>
      <c r="CIO65" s="453"/>
      <c r="CIP65" s="453"/>
      <c r="CIQ65" s="453"/>
      <c r="CIR65" s="453"/>
      <c r="CIS65" s="453"/>
      <c r="CIT65" s="453"/>
      <c r="CIU65" s="453"/>
      <c r="CIV65" s="453"/>
      <c r="CIW65" s="453"/>
      <c r="CIX65" s="453"/>
      <c r="CIY65" s="453"/>
      <c r="CIZ65" s="453"/>
      <c r="CJA65" s="453"/>
      <c r="CJB65" s="453"/>
      <c r="CJC65" s="453"/>
      <c r="CJD65" s="453"/>
      <c r="CJE65" s="453"/>
      <c r="CJF65" s="453"/>
      <c r="CJG65" s="453"/>
      <c r="CJH65" s="453"/>
      <c r="CJI65" s="453"/>
      <c r="CJJ65" s="453"/>
      <c r="CJK65" s="453"/>
      <c r="CJL65" s="453"/>
      <c r="CJM65" s="453"/>
      <c r="CJN65" s="453"/>
      <c r="CJO65" s="453"/>
      <c r="CJP65" s="453"/>
      <c r="CJQ65" s="453"/>
      <c r="CJR65" s="453"/>
      <c r="CJS65" s="453"/>
      <c r="CJT65" s="453"/>
      <c r="CJU65" s="453"/>
      <c r="CJV65" s="453"/>
      <c r="CJW65" s="453"/>
      <c r="CJX65" s="453"/>
      <c r="CJY65" s="453"/>
      <c r="CJZ65" s="453"/>
      <c r="CKA65" s="453"/>
      <c r="CKB65" s="453"/>
      <c r="CKC65" s="453"/>
      <c r="CKD65" s="453"/>
      <c r="CKE65" s="453"/>
      <c r="CKF65" s="453"/>
      <c r="CKG65" s="453"/>
      <c r="CKH65" s="453"/>
      <c r="CKI65" s="453"/>
      <c r="CKJ65" s="453"/>
      <c r="CKK65" s="453"/>
      <c r="CKL65" s="453"/>
      <c r="CKM65" s="453"/>
      <c r="CKN65" s="453"/>
      <c r="CKO65" s="453"/>
      <c r="CKP65" s="453"/>
      <c r="CKQ65" s="453"/>
      <c r="CKR65" s="453"/>
      <c r="CKS65" s="453"/>
      <c r="CKT65" s="453"/>
      <c r="CKU65" s="453"/>
      <c r="CKV65" s="453"/>
      <c r="CKW65" s="453"/>
      <c r="CKX65" s="453"/>
      <c r="CKY65" s="453"/>
      <c r="CKZ65" s="453"/>
      <c r="CLA65" s="453"/>
      <c r="CLB65" s="453"/>
      <c r="CLC65" s="453"/>
      <c r="CLD65" s="453"/>
      <c r="CLE65" s="453"/>
      <c r="CLF65" s="453"/>
      <c r="CLG65" s="453"/>
      <c r="CLH65" s="453"/>
      <c r="CLI65" s="453"/>
      <c r="CLJ65" s="453"/>
      <c r="CLK65" s="453"/>
      <c r="CLL65" s="453"/>
      <c r="CLM65" s="453"/>
      <c r="CLN65" s="453"/>
      <c r="CLO65" s="453"/>
      <c r="CLP65" s="453"/>
      <c r="CLQ65" s="453"/>
      <c r="CLR65" s="453"/>
      <c r="CLS65" s="453"/>
      <c r="CLT65" s="453"/>
      <c r="CLU65" s="453"/>
      <c r="CLV65" s="453"/>
      <c r="CLW65" s="453"/>
      <c r="CLX65" s="453"/>
      <c r="CLY65" s="453"/>
      <c r="CLZ65" s="453"/>
      <c r="CMA65" s="453"/>
      <c r="CMB65" s="453"/>
      <c r="CMC65" s="453"/>
      <c r="CMD65" s="453"/>
      <c r="CME65" s="453"/>
      <c r="CMF65" s="453"/>
      <c r="CMG65" s="453"/>
      <c r="CMH65" s="453"/>
      <c r="CMI65" s="453"/>
      <c r="CMJ65" s="453"/>
      <c r="CMK65" s="453"/>
      <c r="CML65" s="453"/>
      <c r="CMM65" s="453"/>
      <c r="CMN65" s="453"/>
      <c r="CMO65" s="453"/>
      <c r="CMP65" s="453"/>
      <c r="CMQ65" s="453"/>
      <c r="CMR65" s="453"/>
      <c r="CMS65" s="453"/>
      <c r="CMT65" s="453"/>
      <c r="CMU65" s="453"/>
      <c r="CMV65" s="453"/>
      <c r="CMW65" s="453"/>
      <c r="CMX65" s="453"/>
      <c r="CMY65" s="453"/>
      <c r="CMZ65" s="453"/>
      <c r="CNA65" s="453"/>
      <c r="CNB65" s="453"/>
      <c r="CNC65" s="453"/>
      <c r="CND65" s="453"/>
      <c r="CNE65" s="453"/>
      <c r="CNF65" s="453"/>
      <c r="CNG65" s="453"/>
      <c r="CNH65" s="453"/>
      <c r="CNI65" s="453"/>
      <c r="CNJ65" s="453"/>
      <c r="CNK65" s="453"/>
      <c r="CNL65" s="453"/>
      <c r="CNM65" s="453"/>
      <c r="CNN65" s="453"/>
      <c r="CNO65" s="453"/>
      <c r="CNP65" s="453"/>
      <c r="CNQ65" s="453"/>
      <c r="CNR65" s="453"/>
      <c r="CNS65" s="453"/>
      <c r="CNT65" s="453"/>
      <c r="CNU65" s="453"/>
      <c r="CNV65" s="453"/>
      <c r="CNW65" s="453"/>
      <c r="CNX65" s="453"/>
      <c r="CNY65" s="453"/>
      <c r="CNZ65" s="453"/>
      <c r="COA65" s="453"/>
      <c r="COB65" s="453"/>
      <c r="COC65" s="453"/>
      <c r="COD65" s="453"/>
      <c r="COE65" s="453"/>
      <c r="COF65" s="453"/>
      <c r="COG65" s="453"/>
      <c r="COH65" s="453"/>
      <c r="COI65" s="453"/>
      <c r="COJ65" s="453"/>
      <c r="COK65" s="453"/>
      <c r="COL65" s="453"/>
      <c r="COM65" s="453"/>
      <c r="CON65" s="453"/>
      <c r="COO65" s="453"/>
      <c r="COP65" s="453"/>
      <c r="COQ65" s="453"/>
      <c r="COR65" s="453"/>
      <c r="COS65" s="453"/>
      <c r="COT65" s="453"/>
      <c r="COU65" s="453"/>
      <c r="COV65" s="453"/>
      <c r="COW65" s="453"/>
      <c r="COX65" s="453"/>
      <c r="COY65" s="453"/>
      <c r="COZ65" s="453"/>
      <c r="CPA65" s="453"/>
      <c r="CPB65" s="453"/>
      <c r="CPC65" s="453"/>
      <c r="CPD65" s="453"/>
      <c r="CPE65" s="453"/>
      <c r="CPF65" s="453"/>
      <c r="CPG65" s="453"/>
      <c r="CPH65" s="453"/>
      <c r="CPI65" s="453"/>
      <c r="CPJ65" s="453"/>
      <c r="CPK65" s="453"/>
      <c r="CPL65" s="453"/>
      <c r="CPM65" s="453"/>
      <c r="CPN65" s="453"/>
      <c r="CPO65" s="453"/>
      <c r="CPP65" s="453"/>
      <c r="CPQ65" s="453"/>
      <c r="CPR65" s="453"/>
      <c r="CPS65" s="453"/>
      <c r="CPT65" s="453"/>
      <c r="CPU65" s="453"/>
      <c r="CPV65" s="453"/>
      <c r="CPW65" s="453"/>
      <c r="CPX65" s="453"/>
      <c r="CPY65" s="453"/>
      <c r="CPZ65" s="453"/>
      <c r="CQA65" s="453"/>
      <c r="CQB65" s="453"/>
      <c r="CQC65" s="453"/>
      <c r="CQD65" s="453"/>
      <c r="CQE65" s="453"/>
      <c r="CQF65" s="453"/>
      <c r="CQG65" s="453"/>
      <c r="CQH65" s="453"/>
      <c r="CQI65" s="453"/>
      <c r="CQJ65" s="453"/>
      <c r="CQK65" s="453"/>
      <c r="CQL65" s="453"/>
      <c r="CQM65" s="453"/>
      <c r="CQN65" s="453"/>
      <c r="CQO65" s="453"/>
      <c r="CQP65" s="453"/>
      <c r="CQQ65" s="453"/>
      <c r="CQR65" s="453"/>
      <c r="CQS65" s="453"/>
      <c r="CQT65" s="453"/>
      <c r="CQU65" s="453"/>
      <c r="CQV65" s="453"/>
      <c r="CQW65" s="453"/>
      <c r="CQX65" s="453"/>
      <c r="CQY65" s="453"/>
      <c r="CQZ65" s="453"/>
      <c r="CRA65" s="453"/>
      <c r="CRB65" s="453"/>
      <c r="CRC65" s="453"/>
      <c r="CRD65" s="453"/>
      <c r="CRE65" s="453"/>
      <c r="CRF65" s="453"/>
      <c r="CRG65" s="453"/>
      <c r="CRH65" s="453"/>
      <c r="CRI65" s="453"/>
      <c r="CRJ65" s="453"/>
      <c r="CRK65" s="453"/>
      <c r="CRL65" s="453"/>
      <c r="CRM65" s="453"/>
      <c r="CRN65" s="453"/>
      <c r="CRO65" s="453"/>
      <c r="CRP65" s="453"/>
      <c r="CRQ65" s="453"/>
      <c r="CRR65" s="453"/>
      <c r="CRS65" s="453"/>
      <c r="CRT65" s="453"/>
      <c r="CRU65" s="453"/>
      <c r="CRV65" s="453"/>
      <c r="CRW65" s="453"/>
      <c r="CRX65" s="453"/>
      <c r="CRY65" s="453"/>
      <c r="CRZ65" s="453"/>
      <c r="CSA65" s="453"/>
      <c r="CSB65" s="453"/>
      <c r="CSC65" s="453"/>
      <c r="CSD65" s="453"/>
      <c r="CSE65" s="453"/>
      <c r="CSF65" s="453"/>
      <c r="CSG65" s="453"/>
      <c r="CSH65" s="453"/>
      <c r="CSI65" s="453"/>
      <c r="CSJ65" s="453"/>
      <c r="CSK65" s="453"/>
      <c r="CSL65" s="453"/>
      <c r="CSM65" s="453"/>
      <c r="CSN65" s="453"/>
      <c r="CSO65" s="453"/>
      <c r="CSP65" s="453"/>
      <c r="CSQ65" s="453"/>
      <c r="CSR65" s="453"/>
      <c r="CSS65" s="453"/>
      <c r="CST65" s="453"/>
      <c r="CSU65" s="453"/>
      <c r="CSV65" s="453"/>
      <c r="CSW65" s="453"/>
      <c r="CSX65" s="453"/>
      <c r="CSY65" s="453"/>
      <c r="CSZ65" s="453"/>
      <c r="CTA65" s="453"/>
      <c r="CTB65" s="453"/>
      <c r="CTC65" s="453"/>
      <c r="CTD65" s="453"/>
      <c r="CTE65" s="453"/>
      <c r="CTF65" s="453"/>
      <c r="CTG65" s="453"/>
      <c r="CTH65" s="453"/>
      <c r="CTI65" s="453"/>
      <c r="CTJ65" s="453"/>
      <c r="CTK65" s="453"/>
      <c r="CTL65" s="453"/>
      <c r="CTM65" s="453"/>
      <c r="CTN65" s="453"/>
      <c r="CTO65" s="453"/>
      <c r="CTP65" s="453"/>
      <c r="CTQ65" s="453"/>
      <c r="CTR65" s="453"/>
      <c r="CTS65" s="453"/>
      <c r="CTT65" s="453"/>
      <c r="CTU65" s="453"/>
      <c r="CTV65" s="453"/>
      <c r="CTW65" s="453"/>
      <c r="CTX65" s="453"/>
      <c r="CTY65" s="453"/>
      <c r="CTZ65" s="453"/>
      <c r="CUA65" s="453"/>
      <c r="CUB65" s="453"/>
      <c r="CUC65" s="453"/>
      <c r="CUD65" s="453"/>
      <c r="CUE65" s="453"/>
      <c r="CUF65" s="453"/>
      <c r="CUG65" s="453"/>
      <c r="CUH65" s="453"/>
      <c r="CUI65" s="453"/>
      <c r="CUJ65" s="453"/>
      <c r="CUK65" s="453"/>
      <c r="CUL65" s="453"/>
      <c r="CUM65" s="453"/>
      <c r="CUN65" s="453"/>
      <c r="CUO65" s="453"/>
      <c r="CUP65" s="453"/>
      <c r="CUQ65" s="453"/>
      <c r="CUR65" s="453"/>
      <c r="CUS65" s="453"/>
      <c r="CUT65" s="453"/>
      <c r="CUU65" s="453"/>
      <c r="CUV65" s="453"/>
      <c r="CUW65" s="453"/>
      <c r="CUX65" s="453"/>
      <c r="CUY65" s="453"/>
      <c r="CUZ65" s="453"/>
      <c r="CVA65" s="453"/>
      <c r="CVB65" s="453"/>
      <c r="CVC65" s="453"/>
      <c r="CVD65" s="453"/>
      <c r="CVE65" s="453"/>
      <c r="CVF65" s="453"/>
      <c r="CVG65" s="453"/>
      <c r="CVH65" s="453"/>
      <c r="CVI65" s="453"/>
      <c r="CVJ65" s="453"/>
      <c r="CVK65" s="453"/>
      <c r="CVL65" s="453"/>
      <c r="CVM65" s="453"/>
      <c r="CVN65" s="453"/>
      <c r="CVO65" s="453"/>
      <c r="CVP65" s="453"/>
      <c r="CVQ65" s="453"/>
      <c r="CVR65" s="453"/>
      <c r="CVS65" s="453"/>
      <c r="CVT65" s="453"/>
      <c r="CVU65" s="453"/>
      <c r="CVV65" s="453"/>
      <c r="CVW65" s="453"/>
      <c r="CVX65" s="453"/>
      <c r="CVY65" s="453"/>
      <c r="CVZ65" s="453"/>
      <c r="CWA65" s="453"/>
      <c r="CWB65" s="453"/>
      <c r="CWC65" s="453"/>
      <c r="CWD65" s="453"/>
      <c r="CWE65" s="453"/>
      <c r="CWF65" s="453"/>
      <c r="CWG65" s="453"/>
      <c r="CWH65" s="453"/>
      <c r="CWI65" s="453"/>
      <c r="CWJ65" s="453"/>
      <c r="CWK65" s="453"/>
      <c r="CWL65" s="453"/>
      <c r="CWM65" s="453"/>
      <c r="CWN65" s="453"/>
      <c r="CWO65" s="453"/>
      <c r="CWP65" s="453"/>
      <c r="CWQ65" s="453"/>
      <c r="CWR65" s="453"/>
      <c r="CWS65" s="453"/>
      <c r="CWT65" s="453"/>
      <c r="CWU65" s="453"/>
      <c r="CWV65" s="453"/>
      <c r="CWW65" s="453"/>
      <c r="CWX65" s="453"/>
      <c r="CWY65" s="453"/>
      <c r="CWZ65" s="453"/>
      <c r="CXA65" s="453"/>
      <c r="CXB65" s="453"/>
      <c r="CXC65" s="453"/>
      <c r="CXD65" s="453"/>
      <c r="CXE65" s="453"/>
      <c r="CXF65" s="453"/>
      <c r="CXG65" s="453"/>
      <c r="CXH65" s="453"/>
      <c r="CXI65" s="453"/>
      <c r="CXJ65" s="453"/>
      <c r="CXK65" s="453"/>
      <c r="CXL65" s="453"/>
      <c r="CXM65" s="453"/>
      <c r="CXN65" s="453"/>
      <c r="CXO65" s="453"/>
      <c r="CXP65" s="453"/>
      <c r="CXQ65" s="453"/>
      <c r="CXR65" s="453"/>
      <c r="CXS65" s="453"/>
      <c r="CXT65" s="453"/>
      <c r="CXU65" s="453"/>
      <c r="CXV65" s="453"/>
      <c r="CXW65" s="453"/>
      <c r="CXX65" s="453"/>
      <c r="CXY65" s="453"/>
      <c r="CXZ65" s="453"/>
      <c r="CYA65" s="453"/>
      <c r="CYB65" s="453"/>
      <c r="CYC65" s="453"/>
      <c r="CYD65" s="453"/>
      <c r="CYE65" s="453"/>
      <c r="CYF65" s="453"/>
      <c r="CYG65" s="453"/>
      <c r="CYH65" s="453"/>
      <c r="CYI65" s="453"/>
      <c r="CYJ65" s="453"/>
      <c r="CYK65" s="453"/>
      <c r="CYL65" s="453"/>
      <c r="CYM65" s="453"/>
      <c r="CYN65" s="453"/>
      <c r="CYO65" s="453"/>
      <c r="CYP65" s="453"/>
      <c r="CYQ65" s="453"/>
      <c r="CYR65" s="453"/>
      <c r="CYS65" s="453"/>
      <c r="CYT65" s="453"/>
      <c r="CYU65" s="453"/>
      <c r="CYV65" s="453"/>
      <c r="CYW65" s="453"/>
      <c r="CYX65" s="453"/>
      <c r="CYY65" s="453"/>
      <c r="CYZ65" s="453"/>
      <c r="CZA65" s="453"/>
      <c r="CZB65" s="453"/>
      <c r="CZC65" s="453"/>
      <c r="CZD65" s="453"/>
      <c r="CZE65" s="453"/>
      <c r="CZF65" s="453"/>
      <c r="CZG65" s="453"/>
      <c r="CZH65" s="453"/>
      <c r="CZI65" s="453"/>
      <c r="CZJ65" s="453"/>
      <c r="CZK65" s="453"/>
      <c r="CZL65" s="453"/>
      <c r="CZM65" s="453"/>
      <c r="CZN65" s="453"/>
      <c r="CZO65" s="453"/>
      <c r="CZP65" s="453"/>
      <c r="CZQ65" s="453"/>
      <c r="CZR65" s="453"/>
      <c r="CZS65" s="453"/>
      <c r="CZT65" s="453"/>
      <c r="CZU65" s="453"/>
      <c r="CZV65" s="453"/>
      <c r="CZW65" s="453"/>
      <c r="CZX65" s="453"/>
      <c r="CZY65" s="453"/>
      <c r="CZZ65" s="453"/>
      <c r="DAA65" s="453"/>
      <c r="DAB65" s="453"/>
      <c r="DAC65" s="453"/>
      <c r="DAD65" s="453"/>
      <c r="DAE65" s="453"/>
      <c r="DAF65" s="453"/>
      <c r="DAG65" s="453"/>
      <c r="DAH65" s="453"/>
      <c r="DAI65" s="453"/>
      <c r="DAJ65" s="453"/>
      <c r="DAK65" s="453"/>
      <c r="DAL65" s="453"/>
      <c r="DAM65" s="453"/>
      <c r="DAN65" s="453"/>
      <c r="DAO65" s="453"/>
      <c r="DAP65" s="453"/>
      <c r="DAQ65" s="453"/>
      <c r="DAR65" s="453"/>
      <c r="DAS65" s="453"/>
      <c r="DAT65" s="453"/>
      <c r="DAU65" s="453"/>
      <c r="DAV65" s="453"/>
      <c r="DAW65" s="453"/>
      <c r="DAX65" s="453"/>
      <c r="DAY65" s="453"/>
      <c r="DAZ65" s="453"/>
      <c r="DBA65" s="453"/>
      <c r="DBB65" s="453"/>
      <c r="DBC65" s="453"/>
      <c r="DBD65" s="453"/>
      <c r="DBE65" s="453"/>
      <c r="DBF65" s="453"/>
      <c r="DBG65" s="453"/>
      <c r="DBH65" s="453"/>
      <c r="DBI65" s="453"/>
      <c r="DBJ65" s="453"/>
      <c r="DBK65" s="453"/>
      <c r="DBL65" s="453"/>
      <c r="DBM65" s="453"/>
      <c r="DBN65" s="453"/>
      <c r="DBO65" s="453"/>
      <c r="DBP65" s="453"/>
      <c r="DBQ65" s="453"/>
      <c r="DBR65" s="453"/>
      <c r="DBS65" s="453"/>
      <c r="DBT65" s="453"/>
      <c r="DBU65" s="453"/>
      <c r="DBV65" s="453"/>
      <c r="DBW65" s="453"/>
      <c r="DBX65" s="453"/>
      <c r="DBY65" s="453"/>
      <c r="DBZ65" s="453"/>
      <c r="DCA65" s="453"/>
      <c r="DCB65" s="453"/>
      <c r="DCC65" s="453"/>
      <c r="DCD65" s="453"/>
      <c r="DCE65" s="453"/>
      <c r="DCF65" s="453"/>
      <c r="DCG65" s="453"/>
      <c r="DCH65" s="453"/>
      <c r="DCI65" s="453"/>
      <c r="DCJ65" s="453"/>
      <c r="DCK65" s="453"/>
      <c r="DCL65" s="453"/>
      <c r="DCM65" s="453"/>
      <c r="DCN65" s="453"/>
      <c r="DCO65" s="453"/>
      <c r="DCP65" s="453"/>
      <c r="DCQ65" s="453"/>
      <c r="DCR65" s="453"/>
      <c r="DCS65" s="453"/>
      <c r="DCT65" s="453"/>
      <c r="DCU65" s="453"/>
      <c r="DCV65" s="453"/>
      <c r="DCW65" s="453"/>
      <c r="DCX65" s="453"/>
      <c r="DCY65" s="453"/>
      <c r="DCZ65" s="453"/>
      <c r="DDA65" s="453"/>
      <c r="DDB65" s="453"/>
      <c r="DDC65" s="453"/>
      <c r="DDD65" s="453"/>
      <c r="DDE65" s="453"/>
      <c r="DDF65" s="453"/>
      <c r="DDG65" s="453"/>
      <c r="DDH65" s="453"/>
      <c r="DDI65" s="453"/>
      <c r="DDJ65" s="453"/>
      <c r="DDK65" s="453"/>
      <c r="DDL65" s="453"/>
      <c r="DDM65" s="453"/>
      <c r="DDN65" s="453"/>
      <c r="DDO65" s="453"/>
      <c r="DDP65" s="453"/>
      <c r="DDQ65" s="453"/>
      <c r="DDR65" s="453"/>
      <c r="DDS65" s="453"/>
      <c r="DDT65" s="453"/>
      <c r="DDU65" s="453"/>
      <c r="DDV65" s="453"/>
      <c r="DDW65" s="453"/>
      <c r="DDX65" s="453"/>
      <c r="DDY65" s="453"/>
      <c r="DDZ65" s="453"/>
      <c r="DEA65" s="453"/>
      <c r="DEB65" s="453"/>
      <c r="DEC65" s="453"/>
      <c r="DED65" s="453"/>
      <c r="DEE65" s="453"/>
      <c r="DEF65" s="453"/>
      <c r="DEG65" s="453"/>
      <c r="DEH65" s="453"/>
      <c r="DEI65" s="453"/>
      <c r="DEJ65" s="453"/>
      <c r="DEK65" s="453"/>
      <c r="DEL65" s="453"/>
      <c r="DEM65" s="453"/>
      <c r="DEN65" s="453"/>
      <c r="DEO65" s="453"/>
      <c r="DEP65" s="453"/>
      <c r="DEQ65" s="453"/>
      <c r="DER65" s="453"/>
      <c r="DES65" s="453"/>
      <c r="DET65" s="453"/>
      <c r="DEU65" s="453"/>
      <c r="DEV65" s="453"/>
      <c r="DEW65" s="453"/>
      <c r="DEX65" s="453"/>
      <c r="DEY65" s="453"/>
      <c r="DEZ65" s="453"/>
      <c r="DFA65" s="453"/>
      <c r="DFB65" s="453"/>
      <c r="DFC65" s="453"/>
      <c r="DFD65" s="453"/>
      <c r="DFE65" s="453"/>
      <c r="DFF65" s="453"/>
      <c r="DFG65" s="453"/>
      <c r="DFH65" s="453"/>
      <c r="DFI65" s="453"/>
      <c r="DFJ65" s="453"/>
      <c r="DFK65" s="453"/>
      <c r="DFL65" s="453"/>
      <c r="DFM65" s="453"/>
      <c r="DFN65" s="453"/>
      <c r="DFO65" s="453"/>
      <c r="DFP65" s="453"/>
      <c r="DFQ65" s="453"/>
      <c r="DFR65" s="453"/>
      <c r="DFS65" s="453"/>
      <c r="DFT65" s="453"/>
      <c r="DFU65" s="453"/>
      <c r="DFV65" s="453"/>
      <c r="DFW65" s="453"/>
      <c r="DFX65" s="453"/>
      <c r="DFY65" s="453"/>
      <c r="DFZ65" s="453"/>
      <c r="DGA65" s="453"/>
      <c r="DGB65" s="453"/>
      <c r="DGC65" s="453"/>
      <c r="DGD65" s="453"/>
      <c r="DGE65" s="453"/>
      <c r="DGF65" s="453"/>
      <c r="DGG65" s="453"/>
      <c r="DGH65" s="453"/>
      <c r="DGI65" s="453"/>
      <c r="DGJ65" s="453"/>
      <c r="DGK65" s="453"/>
      <c r="DGL65" s="453"/>
      <c r="DGM65" s="453"/>
      <c r="DGN65" s="453"/>
      <c r="DGO65" s="453"/>
      <c r="DGP65" s="453"/>
      <c r="DGQ65" s="453"/>
      <c r="DGR65" s="453"/>
      <c r="DGS65" s="453"/>
      <c r="DGT65" s="453"/>
      <c r="DGU65" s="453"/>
      <c r="DGV65" s="453"/>
      <c r="DGW65" s="453"/>
      <c r="DGX65" s="453"/>
      <c r="DGY65" s="453"/>
      <c r="DGZ65" s="453"/>
      <c r="DHA65" s="453"/>
      <c r="DHB65" s="453"/>
      <c r="DHC65" s="453"/>
      <c r="DHD65" s="453"/>
      <c r="DHE65" s="453"/>
      <c r="DHF65" s="453"/>
      <c r="DHG65" s="453"/>
      <c r="DHH65" s="453"/>
      <c r="DHI65" s="453"/>
      <c r="DHJ65" s="453"/>
      <c r="DHK65" s="453"/>
      <c r="DHL65" s="453"/>
      <c r="DHM65" s="453"/>
      <c r="DHN65" s="453"/>
      <c r="DHO65" s="453"/>
      <c r="DHP65" s="453"/>
      <c r="DHQ65" s="453"/>
      <c r="DHR65" s="453"/>
      <c r="DHS65" s="453"/>
      <c r="DHT65" s="453"/>
      <c r="DHU65" s="453"/>
      <c r="DHV65" s="453"/>
      <c r="DHW65" s="453"/>
      <c r="DHX65" s="453"/>
      <c r="DHY65" s="453"/>
      <c r="DHZ65" s="453"/>
      <c r="DIA65" s="453"/>
      <c r="DIB65" s="453"/>
      <c r="DIC65" s="453"/>
      <c r="DID65" s="453"/>
      <c r="DIE65" s="453"/>
      <c r="DIF65" s="453"/>
      <c r="DIG65" s="453"/>
      <c r="DIH65" s="453"/>
      <c r="DII65" s="453"/>
      <c r="DIJ65" s="453"/>
      <c r="DIK65" s="453"/>
      <c r="DIL65" s="453"/>
      <c r="DIM65" s="453"/>
      <c r="DIN65" s="453"/>
      <c r="DIO65" s="453"/>
      <c r="DIP65" s="453"/>
      <c r="DIQ65" s="453"/>
      <c r="DIR65" s="453"/>
      <c r="DIS65" s="453"/>
      <c r="DIT65" s="453"/>
      <c r="DIU65" s="453"/>
      <c r="DIV65" s="453"/>
      <c r="DIW65" s="453"/>
      <c r="DIX65" s="453"/>
      <c r="DIY65" s="453"/>
      <c r="DIZ65" s="453"/>
      <c r="DJA65" s="453"/>
      <c r="DJB65" s="453"/>
      <c r="DJC65" s="453"/>
      <c r="DJD65" s="453"/>
      <c r="DJE65" s="453"/>
      <c r="DJF65" s="453"/>
      <c r="DJG65" s="453"/>
      <c r="DJH65" s="453"/>
      <c r="DJI65" s="453"/>
      <c r="DJJ65" s="453"/>
      <c r="DJK65" s="453"/>
      <c r="DJL65" s="453"/>
      <c r="DJM65" s="453"/>
      <c r="DJN65" s="453"/>
      <c r="DJO65" s="453"/>
      <c r="DJP65" s="453"/>
      <c r="DJQ65" s="453"/>
      <c r="DJR65" s="453"/>
      <c r="DJS65" s="453"/>
      <c r="DJT65" s="453"/>
      <c r="DJU65" s="453"/>
      <c r="DJV65" s="453"/>
      <c r="DJW65" s="453"/>
      <c r="DJX65" s="453"/>
      <c r="DJY65" s="453"/>
      <c r="DJZ65" s="453"/>
      <c r="DKA65" s="453"/>
      <c r="DKB65" s="453"/>
      <c r="DKC65" s="453"/>
      <c r="DKD65" s="453"/>
      <c r="DKE65" s="453"/>
      <c r="DKF65" s="453"/>
      <c r="DKG65" s="453"/>
      <c r="DKH65" s="453"/>
      <c r="DKI65" s="453"/>
      <c r="DKJ65" s="453"/>
      <c r="DKK65" s="453"/>
      <c r="DKL65" s="453"/>
      <c r="DKM65" s="453"/>
      <c r="DKN65" s="453"/>
      <c r="DKO65" s="453"/>
      <c r="DKP65" s="453"/>
      <c r="DKQ65" s="453"/>
      <c r="DKR65" s="453"/>
      <c r="DKS65" s="453"/>
      <c r="DKT65" s="453"/>
      <c r="DKU65" s="453"/>
      <c r="DKV65" s="453"/>
      <c r="DKW65" s="453"/>
      <c r="DKX65" s="453"/>
      <c r="DKY65" s="453"/>
      <c r="DKZ65" s="453"/>
      <c r="DLA65" s="453"/>
      <c r="DLB65" s="453"/>
      <c r="DLC65" s="453"/>
      <c r="DLD65" s="453"/>
      <c r="DLE65" s="453"/>
      <c r="DLF65" s="453"/>
      <c r="DLG65" s="453"/>
      <c r="DLH65" s="453"/>
      <c r="DLI65" s="453"/>
      <c r="DLJ65" s="453"/>
      <c r="DLK65" s="453"/>
      <c r="DLL65" s="453"/>
      <c r="DLM65" s="453"/>
      <c r="DLN65" s="453"/>
      <c r="DLO65" s="453"/>
      <c r="DLP65" s="453"/>
      <c r="DLQ65" s="453"/>
      <c r="DLR65" s="453"/>
      <c r="DLS65" s="453"/>
      <c r="DLT65" s="453"/>
      <c r="DLU65" s="453"/>
      <c r="DLV65" s="453"/>
      <c r="DLW65" s="453"/>
      <c r="DLX65" s="453"/>
      <c r="DLY65" s="453"/>
      <c r="DLZ65" s="453"/>
      <c r="DMA65" s="453"/>
      <c r="DMB65" s="453"/>
      <c r="DMC65" s="453"/>
      <c r="DMD65" s="453"/>
      <c r="DME65" s="453"/>
      <c r="DMF65" s="453"/>
      <c r="DMG65" s="453"/>
      <c r="DMH65" s="453"/>
      <c r="DMI65" s="453"/>
      <c r="DMJ65" s="453"/>
      <c r="DMK65" s="453"/>
      <c r="DML65" s="453"/>
      <c r="DMM65" s="453"/>
      <c r="DMN65" s="453"/>
      <c r="DMO65" s="453"/>
      <c r="DMP65" s="453"/>
      <c r="DMQ65" s="453"/>
      <c r="DMR65" s="453"/>
      <c r="DMS65" s="453"/>
      <c r="DMT65" s="453"/>
      <c r="DMU65" s="453"/>
      <c r="DMV65" s="453"/>
      <c r="DMW65" s="453"/>
      <c r="DMX65" s="453"/>
      <c r="DMY65" s="453"/>
      <c r="DMZ65" s="453"/>
      <c r="DNA65" s="453"/>
      <c r="DNB65" s="453"/>
      <c r="DNC65" s="453"/>
      <c r="DND65" s="453"/>
      <c r="DNE65" s="453"/>
      <c r="DNF65" s="453"/>
      <c r="DNG65" s="453"/>
      <c r="DNH65" s="453"/>
      <c r="DNI65" s="453"/>
      <c r="DNJ65" s="453"/>
      <c r="DNK65" s="453"/>
      <c r="DNL65" s="453"/>
      <c r="DNM65" s="453"/>
      <c r="DNN65" s="453"/>
      <c r="DNO65" s="453"/>
      <c r="DNP65" s="453"/>
      <c r="DNQ65" s="453"/>
      <c r="DNR65" s="453"/>
      <c r="DNS65" s="453"/>
      <c r="DNT65" s="453"/>
      <c r="DNU65" s="453"/>
      <c r="DNV65" s="453"/>
      <c r="DNW65" s="453"/>
      <c r="DNX65" s="453"/>
      <c r="DNY65" s="453"/>
      <c r="DNZ65" s="453"/>
      <c r="DOA65" s="453"/>
      <c r="DOB65" s="453"/>
      <c r="DOC65" s="453"/>
      <c r="DOD65" s="453"/>
      <c r="DOE65" s="453"/>
      <c r="DOF65" s="453"/>
      <c r="DOG65" s="453"/>
      <c r="DOH65" s="453"/>
      <c r="DOI65" s="453"/>
      <c r="DOJ65" s="453"/>
      <c r="DOK65" s="453"/>
      <c r="DOL65" s="453"/>
      <c r="DOM65" s="453"/>
      <c r="DON65" s="453"/>
      <c r="DOO65" s="453"/>
      <c r="DOP65" s="453"/>
      <c r="DOQ65" s="453"/>
      <c r="DOR65" s="453"/>
      <c r="DOS65" s="453"/>
      <c r="DOT65" s="453"/>
      <c r="DOU65" s="453"/>
      <c r="DOV65" s="453"/>
      <c r="DOW65" s="453"/>
      <c r="DOX65" s="453"/>
      <c r="DOY65" s="453"/>
      <c r="DOZ65" s="453"/>
      <c r="DPA65" s="453"/>
      <c r="DPB65" s="453"/>
      <c r="DPC65" s="453"/>
      <c r="DPD65" s="453"/>
      <c r="DPE65" s="453"/>
      <c r="DPF65" s="453"/>
      <c r="DPG65" s="453"/>
      <c r="DPH65" s="453"/>
      <c r="DPI65" s="453"/>
      <c r="DPJ65" s="453"/>
      <c r="DPK65" s="453"/>
      <c r="DPL65" s="453"/>
      <c r="DPM65" s="453"/>
      <c r="DPN65" s="453"/>
      <c r="DPO65" s="453"/>
      <c r="DPP65" s="453"/>
      <c r="DPQ65" s="453"/>
      <c r="DPR65" s="453"/>
      <c r="DPS65" s="453"/>
      <c r="DPT65" s="453"/>
      <c r="DPU65" s="453"/>
      <c r="DPV65" s="453"/>
      <c r="DPW65" s="453"/>
      <c r="DPX65" s="453"/>
      <c r="DPY65" s="453"/>
      <c r="DPZ65" s="453"/>
      <c r="DQA65" s="453"/>
      <c r="DQB65" s="453"/>
      <c r="DQC65" s="453"/>
      <c r="DQD65" s="453"/>
      <c r="DQE65" s="453"/>
      <c r="DQF65" s="453"/>
      <c r="DQG65" s="453"/>
      <c r="DQH65" s="453"/>
      <c r="DQI65" s="453"/>
      <c r="DQJ65" s="453"/>
      <c r="DQK65" s="453"/>
      <c r="DQL65" s="453"/>
      <c r="DQM65" s="453"/>
      <c r="DQN65" s="453"/>
      <c r="DQO65" s="453"/>
      <c r="DQP65" s="453"/>
      <c r="DQQ65" s="453"/>
      <c r="DQR65" s="453"/>
      <c r="DQS65" s="453"/>
      <c r="DQT65" s="453"/>
      <c r="DQU65" s="453"/>
      <c r="DQV65" s="453"/>
      <c r="DQW65" s="453"/>
      <c r="DQX65" s="453"/>
      <c r="DQY65" s="453"/>
      <c r="DQZ65" s="453"/>
      <c r="DRA65" s="453"/>
      <c r="DRB65" s="453"/>
      <c r="DRC65" s="453"/>
      <c r="DRD65" s="453"/>
      <c r="DRE65" s="453"/>
      <c r="DRF65" s="453"/>
      <c r="DRG65" s="453"/>
      <c r="DRH65" s="453"/>
      <c r="DRI65" s="453"/>
      <c r="DRJ65" s="453"/>
      <c r="DRK65" s="453"/>
      <c r="DRL65" s="453"/>
      <c r="DRM65" s="453"/>
      <c r="DRN65" s="453"/>
      <c r="DRO65" s="453"/>
      <c r="DRP65" s="453"/>
      <c r="DRQ65" s="453"/>
      <c r="DRR65" s="453"/>
      <c r="DRS65" s="453"/>
      <c r="DRT65" s="453"/>
      <c r="DRU65" s="453"/>
      <c r="DRV65" s="453"/>
      <c r="DRW65" s="453"/>
      <c r="DRX65" s="453"/>
      <c r="DRY65" s="453"/>
      <c r="DRZ65" s="453"/>
      <c r="DSA65" s="453"/>
      <c r="DSB65" s="453"/>
      <c r="DSC65" s="453"/>
      <c r="DSD65" s="453"/>
      <c r="DSE65" s="453"/>
      <c r="DSF65" s="453"/>
      <c r="DSG65" s="453"/>
      <c r="DSH65" s="453"/>
      <c r="DSI65" s="453"/>
      <c r="DSJ65" s="453"/>
      <c r="DSK65" s="453"/>
      <c r="DSL65" s="453"/>
      <c r="DSM65" s="453"/>
      <c r="DSN65" s="453"/>
      <c r="DSO65" s="453"/>
      <c r="DSP65" s="453"/>
      <c r="DSQ65" s="453"/>
      <c r="DSR65" s="453"/>
      <c r="DSS65" s="453"/>
      <c r="DST65" s="453"/>
      <c r="DSU65" s="453"/>
      <c r="DSV65" s="453"/>
      <c r="DSW65" s="453"/>
      <c r="DSX65" s="453"/>
      <c r="DSY65" s="453"/>
      <c r="DSZ65" s="453"/>
      <c r="DTA65" s="453"/>
      <c r="DTB65" s="453"/>
      <c r="DTC65" s="453"/>
      <c r="DTD65" s="453"/>
      <c r="DTE65" s="453"/>
      <c r="DTF65" s="453"/>
      <c r="DTG65" s="453"/>
      <c r="DTH65" s="453"/>
      <c r="DTI65" s="453"/>
      <c r="DTJ65" s="453"/>
      <c r="DTK65" s="453"/>
      <c r="DTL65" s="453"/>
      <c r="DTM65" s="453"/>
      <c r="DTN65" s="453"/>
      <c r="DTO65" s="453"/>
      <c r="DTP65" s="453"/>
      <c r="DTQ65" s="453"/>
      <c r="DTR65" s="453"/>
      <c r="DTS65" s="453"/>
      <c r="DTT65" s="453"/>
      <c r="DTU65" s="453"/>
      <c r="DTV65" s="453"/>
      <c r="DTW65" s="453"/>
      <c r="DTX65" s="453"/>
      <c r="DTY65" s="453"/>
      <c r="DTZ65" s="453"/>
      <c r="DUA65" s="453"/>
      <c r="DUB65" s="453"/>
      <c r="DUC65" s="453"/>
      <c r="DUD65" s="453"/>
      <c r="DUE65" s="453"/>
      <c r="DUF65" s="453"/>
      <c r="DUG65" s="453"/>
      <c r="DUH65" s="453"/>
      <c r="DUI65" s="453"/>
      <c r="DUJ65" s="453"/>
      <c r="DUK65" s="453"/>
      <c r="DUL65" s="453"/>
      <c r="DUM65" s="453"/>
      <c r="DUN65" s="453"/>
      <c r="DUO65" s="453"/>
      <c r="DUP65" s="453"/>
      <c r="DUQ65" s="453"/>
      <c r="DUR65" s="453"/>
      <c r="DUS65" s="453"/>
      <c r="DUT65" s="453"/>
      <c r="DUU65" s="453"/>
      <c r="DUV65" s="453"/>
      <c r="DUW65" s="453"/>
      <c r="DUX65" s="453"/>
      <c r="DUY65" s="453"/>
      <c r="DUZ65" s="453"/>
      <c r="DVA65" s="453"/>
      <c r="DVB65" s="453"/>
      <c r="DVC65" s="453"/>
      <c r="DVD65" s="453"/>
      <c r="DVE65" s="453"/>
      <c r="DVF65" s="453"/>
      <c r="DVG65" s="453"/>
      <c r="DVH65" s="453"/>
      <c r="DVI65" s="453"/>
      <c r="DVJ65" s="453"/>
      <c r="DVK65" s="453"/>
      <c r="DVL65" s="453"/>
      <c r="DVM65" s="453"/>
      <c r="DVN65" s="453"/>
      <c r="DVO65" s="453"/>
      <c r="DVP65" s="453"/>
      <c r="DVQ65" s="453"/>
      <c r="DVR65" s="453"/>
      <c r="DVS65" s="453"/>
      <c r="DVT65" s="453"/>
      <c r="DVU65" s="453"/>
      <c r="DVV65" s="453"/>
      <c r="DVW65" s="453"/>
      <c r="DVX65" s="453"/>
      <c r="DVY65" s="453"/>
      <c r="DVZ65" s="453"/>
      <c r="DWA65" s="453"/>
      <c r="DWB65" s="453"/>
      <c r="DWC65" s="453"/>
      <c r="DWD65" s="453"/>
      <c r="DWE65" s="453"/>
      <c r="DWF65" s="453"/>
      <c r="DWG65" s="453"/>
      <c r="DWH65" s="453"/>
      <c r="DWI65" s="453"/>
      <c r="DWJ65" s="453"/>
      <c r="DWK65" s="453"/>
      <c r="DWL65" s="453"/>
      <c r="DWM65" s="453"/>
      <c r="DWN65" s="453"/>
      <c r="DWO65" s="453"/>
      <c r="DWP65" s="453"/>
      <c r="DWQ65" s="453"/>
      <c r="DWR65" s="453"/>
      <c r="DWS65" s="453"/>
      <c r="DWT65" s="453"/>
      <c r="DWU65" s="453"/>
      <c r="DWV65" s="453"/>
      <c r="DWW65" s="453"/>
      <c r="DWX65" s="453"/>
      <c r="DWY65" s="453"/>
      <c r="DWZ65" s="453"/>
      <c r="DXA65" s="453"/>
      <c r="DXB65" s="453"/>
      <c r="DXC65" s="453"/>
      <c r="DXD65" s="453"/>
      <c r="DXE65" s="453"/>
      <c r="DXF65" s="453"/>
      <c r="DXG65" s="453"/>
      <c r="DXH65" s="453"/>
      <c r="DXI65" s="453"/>
      <c r="DXJ65" s="453"/>
      <c r="DXK65" s="453"/>
      <c r="DXL65" s="453"/>
      <c r="DXM65" s="453"/>
      <c r="DXN65" s="453"/>
      <c r="DXO65" s="453"/>
      <c r="DXP65" s="453"/>
      <c r="DXQ65" s="453"/>
      <c r="DXR65" s="453"/>
      <c r="DXS65" s="453"/>
      <c r="DXT65" s="453"/>
      <c r="DXU65" s="453"/>
      <c r="DXV65" s="453"/>
      <c r="DXW65" s="453"/>
      <c r="DXX65" s="453"/>
      <c r="DXY65" s="453"/>
      <c r="DXZ65" s="453"/>
      <c r="DYA65" s="453"/>
      <c r="DYB65" s="453"/>
      <c r="DYC65" s="453"/>
      <c r="DYD65" s="453"/>
      <c r="DYE65" s="453"/>
      <c r="DYF65" s="453"/>
      <c r="DYG65" s="453"/>
      <c r="DYH65" s="453"/>
      <c r="DYI65" s="453"/>
      <c r="DYJ65" s="453"/>
      <c r="DYK65" s="453"/>
      <c r="DYL65" s="453"/>
      <c r="DYM65" s="453"/>
      <c r="DYN65" s="453"/>
      <c r="DYO65" s="453"/>
      <c r="DYP65" s="453"/>
      <c r="DYQ65" s="453"/>
      <c r="DYR65" s="453"/>
      <c r="DYS65" s="453"/>
      <c r="DYT65" s="453"/>
      <c r="DYU65" s="453"/>
      <c r="DYV65" s="453"/>
      <c r="DYW65" s="453"/>
      <c r="DYX65" s="453"/>
      <c r="DYY65" s="453"/>
      <c r="DYZ65" s="453"/>
      <c r="DZA65" s="453"/>
      <c r="DZB65" s="453"/>
      <c r="DZC65" s="453"/>
      <c r="DZD65" s="453"/>
      <c r="DZE65" s="453"/>
      <c r="DZF65" s="453"/>
      <c r="DZG65" s="453"/>
      <c r="DZH65" s="453"/>
      <c r="DZI65" s="453"/>
      <c r="DZJ65" s="453"/>
      <c r="DZK65" s="453"/>
      <c r="DZL65" s="453"/>
      <c r="DZM65" s="453"/>
      <c r="DZN65" s="453"/>
      <c r="DZO65" s="453"/>
      <c r="DZP65" s="453"/>
      <c r="DZQ65" s="453"/>
      <c r="DZR65" s="453"/>
      <c r="DZS65" s="453"/>
      <c r="DZT65" s="453"/>
      <c r="DZU65" s="453"/>
      <c r="DZV65" s="453"/>
      <c r="DZW65" s="453"/>
      <c r="DZX65" s="453"/>
      <c r="DZY65" s="453"/>
      <c r="DZZ65" s="453"/>
      <c r="EAA65" s="453"/>
      <c r="EAB65" s="453"/>
      <c r="EAC65" s="453"/>
      <c r="EAD65" s="453"/>
      <c r="EAE65" s="453"/>
      <c r="EAF65" s="453"/>
      <c r="EAG65" s="453"/>
      <c r="EAH65" s="453"/>
      <c r="EAI65" s="453"/>
      <c r="EAJ65" s="453"/>
      <c r="EAK65" s="453"/>
      <c r="EAL65" s="453"/>
      <c r="EAM65" s="453"/>
      <c r="EAN65" s="453"/>
      <c r="EAO65" s="453"/>
      <c r="EAP65" s="453"/>
      <c r="EAQ65" s="453"/>
      <c r="EAR65" s="453"/>
      <c r="EAS65" s="453"/>
      <c r="EAT65" s="453"/>
      <c r="EAU65" s="453"/>
      <c r="EAV65" s="453"/>
      <c r="EAW65" s="453"/>
      <c r="EAX65" s="453"/>
      <c r="EAY65" s="453"/>
      <c r="EAZ65" s="453"/>
      <c r="EBA65" s="453"/>
      <c r="EBB65" s="453"/>
      <c r="EBC65" s="453"/>
      <c r="EBD65" s="453"/>
      <c r="EBE65" s="453"/>
      <c r="EBF65" s="453"/>
      <c r="EBG65" s="453"/>
      <c r="EBH65" s="453"/>
      <c r="EBI65" s="453"/>
      <c r="EBJ65" s="453"/>
      <c r="EBK65" s="453"/>
      <c r="EBL65" s="453"/>
      <c r="EBM65" s="453"/>
      <c r="EBN65" s="453"/>
      <c r="EBO65" s="453"/>
      <c r="EBP65" s="453"/>
      <c r="EBQ65" s="453"/>
      <c r="EBR65" s="453"/>
      <c r="EBS65" s="453"/>
      <c r="EBT65" s="453"/>
      <c r="EBU65" s="453"/>
      <c r="EBV65" s="453"/>
      <c r="EBW65" s="453"/>
      <c r="EBX65" s="453"/>
      <c r="EBY65" s="453"/>
      <c r="EBZ65" s="453"/>
      <c r="ECA65" s="453"/>
      <c r="ECB65" s="453"/>
      <c r="ECC65" s="453"/>
      <c r="ECD65" s="453"/>
      <c r="ECE65" s="453"/>
      <c r="ECF65" s="453"/>
      <c r="ECG65" s="453"/>
      <c r="ECH65" s="453"/>
      <c r="ECI65" s="453"/>
      <c r="ECJ65" s="453"/>
      <c r="ECK65" s="453"/>
      <c r="ECL65" s="453"/>
      <c r="ECM65" s="453"/>
      <c r="ECN65" s="453"/>
      <c r="ECO65" s="453"/>
      <c r="ECP65" s="453"/>
      <c r="ECQ65" s="453"/>
      <c r="ECR65" s="453"/>
      <c r="ECS65" s="453"/>
      <c r="ECT65" s="453"/>
      <c r="ECU65" s="453"/>
      <c r="ECV65" s="453"/>
      <c r="ECW65" s="453"/>
      <c r="ECX65" s="453"/>
      <c r="ECY65" s="453"/>
      <c r="ECZ65" s="453"/>
      <c r="EDA65" s="453"/>
      <c r="EDB65" s="453"/>
      <c r="EDC65" s="453"/>
      <c r="EDD65" s="453"/>
      <c r="EDE65" s="453"/>
      <c r="EDF65" s="453"/>
      <c r="EDG65" s="453"/>
      <c r="EDH65" s="453"/>
      <c r="EDI65" s="453"/>
      <c r="EDJ65" s="453"/>
      <c r="EDK65" s="453"/>
      <c r="EDL65" s="453"/>
      <c r="EDM65" s="453"/>
      <c r="EDN65" s="453"/>
      <c r="EDO65" s="453"/>
      <c r="EDP65" s="453"/>
      <c r="EDQ65" s="453"/>
      <c r="EDR65" s="453"/>
      <c r="EDS65" s="453"/>
      <c r="EDT65" s="453"/>
      <c r="EDU65" s="453"/>
      <c r="EDV65" s="453"/>
      <c r="EDW65" s="453"/>
      <c r="EDX65" s="453"/>
      <c r="EDY65" s="453"/>
      <c r="EDZ65" s="453"/>
      <c r="EEA65" s="453"/>
      <c r="EEB65" s="453"/>
      <c r="EEC65" s="453"/>
      <c r="EED65" s="453"/>
      <c r="EEE65" s="453"/>
      <c r="EEF65" s="453"/>
      <c r="EEG65" s="453"/>
      <c r="EEH65" s="453"/>
      <c r="EEI65" s="453"/>
      <c r="EEJ65" s="453"/>
      <c r="EEK65" s="453"/>
      <c r="EEL65" s="453"/>
      <c r="EEM65" s="453"/>
      <c r="EEN65" s="453"/>
      <c r="EEO65" s="453"/>
      <c r="EEP65" s="453"/>
      <c r="EEQ65" s="453"/>
      <c r="EER65" s="453"/>
      <c r="EES65" s="453"/>
      <c r="EET65" s="453"/>
      <c r="EEU65" s="453"/>
      <c r="EEV65" s="453"/>
      <c r="EEW65" s="453"/>
      <c r="EEX65" s="453"/>
      <c r="EEY65" s="453"/>
      <c r="EEZ65" s="453"/>
      <c r="EFA65" s="453"/>
      <c r="EFB65" s="453"/>
      <c r="EFC65" s="453"/>
      <c r="EFD65" s="453"/>
      <c r="EFE65" s="453"/>
      <c r="EFF65" s="453"/>
      <c r="EFG65" s="453"/>
      <c r="EFH65" s="453"/>
      <c r="EFI65" s="453"/>
      <c r="EFJ65" s="453"/>
      <c r="EFK65" s="453"/>
      <c r="EFL65" s="453"/>
      <c r="EFM65" s="453"/>
      <c r="EFN65" s="453"/>
      <c r="EFO65" s="453"/>
      <c r="EFP65" s="453"/>
      <c r="EFQ65" s="453"/>
      <c r="EFR65" s="453"/>
      <c r="EFS65" s="453"/>
      <c r="EFT65" s="453"/>
      <c r="EFU65" s="453"/>
      <c r="EFV65" s="453"/>
      <c r="EFW65" s="453"/>
      <c r="EFX65" s="453"/>
      <c r="EFY65" s="453"/>
      <c r="EFZ65" s="453"/>
      <c r="EGA65" s="453"/>
      <c r="EGB65" s="453"/>
      <c r="EGC65" s="453"/>
      <c r="EGD65" s="453"/>
      <c r="EGE65" s="453"/>
      <c r="EGF65" s="453"/>
      <c r="EGG65" s="453"/>
      <c r="EGH65" s="453"/>
      <c r="EGI65" s="453"/>
      <c r="EGJ65" s="453"/>
      <c r="EGK65" s="453"/>
      <c r="EGL65" s="453"/>
      <c r="EGM65" s="453"/>
      <c r="EGN65" s="453"/>
      <c r="EGO65" s="453"/>
      <c r="EGP65" s="453"/>
      <c r="EGQ65" s="453"/>
      <c r="EGR65" s="453"/>
      <c r="EGS65" s="453"/>
      <c r="EGT65" s="453"/>
      <c r="EGU65" s="453"/>
      <c r="EGV65" s="453"/>
      <c r="EGW65" s="453"/>
      <c r="EGX65" s="453"/>
      <c r="EGY65" s="453"/>
      <c r="EGZ65" s="453"/>
      <c r="EHA65" s="453"/>
      <c r="EHB65" s="453"/>
      <c r="EHC65" s="453"/>
      <c r="EHD65" s="453"/>
      <c r="EHE65" s="453"/>
      <c r="EHF65" s="453"/>
      <c r="EHG65" s="453"/>
      <c r="EHH65" s="453"/>
      <c r="EHI65" s="453"/>
      <c r="EHJ65" s="453"/>
      <c r="EHK65" s="453"/>
      <c r="EHL65" s="453"/>
      <c r="EHM65" s="453"/>
      <c r="EHN65" s="453"/>
      <c r="EHO65" s="453"/>
      <c r="EHP65" s="453"/>
      <c r="EHQ65" s="453"/>
      <c r="EHR65" s="453"/>
      <c r="EHS65" s="453"/>
      <c r="EHT65" s="453"/>
      <c r="EHU65" s="453"/>
      <c r="EHV65" s="453"/>
      <c r="EHW65" s="453"/>
      <c r="EHX65" s="453"/>
      <c r="EHY65" s="453"/>
      <c r="EHZ65" s="453"/>
      <c r="EIA65" s="453"/>
      <c r="EIB65" s="453"/>
      <c r="EIC65" s="453"/>
      <c r="EID65" s="453"/>
      <c r="EIE65" s="453"/>
      <c r="EIF65" s="453"/>
      <c r="EIG65" s="453"/>
      <c r="EIH65" s="453"/>
      <c r="EII65" s="453"/>
      <c r="EIJ65" s="453"/>
      <c r="EIK65" s="453"/>
      <c r="EIL65" s="453"/>
      <c r="EIM65" s="453"/>
      <c r="EIN65" s="453"/>
      <c r="EIO65" s="453"/>
      <c r="EIP65" s="453"/>
      <c r="EIQ65" s="453"/>
      <c r="EIR65" s="453"/>
      <c r="EIS65" s="453"/>
      <c r="EIT65" s="453"/>
      <c r="EIU65" s="453"/>
      <c r="EIV65" s="453"/>
      <c r="EIW65" s="453"/>
      <c r="EIX65" s="453"/>
      <c r="EIY65" s="453"/>
      <c r="EIZ65" s="453"/>
      <c r="EJA65" s="453"/>
      <c r="EJB65" s="453"/>
      <c r="EJC65" s="453"/>
      <c r="EJD65" s="453"/>
      <c r="EJE65" s="453"/>
      <c r="EJF65" s="453"/>
      <c r="EJG65" s="453"/>
      <c r="EJH65" s="453"/>
      <c r="EJI65" s="453"/>
      <c r="EJJ65" s="453"/>
      <c r="EJK65" s="453"/>
      <c r="EJL65" s="453"/>
      <c r="EJM65" s="453"/>
      <c r="EJN65" s="453"/>
      <c r="EJO65" s="453"/>
      <c r="EJP65" s="453"/>
      <c r="EJQ65" s="453"/>
      <c r="EJR65" s="453"/>
      <c r="EJS65" s="453"/>
      <c r="EJT65" s="453"/>
      <c r="EJU65" s="453"/>
      <c r="EJV65" s="453"/>
      <c r="EJW65" s="453"/>
      <c r="EJX65" s="453"/>
      <c r="EJY65" s="453"/>
      <c r="EJZ65" s="453"/>
      <c r="EKA65" s="453"/>
      <c r="EKB65" s="453"/>
      <c r="EKC65" s="453"/>
      <c r="EKD65" s="453"/>
      <c r="EKE65" s="453"/>
      <c r="EKF65" s="453"/>
      <c r="EKG65" s="453"/>
      <c r="EKH65" s="453"/>
      <c r="EKI65" s="453"/>
      <c r="EKJ65" s="453"/>
      <c r="EKK65" s="453"/>
      <c r="EKL65" s="453"/>
      <c r="EKM65" s="453"/>
      <c r="EKN65" s="453"/>
      <c r="EKO65" s="453"/>
      <c r="EKP65" s="453"/>
      <c r="EKQ65" s="453"/>
      <c r="EKR65" s="453"/>
      <c r="EKS65" s="453"/>
      <c r="EKT65" s="453"/>
      <c r="EKU65" s="453"/>
      <c r="EKV65" s="453"/>
      <c r="EKW65" s="453"/>
      <c r="EKX65" s="453"/>
      <c r="EKY65" s="453"/>
      <c r="EKZ65" s="453"/>
      <c r="ELA65" s="453"/>
      <c r="ELB65" s="453"/>
      <c r="ELC65" s="453"/>
      <c r="ELD65" s="453"/>
      <c r="ELE65" s="453"/>
      <c r="ELF65" s="453"/>
      <c r="ELG65" s="453"/>
      <c r="ELH65" s="453"/>
      <c r="ELI65" s="453"/>
      <c r="ELJ65" s="453"/>
      <c r="ELK65" s="453"/>
      <c r="ELL65" s="453"/>
      <c r="ELM65" s="453"/>
      <c r="ELN65" s="453"/>
      <c r="ELO65" s="453"/>
      <c r="ELP65" s="453"/>
      <c r="ELQ65" s="453"/>
      <c r="ELR65" s="453"/>
      <c r="ELS65" s="453"/>
      <c r="ELT65" s="453"/>
      <c r="ELU65" s="453"/>
      <c r="ELV65" s="453"/>
      <c r="ELW65" s="453"/>
      <c r="ELX65" s="453"/>
      <c r="ELY65" s="453"/>
      <c r="ELZ65" s="453"/>
      <c r="EMA65" s="453"/>
      <c r="EMB65" s="453"/>
      <c r="EMC65" s="453"/>
      <c r="EMD65" s="453"/>
      <c r="EME65" s="453"/>
      <c r="EMF65" s="453"/>
      <c r="EMG65" s="453"/>
      <c r="EMH65" s="453"/>
      <c r="EMI65" s="453"/>
      <c r="EMJ65" s="453"/>
      <c r="EMK65" s="453"/>
      <c r="EML65" s="453"/>
      <c r="EMM65" s="453"/>
      <c r="EMN65" s="453"/>
      <c r="EMO65" s="453"/>
      <c r="EMP65" s="453"/>
      <c r="EMQ65" s="453"/>
      <c r="EMR65" s="453"/>
      <c r="EMS65" s="453"/>
      <c r="EMT65" s="453"/>
      <c r="EMU65" s="453"/>
      <c r="EMV65" s="453"/>
      <c r="EMW65" s="453"/>
      <c r="EMX65" s="453"/>
      <c r="EMY65" s="453"/>
      <c r="EMZ65" s="453"/>
      <c r="ENA65" s="453"/>
      <c r="ENB65" s="453"/>
      <c r="ENC65" s="453"/>
      <c r="END65" s="453"/>
      <c r="ENE65" s="453"/>
      <c r="ENF65" s="453"/>
      <c r="ENG65" s="453"/>
      <c r="ENH65" s="453"/>
      <c r="ENI65" s="453"/>
      <c r="ENJ65" s="453"/>
      <c r="ENK65" s="453"/>
      <c r="ENL65" s="453"/>
      <c r="ENM65" s="453"/>
      <c r="ENN65" s="453"/>
      <c r="ENO65" s="453"/>
      <c r="ENP65" s="453"/>
      <c r="ENQ65" s="453"/>
      <c r="ENR65" s="453"/>
      <c r="ENS65" s="453"/>
      <c r="ENT65" s="453"/>
      <c r="ENU65" s="453"/>
      <c r="ENV65" s="453"/>
      <c r="ENW65" s="453"/>
      <c r="ENX65" s="453"/>
      <c r="ENY65" s="453"/>
      <c r="ENZ65" s="453"/>
      <c r="EOA65" s="453"/>
      <c r="EOB65" s="453"/>
      <c r="EOC65" s="453"/>
      <c r="EOD65" s="453"/>
      <c r="EOE65" s="453"/>
      <c r="EOF65" s="453"/>
      <c r="EOG65" s="453"/>
      <c r="EOH65" s="453"/>
      <c r="EOI65" s="453"/>
      <c r="EOJ65" s="453"/>
      <c r="EOK65" s="453"/>
      <c r="EOL65" s="453"/>
      <c r="EOM65" s="453"/>
      <c r="EON65" s="453"/>
      <c r="EOO65" s="453"/>
      <c r="EOP65" s="453"/>
      <c r="EOQ65" s="453"/>
      <c r="EOR65" s="453"/>
      <c r="EOS65" s="453"/>
      <c r="EOT65" s="453"/>
      <c r="EOU65" s="453"/>
      <c r="EOV65" s="453"/>
      <c r="EOW65" s="453"/>
      <c r="EOX65" s="453"/>
      <c r="EOY65" s="453"/>
      <c r="EOZ65" s="453"/>
      <c r="EPA65" s="453"/>
      <c r="EPB65" s="453"/>
      <c r="EPC65" s="453"/>
      <c r="EPD65" s="453"/>
      <c r="EPE65" s="453"/>
      <c r="EPF65" s="453"/>
      <c r="EPG65" s="453"/>
      <c r="EPH65" s="453"/>
      <c r="EPI65" s="453"/>
      <c r="EPJ65" s="453"/>
      <c r="EPK65" s="453"/>
      <c r="EPL65" s="453"/>
      <c r="EPM65" s="453"/>
      <c r="EPN65" s="453"/>
      <c r="EPO65" s="453"/>
      <c r="EPP65" s="453"/>
      <c r="EPQ65" s="453"/>
      <c r="EPR65" s="453"/>
      <c r="EPS65" s="453"/>
      <c r="EPT65" s="453"/>
      <c r="EPU65" s="453"/>
      <c r="EPV65" s="453"/>
      <c r="EPW65" s="453"/>
      <c r="EPX65" s="453"/>
      <c r="EPY65" s="453"/>
      <c r="EPZ65" s="453"/>
      <c r="EQA65" s="453"/>
      <c r="EQB65" s="453"/>
      <c r="EQC65" s="453"/>
      <c r="EQD65" s="453"/>
      <c r="EQE65" s="453"/>
      <c r="EQF65" s="453"/>
      <c r="EQG65" s="453"/>
      <c r="EQH65" s="453"/>
      <c r="EQI65" s="453"/>
      <c r="EQJ65" s="453"/>
      <c r="EQK65" s="453"/>
      <c r="EQL65" s="453"/>
      <c r="EQM65" s="453"/>
      <c r="EQN65" s="453"/>
      <c r="EQO65" s="453"/>
      <c r="EQP65" s="453"/>
      <c r="EQQ65" s="453"/>
      <c r="EQR65" s="453"/>
      <c r="EQS65" s="453"/>
      <c r="EQT65" s="453"/>
      <c r="EQU65" s="453"/>
      <c r="EQV65" s="453"/>
      <c r="EQW65" s="453"/>
      <c r="EQX65" s="453"/>
      <c r="EQY65" s="453"/>
      <c r="EQZ65" s="453"/>
      <c r="ERA65" s="453"/>
      <c r="ERB65" s="453"/>
      <c r="ERC65" s="453"/>
      <c r="ERD65" s="453"/>
      <c r="ERE65" s="453"/>
      <c r="ERF65" s="453"/>
      <c r="ERG65" s="453"/>
      <c r="ERH65" s="453"/>
      <c r="ERI65" s="453"/>
      <c r="ERJ65" s="453"/>
      <c r="ERK65" s="453"/>
      <c r="ERL65" s="453"/>
      <c r="ERM65" s="453"/>
      <c r="ERN65" s="453"/>
      <c r="ERO65" s="453"/>
      <c r="ERP65" s="453"/>
      <c r="ERQ65" s="453"/>
      <c r="ERR65" s="453"/>
      <c r="ERS65" s="453"/>
      <c r="ERT65" s="453"/>
      <c r="ERU65" s="453"/>
      <c r="ERV65" s="453"/>
      <c r="ERW65" s="453"/>
      <c r="ERX65" s="453"/>
      <c r="ERY65" s="453"/>
      <c r="ERZ65" s="453"/>
      <c r="ESA65" s="453"/>
      <c r="ESB65" s="453"/>
      <c r="ESC65" s="453"/>
      <c r="ESD65" s="453"/>
      <c r="ESE65" s="453"/>
      <c r="ESF65" s="453"/>
      <c r="ESG65" s="453"/>
      <c r="ESH65" s="453"/>
      <c r="ESI65" s="453"/>
      <c r="ESJ65" s="453"/>
      <c r="ESK65" s="453"/>
      <c r="ESL65" s="453"/>
      <c r="ESM65" s="453"/>
      <c r="ESN65" s="453"/>
      <c r="ESO65" s="453"/>
      <c r="ESP65" s="453"/>
      <c r="ESQ65" s="453"/>
      <c r="ESR65" s="453"/>
      <c r="ESS65" s="453"/>
      <c r="EST65" s="453"/>
      <c r="ESU65" s="453"/>
      <c r="ESV65" s="453"/>
      <c r="ESW65" s="453"/>
      <c r="ESX65" s="453"/>
      <c r="ESY65" s="453"/>
      <c r="ESZ65" s="453"/>
      <c r="ETA65" s="453"/>
      <c r="ETB65" s="453"/>
      <c r="ETC65" s="453"/>
      <c r="ETD65" s="453"/>
      <c r="ETE65" s="453"/>
      <c r="ETF65" s="453"/>
      <c r="ETG65" s="453"/>
      <c r="ETH65" s="453"/>
      <c r="ETI65" s="453"/>
      <c r="ETJ65" s="453"/>
      <c r="ETK65" s="453"/>
      <c r="ETL65" s="453"/>
      <c r="ETM65" s="453"/>
      <c r="ETN65" s="453"/>
      <c r="ETO65" s="453"/>
      <c r="ETP65" s="453"/>
      <c r="ETQ65" s="453"/>
      <c r="ETR65" s="453"/>
      <c r="ETS65" s="453"/>
      <c r="ETT65" s="453"/>
      <c r="ETU65" s="453"/>
      <c r="ETV65" s="453"/>
      <c r="ETW65" s="453"/>
      <c r="ETX65" s="453"/>
      <c r="ETY65" s="453"/>
      <c r="ETZ65" s="453"/>
      <c r="EUA65" s="453"/>
      <c r="EUB65" s="453"/>
      <c r="EUC65" s="453"/>
      <c r="EUD65" s="453"/>
      <c r="EUE65" s="453"/>
      <c r="EUF65" s="453"/>
      <c r="EUG65" s="453"/>
      <c r="EUH65" s="453"/>
      <c r="EUI65" s="453"/>
      <c r="EUJ65" s="453"/>
      <c r="EUK65" s="453"/>
      <c r="EUL65" s="453"/>
      <c r="EUM65" s="453"/>
      <c r="EUN65" s="453"/>
      <c r="EUO65" s="453"/>
      <c r="EUP65" s="453"/>
      <c r="EUQ65" s="453"/>
      <c r="EUR65" s="453"/>
      <c r="EUS65" s="453"/>
      <c r="EUT65" s="453"/>
      <c r="EUU65" s="453"/>
      <c r="EUV65" s="453"/>
      <c r="EUW65" s="453"/>
      <c r="EUX65" s="453"/>
      <c r="EUY65" s="453"/>
      <c r="EUZ65" s="453"/>
      <c r="EVA65" s="453"/>
      <c r="EVB65" s="453"/>
      <c r="EVC65" s="453"/>
      <c r="EVD65" s="453"/>
      <c r="EVE65" s="453"/>
      <c r="EVF65" s="453"/>
      <c r="EVG65" s="453"/>
      <c r="EVH65" s="453"/>
      <c r="EVI65" s="453"/>
      <c r="EVJ65" s="453"/>
      <c r="EVK65" s="453"/>
      <c r="EVL65" s="453"/>
      <c r="EVM65" s="453"/>
      <c r="EVN65" s="453"/>
      <c r="EVO65" s="453"/>
      <c r="EVP65" s="453"/>
      <c r="EVQ65" s="453"/>
      <c r="EVR65" s="453"/>
      <c r="EVS65" s="453"/>
      <c r="EVT65" s="453"/>
      <c r="EVU65" s="453"/>
      <c r="EVV65" s="453"/>
      <c r="EVW65" s="453"/>
      <c r="EVX65" s="453"/>
      <c r="EVY65" s="453"/>
      <c r="EVZ65" s="453"/>
      <c r="EWA65" s="453"/>
      <c r="EWB65" s="453"/>
      <c r="EWC65" s="453"/>
      <c r="EWD65" s="453"/>
      <c r="EWE65" s="453"/>
      <c r="EWF65" s="453"/>
      <c r="EWG65" s="453"/>
      <c r="EWH65" s="453"/>
      <c r="EWI65" s="453"/>
      <c r="EWJ65" s="453"/>
      <c r="EWK65" s="453"/>
      <c r="EWL65" s="453"/>
      <c r="EWM65" s="453"/>
      <c r="EWN65" s="453"/>
      <c r="EWO65" s="453"/>
      <c r="EWP65" s="453"/>
      <c r="EWQ65" s="453"/>
      <c r="EWR65" s="453"/>
      <c r="EWS65" s="453"/>
      <c r="EWT65" s="453"/>
      <c r="EWU65" s="453"/>
      <c r="EWV65" s="453"/>
      <c r="EWW65" s="453"/>
      <c r="EWX65" s="453"/>
      <c r="EWY65" s="453"/>
      <c r="EWZ65" s="453"/>
      <c r="EXA65" s="453"/>
      <c r="EXB65" s="453"/>
      <c r="EXC65" s="453"/>
      <c r="EXD65" s="453"/>
      <c r="EXE65" s="453"/>
      <c r="EXF65" s="453"/>
      <c r="EXG65" s="453"/>
      <c r="EXH65" s="453"/>
      <c r="EXI65" s="453"/>
      <c r="EXJ65" s="453"/>
      <c r="EXK65" s="453"/>
      <c r="EXL65" s="453"/>
      <c r="EXM65" s="453"/>
      <c r="EXN65" s="453"/>
      <c r="EXO65" s="453"/>
      <c r="EXP65" s="453"/>
      <c r="EXQ65" s="453"/>
      <c r="EXR65" s="453"/>
      <c r="EXS65" s="453"/>
      <c r="EXT65" s="453"/>
      <c r="EXU65" s="453"/>
      <c r="EXV65" s="453"/>
      <c r="EXW65" s="453"/>
      <c r="EXX65" s="453"/>
      <c r="EXY65" s="453"/>
      <c r="EXZ65" s="453"/>
      <c r="EYA65" s="453"/>
      <c r="EYB65" s="453"/>
      <c r="EYC65" s="453"/>
      <c r="EYD65" s="453"/>
      <c r="EYE65" s="453"/>
      <c r="EYF65" s="453"/>
      <c r="EYG65" s="453"/>
      <c r="EYH65" s="453"/>
      <c r="EYI65" s="453"/>
      <c r="EYJ65" s="453"/>
      <c r="EYK65" s="453"/>
      <c r="EYL65" s="453"/>
      <c r="EYM65" s="453"/>
      <c r="EYN65" s="453"/>
      <c r="EYO65" s="453"/>
      <c r="EYP65" s="453"/>
      <c r="EYQ65" s="453"/>
      <c r="EYR65" s="453"/>
      <c r="EYS65" s="453"/>
      <c r="EYT65" s="453"/>
      <c r="EYU65" s="453"/>
      <c r="EYV65" s="453"/>
      <c r="EYW65" s="453"/>
      <c r="EYX65" s="453"/>
      <c r="EYY65" s="453"/>
      <c r="EYZ65" s="453"/>
      <c r="EZA65" s="453"/>
      <c r="EZB65" s="453"/>
      <c r="EZC65" s="453"/>
      <c r="EZD65" s="453"/>
      <c r="EZE65" s="453"/>
      <c r="EZF65" s="453"/>
      <c r="EZG65" s="453"/>
      <c r="EZH65" s="453"/>
      <c r="EZI65" s="453"/>
      <c r="EZJ65" s="453"/>
      <c r="EZK65" s="453"/>
      <c r="EZL65" s="453"/>
      <c r="EZM65" s="453"/>
      <c r="EZN65" s="453"/>
      <c r="EZO65" s="453"/>
      <c r="EZP65" s="453"/>
      <c r="EZQ65" s="453"/>
      <c r="EZR65" s="453"/>
      <c r="EZS65" s="453"/>
      <c r="EZT65" s="453"/>
      <c r="EZU65" s="453"/>
      <c r="EZV65" s="453"/>
      <c r="EZW65" s="453"/>
      <c r="EZX65" s="453"/>
      <c r="EZY65" s="453"/>
      <c r="EZZ65" s="453"/>
      <c r="FAA65" s="453"/>
      <c r="FAB65" s="453"/>
      <c r="FAC65" s="453"/>
      <c r="FAD65" s="453"/>
      <c r="FAE65" s="453"/>
      <c r="FAF65" s="453"/>
      <c r="FAG65" s="453"/>
      <c r="FAH65" s="453"/>
      <c r="FAI65" s="453"/>
      <c r="FAJ65" s="453"/>
      <c r="FAK65" s="453"/>
      <c r="FAL65" s="453"/>
      <c r="FAM65" s="453"/>
      <c r="FAN65" s="453"/>
      <c r="FAO65" s="453"/>
      <c r="FAP65" s="453"/>
      <c r="FAQ65" s="453"/>
      <c r="FAR65" s="453"/>
      <c r="FAS65" s="453"/>
      <c r="FAT65" s="453"/>
      <c r="FAU65" s="453"/>
      <c r="FAV65" s="453"/>
      <c r="FAW65" s="453"/>
      <c r="FAX65" s="453"/>
      <c r="FAY65" s="453"/>
      <c r="FAZ65" s="453"/>
      <c r="FBA65" s="453"/>
      <c r="FBB65" s="453"/>
      <c r="FBC65" s="453"/>
      <c r="FBD65" s="453"/>
      <c r="FBE65" s="453"/>
      <c r="FBF65" s="453"/>
      <c r="FBG65" s="453"/>
      <c r="FBH65" s="453"/>
      <c r="FBI65" s="453"/>
      <c r="FBJ65" s="453"/>
      <c r="FBK65" s="453"/>
      <c r="FBL65" s="453"/>
      <c r="FBM65" s="453"/>
      <c r="FBN65" s="453"/>
      <c r="FBO65" s="453"/>
      <c r="FBP65" s="453"/>
      <c r="FBQ65" s="453"/>
      <c r="FBR65" s="453"/>
      <c r="FBS65" s="453"/>
      <c r="FBT65" s="453"/>
      <c r="FBU65" s="453"/>
      <c r="FBV65" s="453"/>
      <c r="FBW65" s="453"/>
      <c r="FBX65" s="453"/>
      <c r="FBY65" s="453"/>
      <c r="FBZ65" s="453"/>
      <c r="FCA65" s="453"/>
      <c r="FCB65" s="453"/>
      <c r="FCC65" s="453"/>
      <c r="FCD65" s="453"/>
      <c r="FCE65" s="453"/>
      <c r="FCF65" s="453"/>
      <c r="FCG65" s="453"/>
      <c r="FCH65" s="453"/>
      <c r="FCI65" s="453"/>
      <c r="FCJ65" s="453"/>
      <c r="FCK65" s="453"/>
      <c r="FCL65" s="453"/>
      <c r="FCM65" s="453"/>
      <c r="FCN65" s="453"/>
      <c r="FCO65" s="453"/>
      <c r="FCP65" s="453"/>
      <c r="FCQ65" s="453"/>
      <c r="FCR65" s="453"/>
      <c r="FCS65" s="453"/>
      <c r="FCT65" s="453"/>
      <c r="FCU65" s="453"/>
      <c r="FCV65" s="453"/>
      <c r="FCW65" s="453"/>
      <c r="FCX65" s="453"/>
      <c r="FCY65" s="453"/>
      <c r="FCZ65" s="453"/>
      <c r="FDA65" s="453"/>
      <c r="FDB65" s="453"/>
      <c r="FDC65" s="453"/>
      <c r="FDD65" s="453"/>
      <c r="FDE65" s="453"/>
      <c r="FDF65" s="453"/>
      <c r="FDG65" s="453"/>
      <c r="FDH65" s="453"/>
      <c r="FDI65" s="453"/>
      <c r="FDJ65" s="453"/>
      <c r="FDK65" s="453"/>
      <c r="FDL65" s="453"/>
      <c r="FDM65" s="453"/>
      <c r="FDN65" s="453"/>
      <c r="FDO65" s="453"/>
      <c r="FDP65" s="453"/>
      <c r="FDQ65" s="453"/>
      <c r="FDR65" s="453"/>
      <c r="FDS65" s="453"/>
      <c r="FDT65" s="453"/>
      <c r="FDU65" s="453"/>
      <c r="FDV65" s="453"/>
      <c r="FDW65" s="453"/>
      <c r="FDX65" s="453"/>
      <c r="FDY65" s="453"/>
      <c r="FDZ65" s="453"/>
      <c r="FEA65" s="453"/>
      <c r="FEB65" s="453"/>
      <c r="FEC65" s="453"/>
      <c r="FED65" s="453"/>
      <c r="FEE65" s="453"/>
      <c r="FEF65" s="453"/>
      <c r="FEG65" s="453"/>
      <c r="FEH65" s="453"/>
      <c r="FEI65" s="453"/>
      <c r="FEJ65" s="453"/>
      <c r="FEK65" s="453"/>
      <c r="FEL65" s="453"/>
      <c r="FEM65" s="453"/>
      <c r="FEN65" s="453"/>
      <c r="FEO65" s="453"/>
      <c r="FEP65" s="453"/>
      <c r="FEQ65" s="453"/>
      <c r="FER65" s="453"/>
      <c r="FES65" s="453"/>
      <c r="FET65" s="453"/>
      <c r="FEU65" s="453"/>
      <c r="FEV65" s="453"/>
      <c r="FEW65" s="453"/>
      <c r="FEX65" s="453"/>
      <c r="FEY65" s="453"/>
      <c r="FEZ65" s="453"/>
      <c r="FFA65" s="453"/>
      <c r="FFB65" s="453"/>
      <c r="FFC65" s="453"/>
      <c r="FFD65" s="453"/>
      <c r="FFE65" s="453"/>
      <c r="FFF65" s="453"/>
      <c r="FFG65" s="453"/>
      <c r="FFH65" s="453"/>
      <c r="FFI65" s="453"/>
      <c r="FFJ65" s="453"/>
      <c r="FFK65" s="453"/>
      <c r="FFL65" s="453"/>
      <c r="FFM65" s="453"/>
      <c r="FFN65" s="453"/>
      <c r="FFO65" s="453"/>
      <c r="FFP65" s="453"/>
      <c r="FFQ65" s="453"/>
      <c r="FFR65" s="453"/>
      <c r="FFS65" s="453"/>
      <c r="FFT65" s="453"/>
      <c r="FFU65" s="453"/>
      <c r="FFV65" s="453"/>
      <c r="FFW65" s="453"/>
      <c r="FFX65" s="453"/>
      <c r="FFY65" s="453"/>
      <c r="FFZ65" s="453"/>
      <c r="FGA65" s="453"/>
      <c r="FGB65" s="453"/>
      <c r="FGC65" s="453"/>
      <c r="FGD65" s="453"/>
      <c r="FGE65" s="453"/>
      <c r="FGF65" s="453"/>
      <c r="FGG65" s="453"/>
      <c r="FGH65" s="453"/>
      <c r="FGI65" s="453"/>
      <c r="FGJ65" s="453"/>
      <c r="FGK65" s="453"/>
      <c r="FGL65" s="453"/>
      <c r="FGM65" s="453"/>
      <c r="FGN65" s="453"/>
      <c r="FGO65" s="453"/>
      <c r="FGP65" s="453"/>
      <c r="FGQ65" s="453"/>
      <c r="FGR65" s="453"/>
      <c r="FGS65" s="453"/>
      <c r="FGT65" s="453"/>
      <c r="FGU65" s="453"/>
      <c r="FGV65" s="453"/>
      <c r="FGW65" s="453"/>
      <c r="FGX65" s="453"/>
      <c r="FGY65" s="453"/>
      <c r="FGZ65" s="453"/>
      <c r="FHA65" s="453"/>
      <c r="FHB65" s="453"/>
      <c r="FHC65" s="453"/>
      <c r="FHD65" s="453"/>
      <c r="FHE65" s="453"/>
      <c r="FHF65" s="453"/>
      <c r="FHG65" s="453"/>
      <c r="FHH65" s="453"/>
      <c r="FHI65" s="453"/>
      <c r="FHJ65" s="453"/>
      <c r="FHK65" s="453"/>
      <c r="FHL65" s="453"/>
      <c r="FHM65" s="453"/>
      <c r="FHN65" s="453"/>
      <c r="FHO65" s="453"/>
      <c r="FHP65" s="453"/>
      <c r="FHQ65" s="453"/>
      <c r="FHR65" s="453"/>
      <c r="FHS65" s="453"/>
      <c r="FHT65" s="453"/>
      <c r="FHU65" s="453"/>
      <c r="FHV65" s="453"/>
      <c r="FHW65" s="453"/>
      <c r="FHX65" s="453"/>
      <c r="FHY65" s="453"/>
      <c r="FHZ65" s="453"/>
      <c r="FIA65" s="453"/>
      <c r="FIB65" s="453"/>
      <c r="FIC65" s="453"/>
      <c r="FID65" s="453"/>
      <c r="FIE65" s="453"/>
      <c r="FIF65" s="453"/>
      <c r="FIG65" s="453"/>
      <c r="FIH65" s="453"/>
      <c r="FII65" s="453"/>
      <c r="FIJ65" s="453"/>
      <c r="FIK65" s="453"/>
      <c r="FIL65" s="453"/>
      <c r="FIM65" s="453"/>
      <c r="FIN65" s="453"/>
      <c r="FIO65" s="453"/>
      <c r="FIP65" s="453"/>
      <c r="FIQ65" s="453"/>
      <c r="FIR65" s="453"/>
      <c r="FIS65" s="453"/>
      <c r="FIT65" s="453"/>
      <c r="FIU65" s="453"/>
      <c r="FIV65" s="453"/>
      <c r="FIW65" s="453"/>
      <c r="FIX65" s="453"/>
      <c r="FIY65" s="453"/>
      <c r="FIZ65" s="453"/>
      <c r="FJA65" s="453"/>
      <c r="FJB65" s="453"/>
      <c r="FJC65" s="453"/>
      <c r="FJD65" s="453"/>
      <c r="FJE65" s="453"/>
      <c r="FJF65" s="453"/>
      <c r="FJG65" s="453"/>
      <c r="FJH65" s="453"/>
      <c r="FJI65" s="453"/>
      <c r="FJJ65" s="453"/>
      <c r="FJK65" s="453"/>
      <c r="FJL65" s="453"/>
      <c r="FJM65" s="453"/>
      <c r="FJN65" s="453"/>
      <c r="FJO65" s="453"/>
      <c r="FJP65" s="453"/>
      <c r="FJQ65" s="453"/>
      <c r="FJR65" s="453"/>
      <c r="FJS65" s="453"/>
      <c r="FJT65" s="453"/>
      <c r="FJU65" s="453"/>
      <c r="FJV65" s="453"/>
      <c r="FJW65" s="453"/>
      <c r="FJX65" s="453"/>
      <c r="FJY65" s="453"/>
      <c r="FJZ65" s="453"/>
      <c r="FKA65" s="453"/>
      <c r="FKB65" s="453"/>
      <c r="FKC65" s="453"/>
      <c r="FKD65" s="453"/>
      <c r="FKE65" s="453"/>
      <c r="FKF65" s="453"/>
      <c r="FKG65" s="453"/>
      <c r="FKH65" s="453"/>
      <c r="FKI65" s="453"/>
      <c r="FKJ65" s="453"/>
      <c r="FKK65" s="453"/>
      <c r="FKL65" s="453"/>
      <c r="FKM65" s="453"/>
      <c r="FKN65" s="453"/>
      <c r="FKO65" s="453"/>
      <c r="FKP65" s="453"/>
      <c r="FKQ65" s="453"/>
      <c r="FKR65" s="453"/>
      <c r="FKS65" s="453"/>
      <c r="FKT65" s="453"/>
      <c r="FKU65" s="453"/>
      <c r="FKV65" s="453"/>
      <c r="FKW65" s="453"/>
      <c r="FKX65" s="453"/>
      <c r="FKY65" s="453"/>
      <c r="FKZ65" s="453"/>
      <c r="FLA65" s="453"/>
      <c r="FLB65" s="453"/>
      <c r="FLC65" s="453"/>
      <c r="FLD65" s="453"/>
      <c r="FLE65" s="453"/>
      <c r="FLF65" s="453"/>
      <c r="FLG65" s="453"/>
      <c r="FLH65" s="453"/>
      <c r="FLI65" s="453"/>
      <c r="FLJ65" s="453"/>
      <c r="FLK65" s="453"/>
      <c r="FLL65" s="453"/>
      <c r="FLM65" s="453"/>
      <c r="FLN65" s="453"/>
      <c r="FLO65" s="453"/>
      <c r="FLP65" s="453"/>
      <c r="FLQ65" s="453"/>
      <c r="FLR65" s="453"/>
      <c r="FLS65" s="453"/>
      <c r="FLT65" s="453"/>
      <c r="FLU65" s="453"/>
      <c r="FLV65" s="453"/>
      <c r="FLW65" s="453"/>
      <c r="FLX65" s="453"/>
      <c r="FLY65" s="453"/>
      <c r="FLZ65" s="453"/>
      <c r="FMA65" s="453"/>
      <c r="FMB65" s="453"/>
      <c r="FMC65" s="453"/>
      <c r="FMD65" s="453"/>
      <c r="FME65" s="453"/>
      <c r="FMF65" s="453"/>
      <c r="FMG65" s="453"/>
      <c r="FMH65" s="453"/>
      <c r="FMI65" s="453"/>
      <c r="FMJ65" s="453"/>
      <c r="FMK65" s="453"/>
      <c r="FML65" s="453"/>
      <c r="FMM65" s="453"/>
      <c r="FMN65" s="453"/>
      <c r="FMO65" s="453"/>
      <c r="FMP65" s="453"/>
      <c r="FMQ65" s="453"/>
      <c r="FMR65" s="453"/>
      <c r="FMS65" s="453"/>
      <c r="FMT65" s="453"/>
      <c r="FMU65" s="453"/>
      <c r="FMV65" s="453"/>
      <c r="FMW65" s="453"/>
      <c r="FMX65" s="453"/>
      <c r="FMY65" s="453"/>
      <c r="FMZ65" s="453"/>
      <c r="FNA65" s="453"/>
      <c r="FNB65" s="453"/>
      <c r="FNC65" s="453"/>
      <c r="FND65" s="453"/>
      <c r="FNE65" s="453"/>
      <c r="FNF65" s="453"/>
      <c r="FNG65" s="453"/>
      <c r="FNH65" s="453"/>
      <c r="FNI65" s="453"/>
      <c r="FNJ65" s="453"/>
      <c r="FNK65" s="453"/>
      <c r="FNL65" s="453"/>
      <c r="FNM65" s="453"/>
      <c r="FNN65" s="453"/>
      <c r="FNO65" s="453"/>
      <c r="FNP65" s="453"/>
      <c r="FNQ65" s="453"/>
      <c r="FNR65" s="453"/>
      <c r="FNS65" s="453"/>
      <c r="FNT65" s="453"/>
      <c r="FNU65" s="453"/>
      <c r="FNV65" s="453"/>
      <c r="FNW65" s="453"/>
      <c r="FNX65" s="453"/>
      <c r="FNY65" s="453"/>
      <c r="FNZ65" s="453"/>
      <c r="FOA65" s="453"/>
      <c r="FOB65" s="453"/>
      <c r="FOC65" s="453"/>
      <c r="FOD65" s="453"/>
      <c r="FOE65" s="453"/>
      <c r="FOF65" s="453"/>
      <c r="FOG65" s="453"/>
      <c r="FOH65" s="453"/>
      <c r="FOI65" s="453"/>
      <c r="FOJ65" s="453"/>
      <c r="FOK65" s="453"/>
      <c r="FOL65" s="453"/>
      <c r="FOM65" s="453"/>
      <c r="FON65" s="453"/>
      <c r="FOO65" s="453"/>
      <c r="FOP65" s="453"/>
      <c r="FOQ65" s="453"/>
      <c r="FOR65" s="453"/>
      <c r="FOS65" s="453"/>
      <c r="FOT65" s="453"/>
      <c r="FOU65" s="453"/>
      <c r="FOV65" s="453"/>
      <c r="FOW65" s="453"/>
      <c r="FOX65" s="453"/>
      <c r="FOY65" s="453"/>
      <c r="FOZ65" s="453"/>
      <c r="FPA65" s="453"/>
      <c r="FPB65" s="453"/>
      <c r="FPC65" s="453"/>
      <c r="FPD65" s="453"/>
      <c r="FPE65" s="453"/>
      <c r="FPF65" s="453"/>
      <c r="FPG65" s="453"/>
      <c r="FPH65" s="453"/>
      <c r="FPI65" s="453"/>
      <c r="FPJ65" s="453"/>
      <c r="FPK65" s="453"/>
      <c r="FPL65" s="453"/>
      <c r="FPM65" s="453"/>
      <c r="FPN65" s="453"/>
      <c r="FPO65" s="453"/>
      <c r="FPP65" s="453"/>
      <c r="FPQ65" s="453"/>
      <c r="FPR65" s="453"/>
      <c r="FPS65" s="453"/>
      <c r="FPT65" s="453"/>
      <c r="FPU65" s="453"/>
      <c r="FPV65" s="453"/>
      <c r="FPW65" s="453"/>
      <c r="FPX65" s="453"/>
      <c r="FPY65" s="453"/>
      <c r="FPZ65" s="453"/>
      <c r="FQA65" s="453"/>
      <c r="FQB65" s="453"/>
      <c r="FQC65" s="453"/>
      <c r="FQD65" s="453"/>
      <c r="FQE65" s="453"/>
      <c r="FQF65" s="453"/>
      <c r="FQG65" s="453"/>
      <c r="FQH65" s="453"/>
      <c r="FQI65" s="453"/>
      <c r="FQJ65" s="453"/>
      <c r="FQK65" s="453"/>
      <c r="FQL65" s="453"/>
      <c r="FQM65" s="453"/>
      <c r="FQN65" s="453"/>
      <c r="FQO65" s="453"/>
      <c r="FQP65" s="453"/>
      <c r="FQQ65" s="453"/>
      <c r="FQR65" s="453"/>
      <c r="FQS65" s="453"/>
      <c r="FQT65" s="453"/>
      <c r="FQU65" s="453"/>
      <c r="FQV65" s="453"/>
      <c r="FQW65" s="453"/>
      <c r="FQX65" s="453"/>
      <c r="FQY65" s="453"/>
      <c r="FQZ65" s="453"/>
      <c r="FRA65" s="453"/>
      <c r="FRB65" s="453"/>
      <c r="FRC65" s="453"/>
      <c r="FRD65" s="453"/>
      <c r="FRE65" s="453"/>
      <c r="FRF65" s="453"/>
      <c r="FRG65" s="453"/>
      <c r="FRH65" s="453"/>
      <c r="FRI65" s="453"/>
      <c r="FRJ65" s="453"/>
      <c r="FRK65" s="453"/>
      <c r="FRL65" s="453"/>
      <c r="FRM65" s="453"/>
      <c r="FRN65" s="453"/>
      <c r="FRO65" s="453"/>
      <c r="FRP65" s="453"/>
      <c r="FRQ65" s="453"/>
      <c r="FRR65" s="453"/>
      <c r="FRS65" s="453"/>
      <c r="FRT65" s="453"/>
      <c r="FRU65" s="453"/>
      <c r="FRV65" s="453"/>
      <c r="FRW65" s="453"/>
      <c r="FRX65" s="453"/>
      <c r="FRY65" s="453"/>
      <c r="FRZ65" s="453"/>
      <c r="FSA65" s="453"/>
      <c r="FSB65" s="453"/>
      <c r="FSC65" s="453"/>
      <c r="FSD65" s="453"/>
      <c r="FSE65" s="453"/>
      <c r="FSF65" s="453"/>
      <c r="FSG65" s="453"/>
      <c r="FSH65" s="453"/>
      <c r="FSI65" s="453"/>
      <c r="FSJ65" s="453"/>
      <c r="FSK65" s="453"/>
      <c r="FSL65" s="453"/>
      <c r="FSM65" s="453"/>
      <c r="FSN65" s="453"/>
      <c r="FSO65" s="453"/>
      <c r="FSP65" s="453"/>
      <c r="FSQ65" s="453"/>
      <c r="FSR65" s="453"/>
      <c r="FSS65" s="453"/>
      <c r="FST65" s="453"/>
      <c r="FSU65" s="453"/>
      <c r="FSV65" s="453"/>
      <c r="FSW65" s="453"/>
      <c r="FSX65" s="453"/>
      <c r="FSY65" s="453"/>
      <c r="FSZ65" s="453"/>
      <c r="FTA65" s="453"/>
      <c r="FTB65" s="453"/>
      <c r="FTC65" s="453"/>
      <c r="FTD65" s="453"/>
      <c r="FTE65" s="453"/>
      <c r="FTF65" s="453"/>
      <c r="FTG65" s="453"/>
      <c r="FTH65" s="453"/>
      <c r="FTI65" s="453"/>
      <c r="FTJ65" s="453"/>
      <c r="FTK65" s="453"/>
      <c r="FTL65" s="453"/>
      <c r="FTM65" s="453"/>
      <c r="FTN65" s="453"/>
      <c r="FTO65" s="453"/>
      <c r="FTP65" s="453"/>
      <c r="FTQ65" s="453"/>
      <c r="FTR65" s="453"/>
      <c r="FTS65" s="453"/>
      <c r="FTT65" s="453"/>
      <c r="FTU65" s="453"/>
      <c r="FTV65" s="453"/>
      <c r="FTW65" s="453"/>
      <c r="FTX65" s="453"/>
      <c r="FTY65" s="453"/>
      <c r="FTZ65" s="453"/>
      <c r="FUA65" s="453"/>
      <c r="FUB65" s="453"/>
      <c r="FUC65" s="453"/>
      <c r="FUD65" s="453"/>
      <c r="FUE65" s="453"/>
      <c r="FUF65" s="453"/>
      <c r="FUG65" s="453"/>
      <c r="FUH65" s="453"/>
      <c r="FUI65" s="453"/>
      <c r="FUJ65" s="453"/>
      <c r="FUK65" s="453"/>
      <c r="FUL65" s="453"/>
      <c r="FUM65" s="453"/>
      <c r="FUN65" s="453"/>
      <c r="FUO65" s="453"/>
      <c r="FUP65" s="453"/>
      <c r="FUQ65" s="453"/>
      <c r="FUR65" s="453"/>
      <c r="FUS65" s="453"/>
      <c r="FUT65" s="453"/>
      <c r="FUU65" s="453"/>
      <c r="FUV65" s="453"/>
      <c r="FUW65" s="453"/>
      <c r="FUX65" s="453"/>
      <c r="FUY65" s="453"/>
      <c r="FUZ65" s="453"/>
      <c r="FVA65" s="453"/>
      <c r="FVB65" s="453"/>
      <c r="FVC65" s="453"/>
      <c r="FVD65" s="453"/>
      <c r="FVE65" s="453"/>
      <c r="FVF65" s="453"/>
      <c r="FVG65" s="453"/>
      <c r="FVH65" s="453"/>
      <c r="FVI65" s="453"/>
      <c r="FVJ65" s="453"/>
      <c r="FVK65" s="453"/>
      <c r="FVL65" s="453"/>
      <c r="FVM65" s="453"/>
      <c r="FVN65" s="453"/>
      <c r="FVO65" s="453"/>
      <c r="FVP65" s="453"/>
      <c r="FVQ65" s="453"/>
      <c r="FVR65" s="453"/>
      <c r="FVS65" s="453"/>
      <c r="FVT65" s="453"/>
      <c r="FVU65" s="453"/>
      <c r="FVV65" s="453"/>
      <c r="FVW65" s="453"/>
      <c r="FVX65" s="453"/>
      <c r="FVY65" s="453"/>
      <c r="FVZ65" s="453"/>
      <c r="FWA65" s="453"/>
      <c r="FWB65" s="453"/>
      <c r="FWC65" s="453"/>
      <c r="FWD65" s="453"/>
      <c r="FWE65" s="453"/>
      <c r="FWF65" s="453"/>
      <c r="FWG65" s="453"/>
      <c r="FWH65" s="453"/>
      <c r="FWI65" s="453"/>
      <c r="FWJ65" s="453"/>
      <c r="FWK65" s="453"/>
      <c r="FWL65" s="453"/>
      <c r="FWM65" s="453"/>
      <c r="FWN65" s="453"/>
      <c r="FWO65" s="453"/>
      <c r="FWP65" s="453"/>
      <c r="FWQ65" s="453"/>
      <c r="FWR65" s="453"/>
      <c r="FWS65" s="453"/>
      <c r="FWT65" s="453"/>
      <c r="FWU65" s="453"/>
      <c r="FWV65" s="453"/>
      <c r="FWW65" s="453"/>
      <c r="FWX65" s="453"/>
      <c r="FWY65" s="453"/>
      <c r="FWZ65" s="453"/>
      <c r="FXA65" s="453"/>
      <c r="FXB65" s="453"/>
      <c r="FXC65" s="453"/>
      <c r="FXD65" s="453"/>
      <c r="FXE65" s="453"/>
      <c r="FXF65" s="453"/>
      <c r="FXG65" s="453"/>
      <c r="FXH65" s="453"/>
      <c r="FXI65" s="453"/>
      <c r="FXJ65" s="453"/>
      <c r="FXK65" s="453"/>
      <c r="FXL65" s="453"/>
      <c r="FXM65" s="453"/>
      <c r="FXN65" s="453"/>
      <c r="FXO65" s="453"/>
      <c r="FXP65" s="453"/>
      <c r="FXQ65" s="453"/>
      <c r="FXR65" s="453"/>
      <c r="FXS65" s="453"/>
      <c r="FXT65" s="453"/>
      <c r="FXU65" s="453"/>
      <c r="FXV65" s="453"/>
      <c r="FXW65" s="453"/>
      <c r="FXX65" s="453"/>
      <c r="FXY65" s="453"/>
      <c r="FXZ65" s="453"/>
      <c r="FYA65" s="453"/>
      <c r="FYB65" s="453"/>
      <c r="FYC65" s="453"/>
      <c r="FYD65" s="453"/>
      <c r="FYE65" s="453"/>
      <c r="FYF65" s="453"/>
      <c r="FYG65" s="453"/>
      <c r="FYH65" s="453"/>
      <c r="FYI65" s="453"/>
      <c r="FYJ65" s="453"/>
      <c r="FYK65" s="453"/>
      <c r="FYL65" s="453"/>
      <c r="FYM65" s="453"/>
      <c r="FYN65" s="453"/>
      <c r="FYO65" s="453"/>
      <c r="FYP65" s="453"/>
      <c r="FYQ65" s="453"/>
      <c r="FYR65" s="453"/>
      <c r="FYS65" s="453"/>
      <c r="FYT65" s="453"/>
      <c r="FYU65" s="453"/>
      <c r="FYV65" s="453"/>
      <c r="FYW65" s="453"/>
      <c r="FYX65" s="453"/>
      <c r="FYY65" s="453"/>
      <c r="FYZ65" s="453"/>
      <c r="FZA65" s="453"/>
      <c r="FZB65" s="453"/>
      <c r="FZC65" s="453"/>
      <c r="FZD65" s="453"/>
      <c r="FZE65" s="453"/>
      <c r="FZF65" s="453"/>
      <c r="FZG65" s="453"/>
      <c r="FZH65" s="453"/>
      <c r="FZI65" s="453"/>
      <c r="FZJ65" s="453"/>
      <c r="FZK65" s="453"/>
      <c r="FZL65" s="453"/>
      <c r="FZM65" s="453"/>
      <c r="FZN65" s="453"/>
      <c r="FZO65" s="453"/>
      <c r="FZP65" s="453"/>
      <c r="FZQ65" s="453"/>
      <c r="FZR65" s="453"/>
      <c r="FZS65" s="453"/>
      <c r="FZT65" s="453"/>
      <c r="FZU65" s="453"/>
      <c r="FZV65" s="453"/>
      <c r="FZW65" s="453"/>
      <c r="FZX65" s="453"/>
      <c r="FZY65" s="453"/>
      <c r="FZZ65" s="453"/>
      <c r="GAA65" s="453"/>
      <c r="GAB65" s="453"/>
      <c r="GAC65" s="453"/>
      <c r="GAD65" s="453"/>
      <c r="GAE65" s="453"/>
      <c r="GAF65" s="453"/>
      <c r="GAG65" s="453"/>
      <c r="GAH65" s="453"/>
      <c r="GAI65" s="453"/>
      <c r="GAJ65" s="453"/>
      <c r="GAK65" s="453"/>
      <c r="GAL65" s="453"/>
      <c r="GAM65" s="453"/>
      <c r="GAN65" s="453"/>
      <c r="GAO65" s="453"/>
      <c r="GAP65" s="453"/>
      <c r="GAQ65" s="453"/>
      <c r="GAR65" s="453"/>
      <c r="GAS65" s="453"/>
      <c r="GAT65" s="453"/>
      <c r="GAU65" s="453"/>
      <c r="GAV65" s="453"/>
      <c r="GAW65" s="453"/>
      <c r="GAX65" s="453"/>
      <c r="GAY65" s="453"/>
      <c r="GAZ65" s="453"/>
      <c r="GBA65" s="453"/>
      <c r="GBB65" s="453"/>
      <c r="GBC65" s="453"/>
      <c r="GBD65" s="453"/>
      <c r="GBE65" s="453"/>
      <c r="GBF65" s="453"/>
      <c r="GBG65" s="453"/>
      <c r="GBH65" s="453"/>
      <c r="GBI65" s="453"/>
      <c r="GBJ65" s="453"/>
      <c r="GBK65" s="453"/>
      <c r="GBL65" s="453"/>
      <c r="GBM65" s="453"/>
      <c r="GBN65" s="453"/>
      <c r="GBO65" s="453"/>
      <c r="GBP65" s="453"/>
      <c r="GBQ65" s="453"/>
      <c r="GBR65" s="453"/>
      <c r="GBS65" s="453"/>
      <c r="GBT65" s="453"/>
      <c r="GBU65" s="453"/>
      <c r="GBV65" s="453"/>
      <c r="GBW65" s="453"/>
      <c r="GBX65" s="453"/>
      <c r="GBY65" s="453"/>
      <c r="GBZ65" s="453"/>
      <c r="GCA65" s="453"/>
      <c r="GCB65" s="453"/>
      <c r="GCC65" s="453"/>
      <c r="GCD65" s="453"/>
      <c r="GCE65" s="453"/>
      <c r="GCF65" s="453"/>
      <c r="GCG65" s="453"/>
      <c r="GCH65" s="453"/>
      <c r="GCI65" s="453"/>
      <c r="GCJ65" s="453"/>
      <c r="GCK65" s="453"/>
      <c r="GCL65" s="453"/>
      <c r="GCM65" s="453"/>
      <c r="GCN65" s="453"/>
      <c r="GCO65" s="453"/>
      <c r="GCP65" s="453"/>
      <c r="GCQ65" s="453"/>
      <c r="GCR65" s="453"/>
      <c r="GCS65" s="453"/>
      <c r="GCT65" s="453"/>
      <c r="GCU65" s="453"/>
      <c r="GCV65" s="453"/>
      <c r="GCW65" s="453"/>
      <c r="GCX65" s="453"/>
      <c r="GCY65" s="453"/>
      <c r="GCZ65" s="453"/>
      <c r="GDA65" s="453"/>
      <c r="GDB65" s="453"/>
      <c r="GDC65" s="453"/>
      <c r="GDD65" s="453"/>
      <c r="GDE65" s="453"/>
      <c r="GDF65" s="453"/>
      <c r="GDG65" s="453"/>
      <c r="GDH65" s="453"/>
      <c r="GDI65" s="453"/>
      <c r="GDJ65" s="453"/>
      <c r="GDK65" s="453"/>
      <c r="GDL65" s="453"/>
      <c r="GDM65" s="453"/>
      <c r="GDN65" s="453"/>
      <c r="GDO65" s="453"/>
      <c r="GDP65" s="453"/>
      <c r="GDQ65" s="453"/>
      <c r="GDR65" s="453"/>
      <c r="GDS65" s="453"/>
      <c r="GDT65" s="453"/>
      <c r="GDU65" s="453"/>
      <c r="GDV65" s="453"/>
      <c r="GDW65" s="453"/>
      <c r="GDX65" s="453"/>
      <c r="GDY65" s="453"/>
      <c r="GDZ65" s="453"/>
      <c r="GEA65" s="453"/>
      <c r="GEB65" s="453"/>
      <c r="GEC65" s="453"/>
      <c r="GED65" s="453"/>
      <c r="GEE65" s="453"/>
      <c r="GEF65" s="453"/>
      <c r="GEG65" s="453"/>
      <c r="GEH65" s="453"/>
      <c r="GEI65" s="453"/>
      <c r="GEJ65" s="453"/>
      <c r="GEK65" s="453"/>
      <c r="GEL65" s="453"/>
      <c r="GEM65" s="453"/>
      <c r="GEN65" s="453"/>
      <c r="GEO65" s="453"/>
      <c r="GEP65" s="453"/>
      <c r="GEQ65" s="453"/>
      <c r="GER65" s="453"/>
      <c r="GES65" s="453"/>
      <c r="GET65" s="453"/>
      <c r="GEU65" s="453"/>
      <c r="GEV65" s="453"/>
      <c r="GEW65" s="453"/>
      <c r="GEX65" s="453"/>
      <c r="GEY65" s="453"/>
      <c r="GEZ65" s="453"/>
      <c r="GFA65" s="453"/>
      <c r="GFB65" s="453"/>
      <c r="GFC65" s="453"/>
      <c r="GFD65" s="453"/>
      <c r="GFE65" s="453"/>
      <c r="GFF65" s="453"/>
      <c r="GFG65" s="453"/>
      <c r="GFH65" s="453"/>
      <c r="GFI65" s="453"/>
      <c r="GFJ65" s="453"/>
      <c r="GFK65" s="453"/>
      <c r="GFL65" s="453"/>
      <c r="GFM65" s="453"/>
      <c r="GFN65" s="453"/>
      <c r="GFO65" s="453"/>
      <c r="GFP65" s="453"/>
      <c r="GFQ65" s="453"/>
      <c r="GFR65" s="453"/>
      <c r="GFS65" s="453"/>
      <c r="GFT65" s="453"/>
      <c r="GFU65" s="453"/>
      <c r="GFV65" s="453"/>
      <c r="GFW65" s="453"/>
      <c r="GFX65" s="453"/>
      <c r="GFY65" s="453"/>
      <c r="GFZ65" s="453"/>
      <c r="GGA65" s="453"/>
      <c r="GGB65" s="453"/>
      <c r="GGC65" s="453"/>
      <c r="GGD65" s="453"/>
      <c r="GGE65" s="453"/>
      <c r="GGF65" s="453"/>
      <c r="GGG65" s="453"/>
      <c r="GGH65" s="453"/>
      <c r="GGI65" s="453"/>
      <c r="GGJ65" s="453"/>
      <c r="GGK65" s="453"/>
      <c r="GGL65" s="453"/>
      <c r="GGM65" s="453"/>
      <c r="GGN65" s="453"/>
      <c r="GGO65" s="453"/>
      <c r="GGP65" s="453"/>
      <c r="GGQ65" s="453"/>
      <c r="GGR65" s="453"/>
      <c r="GGS65" s="453"/>
      <c r="GGT65" s="453"/>
      <c r="GGU65" s="453"/>
      <c r="GGV65" s="453"/>
      <c r="GGW65" s="453"/>
      <c r="GGX65" s="453"/>
      <c r="GGY65" s="453"/>
      <c r="GGZ65" s="453"/>
      <c r="GHA65" s="453"/>
      <c r="GHB65" s="453"/>
      <c r="GHC65" s="453"/>
      <c r="GHD65" s="453"/>
      <c r="GHE65" s="453"/>
      <c r="GHF65" s="453"/>
      <c r="GHG65" s="453"/>
      <c r="GHH65" s="453"/>
      <c r="GHI65" s="453"/>
      <c r="GHJ65" s="453"/>
      <c r="GHK65" s="453"/>
      <c r="GHL65" s="453"/>
      <c r="GHM65" s="453"/>
      <c r="GHN65" s="453"/>
      <c r="GHO65" s="453"/>
      <c r="GHP65" s="453"/>
      <c r="GHQ65" s="453"/>
      <c r="GHR65" s="453"/>
      <c r="GHS65" s="453"/>
      <c r="GHT65" s="453"/>
      <c r="GHU65" s="453"/>
      <c r="GHV65" s="453"/>
      <c r="GHW65" s="453"/>
      <c r="GHX65" s="453"/>
      <c r="GHY65" s="453"/>
      <c r="GHZ65" s="453"/>
      <c r="GIA65" s="453"/>
      <c r="GIB65" s="453"/>
      <c r="GIC65" s="453"/>
      <c r="GID65" s="453"/>
      <c r="GIE65" s="453"/>
      <c r="GIF65" s="453"/>
      <c r="GIG65" s="453"/>
      <c r="GIH65" s="453"/>
      <c r="GII65" s="453"/>
      <c r="GIJ65" s="453"/>
      <c r="GIK65" s="453"/>
      <c r="GIL65" s="453"/>
      <c r="GIM65" s="453"/>
      <c r="GIN65" s="453"/>
      <c r="GIO65" s="453"/>
      <c r="GIP65" s="453"/>
      <c r="GIQ65" s="453"/>
      <c r="GIR65" s="453"/>
      <c r="GIS65" s="453"/>
      <c r="GIT65" s="453"/>
      <c r="GIU65" s="453"/>
      <c r="GIV65" s="453"/>
      <c r="GIW65" s="453"/>
      <c r="GIX65" s="453"/>
      <c r="GIY65" s="453"/>
      <c r="GIZ65" s="453"/>
      <c r="GJA65" s="453"/>
      <c r="GJB65" s="453"/>
      <c r="GJC65" s="453"/>
      <c r="GJD65" s="453"/>
      <c r="GJE65" s="453"/>
      <c r="GJF65" s="453"/>
      <c r="GJG65" s="453"/>
      <c r="GJH65" s="453"/>
      <c r="GJI65" s="453"/>
      <c r="GJJ65" s="453"/>
      <c r="GJK65" s="453"/>
      <c r="GJL65" s="453"/>
      <c r="GJM65" s="453"/>
      <c r="GJN65" s="453"/>
      <c r="GJO65" s="453"/>
      <c r="GJP65" s="453"/>
      <c r="GJQ65" s="453"/>
      <c r="GJR65" s="453"/>
      <c r="GJS65" s="453"/>
      <c r="GJT65" s="453"/>
      <c r="GJU65" s="453"/>
      <c r="GJV65" s="453"/>
      <c r="GJW65" s="453"/>
      <c r="GJX65" s="453"/>
      <c r="GJY65" s="453"/>
      <c r="GJZ65" s="453"/>
      <c r="GKA65" s="453"/>
      <c r="GKB65" s="453"/>
      <c r="GKC65" s="453"/>
      <c r="GKD65" s="453"/>
      <c r="GKE65" s="453"/>
      <c r="GKF65" s="453"/>
      <c r="GKG65" s="453"/>
      <c r="GKH65" s="453"/>
      <c r="GKI65" s="453"/>
      <c r="GKJ65" s="453"/>
      <c r="GKK65" s="453"/>
      <c r="GKL65" s="453"/>
      <c r="GKM65" s="453"/>
      <c r="GKN65" s="453"/>
      <c r="GKO65" s="453"/>
      <c r="GKP65" s="453"/>
      <c r="GKQ65" s="453"/>
      <c r="GKR65" s="453"/>
      <c r="GKS65" s="453"/>
      <c r="GKT65" s="453"/>
      <c r="GKU65" s="453"/>
      <c r="GKV65" s="453"/>
      <c r="GKW65" s="453"/>
      <c r="GKX65" s="453"/>
      <c r="GKY65" s="453"/>
      <c r="GKZ65" s="453"/>
      <c r="GLA65" s="453"/>
      <c r="GLB65" s="453"/>
      <c r="GLC65" s="453"/>
      <c r="GLD65" s="453"/>
      <c r="GLE65" s="453"/>
      <c r="GLF65" s="453"/>
      <c r="GLG65" s="453"/>
      <c r="GLH65" s="453"/>
      <c r="GLI65" s="453"/>
      <c r="GLJ65" s="453"/>
      <c r="GLK65" s="453"/>
      <c r="GLL65" s="453"/>
      <c r="GLM65" s="453"/>
      <c r="GLN65" s="453"/>
      <c r="GLO65" s="453"/>
      <c r="GLP65" s="453"/>
      <c r="GLQ65" s="453"/>
      <c r="GLR65" s="453"/>
      <c r="GLS65" s="453"/>
      <c r="GLT65" s="453"/>
      <c r="GLU65" s="453"/>
      <c r="GLV65" s="453"/>
      <c r="GLW65" s="453"/>
      <c r="GLX65" s="453"/>
      <c r="GLY65" s="453"/>
      <c r="GLZ65" s="453"/>
      <c r="GMA65" s="453"/>
      <c r="GMB65" s="453"/>
      <c r="GMC65" s="453"/>
      <c r="GMD65" s="453"/>
      <c r="GME65" s="453"/>
      <c r="GMF65" s="453"/>
      <c r="GMG65" s="453"/>
      <c r="GMH65" s="453"/>
      <c r="GMI65" s="453"/>
      <c r="GMJ65" s="453"/>
      <c r="GMK65" s="453"/>
      <c r="GML65" s="453"/>
      <c r="GMM65" s="453"/>
      <c r="GMN65" s="453"/>
      <c r="GMO65" s="453"/>
      <c r="GMP65" s="453"/>
      <c r="GMQ65" s="453"/>
      <c r="GMR65" s="453"/>
      <c r="GMS65" s="453"/>
      <c r="GMT65" s="453"/>
      <c r="GMU65" s="453"/>
      <c r="GMV65" s="453"/>
      <c r="GMW65" s="453"/>
      <c r="GMX65" s="453"/>
      <c r="GMY65" s="453"/>
      <c r="GMZ65" s="453"/>
      <c r="GNA65" s="453"/>
      <c r="GNB65" s="453"/>
      <c r="GNC65" s="453"/>
      <c r="GND65" s="453"/>
      <c r="GNE65" s="453"/>
      <c r="GNF65" s="453"/>
      <c r="GNG65" s="453"/>
      <c r="GNH65" s="453"/>
      <c r="GNI65" s="453"/>
      <c r="GNJ65" s="453"/>
      <c r="GNK65" s="453"/>
      <c r="GNL65" s="453"/>
      <c r="GNM65" s="453"/>
      <c r="GNN65" s="453"/>
      <c r="GNO65" s="453"/>
      <c r="GNP65" s="453"/>
      <c r="GNQ65" s="453"/>
      <c r="GNR65" s="453"/>
      <c r="GNS65" s="453"/>
      <c r="GNT65" s="453"/>
      <c r="GNU65" s="453"/>
      <c r="GNV65" s="453"/>
      <c r="GNW65" s="453"/>
      <c r="GNX65" s="453"/>
      <c r="GNY65" s="453"/>
      <c r="GNZ65" s="453"/>
      <c r="GOA65" s="453"/>
      <c r="GOB65" s="453"/>
      <c r="GOC65" s="453"/>
      <c r="GOD65" s="453"/>
      <c r="GOE65" s="453"/>
      <c r="GOF65" s="453"/>
      <c r="GOG65" s="453"/>
      <c r="GOH65" s="453"/>
      <c r="GOI65" s="453"/>
      <c r="GOJ65" s="453"/>
      <c r="GOK65" s="453"/>
      <c r="GOL65" s="453"/>
      <c r="GOM65" s="453"/>
      <c r="GON65" s="453"/>
      <c r="GOO65" s="453"/>
      <c r="GOP65" s="453"/>
      <c r="GOQ65" s="453"/>
      <c r="GOR65" s="453"/>
      <c r="GOS65" s="453"/>
      <c r="GOT65" s="453"/>
      <c r="GOU65" s="453"/>
      <c r="GOV65" s="453"/>
      <c r="GOW65" s="453"/>
      <c r="GOX65" s="453"/>
      <c r="GOY65" s="453"/>
      <c r="GOZ65" s="453"/>
      <c r="GPA65" s="453"/>
      <c r="GPB65" s="453"/>
      <c r="GPC65" s="453"/>
      <c r="GPD65" s="453"/>
      <c r="GPE65" s="453"/>
      <c r="GPF65" s="453"/>
      <c r="GPG65" s="453"/>
      <c r="GPH65" s="453"/>
      <c r="GPI65" s="453"/>
      <c r="GPJ65" s="453"/>
      <c r="GPK65" s="453"/>
      <c r="GPL65" s="453"/>
      <c r="GPM65" s="453"/>
      <c r="GPN65" s="453"/>
      <c r="GPO65" s="453"/>
      <c r="GPP65" s="453"/>
      <c r="GPQ65" s="453"/>
      <c r="GPR65" s="453"/>
      <c r="GPS65" s="453"/>
      <c r="GPT65" s="453"/>
      <c r="GPU65" s="453"/>
      <c r="GPV65" s="453"/>
      <c r="GPW65" s="453"/>
      <c r="GPX65" s="453"/>
      <c r="GPY65" s="453"/>
      <c r="GPZ65" s="453"/>
      <c r="GQA65" s="453"/>
      <c r="GQB65" s="453"/>
      <c r="GQC65" s="453"/>
      <c r="GQD65" s="453"/>
      <c r="GQE65" s="453"/>
      <c r="GQF65" s="453"/>
      <c r="GQG65" s="453"/>
      <c r="GQH65" s="453"/>
      <c r="GQI65" s="453"/>
      <c r="GQJ65" s="453"/>
      <c r="GQK65" s="453"/>
      <c r="GQL65" s="453"/>
      <c r="GQM65" s="453"/>
      <c r="GQN65" s="453"/>
      <c r="GQO65" s="453"/>
      <c r="GQP65" s="453"/>
      <c r="GQQ65" s="453"/>
      <c r="GQR65" s="453"/>
      <c r="GQS65" s="453"/>
      <c r="GQT65" s="453"/>
      <c r="GQU65" s="453"/>
      <c r="GQV65" s="453"/>
      <c r="GQW65" s="453"/>
      <c r="GQX65" s="453"/>
      <c r="GQY65" s="453"/>
      <c r="GQZ65" s="453"/>
      <c r="GRA65" s="453"/>
      <c r="GRB65" s="453"/>
      <c r="GRC65" s="453"/>
      <c r="GRD65" s="453"/>
      <c r="GRE65" s="453"/>
      <c r="GRF65" s="453"/>
      <c r="GRG65" s="453"/>
      <c r="GRH65" s="453"/>
      <c r="GRI65" s="453"/>
      <c r="GRJ65" s="453"/>
      <c r="GRK65" s="453"/>
      <c r="GRL65" s="453"/>
      <c r="GRM65" s="453"/>
      <c r="GRN65" s="453"/>
      <c r="GRO65" s="453"/>
      <c r="GRP65" s="453"/>
      <c r="GRQ65" s="453"/>
      <c r="GRR65" s="453"/>
      <c r="GRS65" s="453"/>
      <c r="GRT65" s="453"/>
      <c r="GRU65" s="453"/>
      <c r="GRV65" s="453"/>
      <c r="GRW65" s="453"/>
      <c r="GRX65" s="453"/>
      <c r="GRY65" s="453"/>
      <c r="GRZ65" s="453"/>
      <c r="GSA65" s="453"/>
      <c r="GSB65" s="453"/>
      <c r="GSC65" s="453"/>
      <c r="GSD65" s="453"/>
      <c r="GSE65" s="453"/>
      <c r="GSF65" s="453"/>
      <c r="GSG65" s="453"/>
      <c r="GSH65" s="453"/>
      <c r="GSI65" s="453"/>
      <c r="GSJ65" s="453"/>
      <c r="GSK65" s="453"/>
      <c r="GSL65" s="453"/>
      <c r="GSM65" s="453"/>
      <c r="GSN65" s="453"/>
      <c r="GSO65" s="453"/>
      <c r="GSP65" s="453"/>
      <c r="GSQ65" s="453"/>
      <c r="GSR65" s="453"/>
      <c r="GSS65" s="453"/>
      <c r="GST65" s="453"/>
      <c r="GSU65" s="453"/>
      <c r="GSV65" s="453"/>
      <c r="GSW65" s="453"/>
      <c r="GSX65" s="453"/>
      <c r="GSY65" s="453"/>
      <c r="GSZ65" s="453"/>
      <c r="GTA65" s="453"/>
      <c r="GTB65" s="453"/>
      <c r="GTC65" s="453"/>
      <c r="GTD65" s="453"/>
      <c r="GTE65" s="453"/>
      <c r="GTF65" s="453"/>
      <c r="GTG65" s="453"/>
      <c r="GTH65" s="453"/>
      <c r="GTI65" s="453"/>
      <c r="GTJ65" s="453"/>
      <c r="GTK65" s="453"/>
      <c r="GTL65" s="453"/>
      <c r="GTM65" s="453"/>
      <c r="GTN65" s="453"/>
      <c r="GTO65" s="453"/>
      <c r="GTP65" s="453"/>
      <c r="GTQ65" s="453"/>
      <c r="GTR65" s="453"/>
      <c r="GTS65" s="453"/>
      <c r="GTT65" s="453"/>
      <c r="GTU65" s="453"/>
      <c r="GTV65" s="453"/>
      <c r="GTW65" s="453"/>
      <c r="GTX65" s="453"/>
      <c r="GTY65" s="453"/>
      <c r="GTZ65" s="453"/>
      <c r="GUA65" s="453"/>
      <c r="GUB65" s="453"/>
      <c r="GUC65" s="453"/>
      <c r="GUD65" s="453"/>
      <c r="GUE65" s="453"/>
      <c r="GUF65" s="453"/>
      <c r="GUG65" s="453"/>
      <c r="GUH65" s="453"/>
      <c r="GUI65" s="453"/>
      <c r="GUJ65" s="453"/>
      <c r="GUK65" s="453"/>
      <c r="GUL65" s="453"/>
      <c r="GUM65" s="453"/>
      <c r="GUN65" s="453"/>
      <c r="GUO65" s="453"/>
      <c r="GUP65" s="453"/>
      <c r="GUQ65" s="453"/>
      <c r="GUR65" s="453"/>
      <c r="GUS65" s="453"/>
      <c r="GUT65" s="453"/>
      <c r="GUU65" s="453"/>
      <c r="GUV65" s="453"/>
      <c r="GUW65" s="453"/>
      <c r="GUX65" s="453"/>
      <c r="GUY65" s="453"/>
      <c r="GUZ65" s="453"/>
      <c r="GVA65" s="453"/>
      <c r="GVB65" s="453"/>
      <c r="GVC65" s="453"/>
      <c r="GVD65" s="453"/>
      <c r="GVE65" s="453"/>
      <c r="GVF65" s="453"/>
      <c r="GVG65" s="453"/>
      <c r="GVH65" s="453"/>
      <c r="GVI65" s="453"/>
      <c r="GVJ65" s="453"/>
      <c r="GVK65" s="453"/>
      <c r="GVL65" s="453"/>
      <c r="GVM65" s="453"/>
      <c r="GVN65" s="453"/>
      <c r="GVO65" s="453"/>
      <c r="GVP65" s="453"/>
      <c r="GVQ65" s="453"/>
      <c r="GVR65" s="453"/>
      <c r="GVS65" s="453"/>
      <c r="GVT65" s="453"/>
      <c r="GVU65" s="453"/>
      <c r="GVV65" s="453"/>
      <c r="GVW65" s="453"/>
      <c r="GVX65" s="453"/>
      <c r="GVY65" s="453"/>
      <c r="GVZ65" s="453"/>
      <c r="GWA65" s="453"/>
      <c r="GWB65" s="453"/>
      <c r="GWC65" s="453"/>
      <c r="GWD65" s="453"/>
      <c r="GWE65" s="453"/>
      <c r="GWF65" s="453"/>
      <c r="GWG65" s="453"/>
      <c r="GWH65" s="453"/>
      <c r="GWI65" s="453"/>
      <c r="GWJ65" s="453"/>
      <c r="GWK65" s="453"/>
      <c r="GWL65" s="453"/>
      <c r="GWM65" s="453"/>
      <c r="GWN65" s="453"/>
      <c r="GWO65" s="453"/>
      <c r="GWP65" s="453"/>
      <c r="GWQ65" s="453"/>
      <c r="GWR65" s="453"/>
      <c r="GWS65" s="453"/>
      <c r="GWT65" s="453"/>
      <c r="GWU65" s="453"/>
      <c r="GWV65" s="453"/>
      <c r="GWW65" s="453"/>
      <c r="GWX65" s="453"/>
      <c r="GWY65" s="453"/>
      <c r="GWZ65" s="453"/>
      <c r="GXA65" s="453"/>
      <c r="GXB65" s="453"/>
      <c r="GXC65" s="453"/>
      <c r="GXD65" s="453"/>
      <c r="GXE65" s="453"/>
      <c r="GXF65" s="453"/>
      <c r="GXG65" s="453"/>
      <c r="GXH65" s="453"/>
      <c r="GXI65" s="453"/>
      <c r="GXJ65" s="453"/>
      <c r="GXK65" s="453"/>
      <c r="GXL65" s="453"/>
      <c r="GXM65" s="453"/>
      <c r="GXN65" s="453"/>
      <c r="GXO65" s="453"/>
      <c r="GXP65" s="453"/>
      <c r="GXQ65" s="453"/>
      <c r="GXR65" s="453"/>
      <c r="GXS65" s="453"/>
      <c r="GXT65" s="453"/>
      <c r="GXU65" s="453"/>
      <c r="GXV65" s="453"/>
      <c r="GXW65" s="453"/>
      <c r="GXX65" s="453"/>
      <c r="GXY65" s="453"/>
      <c r="GXZ65" s="453"/>
      <c r="GYA65" s="453"/>
      <c r="GYB65" s="453"/>
      <c r="GYC65" s="453"/>
      <c r="GYD65" s="453"/>
      <c r="GYE65" s="453"/>
      <c r="GYF65" s="453"/>
      <c r="GYG65" s="453"/>
      <c r="GYH65" s="453"/>
      <c r="GYI65" s="453"/>
      <c r="GYJ65" s="453"/>
      <c r="GYK65" s="453"/>
      <c r="GYL65" s="453"/>
      <c r="GYM65" s="453"/>
      <c r="GYN65" s="453"/>
      <c r="GYO65" s="453"/>
      <c r="GYP65" s="453"/>
      <c r="GYQ65" s="453"/>
      <c r="GYR65" s="453"/>
      <c r="GYS65" s="453"/>
      <c r="GYT65" s="453"/>
      <c r="GYU65" s="453"/>
      <c r="GYV65" s="453"/>
      <c r="GYW65" s="453"/>
      <c r="GYX65" s="453"/>
      <c r="GYY65" s="453"/>
      <c r="GYZ65" s="453"/>
      <c r="GZA65" s="453"/>
      <c r="GZB65" s="453"/>
      <c r="GZC65" s="453"/>
      <c r="GZD65" s="453"/>
      <c r="GZE65" s="453"/>
      <c r="GZF65" s="453"/>
      <c r="GZG65" s="453"/>
      <c r="GZH65" s="453"/>
      <c r="GZI65" s="453"/>
      <c r="GZJ65" s="453"/>
      <c r="GZK65" s="453"/>
      <c r="GZL65" s="453"/>
      <c r="GZM65" s="453"/>
      <c r="GZN65" s="453"/>
      <c r="GZO65" s="453"/>
      <c r="GZP65" s="453"/>
      <c r="GZQ65" s="453"/>
      <c r="GZR65" s="453"/>
      <c r="GZS65" s="453"/>
      <c r="GZT65" s="453"/>
      <c r="GZU65" s="453"/>
      <c r="GZV65" s="453"/>
      <c r="GZW65" s="453"/>
      <c r="GZX65" s="453"/>
      <c r="GZY65" s="453"/>
      <c r="GZZ65" s="453"/>
      <c r="HAA65" s="453"/>
      <c r="HAB65" s="453"/>
      <c r="HAC65" s="453"/>
      <c r="HAD65" s="453"/>
      <c r="HAE65" s="453"/>
      <c r="HAF65" s="453"/>
      <c r="HAG65" s="453"/>
      <c r="HAH65" s="453"/>
      <c r="HAI65" s="453"/>
      <c r="HAJ65" s="453"/>
      <c r="HAK65" s="453"/>
      <c r="HAL65" s="453"/>
      <c r="HAM65" s="453"/>
      <c r="HAN65" s="453"/>
      <c r="HAO65" s="453"/>
      <c r="HAP65" s="453"/>
      <c r="HAQ65" s="453"/>
      <c r="HAR65" s="453"/>
      <c r="HAS65" s="453"/>
      <c r="HAT65" s="453"/>
      <c r="HAU65" s="453"/>
      <c r="HAV65" s="453"/>
      <c r="HAW65" s="453"/>
      <c r="HAX65" s="453"/>
      <c r="HAY65" s="453"/>
      <c r="HAZ65" s="453"/>
      <c r="HBA65" s="453"/>
      <c r="HBB65" s="453"/>
      <c r="HBC65" s="453"/>
      <c r="HBD65" s="453"/>
      <c r="HBE65" s="453"/>
      <c r="HBF65" s="453"/>
      <c r="HBG65" s="453"/>
      <c r="HBH65" s="453"/>
      <c r="HBI65" s="453"/>
      <c r="HBJ65" s="453"/>
      <c r="HBK65" s="453"/>
      <c r="HBL65" s="453"/>
      <c r="HBM65" s="453"/>
      <c r="HBN65" s="453"/>
      <c r="HBO65" s="453"/>
      <c r="HBP65" s="453"/>
      <c r="HBQ65" s="453"/>
      <c r="HBR65" s="453"/>
      <c r="HBS65" s="453"/>
      <c r="HBT65" s="453"/>
      <c r="HBU65" s="453"/>
      <c r="HBV65" s="453"/>
      <c r="HBW65" s="453"/>
      <c r="HBX65" s="453"/>
      <c r="HBY65" s="453"/>
      <c r="HBZ65" s="453"/>
      <c r="HCA65" s="453"/>
      <c r="HCB65" s="453"/>
      <c r="HCC65" s="453"/>
      <c r="HCD65" s="453"/>
      <c r="HCE65" s="453"/>
      <c r="HCF65" s="453"/>
      <c r="HCG65" s="453"/>
      <c r="HCH65" s="453"/>
      <c r="HCI65" s="453"/>
      <c r="HCJ65" s="453"/>
      <c r="HCK65" s="453"/>
      <c r="HCL65" s="453"/>
      <c r="HCM65" s="453"/>
      <c r="HCN65" s="453"/>
      <c r="HCO65" s="453"/>
      <c r="HCP65" s="453"/>
      <c r="HCQ65" s="453"/>
      <c r="HCR65" s="453"/>
      <c r="HCS65" s="453"/>
      <c r="HCT65" s="453"/>
      <c r="HCU65" s="453"/>
      <c r="HCV65" s="453"/>
      <c r="HCW65" s="453"/>
      <c r="HCX65" s="453"/>
      <c r="HCY65" s="453"/>
      <c r="HCZ65" s="453"/>
      <c r="HDA65" s="453"/>
      <c r="HDB65" s="453"/>
      <c r="HDC65" s="453"/>
      <c r="HDD65" s="453"/>
      <c r="HDE65" s="453"/>
      <c r="HDF65" s="453"/>
      <c r="HDG65" s="453"/>
      <c r="HDH65" s="453"/>
      <c r="HDI65" s="453"/>
      <c r="HDJ65" s="453"/>
      <c r="HDK65" s="453"/>
      <c r="HDL65" s="453"/>
      <c r="HDM65" s="453"/>
      <c r="HDN65" s="453"/>
      <c r="HDO65" s="453"/>
      <c r="HDP65" s="453"/>
      <c r="HDQ65" s="453"/>
      <c r="HDR65" s="453"/>
      <c r="HDS65" s="453"/>
      <c r="HDT65" s="453"/>
      <c r="HDU65" s="453"/>
      <c r="HDV65" s="453"/>
      <c r="HDW65" s="453"/>
      <c r="HDX65" s="453"/>
      <c r="HDY65" s="453"/>
      <c r="HDZ65" s="453"/>
      <c r="HEA65" s="453"/>
      <c r="HEB65" s="453"/>
      <c r="HEC65" s="453"/>
      <c r="HED65" s="453"/>
      <c r="HEE65" s="453"/>
      <c r="HEF65" s="453"/>
      <c r="HEG65" s="453"/>
      <c r="HEH65" s="453"/>
      <c r="HEI65" s="453"/>
      <c r="HEJ65" s="453"/>
      <c r="HEK65" s="453"/>
      <c r="HEL65" s="453"/>
      <c r="HEM65" s="453"/>
      <c r="HEN65" s="453"/>
      <c r="HEO65" s="453"/>
      <c r="HEP65" s="453"/>
      <c r="HEQ65" s="453"/>
      <c r="HER65" s="453"/>
      <c r="HES65" s="453"/>
      <c r="HET65" s="453"/>
      <c r="HEU65" s="453"/>
      <c r="HEV65" s="453"/>
      <c r="HEW65" s="453"/>
      <c r="HEX65" s="453"/>
      <c r="HEY65" s="453"/>
      <c r="HEZ65" s="453"/>
      <c r="HFA65" s="453"/>
      <c r="HFB65" s="453"/>
      <c r="HFC65" s="453"/>
      <c r="HFD65" s="453"/>
      <c r="HFE65" s="453"/>
      <c r="HFF65" s="453"/>
      <c r="HFG65" s="453"/>
      <c r="HFH65" s="453"/>
      <c r="HFI65" s="453"/>
      <c r="HFJ65" s="453"/>
      <c r="HFK65" s="453"/>
      <c r="HFL65" s="453"/>
      <c r="HFM65" s="453"/>
      <c r="HFN65" s="453"/>
      <c r="HFO65" s="453"/>
      <c r="HFP65" s="453"/>
      <c r="HFQ65" s="453"/>
      <c r="HFR65" s="453"/>
      <c r="HFS65" s="453"/>
      <c r="HFT65" s="453"/>
      <c r="HFU65" s="453"/>
      <c r="HFV65" s="453"/>
      <c r="HFW65" s="453"/>
      <c r="HFX65" s="453"/>
      <c r="HFY65" s="453"/>
      <c r="HFZ65" s="453"/>
      <c r="HGA65" s="453"/>
      <c r="HGB65" s="453"/>
      <c r="HGC65" s="453"/>
      <c r="HGD65" s="453"/>
      <c r="HGE65" s="453"/>
      <c r="HGF65" s="453"/>
      <c r="HGG65" s="453"/>
      <c r="HGH65" s="453"/>
      <c r="HGI65" s="453"/>
      <c r="HGJ65" s="453"/>
      <c r="HGK65" s="453"/>
      <c r="HGL65" s="453"/>
      <c r="HGM65" s="453"/>
      <c r="HGN65" s="453"/>
      <c r="HGO65" s="453"/>
      <c r="HGP65" s="453"/>
      <c r="HGQ65" s="453"/>
      <c r="HGR65" s="453"/>
      <c r="HGS65" s="453"/>
      <c r="HGT65" s="453"/>
      <c r="HGU65" s="453"/>
      <c r="HGV65" s="453"/>
      <c r="HGW65" s="453"/>
      <c r="HGX65" s="453"/>
      <c r="HGY65" s="453"/>
      <c r="HGZ65" s="453"/>
      <c r="HHA65" s="453"/>
      <c r="HHB65" s="453"/>
      <c r="HHC65" s="453"/>
      <c r="HHD65" s="453"/>
      <c r="HHE65" s="453"/>
      <c r="HHF65" s="453"/>
      <c r="HHG65" s="453"/>
      <c r="HHH65" s="453"/>
      <c r="HHI65" s="453"/>
      <c r="HHJ65" s="453"/>
      <c r="HHK65" s="453"/>
      <c r="HHL65" s="453"/>
      <c r="HHM65" s="453"/>
      <c r="HHN65" s="453"/>
      <c r="HHO65" s="453"/>
      <c r="HHP65" s="453"/>
      <c r="HHQ65" s="453"/>
      <c r="HHR65" s="453"/>
      <c r="HHS65" s="453"/>
      <c r="HHT65" s="453"/>
      <c r="HHU65" s="453"/>
      <c r="HHV65" s="453"/>
      <c r="HHW65" s="453"/>
      <c r="HHX65" s="453"/>
      <c r="HHY65" s="453"/>
      <c r="HHZ65" s="453"/>
      <c r="HIA65" s="453"/>
      <c r="HIB65" s="453"/>
      <c r="HIC65" s="453"/>
      <c r="HID65" s="453"/>
      <c r="HIE65" s="453"/>
      <c r="HIF65" s="453"/>
      <c r="HIG65" s="453"/>
      <c r="HIH65" s="453"/>
      <c r="HII65" s="453"/>
      <c r="HIJ65" s="453"/>
      <c r="HIK65" s="453"/>
      <c r="HIL65" s="453"/>
      <c r="HIM65" s="453"/>
      <c r="HIN65" s="453"/>
      <c r="HIO65" s="453"/>
      <c r="HIP65" s="453"/>
      <c r="HIQ65" s="453"/>
      <c r="HIR65" s="453"/>
      <c r="HIS65" s="453"/>
      <c r="HIT65" s="453"/>
      <c r="HIU65" s="453"/>
      <c r="HIV65" s="453"/>
      <c r="HIW65" s="453"/>
      <c r="HIX65" s="453"/>
      <c r="HIY65" s="453"/>
      <c r="HIZ65" s="453"/>
      <c r="HJA65" s="453"/>
      <c r="HJB65" s="453"/>
      <c r="HJC65" s="453"/>
      <c r="HJD65" s="453"/>
      <c r="HJE65" s="453"/>
      <c r="HJF65" s="453"/>
      <c r="HJG65" s="453"/>
      <c r="HJH65" s="453"/>
      <c r="HJI65" s="453"/>
      <c r="HJJ65" s="453"/>
      <c r="HJK65" s="453"/>
      <c r="HJL65" s="453"/>
      <c r="HJM65" s="453"/>
      <c r="HJN65" s="453"/>
      <c r="HJO65" s="453"/>
      <c r="HJP65" s="453"/>
      <c r="HJQ65" s="453"/>
      <c r="HJR65" s="453"/>
      <c r="HJS65" s="453"/>
      <c r="HJT65" s="453"/>
      <c r="HJU65" s="453"/>
      <c r="HJV65" s="453"/>
      <c r="HJW65" s="453"/>
      <c r="HJX65" s="453"/>
      <c r="HJY65" s="453"/>
      <c r="HJZ65" s="453"/>
      <c r="HKA65" s="453"/>
      <c r="HKB65" s="453"/>
      <c r="HKC65" s="453"/>
      <c r="HKD65" s="453"/>
      <c r="HKE65" s="453"/>
      <c r="HKF65" s="453"/>
      <c r="HKG65" s="453"/>
      <c r="HKH65" s="453"/>
      <c r="HKI65" s="453"/>
      <c r="HKJ65" s="453"/>
      <c r="HKK65" s="453"/>
      <c r="HKL65" s="453"/>
      <c r="HKM65" s="453"/>
      <c r="HKN65" s="453"/>
      <c r="HKO65" s="453"/>
      <c r="HKP65" s="453"/>
      <c r="HKQ65" s="453"/>
      <c r="HKR65" s="453"/>
      <c r="HKS65" s="453"/>
      <c r="HKT65" s="453"/>
      <c r="HKU65" s="453"/>
      <c r="HKV65" s="453"/>
      <c r="HKW65" s="453"/>
      <c r="HKX65" s="453"/>
      <c r="HKY65" s="453"/>
      <c r="HKZ65" s="453"/>
      <c r="HLA65" s="453"/>
      <c r="HLB65" s="453"/>
      <c r="HLC65" s="453"/>
      <c r="HLD65" s="453"/>
      <c r="HLE65" s="453"/>
      <c r="HLF65" s="453"/>
      <c r="HLG65" s="453"/>
      <c r="HLH65" s="453"/>
      <c r="HLI65" s="453"/>
      <c r="HLJ65" s="453"/>
      <c r="HLK65" s="453"/>
      <c r="HLL65" s="453"/>
      <c r="HLM65" s="453"/>
      <c r="HLN65" s="453"/>
      <c r="HLO65" s="453"/>
      <c r="HLP65" s="453"/>
      <c r="HLQ65" s="453"/>
      <c r="HLR65" s="453"/>
      <c r="HLS65" s="453"/>
      <c r="HLT65" s="453"/>
      <c r="HLU65" s="453"/>
      <c r="HLV65" s="453"/>
      <c r="HLW65" s="453"/>
      <c r="HLX65" s="453"/>
      <c r="HLY65" s="453"/>
      <c r="HLZ65" s="453"/>
      <c r="HMA65" s="453"/>
      <c r="HMB65" s="453"/>
      <c r="HMC65" s="453"/>
      <c r="HMD65" s="453"/>
      <c r="HME65" s="453"/>
      <c r="HMF65" s="453"/>
      <c r="HMG65" s="453"/>
      <c r="HMH65" s="453"/>
      <c r="HMI65" s="453"/>
      <c r="HMJ65" s="453"/>
      <c r="HMK65" s="453"/>
      <c r="HML65" s="453"/>
      <c r="HMM65" s="453"/>
      <c r="HMN65" s="453"/>
      <c r="HMO65" s="453"/>
      <c r="HMP65" s="453"/>
      <c r="HMQ65" s="453"/>
      <c r="HMR65" s="453"/>
      <c r="HMS65" s="453"/>
      <c r="HMT65" s="453"/>
      <c r="HMU65" s="453"/>
      <c r="HMV65" s="453"/>
      <c r="HMW65" s="453"/>
      <c r="HMX65" s="453"/>
      <c r="HMY65" s="453"/>
      <c r="HMZ65" s="453"/>
      <c r="HNA65" s="453"/>
      <c r="HNB65" s="453"/>
      <c r="HNC65" s="453"/>
      <c r="HND65" s="453"/>
      <c r="HNE65" s="453"/>
      <c r="HNF65" s="453"/>
      <c r="HNG65" s="453"/>
      <c r="HNH65" s="453"/>
      <c r="HNI65" s="453"/>
      <c r="HNJ65" s="453"/>
      <c r="HNK65" s="453"/>
      <c r="HNL65" s="453"/>
      <c r="HNM65" s="453"/>
      <c r="HNN65" s="453"/>
      <c r="HNO65" s="453"/>
      <c r="HNP65" s="453"/>
      <c r="HNQ65" s="453"/>
      <c r="HNR65" s="453"/>
      <c r="HNS65" s="453"/>
      <c r="HNT65" s="453"/>
      <c r="HNU65" s="453"/>
      <c r="HNV65" s="453"/>
      <c r="HNW65" s="453"/>
      <c r="HNX65" s="453"/>
      <c r="HNY65" s="453"/>
      <c r="HNZ65" s="453"/>
      <c r="HOA65" s="453"/>
      <c r="HOB65" s="453"/>
      <c r="HOC65" s="453"/>
      <c r="HOD65" s="453"/>
      <c r="HOE65" s="453"/>
      <c r="HOF65" s="453"/>
      <c r="HOG65" s="453"/>
      <c r="HOH65" s="453"/>
      <c r="HOI65" s="453"/>
      <c r="HOJ65" s="453"/>
      <c r="HOK65" s="453"/>
      <c r="HOL65" s="453"/>
      <c r="HOM65" s="453"/>
      <c r="HON65" s="453"/>
      <c r="HOO65" s="453"/>
      <c r="HOP65" s="453"/>
      <c r="HOQ65" s="453"/>
      <c r="HOR65" s="453"/>
      <c r="HOS65" s="453"/>
      <c r="HOT65" s="453"/>
      <c r="HOU65" s="453"/>
      <c r="HOV65" s="453"/>
      <c r="HOW65" s="453"/>
      <c r="HOX65" s="453"/>
      <c r="HOY65" s="453"/>
      <c r="HOZ65" s="453"/>
      <c r="HPA65" s="453"/>
      <c r="HPB65" s="453"/>
      <c r="HPC65" s="453"/>
      <c r="HPD65" s="453"/>
      <c r="HPE65" s="453"/>
      <c r="HPF65" s="453"/>
      <c r="HPG65" s="453"/>
      <c r="HPH65" s="453"/>
      <c r="HPI65" s="453"/>
      <c r="HPJ65" s="453"/>
      <c r="HPK65" s="453"/>
      <c r="HPL65" s="453"/>
      <c r="HPM65" s="453"/>
      <c r="HPN65" s="453"/>
      <c r="HPO65" s="453"/>
      <c r="HPP65" s="453"/>
      <c r="HPQ65" s="453"/>
      <c r="HPR65" s="453"/>
      <c r="HPS65" s="453"/>
      <c r="HPT65" s="453"/>
      <c r="HPU65" s="453"/>
      <c r="HPV65" s="453"/>
      <c r="HPW65" s="453"/>
      <c r="HPX65" s="453"/>
      <c r="HPY65" s="453"/>
      <c r="HPZ65" s="453"/>
      <c r="HQA65" s="453"/>
      <c r="HQB65" s="453"/>
      <c r="HQC65" s="453"/>
      <c r="HQD65" s="453"/>
      <c r="HQE65" s="453"/>
      <c r="HQF65" s="453"/>
      <c r="HQG65" s="453"/>
      <c r="HQH65" s="453"/>
      <c r="HQI65" s="453"/>
      <c r="HQJ65" s="453"/>
      <c r="HQK65" s="453"/>
      <c r="HQL65" s="453"/>
      <c r="HQM65" s="453"/>
      <c r="HQN65" s="453"/>
      <c r="HQO65" s="453"/>
      <c r="HQP65" s="453"/>
      <c r="HQQ65" s="453"/>
      <c r="HQR65" s="453"/>
      <c r="HQS65" s="453"/>
      <c r="HQT65" s="453"/>
      <c r="HQU65" s="453"/>
      <c r="HQV65" s="453"/>
      <c r="HQW65" s="453"/>
      <c r="HQX65" s="453"/>
      <c r="HQY65" s="453"/>
      <c r="HQZ65" s="453"/>
      <c r="HRA65" s="453"/>
      <c r="HRB65" s="453"/>
      <c r="HRC65" s="453"/>
      <c r="HRD65" s="453"/>
      <c r="HRE65" s="453"/>
      <c r="HRF65" s="453"/>
      <c r="HRG65" s="453"/>
      <c r="HRH65" s="453"/>
      <c r="HRI65" s="453"/>
      <c r="HRJ65" s="453"/>
      <c r="HRK65" s="453"/>
      <c r="HRL65" s="453"/>
      <c r="HRM65" s="453"/>
      <c r="HRN65" s="453"/>
      <c r="HRO65" s="453"/>
      <c r="HRP65" s="453"/>
      <c r="HRQ65" s="453"/>
      <c r="HRR65" s="453"/>
      <c r="HRS65" s="453"/>
      <c r="HRT65" s="453"/>
      <c r="HRU65" s="453"/>
      <c r="HRV65" s="453"/>
      <c r="HRW65" s="453"/>
      <c r="HRX65" s="453"/>
      <c r="HRY65" s="453"/>
      <c r="HRZ65" s="453"/>
      <c r="HSA65" s="453"/>
      <c r="HSB65" s="453"/>
      <c r="HSC65" s="453"/>
      <c r="HSD65" s="453"/>
      <c r="HSE65" s="453"/>
      <c r="HSF65" s="453"/>
      <c r="HSG65" s="453"/>
      <c r="HSH65" s="453"/>
      <c r="HSI65" s="453"/>
      <c r="HSJ65" s="453"/>
      <c r="HSK65" s="453"/>
      <c r="HSL65" s="453"/>
      <c r="HSM65" s="453"/>
      <c r="HSN65" s="453"/>
      <c r="HSO65" s="453"/>
      <c r="HSP65" s="453"/>
      <c r="HSQ65" s="453"/>
      <c r="HSR65" s="453"/>
      <c r="HSS65" s="453"/>
      <c r="HST65" s="453"/>
      <c r="HSU65" s="453"/>
      <c r="HSV65" s="453"/>
      <c r="HSW65" s="453"/>
      <c r="HSX65" s="453"/>
      <c r="HSY65" s="453"/>
      <c r="HSZ65" s="453"/>
      <c r="HTA65" s="453"/>
      <c r="HTB65" s="453"/>
      <c r="HTC65" s="453"/>
      <c r="HTD65" s="453"/>
      <c r="HTE65" s="453"/>
      <c r="HTF65" s="453"/>
      <c r="HTG65" s="453"/>
      <c r="HTH65" s="453"/>
      <c r="HTI65" s="453"/>
      <c r="HTJ65" s="453"/>
      <c r="HTK65" s="453"/>
      <c r="HTL65" s="453"/>
      <c r="HTM65" s="453"/>
      <c r="HTN65" s="453"/>
      <c r="HTO65" s="453"/>
      <c r="HTP65" s="453"/>
      <c r="HTQ65" s="453"/>
      <c r="HTR65" s="453"/>
      <c r="HTS65" s="453"/>
      <c r="HTT65" s="453"/>
      <c r="HTU65" s="453"/>
      <c r="HTV65" s="453"/>
      <c r="HTW65" s="453"/>
      <c r="HTX65" s="453"/>
      <c r="HTY65" s="453"/>
      <c r="HTZ65" s="453"/>
      <c r="HUA65" s="453"/>
      <c r="HUB65" s="453"/>
      <c r="HUC65" s="453"/>
      <c r="HUD65" s="453"/>
      <c r="HUE65" s="453"/>
      <c r="HUF65" s="453"/>
      <c r="HUG65" s="453"/>
      <c r="HUH65" s="453"/>
      <c r="HUI65" s="453"/>
      <c r="HUJ65" s="453"/>
      <c r="HUK65" s="453"/>
      <c r="HUL65" s="453"/>
      <c r="HUM65" s="453"/>
      <c r="HUN65" s="453"/>
      <c r="HUO65" s="453"/>
      <c r="HUP65" s="453"/>
      <c r="HUQ65" s="453"/>
      <c r="HUR65" s="453"/>
      <c r="HUS65" s="453"/>
      <c r="HUT65" s="453"/>
      <c r="HUU65" s="453"/>
      <c r="HUV65" s="453"/>
      <c r="HUW65" s="453"/>
      <c r="HUX65" s="453"/>
      <c r="HUY65" s="453"/>
      <c r="HUZ65" s="453"/>
      <c r="HVA65" s="453"/>
      <c r="HVB65" s="453"/>
      <c r="HVC65" s="453"/>
      <c r="HVD65" s="453"/>
      <c r="HVE65" s="453"/>
      <c r="HVF65" s="453"/>
      <c r="HVG65" s="453"/>
      <c r="HVH65" s="453"/>
      <c r="HVI65" s="453"/>
      <c r="HVJ65" s="453"/>
      <c r="HVK65" s="453"/>
      <c r="HVL65" s="453"/>
      <c r="HVM65" s="453"/>
      <c r="HVN65" s="453"/>
      <c r="HVO65" s="453"/>
      <c r="HVP65" s="453"/>
      <c r="HVQ65" s="453"/>
      <c r="HVR65" s="453"/>
      <c r="HVS65" s="453"/>
      <c r="HVT65" s="453"/>
      <c r="HVU65" s="453"/>
      <c r="HVV65" s="453"/>
      <c r="HVW65" s="453"/>
      <c r="HVX65" s="453"/>
      <c r="HVY65" s="453"/>
      <c r="HVZ65" s="453"/>
      <c r="HWA65" s="453"/>
      <c r="HWB65" s="453"/>
      <c r="HWC65" s="453"/>
      <c r="HWD65" s="453"/>
      <c r="HWE65" s="453"/>
      <c r="HWF65" s="453"/>
      <c r="HWG65" s="453"/>
      <c r="HWH65" s="453"/>
      <c r="HWI65" s="453"/>
      <c r="HWJ65" s="453"/>
      <c r="HWK65" s="453"/>
      <c r="HWL65" s="453"/>
      <c r="HWM65" s="453"/>
      <c r="HWN65" s="453"/>
      <c r="HWO65" s="453"/>
      <c r="HWP65" s="453"/>
      <c r="HWQ65" s="453"/>
      <c r="HWR65" s="453"/>
      <c r="HWS65" s="453"/>
      <c r="HWT65" s="453"/>
      <c r="HWU65" s="453"/>
      <c r="HWV65" s="453"/>
      <c r="HWW65" s="453"/>
      <c r="HWX65" s="453"/>
      <c r="HWY65" s="453"/>
      <c r="HWZ65" s="453"/>
      <c r="HXA65" s="453"/>
      <c r="HXB65" s="453"/>
      <c r="HXC65" s="453"/>
      <c r="HXD65" s="453"/>
      <c r="HXE65" s="453"/>
      <c r="HXF65" s="453"/>
      <c r="HXG65" s="453"/>
      <c r="HXH65" s="453"/>
      <c r="HXI65" s="453"/>
      <c r="HXJ65" s="453"/>
      <c r="HXK65" s="453"/>
      <c r="HXL65" s="453"/>
      <c r="HXM65" s="453"/>
      <c r="HXN65" s="453"/>
      <c r="HXO65" s="453"/>
      <c r="HXP65" s="453"/>
      <c r="HXQ65" s="453"/>
      <c r="HXR65" s="453"/>
      <c r="HXS65" s="453"/>
      <c r="HXT65" s="453"/>
      <c r="HXU65" s="453"/>
      <c r="HXV65" s="453"/>
      <c r="HXW65" s="453"/>
      <c r="HXX65" s="453"/>
      <c r="HXY65" s="453"/>
      <c r="HXZ65" s="453"/>
      <c r="HYA65" s="453"/>
      <c r="HYB65" s="453"/>
      <c r="HYC65" s="453"/>
      <c r="HYD65" s="453"/>
      <c r="HYE65" s="453"/>
      <c r="HYF65" s="453"/>
      <c r="HYG65" s="453"/>
      <c r="HYH65" s="453"/>
      <c r="HYI65" s="453"/>
      <c r="HYJ65" s="453"/>
      <c r="HYK65" s="453"/>
      <c r="HYL65" s="453"/>
      <c r="HYM65" s="453"/>
      <c r="HYN65" s="453"/>
      <c r="HYO65" s="453"/>
      <c r="HYP65" s="453"/>
      <c r="HYQ65" s="453"/>
      <c r="HYR65" s="453"/>
      <c r="HYS65" s="453"/>
      <c r="HYT65" s="453"/>
      <c r="HYU65" s="453"/>
      <c r="HYV65" s="453"/>
      <c r="HYW65" s="453"/>
      <c r="HYX65" s="453"/>
      <c r="HYY65" s="453"/>
      <c r="HYZ65" s="453"/>
      <c r="HZA65" s="453"/>
      <c r="HZB65" s="453"/>
      <c r="HZC65" s="453"/>
      <c r="HZD65" s="453"/>
      <c r="HZE65" s="453"/>
      <c r="HZF65" s="453"/>
      <c r="HZG65" s="453"/>
      <c r="HZH65" s="453"/>
      <c r="HZI65" s="453"/>
      <c r="HZJ65" s="453"/>
      <c r="HZK65" s="453"/>
      <c r="HZL65" s="453"/>
      <c r="HZM65" s="453"/>
      <c r="HZN65" s="453"/>
      <c r="HZO65" s="453"/>
      <c r="HZP65" s="453"/>
      <c r="HZQ65" s="453"/>
      <c r="HZR65" s="453"/>
      <c r="HZS65" s="453"/>
      <c r="HZT65" s="453"/>
      <c r="HZU65" s="453"/>
      <c r="HZV65" s="453"/>
      <c r="HZW65" s="453"/>
      <c r="HZX65" s="453"/>
      <c r="HZY65" s="453"/>
      <c r="HZZ65" s="453"/>
      <c r="IAA65" s="453"/>
      <c r="IAB65" s="453"/>
      <c r="IAC65" s="453"/>
      <c r="IAD65" s="453"/>
      <c r="IAE65" s="453"/>
      <c r="IAF65" s="453"/>
      <c r="IAG65" s="453"/>
      <c r="IAH65" s="453"/>
      <c r="IAI65" s="453"/>
      <c r="IAJ65" s="453"/>
      <c r="IAK65" s="453"/>
      <c r="IAL65" s="453"/>
      <c r="IAM65" s="453"/>
      <c r="IAN65" s="453"/>
      <c r="IAO65" s="453"/>
      <c r="IAP65" s="453"/>
      <c r="IAQ65" s="453"/>
      <c r="IAR65" s="453"/>
      <c r="IAS65" s="453"/>
      <c r="IAT65" s="453"/>
      <c r="IAU65" s="453"/>
      <c r="IAV65" s="453"/>
      <c r="IAW65" s="453"/>
      <c r="IAX65" s="453"/>
      <c r="IAY65" s="453"/>
      <c r="IAZ65" s="453"/>
      <c r="IBA65" s="453"/>
      <c r="IBB65" s="453"/>
      <c r="IBC65" s="453"/>
      <c r="IBD65" s="453"/>
      <c r="IBE65" s="453"/>
      <c r="IBF65" s="453"/>
      <c r="IBG65" s="453"/>
      <c r="IBH65" s="453"/>
      <c r="IBI65" s="453"/>
      <c r="IBJ65" s="453"/>
      <c r="IBK65" s="453"/>
      <c r="IBL65" s="453"/>
      <c r="IBM65" s="453"/>
      <c r="IBN65" s="453"/>
      <c r="IBO65" s="453"/>
      <c r="IBP65" s="453"/>
      <c r="IBQ65" s="453"/>
      <c r="IBR65" s="453"/>
      <c r="IBS65" s="453"/>
      <c r="IBT65" s="453"/>
      <c r="IBU65" s="453"/>
      <c r="IBV65" s="453"/>
      <c r="IBW65" s="453"/>
      <c r="IBX65" s="453"/>
      <c r="IBY65" s="453"/>
      <c r="IBZ65" s="453"/>
      <c r="ICA65" s="453"/>
      <c r="ICB65" s="453"/>
      <c r="ICC65" s="453"/>
      <c r="ICD65" s="453"/>
      <c r="ICE65" s="453"/>
      <c r="ICF65" s="453"/>
      <c r="ICG65" s="453"/>
      <c r="ICH65" s="453"/>
      <c r="ICI65" s="453"/>
      <c r="ICJ65" s="453"/>
      <c r="ICK65" s="453"/>
      <c r="ICL65" s="453"/>
      <c r="ICM65" s="453"/>
      <c r="ICN65" s="453"/>
      <c r="ICO65" s="453"/>
      <c r="ICP65" s="453"/>
      <c r="ICQ65" s="453"/>
      <c r="ICR65" s="453"/>
      <c r="ICS65" s="453"/>
      <c r="ICT65" s="453"/>
      <c r="ICU65" s="453"/>
      <c r="ICV65" s="453"/>
      <c r="ICW65" s="453"/>
      <c r="ICX65" s="453"/>
      <c r="ICY65" s="453"/>
      <c r="ICZ65" s="453"/>
      <c r="IDA65" s="453"/>
      <c r="IDB65" s="453"/>
      <c r="IDC65" s="453"/>
      <c r="IDD65" s="453"/>
      <c r="IDE65" s="453"/>
      <c r="IDF65" s="453"/>
      <c r="IDG65" s="453"/>
      <c r="IDH65" s="453"/>
      <c r="IDI65" s="453"/>
      <c r="IDJ65" s="453"/>
      <c r="IDK65" s="453"/>
      <c r="IDL65" s="453"/>
      <c r="IDM65" s="453"/>
      <c r="IDN65" s="453"/>
      <c r="IDO65" s="453"/>
      <c r="IDP65" s="453"/>
      <c r="IDQ65" s="453"/>
      <c r="IDR65" s="453"/>
      <c r="IDS65" s="453"/>
      <c r="IDT65" s="453"/>
      <c r="IDU65" s="453"/>
      <c r="IDV65" s="453"/>
      <c r="IDW65" s="453"/>
      <c r="IDX65" s="453"/>
      <c r="IDY65" s="453"/>
      <c r="IDZ65" s="453"/>
      <c r="IEA65" s="453"/>
      <c r="IEB65" s="453"/>
      <c r="IEC65" s="453"/>
      <c r="IED65" s="453"/>
      <c r="IEE65" s="453"/>
      <c r="IEF65" s="453"/>
      <c r="IEG65" s="453"/>
      <c r="IEH65" s="453"/>
      <c r="IEI65" s="453"/>
      <c r="IEJ65" s="453"/>
      <c r="IEK65" s="453"/>
      <c r="IEL65" s="453"/>
      <c r="IEM65" s="453"/>
      <c r="IEN65" s="453"/>
      <c r="IEO65" s="453"/>
      <c r="IEP65" s="453"/>
      <c r="IEQ65" s="453"/>
      <c r="IER65" s="453"/>
      <c r="IES65" s="453"/>
      <c r="IET65" s="453"/>
      <c r="IEU65" s="453"/>
      <c r="IEV65" s="453"/>
      <c r="IEW65" s="453"/>
      <c r="IEX65" s="453"/>
      <c r="IEY65" s="453"/>
      <c r="IEZ65" s="453"/>
      <c r="IFA65" s="453"/>
      <c r="IFB65" s="453"/>
      <c r="IFC65" s="453"/>
      <c r="IFD65" s="453"/>
      <c r="IFE65" s="453"/>
      <c r="IFF65" s="453"/>
      <c r="IFG65" s="453"/>
      <c r="IFH65" s="453"/>
      <c r="IFI65" s="453"/>
      <c r="IFJ65" s="453"/>
      <c r="IFK65" s="453"/>
      <c r="IFL65" s="453"/>
      <c r="IFM65" s="453"/>
      <c r="IFN65" s="453"/>
      <c r="IFO65" s="453"/>
      <c r="IFP65" s="453"/>
      <c r="IFQ65" s="453"/>
      <c r="IFR65" s="453"/>
      <c r="IFS65" s="453"/>
      <c r="IFT65" s="453"/>
      <c r="IFU65" s="453"/>
      <c r="IFV65" s="453"/>
      <c r="IFW65" s="453"/>
      <c r="IFX65" s="453"/>
      <c r="IFY65" s="453"/>
      <c r="IFZ65" s="453"/>
      <c r="IGA65" s="453"/>
      <c r="IGB65" s="453"/>
      <c r="IGC65" s="453"/>
      <c r="IGD65" s="453"/>
      <c r="IGE65" s="453"/>
      <c r="IGF65" s="453"/>
      <c r="IGG65" s="453"/>
      <c r="IGH65" s="453"/>
      <c r="IGI65" s="453"/>
      <c r="IGJ65" s="453"/>
      <c r="IGK65" s="453"/>
      <c r="IGL65" s="453"/>
      <c r="IGM65" s="453"/>
      <c r="IGN65" s="453"/>
      <c r="IGO65" s="453"/>
      <c r="IGP65" s="453"/>
      <c r="IGQ65" s="453"/>
      <c r="IGR65" s="453"/>
      <c r="IGS65" s="453"/>
      <c r="IGT65" s="453"/>
      <c r="IGU65" s="453"/>
      <c r="IGV65" s="453"/>
      <c r="IGW65" s="453"/>
      <c r="IGX65" s="453"/>
      <c r="IGY65" s="453"/>
      <c r="IGZ65" s="453"/>
      <c r="IHA65" s="453"/>
      <c r="IHB65" s="453"/>
      <c r="IHC65" s="453"/>
      <c r="IHD65" s="453"/>
      <c r="IHE65" s="453"/>
      <c r="IHF65" s="453"/>
      <c r="IHG65" s="453"/>
      <c r="IHH65" s="453"/>
      <c r="IHI65" s="453"/>
      <c r="IHJ65" s="453"/>
      <c r="IHK65" s="453"/>
      <c r="IHL65" s="453"/>
      <c r="IHM65" s="453"/>
      <c r="IHN65" s="453"/>
      <c r="IHO65" s="453"/>
      <c r="IHP65" s="453"/>
      <c r="IHQ65" s="453"/>
      <c r="IHR65" s="453"/>
      <c r="IHS65" s="453"/>
      <c r="IHT65" s="453"/>
      <c r="IHU65" s="453"/>
      <c r="IHV65" s="453"/>
      <c r="IHW65" s="453"/>
      <c r="IHX65" s="453"/>
      <c r="IHY65" s="453"/>
      <c r="IHZ65" s="453"/>
      <c r="IIA65" s="453"/>
      <c r="IIB65" s="453"/>
      <c r="IIC65" s="453"/>
      <c r="IID65" s="453"/>
      <c r="IIE65" s="453"/>
      <c r="IIF65" s="453"/>
      <c r="IIG65" s="453"/>
      <c r="IIH65" s="453"/>
      <c r="III65" s="453"/>
      <c r="IIJ65" s="453"/>
      <c r="IIK65" s="453"/>
      <c r="IIL65" s="453"/>
      <c r="IIM65" s="453"/>
      <c r="IIN65" s="453"/>
      <c r="IIO65" s="453"/>
      <c r="IIP65" s="453"/>
      <c r="IIQ65" s="453"/>
      <c r="IIR65" s="453"/>
      <c r="IIS65" s="453"/>
      <c r="IIT65" s="453"/>
      <c r="IIU65" s="453"/>
      <c r="IIV65" s="453"/>
      <c r="IIW65" s="453"/>
      <c r="IIX65" s="453"/>
      <c r="IIY65" s="453"/>
      <c r="IIZ65" s="453"/>
      <c r="IJA65" s="453"/>
      <c r="IJB65" s="453"/>
      <c r="IJC65" s="453"/>
      <c r="IJD65" s="453"/>
      <c r="IJE65" s="453"/>
      <c r="IJF65" s="453"/>
      <c r="IJG65" s="453"/>
      <c r="IJH65" s="453"/>
      <c r="IJI65" s="453"/>
      <c r="IJJ65" s="453"/>
      <c r="IJK65" s="453"/>
      <c r="IJL65" s="453"/>
      <c r="IJM65" s="453"/>
      <c r="IJN65" s="453"/>
      <c r="IJO65" s="453"/>
      <c r="IJP65" s="453"/>
      <c r="IJQ65" s="453"/>
      <c r="IJR65" s="453"/>
      <c r="IJS65" s="453"/>
      <c r="IJT65" s="453"/>
      <c r="IJU65" s="453"/>
      <c r="IJV65" s="453"/>
      <c r="IJW65" s="453"/>
      <c r="IJX65" s="453"/>
      <c r="IJY65" s="453"/>
      <c r="IJZ65" s="453"/>
      <c r="IKA65" s="453"/>
      <c r="IKB65" s="453"/>
      <c r="IKC65" s="453"/>
      <c r="IKD65" s="453"/>
      <c r="IKE65" s="453"/>
      <c r="IKF65" s="453"/>
      <c r="IKG65" s="453"/>
      <c r="IKH65" s="453"/>
      <c r="IKI65" s="453"/>
      <c r="IKJ65" s="453"/>
      <c r="IKK65" s="453"/>
      <c r="IKL65" s="453"/>
      <c r="IKM65" s="453"/>
      <c r="IKN65" s="453"/>
      <c r="IKO65" s="453"/>
      <c r="IKP65" s="453"/>
      <c r="IKQ65" s="453"/>
      <c r="IKR65" s="453"/>
      <c r="IKS65" s="453"/>
      <c r="IKT65" s="453"/>
      <c r="IKU65" s="453"/>
      <c r="IKV65" s="453"/>
      <c r="IKW65" s="453"/>
      <c r="IKX65" s="453"/>
      <c r="IKY65" s="453"/>
      <c r="IKZ65" s="453"/>
      <c r="ILA65" s="453"/>
      <c r="ILB65" s="453"/>
      <c r="ILC65" s="453"/>
      <c r="ILD65" s="453"/>
      <c r="ILE65" s="453"/>
      <c r="ILF65" s="453"/>
      <c r="ILG65" s="453"/>
      <c r="ILH65" s="453"/>
      <c r="ILI65" s="453"/>
      <c r="ILJ65" s="453"/>
      <c r="ILK65" s="453"/>
      <c r="ILL65" s="453"/>
      <c r="ILM65" s="453"/>
      <c r="ILN65" s="453"/>
      <c r="ILO65" s="453"/>
      <c r="ILP65" s="453"/>
      <c r="ILQ65" s="453"/>
      <c r="ILR65" s="453"/>
      <c r="ILS65" s="453"/>
      <c r="ILT65" s="453"/>
      <c r="ILU65" s="453"/>
      <c r="ILV65" s="453"/>
      <c r="ILW65" s="453"/>
      <c r="ILX65" s="453"/>
      <c r="ILY65" s="453"/>
      <c r="ILZ65" s="453"/>
      <c r="IMA65" s="453"/>
      <c r="IMB65" s="453"/>
      <c r="IMC65" s="453"/>
      <c r="IMD65" s="453"/>
      <c r="IME65" s="453"/>
      <c r="IMF65" s="453"/>
      <c r="IMG65" s="453"/>
      <c r="IMH65" s="453"/>
      <c r="IMI65" s="453"/>
      <c r="IMJ65" s="453"/>
      <c r="IMK65" s="453"/>
      <c r="IML65" s="453"/>
      <c r="IMM65" s="453"/>
      <c r="IMN65" s="453"/>
      <c r="IMO65" s="453"/>
      <c r="IMP65" s="453"/>
      <c r="IMQ65" s="453"/>
      <c r="IMR65" s="453"/>
      <c r="IMS65" s="453"/>
      <c r="IMT65" s="453"/>
      <c r="IMU65" s="453"/>
      <c r="IMV65" s="453"/>
      <c r="IMW65" s="453"/>
      <c r="IMX65" s="453"/>
      <c r="IMY65" s="453"/>
      <c r="IMZ65" s="453"/>
      <c r="INA65" s="453"/>
      <c r="INB65" s="453"/>
      <c r="INC65" s="453"/>
      <c r="IND65" s="453"/>
      <c r="INE65" s="453"/>
      <c r="INF65" s="453"/>
      <c r="ING65" s="453"/>
      <c r="INH65" s="453"/>
      <c r="INI65" s="453"/>
      <c r="INJ65" s="453"/>
      <c r="INK65" s="453"/>
      <c r="INL65" s="453"/>
      <c r="INM65" s="453"/>
      <c r="INN65" s="453"/>
      <c r="INO65" s="453"/>
      <c r="INP65" s="453"/>
      <c r="INQ65" s="453"/>
      <c r="INR65" s="453"/>
      <c r="INS65" s="453"/>
      <c r="INT65" s="453"/>
      <c r="INU65" s="453"/>
      <c r="INV65" s="453"/>
      <c r="INW65" s="453"/>
      <c r="INX65" s="453"/>
      <c r="INY65" s="453"/>
      <c r="INZ65" s="453"/>
      <c r="IOA65" s="453"/>
      <c r="IOB65" s="453"/>
      <c r="IOC65" s="453"/>
      <c r="IOD65" s="453"/>
      <c r="IOE65" s="453"/>
      <c r="IOF65" s="453"/>
      <c r="IOG65" s="453"/>
      <c r="IOH65" s="453"/>
      <c r="IOI65" s="453"/>
      <c r="IOJ65" s="453"/>
      <c r="IOK65" s="453"/>
      <c r="IOL65" s="453"/>
      <c r="IOM65" s="453"/>
      <c r="ION65" s="453"/>
      <c r="IOO65" s="453"/>
      <c r="IOP65" s="453"/>
      <c r="IOQ65" s="453"/>
      <c r="IOR65" s="453"/>
      <c r="IOS65" s="453"/>
      <c r="IOT65" s="453"/>
      <c r="IOU65" s="453"/>
      <c r="IOV65" s="453"/>
      <c r="IOW65" s="453"/>
      <c r="IOX65" s="453"/>
      <c r="IOY65" s="453"/>
      <c r="IOZ65" s="453"/>
      <c r="IPA65" s="453"/>
      <c r="IPB65" s="453"/>
      <c r="IPC65" s="453"/>
      <c r="IPD65" s="453"/>
      <c r="IPE65" s="453"/>
      <c r="IPF65" s="453"/>
      <c r="IPG65" s="453"/>
      <c r="IPH65" s="453"/>
      <c r="IPI65" s="453"/>
      <c r="IPJ65" s="453"/>
      <c r="IPK65" s="453"/>
      <c r="IPL65" s="453"/>
      <c r="IPM65" s="453"/>
      <c r="IPN65" s="453"/>
      <c r="IPO65" s="453"/>
      <c r="IPP65" s="453"/>
      <c r="IPQ65" s="453"/>
      <c r="IPR65" s="453"/>
      <c r="IPS65" s="453"/>
      <c r="IPT65" s="453"/>
      <c r="IPU65" s="453"/>
      <c r="IPV65" s="453"/>
      <c r="IPW65" s="453"/>
      <c r="IPX65" s="453"/>
      <c r="IPY65" s="453"/>
      <c r="IPZ65" s="453"/>
      <c r="IQA65" s="453"/>
      <c r="IQB65" s="453"/>
      <c r="IQC65" s="453"/>
      <c r="IQD65" s="453"/>
      <c r="IQE65" s="453"/>
      <c r="IQF65" s="453"/>
      <c r="IQG65" s="453"/>
      <c r="IQH65" s="453"/>
      <c r="IQI65" s="453"/>
      <c r="IQJ65" s="453"/>
      <c r="IQK65" s="453"/>
      <c r="IQL65" s="453"/>
      <c r="IQM65" s="453"/>
      <c r="IQN65" s="453"/>
      <c r="IQO65" s="453"/>
      <c r="IQP65" s="453"/>
      <c r="IQQ65" s="453"/>
      <c r="IQR65" s="453"/>
      <c r="IQS65" s="453"/>
      <c r="IQT65" s="453"/>
      <c r="IQU65" s="453"/>
      <c r="IQV65" s="453"/>
      <c r="IQW65" s="453"/>
      <c r="IQX65" s="453"/>
      <c r="IQY65" s="453"/>
      <c r="IQZ65" s="453"/>
      <c r="IRA65" s="453"/>
      <c r="IRB65" s="453"/>
      <c r="IRC65" s="453"/>
      <c r="IRD65" s="453"/>
      <c r="IRE65" s="453"/>
      <c r="IRF65" s="453"/>
      <c r="IRG65" s="453"/>
      <c r="IRH65" s="453"/>
      <c r="IRI65" s="453"/>
      <c r="IRJ65" s="453"/>
      <c r="IRK65" s="453"/>
      <c r="IRL65" s="453"/>
      <c r="IRM65" s="453"/>
      <c r="IRN65" s="453"/>
      <c r="IRO65" s="453"/>
      <c r="IRP65" s="453"/>
      <c r="IRQ65" s="453"/>
      <c r="IRR65" s="453"/>
      <c r="IRS65" s="453"/>
      <c r="IRT65" s="453"/>
      <c r="IRU65" s="453"/>
      <c r="IRV65" s="453"/>
      <c r="IRW65" s="453"/>
      <c r="IRX65" s="453"/>
      <c r="IRY65" s="453"/>
      <c r="IRZ65" s="453"/>
      <c r="ISA65" s="453"/>
      <c r="ISB65" s="453"/>
      <c r="ISC65" s="453"/>
      <c r="ISD65" s="453"/>
      <c r="ISE65" s="453"/>
      <c r="ISF65" s="453"/>
      <c r="ISG65" s="453"/>
      <c r="ISH65" s="453"/>
      <c r="ISI65" s="453"/>
      <c r="ISJ65" s="453"/>
      <c r="ISK65" s="453"/>
      <c r="ISL65" s="453"/>
      <c r="ISM65" s="453"/>
      <c r="ISN65" s="453"/>
      <c r="ISO65" s="453"/>
      <c r="ISP65" s="453"/>
      <c r="ISQ65" s="453"/>
      <c r="ISR65" s="453"/>
      <c r="ISS65" s="453"/>
      <c r="IST65" s="453"/>
      <c r="ISU65" s="453"/>
      <c r="ISV65" s="453"/>
      <c r="ISW65" s="453"/>
      <c r="ISX65" s="453"/>
      <c r="ISY65" s="453"/>
      <c r="ISZ65" s="453"/>
      <c r="ITA65" s="453"/>
      <c r="ITB65" s="453"/>
      <c r="ITC65" s="453"/>
      <c r="ITD65" s="453"/>
      <c r="ITE65" s="453"/>
      <c r="ITF65" s="453"/>
      <c r="ITG65" s="453"/>
      <c r="ITH65" s="453"/>
      <c r="ITI65" s="453"/>
      <c r="ITJ65" s="453"/>
      <c r="ITK65" s="453"/>
      <c r="ITL65" s="453"/>
      <c r="ITM65" s="453"/>
      <c r="ITN65" s="453"/>
      <c r="ITO65" s="453"/>
      <c r="ITP65" s="453"/>
      <c r="ITQ65" s="453"/>
      <c r="ITR65" s="453"/>
      <c r="ITS65" s="453"/>
      <c r="ITT65" s="453"/>
      <c r="ITU65" s="453"/>
      <c r="ITV65" s="453"/>
      <c r="ITW65" s="453"/>
      <c r="ITX65" s="453"/>
      <c r="ITY65" s="453"/>
      <c r="ITZ65" s="453"/>
      <c r="IUA65" s="453"/>
      <c r="IUB65" s="453"/>
      <c r="IUC65" s="453"/>
      <c r="IUD65" s="453"/>
      <c r="IUE65" s="453"/>
      <c r="IUF65" s="453"/>
      <c r="IUG65" s="453"/>
      <c r="IUH65" s="453"/>
      <c r="IUI65" s="453"/>
      <c r="IUJ65" s="453"/>
      <c r="IUK65" s="453"/>
      <c r="IUL65" s="453"/>
      <c r="IUM65" s="453"/>
      <c r="IUN65" s="453"/>
      <c r="IUO65" s="453"/>
      <c r="IUP65" s="453"/>
      <c r="IUQ65" s="453"/>
      <c r="IUR65" s="453"/>
      <c r="IUS65" s="453"/>
      <c r="IUT65" s="453"/>
      <c r="IUU65" s="453"/>
      <c r="IUV65" s="453"/>
      <c r="IUW65" s="453"/>
      <c r="IUX65" s="453"/>
      <c r="IUY65" s="453"/>
      <c r="IUZ65" s="453"/>
      <c r="IVA65" s="453"/>
      <c r="IVB65" s="453"/>
      <c r="IVC65" s="453"/>
      <c r="IVD65" s="453"/>
      <c r="IVE65" s="453"/>
      <c r="IVF65" s="453"/>
      <c r="IVG65" s="453"/>
      <c r="IVH65" s="453"/>
      <c r="IVI65" s="453"/>
      <c r="IVJ65" s="453"/>
      <c r="IVK65" s="453"/>
      <c r="IVL65" s="453"/>
      <c r="IVM65" s="453"/>
      <c r="IVN65" s="453"/>
      <c r="IVO65" s="453"/>
      <c r="IVP65" s="453"/>
      <c r="IVQ65" s="453"/>
      <c r="IVR65" s="453"/>
      <c r="IVS65" s="453"/>
      <c r="IVT65" s="453"/>
      <c r="IVU65" s="453"/>
      <c r="IVV65" s="453"/>
      <c r="IVW65" s="453"/>
      <c r="IVX65" s="453"/>
      <c r="IVY65" s="453"/>
      <c r="IVZ65" s="453"/>
      <c r="IWA65" s="453"/>
      <c r="IWB65" s="453"/>
      <c r="IWC65" s="453"/>
      <c r="IWD65" s="453"/>
      <c r="IWE65" s="453"/>
      <c r="IWF65" s="453"/>
      <c r="IWG65" s="453"/>
      <c r="IWH65" s="453"/>
      <c r="IWI65" s="453"/>
      <c r="IWJ65" s="453"/>
      <c r="IWK65" s="453"/>
      <c r="IWL65" s="453"/>
      <c r="IWM65" s="453"/>
      <c r="IWN65" s="453"/>
      <c r="IWO65" s="453"/>
      <c r="IWP65" s="453"/>
      <c r="IWQ65" s="453"/>
      <c r="IWR65" s="453"/>
      <c r="IWS65" s="453"/>
      <c r="IWT65" s="453"/>
      <c r="IWU65" s="453"/>
      <c r="IWV65" s="453"/>
      <c r="IWW65" s="453"/>
      <c r="IWX65" s="453"/>
      <c r="IWY65" s="453"/>
      <c r="IWZ65" s="453"/>
      <c r="IXA65" s="453"/>
      <c r="IXB65" s="453"/>
      <c r="IXC65" s="453"/>
      <c r="IXD65" s="453"/>
      <c r="IXE65" s="453"/>
      <c r="IXF65" s="453"/>
      <c r="IXG65" s="453"/>
      <c r="IXH65" s="453"/>
      <c r="IXI65" s="453"/>
      <c r="IXJ65" s="453"/>
      <c r="IXK65" s="453"/>
      <c r="IXL65" s="453"/>
      <c r="IXM65" s="453"/>
      <c r="IXN65" s="453"/>
      <c r="IXO65" s="453"/>
      <c r="IXP65" s="453"/>
      <c r="IXQ65" s="453"/>
      <c r="IXR65" s="453"/>
      <c r="IXS65" s="453"/>
      <c r="IXT65" s="453"/>
      <c r="IXU65" s="453"/>
      <c r="IXV65" s="453"/>
      <c r="IXW65" s="453"/>
      <c r="IXX65" s="453"/>
      <c r="IXY65" s="453"/>
      <c r="IXZ65" s="453"/>
      <c r="IYA65" s="453"/>
      <c r="IYB65" s="453"/>
      <c r="IYC65" s="453"/>
      <c r="IYD65" s="453"/>
      <c r="IYE65" s="453"/>
      <c r="IYF65" s="453"/>
      <c r="IYG65" s="453"/>
      <c r="IYH65" s="453"/>
      <c r="IYI65" s="453"/>
      <c r="IYJ65" s="453"/>
      <c r="IYK65" s="453"/>
      <c r="IYL65" s="453"/>
      <c r="IYM65" s="453"/>
      <c r="IYN65" s="453"/>
      <c r="IYO65" s="453"/>
      <c r="IYP65" s="453"/>
      <c r="IYQ65" s="453"/>
      <c r="IYR65" s="453"/>
      <c r="IYS65" s="453"/>
      <c r="IYT65" s="453"/>
      <c r="IYU65" s="453"/>
      <c r="IYV65" s="453"/>
      <c r="IYW65" s="453"/>
      <c r="IYX65" s="453"/>
      <c r="IYY65" s="453"/>
      <c r="IYZ65" s="453"/>
      <c r="IZA65" s="453"/>
      <c r="IZB65" s="453"/>
      <c r="IZC65" s="453"/>
      <c r="IZD65" s="453"/>
      <c r="IZE65" s="453"/>
      <c r="IZF65" s="453"/>
      <c r="IZG65" s="453"/>
      <c r="IZH65" s="453"/>
      <c r="IZI65" s="453"/>
      <c r="IZJ65" s="453"/>
      <c r="IZK65" s="453"/>
      <c r="IZL65" s="453"/>
      <c r="IZM65" s="453"/>
      <c r="IZN65" s="453"/>
      <c r="IZO65" s="453"/>
      <c r="IZP65" s="453"/>
      <c r="IZQ65" s="453"/>
      <c r="IZR65" s="453"/>
      <c r="IZS65" s="453"/>
      <c r="IZT65" s="453"/>
      <c r="IZU65" s="453"/>
      <c r="IZV65" s="453"/>
      <c r="IZW65" s="453"/>
      <c r="IZX65" s="453"/>
      <c r="IZY65" s="453"/>
      <c r="IZZ65" s="453"/>
      <c r="JAA65" s="453"/>
      <c r="JAB65" s="453"/>
      <c r="JAC65" s="453"/>
      <c r="JAD65" s="453"/>
      <c r="JAE65" s="453"/>
      <c r="JAF65" s="453"/>
      <c r="JAG65" s="453"/>
      <c r="JAH65" s="453"/>
      <c r="JAI65" s="453"/>
      <c r="JAJ65" s="453"/>
      <c r="JAK65" s="453"/>
      <c r="JAL65" s="453"/>
      <c r="JAM65" s="453"/>
      <c r="JAN65" s="453"/>
      <c r="JAO65" s="453"/>
      <c r="JAP65" s="453"/>
      <c r="JAQ65" s="453"/>
      <c r="JAR65" s="453"/>
      <c r="JAS65" s="453"/>
      <c r="JAT65" s="453"/>
      <c r="JAU65" s="453"/>
      <c r="JAV65" s="453"/>
      <c r="JAW65" s="453"/>
      <c r="JAX65" s="453"/>
      <c r="JAY65" s="453"/>
      <c r="JAZ65" s="453"/>
      <c r="JBA65" s="453"/>
      <c r="JBB65" s="453"/>
      <c r="JBC65" s="453"/>
      <c r="JBD65" s="453"/>
      <c r="JBE65" s="453"/>
      <c r="JBF65" s="453"/>
      <c r="JBG65" s="453"/>
      <c r="JBH65" s="453"/>
      <c r="JBI65" s="453"/>
      <c r="JBJ65" s="453"/>
      <c r="JBK65" s="453"/>
      <c r="JBL65" s="453"/>
      <c r="JBM65" s="453"/>
      <c r="JBN65" s="453"/>
      <c r="JBO65" s="453"/>
      <c r="JBP65" s="453"/>
      <c r="JBQ65" s="453"/>
      <c r="JBR65" s="453"/>
      <c r="JBS65" s="453"/>
      <c r="JBT65" s="453"/>
      <c r="JBU65" s="453"/>
      <c r="JBV65" s="453"/>
      <c r="JBW65" s="453"/>
      <c r="JBX65" s="453"/>
      <c r="JBY65" s="453"/>
      <c r="JBZ65" s="453"/>
      <c r="JCA65" s="453"/>
      <c r="JCB65" s="453"/>
      <c r="JCC65" s="453"/>
      <c r="JCD65" s="453"/>
      <c r="JCE65" s="453"/>
      <c r="JCF65" s="453"/>
      <c r="JCG65" s="453"/>
      <c r="JCH65" s="453"/>
      <c r="JCI65" s="453"/>
      <c r="JCJ65" s="453"/>
      <c r="JCK65" s="453"/>
      <c r="JCL65" s="453"/>
      <c r="JCM65" s="453"/>
      <c r="JCN65" s="453"/>
      <c r="JCO65" s="453"/>
      <c r="JCP65" s="453"/>
      <c r="JCQ65" s="453"/>
      <c r="JCR65" s="453"/>
      <c r="JCS65" s="453"/>
      <c r="JCT65" s="453"/>
      <c r="JCU65" s="453"/>
      <c r="JCV65" s="453"/>
      <c r="JCW65" s="453"/>
      <c r="JCX65" s="453"/>
      <c r="JCY65" s="453"/>
      <c r="JCZ65" s="453"/>
      <c r="JDA65" s="453"/>
      <c r="JDB65" s="453"/>
      <c r="JDC65" s="453"/>
      <c r="JDD65" s="453"/>
      <c r="JDE65" s="453"/>
      <c r="JDF65" s="453"/>
      <c r="JDG65" s="453"/>
      <c r="JDH65" s="453"/>
      <c r="JDI65" s="453"/>
      <c r="JDJ65" s="453"/>
      <c r="JDK65" s="453"/>
      <c r="JDL65" s="453"/>
      <c r="JDM65" s="453"/>
      <c r="JDN65" s="453"/>
      <c r="JDO65" s="453"/>
      <c r="JDP65" s="453"/>
      <c r="JDQ65" s="453"/>
      <c r="JDR65" s="453"/>
      <c r="JDS65" s="453"/>
      <c r="JDT65" s="453"/>
      <c r="JDU65" s="453"/>
      <c r="JDV65" s="453"/>
      <c r="JDW65" s="453"/>
      <c r="JDX65" s="453"/>
      <c r="JDY65" s="453"/>
      <c r="JDZ65" s="453"/>
      <c r="JEA65" s="453"/>
      <c r="JEB65" s="453"/>
      <c r="JEC65" s="453"/>
      <c r="JED65" s="453"/>
      <c r="JEE65" s="453"/>
      <c r="JEF65" s="453"/>
      <c r="JEG65" s="453"/>
      <c r="JEH65" s="453"/>
      <c r="JEI65" s="453"/>
      <c r="JEJ65" s="453"/>
      <c r="JEK65" s="453"/>
      <c r="JEL65" s="453"/>
      <c r="JEM65" s="453"/>
      <c r="JEN65" s="453"/>
      <c r="JEO65" s="453"/>
      <c r="JEP65" s="453"/>
      <c r="JEQ65" s="453"/>
      <c r="JER65" s="453"/>
      <c r="JES65" s="453"/>
      <c r="JET65" s="453"/>
      <c r="JEU65" s="453"/>
      <c r="JEV65" s="453"/>
      <c r="JEW65" s="453"/>
      <c r="JEX65" s="453"/>
      <c r="JEY65" s="453"/>
      <c r="JEZ65" s="453"/>
      <c r="JFA65" s="453"/>
      <c r="JFB65" s="453"/>
      <c r="JFC65" s="453"/>
      <c r="JFD65" s="453"/>
      <c r="JFE65" s="453"/>
      <c r="JFF65" s="453"/>
      <c r="JFG65" s="453"/>
      <c r="JFH65" s="453"/>
      <c r="JFI65" s="453"/>
      <c r="JFJ65" s="453"/>
      <c r="JFK65" s="453"/>
      <c r="JFL65" s="453"/>
      <c r="JFM65" s="453"/>
      <c r="JFN65" s="453"/>
      <c r="JFO65" s="453"/>
      <c r="JFP65" s="453"/>
      <c r="JFQ65" s="453"/>
      <c r="JFR65" s="453"/>
      <c r="JFS65" s="453"/>
      <c r="JFT65" s="453"/>
      <c r="JFU65" s="453"/>
      <c r="JFV65" s="453"/>
      <c r="JFW65" s="453"/>
      <c r="JFX65" s="453"/>
      <c r="JFY65" s="453"/>
      <c r="JFZ65" s="453"/>
      <c r="JGA65" s="453"/>
      <c r="JGB65" s="453"/>
      <c r="JGC65" s="453"/>
      <c r="JGD65" s="453"/>
      <c r="JGE65" s="453"/>
      <c r="JGF65" s="453"/>
      <c r="JGG65" s="453"/>
      <c r="JGH65" s="453"/>
      <c r="JGI65" s="453"/>
      <c r="JGJ65" s="453"/>
      <c r="JGK65" s="453"/>
      <c r="JGL65" s="453"/>
      <c r="JGM65" s="453"/>
      <c r="JGN65" s="453"/>
      <c r="JGO65" s="453"/>
      <c r="JGP65" s="453"/>
      <c r="JGQ65" s="453"/>
      <c r="JGR65" s="453"/>
      <c r="JGS65" s="453"/>
      <c r="JGT65" s="453"/>
      <c r="JGU65" s="453"/>
      <c r="JGV65" s="453"/>
      <c r="JGW65" s="453"/>
      <c r="JGX65" s="453"/>
      <c r="JGY65" s="453"/>
      <c r="JGZ65" s="453"/>
      <c r="JHA65" s="453"/>
      <c r="JHB65" s="453"/>
      <c r="JHC65" s="453"/>
      <c r="JHD65" s="453"/>
      <c r="JHE65" s="453"/>
      <c r="JHF65" s="453"/>
      <c r="JHG65" s="453"/>
      <c r="JHH65" s="453"/>
      <c r="JHI65" s="453"/>
      <c r="JHJ65" s="453"/>
      <c r="JHK65" s="453"/>
      <c r="JHL65" s="453"/>
      <c r="JHM65" s="453"/>
      <c r="JHN65" s="453"/>
      <c r="JHO65" s="453"/>
      <c r="JHP65" s="453"/>
      <c r="JHQ65" s="453"/>
      <c r="JHR65" s="453"/>
      <c r="JHS65" s="453"/>
      <c r="JHT65" s="453"/>
      <c r="JHU65" s="453"/>
      <c r="JHV65" s="453"/>
      <c r="JHW65" s="453"/>
      <c r="JHX65" s="453"/>
      <c r="JHY65" s="453"/>
      <c r="JHZ65" s="453"/>
      <c r="JIA65" s="453"/>
      <c r="JIB65" s="453"/>
      <c r="JIC65" s="453"/>
      <c r="JID65" s="453"/>
      <c r="JIE65" s="453"/>
      <c r="JIF65" s="453"/>
      <c r="JIG65" s="453"/>
      <c r="JIH65" s="453"/>
      <c r="JII65" s="453"/>
      <c r="JIJ65" s="453"/>
      <c r="JIK65" s="453"/>
      <c r="JIL65" s="453"/>
      <c r="JIM65" s="453"/>
      <c r="JIN65" s="453"/>
      <c r="JIO65" s="453"/>
      <c r="JIP65" s="453"/>
      <c r="JIQ65" s="453"/>
      <c r="JIR65" s="453"/>
      <c r="JIS65" s="453"/>
      <c r="JIT65" s="453"/>
      <c r="JIU65" s="453"/>
      <c r="JIV65" s="453"/>
      <c r="JIW65" s="453"/>
      <c r="JIX65" s="453"/>
      <c r="JIY65" s="453"/>
      <c r="JIZ65" s="453"/>
      <c r="JJA65" s="453"/>
      <c r="JJB65" s="453"/>
      <c r="JJC65" s="453"/>
      <c r="JJD65" s="453"/>
      <c r="JJE65" s="453"/>
      <c r="JJF65" s="453"/>
      <c r="JJG65" s="453"/>
      <c r="JJH65" s="453"/>
      <c r="JJI65" s="453"/>
      <c r="JJJ65" s="453"/>
      <c r="JJK65" s="453"/>
      <c r="JJL65" s="453"/>
      <c r="JJM65" s="453"/>
      <c r="JJN65" s="453"/>
      <c r="JJO65" s="453"/>
      <c r="JJP65" s="453"/>
      <c r="JJQ65" s="453"/>
      <c r="JJR65" s="453"/>
      <c r="JJS65" s="453"/>
      <c r="JJT65" s="453"/>
      <c r="JJU65" s="453"/>
      <c r="JJV65" s="453"/>
      <c r="JJW65" s="453"/>
      <c r="JJX65" s="453"/>
      <c r="JJY65" s="453"/>
      <c r="JJZ65" s="453"/>
      <c r="JKA65" s="453"/>
      <c r="JKB65" s="453"/>
      <c r="JKC65" s="453"/>
      <c r="JKD65" s="453"/>
      <c r="JKE65" s="453"/>
      <c r="JKF65" s="453"/>
      <c r="JKG65" s="453"/>
      <c r="JKH65" s="453"/>
      <c r="JKI65" s="453"/>
      <c r="JKJ65" s="453"/>
      <c r="JKK65" s="453"/>
      <c r="JKL65" s="453"/>
      <c r="JKM65" s="453"/>
      <c r="JKN65" s="453"/>
      <c r="JKO65" s="453"/>
      <c r="JKP65" s="453"/>
      <c r="JKQ65" s="453"/>
      <c r="JKR65" s="453"/>
      <c r="JKS65" s="453"/>
      <c r="JKT65" s="453"/>
      <c r="JKU65" s="453"/>
      <c r="JKV65" s="453"/>
      <c r="JKW65" s="453"/>
      <c r="JKX65" s="453"/>
      <c r="JKY65" s="453"/>
      <c r="JKZ65" s="453"/>
      <c r="JLA65" s="453"/>
      <c r="JLB65" s="453"/>
      <c r="JLC65" s="453"/>
      <c r="JLD65" s="453"/>
      <c r="JLE65" s="453"/>
      <c r="JLF65" s="453"/>
      <c r="JLG65" s="453"/>
      <c r="JLH65" s="453"/>
      <c r="JLI65" s="453"/>
      <c r="JLJ65" s="453"/>
      <c r="JLK65" s="453"/>
      <c r="JLL65" s="453"/>
      <c r="JLM65" s="453"/>
      <c r="JLN65" s="453"/>
      <c r="JLO65" s="453"/>
      <c r="JLP65" s="453"/>
      <c r="JLQ65" s="453"/>
      <c r="JLR65" s="453"/>
      <c r="JLS65" s="453"/>
      <c r="JLT65" s="453"/>
      <c r="JLU65" s="453"/>
      <c r="JLV65" s="453"/>
      <c r="JLW65" s="453"/>
      <c r="JLX65" s="453"/>
      <c r="JLY65" s="453"/>
      <c r="JLZ65" s="453"/>
      <c r="JMA65" s="453"/>
      <c r="JMB65" s="453"/>
      <c r="JMC65" s="453"/>
      <c r="JMD65" s="453"/>
      <c r="JME65" s="453"/>
      <c r="JMF65" s="453"/>
      <c r="JMG65" s="453"/>
      <c r="JMH65" s="453"/>
      <c r="JMI65" s="453"/>
      <c r="JMJ65" s="453"/>
      <c r="JMK65" s="453"/>
      <c r="JML65" s="453"/>
      <c r="JMM65" s="453"/>
      <c r="JMN65" s="453"/>
      <c r="JMO65" s="453"/>
      <c r="JMP65" s="453"/>
      <c r="JMQ65" s="453"/>
      <c r="JMR65" s="453"/>
      <c r="JMS65" s="453"/>
      <c r="JMT65" s="453"/>
      <c r="JMU65" s="453"/>
      <c r="JMV65" s="453"/>
      <c r="JMW65" s="453"/>
      <c r="JMX65" s="453"/>
      <c r="JMY65" s="453"/>
      <c r="JMZ65" s="453"/>
      <c r="JNA65" s="453"/>
      <c r="JNB65" s="453"/>
      <c r="JNC65" s="453"/>
      <c r="JND65" s="453"/>
      <c r="JNE65" s="453"/>
      <c r="JNF65" s="453"/>
      <c r="JNG65" s="453"/>
      <c r="JNH65" s="453"/>
      <c r="JNI65" s="453"/>
      <c r="JNJ65" s="453"/>
      <c r="JNK65" s="453"/>
      <c r="JNL65" s="453"/>
      <c r="JNM65" s="453"/>
      <c r="JNN65" s="453"/>
      <c r="JNO65" s="453"/>
      <c r="JNP65" s="453"/>
      <c r="JNQ65" s="453"/>
      <c r="JNR65" s="453"/>
      <c r="JNS65" s="453"/>
      <c r="JNT65" s="453"/>
      <c r="JNU65" s="453"/>
      <c r="JNV65" s="453"/>
      <c r="JNW65" s="453"/>
      <c r="JNX65" s="453"/>
      <c r="JNY65" s="453"/>
      <c r="JNZ65" s="453"/>
      <c r="JOA65" s="453"/>
      <c r="JOB65" s="453"/>
      <c r="JOC65" s="453"/>
      <c r="JOD65" s="453"/>
      <c r="JOE65" s="453"/>
      <c r="JOF65" s="453"/>
      <c r="JOG65" s="453"/>
      <c r="JOH65" s="453"/>
      <c r="JOI65" s="453"/>
      <c r="JOJ65" s="453"/>
      <c r="JOK65" s="453"/>
      <c r="JOL65" s="453"/>
      <c r="JOM65" s="453"/>
      <c r="JON65" s="453"/>
      <c r="JOO65" s="453"/>
      <c r="JOP65" s="453"/>
      <c r="JOQ65" s="453"/>
      <c r="JOR65" s="453"/>
      <c r="JOS65" s="453"/>
      <c r="JOT65" s="453"/>
      <c r="JOU65" s="453"/>
      <c r="JOV65" s="453"/>
      <c r="JOW65" s="453"/>
      <c r="JOX65" s="453"/>
      <c r="JOY65" s="453"/>
      <c r="JOZ65" s="453"/>
      <c r="JPA65" s="453"/>
      <c r="JPB65" s="453"/>
      <c r="JPC65" s="453"/>
      <c r="JPD65" s="453"/>
      <c r="JPE65" s="453"/>
      <c r="JPF65" s="453"/>
      <c r="JPG65" s="453"/>
      <c r="JPH65" s="453"/>
      <c r="JPI65" s="453"/>
      <c r="JPJ65" s="453"/>
      <c r="JPK65" s="453"/>
      <c r="JPL65" s="453"/>
      <c r="JPM65" s="453"/>
      <c r="JPN65" s="453"/>
      <c r="JPO65" s="453"/>
      <c r="JPP65" s="453"/>
      <c r="JPQ65" s="453"/>
      <c r="JPR65" s="453"/>
      <c r="JPS65" s="453"/>
      <c r="JPT65" s="453"/>
      <c r="JPU65" s="453"/>
      <c r="JPV65" s="453"/>
      <c r="JPW65" s="453"/>
      <c r="JPX65" s="453"/>
      <c r="JPY65" s="453"/>
      <c r="JPZ65" s="453"/>
      <c r="JQA65" s="453"/>
      <c r="JQB65" s="453"/>
      <c r="JQC65" s="453"/>
      <c r="JQD65" s="453"/>
      <c r="JQE65" s="453"/>
      <c r="JQF65" s="453"/>
      <c r="JQG65" s="453"/>
      <c r="JQH65" s="453"/>
      <c r="JQI65" s="453"/>
      <c r="JQJ65" s="453"/>
      <c r="JQK65" s="453"/>
      <c r="JQL65" s="453"/>
      <c r="JQM65" s="453"/>
      <c r="JQN65" s="453"/>
      <c r="JQO65" s="453"/>
      <c r="JQP65" s="453"/>
      <c r="JQQ65" s="453"/>
      <c r="JQR65" s="453"/>
      <c r="JQS65" s="453"/>
      <c r="JQT65" s="453"/>
      <c r="JQU65" s="453"/>
      <c r="JQV65" s="453"/>
      <c r="JQW65" s="453"/>
      <c r="JQX65" s="453"/>
      <c r="JQY65" s="453"/>
      <c r="JQZ65" s="453"/>
      <c r="JRA65" s="453"/>
      <c r="JRB65" s="453"/>
      <c r="JRC65" s="453"/>
      <c r="JRD65" s="453"/>
      <c r="JRE65" s="453"/>
      <c r="JRF65" s="453"/>
      <c r="JRG65" s="453"/>
      <c r="JRH65" s="453"/>
      <c r="JRI65" s="453"/>
      <c r="JRJ65" s="453"/>
      <c r="JRK65" s="453"/>
      <c r="JRL65" s="453"/>
      <c r="JRM65" s="453"/>
      <c r="JRN65" s="453"/>
      <c r="JRO65" s="453"/>
      <c r="JRP65" s="453"/>
      <c r="JRQ65" s="453"/>
      <c r="JRR65" s="453"/>
      <c r="JRS65" s="453"/>
      <c r="JRT65" s="453"/>
      <c r="JRU65" s="453"/>
      <c r="JRV65" s="453"/>
      <c r="JRW65" s="453"/>
      <c r="JRX65" s="453"/>
      <c r="JRY65" s="453"/>
      <c r="JRZ65" s="453"/>
      <c r="JSA65" s="453"/>
      <c r="JSB65" s="453"/>
      <c r="JSC65" s="453"/>
      <c r="JSD65" s="453"/>
      <c r="JSE65" s="453"/>
      <c r="JSF65" s="453"/>
      <c r="JSG65" s="453"/>
      <c r="JSH65" s="453"/>
      <c r="JSI65" s="453"/>
      <c r="JSJ65" s="453"/>
      <c r="JSK65" s="453"/>
      <c r="JSL65" s="453"/>
      <c r="JSM65" s="453"/>
      <c r="JSN65" s="453"/>
      <c r="JSO65" s="453"/>
      <c r="JSP65" s="453"/>
      <c r="JSQ65" s="453"/>
      <c r="JSR65" s="453"/>
      <c r="JSS65" s="453"/>
      <c r="JST65" s="453"/>
      <c r="JSU65" s="453"/>
      <c r="JSV65" s="453"/>
      <c r="JSW65" s="453"/>
      <c r="JSX65" s="453"/>
      <c r="JSY65" s="453"/>
      <c r="JSZ65" s="453"/>
      <c r="JTA65" s="453"/>
      <c r="JTB65" s="453"/>
      <c r="JTC65" s="453"/>
      <c r="JTD65" s="453"/>
      <c r="JTE65" s="453"/>
      <c r="JTF65" s="453"/>
      <c r="JTG65" s="453"/>
      <c r="JTH65" s="453"/>
      <c r="JTI65" s="453"/>
      <c r="JTJ65" s="453"/>
      <c r="JTK65" s="453"/>
      <c r="JTL65" s="453"/>
      <c r="JTM65" s="453"/>
      <c r="JTN65" s="453"/>
      <c r="JTO65" s="453"/>
      <c r="JTP65" s="453"/>
      <c r="JTQ65" s="453"/>
      <c r="JTR65" s="453"/>
      <c r="JTS65" s="453"/>
      <c r="JTT65" s="453"/>
      <c r="JTU65" s="453"/>
      <c r="JTV65" s="453"/>
      <c r="JTW65" s="453"/>
      <c r="JTX65" s="453"/>
      <c r="JTY65" s="453"/>
      <c r="JTZ65" s="453"/>
      <c r="JUA65" s="453"/>
      <c r="JUB65" s="453"/>
      <c r="JUC65" s="453"/>
      <c r="JUD65" s="453"/>
      <c r="JUE65" s="453"/>
      <c r="JUF65" s="453"/>
      <c r="JUG65" s="453"/>
      <c r="JUH65" s="453"/>
      <c r="JUI65" s="453"/>
      <c r="JUJ65" s="453"/>
      <c r="JUK65" s="453"/>
      <c r="JUL65" s="453"/>
      <c r="JUM65" s="453"/>
      <c r="JUN65" s="453"/>
      <c r="JUO65" s="453"/>
      <c r="JUP65" s="453"/>
      <c r="JUQ65" s="453"/>
      <c r="JUR65" s="453"/>
      <c r="JUS65" s="453"/>
      <c r="JUT65" s="453"/>
      <c r="JUU65" s="453"/>
      <c r="JUV65" s="453"/>
      <c r="JUW65" s="453"/>
      <c r="JUX65" s="453"/>
      <c r="JUY65" s="453"/>
      <c r="JUZ65" s="453"/>
      <c r="JVA65" s="453"/>
      <c r="JVB65" s="453"/>
      <c r="JVC65" s="453"/>
      <c r="JVD65" s="453"/>
      <c r="JVE65" s="453"/>
      <c r="JVF65" s="453"/>
      <c r="JVG65" s="453"/>
      <c r="JVH65" s="453"/>
      <c r="JVI65" s="453"/>
      <c r="JVJ65" s="453"/>
      <c r="JVK65" s="453"/>
      <c r="JVL65" s="453"/>
      <c r="JVM65" s="453"/>
      <c r="JVN65" s="453"/>
      <c r="JVO65" s="453"/>
      <c r="JVP65" s="453"/>
      <c r="JVQ65" s="453"/>
      <c r="JVR65" s="453"/>
      <c r="JVS65" s="453"/>
      <c r="JVT65" s="453"/>
      <c r="JVU65" s="453"/>
      <c r="JVV65" s="453"/>
      <c r="JVW65" s="453"/>
      <c r="JVX65" s="453"/>
      <c r="JVY65" s="453"/>
      <c r="JVZ65" s="453"/>
      <c r="JWA65" s="453"/>
      <c r="JWB65" s="453"/>
      <c r="JWC65" s="453"/>
      <c r="JWD65" s="453"/>
      <c r="JWE65" s="453"/>
      <c r="JWF65" s="453"/>
      <c r="JWG65" s="453"/>
      <c r="JWH65" s="453"/>
      <c r="JWI65" s="453"/>
      <c r="JWJ65" s="453"/>
      <c r="JWK65" s="453"/>
      <c r="JWL65" s="453"/>
      <c r="JWM65" s="453"/>
      <c r="JWN65" s="453"/>
      <c r="JWO65" s="453"/>
      <c r="JWP65" s="453"/>
      <c r="JWQ65" s="453"/>
      <c r="JWR65" s="453"/>
      <c r="JWS65" s="453"/>
      <c r="JWT65" s="453"/>
      <c r="JWU65" s="453"/>
      <c r="JWV65" s="453"/>
      <c r="JWW65" s="453"/>
      <c r="JWX65" s="453"/>
      <c r="JWY65" s="453"/>
      <c r="JWZ65" s="453"/>
      <c r="JXA65" s="453"/>
      <c r="JXB65" s="453"/>
      <c r="JXC65" s="453"/>
      <c r="JXD65" s="453"/>
      <c r="JXE65" s="453"/>
      <c r="JXF65" s="453"/>
      <c r="JXG65" s="453"/>
      <c r="JXH65" s="453"/>
      <c r="JXI65" s="453"/>
      <c r="JXJ65" s="453"/>
      <c r="JXK65" s="453"/>
      <c r="JXL65" s="453"/>
      <c r="JXM65" s="453"/>
      <c r="JXN65" s="453"/>
      <c r="JXO65" s="453"/>
      <c r="JXP65" s="453"/>
      <c r="JXQ65" s="453"/>
      <c r="JXR65" s="453"/>
      <c r="JXS65" s="453"/>
      <c r="JXT65" s="453"/>
      <c r="JXU65" s="453"/>
      <c r="JXV65" s="453"/>
      <c r="JXW65" s="453"/>
      <c r="JXX65" s="453"/>
      <c r="JXY65" s="453"/>
      <c r="JXZ65" s="453"/>
      <c r="JYA65" s="453"/>
      <c r="JYB65" s="453"/>
      <c r="JYC65" s="453"/>
      <c r="JYD65" s="453"/>
      <c r="JYE65" s="453"/>
      <c r="JYF65" s="453"/>
      <c r="JYG65" s="453"/>
      <c r="JYH65" s="453"/>
      <c r="JYI65" s="453"/>
      <c r="JYJ65" s="453"/>
      <c r="JYK65" s="453"/>
      <c r="JYL65" s="453"/>
      <c r="JYM65" s="453"/>
      <c r="JYN65" s="453"/>
      <c r="JYO65" s="453"/>
      <c r="JYP65" s="453"/>
      <c r="JYQ65" s="453"/>
      <c r="JYR65" s="453"/>
      <c r="JYS65" s="453"/>
      <c r="JYT65" s="453"/>
      <c r="JYU65" s="453"/>
      <c r="JYV65" s="453"/>
      <c r="JYW65" s="453"/>
      <c r="JYX65" s="453"/>
      <c r="JYY65" s="453"/>
      <c r="JYZ65" s="453"/>
      <c r="JZA65" s="453"/>
      <c r="JZB65" s="453"/>
      <c r="JZC65" s="453"/>
      <c r="JZD65" s="453"/>
      <c r="JZE65" s="453"/>
      <c r="JZF65" s="453"/>
      <c r="JZG65" s="453"/>
      <c r="JZH65" s="453"/>
      <c r="JZI65" s="453"/>
      <c r="JZJ65" s="453"/>
      <c r="JZK65" s="453"/>
      <c r="JZL65" s="453"/>
      <c r="JZM65" s="453"/>
      <c r="JZN65" s="453"/>
      <c r="JZO65" s="453"/>
      <c r="JZP65" s="453"/>
      <c r="JZQ65" s="453"/>
      <c r="JZR65" s="453"/>
      <c r="JZS65" s="453"/>
      <c r="JZT65" s="453"/>
      <c r="JZU65" s="453"/>
      <c r="JZV65" s="453"/>
      <c r="JZW65" s="453"/>
      <c r="JZX65" s="453"/>
      <c r="JZY65" s="453"/>
      <c r="JZZ65" s="453"/>
      <c r="KAA65" s="453"/>
      <c r="KAB65" s="453"/>
      <c r="KAC65" s="453"/>
      <c r="KAD65" s="453"/>
      <c r="KAE65" s="453"/>
      <c r="KAF65" s="453"/>
      <c r="KAG65" s="453"/>
      <c r="KAH65" s="453"/>
      <c r="KAI65" s="453"/>
      <c r="KAJ65" s="453"/>
      <c r="KAK65" s="453"/>
      <c r="KAL65" s="453"/>
      <c r="KAM65" s="453"/>
      <c r="KAN65" s="453"/>
      <c r="KAO65" s="453"/>
      <c r="KAP65" s="453"/>
      <c r="KAQ65" s="453"/>
      <c r="KAR65" s="453"/>
      <c r="KAS65" s="453"/>
      <c r="KAT65" s="453"/>
      <c r="KAU65" s="453"/>
      <c r="KAV65" s="453"/>
      <c r="KAW65" s="453"/>
      <c r="KAX65" s="453"/>
      <c r="KAY65" s="453"/>
      <c r="KAZ65" s="453"/>
      <c r="KBA65" s="453"/>
      <c r="KBB65" s="453"/>
      <c r="KBC65" s="453"/>
      <c r="KBD65" s="453"/>
      <c r="KBE65" s="453"/>
      <c r="KBF65" s="453"/>
      <c r="KBG65" s="453"/>
      <c r="KBH65" s="453"/>
      <c r="KBI65" s="453"/>
      <c r="KBJ65" s="453"/>
      <c r="KBK65" s="453"/>
      <c r="KBL65" s="453"/>
      <c r="KBM65" s="453"/>
      <c r="KBN65" s="453"/>
      <c r="KBO65" s="453"/>
      <c r="KBP65" s="453"/>
      <c r="KBQ65" s="453"/>
      <c r="KBR65" s="453"/>
      <c r="KBS65" s="453"/>
      <c r="KBT65" s="453"/>
      <c r="KBU65" s="453"/>
      <c r="KBV65" s="453"/>
      <c r="KBW65" s="453"/>
      <c r="KBX65" s="453"/>
      <c r="KBY65" s="453"/>
      <c r="KBZ65" s="453"/>
      <c r="KCA65" s="453"/>
      <c r="KCB65" s="453"/>
      <c r="KCC65" s="453"/>
      <c r="KCD65" s="453"/>
      <c r="KCE65" s="453"/>
      <c r="KCF65" s="453"/>
      <c r="KCG65" s="453"/>
      <c r="KCH65" s="453"/>
      <c r="KCI65" s="453"/>
      <c r="KCJ65" s="453"/>
      <c r="KCK65" s="453"/>
      <c r="KCL65" s="453"/>
      <c r="KCM65" s="453"/>
      <c r="KCN65" s="453"/>
      <c r="KCO65" s="453"/>
      <c r="KCP65" s="453"/>
      <c r="KCQ65" s="453"/>
      <c r="KCR65" s="453"/>
      <c r="KCS65" s="453"/>
      <c r="KCT65" s="453"/>
      <c r="KCU65" s="453"/>
      <c r="KCV65" s="453"/>
      <c r="KCW65" s="453"/>
      <c r="KCX65" s="453"/>
      <c r="KCY65" s="453"/>
      <c r="KCZ65" s="453"/>
      <c r="KDA65" s="453"/>
      <c r="KDB65" s="453"/>
      <c r="KDC65" s="453"/>
      <c r="KDD65" s="453"/>
      <c r="KDE65" s="453"/>
      <c r="KDF65" s="453"/>
      <c r="KDG65" s="453"/>
      <c r="KDH65" s="453"/>
      <c r="KDI65" s="453"/>
      <c r="KDJ65" s="453"/>
      <c r="KDK65" s="453"/>
      <c r="KDL65" s="453"/>
      <c r="KDM65" s="453"/>
      <c r="KDN65" s="453"/>
      <c r="KDO65" s="453"/>
      <c r="KDP65" s="453"/>
      <c r="KDQ65" s="453"/>
      <c r="KDR65" s="453"/>
      <c r="KDS65" s="453"/>
      <c r="KDT65" s="453"/>
      <c r="KDU65" s="453"/>
      <c r="KDV65" s="453"/>
      <c r="KDW65" s="453"/>
      <c r="KDX65" s="453"/>
      <c r="KDY65" s="453"/>
      <c r="KDZ65" s="453"/>
      <c r="KEA65" s="453"/>
      <c r="KEB65" s="453"/>
      <c r="KEC65" s="453"/>
      <c r="KED65" s="453"/>
      <c r="KEE65" s="453"/>
      <c r="KEF65" s="453"/>
      <c r="KEG65" s="453"/>
      <c r="KEH65" s="453"/>
      <c r="KEI65" s="453"/>
      <c r="KEJ65" s="453"/>
      <c r="KEK65" s="453"/>
      <c r="KEL65" s="453"/>
      <c r="KEM65" s="453"/>
      <c r="KEN65" s="453"/>
      <c r="KEO65" s="453"/>
      <c r="KEP65" s="453"/>
      <c r="KEQ65" s="453"/>
      <c r="KER65" s="453"/>
      <c r="KES65" s="453"/>
      <c r="KET65" s="453"/>
      <c r="KEU65" s="453"/>
      <c r="KEV65" s="453"/>
      <c r="KEW65" s="453"/>
      <c r="KEX65" s="453"/>
      <c r="KEY65" s="453"/>
      <c r="KEZ65" s="453"/>
      <c r="KFA65" s="453"/>
      <c r="KFB65" s="453"/>
      <c r="KFC65" s="453"/>
      <c r="KFD65" s="453"/>
      <c r="KFE65" s="453"/>
      <c r="KFF65" s="453"/>
      <c r="KFG65" s="453"/>
      <c r="KFH65" s="453"/>
      <c r="KFI65" s="453"/>
      <c r="KFJ65" s="453"/>
      <c r="KFK65" s="453"/>
      <c r="KFL65" s="453"/>
      <c r="KFM65" s="453"/>
      <c r="KFN65" s="453"/>
      <c r="KFO65" s="453"/>
      <c r="KFP65" s="453"/>
      <c r="KFQ65" s="453"/>
      <c r="KFR65" s="453"/>
      <c r="KFS65" s="453"/>
      <c r="KFT65" s="453"/>
      <c r="KFU65" s="453"/>
      <c r="KFV65" s="453"/>
      <c r="KFW65" s="453"/>
      <c r="KFX65" s="453"/>
      <c r="KFY65" s="453"/>
      <c r="KFZ65" s="453"/>
      <c r="KGA65" s="453"/>
      <c r="KGB65" s="453"/>
      <c r="KGC65" s="453"/>
      <c r="KGD65" s="453"/>
      <c r="KGE65" s="453"/>
      <c r="KGF65" s="453"/>
      <c r="KGG65" s="453"/>
      <c r="KGH65" s="453"/>
      <c r="KGI65" s="453"/>
      <c r="KGJ65" s="453"/>
      <c r="KGK65" s="453"/>
      <c r="KGL65" s="453"/>
      <c r="KGM65" s="453"/>
      <c r="KGN65" s="453"/>
      <c r="KGO65" s="453"/>
      <c r="KGP65" s="453"/>
      <c r="KGQ65" s="453"/>
      <c r="KGR65" s="453"/>
      <c r="KGS65" s="453"/>
      <c r="KGT65" s="453"/>
      <c r="KGU65" s="453"/>
      <c r="KGV65" s="453"/>
      <c r="KGW65" s="453"/>
      <c r="KGX65" s="453"/>
      <c r="KGY65" s="453"/>
      <c r="KGZ65" s="453"/>
      <c r="KHA65" s="453"/>
      <c r="KHB65" s="453"/>
      <c r="KHC65" s="453"/>
      <c r="KHD65" s="453"/>
      <c r="KHE65" s="453"/>
      <c r="KHF65" s="453"/>
      <c r="KHG65" s="453"/>
      <c r="KHH65" s="453"/>
      <c r="KHI65" s="453"/>
      <c r="KHJ65" s="453"/>
      <c r="KHK65" s="453"/>
      <c r="KHL65" s="453"/>
      <c r="KHM65" s="453"/>
      <c r="KHN65" s="453"/>
      <c r="KHO65" s="453"/>
      <c r="KHP65" s="453"/>
      <c r="KHQ65" s="453"/>
      <c r="KHR65" s="453"/>
      <c r="KHS65" s="453"/>
      <c r="KHT65" s="453"/>
      <c r="KHU65" s="453"/>
      <c r="KHV65" s="453"/>
      <c r="KHW65" s="453"/>
      <c r="KHX65" s="453"/>
      <c r="KHY65" s="453"/>
      <c r="KHZ65" s="453"/>
      <c r="KIA65" s="453"/>
      <c r="KIB65" s="453"/>
      <c r="KIC65" s="453"/>
      <c r="KID65" s="453"/>
      <c r="KIE65" s="453"/>
      <c r="KIF65" s="453"/>
      <c r="KIG65" s="453"/>
      <c r="KIH65" s="453"/>
      <c r="KII65" s="453"/>
      <c r="KIJ65" s="453"/>
      <c r="KIK65" s="453"/>
      <c r="KIL65" s="453"/>
      <c r="KIM65" s="453"/>
      <c r="KIN65" s="453"/>
      <c r="KIO65" s="453"/>
      <c r="KIP65" s="453"/>
      <c r="KIQ65" s="453"/>
      <c r="KIR65" s="453"/>
      <c r="KIS65" s="453"/>
      <c r="KIT65" s="453"/>
      <c r="KIU65" s="453"/>
      <c r="KIV65" s="453"/>
      <c r="KIW65" s="453"/>
      <c r="KIX65" s="453"/>
      <c r="KIY65" s="453"/>
      <c r="KIZ65" s="453"/>
      <c r="KJA65" s="453"/>
      <c r="KJB65" s="453"/>
      <c r="KJC65" s="453"/>
      <c r="KJD65" s="453"/>
      <c r="KJE65" s="453"/>
      <c r="KJF65" s="453"/>
      <c r="KJG65" s="453"/>
      <c r="KJH65" s="453"/>
      <c r="KJI65" s="453"/>
      <c r="KJJ65" s="453"/>
      <c r="KJK65" s="453"/>
      <c r="KJL65" s="453"/>
      <c r="KJM65" s="453"/>
      <c r="KJN65" s="453"/>
      <c r="KJO65" s="453"/>
      <c r="KJP65" s="453"/>
      <c r="KJQ65" s="453"/>
      <c r="KJR65" s="453"/>
      <c r="KJS65" s="453"/>
      <c r="KJT65" s="453"/>
      <c r="KJU65" s="453"/>
      <c r="KJV65" s="453"/>
      <c r="KJW65" s="453"/>
      <c r="KJX65" s="453"/>
      <c r="KJY65" s="453"/>
      <c r="KJZ65" s="453"/>
      <c r="KKA65" s="453"/>
      <c r="KKB65" s="453"/>
      <c r="KKC65" s="453"/>
      <c r="KKD65" s="453"/>
      <c r="KKE65" s="453"/>
      <c r="KKF65" s="453"/>
      <c r="KKG65" s="453"/>
      <c r="KKH65" s="453"/>
      <c r="KKI65" s="453"/>
      <c r="KKJ65" s="453"/>
      <c r="KKK65" s="453"/>
      <c r="KKL65" s="453"/>
      <c r="KKM65" s="453"/>
      <c r="KKN65" s="453"/>
      <c r="KKO65" s="453"/>
      <c r="KKP65" s="453"/>
      <c r="KKQ65" s="453"/>
      <c r="KKR65" s="453"/>
      <c r="KKS65" s="453"/>
      <c r="KKT65" s="453"/>
      <c r="KKU65" s="453"/>
      <c r="KKV65" s="453"/>
      <c r="KKW65" s="453"/>
      <c r="KKX65" s="453"/>
      <c r="KKY65" s="453"/>
      <c r="KKZ65" s="453"/>
      <c r="KLA65" s="453"/>
      <c r="KLB65" s="453"/>
      <c r="KLC65" s="453"/>
      <c r="KLD65" s="453"/>
      <c r="KLE65" s="453"/>
      <c r="KLF65" s="453"/>
      <c r="KLG65" s="453"/>
      <c r="KLH65" s="453"/>
      <c r="KLI65" s="453"/>
      <c r="KLJ65" s="453"/>
      <c r="KLK65" s="453"/>
      <c r="KLL65" s="453"/>
      <c r="KLM65" s="453"/>
      <c r="KLN65" s="453"/>
      <c r="KLO65" s="453"/>
      <c r="KLP65" s="453"/>
      <c r="KLQ65" s="453"/>
      <c r="KLR65" s="453"/>
      <c r="KLS65" s="453"/>
      <c r="KLT65" s="453"/>
      <c r="KLU65" s="453"/>
      <c r="KLV65" s="453"/>
      <c r="KLW65" s="453"/>
      <c r="KLX65" s="453"/>
      <c r="KLY65" s="453"/>
      <c r="KLZ65" s="453"/>
      <c r="KMA65" s="453"/>
      <c r="KMB65" s="453"/>
      <c r="KMC65" s="453"/>
      <c r="KMD65" s="453"/>
      <c r="KME65" s="453"/>
      <c r="KMF65" s="453"/>
      <c r="KMG65" s="453"/>
      <c r="KMH65" s="453"/>
      <c r="KMI65" s="453"/>
      <c r="KMJ65" s="453"/>
      <c r="KMK65" s="453"/>
      <c r="KML65" s="453"/>
      <c r="KMM65" s="453"/>
      <c r="KMN65" s="453"/>
      <c r="KMO65" s="453"/>
      <c r="KMP65" s="453"/>
      <c r="KMQ65" s="453"/>
      <c r="KMR65" s="453"/>
      <c r="KMS65" s="453"/>
      <c r="KMT65" s="453"/>
      <c r="KMU65" s="453"/>
      <c r="KMV65" s="453"/>
      <c r="KMW65" s="453"/>
      <c r="KMX65" s="453"/>
      <c r="KMY65" s="453"/>
      <c r="KMZ65" s="453"/>
      <c r="KNA65" s="453"/>
      <c r="KNB65" s="453"/>
      <c r="KNC65" s="453"/>
      <c r="KND65" s="453"/>
      <c r="KNE65" s="453"/>
      <c r="KNF65" s="453"/>
      <c r="KNG65" s="453"/>
      <c r="KNH65" s="453"/>
      <c r="KNI65" s="453"/>
      <c r="KNJ65" s="453"/>
      <c r="KNK65" s="453"/>
      <c r="KNL65" s="453"/>
      <c r="KNM65" s="453"/>
      <c r="KNN65" s="453"/>
      <c r="KNO65" s="453"/>
      <c r="KNP65" s="453"/>
      <c r="KNQ65" s="453"/>
      <c r="KNR65" s="453"/>
      <c r="KNS65" s="453"/>
      <c r="KNT65" s="453"/>
      <c r="KNU65" s="453"/>
      <c r="KNV65" s="453"/>
      <c r="KNW65" s="453"/>
      <c r="KNX65" s="453"/>
      <c r="KNY65" s="453"/>
      <c r="KNZ65" s="453"/>
      <c r="KOA65" s="453"/>
      <c r="KOB65" s="453"/>
      <c r="KOC65" s="453"/>
      <c r="KOD65" s="453"/>
      <c r="KOE65" s="453"/>
      <c r="KOF65" s="453"/>
      <c r="KOG65" s="453"/>
      <c r="KOH65" s="453"/>
      <c r="KOI65" s="453"/>
      <c r="KOJ65" s="453"/>
      <c r="KOK65" s="453"/>
      <c r="KOL65" s="453"/>
      <c r="KOM65" s="453"/>
      <c r="KON65" s="453"/>
      <c r="KOO65" s="453"/>
      <c r="KOP65" s="453"/>
      <c r="KOQ65" s="453"/>
      <c r="KOR65" s="453"/>
      <c r="KOS65" s="453"/>
      <c r="KOT65" s="453"/>
      <c r="KOU65" s="453"/>
      <c r="KOV65" s="453"/>
      <c r="KOW65" s="453"/>
      <c r="KOX65" s="453"/>
      <c r="KOY65" s="453"/>
      <c r="KOZ65" s="453"/>
      <c r="KPA65" s="453"/>
      <c r="KPB65" s="453"/>
      <c r="KPC65" s="453"/>
      <c r="KPD65" s="453"/>
      <c r="KPE65" s="453"/>
      <c r="KPF65" s="453"/>
      <c r="KPG65" s="453"/>
      <c r="KPH65" s="453"/>
      <c r="KPI65" s="453"/>
      <c r="KPJ65" s="453"/>
      <c r="KPK65" s="453"/>
      <c r="KPL65" s="453"/>
      <c r="KPM65" s="453"/>
      <c r="KPN65" s="453"/>
      <c r="KPO65" s="453"/>
      <c r="KPP65" s="453"/>
      <c r="KPQ65" s="453"/>
      <c r="KPR65" s="453"/>
      <c r="KPS65" s="453"/>
      <c r="KPT65" s="453"/>
      <c r="KPU65" s="453"/>
      <c r="KPV65" s="453"/>
      <c r="KPW65" s="453"/>
      <c r="KPX65" s="453"/>
      <c r="KPY65" s="453"/>
      <c r="KPZ65" s="453"/>
      <c r="KQA65" s="453"/>
      <c r="KQB65" s="453"/>
      <c r="KQC65" s="453"/>
      <c r="KQD65" s="453"/>
      <c r="KQE65" s="453"/>
      <c r="KQF65" s="453"/>
      <c r="KQG65" s="453"/>
      <c r="KQH65" s="453"/>
      <c r="KQI65" s="453"/>
      <c r="KQJ65" s="453"/>
      <c r="KQK65" s="453"/>
      <c r="KQL65" s="453"/>
      <c r="KQM65" s="453"/>
      <c r="KQN65" s="453"/>
      <c r="KQO65" s="453"/>
      <c r="KQP65" s="453"/>
      <c r="KQQ65" s="453"/>
      <c r="KQR65" s="453"/>
      <c r="KQS65" s="453"/>
      <c r="KQT65" s="453"/>
      <c r="KQU65" s="453"/>
      <c r="KQV65" s="453"/>
      <c r="KQW65" s="453"/>
      <c r="KQX65" s="453"/>
      <c r="KQY65" s="453"/>
      <c r="KQZ65" s="453"/>
      <c r="KRA65" s="453"/>
      <c r="KRB65" s="453"/>
      <c r="KRC65" s="453"/>
      <c r="KRD65" s="453"/>
      <c r="KRE65" s="453"/>
      <c r="KRF65" s="453"/>
      <c r="KRG65" s="453"/>
      <c r="KRH65" s="453"/>
      <c r="KRI65" s="453"/>
      <c r="KRJ65" s="453"/>
      <c r="KRK65" s="453"/>
      <c r="KRL65" s="453"/>
      <c r="KRM65" s="453"/>
      <c r="KRN65" s="453"/>
      <c r="KRO65" s="453"/>
      <c r="KRP65" s="453"/>
      <c r="KRQ65" s="453"/>
      <c r="KRR65" s="453"/>
      <c r="KRS65" s="453"/>
      <c r="KRT65" s="453"/>
      <c r="KRU65" s="453"/>
      <c r="KRV65" s="453"/>
      <c r="KRW65" s="453"/>
      <c r="KRX65" s="453"/>
      <c r="KRY65" s="453"/>
      <c r="KRZ65" s="453"/>
      <c r="KSA65" s="453"/>
      <c r="KSB65" s="453"/>
      <c r="KSC65" s="453"/>
      <c r="KSD65" s="453"/>
      <c r="KSE65" s="453"/>
      <c r="KSF65" s="453"/>
      <c r="KSG65" s="453"/>
      <c r="KSH65" s="453"/>
      <c r="KSI65" s="453"/>
      <c r="KSJ65" s="453"/>
      <c r="KSK65" s="453"/>
      <c r="KSL65" s="453"/>
      <c r="KSM65" s="453"/>
      <c r="KSN65" s="453"/>
      <c r="KSO65" s="453"/>
      <c r="KSP65" s="453"/>
      <c r="KSQ65" s="453"/>
      <c r="KSR65" s="453"/>
      <c r="KSS65" s="453"/>
      <c r="KST65" s="453"/>
      <c r="KSU65" s="453"/>
      <c r="KSV65" s="453"/>
      <c r="KSW65" s="453"/>
      <c r="KSX65" s="453"/>
      <c r="KSY65" s="453"/>
      <c r="KSZ65" s="453"/>
      <c r="KTA65" s="453"/>
      <c r="KTB65" s="453"/>
      <c r="KTC65" s="453"/>
      <c r="KTD65" s="453"/>
      <c r="KTE65" s="453"/>
      <c r="KTF65" s="453"/>
      <c r="KTG65" s="453"/>
      <c r="KTH65" s="453"/>
      <c r="KTI65" s="453"/>
      <c r="KTJ65" s="453"/>
      <c r="KTK65" s="453"/>
      <c r="KTL65" s="453"/>
      <c r="KTM65" s="453"/>
      <c r="KTN65" s="453"/>
      <c r="KTO65" s="453"/>
      <c r="KTP65" s="453"/>
      <c r="KTQ65" s="453"/>
      <c r="KTR65" s="453"/>
      <c r="KTS65" s="453"/>
      <c r="KTT65" s="453"/>
      <c r="KTU65" s="453"/>
      <c r="KTV65" s="453"/>
      <c r="KTW65" s="453"/>
      <c r="KTX65" s="453"/>
      <c r="KTY65" s="453"/>
      <c r="KTZ65" s="453"/>
      <c r="KUA65" s="453"/>
      <c r="KUB65" s="453"/>
      <c r="KUC65" s="453"/>
      <c r="KUD65" s="453"/>
      <c r="KUE65" s="453"/>
      <c r="KUF65" s="453"/>
      <c r="KUG65" s="453"/>
      <c r="KUH65" s="453"/>
      <c r="KUI65" s="453"/>
      <c r="KUJ65" s="453"/>
      <c r="KUK65" s="453"/>
      <c r="KUL65" s="453"/>
      <c r="KUM65" s="453"/>
      <c r="KUN65" s="453"/>
      <c r="KUO65" s="453"/>
      <c r="KUP65" s="453"/>
      <c r="KUQ65" s="453"/>
      <c r="KUR65" s="453"/>
      <c r="KUS65" s="453"/>
      <c r="KUT65" s="453"/>
      <c r="KUU65" s="453"/>
      <c r="KUV65" s="453"/>
      <c r="KUW65" s="453"/>
      <c r="KUX65" s="453"/>
      <c r="KUY65" s="453"/>
      <c r="KUZ65" s="453"/>
      <c r="KVA65" s="453"/>
      <c r="KVB65" s="453"/>
      <c r="KVC65" s="453"/>
      <c r="KVD65" s="453"/>
      <c r="KVE65" s="453"/>
      <c r="KVF65" s="453"/>
      <c r="KVG65" s="453"/>
      <c r="KVH65" s="453"/>
      <c r="KVI65" s="453"/>
      <c r="KVJ65" s="453"/>
      <c r="KVK65" s="453"/>
      <c r="KVL65" s="453"/>
      <c r="KVM65" s="453"/>
      <c r="KVN65" s="453"/>
      <c r="KVO65" s="453"/>
      <c r="KVP65" s="453"/>
      <c r="KVQ65" s="453"/>
      <c r="KVR65" s="453"/>
      <c r="KVS65" s="453"/>
      <c r="KVT65" s="453"/>
      <c r="KVU65" s="453"/>
      <c r="KVV65" s="453"/>
      <c r="KVW65" s="453"/>
      <c r="KVX65" s="453"/>
      <c r="KVY65" s="453"/>
      <c r="KVZ65" s="453"/>
      <c r="KWA65" s="453"/>
      <c r="KWB65" s="453"/>
      <c r="KWC65" s="453"/>
      <c r="KWD65" s="453"/>
      <c r="KWE65" s="453"/>
      <c r="KWF65" s="453"/>
      <c r="KWG65" s="453"/>
      <c r="KWH65" s="453"/>
      <c r="KWI65" s="453"/>
      <c r="KWJ65" s="453"/>
      <c r="KWK65" s="453"/>
      <c r="KWL65" s="453"/>
      <c r="KWM65" s="453"/>
      <c r="KWN65" s="453"/>
      <c r="KWO65" s="453"/>
      <c r="KWP65" s="453"/>
      <c r="KWQ65" s="453"/>
      <c r="KWR65" s="453"/>
      <c r="KWS65" s="453"/>
      <c r="KWT65" s="453"/>
      <c r="KWU65" s="453"/>
      <c r="KWV65" s="453"/>
      <c r="KWW65" s="453"/>
      <c r="KWX65" s="453"/>
      <c r="KWY65" s="453"/>
      <c r="KWZ65" s="453"/>
      <c r="KXA65" s="453"/>
      <c r="KXB65" s="453"/>
      <c r="KXC65" s="453"/>
      <c r="KXD65" s="453"/>
      <c r="KXE65" s="453"/>
      <c r="KXF65" s="453"/>
      <c r="KXG65" s="453"/>
      <c r="KXH65" s="453"/>
      <c r="KXI65" s="453"/>
      <c r="KXJ65" s="453"/>
      <c r="KXK65" s="453"/>
      <c r="KXL65" s="453"/>
      <c r="KXM65" s="453"/>
      <c r="KXN65" s="453"/>
      <c r="KXO65" s="453"/>
      <c r="KXP65" s="453"/>
      <c r="KXQ65" s="453"/>
      <c r="KXR65" s="453"/>
      <c r="KXS65" s="453"/>
      <c r="KXT65" s="453"/>
      <c r="KXU65" s="453"/>
      <c r="KXV65" s="453"/>
      <c r="KXW65" s="453"/>
      <c r="KXX65" s="453"/>
      <c r="KXY65" s="453"/>
      <c r="KXZ65" s="453"/>
      <c r="KYA65" s="453"/>
      <c r="KYB65" s="453"/>
      <c r="KYC65" s="453"/>
      <c r="KYD65" s="453"/>
      <c r="KYE65" s="453"/>
      <c r="KYF65" s="453"/>
      <c r="KYG65" s="453"/>
      <c r="KYH65" s="453"/>
      <c r="KYI65" s="453"/>
      <c r="KYJ65" s="453"/>
      <c r="KYK65" s="453"/>
      <c r="KYL65" s="453"/>
      <c r="KYM65" s="453"/>
      <c r="KYN65" s="453"/>
      <c r="KYO65" s="453"/>
      <c r="KYP65" s="453"/>
      <c r="KYQ65" s="453"/>
      <c r="KYR65" s="453"/>
      <c r="KYS65" s="453"/>
      <c r="KYT65" s="453"/>
      <c r="KYU65" s="453"/>
      <c r="KYV65" s="453"/>
      <c r="KYW65" s="453"/>
      <c r="KYX65" s="453"/>
      <c r="KYY65" s="453"/>
      <c r="KYZ65" s="453"/>
      <c r="KZA65" s="453"/>
      <c r="KZB65" s="453"/>
      <c r="KZC65" s="453"/>
      <c r="KZD65" s="453"/>
      <c r="KZE65" s="453"/>
      <c r="KZF65" s="453"/>
      <c r="KZG65" s="453"/>
      <c r="KZH65" s="453"/>
      <c r="KZI65" s="453"/>
      <c r="KZJ65" s="453"/>
      <c r="KZK65" s="453"/>
      <c r="KZL65" s="453"/>
      <c r="KZM65" s="453"/>
      <c r="KZN65" s="453"/>
      <c r="KZO65" s="453"/>
      <c r="KZP65" s="453"/>
      <c r="KZQ65" s="453"/>
      <c r="KZR65" s="453"/>
      <c r="KZS65" s="453"/>
      <c r="KZT65" s="453"/>
      <c r="KZU65" s="453"/>
      <c r="KZV65" s="453"/>
      <c r="KZW65" s="453"/>
      <c r="KZX65" s="453"/>
      <c r="KZY65" s="453"/>
      <c r="KZZ65" s="453"/>
      <c r="LAA65" s="453"/>
      <c r="LAB65" s="453"/>
      <c r="LAC65" s="453"/>
      <c r="LAD65" s="453"/>
      <c r="LAE65" s="453"/>
      <c r="LAF65" s="453"/>
      <c r="LAG65" s="453"/>
      <c r="LAH65" s="453"/>
      <c r="LAI65" s="453"/>
      <c r="LAJ65" s="453"/>
      <c r="LAK65" s="453"/>
      <c r="LAL65" s="453"/>
      <c r="LAM65" s="453"/>
      <c r="LAN65" s="453"/>
      <c r="LAO65" s="453"/>
      <c r="LAP65" s="453"/>
      <c r="LAQ65" s="453"/>
      <c r="LAR65" s="453"/>
      <c r="LAS65" s="453"/>
      <c r="LAT65" s="453"/>
      <c r="LAU65" s="453"/>
      <c r="LAV65" s="453"/>
      <c r="LAW65" s="453"/>
      <c r="LAX65" s="453"/>
      <c r="LAY65" s="453"/>
      <c r="LAZ65" s="453"/>
      <c r="LBA65" s="453"/>
      <c r="LBB65" s="453"/>
      <c r="LBC65" s="453"/>
      <c r="LBD65" s="453"/>
      <c r="LBE65" s="453"/>
      <c r="LBF65" s="453"/>
      <c r="LBG65" s="453"/>
      <c r="LBH65" s="453"/>
      <c r="LBI65" s="453"/>
      <c r="LBJ65" s="453"/>
      <c r="LBK65" s="453"/>
      <c r="LBL65" s="453"/>
      <c r="LBM65" s="453"/>
      <c r="LBN65" s="453"/>
      <c r="LBO65" s="453"/>
      <c r="LBP65" s="453"/>
      <c r="LBQ65" s="453"/>
      <c r="LBR65" s="453"/>
      <c r="LBS65" s="453"/>
      <c r="LBT65" s="453"/>
      <c r="LBU65" s="453"/>
      <c r="LBV65" s="453"/>
      <c r="LBW65" s="453"/>
      <c r="LBX65" s="453"/>
      <c r="LBY65" s="453"/>
      <c r="LBZ65" s="453"/>
      <c r="LCA65" s="453"/>
      <c r="LCB65" s="453"/>
      <c r="LCC65" s="453"/>
      <c r="LCD65" s="453"/>
      <c r="LCE65" s="453"/>
      <c r="LCF65" s="453"/>
      <c r="LCG65" s="453"/>
      <c r="LCH65" s="453"/>
      <c r="LCI65" s="453"/>
      <c r="LCJ65" s="453"/>
      <c r="LCK65" s="453"/>
      <c r="LCL65" s="453"/>
      <c r="LCM65" s="453"/>
      <c r="LCN65" s="453"/>
      <c r="LCO65" s="453"/>
      <c r="LCP65" s="453"/>
      <c r="LCQ65" s="453"/>
      <c r="LCR65" s="453"/>
      <c r="LCS65" s="453"/>
      <c r="LCT65" s="453"/>
      <c r="LCU65" s="453"/>
      <c r="LCV65" s="453"/>
      <c r="LCW65" s="453"/>
      <c r="LCX65" s="453"/>
      <c r="LCY65" s="453"/>
      <c r="LCZ65" s="453"/>
      <c r="LDA65" s="453"/>
      <c r="LDB65" s="453"/>
      <c r="LDC65" s="453"/>
      <c r="LDD65" s="453"/>
      <c r="LDE65" s="453"/>
      <c r="LDF65" s="453"/>
      <c r="LDG65" s="453"/>
      <c r="LDH65" s="453"/>
      <c r="LDI65" s="453"/>
      <c r="LDJ65" s="453"/>
      <c r="LDK65" s="453"/>
      <c r="LDL65" s="453"/>
      <c r="LDM65" s="453"/>
      <c r="LDN65" s="453"/>
      <c r="LDO65" s="453"/>
      <c r="LDP65" s="453"/>
      <c r="LDQ65" s="453"/>
      <c r="LDR65" s="453"/>
      <c r="LDS65" s="453"/>
      <c r="LDT65" s="453"/>
      <c r="LDU65" s="453"/>
      <c r="LDV65" s="453"/>
      <c r="LDW65" s="453"/>
      <c r="LDX65" s="453"/>
      <c r="LDY65" s="453"/>
      <c r="LDZ65" s="453"/>
      <c r="LEA65" s="453"/>
      <c r="LEB65" s="453"/>
      <c r="LEC65" s="453"/>
      <c r="LED65" s="453"/>
      <c r="LEE65" s="453"/>
      <c r="LEF65" s="453"/>
      <c r="LEG65" s="453"/>
      <c r="LEH65" s="453"/>
      <c r="LEI65" s="453"/>
      <c r="LEJ65" s="453"/>
      <c r="LEK65" s="453"/>
      <c r="LEL65" s="453"/>
      <c r="LEM65" s="453"/>
      <c r="LEN65" s="453"/>
      <c r="LEO65" s="453"/>
      <c r="LEP65" s="453"/>
      <c r="LEQ65" s="453"/>
      <c r="LER65" s="453"/>
      <c r="LES65" s="453"/>
      <c r="LET65" s="453"/>
      <c r="LEU65" s="453"/>
      <c r="LEV65" s="453"/>
      <c r="LEW65" s="453"/>
      <c r="LEX65" s="453"/>
      <c r="LEY65" s="453"/>
      <c r="LEZ65" s="453"/>
      <c r="LFA65" s="453"/>
      <c r="LFB65" s="453"/>
      <c r="LFC65" s="453"/>
      <c r="LFD65" s="453"/>
      <c r="LFE65" s="453"/>
      <c r="LFF65" s="453"/>
      <c r="LFG65" s="453"/>
      <c r="LFH65" s="453"/>
      <c r="LFI65" s="453"/>
      <c r="LFJ65" s="453"/>
      <c r="LFK65" s="453"/>
      <c r="LFL65" s="453"/>
      <c r="LFM65" s="453"/>
      <c r="LFN65" s="453"/>
      <c r="LFO65" s="453"/>
      <c r="LFP65" s="453"/>
      <c r="LFQ65" s="453"/>
      <c r="LFR65" s="453"/>
      <c r="LFS65" s="453"/>
      <c r="LFT65" s="453"/>
      <c r="LFU65" s="453"/>
      <c r="LFV65" s="453"/>
      <c r="LFW65" s="453"/>
      <c r="LFX65" s="453"/>
      <c r="LFY65" s="453"/>
      <c r="LFZ65" s="453"/>
      <c r="LGA65" s="453"/>
      <c r="LGB65" s="453"/>
      <c r="LGC65" s="453"/>
      <c r="LGD65" s="453"/>
      <c r="LGE65" s="453"/>
      <c r="LGF65" s="453"/>
      <c r="LGG65" s="453"/>
      <c r="LGH65" s="453"/>
      <c r="LGI65" s="453"/>
      <c r="LGJ65" s="453"/>
      <c r="LGK65" s="453"/>
      <c r="LGL65" s="453"/>
      <c r="LGM65" s="453"/>
      <c r="LGN65" s="453"/>
      <c r="LGO65" s="453"/>
      <c r="LGP65" s="453"/>
      <c r="LGQ65" s="453"/>
      <c r="LGR65" s="453"/>
      <c r="LGS65" s="453"/>
      <c r="LGT65" s="453"/>
      <c r="LGU65" s="453"/>
      <c r="LGV65" s="453"/>
      <c r="LGW65" s="453"/>
      <c r="LGX65" s="453"/>
      <c r="LGY65" s="453"/>
      <c r="LGZ65" s="453"/>
      <c r="LHA65" s="453"/>
      <c r="LHB65" s="453"/>
      <c r="LHC65" s="453"/>
      <c r="LHD65" s="453"/>
      <c r="LHE65" s="453"/>
      <c r="LHF65" s="453"/>
      <c r="LHG65" s="453"/>
      <c r="LHH65" s="453"/>
      <c r="LHI65" s="453"/>
      <c r="LHJ65" s="453"/>
      <c r="LHK65" s="453"/>
      <c r="LHL65" s="453"/>
      <c r="LHM65" s="453"/>
      <c r="LHN65" s="453"/>
      <c r="LHO65" s="453"/>
      <c r="LHP65" s="453"/>
      <c r="LHQ65" s="453"/>
      <c r="LHR65" s="453"/>
      <c r="LHS65" s="453"/>
      <c r="LHT65" s="453"/>
      <c r="LHU65" s="453"/>
      <c r="LHV65" s="453"/>
      <c r="LHW65" s="453"/>
      <c r="LHX65" s="453"/>
      <c r="LHY65" s="453"/>
      <c r="LHZ65" s="453"/>
      <c r="LIA65" s="453"/>
      <c r="LIB65" s="453"/>
      <c r="LIC65" s="453"/>
      <c r="LID65" s="453"/>
      <c r="LIE65" s="453"/>
      <c r="LIF65" s="453"/>
      <c r="LIG65" s="453"/>
      <c r="LIH65" s="453"/>
      <c r="LII65" s="453"/>
      <c r="LIJ65" s="453"/>
      <c r="LIK65" s="453"/>
      <c r="LIL65" s="453"/>
      <c r="LIM65" s="453"/>
      <c r="LIN65" s="453"/>
      <c r="LIO65" s="453"/>
      <c r="LIP65" s="453"/>
      <c r="LIQ65" s="453"/>
      <c r="LIR65" s="453"/>
      <c r="LIS65" s="453"/>
      <c r="LIT65" s="453"/>
      <c r="LIU65" s="453"/>
      <c r="LIV65" s="453"/>
      <c r="LIW65" s="453"/>
      <c r="LIX65" s="453"/>
      <c r="LIY65" s="453"/>
      <c r="LIZ65" s="453"/>
      <c r="LJA65" s="453"/>
      <c r="LJB65" s="453"/>
      <c r="LJC65" s="453"/>
      <c r="LJD65" s="453"/>
      <c r="LJE65" s="453"/>
      <c r="LJF65" s="453"/>
      <c r="LJG65" s="453"/>
      <c r="LJH65" s="453"/>
      <c r="LJI65" s="453"/>
      <c r="LJJ65" s="453"/>
      <c r="LJK65" s="453"/>
      <c r="LJL65" s="453"/>
      <c r="LJM65" s="453"/>
      <c r="LJN65" s="453"/>
      <c r="LJO65" s="453"/>
      <c r="LJP65" s="453"/>
      <c r="LJQ65" s="453"/>
      <c r="LJR65" s="453"/>
      <c r="LJS65" s="453"/>
      <c r="LJT65" s="453"/>
      <c r="LJU65" s="453"/>
      <c r="LJV65" s="453"/>
      <c r="LJW65" s="453"/>
      <c r="LJX65" s="453"/>
      <c r="LJY65" s="453"/>
      <c r="LJZ65" s="453"/>
      <c r="LKA65" s="453"/>
      <c r="LKB65" s="453"/>
      <c r="LKC65" s="453"/>
      <c r="LKD65" s="453"/>
      <c r="LKE65" s="453"/>
      <c r="LKF65" s="453"/>
      <c r="LKG65" s="453"/>
      <c r="LKH65" s="453"/>
      <c r="LKI65" s="453"/>
      <c r="LKJ65" s="453"/>
      <c r="LKK65" s="453"/>
      <c r="LKL65" s="453"/>
      <c r="LKM65" s="453"/>
      <c r="LKN65" s="453"/>
      <c r="LKO65" s="453"/>
      <c r="LKP65" s="453"/>
      <c r="LKQ65" s="453"/>
      <c r="LKR65" s="453"/>
      <c r="LKS65" s="453"/>
      <c r="LKT65" s="453"/>
      <c r="LKU65" s="453"/>
      <c r="LKV65" s="453"/>
      <c r="LKW65" s="453"/>
      <c r="LKX65" s="453"/>
      <c r="LKY65" s="453"/>
      <c r="LKZ65" s="453"/>
      <c r="LLA65" s="453"/>
      <c r="LLB65" s="453"/>
      <c r="LLC65" s="453"/>
      <c r="LLD65" s="453"/>
      <c r="LLE65" s="453"/>
      <c r="LLF65" s="453"/>
      <c r="LLG65" s="453"/>
      <c r="LLH65" s="453"/>
      <c r="LLI65" s="453"/>
      <c r="LLJ65" s="453"/>
      <c r="LLK65" s="453"/>
      <c r="LLL65" s="453"/>
      <c r="LLM65" s="453"/>
      <c r="LLN65" s="453"/>
      <c r="LLO65" s="453"/>
      <c r="LLP65" s="453"/>
      <c r="LLQ65" s="453"/>
      <c r="LLR65" s="453"/>
      <c r="LLS65" s="453"/>
      <c r="LLT65" s="453"/>
      <c r="LLU65" s="453"/>
      <c r="LLV65" s="453"/>
      <c r="LLW65" s="453"/>
      <c r="LLX65" s="453"/>
      <c r="LLY65" s="453"/>
      <c r="LLZ65" s="453"/>
      <c r="LMA65" s="453"/>
      <c r="LMB65" s="453"/>
      <c r="LMC65" s="453"/>
      <c r="LMD65" s="453"/>
      <c r="LME65" s="453"/>
      <c r="LMF65" s="453"/>
      <c r="LMG65" s="453"/>
      <c r="LMH65" s="453"/>
      <c r="LMI65" s="453"/>
      <c r="LMJ65" s="453"/>
      <c r="LMK65" s="453"/>
      <c r="LML65" s="453"/>
      <c r="LMM65" s="453"/>
      <c r="LMN65" s="453"/>
      <c r="LMO65" s="453"/>
      <c r="LMP65" s="453"/>
      <c r="LMQ65" s="453"/>
      <c r="LMR65" s="453"/>
      <c r="LMS65" s="453"/>
      <c r="LMT65" s="453"/>
      <c r="LMU65" s="453"/>
      <c r="LMV65" s="453"/>
      <c r="LMW65" s="453"/>
      <c r="LMX65" s="453"/>
      <c r="LMY65" s="453"/>
      <c r="LMZ65" s="453"/>
      <c r="LNA65" s="453"/>
      <c r="LNB65" s="453"/>
      <c r="LNC65" s="453"/>
      <c r="LND65" s="453"/>
      <c r="LNE65" s="453"/>
      <c r="LNF65" s="453"/>
      <c r="LNG65" s="453"/>
      <c r="LNH65" s="453"/>
      <c r="LNI65" s="453"/>
      <c r="LNJ65" s="453"/>
      <c r="LNK65" s="453"/>
      <c r="LNL65" s="453"/>
      <c r="LNM65" s="453"/>
      <c r="LNN65" s="453"/>
      <c r="LNO65" s="453"/>
      <c r="LNP65" s="453"/>
      <c r="LNQ65" s="453"/>
      <c r="LNR65" s="453"/>
      <c r="LNS65" s="453"/>
      <c r="LNT65" s="453"/>
      <c r="LNU65" s="453"/>
      <c r="LNV65" s="453"/>
      <c r="LNW65" s="453"/>
      <c r="LNX65" s="453"/>
      <c r="LNY65" s="453"/>
      <c r="LNZ65" s="453"/>
      <c r="LOA65" s="453"/>
      <c r="LOB65" s="453"/>
      <c r="LOC65" s="453"/>
      <c r="LOD65" s="453"/>
      <c r="LOE65" s="453"/>
      <c r="LOF65" s="453"/>
      <c r="LOG65" s="453"/>
      <c r="LOH65" s="453"/>
      <c r="LOI65" s="453"/>
      <c r="LOJ65" s="453"/>
      <c r="LOK65" s="453"/>
      <c r="LOL65" s="453"/>
      <c r="LOM65" s="453"/>
      <c r="LON65" s="453"/>
      <c r="LOO65" s="453"/>
      <c r="LOP65" s="453"/>
      <c r="LOQ65" s="453"/>
      <c r="LOR65" s="453"/>
      <c r="LOS65" s="453"/>
      <c r="LOT65" s="453"/>
      <c r="LOU65" s="453"/>
      <c r="LOV65" s="453"/>
      <c r="LOW65" s="453"/>
      <c r="LOX65" s="453"/>
      <c r="LOY65" s="453"/>
      <c r="LOZ65" s="453"/>
      <c r="LPA65" s="453"/>
      <c r="LPB65" s="453"/>
      <c r="LPC65" s="453"/>
      <c r="LPD65" s="453"/>
      <c r="LPE65" s="453"/>
      <c r="LPF65" s="453"/>
      <c r="LPG65" s="453"/>
      <c r="LPH65" s="453"/>
      <c r="LPI65" s="453"/>
      <c r="LPJ65" s="453"/>
      <c r="LPK65" s="453"/>
      <c r="LPL65" s="453"/>
      <c r="LPM65" s="453"/>
      <c r="LPN65" s="453"/>
      <c r="LPO65" s="453"/>
      <c r="LPP65" s="453"/>
      <c r="LPQ65" s="453"/>
      <c r="LPR65" s="453"/>
      <c r="LPS65" s="453"/>
      <c r="LPT65" s="453"/>
      <c r="LPU65" s="453"/>
      <c r="LPV65" s="453"/>
      <c r="LPW65" s="453"/>
      <c r="LPX65" s="453"/>
      <c r="LPY65" s="453"/>
      <c r="LPZ65" s="453"/>
      <c r="LQA65" s="453"/>
      <c r="LQB65" s="453"/>
      <c r="LQC65" s="453"/>
      <c r="LQD65" s="453"/>
      <c r="LQE65" s="453"/>
      <c r="LQF65" s="453"/>
      <c r="LQG65" s="453"/>
      <c r="LQH65" s="453"/>
      <c r="LQI65" s="453"/>
      <c r="LQJ65" s="453"/>
      <c r="LQK65" s="453"/>
      <c r="LQL65" s="453"/>
      <c r="LQM65" s="453"/>
      <c r="LQN65" s="453"/>
      <c r="LQO65" s="453"/>
      <c r="LQP65" s="453"/>
      <c r="LQQ65" s="453"/>
      <c r="LQR65" s="453"/>
      <c r="LQS65" s="453"/>
      <c r="LQT65" s="453"/>
      <c r="LQU65" s="453"/>
      <c r="LQV65" s="453"/>
      <c r="LQW65" s="453"/>
      <c r="LQX65" s="453"/>
      <c r="LQY65" s="453"/>
      <c r="LQZ65" s="453"/>
      <c r="LRA65" s="453"/>
      <c r="LRB65" s="453"/>
      <c r="LRC65" s="453"/>
      <c r="LRD65" s="453"/>
      <c r="LRE65" s="453"/>
      <c r="LRF65" s="453"/>
      <c r="LRG65" s="453"/>
      <c r="LRH65" s="453"/>
      <c r="LRI65" s="453"/>
      <c r="LRJ65" s="453"/>
      <c r="LRK65" s="453"/>
      <c r="LRL65" s="453"/>
      <c r="LRM65" s="453"/>
      <c r="LRN65" s="453"/>
      <c r="LRO65" s="453"/>
      <c r="LRP65" s="453"/>
      <c r="LRQ65" s="453"/>
      <c r="LRR65" s="453"/>
      <c r="LRS65" s="453"/>
      <c r="LRT65" s="453"/>
      <c r="LRU65" s="453"/>
      <c r="LRV65" s="453"/>
      <c r="LRW65" s="453"/>
      <c r="LRX65" s="453"/>
      <c r="LRY65" s="453"/>
      <c r="LRZ65" s="453"/>
      <c r="LSA65" s="453"/>
      <c r="LSB65" s="453"/>
      <c r="LSC65" s="453"/>
      <c r="LSD65" s="453"/>
      <c r="LSE65" s="453"/>
      <c r="LSF65" s="453"/>
      <c r="LSG65" s="453"/>
      <c r="LSH65" s="453"/>
      <c r="LSI65" s="453"/>
      <c r="LSJ65" s="453"/>
      <c r="LSK65" s="453"/>
      <c r="LSL65" s="453"/>
      <c r="LSM65" s="453"/>
      <c r="LSN65" s="453"/>
      <c r="LSO65" s="453"/>
      <c r="LSP65" s="453"/>
      <c r="LSQ65" s="453"/>
      <c r="LSR65" s="453"/>
      <c r="LSS65" s="453"/>
      <c r="LST65" s="453"/>
      <c r="LSU65" s="453"/>
      <c r="LSV65" s="453"/>
      <c r="LSW65" s="453"/>
      <c r="LSX65" s="453"/>
      <c r="LSY65" s="453"/>
      <c r="LSZ65" s="453"/>
      <c r="LTA65" s="453"/>
      <c r="LTB65" s="453"/>
      <c r="LTC65" s="453"/>
      <c r="LTD65" s="453"/>
      <c r="LTE65" s="453"/>
      <c r="LTF65" s="453"/>
      <c r="LTG65" s="453"/>
      <c r="LTH65" s="453"/>
      <c r="LTI65" s="453"/>
      <c r="LTJ65" s="453"/>
      <c r="LTK65" s="453"/>
      <c r="LTL65" s="453"/>
      <c r="LTM65" s="453"/>
      <c r="LTN65" s="453"/>
      <c r="LTO65" s="453"/>
      <c r="LTP65" s="453"/>
      <c r="LTQ65" s="453"/>
      <c r="LTR65" s="453"/>
      <c r="LTS65" s="453"/>
      <c r="LTT65" s="453"/>
      <c r="LTU65" s="453"/>
      <c r="LTV65" s="453"/>
      <c r="LTW65" s="453"/>
      <c r="LTX65" s="453"/>
      <c r="LTY65" s="453"/>
      <c r="LTZ65" s="453"/>
      <c r="LUA65" s="453"/>
      <c r="LUB65" s="453"/>
      <c r="LUC65" s="453"/>
      <c r="LUD65" s="453"/>
      <c r="LUE65" s="453"/>
      <c r="LUF65" s="453"/>
      <c r="LUG65" s="453"/>
      <c r="LUH65" s="453"/>
      <c r="LUI65" s="453"/>
      <c r="LUJ65" s="453"/>
      <c r="LUK65" s="453"/>
      <c r="LUL65" s="453"/>
      <c r="LUM65" s="453"/>
      <c r="LUN65" s="453"/>
      <c r="LUO65" s="453"/>
      <c r="LUP65" s="453"/>
      <c r="LUQ65" s="453"/>
      <c r="LUR65" s="453"/>
      <c r="LUS65" s="453"/>
      <c r="LUT65" s="453"/>
      <c r="LUU65" s="453"/>
      <c r="LUV65" s="453"/>
      <c r="LUW65" s="453"/>
      <c r="LUX65" s="453"/>
      <c r="LUY65" s="453"/>
      <c r="LUZ65" s="453"/>
      <c r="LVA65" s="453"/>
      <c r="LVB65" s="453"/>
      <c r="LVC65" s="453"/>
      <c r="LVD65" s="453"/>
      <c r="LVE65" s="453"/>
      <c r="LVF65" s="453"/>
      <c r="LVG65" s="453"/>
      <c r="LVH65" s="453"/>
      <c r="LVI65" s="453"/>
      <c r="LVJ65" s="453"/>
      <c r="LVK65" s="453"/>
      <c r="LVL65" s="453"/>
      <c r="LVM65" s="453"/>
      <c r="LVN65" s="453"/>
      <c r="LVO65" s="453"/>
      <c r="LVP65" s="453"/>
      <c r="LVQ65" s="453"/>
      <c r="LVR65" s="453"/>
      <c r="LVS65" s="453"/>
      <c r="LVT65" s="453"/>
      <c r="LVU65" s="453"/>
      <c r="LVV65" s="453"/>
      <c r="LVW65" s="453"/>
      <c r="LVX65" s="453"/>
      <c r="LVY65" s="453"/>
      <c r="LVZ65" s="453"/>
      <c r="LWA65" s="453"/>
      <c r="LWB65" s="453"/>
      <c r="LWC65" s="453"/>
      <c r="LWD65" s="453"/>
      <c r="LWE65" s="453"/>
      <c r="LWF65" s="453"/>
      <c r="LWG65" s="453"/>
      <c r="LWH65" s="453"/>
      <c r="LWI65" s="453"/>
      <c r="LWJ65" s="453"/>
      <c r="LWK65" s="453"/>
      <c r="LWL65" s="453"/>
      <c r="LWM65" s="453"/>
      <c r="LWN65" s="453"/>
      <c r="LWO65" s="453"/>
      <c r="LWP65" s="453"/>
      <c r="LWQ65" s="453"/>
      <c r="LWR65" s="453"/>
      <c r="LWS65" s="453"/>
      <c r="LWT65" s="453"/>
      <c r="LWU65" s="453"/>
      <c r="LWV65" s="453"/>
      <c r="LWW65" s="453"/>
      <c r="LWX65" s="453"/>
      <c r="LWY65" s="453"/>
      <c r="LWZ65" s="453"/>
      <c r="LXA65" s="453"/>
      <c r="LXB65" s="453"/>
      <c r="LXC65" s="453"/>
      <c r="LXD65" s="453"/>
      <c r="LXE65" s="453"/>
      <c r="LXF65" s="453"/>
      <c r="LXG65" s="453"/>
      <c r="LXH65" s="453"/>
      <c r="LXI65" s="453"/>
      <c r="LXJ65" s="453"/>
      <c r="LXK65" s="453"/>
      <c r="LXL65" s="453"/>
      <c r="LXM65" s="453"/>
      <c r="LXN65" s="453"/>
      <c r="LXO65" s="453"/>
      <c r="LXP65" s="453"/>
      <c r="LXQ65" s="453"/>
      <c r="LXR65" s="453"/>
      <c r="LXS65" s="453"/>
      <c r="LXT65" s="453"/>
      <c r="LXU65" s="453"/>
      <c r="LXV65" s="453"/>
      <c r="LXW65" s="453"/>
      <c r="LXX65" s="453"/>
      <c r="LXY65" s="453"/>
      <c r="LXZ65" s="453"/>
      <c r="LYA65" s="453"/>
      <c r="LYB65" s="453"/>
      <c r="LYC65" s="453"/>
      <c r="LYD65" s="453"/>
      <c r="LYE65" s="453"/>
      <c r="LYF65" s="453"/>
      <c r="LYG65" s="453"/>
      <c r="LYH65" s="453"/>
      <c r="LYI65" s="453"/>
      <c r="LYJ65" s="453"/>
      <c r="LYK65" s="453"/>
      <c r="LYL65" s="453"/>
      <c r="LYM65" s="453"/>
      <c r="LYN65" s="453"/>
      <c r="LYO65" s="453"/>
      <c r="LYP65" s="453"/>
      <c r="LYQ65" s="453"/>
      <c r="LYR65" s="453"/>
      <c r="LYS65" s="453"/>
      <c r="LYT65" s="453"/>
      <c r="LYU65" s="453"/>
      <c r="LYV65" s="453"/>
      <c r="LYW65" s="453"/>
      <c r="LYX65" s="453"/>
      <c r="LYY65" s="453"/>
      <c r="LYZ65" s="453"/>
      <c r="LZA65" s="453"/>
      <c r="LZB65" s="453"/>
      <c r="LZC65" s="453"/>
      <c r="LZD65" s="453"/>
      <c r="LZE65" s="453"/>
      <c r="LZF65" s="453"/>
      <c r="LZG65" s="453"/>
      <c r="LZH65" s="453"/>
      <c r="LZI65" s="453"/>
      <c r="LZJ65" s="453"/>
      <c r="LZK65" s="453"/>
      <c r="LZL65" s="453"/>
      <c r="LZM65" s="453"/>
      <c r="LZN65" s="453"/>
      <c r="LZO65" s="453"/>
      <c r="LZP65" s="453"/>
      <c r="LZQ65" s="453"/>
      <c r="LZR65" s="453"/>
      <c r="LZS65" s="453"/>
      <c r="LZT65" s="453"/>
      <c r="LZU65" s="453"/>
      <c r="LZV65" s="453"/>
      <c r="LZW65" s="453"/>
      <c r="LZX65" s="453"/>
      <c r="LZY65" s="453"/>
      <c r="LZZ65" s="453"/>
      <c r="MAA65" s="453"/>
      <c r="MAB65" s="453"/>
      <c r="MAC65" s="453"/>
      <c r="MAD65" s="453"/>
      <c r="MAE65" s="453"/>
      <c r="MAF65" s="453"/>
      <c r="MAG65" s="453"/>
      <c r="MAH65" s="453"/>
      <c r="MAI65" s="453"/>
      <c r="MAJ65" s="453"/>
      <c r="MAK65" s="453"/>
      <c r="MAL65" s="453"/>
      <c r="MAM65" s="453"/>
      <c r="MAN65" s="453"/>
      <c r="MAO65" s="453"/>
      <c r="MAP65" s="453"/>
      <c r="MAQ65" s="453"/>
      <c r="MAR65" s="453"/>
      <c r="MAS65" s="453"/>
      <c r="MAT65" s="453"/>
      <c r="MAU65" s="453"/>
      <c r="MAV65" s="453"/>
      <c r="MAW65" s="453"/>
      <c r="MAX65" s="453"/>
      <c r="MAY65" s="453"/>
      <c r="MAZ65" s="453"/>
      <c r="MBA65" s="453"/>
      <c r="MBB65" s="453"/>
      <c r="MBC65" s="453"/>
      <c r="MBD65" s="453"/>
      <c r="MBE65" s="453"/>
      <c r="MBF65" s="453"/>
      <c r="MBG65" s="453"/>
      <c r="MBH65" s="453"/>
      <c r="MBI65" s="453"/>
      <c r="MBJ65" s="453"/>
      <c r="MBK65" s="453"/>
      <c r="MBL65" s="453"/>
      <c r="MBM65" s="453"/>
      <c r="MBN65" s="453"/>
      <c r="MBO65" s="453"/>
      <c r="MBP65" s="453"/>
      <c r="MBQ65" s="453"/>
      <c r="MBR65" s="453"/>
      <c r="MBS65" s="453"/>
      <c r="MBT65" s="453"/>
      <c r="MBU65" s="453"/>
      <c r="MBV65" s="453"/>
      <c r="MBW65" s="453"/>
      <c r="MBX65" s="453"/>
      <c r="MBY65" s="453"/>
      <c r="MBZ65" s="453"/>
      <c r="MCA65" s="453"/>
      <c r="MCB65" s="453"/>
      <c r="MCC65" s="453"/>
      <c r="MCD65" s="453"/>
      <c r="MCE65" s="453"/>
      <c r="MCF65" s="453"/>
      <c r="MCG65" s="453"/>
      <c r="MCH65" s="453"/>
      <c r="MCI65" s="453"/>
      <c r="MCJ65" s="453"/>
      <c r="MCK65" s="453"/>
      <c r="MCL65" s="453"/>
      <c r="MCM65" s="453"/>
      <c r="MCN65" s="453"/>
      <c r="MCO65" s="453"/>
      <c r="MCP65" s="453"/>
      <c r="MCQ65" s="453"/>
      <c r="MCR65" s="453"/>
      <c r="MCS65" s="453"/>
      <c r="MCT65" s="453"/>
      <c r="MCU65" s="453"/>
      <c r="MCV65" s="453"/>
      <c r="MCW65" s="453"/>
      <c r="MCX65" s="453"/>
      <c r="MCY65" s="453"/>
      <c r="MCZ65" s="453"/>
      <c r="MDA65" s="453"/>
      <c r="MDB65" s="453"/>
      <c r="MDC65" s="453"/>
      <c r="MDD65" s="453"/>
      <c r="MDE65" s="453"/>
      <c r="MDF65" s="453"/>
      <c r="MDG65" s="453"/>
      <c r="MDH65" s="453"/>
      <c r="MDI65" s="453"/>
      <c r="MDJ65" s="453"/>
      <c r="MDK65" s="453"/>
      <c r="MDL65" s="453"/>
      <c r="MDM65" s="453"/>
      <c r="MDN65" s="453"/>
      <c r="MDO65" s="453"/>
      <c r="MDP65" s="453"/>
      <c r="MDQ65" s="453"/>
      <c r="MDR65" s="453"/>
      <c r="MDS65" s="453"/>
      <c r="MDT65" s="453"/>
      <c r="MDU65" s="453"/>
      <c r="MDV65" s="453"/>
      <c r="MDW65" s="453"/>
      <c r="MDX65" s="453"/>
      <c r="MDY65" s="453"/>
      <c r="MDZ65" s="453"/>
      <c r="MEA65" s="453"/>
      <c r="MEB65" s="453"/>
      <c r="MEC65" s="453"/>
      <c r="MED65" s="453"/>
      <c r="MEE65" s="453"/>
      <c r="MEF65" s="453"/>
      <c r="MEG65" s="453"/>
      <c r="MEH65" s="453"/>
      <c r="MEI65" s="453"/>
      <c r="MEJ65" s="453"/>
      <c r="MEK65" s="453"/>
      <c r="MEL65" s="453"/>
      <c r="MEM65" s="453"/>
      <c r="MEN65" s="453"/>
      <c r="MEO65" s="453"/>
      <c r="MEP65" s="453"/>
      <c r="MEQ65" s="453"/>
      <c r="MER65" s="453"/>
      <c r="MES65" s="453"/>
      <c r="MET65" s="453"/>
      <c r="MEU65" s="453"/>
      <c r="MEV65" s="453"/>
      <c r="MEW65" s="453"/>
      <c r="MEX65" s="453"/>
      <c r="MEY65" s="453"/>
      <c r="MEZ65" s="453"/>
      <c r="MFA65" s="453"/>
      <c r="MFB65" s="453"/>
      <c r="MFC65" s="453"/>
      <c r="MFD65" s="453"/>
      <c r="MFE65" s="453"/>
      <c r="MFF65" s="453"/>
      <c r="MFG65" s="453"/>
      <c r="MFH65" s="453"/>
      <c r="MFI65" s="453"/>
      <c r="MFJ65" s="453"/>
      <c r="MFK65" s="453"/>
      <c r="MFL65" s="453"/>
      <c r="MFM65" s="453"/>
      <c r="MFN65" s="453"/>
      <c r="MFO65" s="453"/>
      <c r="MFP65" s="453"/>
      <c r="MFQ65" s="453"/>
      <c r="MFR65" s="453"/>
      <c r="MFS65" s="453"/>
      <c r="MFT65" s="453"/>
      <c r="MFU65" s="453"/>
      <c r="MFV65" s="453"/>
      <c r="MFW65" s="453"/>
      <c r="MFX65" s="453"/>
      <c r="MFY65" s="453"/>
      <c r="MFZ65" s="453"/>
      <c r="MGA65" s="453"/>
      <c r="MGB65" s="453"/>
      <c r="MGC65" s="453"/>
      <c r="MGD65" s="453"/>
      <c r="MGE65" s="453"/>
      <c r="MGF65" s="453"/>
      <c r="MGG65" s="453"/>
      <c r="MGH65" s="453"/>
      <c r="MGI65" s="453"/>
      <c r="MGJ65" s="453"/>
      <c r="MGK65" s="453"/>
      <c r="MGL65" s="453"/>
      <c r="MGM65" s="453"/>
      <c r="MGN65" s="453"/>
      <c r="MGO65" s="453"/>
      <c r="MGP65" s="453"/>
      <c r="MGQ65" s="453"/>
      <c r="MGR65" s="453"/>
      <c r="MGS65" s="453"/>
      <c r="MGT65" s="453"/>
      <c r="MGU65" s="453"/>
      <c r="MGV65" s="453"/>
      <c r="MGW65" s="453"/>
      <c r="MGX65" s="453"/>
      <c r="MGY65" s="453"/>
      <c r="MGZ65" s="453"/>
      <c r="MHA65" s="453"/>
      <c r="MHB65" s="453"/>
      <c r="MHC65" s="453"/>
      <c r="MHD65" s="453"/>
      <c r="MHE65" s="453"/>
      <c r="MHF65" s="453"/>
      <c r="MHG65" s="453"/>
      <c r="MHH65" s="453"/>
      <c r="MHI65" s="453"/>
      <c r="MHJ65" s="453"/>
      <c r="MHK65" s="453"/>
      <c r="MHL65" s="453"/>
      <c r="MHM65" s="453"/>
      <c r="MHN65" s="453"/>
      <c r="MHO65" s="453"/>
      <c r="MHP65" s="453"/>
      <c r="MHQ65" s="453"/>
      <c r="MHR65" s="453"/>
      <c r="MHS65" s="453"/>
      <c r="MHT65" s="453"/>
      <c r="MHU65" s="453"/>
      <c r="MHV65" s="453"/>
      <c r="MHW65" s="453"/>
      <c r="MHX65" s="453"/>
      <c r="MHY65" s="453"/>
      <c r="MHZ65" s="453"/>
      <c r="MIA65" s="453"/>
      <c r="MIB65" s="453"/>
      <c r="MIC65" s="453"/>
      <c r="MID65" s="453"/>
      <c r="MIE65" s="453"/>
      <c r="MIF65" s="453"/>
      <c r="MIG65" s="453"/>
      <c r="MIH65" s="453"/>
      <c r="MII65" s="453"/>
      <c r="MIJ65" s="453"/>
      <c r="MIK65" s="453"/>
      <c r="MIL65" s="453"/>
      <c r="MIM65" s="453"/>
      <c r="MIN65" s="453"/>
      <c r="MIO65" s="453"/>
      <c r="MIP65" s="453"/>
      <c r="MIQ65" s="453"/>
      <c r="MIR65" s="453"/>
      <c r="MIS65" s="453"/>
      <c r="MIT65" s="453"/>
      <c r="MIU65" s="453"/>
      <c r="MIV65" s="453"/>
      <c r="MIW65" s="453"/>
      <c r="MIX65" s="453"/>
      <c r="MIY65" s="453"/>
      <c r="MIZ65" s="453"/>
      <c r="MJA65" s="453"/>
      <c r="MJB65" s="453"/>
      <c r="MJC65" s="453"/>
      <c r="MJD65" s="453"/>
      <c r="MJE65" s="453"/>
      <c r="MJF65" s="453"/>
      <c r="MJG65" s="453"/>
      <c r="MJH65" s="453"/>
      <c r="MJI65" s="453"/>
      <c r="MJJ65" s="453"/>
      <c r="MJK65" s="453"/>
      <c r="MJL65" s="453"/>
      <c r="MJM65" s="453"/>
      <c r="MJN65" s="453"/>
      <c r="MJO65" s="453"/>
      <c r="MJP65" s="453"/>
      <c r="MJQ65" s="453"/>
      <c r="MJR65" s="453"/>
      <c r="MJS65" s="453"/>
      <c r="MJT65" s="453"/>
      <c r="MJU65" s="453"/>
      <c r="MJV65" s="453"/>
      <c r="MJW65" s="453"/>
      <c r="MJX65" s="453"/>
      <c r="MJY65" s="453"/>
      <c r="MJZ65" s="453"/>
      <c r="MKA65" s="453"/>
      <c r="MKB65" s="453"/>
      <c r="MKC65" s="453"/>
      <c r="MKD65" s="453"/>
      <c r="MKE65" s="453"/>
      <c r="MKF65" s="453"/>
      <c r="MKG65" s="453"/>
      <c r="MKH65" s="453"/>
      <c r="MKI65" s="453"/>
      <c r="MKJ65" s="453"/>
      <c r="MKK65" s="453"/>
      <c r="MKL65" s="453"/>
      <c r="MKM65" s="453"/>
      <c r="MKN65" s="453"/>
      <c r="MKO65" s="453"/>
      <c r="MKP65" s="453"/>
      <c r="MKQ65" s="453"/>
      <c r="MKR65" s="453"/>
      <c r="MKS65" s="453"/>
      <c r="MKT65" s="453"/>
      <c r="MKU65" s="453"/>
      <c r="MKV65" s="453"/>
      <c r="MKW65" s="453"/>
      <c r="MKX65" s="453"/>
      <c r="MKY65" s="453"/>
      <c r="MKZ65" s="453"/>
      <c r="MLA65" s="453"/>
      <c r="MLB65" s="453"/>
      <c r="MLC65" s="453"/>
      <c r="MLD65" s="453"/>
      <c r="MLE65" s="453"/>
      <c r="MLF65" s="453"/>
      <c r="MLG65" s="453"/>
      <c r="MLH65" s="453"/>
      <c r="MLI65" s="453"/>
      <c r="MLJ65" s="453"/>
      <c r="MLK65" s="453"/>
      <c r="MLL65" s="453"/>
      <c r="MLM65" s="453"/>
      <c r="MLN65" s="453"/>
      <c r="MLO65" s="453"/>
      <c r="MLP65" s="453"/>
      <c r="MLQ65" s="453"/>
      <c r="MLR65" s="453"/>
      <c r="MLS65" s="453"/>
      <c r="MLT65" s="453"/>
      <c r="MLU65" s="453"/>
      <c r="MLV65" s="453"/>
      <c r="MLW65" s="453"/>
      <c r="MLX65" s="453"/>
      <c r="MLY65" s="453"/>
      <c r="MLZ65" s="453"/>
      <c r="MMA65" s="453"/>
      <c r="MMB65" s="453"/>
      <c r="MMC65" s="453"/>
      <c r="MMD65" s="453"/>
      <c r="MME65" s="453"/>
      <c r="MMF65" s="453"/>
      <c r="MMG65" s="453"/>
      <c r="MMH65" s="453"/>
      <c r="MMI65" s="453"/>
      <c r="MMJ65" s="453"/>
      <c r="MMK65" s="453"/>
      <c r="MML65" s="453"/>
      <c r="MMM65" s="453"/>
      <c r="MMN65" s="453"/>
      <c r="MMO65" s="453"/>
      <c r="MMP65" s="453"/>
      <c r="MMQ65" s="453"/>
      <c r="MMR65" s="453"/>
      <c r="MMS65" s="453"/>
      <c r="MMT65" s="453"/>
      <c r="MMU65" s="453"/>
      <c r="MMV65" s="453"/>
      <c r="MMW65" s="453"/>
      <c r="MMX65" s="453"/>
      <c r="MMY65" s="453"/>
      <c r="MMZ65" s="453"/>
      <c r="MNA65" s="453"/>
      <c r="MNB65" s="453"/>
      <c r="MNC65" s="453"/>
      <c r="MND65" s="453"/>
      <c r="MNE65" s="453"/>
      <c r="MNF65" s="453"/>
      <c r="MNG65" s="453"/>
      <c r="MNH65" s="453"/>
      <c r="MNI65" s="453"/>
      <c r="MNJ65" s="453"/>
      <c r="MNK65" s="453"/>
      <c r="MNL65" s="453"/>
      <c r="MNM65" s="453"/>
      <c r="MNN65" s="453"/>
      <c r="MNO65" s="453"/>
      <c r="MNP65" s="453"/>
      <c r="MNQ65" s="453"/>
      <c r="MNR65" s="453"/>
      <c r="MNS65" s="453"/>
      <c r="MNT65" s="453"/>
      <c r="MNU65" s="453"/>
      <c r="MNV65" s="453"/>
      <c r="MNW65" s="453"/>
      <c r="MNX65" s="453"/>
      <c r="MNY65" s="453"/>
      <c r="MNZ65" s="453"/>
      <c r="MOA65" s="453"/>
      <c r="MOB65" s="453"/>
      <c r="MOC65" s="453"/>
      <c r="MOD65" s="453"/>
      <c r="MOE65" s="453"/>
      <c r="MOF65" s="453"/>
      <c r="MOG65" s="453"/>
      <c r="MOH65" s="453"/>
      <c r="MOI65" s="453"/>
      <c r="MOJ65" s="453"/>
      <c r="MOK65" s="453"/>
      <c r="MOL65" s="453"/>
      <c r="MOM65" s="453"/>
      <c r="MON65" s="453"/>
      <c r="MOO65" s="453"/>
      <c r="MOP65" s="453"/>
      <c r="MOQ65" s="453"/>
      <c r="MOR65" s="453"/>
      <c r="MOS65" s="453"/>
      <c r="MOT65" s="453"/>
      <c r="MOU65" s="453"/>
      <c r="MOV65" s="453"/>
      <c r="MOW65" s="453"/>
      <c r="MOX65" s="453"/>
      <c r="MOY65" s="453"/>
      <c r="MOZ65" s="453"/>
      <c r="MPA65" s="453"/>
      <c r="MPB65" s="453"/>
      <c r="MPC65" s="453"/>
      <c r="MPD65" s="453"/>
      <c r="MPE65" s="453"/>
      <c r="MPF65" s="453"/>
      <c r="MPG65" s="453"/>
      <c r="MPH65" s="453"/>
      <c r="MPI65" s="453"/>
      <c r="MPJ65" s="453"/>
      <c r="MPK65" s="453"/>
      <c r="MPL65" s="453"/>
      <c r="MPM65" s="453"/>
      <c r="MPN65" s="453"/>
      <c r="MPO65" s="453"/>
      <c r="MPP65" s="453"/>
      <c r="MPQ65" s="453"/>
      <c r="MPR65" s="453"/>
      <c r="MPS65" s="453"/>
      <c r="MPT65" s="453"/>
      <c r="MPU65" s="453"/>
      <c r="MPV65" s="453"/>
      <c r="MPW65" s="453"/>
      <c r="MPX65" s="453"/>
      <c r="MPY65" s="453"/>
      <c r="MPZ65" s="453"/>
      <c r="MQA65" s="453"/>
      <c r="MQB65" s="453"/>
      <c r="MQC65" s="453"/>
      <c r="MQD65" s="453"/>
      <c r="MQE65" s="453"/>
      <c r="MQF65" s="453"/>
      <c r="MQG65" s="453"/>
      <c r="MQH65" s="453"/>
      <c r="MQI65" s="453"/>
      <c r="MQJ65" s="453"/>
      <c r="MQK65" s="453"/>
      <c r="MQL65" s="453"/>
      <c r="MQM65" s="453"/>
      <c r="MQN65" s="453"/>
      <c r="MQO65" s="453"/>
      <c r="MQP65" s="453"/>
      <c r="MQQ65" s="453"/>
      <c r="MQR65" s="453"/>
      <c r="MQS65" s="453"/>
      <c r="MQT65" s="453"/>
      <c r="MQU65" s="453"/>
      <c r="MQV65" s="453"/>
      <c r="MQW65" s="453"/>
      <c r="MQX65" s="453"/>
      <c r="MQY65" s="453"/>
      <c r="MQZ65" s="453"/>
      <c r="MRA65" s="453"/>
      <c r="MRB65" s="453"/>
      <c r="MRC65" s="453"/>
      <c r="MRD65" s="453"/>
      <c r="MRE65" s="453"/>
      <c r="MRF65" s="453"/>
      <c r="MRG65" s="453"/>
      <c r="MRH65" s="453"/>
      <c r="MRI65" s="453"/>
      <c r="MRJ65" s="453"/>
      <c r="MRK65" s="453"/>
      <c r="MRL65" s="453"/>
      <c r="MRM65" s="453"/>
      <c r="MRN65" s="453"/>
      <c r="MRO65" s="453"/>
      <c r="MRP65" s="453"/>
      <c r="MRQ65" s="453"/>
      <c r="MRR65" s="453"/>
      <c r="MRS65" s="453"/>
      <c r="MRT65" s="453"/>
      <c r="MRU65" s="453"/>
      <c r="MRV65" s="453"/>
      <c r="MRW65" s="453"/>
      <c r="MRX65" s="453"/>
      <c r="MRY65" s="453"/>
      <c r="MRZ65" s="453"/>
      <c r="MSA65" s="453"/>
      <c r="MSB65" s="453"/>
      <c r="MSC65" s="453"/>
      <c r="MSD65" s="453"/>
      <c r="MSE65" s="453"/>
      <c r="MSF65" s="453"/>
      <c r="MSG65" s="453"/>
      <c r="MSH65" s="453"/>
      <c r="MSI65" s="453"/>
      <c r="MSJ65" s="453"/>
      <c r="MSK65" s="453"/>
      <c r="MSL65" s="453"/>
      <c r="MSM65" s="453"/>
      <c r="MSN65" s="453"/>
      <c r="MSO65" s="453"/>
      <c r="MSP65" s="453"/>
      <c r="MSQ65" s="453"/>
      <c r="MSR65" s="453"/>
      <c r="MSS65" s="453"/>
      <c r="MST65" s="453"/>
      <c r="MSU65" s="453"/>
      <c r="MSV65" s="453"/>
      <c r="MSW65" s="453"/>
      <c r="MSX65" s="453"/>
      <c r="MSY65" s="453"/>
      <c r="MSZ65" s="453"/>
      <c r="MTA65" s="453"/>
      <c r="MTB65" s="453"/>
      <c r="MTC65" s="453"/>
      <c r="MTD65" s="453"/>
      <c r="MTE65" s="453"/>
      <c r="MTF65" s="453"/>
      <c r="MTG65" s="453"/>
      <c r="MTH65" s="453"/>
      <c r="MTI65" s="453"/>
      <c r="MTJ65" s="453"/>
      <c r="MTK65" s="453"/>
      <c r="MTL65" s="453"/>
      <c r="MTM65" s="453"/>
      <c r="MTN65" s="453"/>
      <c r="MTO65" s="453"/>
      <c r="MTP65" s="453"/>
      <c r="MTQ65" s="453"/>
      <c r="MTR65" s="453"/>
      <c r="MTS65" s="453"/>
      <c r="MTT65" s="453"/>
      <c r="MTU65" s="453"/>
      <c r="MTV65" s="453"/>
      <c r="MTW65" s="453"/>
      <c r="MTX65" s="453"/>
      <c r="MTY65" s="453"/>
      <c r="MTZ65" s="453"/>
      <c r="MUA65" s="453"/>
      <c r="MUB65" s="453"/>
      <c r="MUC65" s="453"/>
      <c r="MUD65" s="453"/>
      <c r="MUE65" s="453"/>
      <c r="MUF65" s="453"/>
      <c r="MUG65" s="453"/>
      <c r="MUH65" s="453"/>
      <c r="MUI65" s="453"/>
      <c r="MUJ65" s="453"/>
      <c r="MUK65" s="453"/>
      <c r="MUL65" s="453"/>
      <c r="MUM65" s="453"/>
      <c r="MUN65" s="453"/>
      <c r="MUO65" s="453"/>
      <c r="MUP65" s="453"/>
      <c r="MUQ65" s="453"/>
      <c r="MUR65" s="453"/>
      <c r="MUS65" s="453"/>
      <c r="MUT65" s="453"/>
      <c r="MUU65" s="453"/>
      <c r="MUV65" s="453"/>
      <c r="MUW65" s="453"/>
      <c r="MUX65" s="453"/>
      <c r="MUY65" s="453"/>
      <c r="MUZ65" s="453"/>
      <c r="MVA65" s="453"/>
      <c r="MVB65" s="453"/>
      <c r="MVC65" s="453"/>
      <c r="MVD65" s="453"/>
      <c r="MVE65" s="453"/>
      <c r="MVF65" s="453"/>
      <c r="MVG65" s="453"/>
      <c r="MVH65" s="453"/>
      <c r="MVI65" s="453"/>
      <c r="MVJ65" s="453"/>
      <c r="MVK65" s="453"/>
      <c r="MVL65" s="453"/>
      <c r="MVM65" s="453"/>
      <c r="MVN65" s="453"/>
      <c r="MVO65" s="453"/>
      <c r="MVP65" s="453"/>
      <c r="MVQ65" s="453"/>
      <c r="MVR65" s="453"/>
      <c r="MVS65" s="453"/>
      <c r="MVT65" s="453"/>
      <c r="MVU65" s="453"/>
      <c r="MVV65" s="453"/>
      <c r="MVW65" s="453"/>
      <c r="MVX65" s="453"/>
      <c r="MVY65" s="453"/>
      <c r="MVZ65" s="453"/>
      <c r="MWA65" s="453"/>
      <c r="MWB65" s="453"/>
      <c r="MWC65" s="453"/>
      <c r="MWD65" s="453"/>
      <c r="MWE65" s="453"/>
      <c r="MWF65" s="453"/>
      <c r="MWG65" s="453"/>
      <c r="MWH65" s="453"/>
      <c r="MWI65" s="453"/>
      <c r="MWJ65" s="453"/>
      <c r="MWK65" s="453"/>
      <c r="MWL65" s="453"/>
      <c r="MWM65" s="453"/>
      <c r="MWN65" s="453"/>
      <c r="MWO65" s="453"/>
      <c r="MWP65" s="453"/>
      <c r="MWQ65" s="453"/>
      <c r="MWR65" s="453"/>
      <c r="MWS65" s="453"/>
      <c r="MWT65" s="453"/>
      <c r="MWU65" s="453"/>
      <c r="MWV65" s="453"/>
      <c r="MWW65" s="453"/>
      <c r="MWX65" s="453"/>
      <c r="MWY65" s="453"/>
      <c r="MWZ65" s="453"/>
      <c r="MXA65" s="453"/>
      <c r="MXB65" s="453"/>
      <c r="MXC65" s="453"/>
      <c r="MXD65" s="453"/>
      <c r="MXE65" s="453"/>
      <c r="MXF65" s="453"/>
      <c r="MXG65" s="453"/>
      <c r="MXH65" s="453"/>
      <c r="MXI65" s="453"/>
      <c r="MXJ65" s="453"/>
      <c r="MXK65" s="453"/>
      <c r="MXL65" s="453"/>
      <c r="MXM65" s="453"/>
      <c r="MXN65" s="453"/>
      <c r="MXO65" s="453"/>
      <c r="MXP65" s="453"/>
      <c r="MXQ65" s="453"/>
      <c r="MXR65" s="453"/>
      <c r="MXS65" s="453"/>
      <c r="MXT65" s="453"/>
      <c r="MXU65" s="453"/>
      <c r="MXV65" s="453"/>
      <c r="MXW65" s="453"/>
      <c r="MXX65" s="453"/>
      <c r="MXY65" s="453"/>
      <c r="MXZ65" s="453"/>
      <c r="MYA65" s="453"/>
      <c r="MYB65" s="453"/>
      <c r="MYC65" s="453"/>
      <c r="MYD65" s="453"/>
      <c r="MYE65" s="453"/>
      <c r="MYF65" s="453"/>
      <c r="MYG65" s="453"/>
      <c r="MYH65" s="453"/>
      <c r="MYI65" s="453"/>
      <c r="MYJ65" s="453"/>
      <c r="MYK65" s="453"/>
      <c r="MYL65" s="453"/>
      <c r="MYM65" s="453"/>
      <c r="MYN65" s="453"/>
      <c r="MYO65" s="453"/>
      <c r="MYP65" s="453"/>
      <c r="MYQ65" s="453"/>
      <c r="MYR65" s="453"/>
      <c r="MYS65" s="453"/>
      <c r="MYT65" s="453"/>
      <c r="MYU65" s="453"/>
      <c r="MYV65" s="453"/>
      <c r="MYW65" s="453"/>
      <c r="MYX65" s="453"/>
      <c r="MYY65" s="453"/>
      <c r="MYZ65" s="453"/>
      <c r="MZA65" s="453"/>
      <c r="MZB65" s="453"/>
      <c r="MZC65" s="453"/>
      <c r="MZD65" s="453"/>
      <c r="MZE65" s="453"/>
      <c r="MZF65" s="453"/>
      <c r="MZG65" s="453"/>
      <c r="MZH65" s="453"/>
      <c r="MZI65" s="453"/>
      <c r="MZJ65" s="453"/>
      <c r="MZK65" s="453"/>
      <c r="MZL65" s="453"/>
      <c r="MZM65" s="453"/>
      <c r="MZN65" s="453"/>
      <c r="MZO65" s="453"/>
      <c r="MZP65" s="453"/>
      <c r="MZQ65" s="453"/>
      <c r="MZR65" s="453"/>
      <c r="MZS65" s="453"/>
      <c r="MZT65" s="453"/>
      <c r="MZU65" s="453"/>
      <c r="MZV65" s="453"/>
      <c r="MZW65" s="453"/>
      <c r="MZX65" s="453"/>
      <c r="MZY65" s="453"/>
      <c r="MZZ65" s="453"/>
      <c r="NAA65" s="453"/>
      <c r="NAB65" s="453"/>
      <c r="NAC65" s="453"/>
      <c r="NAD65" s="453"/>
      <c r="NAE65" s="453"/>
      <c r="NAF65" s="453"/>
      <c r="NAG65" s="453"/>
      <c r="NAH65" s="453"/>
      <c r="NAI65" s="453"/>
      <c r="NAJ65" s="453"/>
      <c r="NAK65" s="453"/>
      <c r="NAL65" s="453"/>
      <c r="NAM65" s="453"/>
      <c r="NAN65" s="453"/>
      <c r="NAO65" s="453"/>
      <c r="NAP65" s="453"/>
      <c r="NAQ65" s="453"/>
      <c r="NAR65" s="453"/>
      <c r="NAS65" s="453"/>
      <c r="NAT65" s="453"/>
      <c r="NAU65" s="453"/>
      <c r="NAV65" s="453"/>
      <c r="NAW65" s="453"/>
      <c r="NAX65" s="453"/>
      <c r="NAY65" s="453"/>
      <c r="NAZ65" s="453"/>
      <c r="NBA65" s="453"/>
      <c r="NBB65" s="453"/>
      <c r="NBC65" s="453"/>
      <c r="NBD65" s="453"/>
      <c r="NBE65" s="453"/>
      <c r="NBF65" s="453"/>
      <c r="NBG65" s="453"/>
      <c r="NBH65" s="453"/>
      <c r="NBI65" s="453"/>
      <c r="NBJ65" s="453"/>
      <c r="NBK65" s="453"/>
      <c r="NBL65" s="453"/>
      <c r="NBM65" s="453"/>
      <c r="NBN65" s="453"/>
      <c r="NBO65" s="453"/>
      <c r="NBP65" s="453"/>
      <c r="NBQ65" s="453"/>
      <c r="NBR65" s="453"/>
      <c r="NBS65" s="453"/>
      <c r="NBT65" s="453"/>
      <c r="NBU65" s="453"/>
      <c r="NBV65" s="453"/>
      <c r="NBW65" s="453"/>
      <c r="NBX65" s="453"/>
      <c r="NBY65" s="453"/>
      <c r="NBZ65" s="453"/>
      <c r="NCA65" s="453"/>
      <c r="NCB65" s="453"/>
      <c r="NCC65" s="453"/>
      <c r="NCD65" s="453"/>
      <c r="NCE65" s="453"/>
      <c r="NCF65" s="453"/>
      <c r="NCG65" s="453"/>
      <c r="NCH65" s="453"/>
      <c r="NCI65" s="453"/>
      <c r="NCJ65" s="453"/>
      <c r="NCK65" s="453"/>
      <c r="NCL65" s="453"/>
      <c r="NCM65" s="453"/>
      <c r="NCN65" s="453"/>
      <c r="NCO65" s="453"/>
      <c r="NCP65" s="453"/>
      <c r="NCQ65" s="453"/>
      <c r="NCR65" s="453"/>
      <c r="NCS65" s="453"/>
      <c r="NCT65" s="453"/>
      <c r="NCU65" s="453"/>
      <c r="NCV65" s="453"/>
      <c r="NCW65" s="453"/>
      <c r="NCX65" s="453"/>
      <c r="NCY65" s="453"/>
      <c r="NCZ65" s="453"/>
      <c r="NDA65" s="453"/>
      <c r="NDB65" s="453"/>
      <c r="NDC65" s="453"/>
      <c r="NDD65" s="453"/>
      <c r="NDE65" s="453"/>
      <c r="NDF65" s="453"/>
      <c r="NDG65" s="453"/>
      <c r="NDH65" s="453"/>
      <c r="NDI65" s="453"/>
      <c r="NDJ65" s="453"/>
      <c r="NDK65" s="453"/>
      <c r="NDL65" s="453"/>
      <c r="NDM65" s="453"/>
      <c r="NDN65" s="453"/>
      <c r="NDO65" s="453"/>
      <c r="NDP65" s="453"/>
      <c r="NDQ65" s="453"/>
      <c r="NDR65" s="453"/>
      <c r="NDS65" s="453"/>
      <c r="NDT65" s="453"/>
      <c r="NDU65" s="453"/>
      <c r="NDV65" s="453"/>
      <c r="NDW65" s="453"/>
      <c r="NDX65" s="453"/>
      <c r="NDY65" s="453"/>
      <c r="NDZ65" s="453"/>
      <c r="NEA65" s="453"/>
      <c r="NEB65" s="453"/>
      <c r="NEC65" s="453"/>
      <c r="NED65" s="453"/>
      <c r="NEE65" s="453"/>
      <c r="NEF65" s="453"/>
      <c r="NEG65" s="453"/>
      <c r="NEH65" s="453"/>
      <c r="NEI65" s="453"/>
      <c r="NEJ65" s="453"/>
      <c r="NEK65" s="453"/>
      <c r="NEL65" s="453"/>
      <c r="NEM65" s="453"/>
      <c r="NEN65" s="453"/>
      <c r="NEO65" s="453"/>
      <c r="NEP65" s="453"/>
      <c r="NEQ65" s="453"/>
      <c r="NER65" s="453"/>
      <c r="NES65" s="453"/>
      <c r="NET65" s="453"/>
      <c r="NEU65" s="453"/>
      <c r="NEV65" s="453"/>
      <c r="NEW65" s="453"/>
      <c r="NEX65" s="453"/>
      <c r="NEY65" s="453"/>
      <c r="NEZ65" s="453"/>
      <c r="NFA65" s="453"/>
      <c r="NFB65" s="453"/>
      <c r="NFC65" s="453"/>
      <c r="NFD65" s="453"/>
      <c r="NFE65" s="453"/>
      <c r="NFF65" s="453"/>
      <c r="NFG65" s="453"/>
      <c r="NFH65" s="453"/>
      <c r="NFI65" s="453"/>
      <c r="NFJ65" s="453"/>
      <c r="NFK65" s="453"/>
      <c r="NFL65" s="453"/>
      <c r="NFM65" s="453"/>
      <c r="NFN65" s="453"/>
      <c r="NFO65" s="453"/>
      <c r="NFP65" s="453"/>
      <c r="NFQ65" s="453"/>
      <c r="NFR65" s="453"/>
      <c r="NFS65" s="453"/>
      <c r="NFT65" s="453"/>
      <c r="NFU65" s="453"/>
      <c r="NFV65" s="453"/>
      <c r="NFW65" s="453"/>
      <c r="NFX65" s="453"/>
      <c r="NFY65" s="453"/>
      <c r="NFZ65" s="453"/>
      <c r="NGA65" s="453"/>
      <c r="NGB65" s="453"/>
      <c r="NGC65" s="453"/>
      <c r="NGD65" s="453"/>
      <c r="NGE65" s="453"/>
      <c r="NGF65" s="453"/>
      <c r="NGG65" s="453"/>
      <c r="NGH65" s="453"/>
      <c r="NGI65" s="453"/>
      <c r="NGJ65" s="453"/>
      <c r="NGK65" s="453"/>
      <c r="NGL65" s="453"/>
      <c r="NGM65" s="453"/>
      <c r="NGN65" s="453"/>
      <c r="NGO65" s="453"/>
      <c r="NGP65" s="453"/>
      <c r="NGQ65" s="453"/>
      <c r="NGR65" s="453"/>
      <c r="NGS65" s="453"/>
      <c r="NGT65" s="453"/>
      <c r="NGU65" s="453"/>
      <c r="NGV65" s="453"/>
      <c r="NGW65" s="453"/>
      <c r="NGX65" s="453"/>
      <c r="NGY65" s="453"/>
      <c r="NGZ65" s="453"/>
      <c r="NHA65" s="453"/>
      <c r="NHB65" s="453"/>
      <c r="NHC65" s="453"/>
      <c r="NHD65" s="453"/>
      <c r="NHE65" s="453"/>
      <c r="NHF65" s="453"/>
      <c r="NHG65" s="453"/>
      <c r="NHH65" s="453"/>
      <c r="NHI65" s="453"/>
      <c r="NHJ65" s="453"/>
      <c r="NHK65" s="453"/>
      <c r="NHL65" s="453"/>
      <c r="NHM65" s="453"/>
      <c r="NHN65" s="453"/>
      <c r="NHO65" s="453"/>
      <c r="NHP65" s="453"/>
      <c r="NHQ65" s="453"/>
      <c r="NHR65" s="453"/>
      <c r="NHS65" s="453"/>
      <c r="NHT65" s="453"/>
      <c r="NHU65" s="453"/>
      <c r="NHV65" s="453"/>
      <c r="NHW65" s="453"/>
      <c r="NHX65" s="453"/>
      <c r="NHY65" s="453"/>
      <c r="NHZ65" s="453"/>
      <c r="NIA65" s="453"/>
      <c r="NIB65" s="453"/>
      <c r="NIC65" s="453"/>
      <c r="NID65" s="453"/>
      <c r="NIE65" s="453"/>
      <c r="NIF65" s="453"/>
      <c r="NIG65" s="453"/>
      <c r="NIH65" s="453"/>
      <c r="NII65" s="453"/>
      <c r="NIJ65" s="453"/>
      <c r="NIK65" s="453"/>
      <c r="NIL65" s="453"/>
      <c r="NIM65" s="453"/>
      <c r="NIN65" s="453"/>
      <c r="NIO65" s="453"/>
      <c r="NIP65" s="453"/>
      <c r="NIQ65" s="453"/>
      <c r="NIR65" s="453"/>
      <c r="NIS65" s="453"/>
      <c r="NIT65" s="453"/>
      <c r="NIU65" s="453"/>
      <c r="NIV65" s="453"/>
      <c r="NIW65" s="453"/>
      <c r="NIX65" s="453"/>
      <c r="NIY65" s="453"/>
      <c r="NIZ65" s="453"/>
      <c r="NJA65" s="453"/>
      <c r="NJB65" s="453"/>
      <c r="NJC65" s="453"/>
      <c r="NJD65" s="453"/>
      <c r="NJE65" s="453"/>
      <c r="NJF65" s="453"/>
      <c r="NJG65" s="453"/>
      <c r="NJH65" s="453"/>
      <c r="NJI65" s="453"/>
      <c r="NJJ65" s="453"/>
      <c r="NJK65" s="453"/>
      <c r="NJL65" s="453"/>
      <c r="NJM65" s="453"/>
      <c r="NJN65" s="453"/>
      <c r="NJO65" s="453"/>
      <c r="NJP65" s="453"/>
      <c r="NJQ65" s="453"/>
      <c r="NJR65" s="453"/>
      <c r="NJS65" s="453"/>
      <c r="NJT65" s="453"/>
      <c r="NJU65" s="453"/>
      <c r="NJV65" s="453"/>
      <c r="NJW65" s="453"/>
      <c r="NJX65" s="453"/>
      <c r="NJY65" s="453"/>
      <c r="NJZ65" s="453"/>
      <c r="NKA65" s="453"/>
      <c r="NKB65" s="453"/>
      <c r="NKC65" s="453"/>
      <c r="NKD65" s="453"/>
      <c r="NKE65" s="453"/>
      <c r="NKF65" s="453"/>
      <c r="NKG65" s="453"/>
      <c r="NKH65" s="453"/>
      <c r="NKI65" s="453"/>
      <c r="NKJ65" s="453"/>
      <c r="NKK65" s="453"/>
      <c r="NKL65" s="453"/>
      <c r="NKM65" s="453"/>
      <c r="NKN65" s="453"/>
      <c r="NKO65" s="453"/>
      <c r="NKP65" s="453"/>
      <c r="NKQ65" s="453"/>
      <c r="NKR65" s="453"/>
      <c r="NKS65" s="453"/>
      <c r="NKT65" s="453"/>
      <c r="NKU65" s="453"/>
      <c r="NKV65" s="453"/>
      <c r="NKW65" s="453"/>
      <c r="NKX65" s="453"/>
      <c r="NKY65" s="453"/>
      <c r="NKZ65" s="453"/>
      <c r="NLA65" s="453"/>
      <c r="NLB65" s="453"/>
      <c r="NLC65" s="453"/>
      <c r="NLD65" s="453"/>
      <c r="NLE65" s="453"/>
      <c r="NLF65" s="453"/>
      <c r="NLG65" s="453"/>
      <c r="NLH65" s="453"/>
      <c r="NLI65" s="453"/>
      <c r="NLJ65" s="453"/>
      <c r="NLK65" s="453"/>
      <c r="NLL65" s="453"/>
      <c r="NLM65" s="453"/>
      <c r="NLN65" s="453"/>
      <c r="NLO65" s="453"/>
      <c r="NLP65" s="453"/>
      <c r="NLQ65" s="453"/>
      <c r="NLR65" s="453"/>
      <c r="NLS65" s="453"/>
      <c r="NLT65" s="453"/>
      <c r="NLU65" s="453"/>
      <c r="NLV65" s="453"/>
      <c r="NLW65" s="453"/>
      <c r="NLX65" s="453"/>
      <c r="NLY65" s="453"/>
      <c r="NLZ65" s="453"/>
      <c r="NMA65" s="453"/>
      <c r="NMB65" s="453"/>
      <c r="NMC65" s="453"/>
      <c r="NMD65" s="453"/>
      <c r="NME65" s="453"/>
      <c r="NMF65" s="453"/>
      <c r="NMG65" s="453"/>
      <c r="NMH65" s="453"/>
      <c r="NMI65" s="453"/>
      <c r="NMJ65" s="453"/>
      <c r="NMK65" s="453"/>
      <c r="NML65" s="453"/>
      <c r="NMM65" s="453"/>
      <c r="NMN65" s="453"/>
      <c r="NMO65" s="453"/>
      <c r="NMP65" s="453"/>
      <c r="NMQ65" s="453"/>
      <c r="NMR65" s="453"/>
      <c r="NMS65" s="453"/>
      <c r="NMT65" s="453"/>
      <c r="NMU65" s="453"/>
      <c r="NMV65" s="453"/>
      <c r="NMW65" s="453"/>
      <c r="NMX65" s="453"/>
      <c r="NMY65" s="453"/>
      <c r="NMZ65" s="453"/>
      <c r="NNA65" s="453"/>
      <c r="NNB65" s="453"/>
      <c r="NNC65" s="453"/>
      <c r="NND65" s="453"/>
      <c r="NNE65" s="453"/>
      <c r="NNF65" s="453"/>
      <c r="NNG65" s="453"/>
      <c r="NNH65" s="453"/>
      <c r="NNI65" s="453"/>
      <c r="NNJ65" s="453"/>
      <c r="NNK65" s="453"/>
      <c r="NNL65" s="453"/>
      <c r="NNM65" s="453"/>
      <c r="NNN65" s="453"/>
      <c r="NNO65" s="453"/>
      <c r="NNP65" s="453"/>
      <c r="NNQ65" s="453"/>
      <c r="NNR65" s="453"/>
      <c r="NNS65" s="453"/>
      <c r="NNT65" s="453"/>
      <c r="NNU65" s="453"/>
      <c r="NNV65" s="453"/>
      <c r="NNW65" s="453"/>
      <c r="NNX65" s="453"/>
      <c r="NNY65" s="453"/>
      <c r="NNZ65" s="453"/>
      <c r="NOA65" s="453"/>
      <c r="NOB65" s="453"/>
      <c r="NOC65" s="453"/>
      <c r="NOD65" s="453"/>
      <c r="NOE65" s="453"/>
      <c r="NOF65" s="453"/>
      <c r="NOG65" s="453"/>
      <c r="NOH65" s="453"/>
      <c r="NOI65" s="453"/>
      <c r="NOJ65" s="453"/>
      <c r="NOK65" s="453"/>
      <c r="NOL65" s="453"/>
      <c r="NOM65" s="453"/>
      <c r="NON65" s="453"/>
      <c r="NOO65" s="453"/>
      <c r="NOP65" s="453"/>
      <c r="NOQ65" s="453"/>
      <c r="NOR65" s="453"/>
      <c r="NOS65" s="453"/>
      <c r="NOT65" s="453"/>
      <c r="NOU65" s="453"/>
      <c r="NOV65" s="453"/>
      <c r="NOW65" s="453"/>
      <c r="NOX65" s="453"/>
      <c r="NOY65" s="453"/>
      <c r="NOZ65" s="453"/>
      <c r="NPA65" s="453"/>
      <c r="NPB65" s="453"/>
      <c r="NPC65" s="453"/>
      <c r="NPD65" s="453"/>
      <c r="NPE65" s="453"/>
      <c r="NPF65" s="453"/>
      <c r="NPG65" s="453"/>
      <c r="NPH65" s="453"/>
      <c r="NPI65" s="453"/>
      <c r="NPJ65" s="453"/>
      <c r="NPK65" s="453"/>
      <c r="NPL65" s="453"/>
      <c r="NPM65" s="453"/>
      <c r="NPN65" s="453"/>
      <c r="NPO65" s="453"/>
      <c r="NPP65" s="453"/>
      <c r="NPQ65" s="453"/>
      <c r="NPR65" s="453"/>
      <c r="NPS65" s="453"/>
      <c r="NPT65" s="453"/>
      <c r="NPU65" s="453"/>
      <c r="NPV65" s="453"/>
      <c r="NPW65" s="453"/>
      <c r="NPX65" s="453"/>
      <c r="NPY65" s="453"/>
      <c r="NPZ65" s="453"/>
      <c r="NQA65" s="453"/>
      <c r="NQB65" s="453"/>
      <c r="NQC65" s="453"/>
      <c r="NQD65" s="453"/>
      <c r="NQE65" s="453"/>
      <c r="NQF65" s="453"/>
      <c r="NQG65" s="453"/>
      <c r="NQH65" s="453"/>
      <c r="NQI65" s="453"/>
      <c r="NQJ65" s="453"/>
      <c r="NQK65" s="453"/>
      <c r="NQL65" s="453"/>
      <c r="NQM65" s="453"/>
      <c r="NQN65" s="453"/>
      <c r="NQO65" s="453"/>
      <c r="NQP65" s="453"/>
      <c r="NQQ65" s="453"/>
      <c r="NQR65" s="453"/>
      <c r="NQS65" s="453"/>
      <c r="NQT65" s="453"/>
      <c r="NQU65" s="453"/>
      <c r="NQV65" s="453"/>
      <c r="NQW65" s="453"/>
      <c r="NQX65" s="453"/>
      <c r="NQY65" s="453"/>
      <c r="NQZ65" s="453"/>
      <c r="NRA65" s="453"/>
      <c r="NRB65" s="453"/>
      <c r="NRC65" s="453"/>
      <c r="NRD65" s="453"/>
      <c r="NRE65" s="453"/>
      <c r="NRF65" s="453"/>
      <c r="NRG65" s="453"/>
      <c r="NRH65" s="453"/>
      <c r="NRI65" s="453"/>
      <c r="NRJ65" s="453"/>
      <c r="NRK65" s="453"/>
      <c r="NRL65" s="453"/>
      <c r="NRM65" s="453"/>
      <c r="NRN65" s="453"/>
      <c r="NRO65" s="453"/>
      <c r="NRP65" s="453"/>
      <c r="NRQ65" s="453"/>
      <c r="NRR65" s="453"/>
      <c r="NRS65" s="453"/>
      <c r="NRT65" s="453"/>
      <c r="NRU65" s="453"/>
      <c r="NRV65" s="453"/>
      <c r="NRW65" s="453"/>
      <c r="NRX65" s="453"/>
      <c r="NRY65" s="453"/>
      <c r="NRZ65" s="453"/>
      <c r="NSA65" s="453"/>
      <c r="NSB65" s="453"/>
      <c r="NSC65" s="453"/>
      <c r="NSD65" s="453"/>
      <c r="NSE65" s="453"/>
      <c r="NSF65" s="453"/>
      <c r="NSG65" s="453"/>
      <c r="NSH65" s="453"/>
      <c r="NSI65" s="453"/>
      <c r="NSJ65" s="453"/>
      <c r="NSK65" s="453"/>
      <c r="NSL65" s="453"/>
      <c r="NSM65" s="453"/>
      <c r="NSN65" s="453"/>
      <c r="NSO65" s="453"/>
      <c r="NSP65" s="453"/>
      <c r="NSQ65" s="453"/>
      <c r="NSR65" s="453"/>
      <c r="NSS65" s="453"/>
      <c r="NST65" s="453"/>
      <c r="NSU65" s="453"/>
      <c r="NSV65" s="453"/>
      <c r="NSW65" s="453"/>
      <c r="NSX65" s="453"/>
      <c r="NSY65" s="453"/>
      <c r="NSZ65" s="453"/>
      <c r="NTA65" s="453"/>
      <c r="NTB65" s="453"/>
      <c r="NTC65" s="453"/>
      <c r="NTD65" s="453"/>
      <c r="NTE65" s="453"/>
      <c r="NTF65" s="453"/>
      <c r="NTG65" s="453"/>
      <c r="NTH65" s="453"/>
      <c r="NTI65" s="453"/>
      <c r="NTJ65" s="453"/>
      <c r="NTK65" s="453"/>
      <c r="NTL65" s="453"/>
      <c r="NTM65" s="453"/>
      <c r="NTN65" s="453"/>
      <c r="NTO65" s="453"/>
      <c r="NTP65" s="453"/>
      <c r="NTQ65" s="453"/>
      <c r="NTR65" s="453"/>
      <c r="NTS65" s="453"/>
      <c r="NTT65" s="453"/>
      <c r="NTU65" s="453"/>
      <c r="NTV65" s="453"/>
      <c r="NTW65" s="453"/>
      <c r="NTX65" s="453"/>
      <c r="NTY65" s="453"/>
      <c r="NTZ65" s="453"/>
      <c r="NUA65" s="453"/>
      <c r="NUB65" s="453"/>
      <c r="NUC65" s="453"/>
      <c r="NUD65" s="453"/>
      <c r="NUE65" s="453"/>
      <c r="NUF65" s="453"/>
      <c r="NUG65" s="453"/>
      <c r="NUH65" s="453"/>
      <c r="NUI65" s="453"/>
      <c r="NUJ65" s="453"/>
      <c r="NUK65" s="453"/>
      <c r="NUL65" s="453"/>
      <c r="NUM65" s="453"/>
      <c r="NUN65" s="453"/>
      <c r="NUO65" s="453"/>
      <c r="NUP65" s="453"/>
      <c r="NUQ65" s="453"/>
      <c r="NUR65" s="453"/>
      <c r="NUS65" s="453"/>
      <c r="NUT65" s="453"/>
      <c r="NUU65" s="453"/>
      <c r="NUV65" s="453"/>
      <c r="NUW65" s="453"/>
      <c r="NUX65" s="453"/>
      <c r="NUY65" s="453"/>
      <c r="NUZ65" s="453"/>
      <c r="NVA65" s="453"/>
      <c r="NVB65" s="453"/>
      <c r="NVC65" s="453"/>
      <c r="NVD65" s="453"/>
      <c r="NVE65" s="453"/>
      <c r="NVF65" s="453"/>
      <c r="NVG65" s="453"/>
      <c r="NVH65" s="453"/>
      <c r="NVI65" s="453"/>
      <c r="NVJ65" s="453"/>
      <c r="NVK65" s="453"/>
      <c r="NVL65" s="453"/>
      <c r="NVM65" s="453"/>
      <c r="NVN65" s="453"/>
      <c r="NVO65" s="453"/>
      <c r="NVP65" s="453"/>
      <c r="NVQ65" s="453"/>
      <c r="NVR65" s="453"/>
      <c r="NVS65" s="453"/>
      <c r="NVT65" s="453"/>
      <c r="NVU65" s="453"/>
      <c r="NVV65" s="453"/>
      <c r="NVW65" s="453"/>
      <c r="NVX65" s="453"/>
      <c r="NVY65" s="453"/>
      <c r="NVZ65" s="453"/>
      <c r="NWA65" s="453"/>
      <c r="NWB65" s="453"/>
      <c r="NWC65" s="453"/>
      <c r="NWD65" s="453"/>
      <c r="NWE65" s="453"/>
      <c r="NWF65" s="453"/>
      <c r="NWG65" s="453"/>
      <c r="NWH65" s="453"/>
      <c r="NWI65" s="453"/>
      <c r="NWJ65" s="453"/>
      <c r="NWK65" s="453"/>
      <c r="NWL65" s="453"/>
      <c r="NWM65" s="453"/>
      <c r="NWN65" s="453"/>
      <c r="NWO65" s="453"/>
      <c r="NWP65" s="453"/>
      <c r="NWQ65" s="453"/>
      <c r="NWR65" s="453"/>
      <c r="NWS65" s="453"/>
      <c r="NWT65" s="453"/>
      <c r="NWU65" s="453"/>
      <c r="NWV65" s="453"/>
      <c r="NWW65" s="453"/>
      <c r="NWX65" s="453"/>
      <c r="NWY65" s="453"/>
      <c r="NWZ65" s="453"/>
      <c r="NXA65" s="453"/>
      <c r="NXB65" s="453"/>
      <c r="NXC65" s="453"/>
      <c r="NXD65" s="453"/>
      <c r="NXE65" s="453"/>
      <c r="NXF65" s="453"/>
      <c r="NXG65" s="453"/>
      <c r="NXH65" s="453"/>
      <c r="NXI65" s="453"/>
      <c r="NXJ65" s="453"/>
      <c r="NXK65" s="453"/>
      <c r="NXL65" s="453"/>
      <c r="NXM65" s="453"/>
      <c r="NXN65" s="453"/>
      <c r="NXO65" s="453"/>
      <c r="NXP65" s="453"/>
      <c r="NXQ65" s="453"/>
      <c r="NXR65" s="453"/>
      <c r="NXS65" s="453"/>
      <c r="NXT65" s="453"/>
      <c r="NXU65" s="453"/>
      <c r="NXV65" s="453"/>
      <c r="NXW65" s="453"/>
      <c r="NXX65" s="453"/>
      <c r="NXY65" s="453"/>
      <c r="NXZ65" s="453"/>
      <c r="NYA65" s="453"/>
      <c r="NYB65" s="453"/>
      <c r="NYC65" s="453"/>
      <c r="NYD65" s="453"/>
      <c r="NYE65" s="453"/>
      <c r="NYF65" s="453"/>
      <c r="NYG65" s="453"/>
      <c r="NYH65" s="453"/>
      <c r="NYI65" s="453"/>
      <c r="NYJ65" s="453"/>
      <c r="NYK65" s="453"/>
      <c r="NYL65" s="453"/>
      <c r="NYM65" s="453"/>
      <c r="NYN65" s="453"/>
      <c r="NYO65" s="453"/>
      <c r="NYP65" s="453"/>
      <c r="NYQ65" s="453"/>
      <c r="NYR65" s="453"/>
      <c r="NYS65" s="453"/>
      <c r="NYT65" s="453"/>
      <c r="NYU65" s="453"/>
      <c r="NYV65" s="453"/>
      <c r="NYW65" s="453"/>
      <c r="NYX65" s="453"/>
      <c r="NYY65" s="453"/>
      <c r="NYZ65" s="453"/>
      <c r="NZA65" s="453"/>
      <c r="NZB65" s="453"/>
      <c r="NZC65" s="453"/>
      <c r="NZD65" s="453"/>
      <c r="NZE65" s="453"/>
      <c r="NZF65" s="453"/>
      <c r="NZG65" s="453"/>
      <c r="NZH65" s="453"/>
      <c r="NZI65" s="453"/>
      <c r="NZJ65" s="453"/>
      <c r="NZK65" s="453"/>
      <c r="NZL65" s="453"/>
      <c r="NZM65" s="453"/>
      <c r="NZN65" s="453"/>
      <c r="NZO65" s="453"/>
      <c r="NZP65" s="453"/>
      <c r="NZQ65" s="453"/>
      <c r="NZR65" s="453"/>
      <c r="NZS65" s="453"/>
      <c r="NZT65" s="453"/>
      <c r="NZU65" s="453"/>
      <c r="NZV65" s="453"/>
      <c r="NZW65" s="453"/>
      <c r="NZX65" s="453"/>
      <c r="NZY65" s="453"/>
      <c r="NZZ65" s="453"/>
      <c r="OAA65" s="453"/>
      <c r="OAB65" s="453"/>
      <c r="OAC65" s="453"/>
      <c r="OAD65" s="453"/>
      <c r="OAE65" s="453"/>
      <c r="OAF65" s="453"/>
      <c r="OAG65" s="453"/>
      <c r="OAH65" s="453"/>
      <c r="OAI65" s="453"/>
      <c r="OAJ65" s="453"/>
      <c r="OAK65" s="453"/>
      <c r="OAL65" s="453"/>
      <c r="OAM65" s="453"/>
      <c r="OAN65" s="453"/>
      <c r="OAO65" s="453"/>
      <c r="OAP65" s="453"/>
      <c r="OAQ65" s="453"/>
      <c r="OAR65" s="453"/>
      <c r="OAS65" s="453"/>
      <c r="OAT65" s="453"/>
      <c r="OAU65" s="453"/>
      <c r="OAV65" s="453"/>
      <c r="OAW65" s="453"/>
      <c r="OAX65" s="453"/>
      <c r="OAY65" s="453"/>
      <c r="OAZ65" s="453"/>
      <c r="OBA65" s="453"/>
      <c r="OBB65" s="453"/>
      <c r="OBC65" s="453"/>
      <c r="OBD65" s="453"/>
      <c r="OBE65" s="453"/>
      <c r="OBF65" s="453"/>
      <c r="OBG65" s="453"/>
      <c r="OBH65" s="453"/>
      <c r="OBI65" s="453"/>
      <c r="OBJ65" s="453"/>
      <c r="OBK65" s="453"/>
      <c r="OBL65" s="453"/>
      <c r="OBM65" s="453"/>
      <c r="OBN65" s="453"/>
      <c r="OBO65" s="453"/>
      <c r="OBP65" s="453"/>
      <c r="OBQ65" s="453"/>
      <c r="OBR65" s="453"/>
      <c r="OBS65" s="453"/>
      <c r="OBT65" s="453"/>
      <c r="OBU65" s="453"/>
      <c r="OBV65" s="453"/>
      <c r="OBW65" s="453"/>
      <c r="OBX65" s="453"/>
      <c r="OBY65" s="453"/>
      <c r="OBZ65" s="453"/>
      <c r="OCA65" s="453"/>
      <c r="OCB65" s="453"/>
      <c r="OCC65" s="453"/>
      <c r="OCD65" s="453"/>
      <c r="OCE65" s="453"/>
      <c r="OCF65" s="453"/>
      <c r="OCG65" s="453"/>
      <c r="OCH65" s="453"/>
      <c r="OCI65" s="453"/>
      <c r="OCJ65" s="453"/>
      <c r="OCK65" s="453"/>
      <c r="OCL65" s="453"/>
      <c r="OCM65" s="453"/>
      <c r="OCN65" s="453"/>
      <c r="OCO65" s="453"/>
      <c r="OCP65" s="453"/>
      <c r="OCQ65" s="453"/>
      <c r="OCR65" s="453"/>
      <c r="OCS65" s="453"/>
      <c r="OCT65" s="453"/>
      <c r="OCU65" s="453"/>
      <c r="OCV65" s="453"/>
      <c r="OCW65" s="453"/>
      <c r="OCX65" s="453"/>
      <c r="OCY65" s="453"/>
      <c r="OCZ65" s="453"/>
      <c r="ODA65" s="453"/>
      <c r="ODB65" s="453"/>
      <c r="ODC65" s="453"/>
      <c r="ODD65" s="453"/>
      <c r="ODE65" s="453"/>
      <c r="ODF65" s="453"/>
      <c r="ODG65" s="453"/>
      <c r="ODH65" s="453"/>
      <c r="ODI65" s="453"/>
      <c r="ODJ65" s="453"/>
      <c r="ODK65" s="453"/>
      <c r="ODL65" s="453"/>
      <c r="ODM65" s="453"/>
      <c r="ODN65" s="453"/>
      <c r="ODO65" s="453"/>
      <c r="ODP65" s="453"/>
      <c r="ODQ65" s="453"/>
      <c r="ODR65" s="453"/>
      <c r="ODS65" s="453"/>
      <c r="ODT65" s="453"/>
      <c r="ODU65" s="453"/>
      <c r="ODV65" s="453"/>
      <c r="ODW65" s="453"/>
      <c r="ODX65" s="453"/>
      <c r="ODY65" s="453"/>
      <c r="ODZ65" s="453"/>
      <c r="OEA65" s="453"/>
      <c r="OEB65" s="453"/>
      <c r="OEC65" s="453"/>
      <c r="OED65" s="453"/>
      <c r="OEE65" s="453"/>
      <c r="OEF65" s="453"/>
      <c r="OEG65" s="453"/>
      <c r="OEH65" s="453"/>
      <c r="OEI65" s="453"/>
      <c r="OEJ65" s="453"/>
      <c r="OEK65" s="453"/>
      <c r="OEL65" s="453"/>
      <c r="OEM65" s="453"/>
      <c r="OEN65" s="453"/>
      <c r="OEO65" s="453"/>
      <c r="OEP65" s="453"/>
      <c r="OEQ65" s="453"/>
      <c r="OER65" s="453"/>
      <c r="OES65" s="453"/>
      <c r="OET65" s="453"/>
      <c r="OEU65" s="453"/>
      <c r="OEV65" s="453"/>
      <c r="OEW65" s="453"/>
      <c r="OEX65" s="453"/>
      <c r="OEY65" s="453"/>
      <c r="OEZ65" s="453"/>
      <c r="OFA65" s="453"/>
      <c r="OFB65" s="453"/>
      <c r="OFC65" s="453"/>
      <c r="OFD65" s="453"/>
      <c r="OFE65" s="453"/>
      <c r="OFF65" s="453"/>
      <c r="OFG65" s="453"/>
      <c r="OFH65" s="453"/>
      <c r="OFI65" s="453"/>
      <c r="OFJ65" s="453"/>
      <c r="OFK65" s="453"/>
      <c r="OFL65" s="453"/>
      <c r="OFM65" s="453"/>
      <c r="OFN65" s="453"/>
      <c r="OFO65" s="453"/>
      <c r="OFP65" s="453"/>
      <c r="OFQ65" s="453"/>
      <c r="OFR65" s="453"/>
      <c r="OFS65" s="453"/>
      <c r="OFT65" s="453"/>
      <c r="OFU65" s="453"/>
      <c r="OFV65" s="453"/>
      <c r="OFW65" s="453"/>
      <c r="OFX65" s="453"/>
      <c r="OFY65" s="453"/>
      <c r="OFZ65" s="453"/>
      <c r="OGA65" s="453"/>
      <c r="OGB65" s="453"/>
      <c r="OGC65" s="453"/>
      <c r="OGD65" s="453"/>
      <c r="OGE65" s="453"/>
      <c r="OGF65" s="453"/>
      <c r="OGG65" s="453"/>
      <c r="OGH65" s="453"/>
      <c r="OGI65" s="453"/>
      <c r="OGJ65" s="453"/>
      <c r="OGK65" s="453"/>
      <c r="OGL65" s="453"/>
      <c r="OGM65" s="453"/>
      <c r="OGN65" s="453"/>
      <c r="OGO65" s="453"/>
      <c r="OGP65" s="453"/>
      <c r="OGQ65" s="453"/>
      <c r="OGR65" s="453"/>
      <c r="OGS65" s="453"/>
      <c r="OGT65" s="453"/>
      <c r="OGU65" s="453"/>
      <c r="OGV65" s="453"/>
      <c r="OGW65" s="453"/>
      <c r="OGX65" s="453"/>
      <c r="OGY65" s="453"/>
      <c r="OGZ65" s="453"/>
      <c r="OHA65" s="453"/>
      <c r="OHB65" s="453"/>
      <c r="OHC65" s="453"/>
      <c r="OHD65" s="453"/>
      <c r="OHE65" s="453"/>
      <c r="OHF65" s="453"/>
      <c r="OHG65" s="453"/>
      <c r="OHH65" s="453"/>
      <c r="OHI65" s="453"/>
      <c r="OHJ65" s="453"/>
      <c r="OHK65" s="453"/>
      <c r="OHL65" s="453"/>
      <c r="OHM65" s="453"/>
      <c r="OHN65" s="453"/>
      <c r="OHO65" s="453"/>
      <c r="OHP65" s="453"/>
      <c r="OHQ65" s="453"/>
      <c r="OHR65" s="453"/>
      <c r="OHS65" s="453"/>
      <c r="OHT65" s="453"/>
      <c r="OHU65" s="453"/>
      <c r="OHV65" s="453"/>
      <c r="OHW65" s="453"/>
      <c r="OHX65" s="453"/>
      <c r="OHY65" s="453"/>
      <c r="OHZ65" s="453"/>
      <c r="OIA65" s="453"/>
      <c r="OIB65" s="453"/>
      <c r="OIC65" s="453"/>
      <c r="OID65" s="453"/>
      <c r="OIE65" s="453"/>
      <c r="OIF65" s="453"/>
      <c r="OIG65" s="453"/>
      <c r="OIH65" s="453"/>
      <c r="OII65" s="453"/>
      <c r="OIJ65" s="453"/>
      <c r="OIK65" s="453"/>
      <c r="OIL65" s="453"/>
      <c r="OIM65" s="453"/>
      <c r="OIN65" s="453"/>
      <c r="OIO65" s="453"/>
      <c r="OIP65" s="453"/>
      <c r="OIQ65" s="453"/>
      <c r="OIR65" s="453"/>
      <c r="OIS65" s="453"/>
      <c r="OIT65" s="453"/>
      <c r="OIU65" s="453"/>
      <c r="OIV65" s="453"/>
      <c r="OIW65" s="453"/>
      <c r="OIX65" s="453"/>
      <c r="OIY65" s="453"/>
      <c r="OIZ65" s="453"/>
      <c r="OJA65" s="453"/>
      <c r="OJB65" s="453"/>
      <c r="OJC65" s="453"/>
      <c r="OJD65" s="453"/>
      <c r="OJE65" s="453"/>
      <c r="OJF65" s="453"/>
      <c r="OJG65" s="453"/>
      <c r="OJH65" s="453"/>
      <c r="OJI65" s="453"/>
      <c r="OJJ65" s="453"/>
      <c r="OJK65" s="453"/>
      <c r="OJL65" s="453"/>
      <c r="OJM65" s="453"/>
      <c r="OJN65" s="453"/>
      <c r="OJO65" s="453"/>
      <c r="OJP65" s="453"/>
      <c r="OJQ65" s="453"/>
      <c r="OJR65" s="453"/>
      <c r="OJS65" s="453"/>
      <c r="OJT65" s="453"/>
      <c r="OJU65" s="453"/>
      <c r="OJV65" s="453"/>
      <c r="OJW65" s="453"/>
      <c r="OJX65" s="453"/>
      <c r="OJY65" s="453"/>
      <c r="OJZ65" s="453"/>
      <c r="OKA65" s="453"/>
      <c r="OKB65" s="453"/>
      <c r="OKC65" s="453"/>
      <c r="OKD65" s="453"/>
      <c r="OKE65" s="453"/>
      <c r="OKF65" s="453"/>
      <c r="OKG65" s="453"/>
      <c r="OKH65" s="453"/>
      <c r="OKI65" s="453"/>
      <c r="OKJ65" s="453"/>
      <c r="OKK65" s="453"/>
      <c r="OKL65" s="453"/>
      <c r="OKM65" s="453"/>
      <c r="OKN65" s="453"/>
      <c r="OKO65" s="453"/>
      <c r="OKP65" s="453"/>
      <c r="OKQ65" s="453"/>
      <c r="OKR65" s="453"/>
      <c r="OKS65" s="453"/>
      <c r="OKT65" s="453"/>
      <c r="OKU65" s="453"/>
      <c r="OKV65" s="453"/>
      <c r="OKW65" s="453"/>
      <c r="OKX65" s="453"/>
      <c r="OKY65" s="453"/>
      <c r="OKZ65" s="453"/>
      <c r="OLA65" s="453"/>
      <c r="OLB65" s="453"/>
      <c r="OLC65" s="453"/>
      <c r="OLD65" s="453"/>
      <c r="OLE65" s="453"/>
      <c r="OLF65" s="453"/>
      <c r="OLG65" s="453"/>
      <c r="OLH65" s="453"/>
      <c r="OLI65" s="453"/>
      <c r="OLJ65" s="453"/>
      <c r="OLK65" s="453"/>
      <c r="OLL65" s="453"/>
      <c r="OLM65" s="453"/>
      <c r="OLN65" s="453"/>
      <c r="OLO65" s="453"/>
      <c r="OLP65" s="453"/>
      <c r="OLQ65" s="453"/>
      <c r="OLR65" s="453"/>
      <c r="OLS65" s="453"/>
      <c r="OLT65" s="453"/>
      <c r="OLU65" s="453"/>
      <c r="OLV65" s="453"/>
      <c r="OLW65" s="453"/>
      <c r="OLX65" s="453"/>
      <c r="OLY65" s="453"/>
      <c r="OLZ65" s="453"/>
      <c r="OMA65" s="453"/>
      <c r="OMB65" s="453"/>
      <c r="OMC65" s="453"/>
      <c r="OMD65" s="453"/>
      <c r="OME65" s="453"/>
      <c r="OMF65" s="453"/>
      <c r="OMG65" s="453"/>
      <c r="OMH65" s="453"/>
      <c r="OMI65" s="453"/>
      <c r="OMJ65" s="453"/>
      <c r="OMK65" s="453"/>
      <c r="OML65" s="453"/>
      <c r="OMM65" s="453"/>
      <c r="OMN65" s="453"/>
      <c r="OMO65" s="453"/>
      <c r="OMP65" s="453"/>
      <c r="OMQ65" s="453"/>
      <c r="OMR65" s="453"/>
      <c r="OMS65" s="453"/>
      <c r="OMT65" s="453"/>
      <c r="OMU65" s="453"/>
      <c r="OMV65" s="453"/>
      <c r="OMW65" s="453"/>
      <c r="OMX65" s="453"/>
      <c r="OMY65" s="453"/>
      <c r="OMZ65" s="453"/>
      <c r="ONA65" s="453"/>
      <c r="ONB65" s="453"/>
      <c r="ONC65" s="453"/>
      <c r="OND65" s="453"/>
      <c r="ONE65" s="453"/>
      <c r="ONF65" s="453"/>
      <c r="ONG65" s="453"/>
      <c r="ONH65" s="453"/>
      <c r="ONI65" s="453"/>
      <c r="ONJ65" s="453"/>
      <c r="ONK65" s="453"/>
      <c r="ONL65" s="453"/>
      <c r="ONM65" s="453"/>
      <c r="ONN65" s="453"/>
      <c r="ONO65" s="453"/>
      <c r="ONP65" s="453"/>
      <c r="ONQ65" s="453"/>
      <c r="ONR65" s="453"/>
      <c r="ONS65" s="453"/>
      <c r="ONT65" s="453"/>
      <c r="ONU65" s="453"/>
      <c r="ONV65" s="453"/>
      <c r="ONW65" s="453"/>
      <c r="ONX65" s="453"/>
      <c r="ONY65" s="453"/>
      <c r="ONZ65" s="453"/>
      <c r="OOA65" s="453"/>
      <c r="OOB65" s="453"/>
      <c r="OOC65" s="453"/>
      <c r="OOD65" s="453"/>
      <c r="OOE65" s="453"/>
      <c r="OOF65" s="453"/>
      <c r="OOG65" s="453"/>
      <c r="OOH65" s="453"/>
      <c r="OOI65" s="453"/>
      <c r="OOJ65" s="453"/>
      <c r="OOK65" s="453"/>
      <c r="OOL65" s="453"/>
      <c r="OOM65" s="453"/>
      <c r="OON65" s="453"/>
      <c r="OOO65" s="453"/>
      <c r="OOP65" s="453"/>
      <c r="OOQ65" s="453"/>
      <c r="OOR65" s="453"/>
      <c r="OOS65" s="453"/>
      <c r="OOT65" s="453"/>
      <c r="OOU65" s="453"/>
      <c r="OOV65" s="453"/>
      <c r="OOW65" s="453"/>
      <c r="OOX65" s="453"/>
      <c r="OOY65" s="453"/>
      <c r="OOZ65" s="453"/>
      <c r="OPA65" s="453"/>
      <c r="OPB65" s="453"/>
      <c r="OPC65" s="453"/>
      <c r="OPD65" s="453"/>
      <c r="OPE65" s="453"/>
      <c r="OPF65" s="453"/>
      <c r="OPG65" s="453"/>
      <c r="OPH65" s="453"/>
      <c r="OPI65" s="453"/>
      <c r="OPJ65" s="453"/>
      <c r="OPK65" s="453"/>
      <c r="OPL65" s="453"/>
      <c r="OPM65" s="453"/>
      <c r="OPN65" s="453"/>
      <c r="OPO65" s="453"/>
      <c r="OPP65" s="453"/>
      <c r="OPQ65" s="453"/>
      <c r="OPR65" s="453"/>
      <c r="OPS65" s="453"/>
      <c r="OPT65" s="453"/>
      <c r="OPU65" s="453"/>
      <c r="OPV65" s="453"/>
      <c r="OPW65" s="453"/>
      <c r="OPX65" s="453"/>
      <c r="OPY65" s="453"/>
      <c r="OPZ65" s="453"/>
      <c r="OQA65" s="453"/>
      <c r="OQB65" s="453"/>
      <c r="OQC65" s="453"/>
      <c r="OQD65" s="453"/>
      <c r="OQE65" s="453"/>
      <c r="OQF65" s="453"/>
      <c r="OQG65" s="453"/>
      <c r="OQH65" s="453"/>
      <c r="OQI65" s="453"/>
      <c r="OQJ65" s="453"/>
      <c r="OQK65" s="453"/>
      <c r="OQL65" s="453"/>
      <c r="OQM65" s="453"/>
      <c r="OQN65" s="453"/>
      <c r="OQO65" s="453"/>
      <c r="OQP65" s="453"/>
      <c r="OQQ65" s="453"/>
      <c r="OQR65" s="453"/>
      <c r="OQS65" s="453"/>
      <c r="OQT65" s="453"/>
      <c r="OQU65" s="453"/>
      <c r="OQV65" s="453"/>
      <c r="OQW65" s="453"/>
      <c r="OQX65" s="453"/>
      <c r="OQY65" s="453"/>
      <c r="OQZ65" s="453"/>
      <c r="ORA65" s="453"/>
      <c r="ORB65" s="453"/>
      <c r="ORC65" s="453"/>
      <c r="ORD65" s="453"/>
      <c r="ORE65" s="453"/>
      <c r="ORF65" s="453"/>
      <c r="ORG65" s="453"/>
      <c r="ORH65" s="453"/>
      <c r="ORI65" s="453"/>
      <c r="ORJ65" s="453"/>
      <c r="ORK65" s="453"/>
      <c r="ORL65" s="453"/>
      <c r="ORM65" s="453"/>
      <c r="ORN65" s="453"/>
      <c r="ORO65" s="453"/>
      <c r="ORP65" s="453"/>
      <c r="ORQ65" s="453"/>
      <c r="ORR65" s="453"/>
      <c r="ORS65" s="453"/>
      <c r="ORT65" s="453"/>
      <c r="ORU65" s="453"/>
      <c r="ORV65" s="453"/>
      <c r="ORW65" s="453"/>
      <c r="ORX65" s="453"/>
      <c r="ORY65" s="453"/>
      <c r="ORZ65" s="453"/>
      <c r="OSA65" s="453"/>
      <c r="OSB65" s="453"/>
      <c r="OSC65" s="453"/>
      <c r="OSD65" s="453"/>
      <c r="OSE65" s="453"/>
      <c r="OSF65" s="453"/>
      <c r="OSG65" s="453"/>
      <c r="OSH65" s="453"/>
      <c r="OSI65" s="453"/>
      <c r="OSJ65" s="453"/>
      <c r="OSK65" s="453"/>
      <c r="OSL65" s="453"/>
      <c r="OSM65" s="453"/>
      <c r="OSN65" s="453"/>
      <c r="OSO65" s="453"/>
      <c r="OSP65" s="453"/>
      <c r="OSQ65" s="453"/>
      <c r="OSR65" s="453"/>
      <c r="OSS65" s="453"/>
      <c r="OST65" s="453"/>
      <c r="OSU65" s="453"/>
      <c r="OSV65" s="453"/>
      <c r="OSW65" s="453"/>
      <c r="OSX65" s="453"/>
      <c r="OSY65" s="453"/>
      <c r="OSZ65" s="453"/>
      <c r="OTA65" s="453"/>
      <c r="OTB65" s="453"/>
      <c r="OTC65" s="453"/>
      <c r="OTD65" s="453"/>
      <c r="OTE65" s="453"/>
      <c r="OTF65" s="453"/>
      <c r="OTG65" s="453"/>
      <c r="OTH65" s="453"/>
      <c r="OTI65" s="453"/>
      <c r="OTJ65" s="453"/>
      <c r="OTK65" s="453"/>
      <c r="OTL65" s="453"/>
      <c r="OTM65" s="453"/>
      <c r="OTN65" s="453"/>
      <c r="OTO65" s="453"/>
      <c r="OTP65" s="453"/>
      <c r="OTQ65" s="453"/>
      <c r="OTR65" s="453"/>
      <c r="OTS65" s="453"/>
      <c r="OTT65" s="453"/>
      <c r="OTU65" s="453"/>
      <c r="OTV65" s="453"/>
      <c r="OTW65" s="453"/>
      <c r="OTX65" s="453"/>
      <c r="OTY65" s="453"/>
      <c r="OTZ65" s="453"/>
      <c r="OUA65" s="453"/>
      <c r="OUB65" s="453"/>
      <c r="OUC65" s="453"/>
      <c r="OUD65" s="453"/>
      <c r="OUE65" s="453"/>
      <c r="OUF65" s="453"/>
      <c r="OUG65" s="453"/>
      <c r="OUH65" s="453"/>
      <c r="OUI65" s="453"/>
      <c r="OUJ65" s="453"/>
      <c r="OUK65" s="453"/>
      <c r="OUL65" s="453"/>
      <c r="OUM65" s="453"/>
      <c r="OUN65" s="453"/>
      <c r="OUO65" s="453"/>
      <c r="OUP65" s="453"/>
      <c r="OUQ65" s="453"/>
      <c r="OUR65" s="453"/>
      <c r="OUS65" s="453"/>
      <c r="OUT65" s="453"/>
      <c r="OUU65" s="453"/>
      <c r="OUV65" s="453"/>
      <c r="OUW65" s="453"/>
      <c r="OUX65" s="453"/>
      <c r="OUY65" s="453"/>
      <c r="OUZ65" s="453"/>
      <c r="OVA65" s="453"/>
      <c r="OVB65" s="453"/>
      <c r="OVC65" s="453"/>
      <c r="OVD65" s="453"/>
      <c r="OVE65" s="453"/>
      <c r="OVF65" s="453"/>
      <c r="OVG65" s="453"/>
      <c r="OVH65" s="453"/>
      <c r="OVI65" s="453"/>
      <c r="OVJ65" s="453"/>
      <c r="OVK65" s="453"/>
      <c r="OVL65" s="453"/>
      <c r="OVM65" s="453"/>
      <c r="OVN65" s="453"/>
      <c r="OVO65" s="453"/>
      <c r="OVP65" s="453"/>
      <c r="OVQ65" s="453"/>
      <c r="OVR65" s="453"/>
      <c r="OVS65" s="453"/>
      <c r="OVT65" s="453"/>
      <c r="OVU65" s="453"/>
      <c r="OVV65" s="453"/>
      <c r="OVW65" s="453"/>
      <c r="OVX65" s="453"/>
      <c r="OVY65" s="453"/>
      <c r="OVZ65" s="453"/>
      <c r="OWA65" s="453"/>
      <c r="OWB65" s="453"/>
      <c r="OWC65" s="453"/>
      <c r="OWD65" s="453"/>
      <c r="OWE65" s="453"/>
      <c r="OWF65" s="453"/>
      <c r="OWG65" s="453"/>
      <c r="OWH65" s="453"/>
      <c r="OWI65" s="453"/>
      <c r="OWJ65" s="453"/>
      <c r="OWK65" s="453"/>
      <c r="OWL65" s="453"/>
      <c r="OWM65" s="453"/>
      <c r="OWN65" s="453"/>
      <c r="OWO65" s="453"/>
      <c r="OWP65" s="453"/>
      <c r="OWQ65" s="453"/>
      <c r="OWR65" s="453"/>
      <c r="OWS65" s="453"/>
      <c r="OWT65" s="453"/>
      <c r="OWU65" s="453"/>
      <c r="OWV65" s="453"/>
      <c r="OWW65" s="453"/>
      <c r="OWX65" s="453"/>
      <c r="OWY65" s="453"/>
      <c r="OWZ65" s="453"/>
      <c r="OXA65" s="453"/>
      <c r="OXB65" s="453"/>
      <c r="OXC65" s="453"/>
      <c r="OXD65" s="453"/>
      <c r="OXE65" s="453"/>
      <c r="OXF65" s="453"/>
      <c r="OXG65" s="453"/>
      <c r="OXH65" s="453"/>
      <c r="OXI65" s="453"/>
      <c r="OXJ65" s="453"/>
      <c r="OXK65" s="453"/>
      <c r="OXL65" s="453"/>
      <c r="OXM65" s="453"/>
      <c r="OXN65" s="453"/>
      <c r="OXO65" s="453"/>
      <c r="OXP65" s="453"/>
      <c r="OXQ65" s="453"/>
      <c r="OXR65" s="453"/>
      <c r="OXS65" s="453"/>
      <c r="OXT65" s="453"/>
      <c r="OXU65" s="453"/>
      <c r="OXV65" s="453"/>
      <c r="OXW65" s="453"/>
      <c r="OXX65" s="453"/>
      <c r="OXY65" s="453"/>
      <c r="OXZ65" s="453"/>
      <c r="OYA65" s="453"/>
      <c r="OYB65" s="453"/>
      <c r="OYC65" s="453"/>
      <c r="OYD65" s="453"/>
      <c r="OYE65" s="453"/>
      <c r="OYF65" s="453"/>
      <c r="OYG65" s="453"/>
      <c r="OYH65" s="453"/>
      <c r="OYI65" s="453"/>
      <c r="OYJ65" s="453"/>
      <c r="OYK65" s="453"/>
      <c r="OYL65" s="453"/>
      <c r="OYM65" s="453"/>
      <c r="OYN65" s="453"/>
      <c r="OYO65" s="453"/>
      <c r="OYP65" s="453"/>
      <c r="OYQ65" s="453"/>
      <c r="OYR65" s="453"/>
      <c r="OYS65" s="453"/>
      <c r="OYT65" s="453"/>
      <c r="OYU65" s="453"/>
      <c r="OYV65" s="453"/>
      <c r="OYW65" s="453"/>
      <c r="OYX65" s="453"/>
      <c r="OYY65" s="453"/>
      <c r="OYZ65" s="453"/>
      <c r="OZA65" s="453"/>
      <c r="OZB65" s="453"/>
      <c r="OZC65" s="453"/>
      <c r="OZD65" s="453"/>
      <c r="OZE65" s="453"/>
      <c r="OZF65" s="453"/>
      <c r="OZG65" s="453"/>
      <c r="OZH65" s="453"/>
      <c r="OZI65" s="453"/>
      <c r="OZJ65" s="453"/>
      <c r="OZK65" s="453"/>
      <c r="OZL65" s="453"/>
      <c r="OZM65" s="453"/>
      <c r="OZN65" s="453"/>
      <c r="OZO65" s="453"/>
      <c r="OZP65" s="453"/>
      <c r="OZQ65" s="453"/>
      <c r="OZR65" s="453"/>
      <c r="OZS65" s="453"/>
      <c r="OZT65" s="453"/>
      <c r="OZU65" s="453"/>
      <c r="OZV65" s="453"/>
      <c r="OZW65" s="453"/>
      <c r="OZX65" s="453"/>
      <c r="OZY65" s="453"/>
      <c r="OZZ65" s="453"/>
      <c r="PAA65" s="453"/>
      <c r="PAB65" s="453"/>
      <c r="PAC65" s="453"/>
      <c r="PAD65" s="453"/>
      <c r="PAE65" s="453"/>
      <c r="PAF65" s="453"/>
      <c r="PAG65" s="453"/>
      <c r="PAH65" s="453"/>
      <c r="PAI65" s="453"/>
      <c r="PAJ65" s="453"/>
      <c r="PAK65" s="453"/>
      <c r="PAL65" s="453"/>
      <c r="PAM65" s="453"/>
      <c r="PAN65" s="453"/>
      <c r="PAO65" s="453"/>
      <c r="PAP65" s="453"/>
      <c r="PAQ65" s="453"/>
      <c r="PAR65" s="453"/>
      <c r="PAS65" s="453"/>
      <c r="PAT65" s="453"/>
      <c r="PAU65" s="453"/>
      <c r="PAV65" s="453"/>
      <c r="PAW65" s="453"/>
      <c r="PAX65" s="453"/>
      <c r="PAY65" s="453"/>
      <c r="PAZ65" s="453"/>
      <c r="PBA65" s="453"/>
      <c r="PBB65" s="453"/>
      <c r="PBC65" s="453"/>
      <c r="PBD65" s="453"/>
      <c r="PBE65" s="453"/>
      <c r="PBF65" s="453"/>
      <c r="PBG65" s="453"/>
      <c r="PBH65" s="453"/>
      <c r="PBI65" s="453"/>
      <c r="PBJ65" s="453"/>
      <c r="PBK65" s="453"/>
      <c r="PBL65" s="453"/>
      <c r="PBM65" s="453"/>
      <c r="PBN65" s="453"/>
      <c r="PBO65" s="453"/>
      <c r="PBP65" s="453"/>
      <c r="PBQ65" s="453"/>
      <c r="PBR65" s="453"/>
      <c r="PBS65" s="453"/>
      <c r="PBT65" s="453"/>
      <c r="PBU65" s="453"/>
      <c r="PBV65" s="453"/>
      <c r="PBW65" s="453"/>
      <c r="PBX65" s="453"/>
      <c r="PBY65" s="453"/>
      <c r="PBZ65" s="453"/>
      <c r="PCA65" s="453"/>
      <c r="PCB65" s="453"/>
      <c r="PCC65" s="453"/>
      <c r="PCD65" s="453"/>
      <c r="PCE65" s="453"/>
      <c r="PCF65" s="453"/>
      <c r="PCG65" s="453"/>
      <c r="PCH65" s="453"/>
      <c r="PCI65" s="453"/>
      <c r="PCJ65" s="453"/>
      <c r="PCK65" s="453"/>
      <c r="PCL65" s="453"/>
      <c r="PCM65" s="453"/>
      <c r="PCN65" s="453"/>
      <c r="PCO65" s="453"/>
      <c r="PCP65" s="453"/>
      <c r="PCQ65" s="453"/>
      <c r="PCR65" s="453"/>
      <c r="PCS65" s="453"/>
      <c r="PCT65" s="453"/>
      <c r="PCU65" s="453"/>
      <c r="PCV65" s="453"/>
      <c r="PCW65" s="453"/>
      <c r="PCX65" s="453"/>
      <c r="PCY65" s="453"/>
      <c r="PCZ65" s="453"/>
      <c r="PDA65" s="453"/>
      <c r="PDB65" s="453"/>
      <c r="PDC65" s="453"/>
      <c r="PDD65" s="453"/>
      <c r="PDE65" s="453"/>
      <c r="PDF65" s="453"/>
      <c r="PDG65" s="453"/>
      <c r="PDH65" s="453"/>
      <c r="PDI65" s="453"/>
      <c r="PDJ65" s="453"/>
      <c r="PDK65" s="453"/>
      <c r="PDL65" s="453"/>
      <c r="PDM65" s="453"/>
      <c r="PDN65" s="453"/>
      <c r="PDO65" s="453"/>
      <c r="PDP65" s="453"/>
      <c r="PDQ65" s="453"/>
      <c r="PDR65" s="453"/>
      <c r="PDS65" s="453"/>
      <c r="PDT65" s="453"/>
      <c r="PDU65" s="453"/>
      <c r="PDV65" s="453"/>
      <c r="PDW65" s="453"/>
      <c r="PDX65" s="453"/>
      <c r="PDY65" s="453"/>
      <c r="PDZ65" s="453"/>
      <c r="PEA65" s="453"/>
      <c r="PEB65" s="453"/>
      <c r="PEC65" s="453"/>
      <c r="PED65" s="453"/>
      <c r="PEE65" s="453"/>
      <c r="PEF65" s="453"/>
      <c r="PEG65" s="453"/>
      <c r="PEH65" s="453"/>
      <c r="PEI65" s="453"/>
      <c r="PEJ65" s="453"/>
      <c r="PEK65" s="453"/>
      <c r="PEL65" s="453"/>
      <c r="PEM65" s="453"/>
      <c r="PEN65" s="453"/>
      <c r="PEO65" s="453"/>
      <c r="PEP65" s="453"/>
      <c r="PEQ65" s="453"/>
      <c r="PER65" s="453"/>
      <c r="PES65" s="453"/>
      <c r="PET65" s="453"/>
      <c r="PEU65" s="453"/>
      <c r="PEV65" s="453"/>
      <c r="PEW65" s="453"/>
      <c r="PEX65" s="453"/>
      <c r="PEY65" s="453"/>
      <c r="PEZ65" s="453"/>
      <c r="PFA65" s="453"/>
      <c r="PFB65" s="453"/>
      <c r="PFC65" s="453"/>
      <c r="PFD65" s="453"/>
      <c r="PFE65" s="453"/>
      <c r="PFF65" s="453"/>
      <c r="PFG65" s="453"/>
      <c r="PFH65" s="453"/>
      <c r="PFI65" s="453"/>
      <c r="PFJ65" s="453"/>
      <c r="PFK65" s="453"/>
      <c r="PFL65" s="453"/>
      <c r="PFM65" s="453"/>
      <c r="PFN65" s="453"/>
      <c r="PFO65" s="453"/>
      <c r="PFP65" s="453"/>
      <c r="PFQ65" s="453"/>
      <c r="PFR65" s="453"/>
      <c r="PFS65" s="453"/>
      <c r="PFT65" s="453"/>
      <c r="PFU65" s="453"/>
      <c r="PFV65" s="453"/>
      <c r="PFW65" s="453"/>
      <c r="PFX65" s="453"/>
      <c r="PFY65" s="453"/>
      <c r="PFZ65" s="453"/>
      <c r="PGA65" s="453"/>
      <c r="PGB65" s="453"/>
      <c r="PGC65" s="453"/>
      <c r="PGD65" s="453"/>
      <c r="PGE65" s="453"/>
      <c r="PGF65" s="453"/>
      <c r="PGG65" s="453"/>
      <c r="PGH65" s="453"/>
      <c r="PGI65" s="453"/>
      <c r="PGJ65" s="453"/>
      <c r="PGK65" s="453"/>
      <c r="PGL65" s="453"/>
      <c r="PGM65" s="453"/>
      <c r="PGN65" s="453"/>
      <c r="PGO65" s="453"/>
      <c r="PGP65" s="453"/>
      <c r="PGQ65" s="453"/>
      <c r="PGR65" s="453"/>
      <c r="PGS65" s="453"/>
      <c r="PGT65" s="453"/>
      <c r="PGU65" s="453"/>
      <c r="PGV65" s="453"/>
      <c r="PGW65" s="453"/>
      <c r="PGX65" s="453"/>
      <c r="PGY65" s="453"/>
      <c r="PGZ65" s="453"/>
      <c r="PHA65" s="453"/>
      <c r="PHB65" s="453"/>
      <c r="PHC65" s="453"/>
      <c r="PHD65" s="453"/>
      <c r="PHE65" s="453"/>
      <c r="PHF65" s="453"/>
      <c r="PHG65" s="453"/>
      <c r="PHH65" s="453"/>
      <c r="PHI65" s="453"/>
      <c r="PHJ65" s="453"/>
      <c r="PHK65" s="453"/>
      <c r="PHL65" s="453"/>
      <c r="PHM65" s="453"/>
      <c r="PHN65" s="453"/>
      <c r="PHO65" s="453"/>
      <c r="PHP65" s="453"/>
      <c r="PHQ65" s="453"/>
      <c r="PHR65" s="453"/>
      <c r="PHS65" s="453"/>
      <c r="PHT65" s="453"/>
      <c r="PHU65" s="453"/>
      <c r="PHV65" s="453"/>
      <c r="PHW65" s="453"/>
      <c r="PHX65" s="453"/>
      <c r="PHY65" s="453"/>
      <c r="PHZ65" s="453"/>
      <c r="PIA65" s="453"/>
      <c r="PIB65" s="453"/>
      <c r="PIC65" s="453"/>
      <c r="PID65" s="453"/>
      <c r="PIE65" s="453"/>
      <c r="PIF65" s="453"/>
      <c r="PIG65" s="453"/>
      <c r="PIH65" s="453"/>
      <c r="PII65" s="453"/>
      <c r="PIJ65" s="453"/>
      <c r="PIK65" s="453"/>
      <c r="PIL65" s="453"/>
      <c r="PIM65" s="453"/>
      <c r="PIN65" s="453"/>
      <c r="PIO65" s="453"/>
      <c r="PIP65" s="453"/>
      <c r="PIQ65" s="453"/>
      <c r="PIR65" s="453"/>
      <c r="PIS65" s="453"/>
      <c r="PIT65" s="453"/>
      <c r="PIU65" s="453"/>
      <c r="PIV65" s="453"/>
      <c r="PIW65" s="453"/>
      <c r="PIX65" s="453"/>
      <c r="PIY65" s="453"/>
      <c r="PIZ65" s="453"/>
      <c r="PJA65" s="453"/>
      <c r="PJB65" s="453"/>
      <c r="PJC65" s="453"/>
      <c r="PJD65" s="453"/>
      <c r="PJE65" s="453"/>
      <c r="PJF65" s="453"/>
      <c r="PJG65" s="453"/>
      <c r="PJH65" s="453"/>
      <c r="PJI65" s="453"/>
      <c r="PJJ65" s="453"/>
      <c r="PJK65" s="453"/>
      <c r="PJL65" s="453"/>
      <c r="PJM65" s="453"/>
      <c r="PJN65" s="453"/>
      <c r="PJO65" s="453"/>
      <c r="PJP65" s="453"/>
      <c r="PJQ65" s="453"/>
      <c r="PJR65" s="453"/>
      <c r="PJS65" s="453"/>
      <c r="PJT65" s="453"/>
      <c r="PJU65" s="453"/>
      <c r="PJV65" s="453"/>
      <c r="PJW65" s="453"/>
      <c r="PJX65" s="453"/>
      <c r="PJY65" s="453"/>
      <c r="PJZ65" s="453"/>
      <c r="PKA65" s="453"/>
      <c r="PKB65" s="453"/>
      <c r="PKC65" s="453"/>
      <c r="PKD65" s="453"/>
      <c r="PKE65" s="453"/>
      <c r="PKF65" s="453"/>
      <c r="PKG65" s="453"/>
      <c r="PKH65" s="453"/>
      <c r="PKI65" s="453"/>
      <c r="PKJ65" s="453"/>
      <c r="PKK65" s="453"/>
      <c r="PKL65" s="453"/>
      <c r="PKM65" s="453"/>
      <c r="PKN65" s="453"/>
      <c r="PKO65" s="453"/>
      <c r="PKP65" s="453"/>
      <c r="PKQ65" s="453"/>
      <c r="PKR65" s="453"/>
      <c r="PKS65" s="453"/>
      <c r="PKT65" s="453"/>
      <c r="PKU65" s="453"/>
      <c r="PKV65" s="453"/>
      <c r="PKW65" s="453"/>
      <c r="PKX65" s="453"/>
      <c r="PKY65" s="453"/>
      <c r="PKZ65" s="453"/>
      <c r="PLA65" s="453"/>
      <c r="PLB65" s="453"/>
      <c r="PLC65" s="453"/>
      <c r="PLD65" s="453"/>
      <c r="PLE65" s="453"/>
      <c r="PLF65" s="453"/>
      <c r="PLG65" s="453"/>
      <c r="PLH65" s="453"/>
      <c r="PLI65" s="453"/>
      <c r="PLJ65" s="453"/>
      <c r="PLK65" s="453"/>
      <c r="PLL65" s="453"/>
      <c r="PLM65" s="453"/>
      <c r="PLN65" s="453"/>
      <c r="PLO65" s="453"/>
      <c r="PLP65" s="453"/>
      <c r="PLQ65" s="453"/>
      <c r="PLR65" s="453"/>
      <c r="PLS65" s="453"/>
      <c r="PLT65" s="453"/>
      <c r="PLU65" s="453"/>
      <c r="PLV65" s="453"/>
      <c r="PLW65" s="453"/>
      <c r="PLX65" s="453"/>
      <c r="PLY65" s="453"/>
      <c r="PLZ65" s="453"/>
      <c r="PMA65" s="453"/>
      <c r="PMB65" s="453"/>
      <c r="PMC65" s="453"/>
      <c r="PMD65" s="453"/>
      <c r="PME65" s="453"/>
      <c r="PMF65" s="453"/>
      <c r="PMG65" s="453"/>
      <c r="PMH65" s="453"/>
      <c r="PMI65" s="453"/>
      <c r="PMJ65" s="453"/>
      <c r="PMK65" s="453"/>
      <c r="PML65" s="453"/>
      <c r="PMM65" s="453"/>
      <c r="PMN65" s="453"/>
      <c r="PMO65" s="453"/>
      <c r="PMP65" s="453"/>
      <c r="PMQ65" s="453"/>
      <c r="PMR65" s="453"/>
      <c r="PMS65" s="453"/>
      <c r="PMT65" s="453"/>
      <c r="PMU65" s="453"/>
      <c r="PMV65" s="453"/>
      <c r="PMW65" s="453"/>
      <c r="PMX65" s="453"/>
      <c r="PMY65" s="453"/>
      <c r="PMZ65" s="453"/>
      <c r="PNA65" s="453"/>
      <c r="PNB65" s="453"/>
      <c r="PNC65" s="453"/>
      <c r="PND65" s="453"/>
      <c r="PNE65" s="453"/>
      <c r="PNF65" s="453"/>
      <c r="PNG65" s="453"/>
      <c r="PNH65" s="453"/>
      <c r="PNI65" s="453"/>
      <c r="PNJ65" s="453"/>
      <c r="PNK65" s="453"/>
      <c r="PNL65" s="453"/>
      <c r="PNM65" s="453"/>
      <c r="PNN65" s="453"/>
      <c r="PNO65" s="453"/>
      <c r="PNP65" s="453"/>
      <c r="PNQ65" s="453"/>
      <c r="PNR65" s="453"/>
      <c r="PNS65" s="453"/>
      <c r="PNT65" s="453"/>
      <c r="PNU65" s="453"/>
      <c r="PNV65" s="453"/>
      <c r="PNW65" s="453"/>
      <c r="PNX65" s="453"/>
      <c r="PNY65" s="453"/>
      <c r="PNZ65" s="453"/>
      <c r="POA65" s="453"/>
      <c r="POB65" s="453"/>
      <c r="POC65" s="453"/>
      <c r="POD65" s="453"/>
      <c r="POE65" s="453"/>
      <c r="POF65" s="453"/>
      <c r="POG65" s="453"/>
      <c r="POH65" s="453"/>
      <c r="POI65" s="453"/>
      <c r="POJ65" s="453"/>
      <c r="POK65" s="453"/>
      <c r="POL65" s="453"/>
      <c r="POM65" s="453"/>
      <c r="PON65" s="453"/>
      <c r="POO65" s="453"/>
      <c r="POP65" s="453"/>
      <c r="POQ65" s="453"/>
      <c r="POR65" s="453"/>
      <c r="POS65" s="453"/>
      <c r="POT65" s="453"/>
      <c r="POU65" s="453"/>
      <c r="POV65" s="453"/>
      <c r="POW65" s="453"/>
      <c r="POX65" s="453"/>
      <c r="POY65" s="453"/>
      <c r="POZ65" s="453"/>
      <c r="PPA65" s="453"/>
      <c r="PPB65" s="453"/>
      <c r="PPC65" s="453"/>
      <c r="PPD65" s="453"/>
      <c r="PPE65" s="453"/>
      <c r="PPF65" s="453"/>
      <c r="PPG65" s="453"/>
      <c r="PPH65" s="453"/>
      <c r="PPI65" s="453"/>
      <c r="PPJ65" s="453"/>
      <c r="PPK65" s="453"/>
      <c r="PPL65" s="453"/>
      <c r="PPM65" s="453"/>
      <c r="PPN65" s="453"/>
      <c r="PPO65" s="453"/>
      <c r="PPP65" s="453"/>
      <c r="PPQ65" s="453"/>
      <c r="PPR65" s="453"/>
      <c r="PPS65" s="453"/>
      <c r="PPT65" s="453"/>
      <c r="PPU65" s="453"/>
      <c r="PPV65" s="453"/>
      <c r="PPW65" s="453"/>
      <c r="PPX65" s="453"/>
      <c r="PPY65" s="453"/>
      <c r="PPZ65" s="453"/>
      <c r="PQA65" s="453"/>
      <c r="PQB65" s="453"/>
      <c r="PQC65" s="453"/>
      <c r="PQD65" s="453"/>
      <c r="PQE65" s="453"/>
      <c r="PQF65" s="453"/>
      <c r="PQG65" s="453"/>
      <c r="PQH65" s="453"/>
      <c r="PQI65" s="453"/>
      <c r="PQJ65" s="453"/>
      <c r="PQK65" s="453"/>
      <c r="PQL65" s="453"/>
      <c r="PQM65" s="453"/>
      <c r="PQN65" s="453"/>
      <c r="PQO65" s="453"/>
      <c r="PQP65" s="453"/>
      <c r="PQQ65" s="453"/>
      <c r="PQR65" s="453"/>
      <c r="PQS65" s="453"/>
      <c r="PQT65" s="453"/>
      <c r="PQU65" s="453"/>
      <c r="PQV65" s="453"/>
      <c r="PQW65" s="453"/>
      <c r="PQX65" s="453"/>
      <c r="PQY65" s="453"/>
      <c r="PQZ65" s="453"/>
      <c r="PRA65" s="453"/>
      <c r="PRB65" s="453"/>
      <c r="PRC65" s="453"/>
      <c r="PRD65" s="453"/>
      <c r="PRE65" s="453"/>
      <c r="PRF65" s="453"/>
      <c r="PRG65" s="453"/>
      <c r="PRH65" s="453"/>
      <c r="PRI65" s="453"/>
      <c r="PRJ65" s="453"/>
      <c r="PRK65" s="453"/>
      <c r="PRL65" s="453"/>
      <c r="PRM65" s="453"/>
      <c r="PRN65" s="453"/>
      <c r="PRO65" s="453"/>
      <c r="PRP65" s="453"/>
      <c r="PRQ65" s="453"/>
      <c r="PRR65" s="453"/>
      <c r="PRS65" s="453"/>
      <c r="PRT65" s="453"/>
      <c r="PRU65" s="453"/>
      <c r="PRV65" s="453"/>
      <c r="PRW65" s="453"/>
      <c r="PRX65" s="453"/>
      <c r="PRY65" s="453"/>
      <c r="PRZ65" s="453"/>
      <c r="PSA65" s="453"/>
      <c r="PSB65" s="453"/>
      <c r="PSC65" s="453"/>
      <c r="PSD65" s="453"/>
      <c r="PSE65" s="453"/>
      <c r="PSF65" s="453"/>
      <c r="PSG65" s="453"/>
      <c r="PSH65" s="453"/>
      <c r="PSI65" s="453"/>
      <c r="PSJ65" s="453"/>
      <c r="PSK65" s="453"/>
      <c r="PSL65" s="453"/>
      <c r="PSM65" s="453"/>
      <c r="PSN65" s="453"/>
      <c r="PSO65" s="453"/>
      <c r="PSP65" s="453"/>
      <c r="PSQ65" s="453"/>
      <c r="PSR65" s="453"/>
      <c r="PSS65" s="453"/>
      <c r="PST65" s="453"/>
      <c r="PSU65" s="453"/>
      <c r="PSV65" s="453"/>
      <c r="PSW65" s="453"/>
      <c r="PSX65" s="453"/>
      <c r="PSY65" s="453"/>
      <c r="PSZ65" s="453"/>
      <c r="PTA65" s="453"/>
      <c r="PTB65" s="453"/>
      <c r="PTC65" s="453"/>
      <c r="PTD65" s="453"/>
      <c r="PTE65" s="453"/>
      <c r="PTF65" s="453"/>
      <c r="PTG65" s="453"/>
      <c r="PTH65" s="453"/>
      <c r="PTI65" s="453"/>
      <c r="PTJ65" s="453"/>
      <c r="PTK65" s="453"/>
      <c r="PTL65" s="453"/>
      <c r="PTM65" s="453"/>
      <c r="PTN65" s="453"/>
      <c r="PTO65" s="453"/>
      <c r="PTP65" s="453"/>
      <c r="PTQ65" s="453"/>
      <c r="PTR65" s="453"/>
      <c r="PTS65" s="453"/>
      <c r="PTT65" s="453"/>
      <c r="PTU65" s="453"/>
      <c r="PTV65" s="453"/>
      <c r="PTW65" s="453"/>
      <c r="PTX65" s="453"/>
      <c r="PTY65" s="453"/>
      <c r="PTZ65" s="453"/>
      <c r="PUA65" s="453"/>
      <c r="PUB65" s="453"/>
      <c r="PUC65" s="453"/>
      <c r="PUD65" s="453"/>
      <c r="PUE65" s="453"/>
      <c r="PUF65" s="453"/>
      <c r="PUG65" s="453"/>
      <c r="PUH65" s="453"/>
      <c r="PUI65" s="453"/>
      <c r="PUJ65" s="453"/>
      <c r="PUK65" s="453"/>
      <c r="PUL65" s="453"/>
      <c r="PUM65" s="453"/>
      <c r="PUN65" s="453"/>
      <c r="PUO65" s="453"/>
      <c r="PUP65" s="453"/>
      <c r="PUQ65" s="453"/>
      <c r="PUR65" s="453"/>
      <c r="PUS65" s="453"/>
      <c r="PUT65" s="453"/>
      <c r="PUU65" s="453"/>
      <c r="PUV65" s="453"/>
      <c r="PUW65" s="453"/>
      <c r="PUX65" s="453"/>
      <c r="PUY65" s="453"/>
      <c r="PUZ65" s="453"/>
      <c r="PVA65" s="453"/>
      <c r="PVB65" s="453"/>
      <c r="PVC65" s="453"/>
      <c r="PVD65" s="453"/>
      <c r="PVE65" s="453"/>
      <c r="PVF65" s="453"/>
      <c r="PVG65" s="453"/>
      <c r="PVH65" s="453"/>
      <c r="PVI65" s="453"/>
      <c r="PVJ65" s="453"/>
      <c r="PVK65" s="453"/>
      <c r="PVL65" s="453"/>
      <c r="PVM65" s="453"/>
      <c r="PVN65" s="453"/>
      <c r="PVO65" s="453"/>
      <c r="PVP65" s="453"/>
      <c r="PVQ65" s="453"/>
      <c r="PVR65" s="453"/>
      <c r="PVS65" s="453"/>
      <c r="PVT65" s="453"/>
      <c r="PVU65" s="453"/>
      <c r="PVV65" s="453"/>
      <c r="PVW65" s="453"/>
      <c r="PVX65" s="453"/>
      <c r="PVY65" s="453"/>
      <c r="PVZ65" s="453"/>
      <c r="PWA65" s="453"/>
      <c r="PWB65" s="453"/>
      <c r="PWC65" s="453"/>
      <c r="PWD65" s="453"/>
      <c r="PWE65" s="453"/>
      <c r="PWF65" s="453"/>
      <c r="PWG65" s="453"/>
      <c r="PWH65" s="453"/>
      <c r="PWI65" s="453"/>
      <c r="PWJ65" s="453"/>
      <c r="PWK65" s="453"/>
      <c r="PWL65" s="453"/>
      <c r="PWM65" s="453"/>
      <c r="PWN65" s="453"/>
      <c r="PWO65" s="453"/>
      <c r="PWP65" s="453"/>
      <c r="PWQ65" s="453"/>
      <c r="PWR65" s="453"/>
      <c r="PWS65" s="453"/>
      <c r="PWT65" s="453"/>
      <c r="PWU65" s="453"/>
      <c r="PWV65" s="453"/>
      <c r="PWW65" s="453"/>
      <c r="PWX65" s="453"/>
      <c r="PWY65" s="453"/>
      <c r="PWZ65" s="453"/>
      <c r="PXA65" s="453"/>
      <c r="PXB65" s="453"/>
      <c r="PXC65" s="453"/>
      <c r="PXD65" s="453"/>
      <c r="PXE65" s="453"/>
      <c r="PXF65" s="453"/>
      <c r="PXG65" s="453"/>
      <c r="PXH65" s="453"/>
      <c r="PXI65" s="453"/>
      <c r="PXJ65" s="453"/>
      <c r="PXK65" s="453"/>
      <c r="PXL65" s="453"/>
      <c r="PXM65" s="453"/>
      <c r="PXN65" s="453"/>
      <c r="PXO65" s="453"/>
      <c r="PXP65" s="453"/>
      <c r="PXQ65" s="453"/>
      <c r="PXR65" s="453"/>
      <c r="PXS65" s="453"/>
      <c r="PXT65" s="453"/>
      <c r="PXU65" s="453"/>
      <c r="PXV65" s="453"/>
      <c r="PXW65" s="453"/>
      <c r="PXX65" s="453"/>
      <c r="PXY65" s="453"/>
      <c r="PXZ65" s="453"/>
      <c r="PYA65" s="453"/>
      <c r="PYB65" s="453"/>
      <c r="PYC65" s="453"/>
      <c r="PYD65" s="453"/>
      <c r="PYE65" s="453"/>
      <c r="PYF65" s="453"/>
      <c r="PYG65" s="453"/>
      <c r="PYH65" s="453"/>
      <c r="PYI65" s="453"/>
      <c r="PYJ65" s="453"/>
      <c r="PYK65" s="453"/>
      <c r="PYL65" s="453"/>
      <c r="PYM65" s="453"/>
      <c r="PYN65" s="453"/>
      <c r="PYO65" s="453"/>
      <c r="PYP65" s="453"/>
      <c r="PYQ65" s="453"/>
      <c r="PYR65" s="453"/>
      <c r="PYS65" s="453"/>
      <c r="PYT65" s="453"/>
      <c r="PYU65" s="453"/>
      <c r="PYV65" s="453"/>
      <c r="PYW65" s="453"/>
      <c r="PYX65" s="453"/>
      <c r="PYY65" s="453"/>
      <c r="PYZ65" s="453"/>
      <c r="PZA65" s="453"/>
      <c r="PZB65" s="453"/>
      <c r="PZC65" s="453"/>
      <c r="PZD65" s="453"/>
      <c r="PZE65" s="453"/>
      <c r="PZF65" s="453"/>
      <c r="PZG65" s="453"/>
      <c r="PZH65" s="453"/>
      <c r="PZI65" s="453"/>
      <c r="PZJ65" s="453"/>
      <c r="PZK65" s="453"/>
      <c r="PZL65" s="453"/>
      <c r="PZM65" s="453"/>
      <c r="PZN65" s="453"/>
      <c r="PZO65" s="453"/>
      <c r="PZP65" s="453"/>
      <c r="PZQ65" s="453"/>
      <c r="PZR65" s="453"/>
      <c r="PZS65" s="453"/>
      <c r="PZT65" s="453"/>
      <c r="PZU65" s="453"/>
      <c r="PZV65" s="453"/>
      <c r="PZW65" s="453"/>
      <c r="PZX65" s="453"/>
      <c r="PZY65" s="453"/>
      <c r="PZZ65" s="453"/>
      <c r="QAA65" s="453"/>
      <c r="QAB65" s="453"/>
      <c r="QAC65" s="453"/>
      <c r="QAD65" s="453"/>
      <c r="QAE65" s="453"/>
      <c r="QAF65" s="453"/>
      <c r="QAG65" s="453"/>
      <c r="QAH65" s="453"/>
      <c r="QAI65" s="453"/>
      <c r="QAJ65" s="453"/>
      <c r="QAK65" s="453"/>
      <c r="QAL65" s="453"/>
      <c r="QAM65" s="453"/>
      <c r="QAN65" s="453"/>
      <c r="QAO65" s="453"/>
      <c r="QAP65" s="453"/>
      <c r="QAQ65" s="453"/>
      <c r="QAR65" s="453"/>
      <c r="QAS65" s="453"/>
      <c r="QAT65" s="453"/>
      <c r="QAU65" s="453"/>
      <c r="QAV65" s="453"/>
      <c r="QAW65" s="453"/>
      <c r="QAX65" s="453"/>
      <c r="QAY65" s="453"/>
      <c r="QAZ65" s="453"/>
      <c r="QBA65" s="453"/>
      <c r="QBB65" s="453"/>
      <c r="QBC65" s="453"/>
      <c r="QBD65" s="453"/>
      <c r="QBE65" s="453"/>
      <c r="QBF65" s="453"/>
      <c r="QBG65" s="453"/>
      <c r="QBH65" s="453"/>
      <c r="QBI65" s="453"/>
      <c r="QBJ65" s="453"/>
      <c r="QBK65" s="453"/>
      <c r="QBL65" s="453"/>
      <c r="QBM65" s="453"/>
      <c r="QBN65" s="453"/>
      <c r="QBO65" s="453"/>
      <c r="QBP65" s="453"/>
      <c r="QBQ65" s="453"/>
      <c r="QBR65" s="453"/>
      <c r="QBS65" s="453"/>
      <c r="QBT65" s="453"/>
      <c r="QBU65" s="453"/>
      <c r="QBV65" s="453"/>
      <c r="QBW65" s="453"/>
      <c r="QBX65" s="453"/>
      <c r="QBY65" s="453"/>
      <c r="QBZ65" s="453"/>
      <c r="QCA65" s="453"/>
      <c r="QCB65" s="453"/>
      <c r="QCC65" s="453"/>
      <c r="QCD65" s="453"/>
      <c r="QCE65" s="453"/>
      <c r="QCF65" s="453"/>
      <c r="QCG65" s="453"/>
      <c r="QCH65" s="453"/>
      <c r="QCI65" s="453"/>
      <c r="QCJ65" s="453"/>
      <c r="QCK65" s="453"/>
      <c r="QCL65" s="453"/>
      <c r="QCM65" s="453"/>
      <c r="QCN65" s="453"/>
      <c r="QCO65" s="453"/>
      <c r="QCP65" s="453"/>
      <c r="QCQ65" s="453"/>
      <c r="QCR65" s="453"/>
      <c r="QCS65" s="453"/>
      <c r="QCT65" s="453"/>
      <c r="QCU65" s="453"/>
      <c r="QCV65" s="453"/>
      <c r="QCW65" s="453"/>
      <c r="QCX65" s="453"/>
      <c r="QCY65" s="453"/>
      <c r="QCZ65" s="453"/>
      <c r="QDA65" s="453"/>
      <c r="QDB65" s="453"/>
      <c r="QDC65" s="453"/>
      <c r="QDD65" s="453"/>
      <c r="QDE65" s="453"/>
      <c r="QDF65" s="453"/>
      <c r="QDG65" s="453"/>
      <c r="QDH65" s="453"/>
      <c r="QDI65" s="453"/>
      <c r="QDJ65" s="453"/>
      <c r="QDK65" s="453"/>
      <c r="QDL65" s="453"/>
      <c r="QDM65" s="453"/>
      <c r="QDN65" s="453"/>
      <c r="QDO65" s="453"/>
      <c r="QDP65" s="453"/>
      <c r="QDQ65" s="453"/>
      <c r="QDR65" s="453"/>
      <c r="QDS65" s="453"/>
      <c r="QDT65" s="453"/>
      <c r="QDU65" s="453"/>
      <c r="QDV65" s="453"/>
      <c r="QDW65" s="453"/>
      <c r="QDX65" s="453"/>
      <c r="QDY65" s="453"/>
      <c r="QDZ65" s="453"/>
      <c r="QEA65" s="453"/>
      <c r="QEB65" s="453"/>
      <c r="QEC65" s="453"/>
      <c r="QED65" s="453"/>
      <c r="QEE65" s="453"/>
      <c r="QEF65" s="453"/>
      <c r="QEG65" s="453"/>
      <c r="QEH65" s="453"/>
      <c r="QEI65" s="453"/>
      <c r="QEJ65" s="453"/>
      <c r="QEK65" s="453"/>
      <c r="QEL65" s="453"/>
      <c r="QEM65" s="453"/>
      <c r="QEN65" s="453"/>
      <c r="QEO65" s="453"/>
      <c r="QEP65" s="453"/>
      <c r="QEQ65" s="453"/>
      <c r="QER65" s="453"/>
      <c r="QES65" s="453"/>
      <c r="QET65" s="453"/>
      <c r="QEU65" s="453"/>
      <c r="QEV65" s="453"/>
      <c r="QEW65" s="453"/>
      <c r="QEX65" s="453"/>
      <c r="QEY65" s="453"/>
      <c r="QEZ65" s="453"/>
      <c r="QFA65" s="453"/>
      <c r="QFB65" s="453"/>
      <c r="QFC65" s="453"/>
      <c r="QFD65" s="453"/>
      <c r="QFE65" s="453"/>
      <c r="QFF65" s="453"/>
      <c r="QFG65" s="453"/>
      <c r="QFH65" s="453"/>
      <c r="QFI65" s="453"/>
      <c r="QFJ65" s="453"/>
      <c r="QFK65" s="453"/>
      <c r="QFL65" s="453"/>
      <c r="QFM65" s="453"/>
      <c r="QFN65" s="453"/>
      <c r="QFO65" s="453"/>
      <c r="QFP65" s="453"/>
      <c r="QFQ65" s="453"/>
      <c r="QFR65" s="453"/>
      <c r="QFS65" s="453"/>
      <c r="QFT65" s="453"/>
      <c r="QFU65" s="453"/>
      <c r="QFV65" s="453"/>
      <c r="QFW65" s="453"/>
      <c r="QFX65" s="453"/>
      <c r="QFY65" s="453"/>
      <c r="QFZ65" s="453"/>
      <c r="QGA65" s="453"/>
      <c r="QGB65" s="453"/>
      <c r="QGC65" s="453"/>
      <c r="QGD65" s="453"/>
      <c r="QGE65" s="453"/>
      <c r="QGF65" s="453"/>
      <c r="QGG65" s="453"/>
      <c r="QGH65" s="453"/>
      <c r="QGI65" s="453"/>
      <c r="QGJ65" s="453"/>
      <c r="QGK65" s="453"/>
      <c r="QGL65" s="453"/>
      <c r="QGM65" s="453"/>
      <c r="QGN65" s="453"/>
      <c r="QGO65" s="453"/>
      <c r="QGP65" s="453"/>
      <c r="QGQ65" s="453"/>
      <c r="QGR65" s="453"/>
      <c r="QGS65" s="453"/>
      <c r="QGT65" s="453"/>
      <c r="QGU65" s="453"/>
      <c r="QGV65" s="453"/>
      <c r="QGW65" s="453"/>
      <c r="QGX65" s="453"/>
      <c r="QGY65" s="453"/>
      <c r="QGZ65" s="453"/>
      <c r="QHA65" s="453"/>
      <c r="QHB65" s="453"/>
      <c r="QHC65" s="453"/>
      <c r="QHD65" s="453"/>
      <c r="QHE65" s="453"/>
      <c r="QHF65" s="453"/>
      <c r="QHG65" s="453"/>
      <c r="QHH65" s="453"/>
      <c r="QHI65" s="453"/>
      <c r="QHJ65" s="453"/>
      <c r="QHK65" s="453"/>
      <c r="QHL65" s="453"/>
      <c r="QHM65" s="453"/>
      <c r="QHN65" s="453"/>
      <c r="QHO65" s="453"/>
      <c r="QHP65" s="453"/>
      <c r="QHQ65" s="453"/>
      <c r="QHR65" s="453"/>
      <c r="QHS65" s="453"/>
      <c r="QHT65" s="453"/>
      <c r="QHU65" s="453"/>
      <c r="QHV65" s="453"/>
      <c r="QHW65" s="453"/>
      <c r="QHX65" s="453"/>
      <c r="QHY65" s="453"/>
      <c r="QHZ65" s="453"/>
      <c r="QIA65" s="453"/>
      <c r="QIB65" s="453"/>
      <c r="QIC65" s="453"/>
      <c r="QID65" s="453"/>
      <c r="QIE65" s="453"/>
      <c r="QIF65" s="453"/>
      <c r="QIG65" s="453"/>
      <c r="QIH65" s="453"/>
      <c r="QII65" s="453"/>
      <c r="QIJ65" s="453"/>
      <c r="QIK65" s="453"/>
      <c r="QIL65" s="453"/>
      <c r="QIM65" s="453"/>
      <c r="QIN65" s="453"/>
      <c r="QIO65" s="453"/>
      <c r="QIP65" s="453"/>
      <c r="QIQ65" s="453"/>
      <c r="QIR65" s="453"/>
      <c r="QIS65" s="453"/>
      <c r="QIT65" s="453"/>
      <c r="QIU65" s="453"/>
      <c r="QIV65" s="453"/>
      <c r="QIW65" s="453"/>
      <c r="QIX65" s="453"/>
      <c r="QIY65" s="453"/>
      <c r="QIZ65" s="453"/>
      <c r="QJA65" s="453"/>
      <c r="QJB65" s="453"/>
      <c r="QJC65" s="453"/>
      <c r="QJD65" s="453"/>
      <c r="QJE65" s="453"/>
      <c r="QJF65" s="453"/>
      <c r="QJG65" s="453"/>
      <c r="QJH65" s="453"/>
      <c r="QJI65" s="453"/>
      <c r="QJJ65" s="453"/>
      <c r="QJK65" s="453"/>
      <c r="QJL65" s="453"/>
      <c r="QJM65" s="453"/>
      <c r="QJN65" s="453"/>
      <c r="QJO65" s="453"/>
      <c r="QJP65" s="453"/>
      <c r="QJQ65" s="453"/>
      <c r="QJR65" s="453"/>
      <c r="QJS65" s="453"/>
      <c r="QJT65" s="453"/>
      <c r="QJU65" s="453"/>
      <c r="QJV65" s="453"/>
      <c r="QJW65" s="453"/>
      <c r="QJX65" s="453"/>
      <c r="QJY65" s="453"/>
      <c r="QJZ65" s="453"/>
      <c r="QKA65" s="453"/>
      <c r="QKB65" s="453"/>
      <c r="QKC65" s="453"/>
      <c r="QKD65" s="453"/>
      <c r="QKE65" s="453"/>
      <c r="QKF65" s="453"/>
      <c r="QKG65" s="453"/>
      <c r="QKH65" s="453"/>
      <c r="QKI65" s="453"/>
      <c r="QKJ65" s="453"/>
      <c r="QKK65" s="453"/>
      <c r="QKL65" s="453"/>
      <c r="QKM65" s="453"/>
      <c r="QKN65" s="453"/>
      <c r="QKO65" s="453"/>
      <c r="QKP65" s="453"/>
      <c r="QKQ65" s="453"/>
      <c r="QKR65" s="453"/>
      <c r="QKS65" s="453"/>
      <c r="QKT65" s="453"/>
      <c r="QKU65" s="453"/>
      <c r="QKV65" s="453"/>
      <c r="QKW65" s="453"/>
      <c r="QKX65" s="453"/>
      <c r="QKY65" s="453"/>
      <c r="QKZ65" s="453"/>
      <c r="QLA65" s="453"/>
      <c r="QLB65" s="453"/>
      <c r="QLC65" s="453"/>
      <c r="QLD65" s="453"/>
      <c r="QLE65" s="453"/>
      <c r="QLF65" s="453"/>
      <c r="QLG65" s="453"/>
      <c r="QLH65" s="453"/>
      <c r="QLI65" s="453"/>
      <c r="QLJ65" s="453"/>
      <c r="QLK65" s="453"/>
      <c r="QLL65" s="453"/>
      <c r="QLM65" s="453"/>
      <c r="QLN65" s="453"/>
      <c r="QLO65" s="453"/>
      <c r="QLP65" s="453"/>
      <c r="QLQ65" s="453"/>
      <c r="QLR65" s="453"/>
      <c r="QLS65" s="453"/>
      <c r="QLT65" s="453"/>
      <c r="QLU65" s="453"/>
      <c r="QLV65" s="453"/>
      <c r="QLW65" s="453"/>
      <c r="QLX65" s="453"/>
      <c r="QLY65" s="453"/>
      <c r="QLZ65" s="453"/>
      <c r="QMA65" s="453"/>
      <c r="QMB65" s="453"/>
      <c r="QMC65" s="453"/>
      <c r="QMD65" s="453"/>
      <c r="QME65" s="453"/>
      <c r="QMF65" s="453"/>
      <c r="QMG65" s="453"/>
      <c r="QMH65" s="453"/>
      <c r="QMI65" s="453"/>
      <c r="QMJ65" s="453"/>
      <c r="QMK65" s="453"/>
      <c r="QML65" s="453"/>
      <c r="QMM65" s="453"/>
      <c r="QMN65" s="453"/>
      <c r="QMO65" s="453"/>
      <c r="QMP65" s="453"/>
      <c r="QMQ65" s="453"/>
      <c r="QMR65" s="453"/>
      <c r="QMS65" s="453"/>
      <c r="QMT65" s="453"/>
      <c r="QMU65" s="453"/>
      <c r="QMV65" s="453"/>
      <c r="QMW65" s="453"/>
      <c r="QMX65" s="453"/>
      <c r="QMY65" s="453"/>
      <c r="QMZ65" s="453"/>
      <c r="QNA65" s="453"/>
      <c r="QNB65" s="453"/>
      <c r="QNC65" s="453"/>
      <c r="QND65" s="453"/>
      <c r="QNE65" s="453"/>
      <c r="QNF65" s="453"/>
      <c r="QNG65" s="453"/>
      <c r="QNH65" s="453"/>
      <c r="QNI65" s="453"/>
      <c r="QNJ65" s="453"/>
      <c r="QNK65" s="453"/>
      <c r="QNL65" s="453"/>
      <c r="QNM65" s="453"/>
      <c r="QNN65" s="453"/>
      <c r="QNO65" s="453"/>
      <c r="QNP65" s="453"/>
      <c r="QNQ65" s="453"/>
      <c r="QNR65" s="453"/>
      <c r="QNS65" s="453"/>
      <c r="QNT65" s="453"/>
      <c r="QNU65" s="453"/>
      <c r="QNV65" s="453"/>
      <c r="QNW65" s="453"/>
      <c r="QNX65" s="453"/>
      <c r="QNY65" s="453"/>
      <c r="QNZ65" s="453"/>
      <c r="QOA65" s="453"/>
      <c r="QOB65" s="453"/>
      <c r="QOC65" s="453"/>
      <c r="QOD65" s="453"/>
      <c r="QOE65" s="453"/>
      <c r="QOF65" s="453"/>
      <c r="QOG65" s="453"/>
      <c r="QOH65" s="453"/>
      <c r="QOI65" s="453"/>
      <c r="QOJ65" s="453"/>
      <c r="QOK65" s="453"/>
      <c r="QOL65" s="453"/>
      <c r="QOM65" s="453"/>
      <c r="QON65" s="453"/>
      <c r="QOO65" s="453"/>
      <c r="QOP65" s="453"/>
      <c r="QOQ65" s="453"/>
      <c r="QOR65" s="453"/>
      <c r="QOS65" s="453"/>
      <c r="QOT65" s="453"/>
      <c r="QOU65" s="453"/>
      <c r="QOV65" s="453"/>
      <c r="QOW65" s="453"/>
      <c r="QOX65" s="453"/>
      <c r="QOY65" s="453"/>
      <c r="QOZ65" s="453"/>
      <c r="QPA65" s="453"/>
      <c r="QPB65" s="453"/>
      <c r="QPC65" s="453"/>
      <c r="QPD65" s="453"/>
      <c r="QPE65" s="453"/>
      <c r="QPF65" s="453"/>
      <c r="QPG65" s="453"/>
      <c r="QPH65" s="453"/>
      <c r="QPI65" s="453"/>
      <c r="QPJ65" s="453"/>
      <c r="QPK65" s="453"/>
      <c r="QPL65" s="453"/>
      <c r="QPM65" s="453"/>
      <c r="QPN65" s="453"/>
      <c r="QPO65" s="453"/>
      <c r="QPP65" s="453"/>
      <c r="QPQ65" s="453"/>
      <c r="QPR65" s="453"/>
      <c r="QPS65" s="453"/>
      <c r="QPT65" s="453"/>
      <c r="QPU65" s="453"/>
      <c r="QPV65" s="453"/>
      <c r="QPW65" s="453"/>
      <c r="QPX65" s="453"/>
      <c r="QPY65" s="453"/>
      <c r="QPZ65" s="453"/>
      <c r="QQA65" s="453"/>
      <c r="QQB65" s="453"/>
      <c r="QQC65" s="453"/>
      <c r="QQD65" s="453"/>
      <c r="QQE65" s="453"/>
      <c r="QQF65" s="453"/>
      <c r="QQG65" s="453"/>
      <c r="QQH65" s="453"/>
      <c r="QQI65" s="453"/>
      <c r="QQJ65" s="453"/>
      <c r="QQK65" s="453"/>
      <c r="QQL65" s="453"/>
      <c r="QQM65" s="453"/>
      <c r="QQN65" s="453"/>
      <c r="QQO65" s="453"/>
      <c r="QQP65" s="453"/>
      <c r="QQQ65" s="453"/>
      <c r="QQR65" s="453"/>
      <c r="QQS65" s="453"/>
      <c r="QQT65" s="453"/>
      <c r="QQU65" s="453"/>
      <c r="QQV65" s="453"/>
      <c r="QQW65" s="453"/>
      <c r="QQX65" s="453"/>
      <c r="QQY65" s="453"/>
      <c r="QQZ65" s="453"/>
      <c r="QRA65" s="453"/>
      <c r="QRB65" s="453"/>
      <c r="QRC65" s="453"/>
      <c r="QRD65" s="453"/>
      <c r="QRE65" s="453"/>
      <c r="QRF65" s="453"/>
      <c r="QRG65" s="453"/>
      <c r="QRH65" s="453"/>
      <c r="QRI65" s="453"/>
      <c r="QRJ65" s="453"/>
      <c r="QRK65" s="453"/>
      <c r="QRL65" s="453"/>
      <c r="QRM65" s="453"/>
      <c r="QRN65" s="453"/>
      <c r="QRO65" s="453"/>
      <c r="QRP65" s="453"/>
      <c r="QRQ65" s="453"/>
      <c r="QRR65" s="453"/>
      <c r="QRS65" s="453"/>
      <c r="QRT65" s="453"/>
      <c r="QRU65" s="453"/>
      <c r="QRV65" s="453"/>
      <c r="QRW65" s="453"/>
      <c r="QRX65" s="453"/>
      <c r="QRY65" s="453"/>
      <c r="QRZ65" s="453"/>
      <c r="QSA65" s="453"/>
      <c r="QSB65" s="453"/>
      <c r="QSC65" s="453"/>
      <c r="QSD65" s="453"/>
      <c r="QSE65" s="453"/>
      <c r="QSF65" s="453"/>
      <c r="QSG65" s="453"/>
      <c r="QSH65" s="453"/>
      <c r="QSI65" s="453"/>
      <c r="QSJ65" s="453"/>
      <c r="QSK65" s="453"/>
      <c r="QSL65" s="453"/>
      <c r="QSM65" s="453"/>
      <c r="QSN65" s="453"/>
      <c r="QSO65" s="453"/>
      <c r="QSP65" s="453"/>
      <c r="QSQ65" s="453"/>
      <c r="QSR65" s="453"/>
      <c r="QSS65" s="453"/>
      <c r="QST65" s="453"/>
      <c r="QSU65" s="453"/>
      <c r="QSV65" s="453"/>
      <c r="QSW65" s="453"/>
      <c r="QSX65" s="453"/>
      <c r="QSY65" s="453"/>
      <c r="QSZ65" s="453"/>
      <c r="QTA65" s="453"/>
      <c r="QTB65" s="453"/>
      <c r="QTC65" s="453"/>
      <c r="QTD65" s="453"/>
      <c r="QTE65" s="453"/>
      <c r="QTF65" s="453"/>
      <c r="QTG65" s="453"/>
      <c r="QTH65" s="453"/>
      <c r="QTI65" s="453"/>
      <c r="QTJ65" s="453"/>
      <c r="QTK65" s="453"/>
      <c r="QTL65" s="453"/>
      <c r="QTM65" s="453"/>
      <c r="QTN65" s="453"/>
      <c r="QTO65" s="453"/>
      <c r="QTP65" s="453"/>
      <c r="QTQ65" s="453"/>
      <c r="QTR65" s="453"/>
      <c r="QTS65" s="453"/>
      <c r="QTT65" s="453"/>
      <c r="QTU65" s="453"/>
      <c r="QTV65" s="453"/>
      <c r="QTW65" s="453"/>
      <c r="QTX65" s="453"/>
      <c r="QTY65" s="453"/>
      <c r="QTZ65" s="453"/>
      <c r="QUA65" s="453"/>
      <c r="QUB65" s="453"/>
      <c r="QUC65" s="453"/>
      <c r="QUD65" s="453"/>
      <c r="QUE65" s="453"/>
      <c r="QUF65" s="453"/>
      <c r="QUG65" s="453"/>
      <c r="QUH65" s="453"/>
      <c r="QUI65" s="453"/>
      <c r="QUJ65" s="453"/>
      <c r="QUK65" s="453"/>
      <c r="QUL65" s="453"/>
      <c r="QUM65" s="453"/>
      <c r="QUN65" s="453"/>
      <c r="QUO65" s="453"/>
      <c r="QUP65" s="453"/>
      <c r="QUQ65" s="453"/>
      <c r="QUR65" s="453"/>
      <c r="QUS65" s="453"/>
      <c r="QUT65" s="453"/>
      <c r="QUU65" s="453"/>
      <c r="QUV65" s="453"/>
      <c r="QUW65" s="453"/>
      <c r="QUX65" s="453"/>
      <c r="QUY65" s="453"/>
      <c r="QUZ65" s="453"/>
      <c r="QVA65" s="453"/>
      <c r="QVB65" s="453"/>
      <c r="QVC65" s="453"/>
      <c r="QVD65" s="453"/>
      <c r="QVE65" s="453"/>
      <c r="QVF65" s="453"/>
      <c r="QVG65" s="453"/>
      <c r="QVH65" s="453"/>
      <c r="QVI65" s="453"/>
      <c r="QVJ65" s="453"/>
      <c r="QVK65" s="453"/>
      <c r="QVL65" s="453"/>
      <c r="QVM65" s="453"/>
      <c r="QVN65" s="453"/>
      <c r="QVO65" s="453"/>
      <c r="QVP65" s="453"/>
      <c r="QVQ65" s="453"/>
      <c r="QVR65" s="453"/>
      <c r="QVS65" s="453"/>
      <c r="QVT65" s="453"/>
      <c r="QVU65" s="453"/>
      <c r="QVV65" s="453"/>
      <c r="QVW65" s="453"/>
      <c r="QVX65" s="453"/>
      <c r="QVY65" s="453"/>
      <c r="QVZ65" s="453"/>
      <c r="QWA65" s="453"/>
      <c r="QWB65" s="453"/>
      <c r="QWC65" s="453"/>
      <c r="QWD65" s="453"/>
      <c r="QWE65" s="453"/>
      <c r="QWF65" s="453"/>
      <c r="QWG65" s="453"/>
      <c r="QWH65" s="453"/>
      <c r="QWI65" s="453"/>
      <c r="QWJ65" s="453"/>
      <c r="QWK65" s="453"/>
      <c r="QWL65" s="453"/>
      <c r="QWM65" s="453"/>
      <c r="QWN65" s="453"/>
      <c r="QWO65" s="453"/>
      <c r="QWP65" s="453"/>
      <c r="QWQ65" s="453"/>
      <c r="QWR65" s="453"/>
      <c r="QWS65" s="453"/>
      <c r="QWT65" s="453"/>
      <c r="QWU65" s="453"/>
      <c r="QWV65" s="453"/>
      <c r="QWW65" s="453"/>
      <c r="QWX65" s="453"/>
      <c r="QWY65" s="453"/>
      <c r="QWZ65" s="453"/>
      <c r="QXA65" s="453"/>
      <c r="QXB65" s="453"/>
      <c r="QXC65" s="453"/>
      <c r="QXD65" s="453"/>
      <c r="QXE65" s="453"/>
      <c r="QXF65" s="453"/>
      <c r="QXG65" s="453"/>
      <c r="QXH65" s="453"/>
      <c r="QXI65" s="453"/>
      <c r="QXJ65" s="453"/>
      <c r="QXK65" s="453"/>
      <c r="QXL65" s="453"/>
      <c r="QXM65" s="453"/>
      <c r="QXN65" s="453"/>
      <c r="QXO65" s="453"/>
      <c r="QXP65" s="453"/>
      <c r="QXQ65" s="453"/>
      <c r="QXR65" s="453"/>
      <c r="QXS65" s="453"/>
      <c r="QXT65" s="453"/>
      <c r="QXU65" s="453"/>
      <c r="QXV65" s="453"/>
      <c r="QXW65" s="453"/>
      <c r="QXX65" s="453"/>
      <c r="QXY65" s="453"/>
      <c r="QXZ65" s="453"/>
      <c r="QYA65" s="453"/>
      <c r="QYB65" s="453"/>
      <c r="QYC65" s="453"/>
      <c r="QYD65" s="453"/>
      <c r="QYE65" s="453"/>
      <c r="QYF65" s="453"/>
      <c r="QYG65" s="453"/>
      <c r="QYH65" s="453"/>
      <c r="QYI65" s="453"/>
      <c r="QYJ65" s="453"/>
      <c r="QYK65" s="453"/>
      <c r="QYL65" s="453"/>
      <c r="QYM65" s="453"/>
      <c r="QYN65" s="453"/>
      <c r="QYO65" s="453"/>
      <c r="QYP65" s="453"/>
      <c r="QYQ65" s="453"/>
      <c r="QYR65" s="453"/>
      <c r="QYS65" s="453"/>
      <c r="QYT65" s="453"/>
      <c r="QYU65" s="453"/>
      <c r="QYV65" s="453"/>
      <c r="QYW65" s="453"/>
      <c r="QYX65" s="453"/>
      <c r="QYY65" s="453"/>
      <c r="QYZ65" s="453"/>
      <c r="QZA65" s="453"/>
      <c r="QZB65" s="453"/>
      <c r="QZC65" s="453"/>
      <c r="QZD65" s="453"/>
      <c r="QZE65" s="453"/>
      <c r="QZF65" s="453"/>
      <c r="QZG65" s="453"/>
      <c r="QZH65" s="453"/>
      <c r="QZI65" s="453"/>
      <c r="QZJ65" s="453"/>
      <c r="QZK65" s="453"/>
      <c r="QZL65" s="453"/>
      <c r="QZM65" s="453"/>
      <c r="QZN65" s="453"/>
      <c r="QZO65" s="453"/>
      <c r="QZP65" s="453"/>
      <c r="QZQ65" s="453"/>
      <c r="QZR65" s="453"/>
      <c r="QZS65" s="453"/>
      <c r="QZT65" s="453"/>
      <c r="QZU65" s="453"/>
      <c r="QZV65" s="453"/>
      <c r="QZW65" s="453"/>
      <c r="QZX65" s="453"/>
      <c r="QZY65" s="453"/>
      <c r="QZZ65" s="453"/>
      <c r="RAA65" s="453"/>
      <c r="RAB65" s="453"/>
      <c r="RAC65" s="453"/>
      <c r="RAD65" s="453"/>
      <c r="RAE65" s="453"/>
      <c r="RAF65" s="453"/>
      <c r="RAG65" s="453"/>
      <c r="RAH65" s="453"/>
      <c r="RAI65" s="453"/>
      <c r="RAJ65" s="453"/>
      <c r="RAK65" s="453"/>
      <c r="RAL65" s="453"/>
      <c r="RAM65" s="453"/>
      <c r="RAN65" s="453"/>
      <c r="RAO65" s="453"/>
      <c r="RAP65" s="453"/>
      <c r="RAQ65" s="453"/>
      <c r="RAR65" s="453"/>
      <c r="RAS65" s="453"/>
      <c r="RAT65" s="453"/>
      <c r="RAU65" s="453"/>
      <c r="RAV65" s="453"/>
      <c r="RAW65" s="453"/>
      <c r="RAX65" s="453"/>
      <c r="RAY65" s="453"/>
      <c r="RAZ65" s="453"/>
      <c r="RBA65" s="453"/>
      <c r="RBB65" s="453"/>
      <c r="RBC65" s="453"/>
      <c r="RBD65" s="453"/>
      <c r="RBE65" s="453"/>
      <c r="RBF65" s="453"/>
      <c r="RBG65" s="453"/>
      <c r="RBH65" s="453"/>
      <c r="RBI65" s="453"/>
      <c r="RBJ65" s="453"/>
      <c r="RBK65" s="453"/>
      <c r="RBL65" s="453"/>
      <c r="RBM65" s="453"/>
      <c r="RBN65" s="453"/>
      <c r="RBO65" s="453"/>
      <c r="RBP65" s="453"/>
      <c r="RBQ65" s="453"/>
      <c r="RBR65" s="453"/>
      <c r="RBS65" s="453"/>
      <c r="RBT65" s="453"/>
      <c r="RBU65" s="453"/>
      <c r="RBV65" s="453"/>
      <c r="RBW65" s="453"/>
      <c r="RBX65" s="453"/>
      <c r="RBY65" s="453"/>
      <c r="RBZ65" s="453"/>
      <c r="RCA65" s="453"/>
      <c r="RCB65" s="453"/>
      <c r="RCC65" s="453"/>
      <c r="RCD65" s="453"/>
      <c r="RCE65" s="453"/>
      <c r="RCF65" s="453"/>
      <c r="RCG65" s="453"/>
      <c r="RCH65" s="453"/>
      <c r="RCI65" s="453"/>
      <c r="RCJ65" s="453"/>
      <c r="RCK65" s="453"/>
      <c r="RCL65" s="453"/>
      <c r="RCM65" s="453"/>
      <c r="RCN65" s="453"/>
      <c r="RCO65" s="453"/>
      <c r="RCP65" s="453"/>
      <c r="RCQ65" s="453"/>
      <c r="RCR65" s="453"/>
      <c r="RCS65" s="453"/>
      <c r="RCT65" s="453"/>
      <c r="RCU65" s="453"/>
      <c r="RCV65" s="453"/>
      <c r="RCW65" s="453"/>
      <c r="RCX65" s="453"/>
      <c r="RCY65" s="453"/>
      <c r="RCZ65" s="453"/>
      <c r="RDA65" s="453"/>
      <c r="RDB65" s="453"/>
      <c r="RDC65" s="453"/>
      <c r="RDD65" s="453"/>
      <c r="RDE65" s="453"/>
      <c r="RDF65" s="453"/>
      <c r="RDG65" s="453"/>
      <c r="RDH65" s="453"/>
      <c r="RDI65" s="453"/>
      <c r="RDJ65" s="453"/>
      <c r="RDK65" s="453"/>
      <c r="RDL65" s="453"/>
      <c r="RDM65" s="453"/>
      <c r="RDN65" s="453"/>
      <c r="RDO65" s="453"/>
      <c r="RDP65" s="453"/>
      <c r="RDQ65" s="453"/>
      <c r="RDR65" s="453"/>
      <c r="RDS65" s="453"/>
      <c r="RDT65" s="453"/>
      <c r="RDU65" s="453"/>
      <c r="RDV65" s="453"/>
      <c r="RDW65" s="453"/>
      <c r="RDX65" s="453"/>
      <c r="RDY65" s="453"/>
      <c r="RDZ65" s="453"/>
      <c r="REA65" s="453"/>
      <c r="REB65" s="453"/>
      <c r="REC65" s="453"/>
      <c r="RED65" s="453"/>
      <c r="REE65" s="453"/>
      <c r="REF65" s="453"/>
      <c r="REG65" s="453"/>
      <c r="REH65" s="453"/>
      <c r="REI65" s="453"/>
      <c r="REJ65" s="453"/>
      <c r="REK65" s="453"/>
      <c r="REL65" s="453"/>
      <c r="REM65" s="453"/>
      <c r="REN65" s="453"/>
      <c r="REO65" s="453"/>
      <c r="REP65" s="453"/>
      <c r="REQ65" s="453"/>
      <c r="RER65" s="453"/>
      <c r="RES65" s="453"/>
      <c r="RET65" s="453"/>
      <c r="REU65" s="453"/>
      <c r="REV65" s="453"/>
      <c r="REW65" s="453"/>
      <c r="REX65" s="453"/>
      <c r="REY65" s="453"/>
      <c r="REZ65" s="453"/>
      <c r="RFA65" s="453"/>
      <c r="RFB65" s="453"/>
      <c r="RFC65" s="453"/>
      <c r="RFD65" s="453"/>
      <c r="RFE65" s="453"/>
      <c r="RFF65" s="453"/>
      <c r="RFG65" s="453"/>
      <c r="RFH65" s="453"/>
      <c r="RFI65" s="453"/>
      <c r="RFJ65" s="453"/>
      <c r="RFK65" s="453"/>
      <c r="RFL65" s="453"/>
      <c r="RFM65" s="453"/>
      <c r="RFN65" s="453"/>
      <c r="RFO65" s="453"/>
      <c r="RFP65" s="453"/>
      <c r="RFQ65" s="453"/>
      <c r="RFR65" s="453"/>
      <c r="RFS65" s="453"/>
      <c r="RFT65" s="453"/>
      <c r="RFU65" s="453"/>
      <c r="RFV65" s="453"/>
      <c r="RFW65" s="453"/>
      <c r="RFX65" s="453"/>
      <c r="RFY65" s="453"/>
      <c r="RFZ65" s="453"/>
      <c r="RGA65" s="453"/>
      <c r="RGB65" s="453"/>
      <c r="RGC65" s="453"/>
      <c r="RGD65" s="453"/>
      <c r="RGE65" s="453"/>
      <c r="RGF65" s="453"/>
      <c r="RGG65" s="453"/>
      <c r="RGH65" s="453"/>
      <c r="RGI65" s="453"/>
      <c r="RGJ65" s="453"/>
      <c r="RGK65" s="453"/>
      <c r="RGL65" s="453"/>
      <c r="RGM65" s="453"/>
      <c r="RGN65" s="453"/>
      <c r="RGO65" s="453"/>
      <c r="RGP65" s="453"/>
      <c r="RGQ65" s="453"/>
      <c r="RGR65" s="453"/>
      <c r="RGS65" s="453"/>
      <c r="RGT65" s="453"/>
      <c r="RGU65" s="453"/>
      <c r="RGV65" s="453"/>
      <c r="RGW65" s="453"/>
      <c r="RGX65" s="453"/>
      <c r="RGY65" s="453"/>
      <c r="RGZ65" s="453"/>
      <c r="RHA65" s="453"/>
      <c r="RHB65" s="453"/>
      <c r="RHC65" s="453"/>
      <c r="RHD65" s="453"/>
      <c r="RHE65" s="453"/>
      <c r="RHF65" s="453"/>
      <c r="RHG65" s="453"/>
      <c r="RHH65" s="453"/>
      <c r="RHI65" s="453"/>
      <c r="RHJ65" s="453"/>
      <c r="RHK65" s="453"/>
      <c r="RHL65" s="453"/>
      <c r="RHM65" s="453"/>
      <c r="RHN65" s="453"/>
      <c r="RHO65" s="453"/>
      <c r="RHP65" s="453"/>
      <c r="RHQ65" s="453"/>
      <c r="RHR65" s="453"/>
      <c r="RHS65" s="453"/>
      <c r="RHT65" s="453"/>
      <c r="RHU65" s="453"/>
      <c r="RHV65" s="453"/>
      <c r="RHW65" s="453"/>
      <c r="RHX65" s="453"/>
      <c r="RHY65" s="453"/>
      <c r="RHZ65" s="453"/>
      <c r="RIA65" s="453"/>
      <c r="RIB65" s="453"/>
      <c r="RIC65" s="453"/>
      <c r="RID65" s="453"/>
      <c r="RIE65" s="453"/>
      <c r="RIF65" s="453"/>
      <c r="RIG65" s="453"/>
      <c r="RIH65" s="453"/>
      <c r="RII65" s="453"/>
      <c r="RIJ65" s="453"/>
      <c r="RIK65" s="453"/>
      <c r="RIL65" s="453"/>
      <c r="RIM65" s="453"/>
      <c r="RIN65" s="453"/>
      <c r="RIO65" s="453"/>
      <c r="RIP65" s="453"/>
      <c r="RIQ65" s="453"/>
      <c r="RIR65" s="453"/>
      <c r="RIS65" s="453"/>
      <c r="RIT65" s="453"/>
      <c r="RIU65" s="453"/>
      <c r="RIV65" s="453"/>
      <c r="RIW65" s="453"/>
      <c r="RIX65" s="453"/>
      <c r="RIY65" s="453"/>
      <c r="RIZ65" s="453"/>
      <c r="RJA65" s="453"/>
      <c r="RJB65" s="453"/>
      <c r="RJC65" s="453"/>
      <c r="RJD65" s="453"/>
      <c r="RJE65" s="453"/>
      <c r="RJF65" s="453"/>
      <c r="RJG65" s="453"/>
      <c r="RJH65" s="453"/>
      <c r="RJI65" s="453"/>
      <c r="RJJ65" s="453"/>
      <c r="RJK65" s="453"/>
      <c r="RJL65" s="453"/>
      <c r="RJM65" s="453"/>
      <c r="RJN65" s="453"/>
      <c r="RJO65" s="453"/>
      <c r="RJP65" s="453"/>
      <c r="RJQ65" s="453"/>
      <c r="RJR65" s="453"/>
      <c r="RJS65" s="453"/>
      <c r="RJT65" s="453"/>
      <c r="RJU65" s="453"/>
      <c r="RJV65" s="453"/>
      <c r="RJW65" s="453"/>
      <c r="RJX65" s="453"/>
      <c r="RJY65" s="453"/>
      <c r="RJZ65" s="453"/>
      <c r="RKA65" s="453"/>
      <c r="RKB65" s="453"/>
      <c r="RKC65" s="453"/>
      <c r="RKD65" s="453"/>
      <c r="RKE65" s="453"/>
      <c r="RKF65" s="453"/>
      <c r="RKG65" s="453"/>
      <c r="RKH65" s="453"/>
      <c r="RKI65" s="453"/>
      <c r="RKJ65" s="453"/>
      <c r="RKK65" s="453"/>
      <c r="RKL65" s="453"/>
      <c r="RKM65" s="453"/>
      <c r="RKN65" s="453"/>
      <c r="RKO65" s="453"/>
      <c r="RKP65" s="453"/>
      <c r="RKQ65" s="453"/>
      <c r="RKR65" s="453"/>
      <c r="RKS65" s="453"/>
      <c r="RKT65" s="453"/>
      <c r="RKU65" s="453"/>
      <c r="RKV65" s="453"/>
      <c r="RKW65" s="453"/>
      <c r="RKX65" s="453"/>
      <c r="RKY65" s="453"/>
      <c r="RKZ65" s="453"/>
      <c r="RLA65" s="453"/>
      <c r="RLB65" s="453"/>
      <c r="RLC65" s="453"/>
      <c r="RLD65" s="453"/>
      <c r="RLE65" s="453"/>
      <c r="RLF65" s="453"/>
      <c r="RLG65" s="453"/>
      <c r="RLH65" s="453"/>
      <c r="RLI65" s="453"/>
      <c r="RLJ65" s="453"/>
      <c r="RLK65" s="453"/>
      <c r="RLL65" s="453"/>
      <c r="RLM65" s="453"/>
      <c r="RLN65" s="453"/>
      <c r="RLO65" s="453"/>
      <c r="RLP65" s="453"/>
      <c r="RLQ65" s="453"/>
      <c r="RLR65" s="453"/>
      <c r="RLS65" s="453"/>
      <c r="RLT65" s="453"/>
      <c r="RLU65" s="453"/>
      <c r="RLV65" s="453"/>
      <c r="RLW65" s="453"/>
      <c r="RLX65" s="453"/>
      <c r="RLY65" s="453"/>
      <c r="RLZ65" s="453"/>
      <c r="RMA65" s="453"/>
      <c r="RMB65" s="453"/>
      <c r="RMC65" s="453"/>
      <c r="RMD65" s="453"/>
      <c r="RME65" s="453"/>
      <c r="RMF65" s="453"/>
      <c r="RMG65" s="453"/>
      <c r="RMH65" s="453"/>
      <c r="RMI65" s="453"/>
      <c r="RMJ65" s="453"/>
      <c r="RMK65" s="453"/>
      <c r="RML65" s="453"/>
      <c r="RMM65" s="453"/>
      <c r="RMN65" s="453"/>
      <c r="RMO65" s="453"/>
      <c r="RMP65" s="453"/>
      <c r="RMQ65" s="453"/>
      <c r="RMR65" s="453"/>
      <c r="RMS65" s="453"/>
      <c r="RMT65" s="453"/>
      <c r="RMU65" s="453"/>
      <c r="RMV65" s="453"/>
      <c r="RMW65" s="453"/>
      <c r="RMX65" s="453"/>
      <c r="RMY65" s="453"/>
      <c r="RMZ65" s="453"/>
      <c r="RNA65" s="453"/>
      <c r="RNB65" s="453"/>
      <c r="RNC65" s="453"/>
      <c r="RND65" s="453"/>
      <c r="RNE65" s="453"/>
      <c r="RNF65" s="453"/>
      <c r="RNG65" s="453"/>
      <c r="RNH65" s="453"/>
      <c r="RNI65" s="453"/>
      <c r="RNJ65" s="453"/>
      <c r="RNK65" s="453"/>
      <c r="RNL65" s="453"/>
      <c r="RNM65" s="453"/>
      <c r="RNN65" s="453"/>
      <c r="RNO65" s="453"/>
      <c r="RNP65" s="453"/>
      <c r="RNQ65" s="453"/>
      <c r="RNR65" s="453"/>
      <c r="RNS65" s="453"/>
      <c r="RNT65" s="453"/>
      <c r="RNU65" s="453"/>
      <c r="RNV65" s="453"/>
      <c r="RNW65" s="453"/>
      <c r="RNX65" s="453"/>
      <c r="RNY65" s="453"/>
      <c r="RNZ65" s="453"/>
      <c r="ROA65" s="453"/>
      <c r="ROB65" s="453"/>
      <c r="ROC65" s="453"/>
      <c r="ROD65" s="453"/>
      <c r="ROE65" s="453"/>
      <c r="ROF65" s="453"/>
      <c r="ROG65" s="453"/>
      <c r="ROH65" s="453"/>
      <c r="ROI65" s="453"/>
      <c r="ROJ65" s="453"/>
      <c r="ROK65" s="453"/>
      <c r="ROL65" s="453"/>
      <c r="ROM65" s="453"/>
      <c r="RON65" s="453"/>
      <c r="ROO65" s="453"/>
      <c r="ROP65" s="453"/>
      <c r="ROQ65" s="453"/>
      <c r="ROR65" s="453"/>
      <c r="ROS65" s="453"/>
      <c r="ROT65" s="453"/>
      <c r="ROU65" s="453"/>
      <c r="ROV65" s="453"/>
      <c r="ROW65" s="453"/>
      <c r="ROX65" s="453"/>
      <c r="ROY65" s="453"/>
      <c r="ROZ65" s="453"/>
      <c r="RPA65" s="453"/>
      <c r="RPB65" s="453"/>
      <c r="RPC65" s="453"/>
      <c r="RPD65" s="453"/>
      <c r="RPE65" s="453"/>
      <c r="RPF65" s="453"/>
      <c r="RPG65" s="453"/>
      <c r="RPH65" s="453"/>
      <c r="RPI65" s="453"/>
      <c r="RPJ65" s="453"/>
      <c r="RPK65" s="453"/>
      <c r="RPL65" s="453"/>
      <c r="RPM65" s="453"/>
      <c r="RPN65" s="453"/>
      <c r="RPO65" s="453"/>
      <c r="RPP65" s="453"/>
      <c r="RPQ65" s="453"/>
      <c r="RPR65" s="453"/>
      <c r="RPS65" s="453"/>
      <c r="RPT65" s="453"/>
      <c r="RPU65" s="453"/>
      <c r="RPV65" s="453"/>
      <c r="RPW65" s="453"/>
      <c r="RPX65" s="453"/>
      <c r="RPY65" s="453"/>
      <c r="RPZ65" s="453"/>
      <c r="RQA65" s="453"/>
      <c r="RQB65" s="453"/>
      <c r="RQC65" s="453"/>
      <c r="RQD65" s="453"/>
      <c r="RQE65" s="453"/>
      <c r="RQF65" s="453"/>
      <c r="RQG65" s="453"/>
      <c r="RQH65" s="453"/>
      <c r="RQI65" s="453"/>
      <c r="RQJ65" s="453"/>
      <c r="RQK65" s="453"/>
      <c r="RQL65" s="453"/>
      <c r="RQM65" s="453"/>
      <c r="RQN65" s="453"/>
      <c r="RQO65" s="453"/>
      <c r="RQP65" s="453"/>
      <c r="RQQ65" s="453"/>
      <c r="RQR65" s="453"/>
      <c r="RQS65" s="453"/>
      <c r="RQT65" s="453"/>
      <c r="RQU65" s="453"/>
      <c r="RQV65" s="453"/>
      <c r="RQW65" s="453"/>
      <c r="RQX65" s="453"/>
      <c r="RQY65" s="453"/>
      <c r="RQZ65" s="453"/>
      <c r="RRA65" s="453"/>
      <c r="RRB65" s="453"/>
      <c r="RRC65" s="453"/>
      <c r="RRD65" s="453"/>
      <c r="RRE65" s="453"/>
      <c r="RRF65" s="453"/>
      <c r="RRG65" s="453"/>
      <c r="RRH65" s="453"/>
      <c r="RRI65" s="453"/>
      <c r="RRJ65" s="453"/>
      <c r="RRK65" s="453"/>
      <c r="RRL65" s="453"/>
      <c r="RRM65" s="453"/>
      <c r="RRN65" s="453"/>
      <c r="RRO65" s="453"/>
      <c r="RRP65" s="453"/>
      <c r="RRQ65" s="453"/>
      <c r="RRR65" s="453"/>
      <c r="RRS65" s="453"/>
      <c r="RRT65" s="453"/>
      <c r="RRU65" s="453"/>
      <c r="RRV65" s="453"/>
      <c r="RRW65" s="453"/>
      <c r="RRX65" s="453"/>
      <c r="RRY65" s="453"/>
      <c r="RRZ65" s="453"/>
      <c r="RSA65" s="453"/>
      <c r="RSB65" s="453"/>
      <c r="RSC65" s="453"/>
      <c r="RSD65" s="453"/>
      <c r="RSE65" s="453"/>
      <c r="RSF65" s="453"/>
      <c r="RSG65" s="453"/>
      <c r="RSH65" s="453"/>
      <c r="RSI65" s="453"/>
      <c r="RSJ65" s="453"/>
      <c r="RSK65" s="453"/>
      <c r="RSL65" s="453"/>
      <c r="RSM65" s="453"/>
      <c r="RSN65" s="453"/>
      <c r="RSO65" s="453"/>
      <c r="RSP65" s="453"/>
      <c r="RSQ65" s="453"/>
      <c r="RSR65" s="453"/>
      <c r="RSS65" s="453"/>
      <c r="RST65" s="453"/>
      <c r="RSU65" s="453"/>
      <c r="RSV65" s="453"/>
      <c r="RSW65" s="453"/>
      <c r="RSX65" s="453"/>
      <c r="RSY65" s="453"/>
      <c r="RSZ65" s="453"/>
      <c r="RTA65" s="453"/>
      <c r="RTB65" s="453"/>
      <c r="RTC65" s="453"/>
      <c r="RTD65" s="453"/>
      <c r="RTE65" s="453"/>
      <c r="RTF65" s="453"/>
      <c r="RTG65" s="453"/>
      <c r="RTH65" s="453"/>
      <c r="RTI65" s="453"/>
      <c r="RTJ65" s="453"/>
      <c r="RTK65" s="453"/>
      <c r="RTL65" s="453"/>
      <c r="RTM65" s="453"/>
      <c r="RTN65" s="453"/>
      <c r="RTO65" s="453"/>
      <c r="RTP65" s="453"/>
      <c r="RTQ65" s="453"/>
      <c r="RTR65" s="453"/>
      <c r="RTS65" s="453"/>
      <c r="RTT65" s="453"/>
      <c r="RTU65" s="453"/>
      <c r="RTV65" s="453"/>
      <c r="RTW65" s="453"/>
      <c r="RTX65" s="453"/>
      <c r="RTY65" s="453"/>
      <c r="RTZ65" s="453"/>
      <c r="RUA65" s="453"/>
      <c r="RUB65" s="453"/>
      <c r="RUC65" s="453"/>
      <c r="RUD65" s="453"/>
      <c r="RUE65" s="453"/>
      <c r="RUF65" s="453"/>
      <c r="RUG65" s="453"/>
      <c r="RUH65" s="453"/>
      <c r="RUI65" s="453"/>
      <c r="RUJ65" s="453"/>
      <c r="RUK65" s="453"/>
      <c r="RUL65" s="453"/>
      <c r="RUM65" s="453"/>
      <c r="RUN65" s="453"/>
      <c r="RUO65" s="453"/>
      <c r="RUP65" s="453"/>
      <c r="RUQ65" s="453"/>
      <c r="RUR65" s="453"/>
      <c r="RUS65" s="453"/>
      <c r="RUT65" s="453"/>
      <c r="RUU65" s="453"/>
      <c r="RUV65" s="453"/>
      <c r="RUW65" s="453"/>
      <c r="RUX65" s="453"/>
      <c r="RUY65" s="453"/>
      <c r="RUZ65" s="453"/>
      <c r="RVA65" s="453"/>
      <c r="RVB65" s="453"/>
      <c r="RVC65" s="453"/>
      <c r="RVD65" s="453"/>
      <c r="RVE65" s="453"/>
      <c r="RVF65" s="453"/>
      <c r="RVG65" s="453"/>
      <c r="RVH65" s="453"/>
      <c r="RVI65" s="453"/>
      <c r="RVJ65" s="453"/>
      <c r="RVK65" s="453"/>
      <c r="RVL65" s="453"/>
      <c r="RVM65" s="453"/>
      <c r="RVN65" s="453"/>
      <c r="RVO65" s="453"/>
      <c r="RVP65" s="453"/>
      <c r="RVQ65" s="453"/>
      <c r="RVR65" s="453"/>
      <c r="RVS65" s="453"/>
      <c r="RVT65" s="453"/>
      <c r="RVU65" s="453"/>
      <c r="RVV65" s="453"/>
      <c r="RVW65" s="453"/>
      <c r="RVX65" s="453"/>
      <c r="RVY65" s="453"/>
      <c r="RVZ65" s="453"/>
      <c r="RWA65" s="453"/>
      <c r="RWB65" s="453"/>
      <c r="RWC65" s="453"/>
      <c r="RWD65" s="453"/>
      <c r="RWE65" s="453"/>
      <c r="RWF65" s="453"/>
      <c r="RWG65" s="453"/>
      <c r="RWH65" s="453"/>
      <c r="RWI65" s="453"/>
      <c r="RWJ65" s="453"/>
      <c r="RWK65" s="453"/>
      <c r="RWL65" s="453"/>
      <c r="RWM65" s="453"/>
      <c r="RWN65" s="453"/>
      <c r="RWO65" s="453"/>
      <c r="RWP65" s="453"/>
      <c r="RWQ65" s="453"/>
      <c r="RWR65" s="453"/>
      <c r="RWS65" s="453"/>
      <c r="RWT65" s="453"/>
      <c r="RWU65" s="453"/>
      <c r="RWV65" s="453"/>
      <c r="RWW65" s="453"/>
      <c r="RWX65" s="453"/>
      <c r="RWY65" s="453"/>
      <c r="RWZ65" s="453"/>
      <c r="RXA65" s="453"/>
      <c r="RXB65" s="453"/>
      <c r="RXC65" s="453"/>
      <c r="RXD65" s="453"/>
      <c r="RXE65" s="453"/>
      <c r="RXF65" s="453"/>
      <c r="RXG65" s="453"/>
      <c r="RXH65" s="453"/>
      <c r="RXI65" s="453"/>
      <c r="RXJ65" s="453"/>
      <c r="RXK65" s="453"/>
      <c r="RXL65" s="453"/>
      <c r="RXM65" s="453"/>
      <c r="RXN65" s="453"/>
      <c r="RXO65" s="453"/>
      <c r="RXP65" s="453"/>
      <c r="RXQ65" s="453"/>
      <c r="RXR65" s="453"/>
      <c r="RXS65" s="453"/>
      <c r="RXT65" s="453"/>
      <c r="RXU65" s="453"/>
      <c r="RXV65" s="453"/>
      <c r="RXW65" s="453"/>
      <c r="RXX65" s="453"/>
      <c r="RXY65" s="453"/>
      <c r="RXZ65" s="453"/>
      <c r="RYA65" s="453"/>
      <c r="RYB65" s="453"/>
      <c r="RYC65" s="453"/>
      <c r="RYD65" s="453"/>
      <c r="RYE65" s="453"/>
      <c r="RYF65" s="453"/>
      <c r="RYG65" s="453"/>
      <c r="RYH65" s="453"/>
      <c r="RYI65" s="453"/>
      <c r="RYJ65" s="453"/>
      <c r="RYK65" s="453"/>
      <c r="RYL65" s="453"/>
      <c r="RYM65" s="453"/>
      <c r="RYN65" s="453"/>
      <c r="RYO65" s="453"/>
      <c r="RYP65" s="453"/>
      <c r="RYQ65" s="453"/>
      <c r="RYR65" s="453"/>
      <c r="RYS65" s="453"/>
      <c r="RYT65" s="453"/>
      <c r="RYU65" s="453"/>
      <c r="RYV65" s="453"/>
      <c r="RYW65" s="453"/>
      <c r="RYX65" s="453"/>
      <c r="RYY65" s="453"/>
      <c r="RYZ65" s="453"/>
      <c r="RZA65" s="453"/>
      <c r="RZB65" s="453"/>
      <c r="RZC65" s="453"/>
      <c r="RZD65" s="453"/>
      <c r="RZE65" s="453"/>
      <c r="RZF65" s="453"/>
      <c r="RZG65" s="453"/>
      <c r="RZH65" s="453"/>
      <c r="RZI65" s="453"/>
      <c r="RZJ65" s="453"/>
      <c r="RZK65" s="453"/>
      <c r="RZL65" s="453"/>
      <c r="RZM65" s="453"/>
      <c r="RZN65" s="453"/>
      <c r="RZO65" s="453"/>
      <c r="RZP65" s="453"/>
      <c r="RZQ65" s="453"/>
      <c r="RZR65" s="453"/>
      <c r="RZS65" s="453"/>
      <c r="RZT65" s="453"/>
      <c r="RZU65" s="453"/>
      <c r="RZV65" s="453"/>
      <c r="RZW65" s="453"/>
      <c r="RZX65" s="453"/>
      <c r="RZY65" s="453"/>
      <c r="RZZ65" s="453"/>
      <c r="SAA65" s="453"/>
      <c r="SAB65" s="453"/>
      <c r="SAC65" s="453"/>
      <c r="SAD65" s="453"/>
      <c r="SAE65" s="453"/>
      <c r="SAF65" s="453"/>
      <c r="SAG65" s="453"/>
      <c r="SAH65" s="453"/>
      <c r="SAI65" s="453"/>
      <c r="SAJ65" s="453"/>
      <c r="SAK65" s="453"/>
      <c r="SAL65" s="453"/>
      <c r="SAM65" s="453"/>
      <c r="SAN65" s="453"/>
      <c r="SAO65" s="453"/>
      <c r="SAP65" s="453"/>
      <c r="SAQ65" s="453"/>
      <c r="SAR65" s="453"/>
      <c r="SAS65" s="453"/>
      <c r="SAT65" s="453"/>
      <c r="SAU65" s="453"/>
      <c r="SAV65" s="453"/>
      <c r="SAW65" s="453"/>
      <c r="SAX65" s="453"/>
      <c r="SAY65" s="453"/>
      <c r="SAZ65" s="453"/>
      <c r="SBA65" s="453"/>
      <c r="SBB65" s="453"/>
      <c r="SBC65" s="453"/>
      <c r="SBD65" s="453"/>
      <c r="SBE65" s="453"/>
      <c r="SBF65" s="453"/>
      <c r="SBG65" s="453"/>
      <c r="SBH65" s="453"/>
      <c r="SBI65" s="453"/>
      <c r="SBJ65" s="453"/>
      <c r="SBK65" s="453"/>
      <c r="SBL65" s="453"/>
      <c r="SBM65" s="453"/>
      <c r="SBN65" s="453"/>
      <c r="SBO65" s="453"/>
      <c r="SBP65" s="453"/>
      <c r="SBQ65" s="453"/>
      <c r="SBR65" s="453"/>
      <c r="SBS65" s="453"/>
      <c r="SBT65" s="453"/>
      <c r="SBU65" s="453"/>
      <c r="SBV65" s="453"/>
      <c r="SBW65" s="453"/>
      <c r="SBX65" s="453"/>
      <c r="SBY65" s="453"/>
      <c r="SBZ65" s="453"/>
      <c r="SCA65" s="453"/>
      <c r="SCB65" s="453"/>
      <c r="SCC65" s="453"/>
      <c r="SCD65" s="453"/>
      <c r="SCE65" s="453"/>
      <c r="SCF65" s="453"/>
      <c r="SCG65" s="453"/>
      <c r="SCH65" s="453"/>
      <c r="SCI65" s="453"/>
      <c r="SCJ65" s="453"/>
      <c r="SCK65" s="453"/>
      <c r="SCL65" s="453"/>
      <c r="SCM65" s="453"/>
      <c r="SCN65" s="453"/>
      <c r="SCO65" s="453"/>
      <c r="SCP65" s="453"/>
      <c r="SCQ65" s="453"/>
      <c r="SCR65" s="453"/>
      <c r="SCS65" s="453"/>
      <c r="SCT65" s="453"/>
      <c r="SCU65" s="453"/>
      <c r="SCV65" s="453"/>
      <c r="SCW65" s="453"/>
      <c r="SCX65" s="453"/>
      <c r="SCY65" s="453"/>
      <c r="SCZ65" s="453"/>
      <c r="SDA65" s="453"/>
      <c r="SDB65" s="453"/>
      <c r="SDC65" s="453"/>
      <c r="SDD65" s="453"/>
      <c r="SDE65" s="453"/>
      <c r="SDF65" s="453"/>
      <c r="SDG65" s="453"/>
      <c r="SDH65" s="453"/>
      <c r="SDI65" s="453"/>
      <c r="SDJ65" s="453"/>
      <c r="SDK65" s="453"/>
      <c r="SDL65" s="453"/>
      <c r="SDM65" s="453"/>
      <c r="SDN65" s="453"/>
      <c r="SDO65" s="453"/>
      <c r="SDP65" s="453"/>
      <c r="SDQ65" s="453"/>
      <c r="SDR65" s="453"/>
      <c r="SDS65" s="453"/>
      <c r="SDT65" s="453"/>
      <c r="SDU65" s="453"/>
      <c r="SDV65" s="453"/>
      <c r="SDW65" s="453"/>
      <c r="SDX65" s="453"/>
      <c r="SDY65" s="453"/>
      <c r="SDZ65" s="453"/>
      <c r="SEA65" s="453"/>
      <c r="SEB65" s="453"/>
      <c r="SEC65" s="453"/>
      <c r="SED65" s="453"/>
      <c r="SEE65" s="453"/>
      <c r="SEF65" s="453"/>
      <c r="SEG65" s="453"/>
      <c r="SEH65" s="453"/>
      <c r="SEI65" s="453"/>
      <c r="SEJ65" s="453"/>
      <c r="SEK65" s="453"/>
      <c r="SEL65" s="453"/>
      <c r="SEM65" s="453"/>
      <c r="SEN65" s="453"/>
      <c r="SEO65" s="453"/>
      <c r="SEP65" s="453"/>
      <c r="SEQ65" s="453"/>
      <c r="SER65" s="453"/>
      <c r="SES65" s="453"/>
      <c r="SET65" s="453"/>
      <c r="SEU65" s="453"/>
      <c r="SEV65" s="453"/>
      <c r="SEW65" s="453"/>
      <c r="SEX65" s="453"/>
      <c r="SEY65" s="453"/>
      <c r="SEZ65" s="453"/>
      <c r="SFA65" s="453"/>
      <c r="SFB65" s="453"/>
      <c r="SFC65" s="453"/>
      <c r="SFD65" s="453"/>
      <c r="SFE65" s="453"/>
      <c r="SFF65" s="453"/>
      <c r="SFG65" s="453"/>
      <c r="SFH65" s="453"/>
      <c r="SFI65" s="453"/>
      <c r="SFJ65" s="453"/>
      <c r="SFK65" s="453"/>
      <c r="SFL65" s="453"/>
      <c r="SFM65" s="453"/>
      <c r="SFN65" s="453"/>
      <c r="SFO65" s="453"/>
      <c r="SFP65" s="453"/>
      <c r="SFQ65" s="453"/>
      <c r="SFR65" s="453"/>
      <c r="SFS65" s="453"/>
      <c r="SFT65" s="453"/>
      <c r="SFU65" s="453"/>
      <c r="SFV65" s="453"/>
      <c r="SFW65" s="453"/>
      <c r="SFX65" s="453"/>
      <c r="SFY65" s="453"/>
      <c r="SFZ65" s="453"/>
      <c r="SGA65" s="453"/>
      <c r="SGB65" s="453"/>
      <c r="SGC65" s="453"/>
      <c r="SGD65" s="453"/>
      <c r="SGE65" s="453"/>
      <c r="SGF65" s="453"/>
      <c r="SGG65" s="453"/>
      <c r="SGH65" s="453"/>
      <c r="SGI65" s="453"/>
      <c r="SGJ65" s="453"/>
      <c r="SGK65" s="453"/>
      <c r="SGL65" s="453"/>
      <c r="SGM65" s="453"/>
      <c r="SGN65" s="453"/>
      <c r="SGO65" s="453"/>
      <c r="SGP65" s="453"/>
      <c r="SGQ65" s="453"/>
      <c r="SGR65" s="453"/>
      <c r="SGS65" s="453"/>
      <c r="SGT65" s="453"/>
      <c r="SGU65" s="453"/>
      <c r="SGV65" s="453"/>
      <c r="SGW65" s="453"/>
      <c r="SGX65" s="453"/>
      <c r="SGY65" s="453"/>
      <c r="SGZ65" s="453"/>
      <c r="SHA65" s="453"/>
      <c r="SHB65" s="453"/>
      <c r="SHC65" s="453"/>
      <c r="SHD65" s="453"/>
      <c r="SHE65" s="453"/>
      <c r="SHF65" s="453"/>
      <c r="SHG65" s="453"/>
      <c r="SHH65" s="453"/>
      <c r="SHI65" s="453"/>
      <c r="SHJ65" s="453"/>
      <c r="SHK65" s="453"/>
      <c r="SHL65" s="453"/>
      <c r="SHM65" s="453"/>
      <c r="SHN65" s="453"/>
      <c r="SHO65" s="453"/>
      <c r="SHP65" s="453"/>
      <c r="SHQ65" s="453"/>
      <c r="SHR65" s="453"/>
      <c r="SHS65" s="453"/>
      <c r="SHT65" s="453"/>
      <c r="SHU65" s="453"/>
      <c r="SHV65" s="453"/>
      <c r="SHW65" s="453"/>
      <c r="SHX65" s="453"/>
      <c r="SHY65" s="453"/>
      <c r="SHZ65" s="453"/>
      <c r="SIA65" s="453"/>
      <c r="SIB65" s="453"/>
      <c r="SIC65" s="453"/>
      <c r="SID65" s="453"/>
      <c r="SIE65" s="453"/>
      <c r="SIF65" s="453"/>
      <c r="SIG65" s="453"/>
      <c r="SIH65" s="453"/>
      <c r="SII65" s="453"/>
      <c r="SIJ65" s="453"/>
      <c r="SIK65" s="453"/>
      <c r="SIL65" s="453"/>
      <c r="SIM65" s="453"/>
      <c r="SIN65" s="453"/>
      <c r="SIO65" s="453"/>
      <c r="SIP65" s="453"/>
      <c r="SIQ65" s="453"/>
      <c r="SIR65" s="453"/>
      <c r="SIS65" s="453"/>
      <c r="SIT65" s="453"/>
      <c r="SIU65" s="453"/>
      <c r="SIV65" s="453"/>
      <c r="SIW65" s="453"/>
      <c r="SIX65" s="453"/>
      <c r="SIY65" s="453"/>
      <c r="SIZ65" s="453"/>
      <c r="SJA65" s="453"/>
      <c r="SJB65" s="453"/>
      <c r="SJC65" s="453"/>
      <c r="SJD65" s="453"/>
      <c r="SJE65" s="453"/>
      <c r="SJF65" s="453"/>
      <c r="SJG65" s="453"/>
      <c r="SJH65" s="453"/>
      <c r="SJI65" s="453"/>
      <c r="SJJ65" s="453"/>
      <c r="SJK65" s="453"/>
      <c r="SJL65" s="453"/>
      <c r="SJM65" s="453"/>
      <c r="SJN65" s="453"/>
      <c r="SJO65" s="453"/>
      <c r="SJP65" s="453"/>
      <c r="SJQ65" s="453"/>
      <c r="SJR65" s="453"/>
      <c r="SJS65" s="453"/>
      <c r="SJT65" s="453"/>
      <c r="SJU65" s="453"/>
      <c r="SJV65" s="453"/>
      <c r="SJW65" s="453"/>
      <c r="SJX65" s="453"/>
      <c r="SJY65" s="453"/>
      <c r="SJZ65" s="453"/>
      <c r="SKA65" s="453"/>
      <c r="SKB65" s="453"/>
      <c r="SKC65" s="453"/>
      <c r="SKD65" s="453"/>
      <c r="SKE65" s="453"/>
      <c r="SKF65" s="453"/>
      <c r="SKG65" s="453"/>
      <c r="SKH65" s="453"/>
      <c r="SKI65" s="453"/>
      <c r="SKJ65" s="453"/>
      <c r="SKK65" s="453"/>
      <c r="SKL65" s="453"/>
      <c r="SKM65" s="453"/>
      <c r="SKN65" s="453"/>
      <c r="SKO65" s="453"/>
      <c r="SKP65" s="453"/>
      <c r="SKQ65" s="453"/>
      <c r="SKR65" s="453"/>
      <c r="SKS65" s="453"/>
      <c r="SKT65" s="453"/>
      <c r="SKU65" s="453"/>
      <c r="SKV65" s="453"/>
      <c r="SKW65" s="453"/>
      <c r="SKX65" s="453"/>
      <c r="SKY65" s="453"/>
      <c r="SKZ65" s="453"/>
      <c r="SLA65" s="453"/>
      <c r="SLB65" s="453"/>
      <c r="SLC65" s="453"/>
      <c r="SLD65" s="453"/>
      <c r="SLE65" s="453"/>
      <c r="SLF65" s="453"/>
      <c r="SLG65" s="453"/>
      <c r="SLH65" s="453"/>
      <c r="SLI65" s="453"/>
      <c r="SLJ65" s="453"/>
      <c r="SLK65" s="453"/>
      <c r="SLL65" s="453"/>
      <c r="SLM65" s="453"/>
      <c r="SLN65" s="453"/>
      <c r="SLO65" s="453"/>
      <c r="SLP65" s="453"/>
      <c r="SLQ65" s="453"/>
      <c r="SLR65" s="453"/>
      <c r="SLS65" s="453"/>
      <c r="SLT65" s="453"/>
      <c r="SLU65" s="453"/>
      <c r="SLV65" s="453"/>
      <c r="SLW65" s="453"/>
      <c r="SLX65" s="453"/>
      <c r="SLY65" s="453"/>
      <c r="SLZ65" s="453"/>
      <c r="SMA65" s="453"/>
      <c r="SMB65" s="453"/>
      <c r="SMC65" s="453"/>
      <c r="SMD65" s="453"/>
      <c r="SME65" s="453"/>
      <c r="SMF65" s="453"/>
      <c r="SMG65" s="453"/>
      <c r="SMH65" s="453"/>
      <c r="SMI65" s="453"/>
      <c r="SMJ65" s="453"/>
      <c r="SMK65" s="453"/>
      <c r="SML65" s="453"/>
      <c r="SMM65" s="453"/>
      <c r="SMN65" s="453"/>
      <c r="SMO65" s="453"/>
      <c r="SMP65" s="453"/>
      <c r="SMQ65" s="453"/>
      <c r="SMR65" s="453"/>
      <c r="SMS65" s="453"/>
      <c r="SMT65" s="453"/>
      <c r="SMU65" s="453"/>
      <c r="SMV65" s="453"/>
      <c r="SMW65" s="453"/>
      <c r="SMX65" s="453"/>
      <c r="SMY65" s="453"/>
      <c r="SMZ65" s="453"/>
      <c r="SNA65" s="453"/>
      <c r="SNB65" s="453"/>
      <c r="SNC65" s="453"/>
      <c r="SND65" s="453"/>
      <c r="SNE65" s="453"/>
      <c r="SNF65" s="453"/>
      <c r="SNG65" s="453"/>
      <c r="SNH65" s="453"/>
      <c r="SNI65" s="453"/>
      <c r="SNJ65" s="453"/>
      <c r="SNK65" s="453"/>
      <c r="SNL65" s="453"/>
      <c r="SNM65" s="453"/>
      <c r="SNN65" s="453"/>
      <c r="SNO65" s="453"/>
      <c r="SNP65" s="453"/>
      <c r="SNQ65" s="453"/>
      <c r="SNR65" s="453"/>
      <c r="SNS65" s="453"/>
      <c r="SNT65" s="453"/>
      <c r="SNU65" s="453"/>
      <c r="SNV65" s="453"/>
      <c r="SNW65" s="453"/>
      <c r="SNX65" s="453"/>
      <c r="SNY65" s="453"/>
      <c r="SNZ65" s="453"/>
      <c r="SOA65" s="453"/>
      <c r="SOB65" s="453"/>
      <c r="SOC65" s="453"/>
      <c r="SOD65" s="453"/>
      <c r="SOE65" s="453"/>
      <c r="SOF65" s="453"/>
      <c r="SOG65" s="453"/>
      <c r="SOH65" s="453"/>
      <c r="SOI65" s="453"/>
      <c r="SOJ65" s="453"/>
      <c r="SOK65" s="453"/>
      <c r="SOL65" s="453"/>
      <c r="SOM65" s="453"/>
      <c r="SON65" s="453"/>
      <c r="SOO65" s="453"/>
      <c r="SOP65" s="453"/>
      <c r="SOQ65" s="453"/>
      <c r="SOR65" s="453"/>
      <c r="SOS65" s="453"/>
      <c r="SOT65" s="453"/>
      <c r="SOU65" s="453"/>
      <c r="SOV65" s="453"/>
      <c r="SOW65" s="453"/>
      <c r="SOX65" s="453"/>
      <c r="SOY65" s="453"/>
      <c r="SOZ65" s="453"/>
      <c r="SPA65" s="453"/>
      <c r="SPB65" s="453"/>
      <c r="SPC65" s="453"/>
      <c r="SPD65" s="453"/>
      <c r="SPE65" s="453"/>
      <c r="SPF65" s="453"/>
      <c r="SPG65" s="453"/>
      <c r="SPH65" s="453"/>
      <c r="SPI65" s="453"/>
      <c r="SPJ65" s="453"/>
      <c r="SPK65" s="453"/>
      <c r="SPL65" s="453"/>
      <c r="SPM65" s="453"/>
      <c r="SPN65" s="453"/>
      <c r="SPO65" s="453"/>
      <c r="SPP65" s="453"/>
      <c r="SPQ65" s="453"/>
      <c r="SPR65" s="453"/>
      <c r="SPS65" s="453"/>
      <c r="SPT65" s="453"/>
      <c r="SPU65" s="453"/>
      <c r="SPV65" s="453"/>
      <c r="SPW65" s="453"/>
      <c r="SPX65" s="453"/>
      <c r="SPY65" s="453"/>
      <c r="SPZ65" s="453"/>
      <c r="SQA65" s="453"/>
      <c r="SQB65" s="453"/>
      <c r="SQC65" s="453"/>
      <c r="SQD65" s="453"/>
      <c r="SQE65" s="453"/>
      <c r="SQF65" s="453"/>
      <c r="SQG65" s="453"/>
      <c r="SQH65" s="453"/>
      <c r="SQI65" s="453"/>
      <c r="SQJ65" s="453"/>
      <c r="SQK65" s="453"/>
      <c r="SQL65" s="453"/>
      <c r="SQM65" s="453"/>
      <c r="SQN65" s="453"/>
      <c r="SQO65" s="453"/>
      <c r="SQP65" s="453"/>
      <c r="SQQ65" s="453"/>
      <c r="SQR65" s="453"/>
      <c r="SQS65" s="453"/>
      <c r="SQT65" s="453"/>
      <c r="SQU65" s="453"/>
      <c r="SQV65" s="453"/>
      <c r="SQW65" s="453"/>
      <c r="SQX65" s="453"/>
      <c r="SQY65" s="453"/>
      <c r="SQZ65" s="453"/>
      <c r="SRA65" s="453"/>
      <c r="SRB65" s="453"/>
      <c r="SRC65" s="453"/>
      <c r="SRD65" s="453"/>
      <c r="SRE65" s="453"/>
      <c r="SRF65" s="453"/>
      <c r="SRG65" s="453"/>
      <c r="SRH65" s="453"/>
      <c r="SRI65" s="453"/>
      <c r="SRJ65" s="453"/>
      <c r="SRK65" s="453"/>
      <c r="SRL65" s="453"/>
      <c r="SRM65" s="453"/>
      <c r="SRN65" s="453"/>
      <c r="SRO65" s="453"/>
      <c r="SRP65" s="453"/>
      <c r="SRQ65" s="453"/>
      <c r="SRR65" s="453"/>
      <c r="SRS65" s="453"/>
      <c r="SRT65" s="453"/>
      <c r="SRU65" s="453"/>
      <c r="SRV65" s="453"/>
      <c r="SRW65" s="453"/>
      <c r="SRX65" s="453"/>
      <c r="SRY65" s="453"/>
      <c r="SRZ65" s="453"/>
      <c r="SSA65" s="453"/>
      <c r="SSB65" s="453"/>
      <c r="SSC65" s="453"/>
      <c r="SSD65" s="453"/>
      <c r="SSE65" s="453"/>
      <c r="SSF65" s="453"/>
      <c r="SSG65" s="453"/>
      <c r="SSH65" s="453"/>
      <c r="SSI65" s="453"/>
      <c r="SSJ65" s="453"/>
      <c r="SSK65" s="453"/>
      <c r="SSL65" s="453"/>
      <c r="SSM65" s="453"/>
      <c r="SSN65" s="453"/>
      <c r="SSO65" s="453"/>
      <c r="SSP65" s="453"/>
      <c r="SSQ65" s="453"/>
      <c r="SSR65" s="453"/>
      <c r="SSS65" s="453"/>
      <c r="SST65" s="453"/>
      <c r="SSU65" s="453"/>
      <c r="SSV65" s="453"/>
      <c r="SSW65" s="453"/>
      <c r="SSX65" s="453"/>
      <c r="SSY65" s="453"/>
      <c r="SSZ65" s="453"/>
      <c r="STA65" s="453"/>
      <c r="STB65" s="453"/>
      <c r="STC65" s="453"/>
      <c r="STD65" s="453"/>
      <c r="STE65" s="453"/>
      <c r="STF65" s="453"/>
      <c r="STG65" s="453"/>
      <c r="STH65" s="453"/>
      <c r="STI65" s="453"/>
      <c r="STJ65" s="453"/>
      <c r="STK65" s="453"/>
      <c r="STL65" s="453"/>
      <c r="STM65" s="453"/>
      <c r="STN65" s="453"/>
      <c r="STO65" s="453"/>
      <c r="STP65" s="453"/>
      <c r="STQ65" s="453"/>
      <c r="STR65" s="453"/>
      <c r="STS65" s="453"/>
      <c r="STT65" s="453"/>
      <c r="STU65" s="453"/>
      <c r="STV65" s="453"/>
      <c r="STW65" s="453"/>
      <c r="STX65" s="453"/>
      <c r="STY65" s="453"/>
      <c r="STZ65" s="453"/>
      <c r="SUA65" s="453"/>
      <c r="SUB65" s="453"/>
      <c r="SUC65" s="453"/>
      <c r="SUD65" s="453"/>
      <c r="SUE65" s="453"/>
      <c r="SUF65" s="453"/>
      <c r="SUG65" s="453"/>
      <c r="SUH65" s="453"/>
      <c r="SUI65" s="453"/>
      <c r="SUJ65" s="453"/>
      <c r="SUK65" s="453"/>
      <c r="SUL65" s="453"/>
      <c r="SUM65" s="453"/>
      <c r="SUN65" s="453"/>
      <c r="SUO65" s="453"/>
      <c r="SUP65" s="453"/>
      <c r="SUQ65" s="453"/>
      <c r="SUR65" s="453"/>
      <c r="SUS65" s="453"/>
      <c r="SUT65" s="453"/>
      <c r="SUU65" s="453"/>
      <c r="SUV65" s="453"/>
      <c r="SUW65" s="453"/>
      <c r="SUX65" s="453"/>
      <c r="SUY65" s="453"/>
      <c r="SUZ65" s="453"/>
      <c r="SVA65" s="453"/>
      <c r="SVB65" s="453"/>
      <c r="SVC65" s="453"/>
      <c r="SVD65" s="453"/>
      <c r="SVE65" s="453"/>
      <c r="SVF65" s="453"/>
      <c r="SVG65" s="453"/>
      <c r="SVH65" s="453"/>
      <c r="SVI65" s="453"/>
      <c r="SVJ65" s="453"/>
      <c r="SVK65" s="453"/>
      <c r="SVL65" s="453"/>
      <c r="SVM65" s="453"/>
      <c r="SVN65" s="453"/>
      <c r="SVO65" s="453"/>
      <c r="SVP65" s="453"/>
      <c r="SVQ65" s="453"/>
      <c r="SVR65" s="453"/>
      <c r="SVS65" s="453"/>
      <c r="SVT65" s="453"/>
      <c r="SVU65" s="453"/>
      <c r="SVV65" s="453"/>
      <c r="SVW65" s="453"/>
      <c r="SVX65" s="453"/>
      <c r="SVY65" s="453"/>
      <c r="SVZ65" s="453"/>
      <c r="SWA65" s="453"/>
      <c r="SWB65" s="453"/>
      <c r="SWC65" s="453"/>
      <c r="SWD65" s="453"/>
      <c r="SWE65" s="453"/>
      <c r="SWF65" s="453"/>
      <c r="SWG65" s="453"/>
      <c r="SWH65" s="453"/>
      <c r="SWI65" s="453"/>
      <c r="SWJ65" s="453"/>
      <c r="SWK65" s="453"/>
      <c r="SWL65" s="453"/>
      <c r="SWM65" s="453"/>
      <c r="SWN65" s="453"/>
      <c r="SWO65" s="453"/>
      <c r="SWP65" s="453"/>
      <c r="SWQ65" s="453"/>
      <c r="SWR65" s="453"/>
      <c r="SWS65" s="453"/>
      <c r="SWT65" s="453"/>
      <c r="SWU65" s="453"/>
      <c r="SWV65" s="453"/>
      <c r="SWW65" s="453"/>
      <c r="SWX65" s="453"/>
      <c r="SWY65" s="453"/>
      <c r="SWZ65" s="453"/>
      <c r="SXA65" s="453"/>
      <c r="SXB65" s="453"/>
      <c r="SXC65" s="453"/>
      <c r="SXD65" s="453"/>
      <c r="SXE65" s="453"/>
      <c r="SXF65" s="453"/>
      <c r="SXG65" s="453"/>
      <c r="SXH65" s="453"/>
      <c r="SXI65" s="453"/>
      <c r="SXJ65" s="453"/>
      <c r="SXK65" s="453"/>
      <c r="SXL65" s="453"/>
      <c r="SXM65" s="453"/>
      <c r="SXN65" s="453"/>
      <c r="SXO65" s="453"/>
      <c r="SXP65" s="453"/>
      <c r="SXQ65" s="453"/>
      <c r="SXR65" s="453"/>
      <c r="SXS65" s="453"/>
      <c r="SXT65" s="453"/>
      <c r="SXU65" s="453"/>
      <c r="SXV65" s="453"/>
      <c r="SXW65" s="453"/>
      <c r="SXX65" s="453"/>
      <c r="SXY65" s="453"/>
      <c r="SXZ65" s="453"/>
      <c r="SYA65" s="453"/>
      <c r="SYB65" s="453"/>
      <c r="SYC65" s="453"/>
      <c r="SYD65" s="453"/>
      <c r="SYE65" s="453"/>
      <c r="SYF65" s="453"/>
      <c r="SYG65" s="453"/>
      <c r="SYH65" s="453"/>
      <c r="SYI65" s="453"/>
      <c r="SYJ65" s="453"/>
      <c r="SYK65" s="453"/>
      <c r="SYL65" s="453"/>
      <c r="SYM65" s="453"/>
      <c r="SYN65" s="453"/>
      <c r="SYO65" s="453"/>
      <c r="SYP65" s="453"/>
      <c r="SYQ65" s="453"/>
      <c r="SYR65" s="453"/>
      <c r="SYS65" s="453"/>
      <c r="SYT65" s="453"/>
      <c r="SYU65" s="453"/>
      <c r="SYV65" s="453"/>
      <c r="SYW65" s="453"/>
      <c r="SYX65" s="453"/>
      <c r="SYY65" s="453"/>
      <c r="SYZ65" s="453"/>
      <c r="SZA65" s="453"/>
      <c r="SZB65" s="453"/>
      <c r="SZC65" s="453"/>
      <c r="SZD65" s="453"/>
      <c r="SZE65" s="453"/>
      <c r="SZF65" s="453"/>
      <c r="SZG65" s="453"/>
      <c r="SZH65" s="453"/>
      <c r="SZI65" s="453"/>
      <c r="SZJ65" s="453"/>
      <c r="SZK65" s="453"/>
      <c r="SZL65" s="453"/>
      <c r="SZM65" s="453"/>
      <c r="SZN65" s="453"/>
      <c r="SZO65" s="453"/>
      <c r="SZP65" s="453"/>
      <c r="SZQ65" s="453"/>
      <c r="SZR65" s="453"/>
      <c r="SZS65" s="453"/>
      <c r="SZT65" s="453"/>
      <c r="SZU65" s="453"/>
      <c r="SZV65" s="453"/>
      <c r="SZW65" s="453"/>
      <c r="SZX65" s="453"/>
      <c r="SZY65" s="453"/>
      <c r="SZZ65" s="453"/>
      <c r="TAA65" s="453"/>
      <c r="TAB65" s="453"/>
      <c r="TAC65" s="453"/>
      <c r="TAD65" s="453"/>
      <c r="TAE65" s="453"/>
      <c r="TAF65" s="453"/>
      <c r="TAG65" s="453"/>
      <c r="TAH65" s="453"/>
      <c r="TAI65" s="453"/>
      <c r="TAJ65" s="453"/>
      <c r="TAK65" s="453"/>
      <c r="TAL65" s="453"/>
      <c r="TAM65" s="453"/>
      <c r="TAN65" s="453"/>
      <c r="TAO65" s="453"/>
      <c r="TAP65" s="453"/>
      <c r="TAQ65" s="453"/>
      <c r="TAR65" s="453"/>
      <c r="TAS65" s="453"/>
      <c r="TAT65" s="453"/>
      <c r="TAU65" s="453"/>
      <c r="TAV65" s="453"/>
      <c r="TAW65" s="453"/>
      <c r="TAX65" s="453"/>
      <c r="TAY65" s="453"/>
      <c r="TAZ65" s="453"/>
      <c r="TBA65" s="453"/>
      <c r="TBB65" s="453"/>
      <c r="TBC65" s="453"/>
      <c r="TBD65" s="453"/>
      <c r="TBE65" s="453"/>
      <c r="TBF65" s="453"/>
      <c r="TBG65" s="453"/>
      <c r="TBH65" s="453"/>
      <c r="TBI65" s="453"/>
      <c r="TBJ65" s="453"/>
      <c r="TBK65" s="453"/>
      <c r="TBL65" s="453"/>
      <c r="TBM65" s="453"/>
      <c r="TBN65" s="453"/>
      <c r="TBO65" s="453"/>
      <c r="TBP65" s="453"/>
      <c r="TBQ65" s="453"/>
      <c r="TBR65" s="453"/>
      <c r="TBS65" s="453"/>
      <c r="TBT65" s="453"/>
      <c r="TBU65" s="453"/>
      <c r="TBV65" s="453"/>
      <c r="TBW65" s="453"/>
      <c r="TBX65" s="453"/>
      <c r="TBY65" s="453"/>
      <c r="TBZ65" s="453"/>
      <c r="TCA65" s="453"/>
      <c r="TCB65" s="453"/>
      <c r="TCC65" s="453"/>
      <c r="TCD65" s="453"/>
      <c r="TCE65" s="453"/>
      <c r="TCF65" s="453"/>
      <c r="TCG65" s="453"/>
      <c r="TCH65" s="453"/>
      <c r="TCI65" s="453"/>
      <c r="TCJ65" s="453"/>
      <c r="TCK65" s="453"/>
      <c r="TCL65" s="453"/>
      <c r="TCM65" s="453"/>
      <c r="TCN65" s="453"/>
      <c r="TCO65" s="453"/>
      <c r="TCP65" s="453"/>
      <c r="TCQ65" s="453"/>
      <c r="TCR65" s="453"/>
      <c r="TCS65" s="453"/>
      <c r="TCT65" s="453"/>
      <c r="TCU65" s="453"/>
      <c r="TCV65" s="453"/>
      <c r="TCW65" s="453"/>
      <c r="TCX65" s="453"/>
      <c r="TCY65" s="453"/>
      <c r="TCZ65" s="453"/>
      <c r="TDA65" s="453"/>
      <c r="TDB65" s="453"/>
      <c r="TDC65" s="453"/>
      <c r="TDD65" s="453"/>
      <c r="TDE65" s="453"/>
      <c r="TDF65" s="453"/>
      <c r="TDG65" s="453"/>
      <c r="TDH65" s="453"/>
      <c r="TDI65" s="453"/>
      <c r="TDJ65" s="453"/>
      <c r="TDK65" s="453"/>
      <c r="TDL65" s="453"/>
      <c r="TDM65" s="453"/>
      <c r="TDN65" s="453"/>
      <c r="TDO65" s="453"/>
      <c r="TDP65" s="453"/>
      <c r="TDQ65" s="453"/>
      <c r="TDR65" s="453"/>
      <c r="TDS65" s="453"/>
      <c r="TDT65" s="453"/>
      <c r="TDU65" s="453"/>
      <c r="TDV65" s="453"/>
      <c r="TDW65" s="453"/>
      <c r="TDX65" s="453"/>
      <c r="TDY65" s="453"/>
      <c r="TDZ65" s="453"/>
      <c r="TEA65" s="453"/>
      <c r="TEB65" s="453"/>
      <c r="TEC65" s="453"/>
      <c r="TED65" s="453"/>
      <c r="TEE65" s="453"/>
      <c r="TEF65" s="453"/>
      <c r="TEG65" s="453"/>
      <c r="TEH65" s="453"/>
      <c r="TEI65" s="453"/>
      <c r="TEJ65" s="453"/>
      <c r="TEK65" s="453"/>
      <c r="TEL65" s="453"/>
      <c r="TEM65" s="453"/>
      <c r="TEN65" s="453"/>
      <c r="TEO65" s="453"/>
      <c r="TEP65" s="453"/>
      <c r="TEQ65" s="453"/>
      <c r="TER65" s="453"/>
      <c r="TES65" s="453"/>
      <c r="TET65" s="453"/>
      <c r="TEU65" s="453"/>
      <c r="TEV65" s="453"/>
      <c r="TEW65" s="453"/>
      <c r="TEX65" s="453"/>
      <c r="TEY65" s="453"/>
      <c r="TEZ65" s="453"/>
      <c r="TFA65" s="453"/>
      <c r="TFB65" s="453"/>
      <c r="TFC65" s="453"/>
      <c r="TFD65" s="453"/>
      <c r="TFE65" s="453"/>
      <c r="TFF65" s="453"/>
      <c r="TFG65" s="453"/>
      <c r="TFH65" s="453"/>
      <c r="TFI65" s="453"/>
      <c r="TFJ65" s="453"/>
      <c r="TFK65" s="453"/>
      <c r="TFL65" s="453"/>
      <c r="TFM65" s="453"/>
      <c r="TFN65" s="453"/>
      <c r="TFO65" s="453"/>
      <c r="TFP65" s="453"/>
      <c r="TFQ65" s="453"/>
      <c r="TFR65" s="453"/>
      <c r="TFS65" s="453"/>
      <c r="TFT65" s="453"/>
      <c r="TFU65" s="453"/>
      <c r="TFV65" s="453"/>
      <c r="TFW65" s="453"/>
      <c r="TFX65" s="453"/>
      <c r="TFY65" s="453"/>
      <c r="TFZ65" s="453"/>
      <c r="TGA65" s="453"/>
      <c r="TGB65" s="453"/>
      <c r="TGC65" s="453"/>
      <c r="TGD65" s="453"/>
      <c r="TGE65" s="453"/>
      <c r="TGF65" s="453"/>
      <c r="TGG65" s="453"/>
      <c r="TGH65" s="453"/>
      <c r="TGI65" s="453"/>
      <c r="TGJ65" s="453"/>
      <c r="TGK65" s="453"/>
      <c r="TGL65" s="453"/>
      <c r="TGM65" s="453"/>
      <c r="TGN65" s="453"/>
      <c r="TGO65" s="453"/>
      <c r="TGP65" s="453"/>
      <c r="TGQ65" s="453"/>
      <c r="TGR65" s="453"/>
      <c r="TGS65" s="453"/>
      <c r="TGT65" s="453"/>
      <c r="TGU65" s="453"/>
      <c r="TGV65" s="453"/>
      <c r="TGW65" s="453"/>
      <c r="TGX65" s="453"/>
      <c r="TGY65" s="453"/>
      <c r="TGZ65" s="453"/>
      <c r="THA65" s="453"/>
      <c r="THB65" s="453"/>
      <c r="THC65" s="453"/>
      <c r="THD65" s="453"/>
      <c r="THE65" s="453"/>
      <c r="THF65" s="453"/>
      <c r="THG65" s="453"/>
      <c r="THH65" s="453"/>
      <c r="THI65" s="453"/>
      <c r="THJ65" s="453"/>
      <c r="THK65" s="453"/>
      <c r="THL65" s="453"/>
      <c r="THM65" s="453"/>
      <c r="THN65" s="453"/>
      <c r="THO65" s="453"/>
      <c r="THP65" s="453"/>
      <c r="THQ65" s="453"/>
      <c r="THR65" s="453"/>
      <c r="THS65" s="453"/>
      <c r="THT65" s="453"/>
      <c r="THU65" s="453"/>
      <c r="THV65" s="453"/>
      <c r="THW65" s="453"/>
      <c r="THX65" s="453"/>
      <c r="THY65" s="453"/>
      <c r="THZ65" s="453"/>
      <c r="TIA65" s="453"/>
      <c r="TIB65" s="453"/>
      <c r="TIC65" s="453"/>
      <c r="TID65" s="453"/>
      <c r="TIE65" s="453"/>
      <c r="TIF65" s="453"/>
      <c r="TIG65" s="453"/>
      <c r="TIH65" s="453"/>
      <c r="TII65" s="453"/>
      <c r="TIJ65" s="453"/>
      <c r="TIK65" s="453"/>
      <c r="TIL65" s="453"/>
      <c r="TIM65" s="453"/>
      <c r="TIN65" s="453"/>
      <c r="TIO65" s="453"/>
      <c r="TIP65" s="453"/>
      <c r="TIQ65" s="453"/>
      <c r="TIR65" s="453"/>
      <c r="TIS65" s="453"/>
      <c r="TIT65" s="453"/>
      <c r="TIU65" s="453"/>
      <c r="TIV65" s="453"/>
      <c r="TIW65" s="453"/>
      <c r="TIX65" s="453"/>
      <c r="TIY65" s="453"/>
      <c r="TIZ65" s="453"/>
      <c r="TJA65" s="453"/>
      <c r="TJB65" s="453"/>
      <c r="TJC65" s="453"/>
      <c r="TJD65" s="453"/>
      <c r="TJE65" s="453"/>
      <c r="TJF65" s="453"/>
      <c r="TJG65" s="453"/>
      <c r="TJH65" s="453"/>
      <c r="TJI65" s="453"/>
      <c r="TJJ65" s="453"/>
      <c r="TJK65" s="453"/>
      <c r="TJL65" s="453"/>
      <c r="TJM65" s="453"/>
      <c r="TJN65" s="453"/>
      <c r="TJO65" s="453"/>
      <c r="TJP65" s="453"/>
      <c r="TJQ65" s="453"/>
      <c r="TJR65" s="453"/>
      <c r="TJS65" s="453"/>
      <c r="TJT65" s="453"/>
      <c r="TJU65" s="453"/>
      <c r="TJV65" s="453"/>
      <c r="TJW65" s="453"/>
      <c r="TJX65" s="453"/>
      <c r="TJY65" s="453"/>
      <c r="TJZ65" s="453"/>
      <c r="TKA65" s="453"/>
      <c r="TKB65" s="453"/>
      <c r="TKC65" s="453"/>
      <c r="TKD65" s="453"/>
      <c r="TKE65" s="453"/>
      <c r="TKF65" s="453"/>
      <c r="TKG65" s="453"/>
      <c r="TKH65" s="453"/>
      <c r="TKI65" s="453"/>
      <c r="TKJ65" s="453"/>
      <c r="TKK65" s="453"/>
      <c r="TKL65" s="453"/>
      <c r="TKM65" s="453"/>
      <c r="TKN65" s="453"/>
      <c r="TKO65" s="453"/>
      <c r="TKP65" s="453"/>
      <c r="TKQ65" s="453"/>
      <c r="TKR65" s="453"/>
      <c r="TKS65" s="453"/>
      <c r="TKT65" s="453"/>
      <c r="TKU65" s="453"/>
      <c r="TKV65" s="453"/>
      <c r="TKW65" s="453"/>
      <c r="TKX65" s="453"/>
      <c r="TKY65" s="453"/>
      <c r="TKZ65" s="453"/>
      <c r="TLA65" s="453"/>
      <c r="TLB65" s="453"/>
      <c r="TLC65" s="453"/>
      <c r="TLD65" s="453"/>
      <c r="TLE65" s="453"/>
      <c r="TLF65" s="453"/>
      <c r="TLG65" s="453"/>
      <c r="TLH65" s="453"/>
      <c r="TLI65" s="453"/>
      <c r="TLJ65" s="453"/>
      <c r="TLK65" s="453"/>
      <c r="TLL65" s="453"/>
      <c r="TLM65" s="453"/>
      <c r="TLN65" s="453"/>
      <c r="TLO65" s="453"/>
      <c r="TLP65" s="453"/>
      <c r="TLQ65" s="453"/>
      <c r="TLR65" s="453"/>
      <c r="TLS65" s="453"/>
      <c r="TLT65" s="453"/>
      <c r="TLU65" s="453"/>
      <c r="TLV65" s="453"/>
      <c r="TLW65" s="453"/>
      <c r="TLX65" s="453"/>
      <c r="TLY65" s="453"/>
      <c r="TLZ65" s="453"/>
      <c r="TMA65" s="453"/>
      <c r="TMB65" s="453"/>
      <c r="TMC65" s="453"/>
      <c r="TMD65" s="453"/>
      <c r="TME65" s="453"/>
      <c r="TMF65" s="453"/>
      <c r="TMG65" s="453"/>
      <c r="TMH65" s="453"/>
      <c r="TMI65" s="453"/>
      <c r="TMJ65" s="453"/>
      <c r="TMK65" s="453"/>
      <c r="TML65" s="453"/>
      <c r="TMM65" s="453"/>
      <c r="TMN65" s="453"/>
      <c r="TMO65" s="453"/>
      <c r="TMP65" s="453"/>
      <c r="TMQ65" s="453"/>
      <c r="TMR65" s="453"/>
      <c r="TMS65" s="453"/>
      <c r="TMT65" s="453"/>
      <c r="TMU65" s="453"/>
      <c r="TMV65" s="453"/>
      <c r="TMW65" s="453"/>
      <c r="TMX65" s="453"/>
      <c r="TMY65" s="453"/>
      <c r="TMZ65" s="453"/>
      <c r="TNA65" s="453"/>
      <c r="TNB65" s="453"/>
      <c r="TNC65" s="453"/>
      <c r="TND65" s="453"/>
      <c r="TNE65" s="453"/>
      <c r="TNF65" s="453"/>
      <c r="TNG65" s="453"/>
      <c r="TNH65" s="453"/>
      <c r="TNI65" s="453"/>
      <c r="TNJ65" s="453"/>
      <c r="TNK65" s="453"/>
      <c r="TNL65" s="453"/>
      <c r="TNM65" s="453"/>
      <c r="TNN65" s="453"/>
      <c r="TNO65" s="453"/>
      <c r="TNP65" s="453"/>
      <c r="TNQ65" s="453"/>
      <c r="TNR65" s="453"/>
      <c r="TNS65" s="453"/>
      <c r="TNT65" s="453"/>
      <c r="TNU65" s="453"/>
      <c r="TNV65" s="453"/>
      <c r="TNW65" s="453"/>
      <c r="TNX65" s="453"/>
      <c r="TNY65" s="453"/>
      <c r="TNZ65" s="453"/>
      <c r="TOA65" s="453"/>
      <c r="TOB65" s="453"/>
      <c r="TOC65" s="453"/>
      <c r="TOD65" s="453"/>
      <c r="TOE65" s="453"/>
      <c r="TOF65" s="453"/>
      <c r="TOG65" s="453"/>
      <c r="TOH65" s="453"/>
      <c r="TOI65" s="453"/>
      <c r="TOJ65" s="453"/>
      <c r="TOK65" s="453"/>
      <c r="TOL65" s="453"/>
      <c r="TOM65" s="453"/>
      <c r="TON65" s="453"/>
      <c r="TOO65" s="453"/>
      <c r="TOP65" s="453"/>
      <c r="TOQ65" s="453"/>
      <c r="TOR65" s="453"/>
      <c r="TOS65" s="453"/>
      <c r="TOT65" s="453"/>
      <c r="TOU65" s="453"/>
      <c r="TOV65" s="453"/>
      <c r="TOW65" s="453"/>
      <c r="TOX65" s="453"/>
      <c r="TOY65" s="453"/>
      <c r="TOZ65" s="453"/>
      <c r="TPA65" s="453"/>
      <c r="TPB65" s="453"/>
      <c r="TPC65" s="453"/>
      <c r="TPD65" s="453"/>
      <c r="TPE65" s="453"/>
      <c r="TPF65" s="453"/>
      <c r="TPG65" s="453"/>
      <c r="TPH65" s="453"/>
      <c r="TPI65" s="453"/>
      <c r="TPJ65" s="453"/>
      <c r="TPK65" s="453"/>
      <c r="TPL65" s="453"/>
      <c r="TPM65" s="453"/>
      <c r="TPN65" s="453"/>
      <c r="TPO65" s="453"/>
      <c r="TPP65" s="453"/>
      <c r="TPQ65" s="453"/>
      <c r="TPR65" s="453"/>
      <c r="TPS65" s="453"/>
      <c r="TPT65" s="453"/>
      <c r="TPU65" s="453"/>
      <c r="TPV65" s="453"/>
      <c r="TPW65" s="453"/>
      <c r="TPX65" s="453"/>
      <c r="TPY65" s="453"/>
      <c r="TPZ65" s="453"/>
      <c r="TQA65" s="453"/>
      <c r="TQB65" s="453"/>
      <c r="TQC65" s="453"/>
      <c r="TQD65" s="453"/>
      <c r="TQE65" s="453"/>
      <c r="TQF65" s="453"/>
      <c r="TQG65" s="453"/>
      <c r="TQH65" s="453"/>
      <c r="TQI65" s="453"/>
      <c r="TQJ65" s="453"/>
      <c r="TQK65" s="453"/>
      <c r="TQL65" s="453"/>
      <c r="TQM65" s="453"/>
      <c r="TQN65" s="453"/>
      <c r="TQO65" s="453"/>
      <c r="TQP65" s="453"/>
      <c r="TQQ65" s="453"/>
      <c r="TQR65" s="453"/>
      <c r="TQS65" s="453"/>
      <c r="TQT65" s="453"/>
      <c r="TQU65" s="453"/>
      <c r="TQV65" s="453"/>
      <c r="TQW65" s="453"/>
      <c r="TQX65" s="453"/>
      <c r="TQY65" s="453"/>
      <c r="TQZ65" s="453"/>
      <c r="TRA65" s="453"/>
      <c r="TRB65" s="453"/>
      <c r="TRC65" s="453"/>
      <c r="TRD65" s="453"/>
      <c r="TRE65" s="453"/>
      <c r="TRF65" s="453"/>
      <c r="TRG65" s="453"/>
      <c r="TRH65" s="453"/>
      <c r="TRI65" s="453"/>
      <c r="TRJ65" s="453"/>
      <c r="TRK65" s="453"/>
      <c r="TRL65" s="453"/>
      <c r="TRM65" s="453"/>
      <c r="TRN65" s="453"/>
      <c r="TRO65" s="453"/>
      <c r="TRP65" s="453"/>
      <c r="TRQ65" s="453"/>
      <c r="TRR65" s="453"/>
      <c r="TRS65" s="453"/>
      <c r="TRT65" s="453"/>
      <c r="TRU65" s="453"/>
      <c r="TRV65" s="453"/>
      <c r="TRW65" s="453"/>
      <c r="TRX65" s="453"/>
      <c r="TRY65" s="453"/>
      <c r="TRZ65" s="453"/>
      <c r="TSA65" s="453"/>
      <c r="TSB65" s="453"/>
      <c r="TSC65" s="453"/>
      <c r="TSD65" s="453"/>
      <c r="TSE65" s="453"/>
      <c r="TSF65" s="453"/>
      <c r="TSG65" s="453"/>
      <c r="TSH65" s="453"/>
      <c r="TSI65" s="453"/>
      <c r="TSJ65" s="453"/>
      <c r="TSK65" s="453"/>
      <c r="TSL65" s="453"/>
      <c r="TSM65" s="453"/>
      <c r="TSN65" s="453"/>
      <c r="TSO65" s="453"/>
      <c r="TSP65" s="453"/>
      <c r="TSQ65" s="453"/>
      <c r="TSR65" s="453"/>
      <c r="TSS65" s="453"/>
      <c r="TST65" s="453"/>
      <c r="TSU65" s="453"/>
      <c r="TSV65" s="453"/>
      <c r="TSW65" s="453"/>
      <c r="TSX65" s="453"/>
      <c r="TSY65" s="453"/>
      <c r="TSZ65" s="453"/>
      <c r="TTA65" s="453"/>
      <c r="TTB65" s="453"/>
      <c r="TTC65" s="453"/>
      <c r="TTD65" s="453"/>
      <c r="TTE65" s="453"/>
      <c r="TTF65" s="453"/>
      <c r="TTG65" s="453"/>
      <c r="TTH65" s="453"/>
      <c r="TTI65" s="453"/>
      <c r="TTJ65" s="453"/>
      <c r="TTK65" s="453"/>
      <c r="TTL65" s="453"/>
      <c r="TTM65" s="453"/>
      <c r="TTN65" s="453"/>
      <c r="TTO65" s="453"/>
      <c r="TTP65" s="453"/>
      <c r="TTQ65" s="453"/>
      <c r="TTR65" s="453"/>
      <c r="TTS65" s="453"/>
      <c r="TTT65" s="453"/>
      <c r="TTU65" s="453"/>
      <c r="TTV65" s="453"/>
      <c r="TTW65" s="453"/>
      <c r="TTX65" s="453"/>
      <c r="TTY65" s="453"/>
      <c r="TTZ65" s="453"/>
      <c r="TUA65" s="453"/>
      <c r="TUB65" s="453"/>
      <c r="TUC65" s="453"/>
      <c r="TUD65" s="453"/>
      <c r="TUE65" s="453"/>
      <c r="TUF65" s="453"/>
      <c r="TUG65" s="453"/>
      <c r="TUH65" s="453"/>
      <c r="TUI65" s="453"/>
      <c r="TUJ65" s="453"/>
      <c r="TUK65" s="453"/>
      <c r="TUL65" s="453"/>
      <c r="TUM65" s="453"/>
      <c r="TUN65" s="453"/>
      <c r="TUO65" s="453"/>
      <c r="TUP65" s="453"/>
      <c r="TUQ65" s="453"/>
      <c r="TUR65" s="453"/>
      <c r="TUS65" s="453"/>
      <c r="TUT65" s="453"/>
      <c r="TUU65" s="453"/>
      <c r="TUV65" s="453"/>
      <c r="TUW65" s="453"/>
      <c r="TUX65" s="453"/>
      <c r="TUY65" s="453"/>
      <c r="TUZ65" s="453"/>
      <c r="TVA65" s="453"/>
      <c r="TVB65" s="453"/>
      <c r="TVC65" s="453"/>
      <c r="TVD65" s="453"/>
      <c r="TVE65" s="453"/>
      <c r="TVF65" s="453"/>
      <c r="TVG65" s="453"/>
      <c r="TVH65" s="453"/>
      <c r="TVI65" s="453"/>
      <c r="TVJ65" s="453"/>
      <c r="TVK65" s="453"/>
      <c r="TVL65" s="453"/>
      <c r="TVM65" s="453"/>
      <c r="TVN65" s="453"/>
      <c r="TVO65" s="453"/>
      <c r="TVP65" s="453"/>
      <c r="TVQ65" s="453"/>
      <c r="TVR65" s="453"/>
      <c r="TVS65" s="453"/>
      <c r="TVT65" s="453"/>
      <c r="TVU65" s="453"/>
      <c r="TVV65" s="453"/>
      <c r="TVW65" s="453"/>
      <c r="TVX65" s="453"/>
      <c r="TVY65" s="453"/>
      <c r="TVZ65" s="453"/>
      <c r="TWA65" s="453"/>
      <c r="TWB65" s="453"/>
      <c r="TWC65" s="453"/>
      <c r="TWD65" s="453"/>
      <c r="TWE65" s="453"/>
      <c r="TWF65" s="453"/>
      <c r="TWG65" s="453"/>
      <c r="TWH65" s="453"/>
      <c r="TWI65" s="453"/>
      <c r="TWJ65" s="453"/>
      <c r="TWK65" s="453"/>
      <c r="TWL65" s="453"/>
      <c r="TWM65" s="453"/>
      <c r="TWN65" s="453"/>
      <c r="TWO65" s="453"/>
      <c r="TWP65" s="453"/>
      <c r="TWQ65" s="453"/>
      <c r="TWR65" s="453"/>
      <c r="TWS65" s="453"/>
      <c r="TWT65" s="453"/>
      <c r="TWU65" s="453"/>
      <c r="TWV65" s="453"/>
      <c r="TWW65" s="453"/>
      <c r="TWX65" s="453"/>
      <c r="TWY65" s="453"/>
      <c r="TWZ65" s="453"/>
      <c r="TXA65" s="453"/>
      <c r="TXB65" s="453"/>
      <c r="TXC65" s="453"/>
      <c r="TXD65" s="453"/>
      <c r="TXE65" s="453"/>
      <c r="TXF65" s="453"/>
      <c r="TXG65" s="453"/>
      <c r="TXH65" s="453"/>
      <c r="TXI65" s="453"/>
      <c r="TXJ65" s="453"/>
      <c r="TXK65" s="453"/>
      <c r="TXL65" s="453"/>
      <c r="TXM65" s="453"/>
      <c r="TXN65" s="453"/>
      <c r="TXO65" s="453"/>
      <c r="TXP65" s="453"/>
      <c r="TXQ65" s="453"/>
      <c r="TXR65" s="453"/>
      <c r="TXS65" s="453"/>
      <c r="TXT65" s="453"/>
      <c r="TXU65" s="453"/>
      <c r="TXV65" s="453"/>
      <c r="TXW65" s="453"/>
      <c r="TXX65" s="453"/>
      <c r="TXY65" s="453"/>
      <c r="TXZ65" s="453"/>
      <c r="TYA65" s="453"/>
      <c r="TYB65" s="453"/>
      <c r="TYC65" s="453"/>
      <c r="TYD65" s="453"/>
      <c r="TYE65" s="453"/>
      <c r="TYF65" s="453"/>
      <c r="TYG65" s="453"/>
      <c r="TYH65" s="453"/>
      <c r="TYI65" s="453"/>
      <c r="TYJ65" s="453"/>
      <c r="TYK65" s="453"/>
      <c r="TYL65" s="453"/>
      <c r="TYM65" s="453"/>
      <c r="TYN65" s="453"/>
      <c r="TYO65" s="453"/>
      <c r="TYP65" s="453"/>
      <c r="TYQ65" s="453"/>
      <c r="TYR65" s="453"/>
      <c r="TYS65" s="453"/>
      <c r="TYT65" s="453"/>
      <c r="TYU65" s="453"/>
      <c r="TYV65" s="453"/>
      <c r="TYW65" s="453"/>
      <c r="TYX65" s="453"/>
      <c r="TYY65" s="453"/>
      <c r="TYZ65" s="453"/>
      <c r="TZA65" s="453"/>
      <c r="TZB65" s="453"/>
      <c r="TZC65" s="453"/>
      <c r="TZD65" s="453"/>
      <c r="TZE65" s="453"/>
      <c r="TZF65" s="453"/>
      <c r="TZG65" s="453"/>
      <c r="TZH65" s="453"/>
      <c r="TZI65" s="453"/>
      <c r="TZJ65" s="453"/>
      <c r="TZK65" s="453"/>
      <c r="TZL65" s="453"/>
      <c r="TZM65" s="453"/>
      <c r="TZN65" s="453"/>
      <c r="TZO65" s="453"/>
      <c r="TZP65" s="453"/>
      <c r="TZQ65" s="453"/>
      <c r="TZR65" s="453"/>
      <c r="TZS65" s="453"/>
      <c r="TZT65" s="453"/>
      <c r="TZU65" s="453"/>
      <c r="TZV65" s="453"/>
      <c r="TZW65" s="453"/>
      <c r="TZX65" s="453"/>
      <c r="TZY65" s="453"/>
      <c r="TZZ65" s="453"/>
      <c r="UAA65" s="453"/>
      <c r="UAB65" s="453"/>
      <c r="UAC65" s="453"/>
      <c r="UAD65" s="453"/>
      <c r="UAE65" s="453"/>
      <c r="UAF65" s="453"/>
      <c r="UAG65" s="453"/>
      <c r="UAH65" s="453"/>
      <c r="UAI65" s="453"/>
      <c r="UAJ65" s="453"/>
      <c r="UAK65" s="453"/>
      <c r="UAL65" s="453"/>
      <c r="UAM65" s="453"/>
      <c r="UAN65" s="453"/>
      <c r="UAO65" s="453"/>
      <c r="UAP65" s="453"/>
      <c r="UAQ65" s="453"/>
      <c r="UAR65" s="453"/>
      <c r="UAS65" s="453"/>
      <c r="UAT65" s="453"/>
      <c r="UAU65" s="453"/>
      <c r="UAV65" s="453"/>
      <c r="UAW65" s="453"/>
      <c r="UAX65" s="453"/>
      <c r="UAY65" s="453"/>
      <c r="UAZ65" s="453"/>
      <c r="UBA65" s="453"/>
      <c r="UBB65" s="453"/>
      <c r="UBC65" s="453"/>
      <c r="UBD65" s="453"/>
      <c r="UBE65" s="453"/>
      <c r="UBF65" s="453"/>
      <c r="UBG65" s="453"/>
      <c r="UBH65" s="453"/>
      <c r="UBI65" s="453"/>
      <c r="UBJ65" s="453"/>
      <c r="UBK65" s="453"/>
      <c r="UBL65" s="453"/>
      <c r="UBM65" s="453"/>
      <c r="UBN65" s="453"/>
      <c r="UBO65" s="453"/>
      <c r="UBP65" s="453"/>
      <c r="UBQ65" s="453"/>
      <c r="UBR65" s="453"/>
      <c r="UBS65" s="453"/>
      <c r="UBT65" s="453"/>
      <c r="UBU65" s="453"/>
      <c r="UBV65" s="453"/>
      <c r="UBW65" s="453"/>
      <c r="UBX65" s="453"/>
      <c r="UBY65" s="453"/>
      <c r="UBZ65" s="453"/>
      <c r="UCA65" s="453"/>
      <c r="UCB65" s="453"/>
      <c r="UCC65" s="453"/>
      <c r="UCD65" s="453"/>
      <c r="UCE65" s="453"/>
      <c r="UCF65" s="453"/>
      <c r="UCG65" s="453"/>
      <c r="UCH65" s="453"/>
      <c r="UCI65" s="453"/>
      <c r="UCJ65" s="453"/>
      <c r="UCK65" s="453"/>
      <c r="UCL65" s="453"/>
      <c r="UCM65" s="453"/>
      <c r="UCN65" s="453"/>
      <c r="UCO65" s="453"/>
      <c r="UCP65" s="453"/>
      <c r="UCQ65" s="453"/>
      <c r="UCR65" s="453"/>
      <c r="UCS65" s="453"/>
      <c r="UCT65" s="453"/>
      <c r="UCU65" s="453"/>
      <c r="UCV65" s="453"/>
      <c r="UCW65" s="453"/>
      <c r="UCX65" s="453"/>
      <c r="UCY65" s="453"/>
      <c r="UCZ65" s="453"/>
      <c r="UDA65" s="453"/>
      <c r="UDB65" s="453"/>
      <c r="UDC65" s="453"/>
      <c r="UDD65" s="453"/>
      <c r="UDE65" s="453"/>
      <c r="UDF65" s="453"/>
      <c r="UDG65" s="453"/>
      <c r="UDH65" s="453"/>
      <c r="UDI65" s="453"/>
      <c r="UDJ65" s="453"/>
      <c r="UDK65" s="453"/>
      <c r="UDL65" s="453"/>
      <c r="UDM65" s="453"/>
      <c r="UDN65" s="453"/>
      <c r="UDO65" s="453"/>
      <c r="UDP65" s="453"/>
      <c r="UDQ65" s="453"/>
      <c r="UDR65" s="453"/>
      <c r="UDS65" s="453"/>
      <c r="UDT65" s="453"/>
      <c r="UDU65" s="453"/>
      <c r="UDV65" s="453"/>
      <c r="UDW65" s="453"/>
      <c r="UDX65" s="453"/>
      <c r="UDY65" s="453"/>
      <c r="UDZ65" s="453"/>
      <c r="UEA65" s="453"/>
      <c r="UEB65" s="453"/>
      <c r="UEC65" s="453"/>
      <c r="UED65" s="453"/>
      <c r="UEE65" s="453"/>
      <c r="UEF65" s="453"/>
      <c r="UEG65" s="453"/>
      <c r="UEH65" s="453"/>
      <c r="UEI65" s="453"/>
      <c r="UEJ65" s="453"/>
      <c r="UEK65" s="453"/>
      <c r="UEL65" s="453"/>
      <c r="UEM65" s="453"/>
      <c r="UEN65" s="453"/>
      <c r="UEO65" s="453"/>
      <c r="UEP65" s="453"/>
      <c r="UEQ65" s="453"/>
      <c r="UER65" s="453"/>
      <c r="UES65" s="453"/>
      <c r="UET65" s="453"/>
      <c r="UEU65" s="453"/>
      <c r="UEV65" s="453"/>
      <c r="UEW65" s="453"/>
      <c r="UEX65" s="453"/>
      <c r="UEY65" s="453"/>
      <c r="UEZ65" s="453"/>
      <c r="UFA65" s="453"/>
      <c r="UFB65" s="453"/>
      <c r="UFC65" s="453"/>
      <c r="UFD65" s="453"/>
      <c r="UFE65" s="453"/>
      <c r="UFF65" s="453"/>
      <c r="UFG65" s="453"/>
      <c r="UFH65" s="453"/>
      <c r="UFI65" s="453"/>
      <c r="UFJ65" s="453"/>
      <c r="UFK65" s="453"/>
      <c r="UFL65" s="453"/>
      <c r="UFM65" s="453"/>
      <c r="UFN65" s="453"/>
      <c r="UFO65" s="453"/>
      <c r="UFP65" s="453"/>
      <c r="UFQ65" s="453"/>
      <c r="UFR65" s="453"/>
      <c r="UFS65" s="453"/>
      <c r="UFT65" s="453"/>
      <c r="UFU65" s="453"/>
      <c r="UFV65" s="453"/>
      <c r="UFW65" s="453"/>
      <c r="UFX65" s="453"/>
      <c r="UFY65" s="453"/>
      <c r="UFZ65" s="453"/>
      <c r="UGA65" s="453"/>
      <c r="UGB65" s="453"/>
      <c r="UGC65" s="453"/>
      <c r="UGD65" s="453"/>
      <c r="UGE65" s="453"/>
      <c r="UGF65" s="453"/>
      <c r="UGG65" s="453"/>
      <c r="UGH65" s="453"/>
      <c r="UGI65" s="453"/>
      <c r="UGJ65" s="453"/>
      <c r="UGK65" s="453"/>
      <c r="UGL65" s="453"/>
      <c r="UGM65" s="453"/>
      <c r="UGN65" s="453"/>
      <c r="UGO65" s="453"/>
      <c r="UGP65" s="453"/>
      <c r="UGQ65" s="453"/>
      <c r="UGR65" s="453"/>
      <c r="UGS65" s="453"/>
      <c r="UGT65" s="453"/>
      <c r="UGU65" s="453"/>
      <c r="UGV65" s="453"/>
      <c r="UGW65" s="453"/>
      <c r="UGX65" s="453"/>
      <c r="UGY65" s="453"/>
      <c r="UGZ65" s="453"/>
      <c r="UHA65" s="453"/>
      <c r="UHB65" s="453"/>
      <c r="UHC65" s="453"/>
      <c r="UHD65" s="453"/>
      <c r="UHE65" s="453"/>
      <c r="UHF65" s="453"/>
      <c r="UHG65" s="453"/>
      <c r="UHH65" s="453"/>
      <c r="UHI65" s="453"/>
      <c r="UHJ65" s="453"/>
      <c r="UHK65" s="453"/>
      <c r="UHL65" s="453"/>
      <c r="UHM65" s="453"/>
      <c r="UHN65" s="453"/>
      <c r="UHO65" s="453"/>
      <c r="UHP65" s="453"/>
      <c r="UHQ65" s="453"/>
      <c r="UHR65" s="453"/>
      <c r="UHS65" s="453"/>
      <c r="UHT65" s="453"/>
      <c r="UHU65" s="453"/>
      <c r="UHV65" s="453"/>
      <c r="UHW65" s="453"/>
      <c r="UHX65" s="453"/>
      <c r="UHY65" s="453"/>
      <c r="UHZ65" s="453"/>
      <c r="UIA65" s="453"/>
      <c r="UIB65" s="453"/>
      <c r="UIC65" s="453"/>
      <c r="UID65" s="453"/>
      <c r="UIE65" s="453"/>
      <c r="UIF65" s="453"/>
      <c r="UIG65" s="453"/>
      <c r="UIH65" s="453"/>
      <c r="UII65" s="453"/>
      <c r="UIJ65" s="453"/>
      <c r="UIK65" s="453"/>
      <c r="UIL65" s="453"/>
      <c r="UIM65" s="453"/>
      <c r="UIN65" s="453"/>
      <c r="UIO65" s="453"/>
      <c r="UIP65" s="453"/>
      <c r="UIQ65" s="453"/>
      <c r="UIR65" s="453"/>
      <c r="UIS65" s="453"/>
      <c r="UIT65" s="453"/>
      <c r="UIU65" s="453"/>
      <c r="UIV65" s="453"/>
      <c r="UIW65" s="453"/>
      <c r="UIX65" s="453"/>
      <c r="UIY65" s="453"/>
      <c r="UIZ65" s="453"/>
      <c r="UJA65" s="453"/>
      <c r="UJB65" s="453"/>
      <c r="UJC65" s="453"/>
      <c r="UJD65" s="453"/>
      <c r="UJE65" s="453"/>
      <c r="UJF65" s="453"/>
      <c r="UJG65" s="453"/>
      <c r="UJH65" s="453"/>
      <c r="UJI65" s="453"/>
      <c r="UJJ65" s="453"/>
      <c r="UJK65" s="453"/>
      <c r="UJL65" s="453"/>
      <c r="UJM65" s="453"/>
      <c r="UJN65" s="453"/>
      <c r="UJO65" s="453"/>
      <c r="UJP65" s="453"/>
      <c r="UJQ65" s="453"/>
      <c r="UJR65" s="453"/>
      <c r="UJS65" s="453"/>
      <c r="UJT65" s="453"/>
      <c r="UJU65" s="453"/>
      <c r="UJV65" s="453"/>
      <c r="UJW65" s="453"/>
      <c r="UJX65" s="453"/>
      <c r="UJY65" s="453"/>
      <c r="UJZ65" s="453"/>
      <c r="UKA65" s="453"/>
      <c r="UKB65" s="453"/>
      <c r="UKC65" s="453"/>
      <c r="UKD65" s="453"/>
      <c r="UKE65" s="453"/>
      <c r="UKF65" s="453"/>
      <c r="UKG65" s="453"/>
      <c r="UKH65" s="453"/>
      <c r="UKI65" s="453"/>
      <c r="UKJ65" s="453"/>
      <c r="UKK65" s="453"/>
      <c r="UKL65" s="453"/>
      <c r="UKM65" s="453"/>
      <c r="UKN65" s="453"/>
      <c r="UKO65" s="453"/>
      <c r="UKP65" s="453"/>
      <c r="UKQ65" s="453"/>
      <c r="UKR65" s="453"/>
      <c r="UKS65" s="453"/>
      <c r="UKT65" s="453"/>
      <c r="UKU65" s="453"/>
      <c r="UKV65" s="453"/>
      <c r="UKW65" s="453"/>
      <c r="UKX65" s="453"/>
      <c r="UKY65" s="453"/>
      <c r="UKZ65" s="453"/>
      <c r="ULA65" s="453"/>
      <c r="ULB65" s="453"/>
      <c r="ULC65" s="453"/>
      <c r="ULD65" s="453"/>
      <c r="ULE65" s="453"/>
      <c r="ULF65" s="453"/>
      <c r="ULG65" s="453"/>
      <c r="ULH65" s="453"/>
      <c r="ULI65" s="453"/>
      <c r="ULJ65" s="453"/>
      <c r="ULK65" s="453"/>
      <c r="ULL65" s="453"/>
      <c r="ULM65" s="453"/>
      <c r="ULN65" s="453"/>
      <c r="ULO65" s="453"/>
      <c r="ULP65" s="453"/>
      <c r="ULQ65" s="453"/>
      <c r="ULR65" s="453"/>
      <c r="ULS65" s="453"/>
      <c r="ULT65" s="453"/>
      <c r="ULU65" s="453"/>
      <c r="ULV65" s="453"/>
      <c r="ULW65" s="453"/>
      <c r="ULX65" s="453"/>
      <c r="ULY65" s="453"/>
      <c r="ULZ65" s="453"/>
      <c r="UMA65" s="453"/>
      <c r="UMB65" s="453"/>
      <c r="UMC65" s="453"/>
      <c r="UMD65" s="453"/>
      <c r="UME65" s="453"/>
      <c r="UMF65" s="453"/>
      <c r="UMG65" s="453"/>
      <c r="UMH65" s="453"/>
      <c r="UMI65" s="453"/>
      <c r="UMJ65" s="453"/>
      <c r="UMK65" s="453"/>
      <c r="UML65" s="453"/>
      <c r="UMM65" s="453"/>
      <c r="UMN65" s="453"/>
      <c r="UMO65" s="453"/>
      <c r="UMP65" s="453"/>
      <c r="UMQ65" s="453"/>
      <c r="UMR65" s="453"/>
      <c r="UMS65" s="453"/>
      <c r="UMT65" s="453"/>
      <c r="UMU65" s="453"/>
      <c r="UMV65" s="453"/>
      <c r="UMW65" s="453"/>
      <c r="UMX65" s="453"/>
      <c r="UMY65" s="453"/>
      <c r="UMZ65" s="453"/>
      <c r="UNA65" s="453"/>
      <c r="UNB65" s="453"/>
      <c r="UNC65" s="453"/>
      <c r="UND65" s="453"/>
      <c r="UNE65" s="453"/>
      <c r="UNF65" s="453"/>
      <c r="UNG65" s="453"/>
      <c r="UNH65" s="453"/>
      <c r="UNI65" s="453"/>
      <c r="UNJ65" s="453"/>
      <c r="UNK65" s="453"/>
      <c r="UNL65" s="453"/>
      <c r="UNM65" s="453"/>
      <c r="UNN65" s="453"/>
      <c r="UNO65" s="453"/>
      <c r="UNP65" s="453"/>
      <c r="UNQ65" s="453"/>
      <c r="UNR65" s="453"/>
      <c r="UNS65" s="453"/>
      <c r="UNT65" s="453"/>
      <c r="UNU65" s="453"/>
      <c r="UNV65" s="453"/>
      <c r="UNW65" s="453"/>
      <c r="UNX65" s="453"/>
      <c r="UNY65" s="453"/>
      <c r="UNZ65" s="453"/>
      <c r="UOA65" s="453"/>
      <c r="UOB65" s="453"/>
      <c r="UOC65" s="453"/>
      <c r="UOD65" s="453"/>
      <c r="UOE65" s="453"/>
      <c r="UOF65" s="453"/>
      <c r="UOG65" s="453"/>
      <c r="UOH65" s="453"/>
      <c r="UOI65" s="453"/>
      <c r="UOJ65" s="453"/>
      <c r="UOK65" s="453"/>
      <c r="UOL65" s="453"/>
      <c r="UOM65" s="453"/>
      <c r="UON65" s="453"/>
      <c r="UOO65" s="453"/>
      <c r="UOP65" s="453"/>
      <c r="UOQ65" s="453"/>
      <c r="UOR65" s="453"/>
      <c r="UOS65" s="453"/>
      <c r="UOT65" s="453"/>
      <c r="UOU65" s="453"/>
      <c r="UOV65" s="453"/>
      <c r="UOW65" s="453"/>
      <c r="UOX65" s="453"/>
      <c r="UOY65" s="453"/>
      <c r="UOZ65" s="453"/>
      <c r="UPA65" s="453"/>
      <c r="UPB65" s="453"/>
      <c r="UPC65" s="453"/>
      <c r="UPD65" s="453"/>
      <c r="UPE65" s="453"/>
      <c r="UPF65" s="453"/>
      <c r="UPG65" s="453"/>
      <c r="UPH65" s="453"/>
      <c r="UPI65" s="453"/>
      <c r="UPJ65" s="453"/>
      <c r="UPK65" s="453"/>
      <c r="UPL65" s="453"/>
      <c r="UPM65" s="453"/>
      <c r="UPN65" s="453"/>
      <c r="UPO65" s="453"/>
      <c r="UPP65" s="453"/>
      <c r="UPQ65" s="453"/>
      <c r="UPR65" s="453"/>
      <c r="UPS65" s="453"/>
      <c r="UPT65" s="453"/>
      <c r="UPU65" s="453"/>
      <c r="UPV65" s="453"/>
      <c r="UPW65" s="453"/>
      <c r="UPX65" s="453"/>
      <c r="UPY65" s="453"/>
      <c r="UPZ65" s="453"/>
      <c r="UQA65" s="453"/>
      <c r="UQB65" s="453"/>
      <c r="UQC65" s="453"/>
      <c r="UQD65" s="453"/>
      <c r="UQE65" s="453"/>
      <c r="UQF65" s="453"/>
      <c r="UQG65" s="453"/>
      <c r="UQH65" s="453"/>
      <c r="UQI65" s="453"/>
      <c r="UQJ65" s="453"/>
      <c r="UQK65" s="453"/>
      <c r="UQL65" s="453"/>
      <c r="UQM65" s="453"/>
      <c r="UQN65" s="453"/>
      <c r="UQO65" s="453"/>
      <c r="UQP65" s="453"/>
      <c r="UQQ65" s="453"/>
      <c r="UQR65" s="453"/>
      <c r="UQS65" s="453"/>
      <c r="UQT65" s="453"/>
      <c r="UQU65" s="453"/>
      <c r="UQV65" s="453"/>
      <c r="UQW65" s="453"/>
      <c r="UQX65" s="453"/>
      <c r="UQY65" s="453"/>
      <c r="UQZ65" s="453"/>
      <c r="URA65" s="453"/>
      <c r="URB65" s="453"/>
      <c r="URC65" s="453"/>
      <c r="URD65" s="453"/>
      <c r="URE65" s="453"/>
      <c r="URF65" s="453"/>
      <c r="URG65" s="453"/>
      <c r="URH65" s="453"/>
      <c r="URI65" s="453"/>
      <c r="URJ65" s="453"/>
      <c r="URK65" s="453"/>
      <c r="URL65" s="453"/>
      <c r="URM65" s="453"/>
      <c r="URN65" s="453"/>
      <c r="URO65" s="453"/>
      <c r="URP65" s="453"/>
      <c r="URQ65" s="453"/>
      <c r="URR65" s="453"/>
      <c r="URS65" s="453"/>
      <c r="URT65" s="453"/>
      <c r="URU65" s="453"/>
      <c r="URV65" s="453"/>
      <c r="URW65" s="453"/>
      <c r="URX65" s="453"/>
      <c r="URY65" s="453"/>
      <c r="URZ65" s="453"/>
      <c r="USA65" s="453"/>
      <c r="USB65" s="453"/>
      <c r="USC65" s="453"/>
      <c r="USD65" s="453"/>
      <c r="USE65" s="453"/>
      <c r="USF65" s="453"/>
      <c r="USG65" s="453"/>
      <c r="USH65" s="453"/>
      <c r="USI65" s="453"/>
      <c r="USJ65" s="453"/>
      <c r="USK65" s="453"/>
      <c r="USL65" s="453"/>
      <c r="USM65" s="453"/>
      <c r="USN65" s="453"/>
      <c r="USO65" s="453"/>
      <c r="USP65" s="453"/>
      <c r="USQ65" s="453"/>
      <c r="USR65" s="453"/>
      <c r="USS65" s="453"/>
      <c r="UST65" s="453"/>
      <c r="USU65" s="453"/>
      <c r="USV65" s="453"/>
      <c r="USW65" s="453"/>
      <c r="USX65" s="453"/>
      <c r="USY65" s="453"/>
      <c r="USZ65" s="453"/>
      <c r="UTA65" s="453"/>
      <c r="UTB65" s="453"/>
      <c r="UTC65" s="453"/>
      <c r="UTD65" s="453"/>
      <c r="UTE65" s="453"/>
      <c r="UTF65" s="453"/>
      <c r="UTG65" s="453"/>
      <c r="UTH65" s="453"/>
      <c r="UTI65" s="453"/>
      <c r="UTJ65" s="453"/>
      <c r="UTK65" s="453"/>
      <c r="UTL65" s="453"/>
      <c r="UTM65" s="453"/>
      <c r="UTN65" s="453"/>
      <c r="UTO65" s="453"/>
      <c r="UTP65" s="453"/>
      <c r="UTQ65" s="453"/>
      <c r="UTR65" s="453"/>
      <c r="UTS65" s="453"/>
      <c r="UTT65" s="453"/>
      <c r="UTU65" s="453"/>
      <c r="UTV65" s="453"/>
      <c r="UTW65" s="453"/>
      <c r="UTX65" s="453"/>
      <c r="UTY65" s="453"/>
      <c r="UTZ65" s="453"/>
      <c r="UUA65" s="453"/>
      <c r="UUB65" s="453"/>
      <c r="UUC65" s="453"/>
      <c r="UUD65" s="453"/>
      <c r="UUE65" s="453"/>
      <c r="UUF65" s="453"/>
      <c r="UUG65" s="453"/>
      <c r="UUH65" s="453"/>
      <c r="UUI65" s="453"/>
      <c r="UUJ65" s="453"/>
      <c r="UUK65" s="453"/>
      <c r="UUL65" s="453"/>
      <c r="UUM65" s="453"/>
      <c r="UUN65" s="453"/>
      <c r="UUO65" s="453"/>
      <c r="UUP65" s="453"/>
      <c r="UUQ65" s="453"/>
      <c r="UUR65" s="453"/>
      <c r="UUS65" s="453"/>
      <c r="UUT65" s="453"/>
      <c r="UUU65" s="453"/>
      <c r="UUV65" s="453"/>
      <c r="UUW65" s="453"/>
      <c r="UUX65" s="453"/>
      <c r="UUY65" s="453"/>
      <c r="UUZ65" s="453"/>
      <c r="UVA65" s="453"/>
      <c r="UVB65" s="453"/>
      <c r="UVC65" s="453"/>
      <c r="UVD65" s="453"/>
      <c r="UVE65" s="453"/>
      <c r="UVF65" s="453"/>
      <c r="UVG65" s="453"/>
      <c r="UVH65" s="453"/>
      <c r="UVI65" s="453"/>
      <c r="UVJ65" s="453"/>
      <c r="UVK65" s="453"/>
      <c r="UVL65" s="453"/>
      <c r="UVM65" s="453"/>
      <c r="UVN65" s="453"/>
      <c r="UVO65" s="453"/>
      <c r="UVP65" s="453"/>
      <c r="UVQ65" s="453"/>
      <c r="UVR65" s="453"/>
      <c r="UVS65" s="453"/>
      <c r="UVT65" s="453"/>
      <c r="UVU65" s="453"/>
      <c r="UVV65" s="453"/>
      <c r="UVW65" s="453"/>
      <c r="UVX65" s="453"/>
      <c r="UVY65" s="453"/>
      <c r="UVZ65" s="453"/>
      <c r="UWA65" s="453"/>
      <c r="UWB65" s="453"/>
      <c r="UWC65" s="453"/>
      <c r="UWD65" s="453"/>
      <c r="UWE65" s="453"/>
      <c r="UWF65" s="453"/>
      <c r="UWG65" s="453"/>
      <c r="UWH65" s="453"/>
      <c r="UWI65" s="453"/>
      <c r="UWJ65" s="453"/>
      <c r="UWK65" s="453"/>
      <c r="UWL65" s="453"/>
      <c r="UWM65" s="453"/>
      <c r="UWN65" s="453"/>
      <c r="UWO65" s="453"/>
      <c r="UWP65" s="453"/>
      <c r="UWQ65" s="453"/>
      <c r="UWR65" s="453"/>
      <c r="UWS65" s="453"/>
      <c r="UWT65" s="453"/>
      <c r="UWU65" s="453"/>
      <c r="UWV65" s="453"/>
      <c r="UWW65" s="453"/>
      <c r="UWX65" s="453"/>
      <c r="UWY65" s="453"/>
      <c r="UWZ65" s="453"/>
      <c r="UXA65" s="453"/>
      <c r="UXB65" s="453"/>
      <c r="UXC65" s="453"/>
      <c r="UXD65" s="453"/>
      <c r="UXE65" s="453"/>
      <c r="UXF65" s="453"/>
      <c r="UXG65" s="453"/>
      <c r="UXH65" s="453"/>
      <c r="UXI65" s="453"/>
      <c r="UXJ65" s="453"/>
      <c r="UXK65" s="453"/>
      <c r="UXL65" s="453"/>
      <c r="UXM65" s="453"/>
      <c r="UXN65" s="453"/>
      <c r="UXO65" s="453"/>
      <c r="UXP65" s="453"/>
      <c r="UXQ65" s="453"/>
      <c r="UXR65" s="453"/>
      <c r="UXS65" s="453"/>
      <c r="UXT65" s="453"/>
      <c r="UXU65" s="453"/>
      <c r="UXV65" s="453"/>
      <c r="UXW65" s="453"/>
      <c r="UXX65" s="453"/>
      <c r="UXY65" s="453"/>
      <c r="UXZ65" s="453"/>
      <c r="UYA65" s="453"/>
      <c r="UYB65" s="453"/>
      <c r="UYC65" s="453"/>
      <c r="UYD65" s="453"/>
      <c r="UYE65" s="453"/>
      <c r="UYF65" s="453"/>
      <c r="UYG65" s="453"/>
      <c r="UYH65" s="453"/>
      <c r="UYI65" s="453"/>
      <c r="UYJ65" s="453"/>
      <c r="UYK65" s="453"/>
      <c r="UYL65" s="453"/>
      <c r="UYM65" s="453"/>
      <c r="UYN65" s="453"/>
      <c r="UYO65" s="453"/>
      <c r="UYP65" s="453"/>
      <c r="UYQ65" s="453"/>
      <c r="UYR65" s="453"/>
      <c r="UYS65" s="453"/>
      <c r="UYT65" s="453"/>
      <c r="UYU65" s="453"/>
      <c r="UYV65" s="453"/>
      <c r="UYW65" s="453"/>
      <c r="UYX65" s="453"/>
      <c r="UYY65" s="453"/>
      <c r="UYZ65" s="453"/>
      <c r="UZA65" s="453"/>
      <c r="UZB65" s="453"/>
      <c r="UZC65" s="453"/>
      <c r="UZD65" s="453"/>
      <c r="UZE65" s="453"/>
      <c r="UZF65" s="453"/>
      <c r="UZG65" s="453"/>
      <c r="UZH65" s="453"/>
      <c r="UZI65" s="453"/>
      <c r="UZJ65" s="453"/>
      <c r="UZK65" s="453"/>
      <c r="UZL65" s="453"/>
      <c r="UZM65" s="453"/>
      <c r="UZN65" s="453"/>
      <c r="UZO65" s="453"/>
      <c r="UZP65" s="453"/>
      <c r="UZQ65" s="453"/>
      <c r="UZR65" s="453"/>
      <c r="UZS65" s="453"/>
      <c r="UZT65" s="453"/>
      <c r="UZU65" s="453"/>
      <c r="UZV65" s="453"/>
      <c r="UZW65" s="453"/>
      <c r="UZX65" s="453"/>
      <c r="UZY65" s="453"/>
      <c r="UZZ65" s="453"/>
      <c r="VAA65" s="453"/>
      <c r="VAB65" s="453"/>
      <c r="VAC65" s="453"/>
      <c r="VAD65" s="453"/>
      <c r="VAE65" s="453"/>
      <c r="VAF65" s="453"/>
      <c r="VAG65" s="453"/>
      <c r="VAH65" s="453"/>
      <c r="VAI65" s="453"/>
      <c r="VAJ65" s="453"/>
      <c r="VAK65" s="453"/>
      <c r="VAL65" s="453"/>
      <c r="VAM65" s="453"/>
      <c r="VAN65" s="453"/>
      <c r="VAO65" s="453"/>
      <c r="VAP65" s="453"/>
      <c r="VAQ65" s="453"/>
      <c r="VAR65" s="453"/>
      <c r="VAS65" s="453"/>
      <c r="VAT65" s="453"/>
      <c r="VAU65" s="453"/>
      <c r="VAV65" s="453"/>
      <c r="VAW65" s="453"/>
      <c r="VAX65" s="453"/>
      <c r="VAY65" s="453"/>
      <c r="VAZ65" s="453"/>
      <c r="VBA65" s="453"/>
      <c r="VBB65" s="453"/>
      <c r="VBC65" s="453"/>
      <c r="VBD65" s="453"/>
      <c r="VBE65" s="453"/>
      <c r="VBF65" s="453"/>
      <c r="VBG65" s="453"/>
      <c r="VBH65" s="453"/>
      <c r="VBI65" s="453"/>
      <c r="VBJ65" s="453"/>
      <c r="VBK65" s="453"/>
      <c r="VBL65" s="453"/>
      <c r="VBM65" s="453"/>
      <c r="VBN65" s="453"/>
      <c r="VBO65" s="453"/>
      <c r="VBP65" s="453"/>
      <c r="VBQ65" s="453"/>
      <c r="VBR65" s="453"/>
      <c r="VBS65" s="453"/>
      <c r="VBT65" s="453"/>
      <c r="VBU65" s="453"/>
      <c r="VBV65" s="453"/>
      <c r="VBW65" s="453"/>
      <c r="VBX65" s="453"/>
      <c r="VBY65" s="453"/>
      <c r="VBZ65" s="453"/>
      <c r="VCA65" s="453"/>
      <c r="VCB65" s="453"/>
      <c r="VCC65" s="453"/>
      <c r="VCD65" s="453"/>
      <c r="VCE65" s="453"/>
      <c r="VCF65" s="453"/>
      <c r="VCG65" s="453"/>
      <c r="VCH65" s="453"/>
      <c r="VCI65" s="453"/>
      <c r="VCJ65" s="453"/>
      <c r="VCK65" s="453"/>
      <c r="VCL65" s="453"/>
      <c r="VCM65" s="453"/>
      <c r="VCN65" s="453"/>
      <c r="VCO65" s="453"/>
      <c r="VCP65" s="453"/>
      <c r="VCQ65" s="453"/>
      <c r="VCR65" s="453"/>
      <c r="VCS65" s="453"/>
      <c r="VCT65" s="453"/>
      <c r="VCU65" s="453"/>
      <c r="VCV65" s="453"/>
      <c r="VCW65" s="453"/>
      <c r="VCX65" s="453"/>
      <c r="VCY65" s="453"/>
      <c r="VCZ65" s="453"/>
      <c r="VDA65" s="453"/>
      <c r="VDB65" s="453"/>
      <c r="VDC65" s="453"/>
      <c r="VDD65" s="453"/>
      <c r="VDE65" s="453"/>
      <c r="VDF65" s="453"/>
      <c r="VDG65" s="453"/>
      <c r="VDH65" s="453"/>
      <c r="VDI65" s="453"/>
      <c r="VDJ65" s="453"/>
      <c r="VDK65" s="453"/>
      <c r="VDL65" s="453"/>
      <c r="VDM65" s="453"/>
      <c r="VDN65" s="453"/>
      <c r="VDO65" s="453"/>
      <c r="VDP65" s="453"/>
      <c r="VDQ65" s="453"/>
      <c r="VDR65" s="453"/>
      <c r="VDS65" s="453"/>
      <c r="VDT65" s="453"/>
      <c r="VDU65" s="453"/>
      <c r="VDV65" s="453"/>
      <c r="VDW65" s="453"/>
      <c r="VDX65" s="453"/>
      <c r="VDY65" s="453"/>
      <c r="VDZ65" s="453"/>
      <c r="VEA65" s="453"/>
      <c r="VEB65" s="453"/>
      <c r="VEC65" s="453"/>
      <c r="VED65" s="453"/>
      <c r="VEE65" s="453"/>
      <c r="VEF65" s="453"/>
      <c r="VEG65" s="453"/>
      <c r="VEH65" s="453"/>
      <c r="VEI65" s="453"/>
      <c r="VEJ65" s="453"/>
      <c r="VEK65" s="453"/>
      <c r="VEL65" s="453"/>
      <c r="VEM65" s="453"/>
      <c r="VEN65" s="453"/>
      <c r="VEO65" s="453"/>
      <c r="VEP65" s="453"/>
      <c r="VEQ65" s="453"/>
      <c r="VER65" s="453"/>
      <c r="VES65" s="453"/>
      <c r="VET65" s="453"/>
      <c r="VEU65" s="453"/>
      <c r="VEV65" s="453"/>
      <c r="VEW65" s="453"/>
      <c r="VEX65" s="453"/>
      <c r="VEY65" s="453"/>
      <c r="VEZ65" s="453"/>
      <c r="VFA65" s="453"/>
      <c r="VFB65" s="453"/>
      <c r="VFC65" s="453"/>
      <c r="VFD65" s="453"/>
      <c r="VFE65" s="453"/>
      <c r="VFF65" s="453"/>
      <c r="VFG65" s="453"/>
      <c r="VFH65" s="453"/>
      <c r="VFI65" s="453"/>
      <c r="VFJ65" s="453"/>
      <c r="VFK65" s="453"/>
      <c r="VFL65" s="453"/>
      <c r="VFM65" s="453"/>
      <c r="VFN65" s="453"/>
      <c r="VFO65" s="453"/>
      <c r="VFP65" s="453"/>
      <c r="VFQ65" s="453"/>
      <c r="VFR65" s="453"/>
      <c r="VFS65" s="453"/>
      <c r="VFT65" s="453"/>
      <c r="VFU65" s="453"/>
      <c r="VFV65" s="453"/>
      <c r="VFW65" s="453"/>
      <c r="VFX65" s="453"/>
      <c r="VFY65" s="453"/>
      <c r="VFZ65" s="453"/>
      <c r="VGA65" s="453"/>
      <c r="VGB65" s="453"/>
      <c r="VGC65" s="453"/>
      <c r="VGD65" s="453"/>
      <c r="VGE65" s="453"/>
      <c r="VGF65" s="453"/>
      <c r="VGG65" s="453"/>
      <c r="VGH65" s="453"/>
      <c r="VGI65" s="453"/>
      <c r="VGJ65" s="453"/>
      <c r="VGK65" s="453"/>
      <c r="VGL65" s="453"/>
      <c r="VGM65" s="453"/>
      <c r="VGN65" s="453"/>
      <c r="VGO65" s="453"/>
      <c r="VGP65" s="453"/>
      <c r="VGQ65" s="453"/>
      <c r="VGR65" s="453"/>
      <c r="VGS65" s="453"/>
      <c r="VGT65" s="453"/>
      <c r="VGU65" s="453"/>
      <c r="VGV65" s="453"/>
      <c r="VGW65" s="453"/>
      <c r="VGX65" s="453"/>
      <c r="VGY65" s="453"/>
      <c r="VGZ65" s="453"/>
      <c r="VHA65" s="453"/>
      <c r="VHB65" s="453"/>
      <c r="VHC65" s="453"/>
      <c r="VHD65" s="453"/>
      <c r="VHE65" s="453"/>
      <c r="VHF65" s="453"/>
      <c r="VHG65" s="453"/>
      <c r="VHH65" s="453"/>
      <c r="VHI65" s="453"/>
      <c r="VHJ65" s="453"/>
      <c r="VHK65" s="453"/>
      <c r="VHL65" s="453"/>
      <c r="VHM65" s="453"/>
      <c r="VHN65" s="453"/>
      <c r="VHO65" s="453"/>
      <c r="VHP65" s="453"/>
      <c r="VHQ65" s="453"/>
      <c r="VHR65" s="453"/>
      <c r="VHS65" s="453"/>
      <c r="VHT65" s="453"/>
      <c r="VHU65" s="453"/>
      <c r="VHV65" s="453"/>
      <c r="VHW65" s="453"/>
      <c r="VHX65" s="453"/>
      <c r="VHY65" s="453"/>
      <c r="VHZ65" s="453"/>
      <c r="VIA65" s="453"/>
      <c r="VIB65" s="453"/>
      <c r="VIC65" s="453"/>
      <c r="VID65" s="453"/>
      <c r="VIE65" s="453"/>
      <c r="VIF65" s="453"/>
      <c r="VIG65" s="453"/>
      <c r="VIH65" s="453"/>
      <c r="VII65" s="453"/>
      <c r="VIJ65" s="453"/>
      <c r="VIK65" s="453"/>
      <c r="VIL65" s="453"/>
      <c r="VIM65" s="453"/>
      <c r="VIN65" s="453"/>
      <c r="VIO65" s="453"/>
      <c r="VIP65" s="453"/>
      <c r="VIQ65" s="453"/>
      <c r="VIR65" s="453"/>
      <c r="VIS65" s="453"/>
      <c r="VIT65" s="453"/>
      <c r="VIU65" s="453"/>
      <c r="VIV65" s="453"/>
      <c r="VIW65" s="453"/>
      <c r="VIX65" s="453"/>
      <c r="VIY65" s="453"/>
      <c r="VIZ65" s="453"/>
      <c r="VJA65" s="453"/>
      <c r="VJB65" s="453"/>
      <c r="VJC65" s="453"/>
      <c r="VJD65" s="453"/>
      <c r="VJE65" s="453"/>
      <c r="VJF65" s="453"/>
      <c r="VJG65" s="453"/>
      <c r="VJH65" s="453"/>
      <c r="VJI65" s="453"/>
      <c r="VJJ65" s="453"/>
      <c r="VJK65" s="453"/>
      <c r="VJL65" s="453"/>
      <c r="VJM65" s="453"/>
      <c r="VJN65" s="453"/>
      <c r="VJO65" s="453"/>
      <c r="VJP65" s="453"/>
      <c r="VJQ65" s="453"/>
      <c r="VJR65" s="453"/>
      <c r="VJS65" s="453"/>
      <c r="VJT65" s="453"/>
      <c r="VJU65" s="453"/>
      <c r="VJV65" s="453"/>
      <c r="VJW65" s="453"/>
      <c r="VJX65" s="453"/>
      <c r="VJY65" s="453"/>
      <c r="VJZ65" s="453"/>
      <c r="VKA65" s="453"/>
      <c r="VKB65" s="453"/>
      <c r="VKC65" s="453"/>
      <c r="VKD65" s="453"/>
      <c r="VKE65" s="453"/>
      <c r="VKF65" s="453"/>
      <c r="VKG65" s="453"/>
      <c r="VKH65" s="453"/>
      <c r="VKI65" s="453"/>
      <c r="VKJ65" s="453"/>
      <c r="VKK65" s="453"/>
      <c r="VKL65" s="453"/>
      <c r="VKM65" s="453"/>
      <c r="VKN65" s="453"/>
      <c r="VKO65" s="453"/>
      <c r="VKP65" s="453"/>
      <c r="VKQ65" s="453"/>
      <c r="VKR65" s="453"/>
      <c r="VKS65" s="453"/>
      <c r="VKT65" s="453"/>
      <c r="VKU65" s="453"/>
      <c r="VKV65" s="453"/>
      <c r="VKW65" s="453"/>
      <c r="VKX65" s="453"/>
      <c r="VKY65" s="453"/>
      <c r="VKZ65" s="453"/>
      <c r="VLA65" s="453"/>
      <c r="VLB65" s="453"/>
      <c r="VLC65" s="453"/>
      <c r="VLD65" s="453"/>
      <c r="VLE65" s="453"/>
      <c r="VLF65" s="453"/>
      <c r="VLG65" s="453"/>
      <c r="VLH65" s="453"/>
      <c r="VLI65" s="453"/>
      <c r="VLJ65" s="453"/>
      <c r="VLK65" s="453"/>
      <c r="VLL65" s="453"/>
      <c r="VLM65" s="453"/>
      <c r="VLN65" s="453"/>
      <c r="VLO65" s="453"/>
      <c r="VLP65" s="453"/>
      <c r="VLQ65" s="453"/>
      <c r="VLR65" s="453"/>
      <c r="VLS65" s="453"/>
      <c r="VLT65" s="453"/>
      <c r="VLU65" s="453"/>
      <c r="VLV65" s="453"/>
      <c r="VLW65" s="453"/>
      <c r="VLX65" s="453"/>
      <c r="VLY65" s="453"/>
      <c r="VLZ65" s="453"/>
      <c r="VMA65" s="453"/>
      <c r="VMB65" s="453"/>
      <c r="VMC65" s="453"/>
      <c r="VMD65" s="453"/>
      <c r="VME65" s="453"/>
      <c r="VMF65" s="453"/>
      <c r="VMG65" s="453"/>
      <c r="VMH65" s="453"/>
      <c r="VMI65" s="453"/>
      <c r="VMJ65" s="453"/>
      <c r="VMK65" s="453"/>
      <c r="VML65" s="453"/>
      <c r="VMM65" s="453"/>
      <c r="VMN65" s="453"/>
      <c r="VMO65" s="453"/>
      <c r="VMP65" s="453"/>
      <c r="VMQ65" s="453"/>
      <c r="VMR65" s="453"/>
      <c r="VMS65" s="453"/>
      <c r="VMT65" s="453"/>
      <c r="VMU65" s="453"/>
      <c r="VMV65" s="453"/>
      <c r="VMW65" s="453"/>
      <c r="VMX65" s="453"/>
      <c r="VMY65" s="453"/>
      <c r="VMZ65" s="453"/>
      <c r="VNA65" s="453"/>
      <c r="VNB65" s="453"/>
      <c r="VNC65" s="453"/>
      <c r="VND65" s="453"/>
      <c r="VNE65" s="453"/>
      <c r="VNF65" s="453"/>
      <c r="VNG65" s="453"/>
      <c r="VNH65" s="453"/>
      <c r="VNI65" s="453"/>
      <c r="VNJ65" s="453"/>
      <c r="VNK65" s="453"/>
      <c r="VNL65" s="453"/>
      <c r="VNM65" s="453"/>
      <c r="VNN65" s="453"/>
      <c r="VNO65" s="453"/>
      <c r="VNP65" s="453"/>
      <c r="VNQ65" s="453"/>
      <c r="VNR65" s="453"/>
      <c r="VNS65" s="453"/>
      <c r="VNT65" s="453"/>
      <c r="VNU65" s="453"/>
      <c r="VNV65" s="453"/>
      <c r="VNW65" s="453"/>
      <c r="VNX65" s="453"/>
      <c r="VNY65" s="453"/>
      <c r="VNZ65" s="453"/>
      <c r="VOA65" s="453"/>
      <c r="VOB65" s="453"/>
      <c r="VOC65" s="453"/>
      <c r="VOD65" s="453"/>
      <c r="VOE65" s="453"/>
      <c r="VOF65" s="453"/>
      <c r="VOG65" s="453"/>
      <c r="VOH65" s="453"/>
      <c r="VOI65" s="453"/>
      <c r="VOJ65" s="453"/>
      <c r="VOK65" s="453"/>
      <c r="VOL65" s="453"/>
      <c r="VOM65" s="453"/>
      <c r="VON65" s="453"/>
      <c r="VOO65" s="453"/>
      <c r="VOP65" s="453"/>
      <c r="VOQ65" s="453"/>
      <c r="VOR65" s="453"/>
      <c r="VOS65" s="453"/>
      <c r="VOT65" s="453"/>
      <c r="VOU65" s="453"/>
      <c r="VOV65" s="453"/>
      <c r="VOW65" s="453"/>
      <c r="VOX65" s="453"/>
      <c r="VOY65" s="453"/>
      <c r="VOZ65" s="453"/>
      <c r="VPA65" s="453"/>
      <c r="VPB65" s="453"/>
      <c r="VPC65" s="453"/>
      <c r="VPD65" s="453"/>
      <c r="VPE65" s="453"/>
      <c r="VPF65" s="453"/>
      <c r="VPG65" s="453"/>
      <c r="VPH65" s="453"/>
      <c r="VPI65" s="453"/>
      <c r="VPJ65" s="453"/>
      <c r="VPK65" s="453"/>
      <c r="VPL65" s="453"/>
      <c r="VPM65" s="453"/>
      <c r="VPN65" s="453"/>
      <c r="VPO65" s="453"/>
      <c r="VPP65" s="453"/>
      <c r="VPQ65" s="453"/>
      <c r="VPR65" s="453"/>
      <c r="VPS65" s="453"/>
      <c r="VPT65" s="453"/>
      <c r="VPU65" s="453"/>
      <c r="VPV65" s="453"/>
      <c r="VPW65" s="453"/>
      <c r="VPX65" s="453"/>
      <c r="VPY65" s="453"/>
      <c r="VPZ65" s="453"/>
      <c r="VQA65" s="453"/>
      <c r="VQB65" s="453"/>
      <c r="VQC65" s="453"/>
      <c r="VQD65" s="453"/>
      <c r="VQE65" s="453"/>
      <c r="VQF65" s="453"/>
      <c r="VQG65" s="453"/>
      <c r="VQH65" s="453"/>
      <c r="VQI65" s="453"/>
      <c r="VQJ65" s="453"/>
      <c r="VQK65" s="453"/>
      <c r="VQL65" s="453"/>
      <c r="VQM65" s="453"/>
      <c r="VQN65" s="453"/>
      <c r="VQO65" s="453"/>
      <c r="VQP65" s="453"/>
      <c r="VQQ65" s="453"/>
      <c r="VQR65" s="453"/>
      <c r="VQS65" s="453"/>
      <c r="VQT65" s="453"/>
      <c r="VQU65" s="453"/>
      <c r="VQV65" s="453"/>
      <c r="VQW65" s="453"/>
      <c r="VQX65" s="453"/>
      <c r="VQY65" s="453"/>
      <c r="VQZ65" s="453"/>
      <c r="VRA65" s="453"/>
      <c r="VRB65" s="453"/>
      <c r="VRC65" s="453"/>
      <c r="VRD65" s="453"/>
      <c r="VRE65" s="453"/>
      <c r="VRF65" s="453"/>
      <c r="VRG65" s="453"/>
      <c r="VRH65" s="453"/>
      <c r="VRI65" s="453"/>
      <c r="VRJ65" s="453"/>
      <c r="VRK65" s="453"/>
      <c r="VRL65" s="453"/>
      <c r="VRM65" s="453"/>
      <c r="VRN65" s="453"/>
      <c r="VRO65" s="453"/>
      <c r="VRP65" s="453"/>
      <c r="VRQ65" s="453"/>
      <c r="VRR65" s="453"/>
      <c r="VRS65" s="453"/>
      <c r="VRT65" s="453"/>
      <c r="VRU65" s="453"/>
      <c r="VRV65" s="453"/>
      <c r="VRW65" s="453"/>
      <c r="VRX65" s="453"/>
      <c r="VRY65" s="453"/>
      <c r="VRZ65" s="453"/>
      <c r="VSA65" s="453"/>
      <c r="VSB65" s="453"/>
      <c r="VSC65" s="453"/>
      <c r="VSD65" s="453"/>
      <c r="VSE65" s="453"/>
      <c r="VSF65" s="453"/>
      <c r="VSG65" s="453"/>
      <c r="VSH65" s="453"/>
      <c r="VSI65" s="453"/>
      <c r="VSJ65" s="453"/>
      <c r="VSK65" s="453"/>
      <c r="VSL65" s="453"/>
      <c r="VSM65" s="453"/>
      <c r="VSN65" s="453"/>
      <c r="VSO65" s="453"/>
      <c r="VSP65" s="453"/>
      <c r="VSQ65" s="453"/>
      <c r="VSR65" s="453"/>
      <c r="VSS65" s="453"/>
      <c r="VST65" s="453"/>
      <c r="VSU65" s="453"/>
      <c r="VSV65" s="453"/>
      <c r="VSW65" s="453"/>
      <c r="VSX65" s="453"/>
      <c r="VSY65" s="453"/>
      <c r="VSZ65" s="453"/>
      <c r="VTA65" s="453"/>
      <c r="VTB65" s="453"/>
      <c r="VTC65" s="453"/>
      <c r="VTD65" s="453"/>
      <c r="VTE65" s="453"/>
      <c r="VTF65" s="453"/>
      <c r="VTG65" s="453"/>
      <c r="VTH65" s="453"/>
      <c r="VTI65" s="453"/>
      <c r="VTJ65" s="453"/>
      <c r="VTK65" s="453"/>
      <c r="VTL65" s="453"/>
      <c r="VTM65" s="453"/>
      <c r="VTN65" s="453"/>
      <c r="VTO65" s="453"/>
      <c r="VTP65" s="453"/>
      <c r="VTQ65" s="453"/>
      <c r="VTR65" s="453"/>
      <c r="VTS65" s="453"/>
      <c r="VTT65" s="453"/>
      <c r="VTU65" s="453"/>
      <c r="VTV65" s="453"/>
      <c r="VTW65" s="453"/>
      <c r="VTX65" s="453"/>
      <c r="VTY65" s="453"/>
      <c r="VTZ65" s="453"/>
      <c r="VUA65" s="453"/>
      <c r="VUB65" s="453"/>
      <c r="VUC65" s="453"/>
      <c r="VUD65" s="453"/>
      <c r="VUE65" s="453"/>
      <c r="VUF65" s="453"/>
      <c r="VUG65" s="453"/>
      <c r="VUH65" s="453"/>
      <c r="VUI65" s="453"/>
      <c r="VUJ65" s="453"/>
      <c r="VUK65" s="453"/>
      <c r="VUL65" s="453"/>
      <c r="VUM65" s="453"/>
      <c r="VUN65" s="453"/>
      <c r="VUO65" s="453"/>
      <c r="VUP65" s="453"/>
      <c r="VUQ65" s="453"/>
      <c r="VUR65" s="453"/>
      <c r="VUS65" s="453"/>
      <c r="VUT65" s="453"/>
      <c r="VUU65" s="453"/>
      <c r="VUV65" s="453"/>
      <c r="VUW65" s="453"/>
      <c r="VUX65" s="453"/>
      <c r="VUY65" s="453"/>
      <c r="VUZ65" s="453"/>
      <c r="VVA65" s="453"/>
      <c r="VVB65" s="453"/>
      <c r="VVC65" s="453"/>
      <c r="VVD65" s="453"/>
      <c r="VVE65" s="453"/>
      <c r="VVF65" s="453"/>
      <c r="VVG65" s="453"/>
      <c r="VVH65" s="453"/>
      <c r="VVI65" s="453"/>
      <c r="VVJ65" s="453"/>
      <c r="VVK65" s="453"/>
      <c r="VVL65" s="453"/>
      <c r="VVM65" s="453"/>
      <c r="VVN65" s="453"/>
      <c r="VVO65" s="453"/>
      <c r="VVP65" s="453"/>
      <c r="VVQ65" s="453"/>
      <c r="VVR65" s="453"/>
      <c r="VVS65" s="453"/>
      <c r="VVT65" s="453"/>
      <c r="VVU65" s="453"/>
      <c r="VVV65" s="453"/>
      <c r="VVW65" s="453"/>
      <c r="VVX65" s="453"/>
      <c r="VVY65" s="453"/>
      <c r="VVZ65" s="453"/>
      <c r="VWA65" s="453"/>
      <c r="VWB65" s="453"/>
      <c r="VWC65" s="453"/>
      <c r="VWD65" s="453"/>
      <c r="VWE65" s="453"/>
      <c r="VWF65" s="453"/>
      <c r="VWG65" s="453"/>
      <c r="VWH65" s="453"/>
      <c r="VWI65" s="453"/>
      <c r="VWJ65" s="453"/>
      <c r="VWK65" s="453"/>
      <c r="VWL65" s="453"/>
      <c r="VWM65" s="453"/>
      <c r="VWN65" s="453"/>
      <c r="VWO65" s="453"/>
      <c r="VWP65" s="453"/>
      <c r="VWQ65" s="453"/>
      <c r="VWR65" s="453"/>
      <c r="VWS65" s="453"/>
      <c r="VWT65" s="453"/>
      <c r="VWU65" s="453"/>
      <c r="VWV65" s="453"/>
      <c r="VWW65" s="453"/>
      <c r="VWX65" s="453"/>
      <c r="VWY65" s="453"/>
      <c r="VWZ65" s="453"/>
      <c r="VXA65" s="453"/>
      <c r="VXB65" s="453"/>
      <c r="VXC65" s="453"/>
      <c r="VXD65" s="453"/>
      <c r="VXE65" s="453"/>
      <c r="VXF65" s="453"/>
      <c r="VXG65" s="453"/>
      <c r="VXH65" s="453"/>
      <c r="VXI65" s="453"/>
      <c r="VXJ65" s="453"/>
      <c r="VXK65" s="453"/>
      <c r="VXL65" s="453"/>
      <c r="VXM65" s="453"/>
      <c r="VXN65" s="453"/>
      <c r="VXO65" s="453"/>
      <c r="VXP65" s="453"/>
      <c r="VXQ65" s="453"/>
      <c r="VXR65" s="453"/>
      <c r="VXS65" s="453"/>
      <c r="VXT65" s="453"/>
      <c r="VXU65" s="453"/>
      <c r="VXV65" s="453"/>
      <c r="VXW65" s="453"/>
      <c r="VXX65" s="453"/>
      <c r="VXY65" s="453"/>
      <c r="VXZ65" s="453"/>
      <c r="VYA65" s="453"/>
      <c r="VYB65" s="453"/>
      <c r="VYC65" s="453"/>
      <c r="VYD65" s="453"/>
      <c r="VYE65" s="453"/>
      <c r="VYF65" s="453"/>
      <c r="VYG65" s="453"/>
      <c r="VYH65" s="453"/>
      <c r="VYI65" s="453"/>
      <c r="VYJ65" s="453"/>
      <c r="VYK65" s="453"/>
      <c r="VYL65" s="453"/>
      <c r="VYM65" s="453"/>
      <c r="VYN65" s="453"/>
      <c r="VYO65" s="453"/>
      <c r="VYP65" s="453"/>
      <c r="VYQ65" s="453"/>
      <c r="VYR65" s="453"/>
      <c r="VYS65" s="453"/>
      <c r="VYT65" s="453"/>
      <c r="VYU65" s="453"/>
      <c r="VYV65" s="453"/>
      <c r="VYW65" s="453"/>
      <c r="VYX65" s="453"/>
      <c r="VYY65" s="453"/>
      <c r="VYZ65" s="453"/>
      <c r="VZA65" s="453"/>
      <c r="VZB65" s="453"/>
      <c r="VZC65" s="453"/>
      <c r="VZD65" s="453"/>
      <c r="VZE65" s="453"/>
      <c r="VZF65" s="453"/>
      <c r="VZG65" s="453"/>
      <c r="VZH65" s="453"/>
      <c r="VZI65" s="453"/>
      <c r="VZJ65" s="453"/>
      <c r="VZK65" s="453"/>
      <c r="VZL65" s="453"/>
      <c r="VZM65" s="453"/>
      <c r="VZN65" s="453"/>
      <c r="VZO65" s="453"/>
      <c r="VZP65" s="453"/>
      <c r="VZQ65" s="453"/>
      <c r="VZR65" s="453"/>
      <c r="VZS65" s="453"/>
      <c r="VZT65" s="453"/>
      <c r="VZU65" s="453"/>
      <c r="VZV65" s="453"/>
      <c r="VZW65" s="453"/>
      <c r="VZX65" s="453"/>
      <c r="VZY65" s="453"/>
      <c r="VZZ65" s="453"/>
      <c r="WAA65" s="453"/>
      <c r="WAB65" s="453"/>
      <c r="WAC65" s="453"/>
      <c r="WAD65" s="453"/>
      <c r="WAE65" s="453"/>
      <c r="WAF65" s="453"/>
      <c r="WAG65" s="453"/>
      <c r="WAH65" s="453"/>
      <c r="WAI65" s="453"/>
      <c r="WAJ65" s="453"/>
      <c r="WAK65" s="453"/>
      <c r="WAL65" s="453"/>
      <c r="WAM65" s="453"/>
      <c r="WAN65" s="453"/>
      <c r="WAO65" s="453"/>
      <c r="WAP65" s="453"/>
      <c r="WAQ65" s="453"/>
      <c r="WAR65" s="453"/>
      <c r="WAS65" s="453"/>
      <c r="WAT65" s="453"/>
      <c r="WAU65" s="453"/>
      <c r="WAV65" s="453"/>
      <c r="WAW65" s="453"/>
      <c r="WAX65" s="453"/>
      <c r="WAY65" s="453"/>
      <c r="WAZ65" s="453"/>
      <c r="WBA65" s="453"/>
      <c r="WBB65" s="453"/>
      <c r="WBC65" s="453"/>
      <c r="WBD65" s="453"/>
      <c r="WBE65" s="453"/>
      <c r="WBF65" s="453"/>
      <c r="WBG65" s="453"/>
      <c r="WBH65" s="453"/>
      <c r="WBI65" s="453"/>
      <c r="WBJ65" s="453"/>
      <c r="WBK65" s="453"/>
      <c r="WBL65" s="453"/>
      <c r="WBM65" s="453"/>
      <c r="WBN65" s="453"/>
      <c r="WBO65" s="453"/>
      <c r="WBP65" s="453"/>
      <c r="WBQ65" s="453"/>
      <c r="WBR65" s="453"/>
      <c r="WBS65" s="453"/>
      <c r="WBT65" s="453"/>
      <c r="WBU65" s="453"/>
      <c r="WBV65" s="453"/>
      <c r="WBW65" s="453"/>
      <c r="WBX65" s="453"/>
      <c r="WBY65" s="453"/>
      <c r="WBZ65" s="453"/>
      <c r="WCA65" s="453"/>
      <c r="WCB65" s="453"/>
      <c r="WCC65" s="453"/>
      <c r="WCD65" s="453"/>
      <c r="WCE65" s="453"/>
      <c r="WCF65" s="453"/>
      <c r="WCG65" s="453"/>
      <c r="WCH65" s="453"/>
      <c r="WCI65" s="453"/>
      <c r="WCJ65" s="453"/>
      <c r="WCK65" s="453"/>
      <c r="WCL65" s="453"/>
      <c r="WCM65" s="453"/>
      <c r="WCN65" s="453"/>
      <c r="WCO65" s="453"/>
      <c r="WCP65" s="453"/>
      <c r="WCQ65" s="453"/>
      <c r="WCR65" s="453"/>
      <c r="WCS65" s="453"/>
      <c r="WCT65" s="453"/>
      <c r="WCU65" s="453"/>
      <c r="WCV65" s="453"/>
      <c r="WCW65" s="453"/>
      <c r="WCX65" s="453"/>
      <c r="WCY65" s="453"/>
      <c r="WCZ65" s="453"/>
      <c r="WDA65" s="453"/>
      <c r="WDB65" s="453"/>
      <c r="WDC65" s="453"/>
      <c r="WDD65" s="453"/>
      <c r="WDE65" s="453"/>
      <c r="WDF65" s="453"/>
      <c r="WDG65" s="453"/>
      <c r="WDH65" s="453"/>
      <c r="WDI65" s="453"/>
      <c r="WDJ65" s="453"/>
      <c r="WDK65" s="453"/>
      <c r="WDL65" s="453"/>
      <c r="WDM65" s="453"/>
      <c r="WDN65" s="453"/>
      <c r="WDO65" s="453"/>
      <c r="WDP65" s="453"/>
      <c r="WDQ65" s="453"/>
      <c r="WDR65" s="453"/>
      <c r="WDS65" s="453"/>
      <c r="WDT65" s="453"/>
      <c r="WDU65" s="453"/>
      <c r="WDV65" s="453"/>
      <c r="WDW65" s="453"/>
      <c r="WDX65" s="453"/>
      <c r="WDY65" s="453"/>
      <c r="WDZ65" s="453"/>
      <c r="WEA65" s="453"/>
      <c r="WEB65" s="453"/>
      <c r="WEC65" s="453"/>
      <c r="WED65" s="453"/>
      <c r="WEE65" s="453"/>
      <c r="WEF65" s="453"/>
      <c r="WEG65" s="453"/>
      <c r="WEH65" s="453"/>
      <c r="WEI65" s="453"/>
      <c r="WEJ65" s="453"/>
      <c r="WEK65" s="453"/>
      <c r="WEL65" s="453"/>
      <c r="WEM65" s="453"/>
      <c r="WEN65" s="453"/>
      <c r="WEO65" s="453"/>
      <c r="WEP65" s="453"/>
      <c r="WEQ65" s="453"/>
      <c r="WER65" s="453"/>
      <c r="WES65" s="453"/>
      <c r="WET65" s="453"/>
      <c r="WEU65" s="453"/>
      <c r="WEV65" s="453"/>
      <c r="WEW65" s="453"/>
      <c r="WEX65" s="453"/>
      <c r="WEY65" s="453"/>
      <c r="WEZ65" s="453"/>
      <c r="WFA65" s="453"/>
      <c r="WFB65" s="453"/>
      <c r="WFC65" s="453"/>
      <c r="WFD65" s="453"/>
      <c r="WFE65" s="453"/>
      <c r="WFF65" s="453"/>
      <c r="WFG65" s="453"/>
      <c r="WFH65" s="453"/>
      <c r="WFI65" s="453"/>
      <c r="WFJ65" s="453"/>
      <c r="WFK65" s="453"/>
      <c r="WFL65" s="453"/>
      <c r="WFM65" s="453"/>
      <c r="WFN65" s="453"/>
      <c r="WFO65" s="453"/>
      <c r="WFP65" s="453"/>
      <c r="WFQ65" s="453"/>
      <c r="WFR65" s="453"/>
      <c r="WFS65" s="453"/>
      <c r="WFT65" s="453"/>
      <c r="WFU65" s="453"/>
      <c r="WFV65" s="453"/>
      <c r="WFW65" s="453"/>
      <c r="WFX65" s="453"/>
      <c r="WFY65" s="453"/>
      <c r="WFZ65" s="453"/>
      <c r="WGA65" s="453"/>
      <c r="WGB65" s="453"/>
      <c r="WGC65" s="453"/>
      <c r="WGD65" s="453"/>
      <c r="WGE65" s="453"/>
      <c r="WGF65" s="453"/>
      <c r="WGG65" s="453"/>
      <c r="WGH65" s="453"/>
      <c r="WGI65" s="453"/>
      <c r="WGJ65" s="453"/>
      <c r="WGK65" s="453"/>
      <c r="WGL65" s="453"/>
      <c r="WGM65" s="453"/>
      <c r="WGN65" s="453"/>
      <c r="WGO65" s="453"/>
      <c r="WGP65" s="453"/>
      <c r="WGQ65" s="453"/>
      <c r="WGR65" s="453"/>
      <c r="WGS65" s="453"/>
      <c r="WGT65" s="453"/>
      <c r="WGU65" s="453"/>
      <c r="WGV65" s="453"/>
      <c r="WGW65" s="453"/>
      <c r="WGX65" s="453"/>
      <c r="WGY65" s="453"/>
      <c r="WGZ65" s="453"/>
      <c r="WHA65" s="453"/>
      <c r="WHB65" s="453"/>
      <c r="WHC65" s="453"/>
      <c r="WHD65" s="453"/>
      <c r="WHE65" s="453"/>
      <c r="WHF65" s="453"/>
      <c r="WHG65" s="453"/>
      <c r="WHH65" s="453"/>
      <c r="WHI65" s="453"/>
      <c r="WHJ65" s="453"/>
      <c r="WHK65" s="453"/>
      <c r="WHL65" s="453"/>
      <c r="WHM65" s="453"/>
      <c r="WHN65" s="453"/>
      <c r="WHO65" s="453"/>
      <c r="WHP65" s="453"/>
      <c r="WHQ65" s="453"/>
      <c r="WHR65" s="453"/>
      <c r="WHS65" s="453"/>
      <c r="WHT65" s="453"/>
      <c r="WHU65" s="453"/>
      <c r="WHV65" s="453"/>
      <c r="WHW65" s="453"/>
      <c r="WHX65" s="453"/>
      <c r="WHY65" s="453"/>
      <c r="WHZ65" s="453"/>
      <c r="WIA65" s="453"/>
      <c r="WIB65" s="453"/>
      <c r="WIC65" s="453"/>
      <c r="WID65" s="453"/>
      <c r="WIE65" s="453"/>
      <c r="WIF65" s="453"/>
      <c r="WIG65" s="453"/>
      <c r="WIH65" s="453"/>
      <c r="WII65" s="453"/>
      <c r="WIJ65" s="453"/>
      <c r="WIK65" s="453"/>
      <c r="WIL65" s="453"/>
      <c r="WIM65" s="453"/>
      <c r="WIN65" s="453"/>
      <c r="WIO65" s="453"/>
      <c r="WIP65" s="453"/>
      <c r="WIQ65" s="453"/>
      <c r="WIR65" s="453"/>
      <c r="WIS65" s="453"/>
      <c r="WIT65" s="453"/>
      <c r="WIU65" s="453"/>
      <c r="WIV65" s="453"/>
      <c r="WIW65" s="453"/>
      <c r="WIX65" s="453"/>
      <c r="WIY65" s="453"/>
      <c r="WIZ65" s="453"/>
      <c r="WJA65" s="453"/>
      <c r="WJB65" s="453"/>
      <c r="WJC65" s="453"/>
      <c r="WJD65" s="453"/>
      <c r="WJE65" s="453"/>
      <c r="WJF65" s="453"/>
      <c r="WJG65" s="453"/>
      <c r="WJH65" s="453"/>
      <c r="WJI65" s="453"/>
      <c r="WJJ65" s="453"/>
      <c r="WJK65" s="453"/>
      <c r="WJL65" s="453"/>
      <c r="WJM65" s="453"/>
      <c r="WJN65" s="453"/>
      <c r="WJO65" s="453"/>
      <c r="WJP65" s="453"/>
      <c r="WJQ65" s="453"/>
      <c r="WJR65" s="453"/>
      <c r="WJS65" s="453"/>
      <c r="WJT65" s="453"/>
      <c r="WJU65" s="453"/>
      <c r="WJV65" s="453"/>
      <c r="WJW65" s="453"/>
      <c r="WJX65" s="453"/>
      <c r="WJY65" s="453"/>
      <c r="WJZ65" s="453"/>
      <c r="WKA65" s="453"/>
      <c r="WKB65" s="453"/>
      <c r="WKC65" s="453"/>
      <c r="WKD65" s="453"/>
      <c r="WKE65" s="453"/>
      <c r="WKF65" s="453"/>
      <c r="WKG65" s="453"/>
      <c r="WKH65" s="453"/>
      <c r="WKI65" s="453"/>
      <c r="WKJ65" s="453"/>
      <c r="WKK65" s="453"/>
      <c r="WKL65" s="453"/>
      <c r="WKM65" s="453"/>
      <c r="WKN65" s="453"/>
      <c r="WKO65" s="453"/>
      <c r="WKP65" s="453"/>
      <c r="WKQ65" s="453"/>
      <c r="WKR65" s="453"/>
      <c r="WKS65" s="453"/>
      <c r="WKT65" s="453"/>
      <c r="WKU65" s="453"/>
      <c r="WKV65" s="453"/>
      <c r="WKW65" s="453"/>
      <c r="WKX65" s="453"/>
      <c r="WKY65" s="453"/>
      <c r="WKZ65" s="453"/>
      <c r="WLA65" s="453"/>
      <c r="WLB65" s="453"/>
      <c r="WLC65" s="453"/>
      <c r="WLD65" s="453"/>
      <c r="WLE65" s="453"/>
      <c r="WLF65" s="453"/>
      <c r="WLG65" s="453"/>
      <c r="WLH65" s="453"/>
      <c r="WLI65" s="453"/>
      <c r="WLJ65" s="453"/>
      <c r="WLK65" s="453"/>
      <c r="WLL65" s="453"/>
      <c r="WLM65" s="453"/>
      <c r="WLN65" s="453"/>
      <c r="WLO65" s="453"/>
      <c r="WLP65" s="453"/>
      <c r="WLQ65" s="453"/>
      <c r="WLR65" s="453"/>
      <c r="WLS65" s="453"/>
      <c r="WLT65" s="453"/>
      <c r="WLU65" s="453"/>
      <c r="WLV65" s="453"/>
      <c r="WLW65" s="453"/>
      <c r="WLX65" s="453"/>
      <c r="WLY65" s="453"/>
      <c r="WLZ65" s="453"/>
      <c r="WMA65" s="453"/>
      <c r="WMB65" s="453"/>
      <c r="WMC65" s="453"/>
      <c r="WMD65" s="453"/>
      <c r="WME65" s="453"/>
      <c r="WMF65" s="453"/>
      <c r="WMG65" s="453"/>
      <c r="WMH65" s="453"/>
      <c r="WMI65" s="453"/>
      <c r="WMJ65" s="453"/>
      <c r="WMK65" s="453"/>
      <c r="WML65" s="453"/>
      <c r="WMM65" s="453"/>
      <c r="WMN65" s="453"/>
      <c r="WMO65" s="453"/>
      <c r="WMP65" s="453"/>
      <c r="WMQ65" s="453"/>
      <c r="WMR65" s="453"/>
      <c r="WMS65" s="453"/>
      <c r="WMT65" s="453"/>
      <c r="WMU65" s="453"/>
      <c r="WMV65" s="453"/>
      <c r="WMW65" s="453"/>
      <c r="WMX65" s="453"/>
      <c r="WMY65" s="453"/>
      <c r="WMZ65" s="453"/>
      <c r="WNA65" s="453"/>
      <c r="WNB65" s="453"/>
      <c r="WNC65" s="453"/>
      <c r="WND65" s="453"/>
      <c r="WNE65" s="453"/>
      <c r="WNF65" s="453"/>
      <c r="WNG65" s="453"/>
      <c r="WNH65" s="453"/>
      <c r="WNI65" s="453"/>
      <c r="WNJ65" s="453"/>
      <c r="WNK65" s="453"/>
      <c r="WNL65" s="453"/>
      <c r="WNM65" s="453"/>
      <c r="WNN65" s="453"/>
      <c r="WNO65" s="453"/>
      <c r="WNP65" s="453"/>
      <c r="WNQ65" s="453"/>
      <c r="WNR65" s="453"/>
      <c r="WNS65" s="453"/>
      <c r="WNT65" s="453"/>
      <c r="WNU65" s="453"/>
      <c r="WNV65" s="453"/>
      <c r="WNW65" s="453"/>
      <c r="WNX65" s="453"/>
      <c r="WNY65" s="453"/>
      <c r="WNZ65" s="453"/>
      <c r="WOA65" s="453"/>
      <c r="WOB65" s="453"/>
      <c r="WOC65" s="453"/>
      <c r="WOD65" s="453"/>
      <c r="WOE65" s="453"/>
      <c r="WOF65" s="453"/>
      <c r="WOG65" s="453"/>
      <c r="WOH65" s="453"/>
      <c r="WOI65" s="453"/>
      <c r="WOJ65" s="453"/>
      <c r="WOK65" s="453"/>
      <c r="WOL65" s="453"/>
      <c r="WOM65" s="453"/>
      <c r="WON65" s="453"/>
      <c r="WOO65" s="453"/>
      <c r="WOP65" s="453"/>
      <c r="WOQ65" s="453"/>
      <c r="WOR65" s="453"/>
      <c r="WOS65" s="453"/>
      <c r="WOT65" s="453"/>
      <c r="WOU65" s="453"/>
      <c r="WOV65" s="453"/>
      <c r="WOW65" s="453"/>
      <c r="WOX65" s="453"/>
      <c r="WOY65" s="453"/>
      <c r="WOZ65" s="453"/>
      <c r="WPA65" s="453"/>
      <c r="WPB65" s="453"/>
      <c r="WPC65" s="453"/>
      <c r="WPD65" s="453"/>
      <c r="WPE65" s="453"/>
      <c r="WPF65" s="453"/>
      <c r="WPG65" s="453"/>
      <c r="WPH65" s="453"/>
      <c r="WPI65" s="453"/>
      <c r="WPJ65" s="453"/>
      <c r="WPK65" s="453"/>
      <c r="WPL65" s="453"/>
      <c r="WPM65" s="453"/>
      <c r="WPN65" s="453"/>
      <c r="WPO65" s="453"/>
      <c r="WPP65" s="453"/>
      <c r="WPQ65" s="453"/>
      <c r="WPR65" s="453"/>
      <c r="WPS65" s="453"/>
      <c r="WPT65" s="453"/>
      <c r="WPU65" s="453"/>
      <c r="WPV65" s="453"/>
      <c r="WPW65" s="453"/>
      <c r="WPX65" s="453"/>
      <c r="WPY65" s="453"/>
      <c r="WPZ65" s="453"/>
      <c r="WQA65" s="453"/>
      <c r="WQB65" s="453"/>
      <c r="WQC65" s="453"/>
      <c r="WQD65" s="453"/>
      <c r="WQE65" s="453"/>
      <c r="WQF65" s="453"/>
      <c r="WQG65" s="453"/>
      <c r="WQH65" s="453"/>
      <c r="WQI65" s="453"/>
      <c r="WQJ65" s="453"/>
      <c r="WQK65" s="453"/>
      <c r="WQL65" s="453"/>
      <c r="WQM65" s="453"/>
      <c r="WQN65" s="453"/>
      <c r="WQO65" s="453"/>
      <c r="WQP65" s="453"/>
      <c r="WQQ65" s="453"/>
      <c r="WQR65" s="453"/>
      <c r="WQS65" s="453"/>
      <c r="WQT65" s="453"/>
      <c r="WQU65" s="453"/>
      <c r="WQV65" s="453"/>
      <c r="WQW65" s="453"/>
      <c r="WQX65" s="453"/>
      <c r="WQY65" s="453"/>
      <c r="WQZ65" s="453"/>
      <c r="WRA65" s="453"/>
      <c r="WRB65" s="453"/>
      <c r="WRC65" s="453"/>
      <c r="WRD65" s="453"/>
      <c r="WRE65" s="453"/>
      <c r="WRF65" s="453"/>
      <c r="WRG65" s="453"/>
      <c r="WRH65" s="453"/>
      <c r="WRI65" s="453"/>
      <c r="WRJ65" s="453"/>
      <c r="WRK65" s="453"/>
      <c r="WRL65" s="453"/>
      <c r="WRM65" s="453"/>
      <c r="WRN65" s="453"/>
      <c r="WRO65" s="453"/>
      <c r="WRP65" s="453"/>
      <c r="WRQ65" s="453"/>
      <c r="WRR65" s="453"/>
      <c r="WRS65" s="453"/>
      <c r="WRT65" s="453"/>
      <c r="WRU65" s="453"/>
      <c r="WRV65" s="453"/>
      <c r="WRW65" s="453"/>
      <c r="WRX65" s="453"/>
      <c r="WRY65" s="453"/>
      <c r="WRZ65" s="453"/>
      <c r="WSA65" s="453"/>
      <c r="WSB65" s="453"/>
      <c r="WSC65" s="453"/>
      <c r="WSD65" s="453"/>
      <c r="WSE65" s="453"/>
      <c r="WSF65" s="453"/>
      <c r="WSG65" s="453"/>
      <c r="WSH65" s="453"/>
      <c r="WSI65" s="453"/>
      <c r="WSJ65" s="453"/>
      <c r="WSK65" s="453"/>
      <c r="WSL65" s="453"/>
      <c r="WSM65" s="453"/>
      <c r="WSN65" s="453"/>
      <c r="WSO65" s="453"/>
      <c r="WSP65" s="453"/>
      <c r="WSQ65" s="453"/>
      <c r="WSR65" s="453"/>
      <c r="WSS65" s="453"/>
      <c r="WST65" s="453"/>
      <c r="WSU65" s="453"/>
      <c r="WSV65" s="453"/>
      <c r="WSW65" s="453"/>
      <c r="WSX65" s="453"/>
      <c r="WSY65" s="453"/>
      <c r="WSZ65" s="453"/>
      <c r="WTA65" s="453"/>
      <c r="WTB65" s="453"/>
      <c r="WTC65" s="453"/>
      <c r="WTD65" s="453"/>
      <c r="WTE65" s="453"/>
      <c r="WTF65" s="453"/>
      <c r="WTG65" s="453"/>
      <c r="WTH65" s="453"/>
      <c r="WTI65" s="453"/>
      <c r="WTJ65" s="453"/>
      <c r="WTK65" s="453"/>
      <c r="WTL65" s="453"/>
      <c r="WTM65" s="453"/>
      <c r="WTN65" s="453"/>
      <c r="WTO65" s="453"/>
      <c r="WTP65" s="453"/>
      <c r="WTQ65" s="453"/>
      <c r="WTR65" s="453"/>
      <c r="WTS65" s="453"/>
      <c r="WTT65" s="453"/>
      <c r="WTU65" s="453"/>
      <c r="WTV65" s="453"/>
      <c r="WTW65" s="453"/>
      <c r="WTX65" s="453"/>
      <c r="WTY65" s="453"/>
      <c r="WTZ65" s="453"/>
      <c r="WUA65" s="453"/>
      <c r="WUB65" s="453"/>
      <c r="WUC65" s="453"/>
      <c r="WUD65" s="453"/>
      <c r="WUE65" s="453"/>
      <c r="WUF65" s="453"/>
      <c r="WUG65" s="453"/>
      <c r="WUH65" s="453"/>
      <c r="WUI65" s="453"/>
      <c r="WUJ65" s="453"/>
      <c r="WUK65" s="453"/>
      <c r="WUL65" s="453"/>
      <c r="WUM65" s="453"/>
      <c r="WUN65" s="453"/>
      <c r="WUO65" s="453"/>
      <c r="WUP65" s="453"/>
      <c r="WUQ65" s="453"/>
      <c r="WUR65" s="453"/>
      <c r="WUS65" s="453"/>
      <c r="WUT65" s="453"/>
      <c r="WUU65" s="453"/>
      <c r="WUV65" s="453"/>
      <c r="WUW65" s="453"/>
      <c r="WUX65" s="453"/>
      <c r="WUY65" s="453"/>
      <c r="WUZ65" s="453"/>
      <c r="WVA65" s="453"/>
      <c r="WVB65" s="453"/>
      <c r="WVC65" s="453"/>
      <c r="WVD65" s="453"/>
      <c r="WVE65" s="453"/>
      <c r="WVF65" s="453"/>
      <c r="WVG65" s="453"/>
      <c r="WVH65" s="453"/>
      <c r="WVI65" s="453"/>
      <c r="WVJ65" s="453"/>
      <c r="WVK65" s="453"/>
      <c r="WVL65" s="453"/>
      <c r="WVM65" s="453"/>
      <c r="WVN65" s="453"/>
      <c r="WVO65" s="453"/>
      <c r="WVP65" s="453"/>
      <c r="WVQ65" s="453"/>
      <c r="WVR65" s="453"/>
      <c r="WVS65" s="453"/>
      <c r="WVT65" s="453"/>
      <c r="WVU65" s="453"/>
      <c r="WVV65" s="453"/>
      <c r="WVW65" s="453"/>
      <c r="WVX65" s="453"/>
      <c r="WVY65" s="453"/>
      <c r="WVZ65" s="453"/>
      <c r="WWA65" s="453"/>
      <c r="WWB65" s="453"/>
      <c r="WWC65" s="453"/>
      <c r="WWD65" s="453"/>
      <c r="WWE65" s="453"/>
      <c r="WWF65" s="453"/>
      <c r="WWG65" s="453"/>
      <c r="WWH65" s="453"/>
      <c r="WWI65" s="453"/>
      <c r="WWJ65" s="453"/>
      <c r="WWK65" s="453"/>
      <c r="WWL65" s="453"/>
      <c r="WWM65" s="453"/>
      <c r="WWN65" s="453"/>
      <c r="WWO65" s="453"/>
      <c r="WWP65" s="453"/>
      <c r="WWQ65" s="453"/>
      <c r="WWR65" s="453"/>
      <c r="WWS65" s="453"/>
      <c r="WWT65" s="453"/>
      <c r="WWU65" s="453"/>
      <c r="WWV65" s="453"/>
      <c r="WWW65" s="453"/>
      <c r="WWX65" s="453"/>
      <c r="WWY65" s="453"/>
      <c r="WWZ65" s="453"/>
      <c r="WXA65" s="453"/>
      <c r="WXB65" s="453"/>
      <c r="WXC65" s="453"/>
      <c r="WXD65" s="453"/>
      <c r="WXE65" s="453"/>
      <c r="WXF65" s="453"/>
      <c r="WXG65" s="453"/>
      <c r="WXH65" s="453"/>
      <c r="WXI65" s="453"/>
      <c r="WXJ65" s="453"/>
      <c r="WXK65" s="453"/>
      <c r="WXL65" s="453"/>
      <c r="WXM65" s="453"/>
      <c r="WXN65" s="453"/>
      <c r="WXO65" s="453"/>
      <c r="WXP65" s="453"/>
      <c r="WXQ65" s="453"/>
      <c r="WXR65" s="453"/>
      <c r="WXS65" s="453"/>
      <c r="WXT65" s="453"/>
      <c r="WXU65" s="453"/>
      <c r="WXV65" s="453"/>
      <c r="WXW65" s="453"/>
      <c r="WXX65" s="453"/>
      <c r="WXY65" s="453"/>
      <c r="WXZ65" s="453"/>
      <c r="WYA65" s="453"/>
      <c r="WYB65" s="453"/>
      <c r="WYC65" s="453"/>
      <c r="WYD65" s="453"/>
      <c r="WYE65" s="453"/>
      <c r="WYF65" s="453"/>
      <c r="WYG65" s="453"/>
      <c r="WYH65" s="453"/>
      <c r="WYI65" s="453"/>
      <c r="WYJ65" s="453"/>
      <c r="WYK65" s="453"/>
      <c r="WYL65" s="453"/>
      <c r="WYM65" s="453"/>
      <c r="WYN65" s="453"/>
      <c r="WYO65" s="453"/>
      <c r="WYP65" s="453"/>
      <c r="WYQ65" s="453"/>
      <c r="WYR65" s="453"/>
      <c r="WYS65" s="453"/>
      <c r="WYT65" s="453"/>
      <c r="WYU65" s="453"/>
      <c r="WYV65" s="453"/>
      <c r="WYW65" s="453"/>
      <c r="WYX65" s="453"/>
      <c r="WYY65" s="453"/>
      <c r="WYZ65" s="453"/>
      <c r="WZA65" s="453"/>
      <c r="WZB65" s="453"/>
      <c r="WZC65" s="453"/>
      <c r="WZD65" s="453"/>
      <c r="WZE65" s="453"/>
      <c r="WZF65" s="453"/>
      <c r="WZG65" s="453"/>
      <c r="WZH65" s="453"/>
      <c r="WZI65" s="453"/>
      <c r="WZJ65" s="453"/>
      <c r="WZK65" s="453"/>
      <c r="WZL65" s="453"/>
      <c r="WZM65" s="453"/>
      <c r="WZN65" s="453"/>
      <c r="WZO65" s="453"/>
      <c r="WZP65" s="453"/>
      <c r="WZQ65" s="453"/>
      <c r="WZR65" s="453"/>
      <c r="WZS65" s="453"/>
      <c r="WZT65" s="453"/>
      <c r="WZU65" s="453"/>
      <c r="WZV65" s="453"/>
      <c r="WZW65" s="453"/>
      <c r="WZX65" s="453"/>
      <c r="WZY65" s="453"/>
      <c r="WZZ65" s="453"/>
      <c r="XAA65" s="453"/>
      <c r="XAB65" s="453"/>
      <c r="XAC65" s="453"/>
      <c r="XAD65" s="453"/>
      <c r="XAE65" s="453"/>
      <c r="XAF65" s="453"/>
      <c r="XAG65" s="453"/>
      <c r="XAH65" s="453"/>
      <c r="XAI65" s="453"/>
      <c r="XAJ65" s="453"/>
      <c r="XAK65" s="453"/>
      <c r="XAL65" s="453"/>
      <c r="XAM65" s="453"/>
      <c r="XAN65" s="453"/>
      <c r="XAO65" s="453"/>
      <c r="XAP65" s="453"/>
      <c r="XAQ65" s="453"/>
      <c r="XAR65" s="453"/>
      <c r="XAS65" s="453"/>
      <c r="XAT65" s="453"/>
      <c r="XAU65" s="453"/>
      <c r="XAV65" s="453"/>
      <c r="XAW65" s="453"/>
      <c r="XAX65" s="453"/>
      <c r="XAY65" s="453"/>
      <c r="XAZ65" s="453"/>
      <c r="XBA65" s="453"/>
      <c r="XBB65" s="453"/>
      <c r="XBC65" s="453"/>
      <c r="XBD65" s="453"/>
      <c r="XBE65" s="453"/>
      <c r="XBF65" s="453"/>
      <c r="XBG65" s="453"/>
      <c r="XBH65" s="453"/>
      <c r="XBI65" s="453"/>
      <c r="XBJ65" s="453"/>
      <c r="XBK65" s="453"/>
      <c r="XBL65" s="453"/>
      <c r="XBM65" s="453"/>
      <c r="XBN65" s="453"/>
      <c r="XBO65" s="453"/>
      <c r="XBP65" s="453"/>
      <c r="XBQ65" s="453"/>
      <c r="XBR65" s="453"/>
      <c r="XBS65" s="453"/>
      <c r="XBT65" s="453"/>
      <c r="XBU65" s="453"/>
      <c r="XBV65" s="453"/>
      <c r="XBW65" s="453"/>
      <c r="XBX65" s="453"/>
      <c r="XBY65" s="453"/>
      <c r="XBZ65" s="453"/>
      <c r="XCA65" s="453"/>
      <c r="XCB65" s="453"/>
      <c r="XCC65" s="453"/>
      <c r="XCD65" s="453"/>
      <c r="XCE65" s="453"/>
      <c r="XCF65" s="453"/>
      <c r="XCG65" s="453"/>
      <c r="XCH65" s="453"/>
      <c r="XCI65" s="453"/>
      <c r="XCJ65" s="453"/>
      <c r="XCK65" s="453"/>
      <c r="XCL65" s="453"/>
      <c r="XCM65" s="453"/>
      <c r="XCN65" s="453"/>
      <c r="XCO65" s="453"/>
      <c r="XCP65" s="453"/>
      <c r="XCQ65" s="453"/>
      <c r="XCR65" s="453"/>
      <c r="XCS65" s="453"/>
      <c r="XCT65" s="453"/>
      <c r="XCU65" s="453"/>
      <c r="XCV65" s="453"/>
      <c r="XCW65" s="453"/>
      <c r="XCX65" s="453"/>
      <c r="XCY65" s="453"/>
      <c r="XCZ65" s="453"/>
      <c r="XDA65" s="453"/>
      <c r="XDB65" s="453"/>
      <c r="XDC65" s="453"/>
      <c r="XDD65" s="453"/>
      <c r="XDE65" s="453"/>
      <c r="XDF65" s="453"/>
      <c r="XDG65" s="453"/>
      <c r="XDH65" s="453"/>
      <c r="XDI65" s="453"/>
      <c r="XDJ65" s="453"/>
      <c r="XDK65" s="453"/>
      <c r="XDL65" s="453"/>
      <c r="XDM65" s="453"/>
      <c r="XDN65" s="453"/>
      <c r="XDO65" s="453"/>
      <c r="XDP65" s="453"/>
      <c r="XDQ65" s="453"/>
      <c r="XDR65" s="453"/>
      <c r="XDS65" s="453"/>
      <c r="XDT65" s="453"/>
      <c r="XDU65" s="453"/>
      <c r="XDV65" s="453"/>
      <c r="XDW65" s="453"/>
      <c r="XDX65" s="453"/>
      <c r="XDY65" s="453"/>
      <c r="XDZ65" s="453"/>
      <c r="XEA65" s="453"/>
      <c r="XEB65" s="453"/>
      <c r="XEC65" s="453"/>
      <c r="XED65" s="453"/>
      <c r="XEE65" s="453"/>
      <c r="XEF65" s="453"/>
      <c r="XEG65" s="453"/>
      <c r="XEH65" s="453"/>
      <c r="XEI65" s="453"/>
      <c r="XEJ65" s="453"/>
      <c r="XEK65" s="453"/>
      <c r="XEL65" s="453"/>
      <c r="XEM65" s="453"/>
      <c r="XEN65" s="453"/>
      <c r="XEO65" s="453"/>
      <c r="XEP65" s="453"/>
      <c r="XEQ65" s="453"/>
      <c r="XER65" s="453"/>
      <c r="XES65" s="453"/>
      <c r="XET65" s="453"/>
      <c r="XEU65" s="453"/>
      <c r="XEV65" s="453"/>
      <c r="XEW65" s="453"/>
      <c r="XEX65" s="453"/>
      <c r="XEY65" s="453"/>
      <c r="XEZ65" s="453"/>
      <c r="XFA65" s="453"/>
      <c r="XFB65" s="453"/>
      <c r="XFC65" s="453"/>
      <c r="XFD65" s="453"/>
    </row>
    <row r="66" spans="1:16384" s="428" customFormat="1" x14ac:dyDescent="0.2">
      <c r="A66" s="412" t="s">
        <v>15</v>
      </c>
      <c r="B66" s="414" t="s">
        <v>269</v>
      </c>
      <c r="C66" s="431" t="s">
        <v>132</v>
      </c>
      <c r="D66" s="412" t="s">
        <v>18</v>
      </c>
      <c r="E66" s="415" t="s">
        <v>43</v>
      </c>
      <c r="F66" s="413" t="s">
        <v>46</v>
      </c>
      <c r="G66" s="413" t="s">
        <v>156</v>
      </c>
      <c r="H66" s="413" t="s">
        <v>156</v>
      </c>
      <c r="I66" s="413"/>
      <c r="J66" s="412"/>
      <c r="K66" s="412"/>
      <c r="L66" s="412"/>
      <c r="M66" s="412"/>
      <c r="N66" s="412"/>
      <c r="O66" s="412"/>
      <c r="P66" s="412"/>
      <c r="Q66" s="412"/>
      <c r="R66" s="412"/>
      <c r="S66" s="412"/>
      <c r="T66" s="412"/>
      <c r="U66" s="412"/>
      <c r="V66" s="412"/>
      <c r="W66" s="412"/>
      <c r="X66" s="412"/>
      <c r="Y66" s="412"/>
    </row>
    <row r="67" spans="1:16384" s="428" customFormat="1" x14ac:dyDescent="0.2">
      <c r="A67" s="412" t="s">
        <v>15</v>
      </c>
      <c r="B67" s="414" t="s">
        <v>39</v>
      </c>
      <c r="C67" s="431" t="s">
        <v>132</v>
      </c>
      <c r="D67" s="412" t="s">
        <v>18</v>
      </c>
      <c r="E67" s="415" t="s">
        <v>647</v>
      </c>
      <c r="F67" s="413" t="s">
        <v>46</v>
      </c>
      <c r="G67" s="413" t="s">
        <v>156</v>
      </c>
      <c r="H67" s="413" t="s">
        <v>156</v>
      </c>
      <c r="I67" s="413"/>
      <c r="J67" s="413" t="s">
        <v>156</v>
      </c>
      <c r="K67" s="413" t="s">
        <v>156</v>
      </c>
      <c r="L67" s="413"/>
      <c r="M67" s="413" t="s">
        <v>156</v>
      </c>
      <c r="N67" s="413" t="s">
        <v>156</v>
      </c>
      <c r="O67" s="413"/>
      <c r="P67" s="413" t="s">
        <v>156</v>
      </c>
      <c r="Q67" s="413" t="s">
        <v>156</v>
      </c>
      <c r="R67" s="413"/>
      <c r="S67" s="413" t="s">
        <v>156</v>
      </c>
      <c r="T67" s="413" t="s">
        <v>156</v>
      </c>
      <c r="U67" s="413"/>
      <c r="V67" s="412"/>
      <c r="W67" s="412"/>
      <c r="X67" s="412"/>
      <c r="Y67" s="412"/>
    </row>
    <row r="68" spans="1:16384" s="428" customFormat="1" x14ac:dyDescent="0.2">
      <c r="A68" s="412" t="s">
        <v>15</v>
      </c>
      <c r="B68" s="414" t="s">
        <v>39</v>
      </c>
      <c r="C68" s="431" t="s">
        <v>132</v>
      </c>
      <c r="D68" s="412" t="s">
        <v>18</v>
      </c>
      <c r="E68" s="415" t="s">
        <v>648</v>
      </c>
      <c r="F68" s="413" t="s">
        <v>46</v>
      </c>
      <c r="G68" s="413" t="s">
        <v>156</v>
      </c>
      <c r="H68" s="413" t="s">
        <v>156</v>
      </c>
      <c r="I68" s="413"/>
      <c r="J68" s="413" t="s">
        <v>156</v>
      </c>
      <c r="K68" s="413" t="s">
        <v>156</v>
      </c>
      <c r="L68" s="413"/>
      <c r="M68" s="413" t="s">
        <v>156</v>
      </c>
      <c r="N68" s="413" t="s">
        <v>156</v>
      </c>
      <c r="O68" s="413"/>
      <c r="P68" s="413" t="s">
        <v>156</v>
      </c>
      <c r="Q68" s="413" t="s">
        <v>156</v>
      </c>
      <c r="R68" s="413"/>
      <c r="S68" s="413" t="s">
        <v>156</v>
      </c>
      <c r="T68" s="413" t="s">
        <v>156</v>
      </c>
      <c r="U68" s="413"/>
      <c r="V68" s="412"/>
      <c r="W68" s="412"/>
      <c r="X68" s="412"/>
      <c r="Y68" s="412"/>
    </row>
    <row r="69" spans="1:16384" s="428" customFormat="1" x14ac:dyDescent="0.2">
      <c r="A69" s="412" t="s">
        <v>15</v>
      </c>
      <c r="B69" s="414" t="s">
        <v>125</v>
      </c>
      <c r="C69" s="431" t="s">
        <v>132</v>
      </c>
      <c r="D69" s="412" t="s">
        <v>18</v>
      </c>
      <c r="E69" s="415" t="s">
        <v>1302</v>
      </c>
      <c r="F69" s="413" t="s">
        <v>46</v>
      </c>
      <c r="G69" s="413" t="s">
        <v>156</v>
      </c>
      <c r="H69" s="413" t="s">
        <v>156</v>
      </c>
      <c r="I69" s="413"/>
      <c r="J69" s="412"/>
      <c r="K69" s="412"/>
      <c r="L69" s="412"/>
      <c r="M69" s="412"/>
      <c r="N69" s="412"/>
      <c r="O69" s="412"/>
      <c r="P69" s="412"/>
      <c r="Q69" s="412"/>
      <c r="R69" s="412"/>
      <c r="S69" s="412"/>
      <c r="T69" s="412"/>
      <c r="U69" s="412"/>
      <c r="V69" s="412"/>
      <c r="W69" s="412"/>
      <c r="X69" s="412"/>
      <c r="Y69" s="412"/>
    </row>
    <row r="70" spans="1:16384" s="428" customFormat="1" x14ac:dyDescent="0.2">
      <c r="A70" s="412" t="s">
        <v>15</v>
      </c>
      <c r="B70" s="414" t="s">
        <v>130</v>
      </c>
      <c r="C70" s="431" t="s">
        <v>132</v>
      </c>
      <c r="D70" s="412" t="s">
        <v>18</v>
      </c>
      <c r="E70" s="415" t="s">
        <v>43</v>
      </c>
      <c r="F70" s="413" t="s">
        <v>46</v>
      </c>
      <c r="G70" s="413" t="s">
        <v>156</v>
      </c>
      <c r="H70" s="413" t="s">
        <v>156</v>
      </c>
      <c r="I70" s="413"/>
      <c r="J70" s="412"/>
      <c r="K70" s="412"/>
      <c r="L70" s="412"/>
      <c r="M70" s="412"/>
      <c r="N70" s="412"/>
      <c r="O70" s="412"/>
      <c r="P70" s="412"/>
      <c r="Q70" s="412"/>
      <c r="R70" s="412"/>
      <c r="S70" s="412"/>
      <c r="T70" s="412"/>
      <c r="U70" s="412"/>
      <c r="V70" s="412"/>
      <c r="W70" s="412"/>
      <c r="X70" s="412"/>
      <c r="Y70" s="412"/>
    </row>
    <row r="71" spans="1:16384" s="428" customFormat="1" x14ac:dyDescent="0.2">
      <c r="A71" s="412" t="s">
        <v>15</v>
      </c>
      <c r="B71" s="414" t="s">
        <v>61</v>
      </c>
      <c r="C71" s="431" t="s">
        <v>42</v>
      </c>
      <c r="D71" s="412" t="s">
        <v>18</v>
      </c>
      <c r="E71" s="415" t="s">
        <v>52</v>
      </c>
      <c r="F71" s="413" t="s">
        <v>46</v>
      </c>
      <c r="G71" s="413" t="s">
        <v>156</v>
      </c>
      <c r="H71" s="413" t="s">
        <v>156</v>
      </c>
      <c r="I71" s="413"/>
      <c r="J71" s="413" t="s">
        <v>156</v>
      </c>
      <c r="K71" s="413" t="s">
        <v>156</v>
      </c>
      <c r="L71" s="413"/>
      <c r="M71" s="413" t="s">
        <v>156</v>
      </c>
      <c r="N71" s="413" t="s">
        <v>156</v>
      </c>
      <c r="O71" s="413"/>
      <c r="P71" s="413" t="s">
        <v>156</v>
      </c>
      <c r="Q71" s="413" t="s">
        <v>156</v>
      </c>
      <c r="R71" s="413"/>
      <c r="S71" s="413" t="s">
        <v>156</v>
      </c>
      <c r="T71" s="413" t="s">
        <v>156</v>
      </c>
      <c r="U71" s="413"/>
      <c r="V71" s="423"/>
      <c r="W71" s="423"/>
      <c r="X71" s="412"/>
      <c r="Y71" s="412"/>
    </row>
    <row r="72" spans="1:16384" s="428" customFormat="1" x14ac:dyDescent="0.2">
      <c r="A72" s="412" t="s">
        <v>15</v>
      </c>
      <c r="B72" s="414" t="s">
        <v>27</v>
      </c>
      <c r="C72" s="431" t="s">
        <v>42</v>
      </c>
      <c r="D72" s="412" t="s">
        <v>18</v>
      </c>
      <c r="E72" s="415" t="s">
        <v>1021</v>
      </c>
      <c r="F72" s="413" t="s">
        <v>46</v>
      </c>
      <c r="G72" s="413" t="s">
        <v>156</v>
      </c>
      <c r="H72" s="413" t="s">
        <v>156</v>
      </c>
      <c r="I72" s="413"/>
      <c r="J72" s="413"/>
      <c r="K72" s="413"/>
      <c r="L72" s="413"/>
      <c r="M72" s="413"/>
      <c r="N72" s="413"/>
      <c r="O72" s="413"/>
      <c r="P72" s="413"/>
      <c r="Q72" s="413"/>
      <c r="R72" s="413"/>
      <c r="S72" s="413"/>
      <c r="T72" s="413"/>
      <c r="U72" s="413"/>
      <c r="V72" s="423"/>
      <c r="W72" s="423"/>
      <c r="X72" s="412"/>
      <c r="Y72" s="412"/>
    </row>
    <row r="73" spans="1:16384" s="428" customFormat="1" x14ac:dyDescent="0.2">
      <c r="A73" s="412" t="s">
        <v>15</v>
      </c>
      <c r="B73" s="414" t="s">
        <v>27</v>
      </c>
      <c r="C73" s="431" t="s">
        <v>42</v>
      </c>
      <c r="D73" s="412" t="s">
        <v>18</v>
      </c>
      <c r="E73" s="415" t="s">
        <v>52</v>
      </c>
      <c r="F73" s="413" t="s">
        <v>46</v>
      </c>
      <c r="G73" s="413" t="s">
        <v>156</v>
      </c>
      <c r="H73" s="413" t="s">
        <v>156</v>
      </c>
      <c r="I73" s="413"/>
      <c r="J73" s="413" t="s">
        <v>156</v>
      </c>
      <c r="K73" s="413" t="s">
        <v>156</v>
      </c>
      <c r="L73" s="413"/>
      <c r="M73" s="413" t="s">
        <v>156</v>
      </c>
      <c r="N73" s="413" t="s">
        <v>156</v>
      </c>
      <c r="O73" s="413"/>
      <c r="P73" s="413" t="s">
        <v>156</v>
      </c>
      <c r="Q73" s="413" t="s">
        <v>156</v>
      </c>
      <c r="R73" s="413"/>
      <c r="S73" s="413" t="s">
        <v>156</v>
      </c>
      <c r="T73" s="413" t="s">
        <v>156</v>
      </c>
      <c r="U73" s="413"/>
      <c r="V73" s="412"/>
      <c r="W73" s="412"/>
      <c r="X73" s="412"/>
      <c r="Y73" s="412"/>
    </row>
    <row r="74" spans="1:16384" s="453" customFormat="1" ht="15" x14ac:dyDescent="0.25">
      <c r="A74" s="412" t="s">
        <v>15</v>
      </c>
      <c r="B74" s="414" t="s">
        <v>77</v>
      </c>
      <c r="C74" s="431" t="s">
        <v>42</v>
      </c>
      <c r="D74" s="412" t="s">
        <v>18</v>
      </c>
      <c r="E74" s="415" t="s">
        <v>52</v>
      </c>
      <c r="F74" s="413" t="s">
        <v>46</v>
      </c>
      <c r="G74" s="413" t="s">
        <v>156</v>
      </c>
      <c r="H74" s="413" t="s">
        <v>156</v>
      </c>
      <c r="I74" s="413"/>
      <c r="J74" s="413" t="s">
        <v>156</v>
      </c>
      <c r="K74" s="413" t="s">
        <v>156</v>
      </c>
      <c r="L74" s="413"/>
      <c r="M74" s="413" t="s">
        <v>156</v>
      </c>
      <c r="N74" s="413" t="s">
        <v>156</v>
      </c>
      <c r="O74" s="413"/>
      <c r="P74" s="413" t="s">
        <v>156</v>
      </c>
      <c r="Q74" s="413" t="s">
        <v>156</v>
      </c>
      <c r="R74" s="413"/>
      <c r="S74" s="413" t="s">
        <v>156</v>
      </c>
      <c r="T74" s="413" t="s">
        <v>156</v>
      </c>
      <c r="U74" s="413"/>
      <c r="V74" s="412"/>
      <c r="W74" s="412"/>
      <c r="X74" s="412"/>
      <c r="Y74" s="412"/>
      <c r="Z74" s="428"/>
      <c r="AA74" s="428"/>
      <c r="AB74" s="428"/>
      <c r="AC74" s="428"/>
      <c r="AD74" s="428"/>
      <c r="AE74" s="428"/>
      <c r="AF74" s="428"/>
      <c r="AG74" s="428"/>
      <c r="AH74" s="428"/>
      <c r="AI74" s="428"/>
      <c r="AJ74" s="428"/>
      <c r="AK74" s="428"/>
      <c r="AL74" s="428"/>
      <c r="AM74" s="428"/>
      <c r="AN74" s="428"/>
      <c r="AO74" s="428"/>
      <c r="AP74" s="428"/>
      <c r="AQ74" s="428"/>
      <c r="AR74" s="428"/>
      <c r="AS74" s="428"/>
      <c r="AT74" s="428"/>
      <c r="AU74" s="428"/>
      <c r="AV74" s="428"/>
      <c r="AW74" s="428"/>
      <c r="AX74" s="428"/>
      <c r="AY74" s="428"/>
      <c r="AZ74" s="428"/>
      <c r="BA74" s="428"/>
      <c r="BB74" s="428"/>
      <c r="BC74" s="428"/>
      <c r="BD74" s="428"/>
      <c r="BE74" s="428"/>
      <c r="BF74" s="428"/>
      <c r="BG74" s="428"/>
      <c r="BH74" s="428"/>
      <c r="BI74" s="428"/>
      <c r="BJ74" s="428"/>
      <c r="BK74" s="428"/>
      <c r="BL74" s="428"/>
      <c r="BM74" s="428"/>
      <c r="BN74" s="428"/>
      <c r="BO74" s="428"/>
      <c r="BP74" s="428"/>
      <c r="BQ74" s="428"/>
      <c r="BR74" s="428"/>
      <c r="BS74" s="428"/>
      <c r="BT74" s="428"/>
      <c r="BU74" s="428"/>
      <c r="BV74" s="428"/>
      <c r="BW74" s="428"/>
      <c r="BX74" s="428"/>
      <c r="BY74" s="428"/>
      <c r="BZ74" s="428"/>
      <c r="CA74" s="428"/>
      <c r="CB74" s="428"/>
      <c r="CC74" s="428"/>
      <c r="CD74" s="428"/>
      <c r="CE74" s="428"/>
      <c r="CF74" s="428"/>
      <c r="CG74" s="428"/>
      <c r="CH74" s="428"/>
      <c r="CI74" s="428"/>
      <c r="CJ74" s="428"/>
      <c r="CK74" s="428"/>
      <c r="CL74" s="428"/>
      <c r="CM74" s="428"/>
      <c r="CN74" s="428"/>
      <c r="CO74" s="428"/>
      <c r="CP74" s="428"/>
      <c r="CQ74" s="428"/>
      <c r="CR74" s="428"/>
      <c r="CS74" s="428"/>
      <c r="CT74" s="428"/>
      <c r="CU74" s="428"/>
      <c r="CV74" s="428"/>
      <c r="CW74" s="428"/>
      <c r="CX74" s="428"/>
      <c r="CY74" s="428"/>
      <c r="CZ74" s="428"/>
      <c r="DA74" s="428"/>
      <c r="DB74" s="428"/>
      <c r="DC74" s="428"/>
      <c r="DD74" s="428"/>
      <c r="DE74" s="428"/>
      <c r="DF74" s="428"/>
      <c r="DG74" s="428"/>
      <c r="DH74" s="428"/>
      <c r="DI74" s="428"/>
      <c r="DJ74" s="428"/>
      <c r="DK74" s="428"/>
      <c r="DL74" s="428"/>
      <c r="DM74" s="428"/>
      <c r="DN74" s="428"/>
      <c r="DO74" s="428"/>
      <c r="DP74" s="428"/>
      <c r="DQ74" s="428"/>
      <c r="DR74" s="428"/>
      <c r="DS74" s="428"/>
      <c r="DT74" s="428"/>
      <c r="DU74" s="428"/>
      <c r="DV74" s="428"/>
      <c r="DW74" s="428"/>
      <c r="DX74" s="428"/>
      <c r="DY74" s="428"/>
      <c r="DZ74" s="428"/>
      <c r="EA74" s="428"/>
      <c r="EB74" s="428"/>
      <c r="EC74" s="428"/>
      <c r="ED74" s="428"/>
      <c r="EE74" s="428"/>
      <c r="EF74" s="428"/>
      <c r="EG74" s="428"/>
      <c r="EH74" s="428"/>
      <c r="EI74" s="428"/>
      <c r="EJ74" s="428"/>
      <c r="EK74" s="428"/>
      <c r="EL74" s="428"/>
      <c r="EM74" s="428"/>
      <c r="EN74" s="428"/>
      <c r="EO74" s="428"/>
      <c r="EP74" s="428"/>
      <c r="EQ74" s="428"/>
      <c r="ER74" s="428"/>
      <c r="ES74" s="428"/>
      <c r="ET74" s="428"/>
      <c r="EU74" s="428"/>
      <c r="EV74" s="428"/>
      <c r="EW74" s="428"/>
      <c r="EX74" s="428"/>
      <c r="EY74" s="428"/>
      <c r="EZ74" s="428"/>
      <c r="FA74" s="428"/>
      <c r="FB74" s="428"/>
      <c r="FC74" s="428"/>
      <c r="FD74" s="428"/>
      <c r="FE74" s="428"/>
      <c r="FF74" s="428"/>
      <c r="FG74" s="428"/>
      <c r="FH74" s="428"/>
      <c r="FI74" s="428"/>
      <c r="FJ74" s="428"/>
      <c r="FK74" s="428"/>
      <c r="FL74" s="428"/>
      <c r="FM74" s="428"/>
      <c r="FN74" s="428"/>
      <c r="FO74" s="428"/>
      <c r="FP74" s="428"/>
      <c r="FQ74" s="428"/>
      <c r="FR74" s="428"/>
      <c r="FS74" s="428"/>
      <c r="FT74" s="428"/>
      <c r="FU74" s="428"/>
      <c r="FV74" s="428"/>
      <c r="FW74" s="428"/>
      <c r="FX74" s="428"/>
      <c r="FY74" s="428"/>
      <c r="FZ74" s="428"/>
      <c r="GA74" s="428"/>
      <c r="GB74" s="428"/>
      <c r="GC74" s="428"/>
      <c r="GD74" s="428"/>
      <c r="GE74" s="428"/>
      <c r="GF74" s="428"/>
      <c r="GG74" s="428"/>
      <c r="GH74" s="428"/>
      <c r="GI74" s="428"/>
      <c r="GJ74" s="428"/>
      <c r="GK74" s="428"/>
      <c r="GL74" s="428"/>
      <c r="GM74" s="428"/>
      <c r="GN74" s="428"/>
      <c r="GO74" s="428"/>
      <c r="GP74" s="428"/>
      <c r="GQ74" s="428"/>
      <c r="GR74" s="428"/>
      <c r="GS74" s="428"/>
      <c r="GT74" s="428"/>
      <c r="GU74" s="428"/>
      <c r="GV74" s="428"/>
      <c r="GW74" s="428"/>
      <c r="GX74" s="428"/>
      <c r="GY74" s="428"/>
      <c r="GZ74" s="428"/>
      <c r="HA74" s="428"/>
      <c r="HB74" s="428"/>
      <c r="HC74" s="428"/>
      <c r="HD74" s="428"/>
      <c r="HE74" s="428"/>
      <c r="HF74" s="428"/>
      <c r="HG74" s="428"/>
      <c r="HH74" s="428"/>
      <c r="HI74" s="428"/>
      <c r="HJ74" s="428"/>
      <c r="HK74" s="428"/>
      <c r="HL74" s="428"/>
      <c r="HM74" s="428"/>
      <c r="HN74" s="428"/>
      <c r="HO74" s="428"/>
      <c r="HP74" s="428"/>
      <c r="HQ74" s="428"/>
      <c r="HR74" s="428"/>
      <c r="HS74" s="428"/>
      <c r="HT74" s="428"/>
      <c r="HU74" s="428"/>
      <c r="HV74" s="428"/>
      <c r="HW74" s="428"/>
      <c r="HX74" s="428"/>
      <c r="HY74" s="428"/>
      <c r="HZ74" s="428"/>
      <c r="IA74" s="428"/>
      <c r="IB74" s="428"/>
      <c r="IC74" s="428"/>
      <c r="ID74" s="428"/>
      <c r="IE74" s="428"/>
      <c r="IF74" s="428"/>
      <c r="IG74" s="428"/>
      <c r="IH74" s="428"/>
      <c r="II74" s="428"/>
      <c r="IJ74" s="428"/>
      <c r="IK74" s="428"/>
      <c r="IL74" s="428"/>
      <c r="IM74" s="428"/>
      <c r="IN74" s="428"/>
      <c r="IO74" s="428"/>
      <c r="IP74" s="428"/>
      <c r="IQ74" s="428"/>
      <c r="IR74" s="428"/>
      <c r="IS74" s="428"/>
      <c r="IT74" s="428"/>
      <c r="IU74" s="428"/>
      <c r="IV74" s="428"/>
      <c r="IW74" s="428"/>
      <c r="IX74" s="428"/>
      <c r="IY74" s="428"/>
      <c r="IZ74" s="428"/>
      <c r="JA74" s="428"/>
      <c r="JB74" s="428"/>
      <c r="JC74" s="428"/>
      <c r="JD74" s="428"/>
      <c r="JE74" s="428"/>
      <c r="JF74" s="428"/>
      <c r="JG74" s="428"/>
      <c r="JH74" s="428"/>
      <c r="JI74" s="428"/>
      <c r="JJ74" s="428"/>
      <c r="JK74" s="428"/>
      <c r="JL74" s="428"/>
      <c r="JM74" s="428"/>
      <c r="JN74" s="428"/>
      <c r="JO74" s="428"/>
      <c r="JP74" s="428"/>
      <c r="JQ74" s="428"/>
      <c r="JR74" s="428"/>
      <c r="JS74" s="428"/>
      <c r="JT74" s="428"/>
      <c r="JU74" s="428"/>
      <c r="JV74" s="428"/>
      <c r="JW74" s="428"/>
      <c r="JX74" s="428"/>
      <c r="JY74" s="428"/>
      <c r="JZ74" s="428"/>
      <c r="KA74" s="428"/>
      <c r="KB74" s="428"/>
      <c r="KC74" s="428"/>
      <c r="KD74" s="428"/>
      <c r="KE74" s="428"/>
      <c r="KF74" s="428"/>
      <c r="KG74" s="428"/>
      <c r="KH74" s="428"/>
      <c r="KI74" s="428"/>
      <c r="KJ74" s="428"/>
      <c r="KK74" s="428"/>
      <c r="KL74" s="428"/>
      <c r="KM74" s="428"/>
      <c r="KN74" s="428"/>
      <c r="KO74" s="428"/>
      <c r="KP74" s="428"/>
      <c r="KQ74" s="428"/>
      <c r="KR74" s="428"/>
      <c r="KS74" s="428"/>
      <c r="KT74" s="428"/>
      <c r="KU74" s="428"/>
      <c r="KV74" s="428"/>
      <c r="KW74" s="428"/>
      <c r="KX74" s="428"/>
      <c r="KY74" s="428"/>
      <c r="KZ74" s="428"/>
      <c r="LA74" s="428"/>
      <c r="LB74" s="428"/>
      <c r="LC74" s="428"/>
      <c r="LD74" s="428"/>
      <c r="LE74" s="428"/>
      <c r="LF74" s="428"/>
      <c r="LG74" s="428"/>
      <c r="LH74" s="428"/>
      <c r="LI74" s="428"/>
      <c r="LJ74" s="428"/>
      <c r="LK74" s="428"/>
      <c r="LL74" s="428"/>
      <c r="LM74" s="428"/>
      <c r="LN74" s="428"/>
      <c r="LO74" s="428"/>
      <c r="LP74" s="428"/>
      <c r="LQ74" s="428"/>
      <c r="LR74" s="428"/>
      <c r="LS74" s="428"/>
      <c r="LT74" s="428"/>
      <c r="LU74" s="428"/>
      <c r="LV74" s="428"/>
      <c r="LW74" s="428"/>
      <c r="LX74" s="428"/>
      <c r="LY74" s="428"/>
      <c r="LZ74" s="428"/>
      <c r="MA74" s="428"/>
      <c r="MB74" s="428"/>
      <c r="MC74" s="428"/>
      <c r="MD74" s="428"/>
      <c r="ME74" s="428"/>
      <c r="MF74" s="428"/>
      <c r="MG74" s="428"/>
      <c r="MH74" s="428"/>
      <c r="MI74" s="428"/>
      <c r="MJ74" s="428"/>
      <c r="MK74" s="428"/>
      <c r="ML74" s="428"/>
      <c r="MM74" s="428"/>
      <c r="MN74" s="428"/>
      <c r="MO74" s="428"/>
      <c r="MP74" s="428"/>
      <c r="MQ74" s="428"/>
      <c r="MR74" s="428"/>
      <c r="MS74" s="428"/>
      <c r="MT74" s="428"/>
      <c r="MU74" s="428"/>
      <c r="MV74" s="428"/>
      <c r="MW74" s="428"/>
      <c r="MX74" s="428"/>
      <c r="MY74" s="428"/>
      <c r="MZ74" s="428"/>
      <c r="NA74" s="428"/>
      <c r="NB74" s="428"/>
      <c r="NC74" s="428"/>
      <c r="ND74" s="428"/>
      <c r="NE74" s="428"/>
      <c r="NF74" s="428"/>
      <c r="NG74" s="428"/>
      <c r="NH74" s="428"/>
      <c r="NI74" s="428"/>
      <c r="NJ74" s="428"/>
      <c r="NK74" s="428"/>
      <c r="NL74" s="428"/>
      <c r="NM74" s="428"/>
      <c r="NN74" s="428"/>
      <c r="NO74" s="428"/>
      <c r="NP74" s="428"/>
      <c r="NQ74" s="428"/>
      <c r="NR74" s="428"/>
      <c r="NS74" s="428"/>
      <c r="NT74" s="428"/>
      <c r="NU74" s="428"/>
      <c r="NV74" s="428"/>
      <c r="NW74" s="428"/>
      <c r="NX74" s="428"/>
      <c r="NY74" s="428"/>
      <c r="NZ74" s="428"/>
      <c r="OA74" s="428"/>
      <c r="OB74" s="428"/>
      <c r="OC74" s="428"/>
      <c r="OD74" s="428"/>
      <c r="OE74" s="428"/>
      <c r="OF74" s="428"/>
      <c r="OG74" s="428"/>
      <c r="OH74" s="428"/>
      <c r="OI74" s="428"/>
      <c r="OJ74" s="428"/>
      <c r="OK74" s="428"/>
      <c r="OL74" s="428"/>
      <c r="OM74" s="428"/>
      <c r="ON74" s="428"/>
      <c r="OO74" s="428"/>
      <c r="OP74" s="428"/>
      <c r="OQ74" s="428"/>
      <c r="OR74" s="428"/>
      <c r="OS74" s="428"/>
      <c r="OT74" s="428"/>
      <c r="OU74" s="428"/>
      <c r="OV74" s="428"/>
      <c r="OW74" s="428"/>
      <c r="OX74" s="428"/>
      <c r="OY74" s="428"/>
      <c r="OZ74" s="428"/>
      <c r="PA74" s="428"/>
      <c r="PB74" s="428"/>
      <c r="PC74" s="428"/>
      <c r="PD74" s="428"/>
      <c r="PE74" s="428"/>
      <c r="PF74" s="428"/>
      <c r="PG74" s="428"/>
      <c r="PH74" s="428"/>
      <c r="PI74" s="428"/>
      <c r="PJ74" s="428"/>
      <c r="PK74" s="428"/>
      <c r="PL74" s="428"/>
      <c r="PM74" s="428"/>
      <c r="PN74" s="428"/>
      <c r="PO74" s="428"/>
      <c r="PP74" s="428"/>
      <c r="PQ74" s="428"/>
      <c r="PR74" s="428"/>
      <c r="PS74" s="428"/>
      <c r="PT74" s="428"/>
      <c r="PU74" s="428"/>
      <c r="PV74" s="428"/>
      <c r="PW74" s="428"/>
      <c r="PX74" s="428"/>
      <c r="PY74" s="428"/>
      <c r="PZ74" s="428"/>
      <c r="QA74" s="428"/>
      <c r="QB74" s="428"/>
      <c r="QC74" s="428"/>
      <c r="QD74" s="428"/>
      <c r="QE74" s="428"/>
      <c r="QF74" s="428"/>
      <c r="QG74" s="428"/>
      <c r="QH74" s="428"/>
      <c r="QI74" s="428"/>
      <c r="QJ74" s="428"/>
      <c r="QK74" s="428"/>
      <c r="QL74" s="428"/>
      <c r="QM74" s="428"/>
      <c r="QN74" s="428"/>
      <c r="QO74" s="428"/>
      <c r="QP74" s="428"/>
      <c r="QQ74" s="428"/>
      <c r="QR74" s="428"/>
      <c r="QS74" s="428"/>
      <c r="QT74" s="428"/>
      <c r="QU74" s="428"/>
      <c r="QV74" s="428"/>
      <c r="QW74" s="428"/>
      <c r="QX74" s="428"/>
      <c r="QY74" s="428"/>
      <c r="QZ74" s="428"/>
      <c r="RA74" s="428"/>
      <c r="RB74" s="428"/>
      <c r="RC74" s="428"/>
      <c r="RD74" s="428"/>
      <c r="RE74" s="428"/>
      <c r="RF74" s="428"/>
      <c r="RG74" s="428"/>
      <c r="RH74" s="428"/>
      <c r="RI74" s="428"/>
      <c r="RJ74" s="428"/>
      <c r="RK74" s="428"/>
      <c r="RL74" s="428"/>
      <c r="RM74" s="428"/>
      <c r="RN74" s="428"/>
      <c r="RO74" s="428"/>
      <c r="RP74" s="428"/>
      <c r="RQ74" s="428"/>
      <c r="RR74" s="428"/>
      <c r="RS74" s="428"/>
      <c r="RT74" s="428"/>
      <c r="RU74" s="428"/>
      <c r="RV74" s="428"/>
      <c r="RW74" s="428"/>
      <c r="RX74" s="428"/>
      <c r="RY74" s="428"/>
      <c r="RZ74" s="428"/>
      <c r="SA74" s="428"/>
      <c r="SB74" s="428"/>
      <c r="SC74" s="428"/>
      <c r="SD74" s="428"/>
      <c r="SE74" s="428"/>
      <c r="SF74" s="428"/>
      <c r="SG74" s="428"/>
      <c r="SH74" s="428"/>
      <c r="SI74" s="428"/>
      <c r="SJ74" s="428"/>
      <c r="SK74" s="428"/>
      <c r="SL74" s="428"/>
      <c r="SM74" s="428"/>
      <c r="SN74" s="428"/>
      <c r="SO74" s="428"/>
      <c r="SP74" s="428"/>
      <c r="SQ74" s="428"/>
      <c r="SR74" s="428"/>
      <c r="SS74" s="428"/>
      <c r="ST74" s="428"/>
      <c r="SU74" s="428"/>
      <c r="SV74" s="428"/>
      <c r="SW74" s="428"/>
      <c r="SX74" s="428"/>
      <c r="SY74" s="428"/>
      <c r="SZ74" s="428"/>
      <c r="TA74" s="428"/>
      <c r="TB74" s="428"/>
      <c r="TC74" s="428"/>
      <c r="TD74" s="428"/>
      <c r="TE74" s="428"/>
      <c r="TF74" s="428"/>
      <c r="TG74" s="428"/>
      <c r="TH74" s="428"/>
      <c r="TI74" s="428"/>
      <c r="TJ74" s="428"/>
      <c r="TK74" s="428"/>
      <c r="TL74" s="428"/>
      <c r="TM74" s="428"/>
      <c r="TN74" s="428"/>
      <c r="TO74" s="428"/>
      <c r="TP74" s="428"/>
      <c r="TQ74" s="428"/>
      <c r="TR74" s="428"/>
      <c r="TS74" s="428"/>
      <c r="TT74" s="428"/>
      <c r="TU74" s="428"/>
      <c r="TV74" s="428"/>
      <c r="TW74" s="428"/>
      <c r="TX74" s="428"/>
      <c r="TY74" s="428"/>
      <c r="TZ74" s="428"/>
      <c r="UA74" s="428"/>
      <c r="UB74" s="428"/>
      <c r="UC74" s="428"/>
      <c r="UD74" s="428"/>
      <c r="UE74" s="428"/>
      <c r="UF74" s="428"/>
      <c r="UG74" s="428"/>
      <c r="UH74" s="428"/>
      <c r="UI74" s="428"/>
      <c r="UJ74" s="428"/>
      <c r="UK74" s="428"/>
      <c r="UL74" s="428"/>
      <c r="UM74" s="428"/>
      <c r="UN74" s="428"/>
      <c r="UO74" s="428"/>
      <c r="UP74" s="428"/>
      <c r="UQ74" s="428"/>
      <c r="UR74" s="428"/>
      <c r="US74" s="428"/>
      <c r="UT74" s="428"/>
      <c r="UU74" s="428"/>
      <c r="UV74" s="428"/>
      <c r="UW74" s="428"/>
      <c r="UX74" s="428"/>
      <c r="UY74" s="428"/>
      <c r="UZ74" s="428"/>
      <c r="VA74" s="428"/>
      <c r="VB74" s="428"/>
      <c r="VC74" s="428"/>
      <c r="VD74" s="428"/>
      <c r="VE74" s="428"/>
      <c r="VF74" s="428"/>
      <c r="VG74" s="428"/>
      <c r="VH74" s="428"/>
      <c r="VI74" s="428"/>
      <c r="VJ74" s="428"/>
      <c r="VK74" s="428"/>
      <c r="VL74" s="428"/>
      <c r="VM74" s="428"/>
      <c r="VN74" s="428"/>
      <c r="VO74" s="428"/>
      <c r="VP74" s="428"/>
      <c r="VQ74" s="428"/>
      <c r="VR74" s="428"/>
      <c r="VS74" s="428"/>
      <c r="VT74" s="428"/>
      <c r="VU74" s="428"/>
      <c r="VV74" s="428"/>
      <c r="VW74" s="428"/>
      <c r="VX74" s="428"/>
      <c r="VY74" s="428"/>
      <c r="VZ74" s="428"/>
      <c r="WA74" s="428"/>
      <c r="WB74" s="428"/>
      <c r="WC74" s="428"/>
      <c r="WD74" s="428"/>
      <c r="WE74" s="428"/>
      <c r="WF74" s="428"/>
      <c r="WG74" s="428"/>
      <c r="WH74" s="428"/>
      <c r="WI74" s="428"/>
      <c r="WJ74" s="428"/>
      <c r="WK74" s="428"/>
      <c r="WL74" s="428"/>
      <c r="WM74" s="428"/>
      <c r="WN74" s="428"/>
      <c r="WO74" s="428"/>
      <c r="WP74" s="428"/>
      <c r="WQ74" s="428"/>
      <c r="WR74" s="428"/>
      <c r="WS74" s="428"/>
      <c r="WT74" s="428"/>
      <c r="WU74" s="428"/>
      <c r="WV74" s="428"/>
      <c r="WW74" s="428"/>
      <c r="WX74" s="428"/>
      <c r="WY74" s="428"/>
      <c r="WZ74" s="428"/>
      <c r="XA74" s="428"/>
      <c r="XB74" s="428"/>
      <c r="XC74" s="428"/>
      <c r="XD74" s="428"/>
      <c r="XE74" s="428"/>
      <c r="XF74" s="428"/>
      <c r="XG74" s="428"/>
      <c r="XH74" s="428"/>
      <c r="XI74" s="428"/>
      <c r="XJ74" s="428"/>
      <c r="XK74" s="428"/>
      <c r="XL74" s="428"/>
      <c r="XM74" s="428"/>
      <c r="XN74" s="428"/>
      <c r="XO74" s="428"/>
      <c r="XP74" s="428"/>
      <c r="XQ74" s="428"/>
      <c r="XR74" s="428"/>
      <c r="XS74" s="428"/>
      <c r="XT74" s="428"/>
      <c r="XU74" s="428"/>
      <c r="XV74" s="428"/>
      <c r="XW74" s="428"/>
      <c r="XX74" s="428"/>
      <c r="XY74" s="428"/>
      <c r="XZ74" s="428"/>
      <c r="YA74" s="428"/>
      <c r="YB74" s="428"/>
      <c r="YC74" s="428"/>
      <c r="YD74" s="428"/>
      <c r="YE74" s="428"/>
      <c r="YF74" s="428"/>
      <c r="YG74" s="428"/>
      <c r="YH74" s="428"/>
      <c r="YI74" s="428"/>
      <c r="YJ74" s="428"/>
      <c r="YK74" s="428"/>
      <c r="YL74" s="428"/>
      <c r="YM74" s="428"/>
      <c r="YN74" s="428"/>
      <c r="YO74" s="428"/>
      <c r="YP74" s="428"/>
      <c r="YQ74" s="428"/>
      <c r="YR74" s="428"/>
      <c r="YS74" s="428"/>
      <c r="YT74" s="428"/>
      <c r="YU74" s="428"/>
      <c r="YV74" s="428"/>
      <c r="YW74" s="428"/>
      <c r="YX74" s="428"/>
      <c r="YY74" s="428"/>
      <c r="YZ74" s="428"/>
      <c r="ZA74" s="428"/>
      <c r="ZB74" s="428"/>
      <c r="ZC74" s="428"/>
      <c r="ZD74" s="428"/>
      <c r="ZE74" s="428"/>
      <c r="ZF74" s="428"/>
      <c r="ZG74" s="428"/>
      <c r="ZH74" s="428"/>
      <c r="ZI74" s="428"/>
      <c r="ZJ74" s="428"/>
      <c r="ZK74" s="428"/>
      <c r="ZL74" s="428"/>
      <c r="ZM74" s="428"/>
      <c r="ZN74" s="428"/>
      <c r="ZO74" s="428"/>
      <c r="ZP74" s="428"/>
      <c r="ZQ74" s="428"/>
      <c r="ZR74" s="428"/>
      <c r="ZS74" s="428"/>
      <c r="ZT74" s="428"/>
      <c r="ZU74" s="428"/>
      <c r="ZV74" s="428"/>
      <c r="ZW74" s="428"/>
      <c r="ZX74" s="428"/>
      <c r="ZY74" s="428"/>
      <c r="ZZ74" s="428"/>
      <c r="AAA74" s="428"/>
      <c r="AAB74" s="428"/>
      <c r="AAC74" s="428"/>
      <c r="AAD74" s="428"/>
      <c r="AAE74" s="428"/>
      <c r="AAF74" s="428"/>
      <c r="AAG74" s="428"/>
      <c r="AAH74" s="428"/>
      <c r="AAI74" s="428"/>
      <c r="AAJ74" s="428"/>
      <c r="AAK74" s="428"/>
      <c r="AAL74" s="428"/>
      <c r="AAM74" s="428"/>
      <c r="AAN74" s="428"/>
      <c r="AAO74" s="428"/>
      <c r="AAP74" s="428"/>
      <c r="AAQ74" s="428"/>
      <c r="AAR74" s="428"/>
      <c r="AAS74" s="428"/>
      <c r="AAT74" s="428"/>
      <c r="AAU74" s="428"/>
      <c r="AAV74" s="428"/>
      <c r="AAW74" s="428"/>
      <c r="AAX74" s="428"/>
      <c r="AAY74" s="428"/>
      <c r="AAZ74" s="428"/>
      <c r="ABA74" s="428"/>
      <c r="ABB74" s="428"/>
      <c r="ABC74" s="428"/>
      <c r="ABD74" s="428"/>
      <c r="ABE74" s="428"/>
      <c r="ABF74" s="428"/>
      <c r="ABG74" s="428"/>
      <c r="ABH74" s="428"/>
      <c r="ABI74" s="428"/>
      <c r="ABJ74" s="428"/>
      <c r="ABK74" s="428"/>
      <c r="ABL74" s="428"/>
      <c r="ABM74" s="428"/>
      <c r="ABN74" s="428"/>
      <c r="ABO74" s="428"/>
      <c r="ABP74" s="428"/>
      <c r="ABQ74" s="428"/>
      <c r="ABR74" s="428"/>
      <c r="ABS74" s="428"/>
      <c r="ABT74" s="428"/>
      <c r="ABU74" s="428"/>
      <c r="ABV74" s="428"/>
      <c r="ABW74" s="428"/>
      <c r="ABX74" s="428"/>
      <c r="ABY74" s="428"/>
      <c r="ABZ74" s="428"/>
      <c r="ACA74" s="428"/>
      <c r="ACB74" s="428"/>
      <c r="ACC74" s="428"/>
      <c r="ACD74" s="428"/>
      <c r="ACE74" s="428"/>
      <c r="ACF74" s="428"/>
      <c r="ACG74" s="428"/>
      <c r="ACH74" s="428"/>
      <c r="ACI74" s="428"/>
      <c r="ACJ74" s="428"/>
      <c r="ACK74" s="428"/>
      <c r="ACL74" s="428"/>
      <c r="ACM74" s="428"/>
      <c r="ACN74" s="428"/>
      <c r="ACO74" s="428"/>
      <c r="ACP74" s="428"/>
      <c r="ACQ74" s="428"/>
      <c r="ACR74" s="428"/>
      <c r="ACS74" s="428"/>
      <c r="ACT74" s="428"/>
      <c r="ACU74" s="428"/>
      <c r="ACV74" s="428"/>
      <c r="ACW74" s="428"/>
      <c r="ACX74" s="428"/>
      <c r="ACY74" s="428"/>
      <c r="ACZ74" s="428"/>
      <c r="ADA74" s="428"/>
      <c r="ADB74" s="428"/>
      <c r="ADC74" s="428"/>
      <c r="ADD74" s="428"/>
      <c r="ADE74" s="428"/>
      <c r="ADF74" s="428"/>
      <c r="ADG74" s="428"/>
      <c r="ADH74" s="428"/>
      <c r="ADI74" s="428"/>
      <c r="ADJ74" s="428"/>
      <c r="ADK74" s="428"/>
      <c r="ADL74" s="428"/>
      <c r="ADM74" s="428"/>
      <c r="ADN74" s="428"/>
      <c r="ADO74" s="428"/>
      <c r="ADP74" s="428"/>
      <c r="ADQ74" s="428"/>
      <c r="ADR74" s="428"/>
      <c r="ADS74" s="428"/>
      <c r="ADT74" s="428"/>
      <c r="ADU74" s="428"/>
      <c r="ADV74" s="428"/>
      <c r="ADW74" s="428"/>
      <c r="ADX74" s="428"/>
      <c r="ADY74" s="428"/>
      <c r="ADZ74" s="428"/>
      <c r="AEA74" s="428"/>
      <c r="AEB74" s="428"/>
      <c r="AEC74" s="428"/>
      <c r="AED74" s="428"/>
      <c r="AEE74" s="428"/>
      <c r="AEF74" s="428"/>
      <c r="AEG74" s="428"/>
      <c r="AEH74" s="428"/>
      <c r="AEI74" s="428"/>
      <c r="AEJ74" s="428"/>
      <c r="AEK74" s="428"/>
      <c r="AEL74" s="428"/>
      <c r="AEM74" s="428"/>
      <c r="AEN74" s="428"/>
      <c r="AEO74" s="428"/>
      <c r="AEP74" s="428"/>
      <c r="AEQ74" s="428"/>
      <c r="AER74" s="428"/>
      <c r="AES74" s="428"/>
      <c r="AET74" s="428"/>
      <c r="AEU74" s="428"/>
      <c r="AEV74" s="428"/>
      <c r="AEW74" s="428"/>
      <c r="AEX74" s="428"/>
      <c r="AEY74" s="428"/>
      <c r="AEZ74" s="428"/>
      <c r="AFA74" s="428"/>
      <c r="AFB74" s="428"/>
      <c r="AFC74" s="428"/>
      <c r="AFD74" s="428"/>
      <c r="AFE74" s="428"/>
      <c r="AFF74" s="428"/>
      <c r="AFG74" s="428"/>
      <c r="AFH74" s="428"/>
      <c r="AFI74" s="428"/>
      <c r="AFJ74" s="428"/>
      <c r="AFK74" s="428"/>
      <c r="AFL74" s="428"/>
      <c r="AFM74" s="428"/>
      <c r="AFN74" s="428"/>
      <c r="AFO74" s="428"/>
      <c r="AFP74" s="428"/>
      <c r="AFQ74" s="428"/>
      <c r="AFR74" s="428"/>
      <c r="AFS74" s="428"/>
      <c r="AFT74" s="428"/>
      <c r="AFU74" s="428"/>
      <c r="AFV74" s="428"/>
      <c r="AFW74" s="428"/>
      <c r="AFX74" s="428"/>
      <c r="AFY74" s="428"/>
      <c r="AFZ74" s="428"/>
      <c r="AGA74" s="428"/>
      <c r="AGB74" s="428"/>
      <c r="AGC74" s="428"/>
      <c r="AGD74" s="428"/>
      <c r="AGE74" s="428"/>
      <c r="AGF74" s="428"/>
      <c r="AGG74" s="428"/>
      <c r="AGH74" s="428"/>
      <c r="AGI74" s="428"/>
      <c r="AGJ74" s="428"/>
      <c r="AGK74" s="428"/>
      <c r="AGL74" s="428"/>
      <c r="AGM74" s="428"/>
      <c r="AGN74" s="428"/>
      <c r="AGO74" s="428"/>
      <c r="AGP74" s="428"/>
      <c r="AGQ74" s="428"/>
      <c r="AGR74" s="428"/>
      <c r="AGS74" s="428"/>
      <c r="AGT74" s="428"/>
      <c r="AGU74" s="428"/>
      <c r="AGV74" s="428"/>
      <c r="AGW74" s="428"/>
      <c r="AGX74" s="428"/>
      <c r="AGY74" s="428"/>
      <c r="AGZ74" s="428"/>
      <c r="AHA74" s="428"/>
      <c r="AHB74" s="428"/>
      <c r="AHC74" s="428"/>
      <c r="AHD74" s="428"/>
      <c r="AHE74" s="428"/>
      <c r="AHF74" s="428"/>
      <c r="AHG74" s="428"/>
      <c r="AHH74" s="428"/>
      <c r="AHI74" s="428"/>
      <c r="AHJ74" s="428"/>
      <c r="AHK74" s="428"/>
      <c r="AHL74" s="428"/>
      <c r="AHM74" s="428"/>
      <c r="AHN74" s="428"/>
      <c r="AHO74" s="428"/>
      <c r="AHP74" s="428"/>
      <c r="AHQ74" s="428"/>
      <c r="AHR74" s="428"/>
      <c r="AHS74" s="428"/>
      <c r="AHT74" s="428"/>
      <c r="AHU74" s="428"/>
      <c r="AHV74" s="428"/>
      <c r="AHW74" s="428"/>
      <c r="AHX74" s="428"/>
      <c r="AHY74" s="428"/>
      <c r="AHZ74" s="428"/>
      <c r="AIA74" s="428"/>
      <c r="AIB74" s="428"/>
      <c r="AIC74" s="428"/>
      <c r="AID74" s="428"/>
      <c r="AIE74" s="428"/>
      <c r="AIF74" s="428"/>
      <c r="AIG74" s="428"/>
      <c r="AIH74" s="428"/>
      <c r="AII74" s="428"/>
      <c r="AIJ74" s="428"/>
      <c r="AIK74" s="428"/>
      <c r="AIL74" s="428"/>
      <c r="AIM74" s="428"/>
      <c r="AIN74" s="428"/>
      <c r="AIO74" s="428"/>
      <c r="AIP74" s="428"/>
      <c r="AIQ74" s="428"/>
      <c r="AIR74" s="428"/>
      <c r="AIS74" s="428"/>
      <c r="AIT74" s="428"/>
      <c r="AIU74" s="428"/>
      <c r="AIV74" s="428"/>
      <c r="AIW74" s="428"/>
      <c r="AIX74" s="428"/>
      <c r="AIY74" s="428"/>
      <c r="AIZ74" s="428"/>
      <c r="AJA74" s="428"/>
      <c r="AJB74" s="428"/>
      <c r="AJC74" s="428"/>
      <c r="AJD74" s="428"/>
      <c r="AJE74" s="428"/>
      <c r="AJF74" s="428"/>
      <c r="AJG74" s="428"/>
      <c r="AJH74" s="428"/>
      <c r="AJI74" s="428"/>
      <c r="AJJ74" s="428"/>
      <c r="AJK74" s="428"/>
      <c r="AJL74" s="428"/>
      <c r="AJM74" s="428"/>
      <c r="AJN74" s="428"/>
      <c r="AJO74" s="428"/>
      <c r="AJP74" s="428"/>
      <c r="AJQ74" s="428"/>
      <c r="AJR74" s="428"/>
      <c r="AJS74" s="428"/>
      <c r="AJT74" s="428"/>
      <c r="AJU74" s="428"/>
      <c r="AJV74" s="428"/>
      <c r="AJW74" s="428"/>
      <c r="AJX74" s="428"/>
      <c r="AJY74" s="428"/>
      <c r="AJZ74" s="428"/>
      <c r="AKA74" s="428"/>
      <c r="AKB74" s="428"/>
      <c r="AKC74" s="428"/>
      <c r="AKD74" s="428"/>
      <c r="AKE74" s="428"/>
      <c r="AKF74" s="428"/>
      <c r="AKG74" s="428"/>
      <c r="AKH74" s="428"/>
      <c r="AKI74" s="428"/>
      <c r="AKJ74" s="428"/>
      <c r="AKK74" s="428"/>
      <c r="AKL74" s="428"/>
      <c r="AKM74" s="428"/>
      <c r="AKN74" s="428"/>
      <c r="AKO74" s="428"/>
      <c r="AKP74" s="428"/>
      <c r="AKQ74" s="428"/>
      <c r="AKR74" s="428"/>
      <c r="AKS74" s="428"/>
      <c r="AKT74" s="428"/>
      <c r="AKU74" s="428"/>
      <c r="AKV74" s="428"/>
      <c r="AKW74" s="428"/>
      <c r="AKX74" s="428"/>
      <c r="AKY74" s="428"/>
      <c r="AKZ74" s="428"/>
      <c r="ALA74" s="428"/>
      <c r="ALB74" s="428"/>
      <c r="ALC74" s="428"/>
      <c r="ALD74" s="428"/>
      <c r="ALE74" s="428"/>
      <c r="ALF74" s="428"/>
      <c r="ALG74" s="428"/>
      <c r="ALH74" s="428"/>
      <c r="ALI74" s="428"/>
      <c r="ALJ74" s="428"/>
      <c r="ALK74" s="428"/>
      <c r="ALL74" s="428"/>
      <c r="ALM74" s="428"/>
      <c r="ALN74" s="428"/>
      <c r="ALO74" s="428"/>
      <c r="ALP74" s="428"/>
      <c r="ALQ74" s="428"/>
      <c r="ALR74" s="428"/>
      <c r="ALS74" s="428"/>
      <c r="ALT74" s="428"/>
      <c r="ALU74" s="428"/>
      <c r="ALV74" s="428"/>
      <c r="ALW74" s="428"/>
      <c r="ALX74" s="428"/>
      <c r="ALY74" s="428"/>
      <c r="ALZ74" s="428"/>
      <c r="AMA74" s="428"/>
      <c r="AMB74" s="428"/>
      <c r="AMC74" s="428"/>
      <c r="AMD74" s="428"/>
      <c r="AME74" s="428"/>
      <c r="AMF74" s="428"/>
      <c r="AMG74" s="428"/>
      <c r="AMH74" s="428"/>
      <c r="AMI74" s="428"/>
      <c r="AMJ74" s="428"/>
      <c r="AMK74" s="428"/>
      <c r="AML74" s="428"/>
      <c r="AMM74" s="428"/>
      <c r="AMN74" s="428"/>
      <c r="AMO74" s="428"/>
      <c r="AMP74" s="428"/>
      <c r="AMQ74" s="428"/>
      <c r="AMR74" s="428"/>
      <c r="AMS74" s="428"/>
      <c r="AMT74" s="428"/>
      <c r="AMU74" s="428"/>
      <c r="AMV74" s="428"/>
      <c r="AMW74" s="428"/>
      <c r="AMX74" s="428"/>
      <c r="AMY74" s="428"/>
      <c r="AMZ74" s="428"/>
      <c r="ANA74" s="428"/>
      <c r="ANB74" s="428"/>
      <c r="ANC74" s="428"/>
      <c r="AND74" s="428"/>
      <c r="ANE74" s="428"/>
      <c r="ANF74" s="428"/>
      <c r="ANG74" s="428"/>
      <c r="ANH74" s="428"/>
      <c r="ANI74" s="428"/>
      <c r="ANJ74" s="428"/>
      <c r="ANK74" s="428"/>
      <c r="ANL74" s="428"/>
      <c r="ANM74" s="428"/>
      <c r="ANN74" s="428"/>
      <c r="ANO74" s="428"/>
      <c r="ANP74" s="428"/>
      <c r="ANQ74" s="428"/>
      <c r="ANR74" s="428"/>
      <c r="ANS74" s="428"/>
      <c r="ANT74" s="428"/>
      <c r="ANU74" s="428"/>
      <c r="ANV74" s="428"/>
      <c r="ANW74" s="428"/>
      <c r="ANX74" s="428"/>
      <c r="ANY74" s="428"/>
      <c r="ANZ74" s="428"/>
      <c r="AOA74" s="428"/>
      <c r="AOB74" s="428"/>
      <c r="AOC74" s="428"/>
      <c r="AOD74" s="428"/>
      <c r="AOE74" s="428"/>
      <c r="AOF74" s="428"/>
      <c r="AOG74" s="428"/>
      <c r="AOH74" s="428"/>
      <c r="AOI74" s="428"/>
      <c r="AOJ74" s="428"/>
      <c r="AOK74" s="428"/>
      <c r="AOL74" s="428"/>
      <c r="AOM74" s="428"/>
      <c r="AON74" s="428"/>
      <c r="AOO74" s="428"/>
      <c r="AOP74" s="428"/>
      <c r="AOQ74" s="428"/>
      <c r="AOR74" s="428"/>
      <c r="AOS74" s="428"/>
      <c r="AOT74" s="428"/>
      <c r="AOU74" s="428"/>
      <c r="AOV74" s="428"/>
      <c r="AOW74" s="428"/>
      <c r="AOX74" s="428"/>
      <c r="AOY74" s="428"/>
      <c r="AOZ74" s="428"/>
      <c r="APA74" s="428"/>
      <c r="APB74" s="428"/>
      <c r="APC74" s="428"/>
      <c r="APD74" s="428"/>
      <c r="APE74" s="428"/>
      <c r="APF74" s="428"/>
      <c r="APG74" s="428"/>
      <c r="APH74" s="428"/>
      <c r="API74" s="428"/>
      <c r="APJ74" s="428"/>
      <c r="APK74" s="428"/>
      <c r="APL74" s="428"/>
      <c r="APM74" s="428"/>
      <c r="APN74" s="428"/>
      <c r="APO74" s="428"/>
      <c r="APP74" s="428"/>
      <c r="APQ74" s="428"/>
      <c r="APR74" s="428"/>
      <c r="APS74" s="428"/>
      <c r="APT74" s="428"/>
      <c r="APU74" s="428"/>
      <c r="APV74" s="428"/>
      <c r="APW74" s="428"/>
      <c r="APX74" s="428"/>
      <c r="APY74" s="428"/>
      <c r="APZ74" s="428"/>
      <c r="AQA74" s="428"/>
      <c r="AQB74" s="428"/>
      <c r="AQC74" s="428"/>
      <c r="AQD74" s="428"/>
      <c r="AQE74" s="428"/>
      <c r="AQF74" s="428"/>
      <c r="AQG74" s="428"/>
      <c r="AQH74" s="428"/>
      <c r="AQI74" s="428"/>
      <c r="AQJ74" s="428"/>
      <c r="AQK74" s="428"/>
      <c r="AQL74" s="428"/>
      <c r="AQM74" s="428"/>
      <c r="AQN74" s="428"/>
      <c r="AQO74" s="428"/>
      <c r="AQP74" s="428"/>
      <c r="AQQ74" s="428"/>
      <c r="AQR74" s="428"/>
      <c r="AQS74" s="428"/>
      <c r="AQT74" s="428"/>
      <c r="AQU74" s="428"/>
      <c r="AQV74" s="428"/>
      <c r="AQW74" s="428"/>
      <c r="AQX74" s="428"/>
      <c r="AQY74" s="428"/>
      <c r="AQZ74" s="428"/>
      <c r="ARA74" s="428"/>
      <c r="ARB74" s="428"/>
      <c r="ARC74" s="428"/>
      <c r="ARD74" s="428"/>
      <c r="ARE74" s="428"/>
      <c r="ARF74" s="428"/>
      <c r="ARG74" s="428"/>
      <c r="ARH74" s="428"/>
      <c r="ARI74" s="428"/>
      <c r="ARJ74" s="428"/>
      <c r="ARK74" s="428"/>
      <c r="ARL74" s="428"/>
      <c r="ARM74" s="428"/>
      <c r="ARN74" s="428"/>
      <c r="ARO74" s="428"/>
      <c r="ARP74" s="428"/>
      <c r="ARQ74" s="428"/>
      <c r="ARR74" s="428"/>
      <c r="ARS74" s="428"/>
      <c r="ART74" s="428"/>
      <c r="ARU74" s="428"/>
      <c r="ARV74" s="428"/>
      <c r="ARW74" s="428"/>
      <c r="ARX74" s="428"/>
      <c r="ARY74" s="428"/>
      <c r="ARZ74" s="428"/>
      <c r="ASA74" s="428"/>
      <c r="ASB74" s="428"/>
      <c r="ASC74" s="428"/>
      <c r="ASD74" s="428"/>
      <c r="ASE74" s="428"/>
      <c r="ASF74" s="428"/>
      <c r="ASG74" s="428"/>
      <c r="ASH74" s="428"/>
      <c r="ASI74" s="428"/>
      <c r="ASJ74" s="428"/>
      <c r="ASK74" s="428"/>
      <c r="ASL74" s="428"/>
      <c r="ASM74" s="428"/>
      <c r="ASN74" s="428"/>
      <c r="ASO74" s="428"/>
      <c r="ASP74" s="428"/>
      <c r="ASQ74" s="428"/>
      <c r="ASR74" s="428"/>
      <c r="ASS74" s="428"/>
      <c r="AST74" s="428"/>
      <c r="ASU74" s="428"/>
      <c r="ASV74" s="428"/>
      <c r="ASW74" s="428"/>
      <c r="ASX74" s="428"/>
      <c r="ASY74" s="428"/>
      <c r="ASZ74" s="428"/>
      <c r="ATA74" s="428"/>
      <c r="ATB74" s="428"/>
      <c r="ATC74" s="428"/>
      <c r="ATD74" s="428"/>
      <c r="ATE74" s="428"/>
      <c r="ATF74" s="428"/>
      <c r="ATG74" s="428"/>
      <c r="ATH74" s="428"/>
      <c r="ATI74" s="428"/>
      <c r="ATJ74" s="428"/>
      <c r="ATK74" s="428"/>
      <c r="ATL74" s="428"/>
      <c r="ATM74" s="428"/>
      <c r="ATN74" s="428"/>
      <c r="ATO74" s="428"/>
      <c r="ATP74" s="428"/>
      <c r="ATQ74" s="428"/>
      <c r="ATR74" s="428"/>
      <c r="ATS74" s="428"/>
      <c r="ATT74" s="428"/>
      <c r="ATU74" s="428"/>
      <c r="ATV74" s="428"/>
      <c r="ATW74" s="428"/>
      <c r="ATX74" s="428"/>
      <c r="ATY74" s="428"/>
      <c r="ATZ74" s="428"/>
      <c r="AUA74" s="428"/>
      <c r="AUB74" s="428"/>
      <c r="AUC74" s="428"/>
      <c r="AUD74" s="428"/>
      <c r="AUE74" s="428"/>
      <c r="AUF74" s="428"/>
      <c r="AUG74" s="428"/>
      <c r="AUH74" s="428"/>
      <c r="AUI74" s="428"/>
      <c r="AUJ74" s="428"/>
      <c r="AUK74" s="428"/>
      <c r="AUL74" s="428"/>
      <c r="AUM74" s="428"/>
      <c r="AUN74" s="428"/>
      <c r="AUO74" s="428"/>
      <c r="AUP74" s="428"/>
      <c r="AUQ74" s="428"/>
      <c r="AUR74" s="428"/>
      <c r="AUS74" s="428"/>
      <c r="AUT74" s="428"/>
      <c r="AUU74" s="428"/>
      <c r="AUV74" s="428"/>
      <c r="AUW74" s="428"/>
      <c r="AUX74" s="428"/>
      <c r="AUY74" s="428"/>
      <c r="AUZ74" s="428"/>
      <c r="AVA74" s="428"/>
      <c r="AVB74" s="428"/>
      <c r="AVC74" s="428"/>
      <c r="AVD74" s="428"/>
      <c r="AVE74" s="428"/>
      <c r="AVF74" s="428"/>
      <c r="AVG74" s="428"/>
      <c r="AVH74" s="428"/>
      <c r="AVI74" s="428"/>
      <c r="AVJ74" s="428"/>
      <c r="AVK74" s="428"/>
      <c r="AVL74" s="428"/>
      <c r="AVM74" s="428"/>
      <c r="AVN74" s="428"/>
      <c r="AVO74" s="428"/>
      <c r="AVP74" s="428"/>
      <c r="AVQ74" s="428"/>
      <c r="AVR74" s="428"/>
      <c r="AVS74" s="428"/>
      <c r="AVT74" s="428"/>
      <c r="AVU74" s="428"/>
      <c r="AVV74" s="428"/>
      <c r="AVW74" s="428"/>
      <c r="AVX74" s="428"/>
      <c r="AVY74" s="428"/>
      <c r="AVZ74" s="428"/>
      <c r="AWA74" s="428"/>
      <c r="AWB74" s="428"/>
      <c r="AWC74" s="428"/>
      <c r="AWD74" s="428"/>
      <c r="AWE74" s="428"/>
      <c r="AWF74" s="428"/>
      <c r="AWG74" s="428"/>
      <c r="AWH74" s="428"/>
      <c r="AWI74" s="428"/>
      <c r="AWJ74" s="428"/>
      <c r="AWK74" s="428"/>
      <c r="AWL74" s="428"/>
      <c r="AWM74" s="428"/>
      <c r="AWN74" s="428"/>
      <c r="AWO74" s="428"/>
      <c r="AWP74" s="428"/>
      <c r="AWQ74" s="428"/>
      <c r="AWR74" s="428"/>
      <c r="AWS74" s="428"/>
      <c r="AWT74" s="428"/>
      <c r="AWU74" s="428"/>
      <c r="AWV74" s="428"/>
      <c r="AWW74" s="428"/>
      <c r="AWX74" s="428"/>
      <c r="AWY74" s="428"/>
      <c r="AWZ74" s="428"/>
      <c r="AXA74" s="428"/>
      <c r="AXB74" s="428"/>
      <c r="AXC74" s="428"/>
      <c r="AXD74" s="428"/>
      <c r="AXE74" s="428"/>
      <c r="AXF74" s="428"/>
      <c r="AXG74" s="428"/>
      <c r="AXH74" s="428"/>
      <c r="AXI74" s="428"/>
      <c r="AXJ74" s="428"/>
      <c r="AXK74" s="428"/>
      <c r="AXL74" s="428"/>
      <c r="AXM74" s="428"/>
      <c r="AXN74" s="428"/>
      <c r="AXO74" s="428"/>
      <c r="AXP74" s="428"/>
      <c r="AXQ74" s="428"/>
      <c r="AXR74" s="428"/>
      <c r="AXS74" s="428"/>
      <c r="AXT74" s="428"/>
      <c r="AXU74" s="428"/>
      <c r="AXV74" s="428"/>
      <c r="AXW74" s="428"/>
      <c r="AXX74" s="428"/>
      <c r="AXY74" s="428"/>
      <c r="AXZ74" s="428"/>
      <c r="AYA74" s="428"/>
      <c r="AYB74" s="428"/>
      <c r="AYC74" s="428"/>
      <c r="AYD74" s="428"/>
      <c r="AYE74" s="428"/>
      <c r="AYF74" s="428"/>
      <c r="AYG74" s="428"/>
      <c r="AYH74" s="428"/>
      <c r="AYI74" s="428"/>
      <c r="AYJ74" s="428"/>
      <c r="AYK74" s="428"/>
      <c r="AYL74" s="428"/>
      <c r="AYM74" s="428"/>
      <c r="AYN74" s="428"/>
      <c r="AYO74" s="428"/>
      <c r="AYP74" s="428"/>
      <c r="AYQ74" s="428"/>
      <c r="AYR74" s="428"/>
      <c r="AYS74" s="428"/>
      <c r="AYT74" s="428"/>
      <c r="AYU74" s="428"/>
      <c r="AYV74" s="428"/>
      <c r="AYW74" s="428"/>
      <c r="AYX74" s="428"/>
      <c r="AYY74" s="428"/>
      <c r="AYZ74" s="428"/>
      <c r="AZA74" s="428"/>
      <c r="AZB74" s="428"/>
      <c r="AZC74" s="428"/>
      <c r="AZD74" s="428"/>
      <c r="AZE74" s="428"/>
      <c r="AZF74" s="428"/>
      <c r="AZG74" s="428"/>
      <c r="AZH74" s="428"/>
      <c r="AZI74" s="428"/>
      <c r="AZJ74" s="428"/>
      <c r="AZK74" s="428"/>
      <c r="AZL74" s="428"/>
      <c r="AZM74" s="428"/>
      <c r="AZN74" s="428"/>
      <c r="AZO74" s="428"/>
      <c r="AZP74" s="428"/>
      <c r="AZQ74" s="428"/>
      <c r="AZR74" s="428"/>
      <c r="AZS74" s="428"/>
      <c r="AZT74" s="428"/>
      <c r="AZU74" s="428"/>
      <c r="AZV74" s="428"/>
      <c r="AZW74" s="428"/>
      <c r="AZX74" s="428"/>
      <c r="AZY74" s="428"/>
      <c r="AZZ74" s="428"/>
      <c r="BAA74" s="428"/>
      <c r="BAB74" s="428"/>
      <c r="BAC74" s="428"/>
      <c r="BAD74" s="428"/>
      <c r="BAE74" s="428"/>
      <c r="BAF74" s="428"/>
      <c r="BAG74" s="428"/>
      <c r="BAH74" s="428"/>
      <c r="BAI74" s="428"/>
      <c r="BAJ74" s="428"/>
      <c r="BAK74" s="428"/>
      <c r="BAL74" s="428"/>
      <c r="BAM74" s="428"/>
      <c r="BAN74" s="428"/>
      <c r="BAO74" s="428"/>
      <c r="BAP74" s="428"/>
      <c r="BAQ74" s="428"/>
      <c r="BAR74" s="428"/>
      <c r="BAS74" s="428"/>
      <c r="BAT74" s="428"/>
      <c r="BAU74" s="428"/>
      <c r="BAV74" s="428"/>
      <c r="BAW74" s="428"/>
      <c r="BAX74" s="428"/>
      <c r="BAY74" s="428"/>
      <c r="BAZ74" s="428"/>
      <c r="BBA74" s="428"/>
      <c r="BBB74" s="428"/>
      <c r="BBC74" s="428"/>
      <c r="BBD74" s="428"/>
      <c r="BBE74" s="428"/>
      <c r="BBF74" s="428"/>
      <c r="BBG74" s="428"/>
      <c r="BBH74" s="428"/>
      <c r="BBI74" s="428"/>
      <c r="BBJ74" s="428"/>
      <c r="BBK74" s="428"/>
      <c r="BBL74" s="428"/>
      <c r="BBM74" s="428"/>
      <c r="BBN74" s="428"/>
      <c r="BBO74" s="428"/>
      <c r="BBP74" s="428"/>
      <c r="BBQ74" s="428"/>
      <c r="BBR74" s="428"/>
      <c r="BBS74" s="428"/>
      <c r="BBT74" s="428"/>
      <c r="BBU74" s="428"/>
      <c r="BBV74" s="428"/>
      <c r="BBW74" s="428"/>
      <c r="BBX74" s="428"/>
      <c r="BBY74" s="428"/>
      <c r="BBZ74" s="428"/>
      <c r="BCA74" s="428"/>
      <c r="BCB74" s="428"/>
      <c r="BCC74" s="428"/>
      <c r="BCD74" s="428"/>
      <c r="BCE74" s="428"/>
      <c r="BCF74" s="428"/>
      <c r="BCG74" s="428"/>
      <c r="BCH74" s="428"/>
      <c r="BCI74" s="428"/>
      <c r="BCJ74" s="428"/>
      <c r="BCK74" s="428"/>
      <c r="BCL74" s="428"/>
      <c r="BCM74" s="428"/>
      <c r="BCN74" s="428"/>
      <c r="BCO74" s="428"/>
      <c r="BCP74" s="428"/>
      <c r="BCQ74" s="428"/>
      <c r="BCR74" s="428"/>
      <c r="BCS74" s="428"/>
      <c r="BCT74" s="428"/>
      <c r="BCU74" s="428"/>
      <c r="BCV74" s="428"/>
      <c r="BCW74" s="428"/>
      <c r="BCX74" s="428"/>
      <c r="BCY74" s="428"/>
      <c r="BCZ74" s="428"/>
      <c r="BDA74" s="428"/>
      <c r="BDB74" s="428"/>
      <c r="BDC74" s="428"/>
      <c r="BDD74" s="428"/>
      <c r="BDE74" s="428"/>
      <c r="BDF74" s="428"/>
      <c r="BDG74" s="428"/>
      <c r="BDH74" s="428"/>
      <c r="BDI74" s="428"/>
      <c r="BDJ74" s="428"/>
      <c r="BDK74" s="428"/>
      <c r="BDL74" s="428"/>
      <c r="BDM74" s="428"/>
      <c r="BDN74" s="428"/>
      <c r="BDO74" s="428"/>
      <c r="BDP74" s="428"/>
      <c r="BDQ74" s="428"/>
      <c r="BDR74" s="428"/>
      <c r="BDS74" s="428"/>
      <c r="BDT74" s="428"/>
      <c r="BDU74" s="428"/>
      <c r="BDV74" s="428"/>
      <c r="BDW74" s="428"/>
      <c r="BDX74" s="428"/>
      <c r="BDY74" s="428"/>
      <c r="BDZ74" s="428"/>
      <c r="BEA74" s="428"/>
      <c r="BEB74" s="428"/>
      <c r="BEC74" s="428"/>
      <c r="BED74" s="428"/>
      <c r="BEE74" s="428"/>
      <c r="BEF74" s="428"/>
      <c r="BEG74" s="428"/>
      <c r="BEH74" s="428"/>
      <c r="BEI74" s="428"/>
      <c r="BEJ74" s="428"/>
      <c r="BEK74" s="428"/>
      <c r="BEL74" s="428"/>
      <c r="BEM74" s="428"/>
      <c r="BEN74" s="428"/>
      <c r="BEO74" s="428"/>
      <c r="BEP74" s="428"/>
      <c r="BEQ74" s="428"/>
      <c r="BER74" s="428"/>
      <c r="BES74" s="428"/>
      <c r="BET74" s="428"/>
      <c r="BEU74" s="428"/>
      <c r="BEV74" s="428"/>
      <c r="BEW74" s="428"/>
      <c r="BEX74" s="428"/>
      <c r="BEY74" s="428"/>
      <c r="BEZ74" s="428"/>
      <c r="BFA74" s="428"/>
      <c r="BFB74" s="428"/>
      <c r="BFC74" s="428"/>
      <c r="BFD74" s="428"/>
      <c r="BFE74" s="428"/>
      <c r="BFF74" s="428"/>
      <c r="BFG74" s="428"/>
      <c r="BFH74" s="428"/>
      <c r="BFI74" s="428"/>
      <c r="BFJ74" s="428"/>
      <c r="BFK74" s="428"/>
      <c r="BFL74" s="428"/>
      <c r="BFM74" s="428"/>
      <c r="BFN74" s="428"/>
      <c r="BFO74" s="428"/>
      <c r="BFP74" s="428"/>
      <c r="BFQ74" s="428"/>
      <c r="BFR74" s="428"/>
      <c r="BFS74" s="428"/>
      <c r="BFT74" s="428"/>
      <c r="BFU74" s="428"/>
      <c r="BFV74" s="428"/>
      <c r="BFW74" s="428"/>
      <c r="BFX74" s="428"/>
      <c r="BFY74" s="428"/>
      <c r="BFZ74" s="428"/>
      <c r="BGA74" s="428"/>
      <c r="BGB74" s="428"/>
      <c r="BGC74" s="428"/>
      <c r="BGD74" s="428"/>
      <c r="BGE74" s="428"/>
      <c r="BGF74" s="428"/>
      <c r="BGG74" s="428"/>
      <c r="BGH74" s="428"/>
      <c r="BGI74" s="428"/>
      <c r="BGJ74" s="428"/>
      <c r="BGK74" s="428"/>
      <c r="BGL74" s="428"/>
      <c r="BGM74" s="428"/>
      <c r="BGN74" s="428"/>
      <c r="BGO74" s="428"/>
      <c r="BGP74" s="428"/>
      <c r="BGQ74" s="428"/>
      <c r="BGR74" s="428"/>
      <c r="BGS74" s="428"/>
      <c r="BGT74" s="428"/>
      <c r="BGU74" s="428"/>
      <c r="BGV74" s="428"/>
      <c r="BGW74" s="428"/>
      <c r="BGX74" s="428"/>
      <c r="BGY74" s="428"/>
      <c r="BGZ74" s="428"/>
      <c r="BHA74" s="428"/>
      <c r="BHB74" s="428"/>
      <c r="BHC74" s="428"/>
      <c r="BHD74" s="428"/>
      <c r="BHE74" s="428"/>
      <c r="BHF74" s="428"/>
      <c r="BHG74" s="428"/>
      <c r="BHH74" s="428"/>
      <c r="BHI74" s="428"/>
      <c r="BHJ74" s="428"/>
      <c r="BHK74" s="428"/>
      <c r="BHL74" s="428"/>
      <c r="BHM74" s="428"/>
      <c r="BHN74" s="428"/>
      <c r="BHO74" s="428"/>
      <c r="BHP74" s="428"/>
      <c r="BHQ74" s="428"/>
      <c r="BHR74" s="428"/>
      <c r="BHS74" s="428"/>
      <c r="BHT74" s="428"/>
      <c r="BHU74" s="428"/>
      <c r="BHV74" s="428"/>
      <c r="BHW74" s="428"/>
      <c r="BHX74" s="428"/>
      <c r="BHY74" s="428"/>
      <c r="BHZ74" s="428"/>
      <c r="BIA74" s="428"/>
      <c r="BIB74" s="428"/>
      <c r="BIC74" s="428"/>
      <c r="BID74" s="428"/>
      <c r="BIE74" s="428"/>
      <c r="BIF74" s="428"/>
      <c r="BIG74" s="428"/>
      <c r="BIH74" s="428"/>
      <c r="BII74" s="428"/>
      <c r="BIJ74" s="428"/>
      <c r="BIK74" s="428"/>
      <c r="BIL74" s="428"/>
      <c r="BIM74" s="428"/>
      <c r="BIN74" s="428"/>
      <c r="BIO74" s="428"/>
      <c r="BIP74" s="428"/>
      <c r="BIQ74" s="428"/>
      <c r="BIR74" s="428"/>
      <c r="BIS74" s="428"/>
      <c r="BIT74" s="428"/>
      <c r="BIU74" s="428"/>
      <c r="BIV74" s="428"/>
      <c r="BIW74" s="428"/>
      <c r="BIX74" s="428"/>
      <c r="BIY74" s="428"/>
      <c r="BIZ74" s="428"/>
      <c r="BJA74" s="428"/>
      <c r="BJB74" s="428"/>
      <c r="BJC74" s="428"/>
      <c r="BJD74" s="428"/>
      <c r="BJE74" s="428"/>
      <c r="BJF74" s="428"/>
      <c r="BJG74" s="428"/>
      <c r="BJH74" s="428"/>
      <c r="BJI74" s="428"/>
      <c r="BJJ74" s="428"/>
      <c r="BJK74" s="428"/>
      <c r="BJL74" s="428"/>
      <c r="BJM74" s="428"/>
      <c r="BJN74" s="428"/>
      <c r="BJO74" s="428"/>
      <c r="BJP74" s="428"/>
      <c r="BJQ74" s="428"/>
      <c r="BJR74" s="428"/>
      <c r="BJS74" s="428"/>
      <c r="BJT74" s="428"/>
      <c r="BJU74" s="428"/>
      <c r="BJV74" s="428"/>
      <c r="BJW74" s="428"/>
      <c r="BJX74" s="428"/>
      <c r="BJY74" s="428"/>
      <c r="BJZ74" s="428"/>
      <c r="BKA74" s="428"/>
      <c r="BKB74" s="428"/>
      <c r="BKC74" s="428"/>
      <c r="BKD74" s="428"/>
      <c r="BKE74" s="428"/>
      <c r="BKF74" s="428"/>
      <c r="BKG74" s="428"/>
      <c r="BKH74" s="428"/>
      <c r="BKI74" s="428"/>
      <c r="BKJ74" s="428"/>
      <c r="BKK74" s="428"/>
      <c r="BKL74" s="428"/>
      <c r="BKM74" s="428"/>
      <c r="BKN74" s="428"/>
      <c r="BKO74" s="428"/>
      <c r="BKP74" s="428"/>
      <c r="BKQ74" s="428"/>
      <c r="BKR74" s="428"/>
      <c r="BKS74" s="428"/>
      <c r="BKT74" s="428"/>
      <c r="BKU74" s="428"/>
      <c r="BKV74" s="428"/>
      <c r="BKW74" s="428"/>
      <c r="BKX74" s="428"/>
      <c r="BKY74" s="428"/>
      <c r="BKZ74" s="428"/>
      <c r="BLA74" s="428"/>
      <c r="BLB74" s="428"/>
      <c r="BLC74" s="428"/>
      <c r="BLD74" s="428"/>
      <c r="BLE74" s="428"/>
      <c r="BLF74" s="428"/>
      <c r="BLG74" s="428"/>
      <c r="BLH74" s="428"/>
      <c r="BLI74" s="428"/>
      <c r="BLJ74" s="428"/>
      <c r="BLK74" s="428"/>
      <c r="BLL74" s="428"/>
      <c r="BLM74" s="428"/>
      <c r="BLN74" s="428"/>
      <c r="BLO74" s="428"/>
      <c r="BLP74" s="428"/>
      <c r="BLQ74" s="428"/>
      <c r="BLR74" s="428"/>
      <c r="BLS74" s="428"/>
      <c r="BLT74" s="428"/>
      <c r="BLU74" s="428"/>
      <c r="BLV74" s="428"/>
      <c r="BLW74" s="428"/>
      <c r="BLX74" s="428"/>
      <c r="BLY74" s="428"/>
      <c r="BLZ74" s="428"/>
      <c r="BMA74" s="428"/>
      <c r="BMB74" s="428"/>
      <c r="BMC74" s="428"/>
      <c r="BMD74" s="428"/>
      <c r="BME74" s="428"/>
      <c r="BMF74" s="428"/>
      <c r="BMG74" s="428"/>
      <c r="BMH74" s="428"/>
      <c r="BMI74" s="428"/>
      <c r="BMJ74" s="428"/>
      <c r="BMK74" s="428"/>
      <c r="BML74" s="428"/>
      <c r="BMM74" s="428"/>
      <c r="BMN74" s="428"/>
      <c r="BMO74" s="428"/>
      <c r="BMP74" s="428"/>
      <c r="BMQ74" s="428"/>
      <c r="BMR74" s="428"/>
      <c r="BMS74" s="428"/>
      <c r="BMT74" s="428"/>
      <c r="BMU74" s="428"/>
      <c r="BMV74" s="428"/>
      <c r="BMW74" s="428"/>
      <c r="BMX74" s="428"/>
      <c r="BMY74" s="428"/>
      <c r="BMZ74" s="428"/>
      <c r="BNA74" s="428"/>
      <c r="BNB74" s="428"/>
      <c r="BNC74" s="428"/>
      <c r="BND74" s="428"/>
      <c r="BNE74" s="428"/>
      <c r="BNF74" s="428"/>
      <c r="BNG74" s="428"/>
      <c r="BNH74" s="428"/>
      <c r="BNI74" s="428"/>
      <c r="BNJ74" s="428"/>
      <c r="BNK74" s="428"/>
      <c r="BNL74" s="428"/>
      <c r="BNM74" s="428"/>
      <c r="BNN74" s="428"/>
      <c r="BNO74" s="428"/>
      <c r="BNP74" s="428"/>
      <c r="BNQ74" s="428"/>
      <c r="BNR74" s="428"/>
      <c r="BNS74" s="428"/>
      <c r="BNT74" s="428"/>
      <c r="BNU74" s="428"/>
      <c r="BNV74" s="428"/>
      <c r="BNW74" s="428"/>
      <c r="BNX74" s="428"/>
      <c r="BNY74" s="428"/>
      <c r="BNZ74" s="428"/>
      <c r="BOA74" s="428"/>
      <c r="BOB74" s="428"/>
      <c r="BOC74" s="428"/>
      <c r="BOD74" s="428"/>
      <c r="BOE74" s="428"/>
      <c r="BOF74" s="428"/>
      <c r="BOG74" s="428"/>
      <c r="BOH74" s="428"/>
      <c r="BOI74" s="428"/>
      <c r="BOJ74" s="428"/>
      <c r="BOK74" s="428"/>
      <c r="BOL74" s="428"/>
      <c r="BOM74" s="428"/>
      <c r="BON74" s="428"/>
      <c r="BOO74" s="428"/>
      <c r="BOP74" s="428"/>
      <c r="BOQ74" s="428"/>
      <c r="BOR74" s="428"/>
      <c r="BOS74" s="428"/>
      <c r="BOT74" s="428"/>
      <c r="BOU74" s="428"/>
      <c r="BOV74" s="428"/>
      <c r="BOW74" s="428"/>
      <c r="BOX74" s="428"/>
      <c r="BOY74" s="428"/>
      <c r="BOZ74" s="428"/>
      <c r="BPA74" s="428"/>
      <c r="BPB74" s="428"/>
      <c r="BPC74" s="428"/>
      <c r="BPD74" s="428"/>
      <c r="BPE74" s="428"/>
      <c r="BPF74" s="428"/>
      <c r="BPG74" s="428"/>
      <c r="BPH74" s="428"/>
      <c r="BPI74" s="428"/>
      <c r="BPJ74" s="428"/>
      <c r="BPK74" s="428"/>
      <c r="BPL74" s="428"/>
      <c r="BPM74" s="428"/>
      <c r="BPN74" s="428"/>
      <c r="BPO74" s="428"/>
      <c r="BPP74" s="428"/>
      <c r="BPQ74" s="428"/>
      <c r="BPR74" s="428"/>
      <c r="BPS74" s="428"/>
      <c r="BPT74" s="428"/>
      <c r="BPU74" s="428"/>
      <c r="BPV74" s="428"/>
      <c r="BPW74" s="428"/>
      <c r="BPX74" s="428"/>
      <c r="BPY74" s="428"/>
      <c r="BPZ74" s="428"/>
      <c r="BQA74" s="428"/>
      <c r="BQB74" s="428"/>
      <c r="BQC74" s="428"/>
      <c r="BQD74" s="428"/>
      <c r="BQE74" s="428"/>
      <c r="BQF74" s="428"/>
      <c r="BQG74" s="428"/>
      <c r="BQH74" s="428"/>
      <c r="BQI74" s="428"/>
      <c r="BQJ74" s="428"/>
      <c r="BQK74" s="428"/>
      <c r="BQL74" s="428"/>
      <c r="BQM74" s="428"/>
      <c r="BQN74" s="428"/>
      <c r="BQO74" s="428"/>
      <c r="BQP74" s="428"/>
      <c r="BQQ74" s="428"/>
      <c r="BQR74" s="428"/>
      <c r="BQS74" s="428"/>
      <c r="BQT74" s="428"/>
      <c r="BQU74" s="428"/>
      <c r="BQV74" s="428"/>
      <c r="BQW74" s="428"/>
      <c r="BQX74" s="428"/>
      <c r="BQY74" s="428"/>
      <c r="BQZ74" s="428"/>
      <c r="BRA74" s="428"/>
      <c r="BRB74" s="428"/>
      <c r="BRC74" s="428"/>
      <c r="BRD74" s="428"/>
      <c r="BRE74" s="428"/>
      <c r="BRF74" s="428"/>
      <c r="BRG74" s="428"/>
      <c r="BRH74" s="428"/>
      <c r="BRI74" s="428"/>
      <c r="BRJ74" s="428"/>
      <c r="BRK74" s="428"/>
      <c r="BRL74" s="428"/>
      <c r="BRM74" s="428"/>
      <c r="BRN74" s="428"/>
      <c r="BRO74" s="428"/>
      <c r="BRP74" s="428"/>
      <c r="BRQ74" s="428"/>
      <c r="BRR74" s="428"/>
      <c r="BRS74" s="428"/>
      <c r="BRT74" s="428"/>
      <c r="BRU74" s="428"/>
      <c r="BRV74" s="428"/>
      <c r="BRW74" s="428"/>
      <c r="BRX74" s="428"/>
      <c r="BRY74" s="428"/>
      <c r="BRZ74" s="428"/>
      <c r="BSA74" s="428"/>
      <c r="BSB74" s="428"/>
      <c r="BSC74" s="428"/>
      <c r="BSD74" s="428"/>
      <c r="BSE74" s="428"/>
      <c r="BSF74" s="428"/>
      <c r="BSG74" s="428"/>
      <c r="BSH74" s="428"/>
      <c r="BSI74" s="428"/>
      <c r="BSJ74" s="428"/>
      <c r="BSK74" s="428"/>
      <c r="BSL74" s="428"/>
      <c r="BSM74" s="428"/>
      <c r="BSN74" s="428"/>
      <c r="BSO74" s="428"/>
      <c r="BSP74" s="428"/>
      <c r="BSQ74" s="428"/>
      <c r="BSR74" s="428"/>
      <c r="BSS74" s="428"/>
      <c r="BST74" s="428"/>
      <c r="BSU74" s="428"/>
      <c r="BSV74" s="428"/>
      <c r="BSW74" s="428"/>
      <c r="BSX74" s="428"/>
      <c r="BSY74" s="428"/>
      <c r="BSZ74" s="428"/>
      <c r="BTA74" s="428"/>
      <c r="BTB74" s="428"/>
      <c r="BTC74" s="428"/>
      <c r="BTD74" s="428"/>
      <c r="BTE74" s="428"/>
      <c r="BTF74" s="428"/>
      <c r="BTG74" s="428"/>
      <c r="BTH74" s="428"/>
      <c r="BTI74" s="428"/>
      <c r="BTJ74" s="428"/>
      <c r="BTK74" s="428"/>
      <c r="BTL74" s="428"/>
      <c r="BTM74" s="428"/>
      <c r="BTN74" s="428"/>
      <c r="BTO74" s="428"/>
      <c r="BTP74" s="428"/>
      <c r="BTQ74" s="428"/>
      <c r="BTR74" s="428"/>
      <c r="BTS74" s="428"/>
      <c r="BTT74" s="428"/>
      <c r="BTU74" s="428"/>
      <c r="BTV74" s="428"/>
      <c r="BTW74" s="428"/>
      <c r="BTX74" s="428"/>
      <c r="BTY74" s="428"/>
      <c r="BTZ74" s="428"/>
      <c r="BUA74" s="428"/>
      <c r="BUB74" s="428"/>
      <c r="BUC74" s="428"/>
      <c r="BUD74" s="428"/>
      <c r="BUE74" s="428"/>
      <c r="BUF74" s="428"/>
      <c r="BUG74" s="428"/>
      <c r="BUH74" s="428"/>
      <c r="BUI74" s="428"/>
      <c r="BUJ74" s="428"/>
      <c r="BUK74" s="428"/>
      <c r="BUL74" s="428"/>
      <c r="BUM74" s="428"/>
      <c r="BUN74" s="428"/>
      <c r="BUO74" s="428"/>
      <c r="BUP74" s="428"/>
      <c r="BUQ74" s="428"/>
      <c r="BUR74" s="428"/>
      <c r="BUS74" s="428"/>
      <c r="BUT74" s="428"/>
      <c r="BUU74" s="428"/>
      <c r="BUV74" s="428"/>
      <c r="BUW74" s="428"/>
      <c r="BUX74" s="428"/>
      <c r="BUY74" s="428"/>
      <c r="BUZ74" s="428"/>
      <c r="BVA74" s="428"/>
      <c r="BVB74" s="428"/>
      <c r="BVC74" s="428"/>
      <c r="BVD74" s="428"/>
      <c r="BVE74" s="428"/>
      <c r="BVF74" s="428"/>
      <c r="BVG74" s="428"/>
      <c r="BVH74" s="428"/>
      <c r="BVI74" s="428"/>
      <c r="BVJ74" s="428"/>
      <c r="BVK74" s="428"/>
      <c r="BVL74" s="428"/>
      <c r="BVM74" s="428"/>
      <c r="BVN74" s="428"/>
      <c r="BVO74" s="428"/>
      <c r="BVP74" s="428"/>
      <c r="BVQ74" s="428"/>
      <c r="BVR74" s="428"/>
      <c r="BVS74" s="428"/>
      <c r="BVT74" s="428"/>
      <c r="BVU74" s="428"/>
      <c r="BVV74" s="428"/>
      <c r="BVW74" s="428"/>
      <c r="BVX74" s="428"/>
      <c r="BVY74" s="428"/>
      <c r="BVZ74" s="428"/>
      <c r="BWA74" s="428"/>
      <c r="BWB74" s="428"/>
      <c r="BWC74" s="428"/>
      <c r="BWD74" s="428"/>
      <c r="BWE74" s="428"/>
      <c r="BWF74" s="428"/>
      <c r="BWG74" s="428"/>
      <c r="BWH74" s="428"/>
      <c r="BWI74" s="428"/>
      <c r="BWJ74" s="428"/>
      <c r="BWK74" s="428"/>
      <c r="BWL74" s="428"/>
      <c r="BWM74" s="428"/>
      <c r="BWN74" s="428"/>
      <c r="BWO74" s="428"/>
      <c r="BWP74" s="428"/>
      <c r="BWQ74" s="428"/>
      <c r="BWR74" s="428"/>
      <c r="BWS74" s="428"/>
      <c r="BWT74" s="428"/>
      <c r="BWU74" s="428"/>
      <c r="BWV74" s="428"/>
      <c r="BWW74" s="428"/>
      <c r="BWX74" s="428"/>
      <c r="BWY74" s="428"/>
      <c r="BWZ74" s="428"/>
      <c r="BXA74" s="428"/>
      <c r="BXB74" s="428"/>
      <c r="BXC74" s="428"/>
      <c r="BXD74" s="428"/>
      <c r="BXE74" s="428"/>
      <c r="BXF74" s="428"/>
      <c r="BXG74" s="428"/>
      <c r="BXH74" s="428"/>
      <c r="BXI74" s="428"/>
      <c r="BXJ74" s="428"/>
      <c r="BXK74" s="428"/>
      <c r="BXL74" s="428"/>
      <c r="BXM74" s="428"/>
      <c r="BXN74" s="428"/>
      <c r="BXO74" s="428"/>
      <c r="BXP74" s="428"/>
      <c r="BXQ74" s="428"/>
      <c r="BXR74" s="428"/>
      <c r="BXS74" s="428"/>
      <c r="BXT74" s="428"/>
      <c r="BXU74" s="428"/>
      <c r="BXV74" s="428"/>
      <c r="BXW74" s="428"/>
      <c r="BXX74" s="428"/>
      <c r="BXY74" s="428"/>
      <c r="BXZ74" s="428"/>
      <c r="BYA74" s="428"/>
      <c r="BYB74" s="428"/>
      <c r="BYC74" s="428"/>
      <c r="BYD74" s="428"/>
      <c r="BYE74" s="428"/>
      <c r="BYF74" s="428"/>
      <c r="BYG74" s="428"/>
      <c r="BYH74" s="428"/>
      <c r="BYI74" s="428"/>
      <c r="BYJ74" s="428"/>
      <c r="BYK74" s="428"/>
      <c r="BYL74" s="428"/>
      <c r="BYM74" s="428"/>
      <c r="BYN74" s="428"/>
      <c r="BYO74" s="428"/>
      <c r="BYP74" s="428"/>
      <c r="BYQ74" s="428"/>
      <c r="BYR74" s="428"/>
      <c r="BYS74" s="428"/>
      <c r="BYT74" s="428"/>
      <c r="BYU74" s="428"/>
      <c r="BYV74" s="428"/>
      <c r="BYW74" s="428"/>
      <c r="BYX74" s="428"/>
      <c r="BYY74" s="428"/>
      <c r="BYZ74" s="428"/>
      <c r="BZA74" s="428"/>
      <c r="BZB74" s="428"/>
      <c r="BZC74" s="428"/>
      <c r="BZD74" s="428"/>
      <c r="BZE74" s="428"/>
      <c r="BZF74" s="428"/>
      <c r="BZG74" s="428"/>
      <c r="BZH74" s="428"/>
      <c r="BZI74" s="428"/>
      <c r="BZJ74" s="428"/>
      <c r="BZK74" s="428"/>
      <c r="BZL74" s="428"/>
      <c r="BZM74" s="428"/>
      <c r="BZN74" s="428"/>
      <c r="BZO74" s="428"/>
      <c r="BZP74" s="428"/>
      <c r="BZQ74" s="428"/>
      <c r="BZR74" s="428"/>
      <c r="BZS74" s="428"/>
      <c r="BZT74" s="428"/>
      <c r="BZU74" s="428"/>
      <c r="BZV74" s="428"/>
      <c r="BZW74" s="428"/>
      <c r="BZX74" s="428"/>
      <c r="BZY74" s="428"/>
      <c r="BZZ74" s="428"/>
      <c r="CAA74" s="428"/>
      <c r="CAB74" s="428"/>
      <c r="CAC74" s="428"/>
      <c r="CAD74" s="428"/>
      <c r="CAE74" s="428"/>
      <c r="CAF74" s="428"/>
      <c r="CAG74" s="428"/>
      <c r="CAH74" s="428"/>
      <c r="CAI74" s="428"/>
      <c r="CAJ74" s="428"/>
      <c r="CAK74" s="428"/>
      <c r="CAL74" s="428"/>
      <c r="CAM74" s="428"/>
      <c r="CAN74" s="428"/>
      <c r="CAO74" s="428"/>
      <c r="CAP74" s="428"/>
      <c r="CAQ74" s="428"/>
      <c r="CAR74" s="428"/>
      <c r="CAS74" s="428"/>
      <c r="CAT74" s="428"/>
      <c r="CAU74" s="428"/>
      <c r="CAV74" s="428"/>
      <c r="CAW74" s="428"/>
      <c r="CAX74" s="428"/>
      <c r="CAY74" s="428"/>
      <c r="CAZ74" s="428"/>
      <c r="CBA74" s="428"/>
      <c r="CBB74" s="428"/>
      <c r="CBC74" s="428"/>
      <c r="CBD74" s="428"/>
      <c r="CBE74" s="428"/>
      <c r="CBF74" s="428"/>
      <c r="CBG74" s="428"/>
      <c r="CBH74" s="428"/>
      <c r="CBI74" s="428"/>
      <c r="CBJ74" s="428"/>
      <c r="CBK74" s="428"/>
      <c r="CBL74" s="428"/>
      <c r="CBM74" s="428"/>
      <c r="CBN74" s="428"/>
      <c r="CBO74" s="428"/>
      <c r="CBP74" s="428"/>
      <c r="CBQ74" s="428"/>
      <c r="CBR74" s="428"/>
      <c r="CBS74" s="428"/>
      <c r="CBT74" s="428"/>
      <c r="CBU74" s="428"/>
      <c r="CBV74" s="428"/>
      <c r="CBW74" s="428"/>
      <c r="CBX74" s="428"/>
      <c r="CBY74" s="428"/>
      <c r="CBZ74" s="428"/>
      <c r="CCA74" s="428"/>
      <c r="CCB74" s="428"/>
      <c r="CCC74" s="428"/>
      <c r="CCD74" s="428"/>
      <c r="CCE74" s="428"/>
      <c r="CCF74" s="428"/>
      <c r="CCG74" s="428"/>
      <c r="CCH74" s="428"/>
      <c r="CCI74" s="428"/>
      <c r="CCJ74" s="428"/>
      <c r="CCK74" s="428"/>
      <c r="CCL74" s="428"/>
      <c r="CCM74" s="428"/>
      <c r="CCN74" s="428"/>
      <c r="CCO74" s="428"/>
      <c r="CCP74" s="428"/>
      <c r="CCQ74" s="428"/>
      <c r="CCR74" s="428"/>
      <c r="CCS74" s="428"/>
      <c r="CCT74" s="428"/>
      <c r="CCU74" s="428"/>
      <c r="CCV74" s="428"/>
      <c r="CCW74" s="428"/>
      <c r="CCX74" s="428"/>
      <c r="CCY74" s="428"/>
      <c r="CCZ74" s="428"/>
      <c r="CDA74" s="428"/>
      <c r="CDB74" s="428"/>
      <c r="CDC74" s="428"/>
      <c r="CDD74" s="428"/>
      <c r="CDE74" s="428"/>
      <c r="CDF74" s="428"/>
      <c r="CDG74" s="428"/>
      <c r="CDH74" s="428"/>
      <c r="CDI74" s="428"/>
      <c r="CDJ74" s="428"/>
      <c r="CDK74" s="428"/>
      <c r="CDL74" s="428"/>
      <c r="CDM74" s="428"/>
      <c r="CDN74" s="428"/>
      <c r="CDO74" s="428"/>
      <c r="CDP74" s="428"/>
      <c r="CDQ74" s="428"/>
      <c r="CDR74" s="428"/>
      <c r="CDS74" s="428"/>
      <c r="CDT74" s="428"/>
      <c r="CDU74" s="428"/>
      <c r="CDV74" s="428"/>
      <c r="CDW74" s="428"/>
      <c r="CDX74" s="428"/>
      <c r="CDY74" s="428"/>
      <c r="CDZ74" s="428"/>
      <c r="CEA74" s="428"/>
      <c r="CEB74" s="428"/>
      <c r="CEC74" s="428"/>
      <c r="CED74" s="428"/>
      <c r="CEE74" s="428"/>
      <c r="CEF74" s="428"/>
      <c r="CEG74" s="428"/>
      <c r="CEH74" s="428"/>
      <c r="CEI74" s="428"/>
      <c r="CEJ74" s="428"/>
      <c r="CEK74" s="428"/>
      <c r="CEL74" s="428"/>
      <c r="CEM74" s="428"/>
      <c r="CEN74" s="428"/>
      <c r="CEO74" s="428"/>
      <c r="CEP74" s="428"/>
      <c r="CEQ74" s="428"/>
      <c r="CER74" s="428"/>
      <c r="CES74" s="428"/>
      <c r="CET74" s="428"/>
      <c r="CEU74" s="428"/>
      <c r="CEV74" s="428"/>
      <c r="CEW74" s="428"/>
      <c r="CEX74" s="428"/>
      <c r="CEY74" s="428"/>
      <c r="CEZ74" s="428"/>
      <c r="CFA74" s="428"/>
      <c r="CFB74" s="428"/>
      <c r="CFC74" s="428"/>
      <c r="CFD74" s="428"/>
      <c r="CFE74" s="428"/>
      <c r="CFF74" s="428"/>
      <c r="CFG74" s="428"/>
      <c r="CFH74" s="428"/>
      <c r="CFI74" s="428"/>
      <c r="CFJ74" s="428"/>
      <c r="CFK74" s="428"/>
      <c r="CFL74" s="428"/>
      <c r="CFM74" s="428"/>
      <c r="CFN74" s="428"/>
      <c r="CFO74" s="428"/>
      <c r="CFP74" s="428"/>
      <c r="CFQ74" s="428"/>
      <c r="CFR74" s="428"/>
      <c r="CFS74" s="428"/>
      <c r="CFT74" s="428"/>
      <c r="CFU74" s="428"/>
      <c r="CFV74" s="428"/>
      <c r="CFW74" s="428"/>
      <c r="CFX74" s="428"/>
      <c r="CFY74" s="428"/>
      <c r="CFZ74" s="428"/>
      <c r="CGA74" s="428"/>
      <c r="CGB74" s="428"/>
      <c r="CGC74" s="428"/>
      <c r="CGD74" s="428"/>
      <c r="CGE74" s="428"/>
      <c r="CGF74" s="428"/>
      <c r="CGG74" s="428"/>
      <c r="CGH74" s="428"/>
      <c r="CGI74" s="428"/>
      <c r="CGJ74" s="428"/>
      <c r="CGK74" s="428"/>
      <c r="CGL74" s="428"/>
      <c r="CGM74" s="428"/>
      <c r="CGN74" s="428"/>
      <c r="CGO74" s="428"/>
      <c r="CGP74" s="428"/>
      <c r="CGQ74" s="428"/>
      <c r="CGR74" s="428"/>
      <c r="CGS74" s="428"/>
      <c r="CGT74" s="428"/>
      <c r="CGU74" s="428"/>
      <c r="CGV74" s="428"/>
      <c r="CGW74" s="428"/>
      <c r="CGX74" s="428"/>
      <c r="CGY74" s="428"/>
      <c r="CGZ74" s="428"/>
      <c r="CHA74" s="428"/>
      <c r="CHB74" s="428"/>
      <c r="CHC74" s="428"/>
      <c r="CHD74" s="428"/>
      <c r="CHE74" s="428"/>
      <c r="CHF74" s="428"/>
      <c r="CHG74" s="428"/>
      <c r="CHH74" s="428"/>
      <c r="CHI74" s="428"/>
      <c r="CHJ74" s="428"/>
      <c r="CHK74" s="428"/>
      <c r="CHL74" s="428"/>
      <c r="CHM74" s="428"/>
      <c r="CHN74" s="428"/>
      <c r="CHO74" s="428"/>
      <c r="CHP74" s="428"/>
      <c r="CHQ74" s="428"/>
      <c r="CHR74" s="428"/>
      <c r="CHS74" s="428"/>
      <c r="CHT74" s="428"/>
      <c r="CHU74" s="428"/>
      <c r="CHV74" s="428"/>
      <c r="CHW74" s="428"/>
      <c r="CHX74" s="428"/>
      <c r="CHY74" s="428"/>
      <c r="CHZ74" s="428"/>
      <c r="CIA74" s="428"/>
      <c r="CIB74" s="428"/>
      <c r="CIC74" s="428"/>
      <c r="CID74" s="428"/>
      <c r="CIE74" s="428"/>
      <c r="CIF74" s="428"/>
      <c r="CIG74" s="428"/>
      <c r="CIH74" s="428"/>
      <c r="CII74" s="428"/>
      <c r="CIJ74" s="428"/>
      <c r="CIK74" s="428"/>
      <c r="CIL74" s="428"/>
      <c r="CIM74" s="428"/>
      <c r="CIN74" s="428"/>
      <c r="CIO74" s="428"/>
      <c r="CIP74" s="428"/>
      <c r="CIQ74" s="428"/>
      <c r="CIR74" s="428"/>
      <c r="CIS74" s="428"/>
      <c r="CIT74" s="428"/>
      <c r="CIU74" s="428"/>
      <c r="CIV74" s="428"/>
      <c r="CIW74" s="428"/>
      <c r="CIX74" s="428"/>
      <c r="CIY74" s="428"/>
      <c r="CIZ74" s="428"/>
      <c r="CJA74" s="428"/>
      <c r="CJB74" s="428"/>
      <c r="CJC74" s="428"/>
      <c r="CJD74" s="428"/>
      <c r="CJE74" s="428"/>
      <c r="CJF74" s="428"/>
      <c r="CJG74" s="428"/>
      <c r="CJH74" s="428"/>
      <c r="CJI74" s="428"/>
      <c r="CJJ74" s="428"/>
      <c r="CJK74" s="428"/>
      <c r="CJL74" s="428"/>
      <c r="CJM74" s="428"/>
      <c r="CJN74" s="428"/>
      <c r="CJO74" s="428"/>
      <c r="CJP74" s="428"/>
      <c r="CJQ74" s="428"/>
      <c r="CJR74" s="428"/>
      <c r="CJS74" s="428"/>
      <c r="CJT74" s="428"/>
      <c r="CJU74" s="428"/>
      <c r="CJV74" s="428"/>
      <c r="CJW74" s="428"/>
      <c r="CJX74" s="428"/>
      <c r="CJY74" s="428"/>
      <c r="CJZ74" s="428"/>
      <c r="CKA74" s="428"/>
      <c r="CKB74" s="428"/>
      <c r="CKC74" s="428"/>
      <c r="CKD74" s="428"/>
      <c r="CKE74" s="428"/>
      <c r="CKF74" s="428"/>
      <c r="CKG74" s="428"/>
      <c r="CKH74" s="428"/>
      <c r="CKI74" s="428"/>
      <c r="CKJ74" s="428"/>
      <c r="CKK74" s="428"/>
      <c r="CKL74" s="428"/>
      <c r="CKM74" s="428"/>
      <c r="CKN74" s="428"/>
      <c r="CKO74" s="428"/>
      <c r="CKP74" s="428"/>
      <c r="CKQ74" s="428"/>
      <c r="CKR74" s="428"/>
      <c r="CKS74" s="428"/>
      <c r="CKT74" s="428"/>
      <c r="CKU74" s="428"/>
      <c r="CKV74" s="428"/>
      <c r="CKW74" s="428"/>
      <c r="CKX74" s="428"/>
      <c r="CKY74" s="428"/>
      <c r="CKZ74" s="428"/>
      <c r="CLA74" s="428"/>
      <c r="CLB74" s="428"/>
      <c r="CLC74" s="428"/>
      <c r="CLD74" s="428"/>
      <c r="CLE74" s="428"/>
      <c r="CLF74" s="428"/>
      <c r="CLG74" s="428"/>
      <c r="CLH74" s="428"/>
      <c r="CLI74" s="428"/>
      <c r="CLJ74" s="428"/>
      <c r="CLK74" s="428"/>
      <c r="CLL74" s="428"/>
      <c r="CLM74" s="428"/>
      <c r="CLN74" s="428"/>
      <c r="CLO74" s="428"/>
      <c r="CLP74" s="428"/>
      <c r="CLQ74" s="428"/>
      <c r="CLR74" s="428"/>
      <c r="CLS74" s="428"/>
      <c r="CLT74" s="428"/>
      <c r="CLU74" s="428"/>
      <c r="CLV74" s="428"/>
      <c r="CLW74" s="428"/>
      <c r="CLX74" s="428"/>
      <c r="CLY74" s="428"/>
      <c r="CLZ74" s="428"/>
      <c r="CMA74" s="428"/>
      <c r="CMB74" s="428"/>
      <c r="CMC74" s="428"/>
      <c r="CMD74" s="428"/>
      <c r="CME74" s="428"/>
      <c r="CMF74" s="428"/>
      <c r="CMG74" s="428"/>
      <c r="CMH74" s="428"/>
      <c r="CMI74" s="428"/>
      <c r="CMJ74" s="428"/>
      <c r="CMK74" s="428"/>
      <c r="CML74" s="428"/>
      <c r="CMM74" s="428"/>
      <c r="CMN74" s="428"/>
      <c r="CMO74" s="428"/>
      <c r="CMP74" s="428"/>
      <c r="CMQ74" s="428"/>
      <c r="CMR74" s="428"/>
      <c r="CMS74" s="428"/>
      <c r="CMT74" s="428"/>
      <c r="CMU74" s="428"/>
      <c r="CMV74" s="428"/>
      <c r="CMW74" s="428"/>
      <c r="CMX74" s="428"/>
      <c r="CMY74" s="428"/>
      <c r="CMZ74" s="428"/>
      <c r="CNA74" s="428"/>
      <c r="CNB74" s="428"/>
      <c r="CNC74" s="428"/>
      <c r="CND74" s="428"/>
      <c r="CNE74" s="428"/>
      <c r="CNF74" s="428"/>
      <c r="CNG74" s="428"/>
      <c r="CNH74" s="428"/>
      <c r="CNI74" s="428"/>
      <c r="CNJ74" s="428"/>
      <c r="CNK74" s="428"/>
      <c r="CNL74" s="428"/>
      <c r="CNM74" s="428"/>
      <c r="CNN74" s="428"/>
      <c r="CNO74" s="428"/>
      <c r="CNP74" s="428"/>
      <c r="CNQ74" s="428"/>
      <c r="CNR74" s="428"/>
      <c r="CNS74" s="428"/>
      <c r="CNT74" s="428"/>
      <c r="CNU74" s="428"/>
      <c r="CNV74" s="428"/>
      <c r="CNW74" s="428"/>
      <c r="CNX74" s="428"/>
      <c r="CNY74" s="428"/>
      <c r="CNZ74" s="428"/>
      <c r="COA74" s="428"/>
      <c r="COB74" s="428"/>
      <c r="COC74" s="428"/>
      <c r="COD74" s="428"/>
      <c r="COE74" s="428"/>
      <c r="COF74" s="428"/>
      <c r="COG74" s="428"/>
      <c r="COH74" s="428"/>
      <c r="COI74" s="428"/>
      <c r="COJ74" s="428"/>
      <c r="COK74" s="428"/>
      <c r="COL74" s="428"/>
      <c r="COM74" s="428"/>
      <c r="CON74" s="428"/>
      <c r="COO74" s="428"/>
      <c r="COP74" s="428"/>
      <c r="COQ74" s="428"/>
      <c r="COR74" s="428"/>
      <c r="COS74" s="428"/>
      <c r="COT74" s="428"/>
      <c r="COU74" s="428"/>
      <c r="COV74" s="428"/>
      <c r="COW74" s="428"/>
      <c r="COX74" s="428"/>
      <c r="COY74" s="428"/>
      <c r="COZ74" s="428"/>
      <c r="CPA74" s="428"/>
      <c r="CPB74" s="428"/>
      <c r="CPC74" s="428"/>
      <c r="CPD74" s="428"/>
      <c r="CPE74" s="428"/>
      <c r="CPF74" s="428"/>
      <c r="CPG74" s="428"/>
      <c r="CPH74" s="428"/>
      <c r="CPI74" s="428"/>
      <c r="CPJ74" s="428"/>
      <c r="CPK74" s="428"/>
      <c r="CPL74" s="428"/>
      <c r="CPM74" s="428"/>
      <c r="CPN74" s="428"/>
      <c r="CPO74" s="428"/>
      <c r="CPP74" s="428"/>
      <c r="CPQ74" s="428"/>
      <c r="CPR74" s="428"/>
      <c r="CPS74" s="428"/>
      <c r="CPT74" s="428"/>
      <c r="CPU74" s="428"/>
      <c r="CPV74" s="428"/>
      <c r="CPW74" s="428"/>
      <c r="CPX74" s="428"/>
      <c r="CPY74" s="428"/>
      <c r="CPZ74" s="428"/>
      <c r="CQA74" s="428"/>
      <c r="CQB74" s="428"/>
      <c r="CQC74" s="428"/>
      <c r="CQD74" s="428"/>
      <c r="CQE74" s="428"/>
      <c r="CQF74" s="428"/>
      <c r="CQG74" s="428"/>
      <c r="CQH74" s="428"/>
      <c r="CQI74" s="428"/>
      <c r="CQJ74" s="428"/>
      <c r="CQK74" s="428"/>
      <c r="CQL74" s="428"/>
      <c r="CQM74" s="428"/>
      <c r="CQN74" s="428"/>
      <c r="CQO74" s="428"/>
      <c r="CQP74" s="428"/>
      <c r="CQQ74" s="428"/>
      <c r="CQR74" s="428"/>
      <c r="CQS74" s="428"/>
      <c r="CQT74" s="428"/>
      <c r="CQU74" s="428"/>
      <c r="CQV74" s="428"/>
      <c r="CQW74" s="428"/>
      <c r="CQX74" s="428"/>
      <c r="CQY74" s="428"/>
      <c r="CQZ74" s="428"/>
      <c r="CRA74" s="428"/>
      <c r="CRB74" s="428"/>
      <c r="CRC74" s="428"/>
      <c r="CRD74" s="428"/>
      <c r="CRE74" s="428"/>
      <c r="CRF74" s="428"/>
      <c r="CRG74" s="428"/>
      <c r="CRH74" s="428"/>
      <c r="CRI74" s="428"/>
      <c r="CRJ74" s="428"/>
      <c r="CRK74" s="428"/>
      <c r="CRL74" s="428"/>
      <c r="CRM74" s="428"/>
      <c r="CRN74" s="428"/>
      <c r="CRO74" s="428"/>
      <c r="CRP74" s="428"/>
      <c r="CRQ74" s="428"/>
      <c r="CRR74" s="428"/>
      <c r="CRS74" s="428"/>
      <c r="CRT74" s="428"/>
      <c r="CRU74" s="428"/>
      <c r="CRV74" s="428"/>
      <c r="CRW74" s="428"/>
      <c r="CRX74" s="428"/>
      <c r="CRY74" s="428"/>
      <c r="CRZ74" s="428"/>
      <c r="CSA74" s="428"/>
      <c r="CSB74" s="428"/>
      <c r="CSC74" s="428"/>
      <c r="CSD74" s="428"/>
      <c r="CSE74" s="428"/>
      <c r="CSF74" s="428"/>
      <c r="CSG74" s="428"/>
      <c r="CSH74" s="428"/>
      <c r="CSI74" s="428"/>
      <c r="CSJ74" s="428"/>
      <c r="CSK74" s="428"/>
      <c r="CSL74" s="428"/>
      <c r="CSM74" s="428"/>
      <c r="CSN74" s="428"/>
      <c r="CSO74" s="428"/>
      <c r="CSP74" s="428"/>
      <c r="CSQ74" s="428"/>
      <c r="CSR74" s="428"/>
      <c r="CSS74" s="428"/>
      <c r="CST74" s="428"/>
      <c r="CSU74" s="428"/>
      <c r="CSV74" s="428"/>
      <c r="CSW74" s="428"/>
      <c r="CSX74" s="428"/>
      <c r="CSY74" s="428"/>
      <c r="CSZ74" s="428"/>
      <c r="CTA74" s="428"/>
      <c r="CTB74" s="428"/>
      <c r="CTC74" s="428"/>
      <c r="CTD74" s="428"/>
      <c r="CTE74" s="428"/>
      <c r="CTF74" s="428"/>
      <c r="CTG74" s="428"/>
      <c r="CTH74" s="428"/>
      <c r="CTI74" s="428"/>
      <c r="CTJ74" s="428"/>
      <c r="CTK74" s="428"/>
      <c r="CTL74" s="428"/>
      <c r="CTM74" s="428"/>
      <c r="CTN74" s="428"/>
      <c r="CTO74" s="428"/>
      <c r="CTP74" s="428"/>
      <c r="CTQ74" s="428"/>
      <c r="CTR74" s="428"/>
      <c r="CTS74" s="428"/>
      <c r="CTT74" s="428"/>
      <c r="CTU74" s="428"/>
      <c r="CTV74" s="428"/>
      <c r="CTW74" s="428"/>
      <c r="CTX74" s="428"/>
      <c r="CTY74" s="428"/>
      <c r="CTZ74" s="428"/>
      <c r="CUA74" s="428"/>
      <c r="CUB74" s="428"/>
      <c r="CUC74" s="428"/>
      <c r="CUD74" s="428"/>
      <c r="CUE74" s="428"/>
      <c r="CUF74" s="428"/>
      <c r="CUG74" s="428"/>
      <c r="CUH74" s="428"/>
      <c r="CUI74" s="428"/>
      <c r="CUJ74" s="428"/>
      <c r="CUK74" s="428"/>
      <c r="CUL74" s="428"/>
      <c r="CUM74" s="428"/>
      <c r="CUN74" s="428"/>
      <c r="CUO74" s="428"/>
      <c r="CUP74" s="428"/>
      <c r="CUQ74" s="428"/>
      <c r="CUR74" s="428"/>
      <c r="CUS74" s="428"/>
      <c r="CUT74" s="428"/>
      <c r="CUU74" s="428"/>
      <c r="CUV74" s="428"/>
      <c r="CUW74" s="428"/>
      <c r="CUX74" s="428"/>
      <c r="CUY74" s="428"/>
      <c r="CUZ74" s="428"/>
      <c r="CVA74" s="428"/>
      <c r="CVB74" s="428"/>
      <c r="CVC74" s="428"/>
      <c r="CVD74" s="428"/>
      <c r="CVE74" s="428"/>
      <c r="CVF74" s="428"/>
      <c r="CVG74" s="428"/>
      <c r="CVH74" s="428"/>
      <c r="CVI74" s="428"/>
      <c r="CVJ74" s="428"/>
      <c r="CVK74" s="428"/>
      <c r="CVL74" s="428"/>
      <c r="CVM74" s="428"/>
      <c r="CVN74" s="428"/>
      <c r="CVO74" s="428"/>
      <c r="CVP74" s="428"/>
      <c r="CVQ74" s="428"/>
      <c r="CVR74" s="428"/>
      <c r="CVS74" s="428"/>
      <c r="CVT74" s="428"/>
      <c r="CVU74" s="428"/>
      <c r="CVV74" s="428"/>
      <c r="CVW74" s="428"/>
      <c r="CVX74" s="428"/>
      <c r="CVY74" s="428"/>
      <c r="CVZ74" s="428"/>
      <c r="CWA74" s="428"/>
      <c r="CWB74" s="428"/>
      <c r="CWC74" s="428"/>
      <c r="CWD74" s="428"/>
      <c r="CWE74" s="428"/>
      <c r="CWF74" s="428"/>
      <c r="CWG74" s="428"/>
      <c r="CWH74" s="428"/>
      <c r="CWI74" s="428"/>
      <c r="CWJ74" s="428"/>
      <c r="CWK74" s="428"/>
      <c r="CWL74" s="428"/>
      <c r="CWM74" s="428"/>
      <c r="CWN74" s="428"/>
      <c r="CWO74" s="428"/>
      <c r="CWP74" s="428"/>
      <c r="CWQ74" s="428"/>
      <c r="CWR74" s="428"/>
      <c r="CWS74" s="428"/>
      <c r="CWT74" s="428"/>
      <c r="CWU74" s="428"/>
      <c r="CWV74" s="428"/>
      <c r="CWW74" s="428"/>
      <c r="CWX74" s="428"/>
      <c r="CWY74" s="428"/>
      <c r="CWZ74" s="428"/>
      <c r="CXA74" s="428"/>
      <c r="CXB74" s="428"/>
      <c r="CXC74" s="428"/>
      <c r="CXD74" s="428"/>
      <c r="CXE74" s="428"/>
      <c r="CXF74" s="428"/>
      <c r="CXG74" s="428"/>
      <c r="CXH74" s="428"/>
      <c r="CXI74" s="428"/>
      <c r="CXJ74" s="428"/>
      <c r="CXK74" s="428"/>
      <c r="CXL74" s="428"/>
      <c r="CXM74" s="428"/>
      <c r="CXN74" s="428"/>
      <c r="CXO74" s="428"/>
      <c r="CXP74" s="428"/>
      <c r="CXQ74" s="428"/>
      <c r="CXR74" s="428"/>
      <c r="CXS74" s="428"/>
      <c r="CXT74" s="428"/>
      <c r="CXU74" s="428"/>
      <c r="CXV74" s="428"/>
      <c r="CXW74" s="428"/>
      <c r="CXX74" s="428"/>
      <c r="CXY74" s="428"/>
      <c r="CXZ74" s="428"/>
      <c r="CYA74" s="428"/>
      <c r="CYB74" s="428"/>
      <c r="CYC74" s="428"/>
      <c r="CYD74" s="428"/>
      <c r="CYE74" s="428"/>
      <c r="CYF74" s="428"/>
      <c r="CYG74" s="428"/>
      <c r="CYH74" s="428"/>
      <c r="CYI74" s="428"/>
      <c r="CYJ74" s="428"/>
      <c r="CYK74" s="428"/>
      <c r="CYL74" s="428"/>
      <c r="CYM74" s="428"/>
      <c r="CYN74" s="428"/>
      <c r="CYO74" s="428"/>
      <c r="CYP74" s="428"/>
      <c r="CYQ74" s="428"/>
      <c r="CYR74" s="428"/>
      <c r="CYS74" s="428"/>
      <c r="CYT74" s="428"/>
      <c r="CYU74" s="428"/>
      <c r="CYV74" s="428"/>
      <c r="CYW74" s="428"/>
      <c r="CYX74" s="428"/>
      <c r="CYY74" s="428"/>
      <c r="CYZ74" s="428"/>
      <c r="CZA74" s="428"/>
      <c r="CZB74" s="428"/>
      <c r="CZC74" s="428"/>
      <c r="CZD74" s="428"/>
      <c r="CZE74" s="428"/>
      <c r="CZF74" s="428"/>
      <c r="CZG74" s="428"/>
      <c r="CZH74" s="428"/>
      <c r="CZI74" s="428"/>
      <c r="CZJ74" s="428"/>
      <c r="CZK74" s="428"/>
      <c r="CZL74" s="428"/>
      <c r="CZM74" s="428"/>
      <c r="CZN74" s="428"/>
      <c r="CZO74" s="428"/>
      <c r="CZP74" s="428"/>
      <c r="CZQ74" s="428"/>
      <c r="CZR74" s="428"/>
      <c r="CZS74" s="428"/>
      <c r="CZT74" s="428"/>
      <c r="CZU74" s="428"/>
      <c r="CZV74" s="428"/>
      <c r="CZW74" s="428"/>
      <c r="CZX74" s="428"/>
      <c r="CZY74" s="428"/>
      <c r="CZZ74" s="428"/>
      <c r="DAA74" s="428"/>
      <c r="DAB74" s="428"/>
      <c r="DAC74" s="428"/>
      <c r="DAD74" s="428"/>
      <c r="DAE74" s="428"/>
      <c r="DAF74" s="428"/>
      <c r="DAG74" s="428"/>
      <c r="DAH74" s="428"/>
      <c r="DAI74" s="428"/>
      <c r="DAJ74" s="428"/>
      <c r="DAK74" s="428"/>
      <c r="DAL74" s="428"/>
      <c r="DAM74" s="428"/>
      <c r="DAN74" s="428"/>
      <c r="DAO74" s="428"/>
      <c r="DAP74" s="428"/>
      <c r="DAQ74" s="428"/>
      <c r="DAR74" s="428"/>
      <c r="DAS74" s="428"/>
      <c r="DAT74" s="428"/>
      <c r="DAU74" s="428"/>
      <c r="DAV74" s="428"/>
      <c r="DAW74" s="428"/>
      <c r="DAX74" s="428"/>
      <c r="DAY74" s="428"/>
      <c r="DAZ74" s="428"/>
      <c r="DBA74" s="428"/>
      <c r="DBB74" s="428"/>
      <c r="DBC74" s="428"/>
      <c r="DBD74" s="428"/>
      <c r="DBE74" s="428"/>
      <c r="DBF74" s="428"/>
      <c r="DBG74" s="428"/>
      <c r="DBH74" s="428"/>
      <c r="DBI74" s="428"/>
      <c r="DBJ74" s="428"/>
      <c r="DBK74" s="428"/>
      <c r="DBL74" s="428"/>
      <c r="DBM74" s="428"/>
      <c r="DBN74" s="428"/>
      <c r="DBO74" s="428"/>
      <c r="DBP74" s="428"/>
      <c r="DBQ74" s="428"/>
      <c r="DBR74" s="428"/>
      <c r="DBS74" s="428"/>
      <c r="DBT74" s="428"/>
      <c r="DBU74" s="428"/>
      <c r="DBV74" s="428"/>
      <c r="DBW74" s="428"/>
      <c r="DBX74" s="428"/>
      <c r="DBY74" s="428"/>
      <c r="DBZ74" s="428"/>
      <c r="DCA74" s="428"/>
      <c r="DCB74" s="428"/>
      <c r="DCC74" s="428"/>
      <c r="DCD74" s="428"/>
      <c r="DCE74" s="428"/>
      <c r="DCF74" s="428"/>
      <c r="DCG74" s="428"/>
      <c r="DCH74" s="428"/>
      <c r="DCI74" s="428"/>
      <c r="DCJ74" s="428"/>
      <c r="DCK74" s="428"/>
      <c r="DCL74" s="428"/>
      <c r="DCM74" s="428"/>
      <c r="DCN74" s="428"/>
      <c r="DCO74" s="428"/>
      <c r="DCP74" s="428"/>
      <c r="DCQ74" s="428"/>
      <c r="DCR74" s="428"/>
      <c r="DCS74" s="428"/>
      <c r="DCT74" s="428"/>
      <c r="DCU74" s="428"/>
      <c r="DCV74" s="428"/>
      <c r="DCW74" s="428"/>
      <c r="DCX74" s="428"/>
      <c r="DCY74" s="428"/>
      <c r="DCZ74" s="428"/>
      <c r="DDA74" s="428"/>
      <c r="DDB74" s="428"/>
      <c r="DDC74" s="428"/>
      <c r="DDD74" s="428"/>
      <c r="DDE74" s="428"/>
      <c r="DDF74" s="428"/>
      <c r="DDG74" s="428"/>
      <c r="DDH74" s="428"/>
      <c r="DDI74" s="428"/>
      <c r="DDJ74" s="428"/>
      <c r="DDK74" s="428"/>
      <c r="DDL74" s="428"/>
      <c r="DDM74" s="428"/>
      <c r="DDN74" s="428"/>
      <c r="DDO74" s="428"/>
      <c r="DDP74" s="428"/>
      <c r="DDQ74" s="428"/>
      <c r="DDR74" s="428"/>
      <c r="DDS74" s="428"/>
      <c r="DDT74" s="428"/>
      <c r="DDU74" s="428"/>
      <c r="DDV74" s="428"/>
      <c r="DDW74" s="428"/>
      <c r="DDX74" s="428"/>
      <c r="DDY74" s="428"/>
      <c r="DDZ74" s="428"/>
      <c r="DEA74" s="428"/>
      <c r="DEB74" s="428"/>
      <c r="DEC74" s="428"/>
      <c r="DED74" s="428"/>
      <c r="DEE74" s="428"/>
      <c r="DEF74" s="428"/>
      <c r="DEG74" s="428"/>
      <c r="DEH74" s="428"/>
      <c r="DEI74" s="428"/>
      <c r="DEJ74" s="428"/>
      <c r="DEK74" s="428"/>
      <c r="DEL74" s="428"/>
      <c r="DEM74" s="428"/>
      <c r="DEN74" s="428"/>
      <c r="DEO74" s="428"/>
      <c r="DEP74" s="428"/>
      <c r="DEQ74" s="428"/>
      <c r="DER74" s="428"/>
      <c r="DES74" s="428"/>
      <c r="DET74" s="428"/>
      <c r="DEU74" s="428"/>
      <c r="DEV74" s="428"/>
      <c r="DEW74" s="428"/>
      <c r="DEX74" s="428"/>
      <c r="DEY74" s="428"/>
      <c r="DEZ74" s="428"/>
      <c r="DFA74" s="428"/>
      <c r="DFB74" s="428"/>
      <c r="DFC74" s="428"/>
      <c r="DFD74" s="428"/>
      <c r="DFE74" s="428"/>
      <c r="DFF74" s="428"/>
      <c r="DFG74" s="428"/>
      <c r="DFH74" s="428"/>
      <c r="DFI74" s="428"/>
      <c r="DFJ74" s="428"/>
      <c r="DFK74" s="428"/>
      <c r="DFL74" s="428"/>
      <c r="DFM74" s="428"/>
      <c r="DFN74" s="428"/>
      <c r="DFO74" s="428"/>
      <c r="DFP74" s="428"/>
      <c r="DFQ74" s="428"/>
      <c r="DFR74" s="428"/>
      <c r="DFS74" s="428"/>
      <c r="DFT74" s="428"/>
      <c r="DFU74" s="428"/>
      <c r="DFV74" s="428"/>
      <c r="DFW74" s="428"/>
      <c r="DFX74" s="428"/>
      <c r="DFY74" s="428"/>
      <c r="DFZ74" s="428"/>
      <c r="DGA74" s="428"/>
      <c r="DGB74" s="428"/>
      <c r="DGC74" s="428"/>
      <c r="DGD74" s="428"/>
      <c r="DGE74" s="428"/>
      <c r="DGF74" s="428"/>
      <c r="DGG74" s="428"/>
      <c r="DGH74" s="428"/>
      <c r="DGI74" s="428"/>
      <c r="DGJ74" s="428"/>
      <c r="DGK74" s="428"/>
      <c r="DGL74" s="428"/>
      <c r="DGM74" s="428"/>
      <c r="DGN74" s="428"/>
      <c r="DGO74" s="428"/>
      <c r="DGP74" s="428"/>
      <c r="DGQ74" s="428"/>
      <c r="DGR74" s="428"/>
      <c r="DGS74" s="428"/>
      <c r="DGT74" s="428"/>
      <c r="DGU74" s="428"/>
      <c r="DGV74" s="428"/>
      <c r="DGW74" s="428"/>
      <c r="DGX74" s="428"/>
      <c r="DGY74" s="428"/>
      <c r="DGZ74" s="428"/>
      <c r="DHA74" s="428"/>
      <c r="DHB74" s="428"/>
      <c r="DHC74" s="428"/>
      <c r="DHD74" s="428"/>
      <c r="DHE74" s="428"/>
      <c r="DHF74" s="428"/>
      <c r="DHG74" s="428"/>
      <c r="DHH74" s="428"/>
      <c r="DHI74" s="428"/>
      <c r="DHJ74" s="428"/>
      <c r="DHK74" s="428"/>
      <c r="DHL74" s="428"/>
      <c r="DHM74" s="428"/>
      <c r="DHN74" s="428"/>
      <c r="DHO74" s="428"/>
      <c r="DHP74" s="428"/>
      <c r="DHQ74" s="428"/>
      <c r="DHR74" s="428"/>
      <c r="DHS74" s="428"/>
      <c r="DHT74" s="428"/>
      <c r="DHU74" s="428"/>
      <c r="DHV74" s="428"/>
      <c r="DHW74" s="428"/>
      <c r="DHX74" s="428"/>
      <c r="DHY74" s="428"/>
      <c r="DHZ74" s="428"/>
      <c r="DIA74" s="428"/>
      <c r="DIB74" s="428"/>
      <c r="DIC74" s="428"/>
      <c r="DID74" s="428"/>
      <c r="DIE74" s="428"/>
      <c r="DIF74" s="428"/>
      <c r="DIG74" s="428"/>
      <c r="DIH74" s="428"/>
      <c r="DII74" s="428"/>
      <c r="DIJ74" s="428"/>
      <c r="DIK74" s="428"/>
      <c r="DIL74" s="428"/>
      <c r="DIM74" s="428"/>
      <c r="DIN74" s="428"/>
      <c r="DIO74" s="428"/>
      <c r="DIP74" s="428"/>
      <c r="DIQ74" s="428"/>
      <c r="DIR74" s="428"/>
      <c r="DIS74" s="428"/>
      <c r="DIT74" s="428"/>
      <c r="DIU74" s="428"/>
      <c r="DIV74" s="428"/>
      <c r="DIW74" s="428"/>
      <c r="DIX74" s="428"/>
      <c r="DIY74" s="428"/>
      <c r="DIZ74" s="428"/>
      <c r="DJA74" s="428"/>
      <c r="DJB74" s="428"/>
      <c r="DJC74" s="428"/>
      <c r="DJD74" s="428"/>
      <c r="DJE74" s="428"/>
      <c r="DJF74" s="428"/>
      <c r="DJG74" s="428"/>
      <c r="DJH74" s="428"/>
      <c r="DJI74" s="428"/>
      <c r="DJJ74" s="428"/>
      <c r="DJK74" s="428"/>
      <c r="DJL74" s="428"/>
      <c r="DJM74" s="428"/>
      <c r="DJN74" s="428"/>
      <c r="DJO74" s="428"/>
      <c r="DJP74" s="428"/>
      <c r="DJQ74" s="428"/>
      <c r="DJR74" s="428"/>
      <c r="DJS74" s="428"/>
      <c r="DJT74" s="428"/>
      <c r="DJU74" s="428"/>
      <c r="DJV74" s="428"/>
      <c r="DJW74" s="428"/>
      <c r="DJX74" s="428"/>
      <c r="DJY74" s="428"/>
      <c r="DJZ74" s="428"/>
      <c r="DKA74" s="428"/>
      <c r="DKB74" s="428"/>
      <c r="DKC74" s="428"/>
      <c r="DKD74" s="428"/>
      <c r="DKE74" s="428"/>
      <c r="DKF74" s="428"/>
      <c r="DKG74" s="428"/>
      <c r="DKH74" s="428"/>
      <c r="DKI74" s="428"/>
      <c r="DKJ74" s="428"/>
      <c r="DKK74" s="428"/>
      <c r="DKL74" s="428"/>
      <c r="DKM74" s="428"/>
      <c r="DKN74" s="428"/>
      <c r="DKO74" s="428"/>
      <c r="DKP74" s="428"/>
      <c r="DKQ74" s="428"/>
      <c r="DKR74" s="428"/>
      <c r="DKS74" s="428"/>
      <c r="DKT74" s="428"/>
      <c r="DKU74" s="428"/>
      <c r="DKV74" s="428"/>
      <c r="DKW74" s="428"/>
      <c r="DKX74" s="428"/>
      <c r="DKY74" s="428"/>
      <c r="DKZ74" s="428"/>
      <c r="DLA74" s="428"/>
      <c r="DLB74" s="428"/>
      <c r="DLC74" s="428"/>
      <c r="DLD74" s="428"/>
      <c r="DLE74" s="428"/>
      <c r="DLF74" s="428"/>
      <c r="DLG74" s="428"/>
      <c r="DLH74" s="428"/>
      <c r="DLI74" s="428"/>
      <c r="DLJ74" s="428"/>
      <c r="DLK74" s="428"/>
      <c r="DLL74" s="428"/>
      <c r="DLM74" s="428"/>
      <c r="DLN74" s="428"/>
      <c r="DLO74" s="428"/>
      <c r="DLP74" s="428"/>
      <c r="DLQ74" s="428"/>
      <c r="DLR74" s="428"/>
      <c r="DLS74" s="428"/>
      <c r="DLT74" s="428"/>
      <c r="DLU74" s="428"/>
      <c r="DLV74" s="428"/>
      <c r="DLW74" s="428"/>
      <c r="DLX74" s="428"/>
      <c r="DLY74" s="428"/>
      <c r="DLZ74" s="428"/>
      <c r="DMA74" s="428"/>
      <c r="DMB74" s="428"/>
      <c r="DMC74" s="428"/>
      <c r="DMD74" s="428"/>
      <c r="DME74" s="428"/>
      <c r="DMF74" s="428"/>
      <c r="DMG74" s="428"/>
      <c r="DMH74" s="428"/>
      <c r="DMI74" s="428"/>
      <c r="DMJ74" s="428"/>
      <c r="DMK74" s="428"/>
      <c r="DML74" s="428"/>
      <c r="DMM74" s="428"/>
      <c r="DMN74" s="428"/>
      <c r="DMO74" s="428"/>
      <c r="DMP74" s="428"/>
      <c r="DMQ74" s="428"/>
      <c r="DMR74" s="428"/>
      <c r="DMS74" s="428"/>
      <c r="DMT74" s="428"/>
      <c r="DMU74" s="428"/>
      <c r="DMV74" s="428"/>
      <c r="DMW74" s="428"/>
      <c r="DMX74" s="428"/>
      <c r="DMY74" s="428"/>
      <c r="DMZ74" s="428"/>
      <c r="DNA74" s="428"/>
      <c r="DNB74" s="428"/>
      <c r="DNC74" s="428"/>
      <c r="DND74" s="428"/>
      <c r="DNE74" s="428"/>
      <c r="DNF74" s="428"/>
      <c r="DNG74" s="428"/>
      <c r="DNH74" s="428"/>
      <c r="DNI74" s="428"/>
      <c r="DNJ74" s="428"/>
      <c r="DNK74" s="428"/>
      <c r="DNL74" s="428"/>
      <c r="DNM74" s="428"/>
      <c r="DNN74" s="428"/>
      <c r="DNO74" s="428"/>
      <c r="DNP74" s="428"/>
      <c r="DNQ74" s="428"/>
      <c r="DNR74" s="428"/>
      <c r="DNS74" s="428"/>
      <c r="DNT74" s="428"/>
      <c r="DNU74" s="428"/>
      <c r="DNV74" s="428"/>
      <c r="DNW74" s="428"/>
      <c r="DNX74" s="428"/>
      <c r="DNY74" s="428"/>
      <c r="DNZ74" s="428"/>
      <c r="DOA74" s="428"/>
      <c r="DOB74" s="428"/>
      <c r="DOC74" s="428"/>
      <c r="DOD74" s="428"/>
      <c r="DOE74" s="428"/>
      <c r="DOF74" s="428"/>
      <c r="DOG74" s="428"/>
      <c r="DOH74" s="428"/>
      <c r="DOI74" s="428"/>
      <c r="DOJ74" s="428"/>
      <c r="DOK74" s="428"/>
      <c r="DOL74" s="428"/>
      <c r="DOM74" s="428"/>
      <c r="DON74" s="428"/>
      <c r="DOO74" s="428"/>
      <c r="DOP74" s="428"/>
      <c r="DOQ74" s="428"/>
      <c r="DOR74" s="428"/>
      <c r="DOS74" s="428"/>
      <c r="DOT74" s="428"/>
      <c r="DOU74" s="428"/>
      <c r="DOV74" s="428"/>
      <c r="DOW74" s="428"/>
      <c r="DOX74" s="428"/>
      <c r="DOY74" s="428"/>
      <c r="DOZ74" s="428"/>
      <c r="DPA74" s="428"/>
      <c r="DPB74" s="428"/>
      <c r="DPC74" s="428"/>
      <c r="DPD74" s="428"/>
      <c r="DPE74" s="428"/>
      <c r="DPF74" s="428"/>
      <c r="DPG74" s="428"/>
      <c r="DPH74" s="428"/>
      <c r="DPI74" s="428"/>
      <c r="DPJ74" s="428"/>
      <c r="DPK74" s="428"/>
      <c r="DPL74" s="428"/>
      <c r="DPM74" s="428"/>
      <c r="DPN74" s="428"/>
      <c r="DPO74" s="428"/>
      <c r="DPP74" s="428"/>
      <c r="DPQ74" s="428"/>
      <c r="DPR74" s="428"/>
      <c r="DPS74" s="428"/>
      <c r="DPT74" s="428"/>
      <c r="DPU74" s="428"/>
      <c r="DPV74" s="428"/>
      <c r="DPW74" s="428"/>
      <c r="DPX74" s="428"/>
      <c r="DPY74" s="428"/>
      <c r="DPZ74" s="428"/>
      <c r="DQA74" s="428"/>
      <c r="DQB74" s="428"/>
      <c r="DQC74" s="428"/>
      <c r="DQD74" s="428"/>
      <c r="DQE74" s="428"/>
      <c r="DQF74" s="428"/>
      <c r="DQG74" s="428"/>
      <c r="DQH74" s="428"/>
      <c r="DQI74" s="428"/>
      <c r="DQJ74" s="428"/>
      <c r="DQK74" s="428"/>
      <c r="DQL74" s="428"/>
      <c r="DQM74" s="428"/>
      <c r="DQN74" s="428"/>
      <c r="DQO74" s="428"/>
      <c r="DQP74" s="428"/>
      <c r="DQQ74" s="428"/>
      <c r="DQR74" s="428"/>
      <c r="DQS74" s="428"/>
      <c r="DQT74" s="428"/>
      <c r="DQU74" s="428"/>
      <c r="DQV74" s="428"/>
      <c r="DQW74" s="428"/>
      <c r="DQX74" s="428"/>
      <c r="DQY74" s="428"/>
      <c r="DQZ74" s="428"/>
      <c r="DRA74" s="428"/>
      <c r="DRB74" s="428"/>
      <c r="DRC74" s="428"/>
      <c r="DRD74" s="428"/>
      <c r="DRE74" s="428"/>
      <c r="DRF74" s="428"/>
      <c r="DRG74" s="428"/>
      <c r="DRH74" s="428"/>
      <c r="DRI74" s="428"/>
      <c r="DRJ74" s="428"/>
      <c r="DRK74" s="428"/>
      <c r="DRL74" s="428"/>
      <c r="DRM74" s="428"/>
      <c r="DRN74" s="428"/>
      <c r="DRO74" s="428"/>
      <c r="DRP74" s="428"/>
      <c r="DRQ74" s="428"/>
      <c r="DRR74" s="428"/>
      <c r="DRS74" s="428"/>
      <c r="DRT74" s="428"/>
      <c r="DRU74" s="428"/>
      <c r="DRV74" s="428"/>
      <c r="DRW74" s="428"/>
      <c r="DRX74" s="428"/>
      <c r="DRY74" s="428"/>
      <c r="DRZ74" s="428"/>
      <c r="DSA74" s="428"/>
      <c r="DSB74" s="428"/>
      <c r="DSC74" s="428"/>
      <c r="DSD74" s="428"/>
      <c r="DSE74" s="428"/>
      <c r="DSF74" s="428"/>
      <c r="DSG74" s="428"/>
      <c r="DSH74" s="428"/>
      <c r="DSI74" s="428"/>
      <c r="DSJ74" s="428"/>
      <c r="DSK74" s="428"/>
      <c r="DSL74" s="428"/>
      <c r="DSM74" s="428"/>
      <c r="DSN74" s="428"/>
      <c r="DSO74" s="428"/>
      <c r="DSP74" s="428"/>
      <c r="DSQ74" s="428"/>
      <c r="DSR74" s="428"/>
      <c r="DSS74" s="428"/>
      <c r="DST74" s="428"/>
      <c r="DSU74" s="428"/>
      <c r="DSV74" s="428"/>
      <c r="DSW74" s="428"/>
      <c r="DSX74" s="428"/>
      <c r="DSY74" s="428"/>
      <c r="DSZ74" s="428"/>
      <c r="DTA74" s="428"/>
      <c r="DTB74" s="428"/>
      <c r="DTC74" s="428"/>
      <c r="DTD74" s="428"/>
      <c r="DTE74" s="428"/>
      <c r="DTF74" s="428"/>
      <c r="DTG74" s="428"/>
      <c r="DTH74" s="428"/>
      <c r="DTI74" s="428"/>
      <c r="DTJ74" s="428"/>
      <c r="DTK74" s="428"/>
      <c r="DTL74" s="428"/>
      <c r="DTM74" s="428"/>
      <c r="DTN74" s="428"/>
      <c r="DTO74" s="428"/>
      <c r="DTP74" s="428"/>
      <c r="DTQ74" s="428"/>
      <c r="DTR74" s="428"/>
      <c r="DTS74" s="428"/>
      <c r="DTT74" s="428"/>
      <c r="DTU74" s="428"/>
      <c r="DTV74" s="428"/>
      <c r="DTW74" s="428"/>
      <c r="DTX74" s="428"/>
      <c r="DTY74" s="428"/>
      <c r="DTZ74" s="428"/>
      <c r="DUA74" s="428"/>
      <c r="DUB74" s="428"/>
      <c r="DUC74" s="428"/>
      <c r="DUD74" s="428"/>
      <c r="DUE74" s="428"/>
      <c r="DUF74" s="428"/>
      <c r="DUG74" s="428"/>
      <c r="DUH74" s="428"/>
      <c r="DUI74" s="428"/>
      <c r="DUJ74" s="428"/>
      <c r="DUK74" s="428"/>
      <c r="DUL74" s="428"/>
      <c r="DUM74" s="428"/>
      <c r="DUN74" s="428"/>
      <c r="DUO74" s="428"/>
      <c r="DUP74" s="428"/>
      <c r="DUQ74" s="428"/>
      <c r="DUR74" s="428"/>
      <c r="DUS74" s="428"/>
      <c r="DUT74" s="428"/>
      <c r="DUU74" s="428"/>
      <c r="DUV74" s="428"/>
      <c r="DUW74" s="428"/>
      <c r="DUX74" s="428"/>
      <c r="DUY74" s="428"/>
      <c r="DUZ74" s="428"/>
      <c r="DVA74" s="428"/>
      <c r="DVB74" s="428"/>
      <c r="DVC74" s="428"/>
      <c r="DVD74" s="428"/>
      <c r="DVE74" s="428"/>
      <c r="DVF74" s="428"/>
      <c r="DVG74" s="428"/>
      <c r="DVH74" s="428"/>
      <c r="DVI74" s="428"/>
      <c r="DVJ74" s="428"/>
      <c r="DVK74" s="428"/>
      <c r="DVL74" s="428"/>
      <c r="DVM74" s="428"/>
      <c r="DVN74" s="428"/>
      <c r="DVO74" s="428"/>
      <c r="DVP74" s="428"/>
      <c r="DVQ74" s="428"/>
      <c r="DVR74" s="428"/>
      <c r="DVS74" s="428"/>
      <c r="DVT74" s="428"/>
      <c r="DVU74" s="428"/>
      <c r="DVV74" s="428"/>
      <c r="DVW74" s="428"/>
      <c r="DVX74" s="428"/>
      <c r="DVY74" s="428"/>
      <c r="DVZ74" s="428"/>
      <c r="DWA74" s="428"/>
      <c r="DWB74" s="428"/>
      <c r="DWC74" s="428"/>
      <c r="DWD74" s="428"/>
      <c r="DWE74" s="428"/>
      <c r="DWF74" s="428"/>
      <c r="DWG74" s="428"/>
      <c r="DWH74" s="428"/>
      <c r="DWI74" s="428"/>
      <c r="DWJ74" s="428"/>
      <c r="DWK74" s="428"/>
      <c r="DWL74" s="428"/>
      <c r="DWM74" s="428"/>
      <c r="DWN74" s="428"/>
      <c r="DWO74" s="428"/>
      <c r="DWP74" s="428"/>
      <c r="DWQ74" s="428"/>
      <c r="DWR74" s="428"/>
      <c r="DWS74" s="428"/>
      <c r="DWT74" s="428"/>
      <c r="DWU74" s="428"/>
      <c r="DWV74" s="428"/>
      <c r="DWW74" s="428"/>
      <c r="DWX74" s="428"/>
      <c r="DWY74" s="428"/>
      <c r="DWZ74" s="428"/>
      <c r="DXA74" s="428"/>
      <c r="DXB74" s="428"/>
      <c r="DXC74" s="428"/>
      <c r="DXD74" s="428"/>
      <c r="DXE74" s="428"/>
      <c r="DXF74" s="428"/>
      <c r="DXG74" s="428"/>
      <c r="DXH74" s="428"/>
      <c r="DXI74" s="428"/>
      <c r="DXJ74" s="428"/>
      <c r="DXK74" s="428"/>
      <c r="DXL74" s="428"/>
      <c r="DXM74" s="428"/>
      <c r="DXN74" s="428"/>
      <c r="DXO74" s="428"/>
      <c r="DXP74" s="428"/>
      <c r="DXQ74" s="428"/>
      <c r="DXR74" s="428"/>
      <c r="DXS74" s="428"/>
      <c r="DXT74" s="428"/>
      <c r="DXU74" s="428"/>
      <c r="DXV74" s="428"/>
      <c r="DXW74" s="428"/>
      <c r="DXX74" s="428"/>
      <c r="DXY74" s="428"/>
      <c r="DXZ74" s="428"/>
      <c r="DYA74" s="428"/>
      <c r="DYB74" s="428"/>
      <c r="DYC74" s="428"/>
      <c r="DYD74" s="428"/>
      <c r="DYE74" s="428"/>
      <c r="DYF74" s="428"/>
      <c r="DYG74" s="428"/>
      <c r="DYH74" s="428"/>
      <c r="DYI74" s="428"/>
      <c r="DYJ74" s="428"/>
      <c r="DYK74" s="428"/>
      <c r="DYL74" s="428"/>
      <c r="DYM74" s="428"/>
      <c r="DYN74" s="428"/>
      <c r="DYO74" s="428"/>
      <c r="DYP74" s="428"/>
      <c r="DYQ74" s="428"/>
      <c r="DYR74" s="428"/>
      <c r="DYS74" s="428"/>
      <c r="DYT74" s="428"/>
      <c r="DYU74" s="428"/>
      <c r="DYV74" s="428"/>
      <c r="DYW74" s="428"/>
      <c r="DYX74" s="428"/>
      <c r="DYY74" s="428"/>
      <c r="DYZ74" s="428"/>
      <c r="DZA74" s="428"/>
      <c r="DZB74" s="428"/>
      <c r="DZC74" s="428"/>
      <c r="DZD74" s="428"/>
      <c r="DZE74" s="428"/>
      <c r="DZF74" s="428"/>
      <c r="DZG74" s="428"/>
      <c r="DZH74" s="428"/>
      <c r="DZI74" s="428"/>
      <c r="DZJ74" s="428"/>
      <c r="DZK74" s="428"/>
      <c r="DZL74" s="428"/>
      <c r="DZM74" s="428"/>
      <c r="DZN74" s="428"/>
      <c r="DZO74" s="428"/>
      <c r="DZP74" s="428"/>
      <c r="DZQ74" s="428"/>
      <c r="DZR74" s="428"/>
      <c r="DZS74" s="428"/>
      <c r="DZT74" s="428"/>
      <c r="DZU74" s="428"/>
      <c r="DZV74" s="428"/>
      <c r="DZW74" s="428"/>
      <c r="DZX74" s="428"/>
      <c r="DZY74" s="428"/>
      <c r="DZZ74" s="428"/>
      <c r="EAA74" s="428"/>
      <c r="EAB74" s="428"/>
      <c r="EAC74" s="428"/>
      <c r="EAD74" s="428"/>
      <c r="EAE74" s="428"/>
      <c r="EAF74" s="428"/>
      <c r="EAG74" s="428"/>
      <c r="EAH74" s="428"/>
      <c r="EAI74" s="428"/>
      <c r="EAJ74" s="428"/>
      <c r="EAK74" s="428"/>
      <c r="EAL74" s="428"/>
      <c r="EAM74" s="428"/>
      <c r="EAN74" s="428"/>
      <c r="EAO74" s="428"/>
      <c r="EAP74" s="428"/>
      <c r="EAQ74" s="428"/>
      <c r="EAR74" s="428"/>
      <c r="EAS74" s="428"/>
      <c r="EAT74" s="428"/>
      <c r="EAU74" s="428"/>
      <c r="EAV74" s="428"/>
      <c r="EAW74" s="428"/>
      <c r="EAX74" s="428"/>
      <c r="EAY74" s="428"/>
      <c r="EAZ74" s="428"/>
      <c r="EBA74" s="428"/>
      <c r="EBB74" s="428"/>
      <c r="EBC74" s="428"/>
      <c r="EBD74" s="428"/>
      <c r="EBE74" s="428"/>
      <c r="EBF74" s="428"/>
      <c r="EBG74" s="428"/>
      <c r="EBH74" s="428"/>
      <c r="EBI74" s="428"/>
      <c r="EBJ74" s="428"/>
      <c r="EBK74" s="428"/>
      <c r="EBL74" s="428"/>
      <c r="EBM74" s="428"/>
      <c r="EBN74" s="428"/>
      <c r="EBO74" s="428"/>
      <c r="EBP74" s="428"/>
      <c r="EBQ74" s="428"/>
      <c r="EBR74" s="428"/>
      <c r="EBS74" s="428"/>
      <c r="EBT74" s="428"/>
      <c r="EBU74" s="428"/>
      <c r="EBV74" s="428"/>
      <c r="EBW74" s="428"/>
      <c r="EBX74" s="428"/>
      <c r="EBY74" s="428"/>
      <c r="EBZ74" s="428"/>
      <c r="ECA74" s="428"/>
      <c r="ECB74" s="428"/>
      <c r="ECC74" s="428"/>
      <c r="ECD74" s="428"/>
      <c r="ECE74" s="428"/>
      <c r="ECF74" s="428"/>
      <c r="ECG74" s="428"/>
      <c r="ECH74" s="428"/>
      <c r="ECI74" s="428"/>
      <c r="ECJ74" s="428"/>
      <c r="ECK74" s="428"/>
      <c r="ECL74" s="428"/>
      <c r="ECM74" s="428"/>
      <c r="ECN74" s="428"/>
      <c r="ECO74" s="428"/>
      <c r="ECP74" s="428"/>
      <c r="ECQ74" s="428"/>
      <c r="ECR74" s="428"/>
      <c r="ECS74" s="428"/>
      <c r="ECT74" s="428"/>
      <c r="ECU74" s="428"/>
      <c r="ECV74" s="428"/>
      <c r="ECW74" s="428"/>
      <c r="ECX74" s="428"/>
      <c r="ECY74" s="428"/>
      <c r="ECZ74" s="428"/>
      <c r="EDA74" s="428"/>
      <c r="EDB74" s="428"/>
      <c r="EDC74" s="428"/>
      <c r="EDD74" s="428"/>
      <c r="EDE74" s="428"/>
      <c r="EDF74" s="428"/>
      <c r="EDG74" s="428"/>
      <c r="EDH74" s="428"/>
      <c r="EDI74" s="428"/>
      <c r="EDJ74" s="428"/>
      <c r="EDK74" s="428"/>
      <c r="EDL74" s="428"/>
      <c r="EDM74" s="428"/>
      <c r="EDN74" s="428"/>
      <c r="EDO74" s="428"/>
      <c r="EDP74" s="428"/>
      <c r="EDQ74" s="428"/>
      <c r="EDR74" s="428"/>
      <c r="EDS74" s="428"/>
      <c r="EDT74" s="428"/>
      <c r="EDU74" s="428"/>
      <c r="EDV74" s="428"/>
      <c r="EDW74" s="428"/>
      <c r="EDX74" s="428"/>
      <c r="EDY74" s="428"/>
      <c r="EDZ74" s="428"/>
      <c r="EEA74" s="428"/>
      <c r="EEB74" s="428"/>
      <c r="EEC74" s="428"/>
      <c r="EED74" s="428"/>
      <c r="EEE74" s="428"/>
      <c r="EEF74" s="428"/>
      <c r="EEG74" s="428"/>
      <c r="EEH74" s="428"/>
      <c r="EEI74" s="428"/>
      <c r="EEJ74" s="428"/>
      <c r="EEK74" s="428"/>
      <c r="EEL74" s="428"/>
      <c r="EEM74" s="428"/>
      <c r="EEN74" s="428"/>
      <c r="EEO74" s="428"/>
      <c r="EEP74" s="428"/>
      <c r="EEQ74" s="428"/>
      <c r="EER74" s="428"/>
      <c r="EES74" s="428"/>
      <c r="EET74" s="428"/>
      <c r="EEU74" s="428"/>
      <c r="EEV74" s="428"/>
      <c r="EEW74" s="428"/>
      <c r="EEX74" s="428"/>
      <c r="EEY74" s="428"/>
      <c r="EEZ74" s="428"/>
      <c r="EFA74" s="428"/>
      <c r="EFB74" s="428"/>
      <c r="EFC74" s="428"/>
      <c r="EFD74" s="428"/>
      <c r="EFE74" s="428"/>
      <c r="EFF74" s="428"/>
      <c r="EFG74" s="428"/>
      <c r="EFH74" s="428"/>
      <c r="EFI74" s="428"/>
      <c r="EFJ74" s="428"/>
      <c r="EFK74" s="428"/>
      <c r="EFL74" s="428"/>
      <c r="EFM74" s="428"/>
      <c r="EFN74" s="428"/>
      <c r="EFO74" s="428"/>
      <c r="EFP74" s="428"/>
      <c r="EFQ74" s="428"/>
      <c r="EFR74" s="428"/>
      <c r="EFS74" s="428"/>
      <c r="EFT74" s="428"/>
      <c r="EFU74" s="428"/>
      <c r="EFV74" s="428"/>
      <c r="EFW74" s="428"/>
      <c r="EFX74" s="428"/>
      <c r="EFY74" s="428"/>
      <c r="EFZ74" s="428"/>
      <c r="EGA74" s="428"/>
      <c r="EGB74" s="428"/>
      <c r="EGC74" s="428"/>
      <c r="EGD74" s="428"/>
      <c r="EGE74" s="428"/>
      <c r="EGF74" s="428"/>
      <c r="EGG74" s="428"/>
      <c r="EGH74" s="428"/>
      <c r="EGI74" s="428"/>
      <c r="EGJ74" s="428"/>
      <c r="EGK74" s="428"/>
      <c r="EGL74" s="428"/>
      <c r="EGM74" s="428"/>
      <c r="EGN74" s="428"/>
      <c r="EGO74" s="428"/>
      <c r="EGP74" s="428"/>
      <c r="EGQ74" s="428"/>
      <c r="EGR74" s="428"/>
      <c r="EGS74" s="428"/>
      <c r="EGT74" s="428"/>
      <c r="EGU74" s="428"/>
      <c r="EGV74" s="428"/>
      <c r="EGW74" s="428"/>
      <c r="EGX74" s="428"/>
      <c r="EGY74" s="428"/>
      <c r="EGZ74" s="428"/>
      <c r="EHA74" s="428"/>
      <c r="EHB74" s="428"/>
      <c r="EHC74" s="428"/>
      <c r="EHD74" s="428"/>
      <c r="EHE74" s="428"/>
      <c r="EHF74" s="428"/>
      <c r="EHG74" s="428"/>
      <c r="EHH74" s="428"/>
      <c r="EHI74" s="428"/>
      <c r="EHJ74" s="428"/>
      <c r="EHK74" s="428"/>
      <c r="EHL74" s="428"/>
      <c r="EHM74" s="428"/>
      <c r="EHN74" s="428"/>
      <c r="EHO74" s="428"/>
      <c r="EHP74" s="428"/>
      <c r="EHQ74" s="428"/>
      <c r="EHR74" s="428"/>
      <c r="EHS74" s="428"/>
      <c r="EHT74" s="428"/>
      <c r="EHU74" s="428"/>
      <c r="EHV74" s="428"/>
      <c r="EHW74" s="428"/>
      <c r="EHX74" s="428"/>
      <c r="EHY74" s="428"/>
      <c r="EHZ74" s="428"/>
      <c r="EIA74" s="428"/>
      <c r="EIB74" s="428"/>
      <c r="EIC74" s="428"/>
      <c r="EID74" s="428"/>
      <c r="EIE74" s="428"/>
      <c r="EIF74" s="428"/>
      <c r="EIG74" s="428"/>
      <c r="EIH74" s="428"/>
      <c r="EII74" s="428"/>
      <c r="EIJ74" s="428"/>
      <c r="EIK74" s="428"/>
      <c r="EIL74" s="428"/>
      <c r="EIM74" s="428"/>
      <c r="EIN74" s="428"/>
      <c r="EIO74" s="428"/>
      <c r="EIP74" s="428"/>
      <c r="EIQ74" s="428"/>
      <c r="EIR74" s="428"/>
      <c r="EIS74" s="428"/>
      <c r="EIT74" s="428"/>
      <c r="EIU74" s="428"/>
      <c r="EIV74" s="428"/>
      <c r="EIW74" s="428"/>
      <c r="EIX74" s="428"/>
      <c r="EIY74" s="428"/>
      <c r="EIZ74" s="428"/>
      <c r="EJA74" s="428"/>
      <c r="EJB74" s="428"/>
      <c r="EJC74" s="428"/>
      <c r="EJD74" s="428"/>
      <c r="EJE74" s="428"/>
      <c r="EJF74" s="428"/>
      <c r="EJG74" s="428"/>
      <c r="EJH74" s="428"/>
      <c r="EJI74" s="428"/>
      <c r="EJJ74" s="428"/>
      <c r="EJK74" s="428"/>
      <c r="EJL74" s="428"/>
      <c r="EJM74" s="428"/>
      <c r="EJN74" s="428"/>
      <c r="EJO74" s="428"/>
      <c r="EJP74" s="428"/>
      <c r="EJQ74" s="428"/>
      <c r="EJR74" s="428"/>
      <c r="EJS74" s="428"/>
      <c r="EJT74" s="428"/>
      <c r="EJU74" s="428"/>
      <c r="EJV74" s="428"/>
      <c r="EJW74" s="428"/>
      <c r="EJX74" s="428"/>
      <c r="EJY74" s="428"/>
      <c r="EJZ74" s="428"/>
      <c r="EKA74" s="428"/>
      <c r="EKB74" s="428"/>
      <c r="EKC74" s="428"/>
      <c r="EKD74" s="428"/>
      <c r="EKE74" s="428"/>
      <c r="EKF74" s="428"/>
      <c r="EKG74" s="428"/>
      <c r="EKH74" s="428"/>
      <c r="EKI74" s="428"/>
      <c r="EKJ74" s="428"/>
      <c r="EKK74" s="428"/>
      <c r="EKL74" s="428"/>
      <c r="EKM74" s="428"/>
      <c r="EKN74" s="428"/>
      <c r="EKO74" s="428"/>
      <c r="EKP74" s="428"/>
      <c r="EKQ74" s="428"/>
      <c r="EKR74" s="428"/>
      <c r="EKS74" s="428"/>
      <c r="EKT74" s="428"/>
      <c r="EKU74" s="428"/>
      <c r="EKV74" s="428"/>
      <c r="EKW74" s="428"/>
      <c r="EKX74" s="428"/>
      <c r="EKY74" s="428"/>
      <c r="EKZ74" s="428"/>
      <c r="ELA74" s="428"/>
      <c r="ELB74" s="428"/>
      <c r="ELC74" s="428"/>
      <c r="ELD74" s="428"/>
      <c r="ELE74" s="428"/>
      <c r="ELF74" s="428"/>
      <c r="ELG74" s="428"/>
      <c r="ELH74" s="428"/>
      <c r="ELI74" s="428"/>
      <c r="ELJ74" s="428"/>
      <c r="ELK74" s="428"/>
      <c r="ELL74" s="428"/>
      <c r="ELM74" s="428"/>
      <c r="ELN74" s="428"/>
      <c r="ELO74" s="428"/>
      <c r="ELP74" s="428"/>
      <c r="ELQ74" s="428"/>
      <c r="ELR74" s="428"/>
      <c r="ELS74" s="428"/>
      <c r="ELT74" s="428"/>
      <c r="ELU74" s="428"/>
      <c r="ELV74" s="428"/>
      <c r="ELW74" s="428"/>
      <c r="ELX74" s="428"/>
      <c r="ELY74" s="428"/>
      <c r="ELZ74" s="428"/>
      <c r="EMA74" s="428"/>
      <c r="EMB74" s="428"/>
      <c r="EMC74" s="428"/>
      <c r="EMD74" s="428"/>
      <c r="EME74" s="428"/>
      <c r="EMF74" s="428"/>
      <c r="EMG74" s="428"/>
      <c r="EMH74" s="428"/>
      <c r="EMI74" s="428"/>
      <c r="EMJ74" s="428"/>
      <c r="EMK74" s="428"/>
      <c r="EML74" s="428"/>
      <c r="EMM74" s="428"/>
      <c r="EMN74" s="428"/>
      <c r="EMO74" s="428"/>
      <c r="EMP74" s="428"/>
      <c r="EMQ74" s="428"/>
      <c r="EMR74" s="428"/>
      <c r="EMS74" s="428"/>
      <c r="EMT74" s="428"/>
      <c r="EMU74" s="428"/>
      <c r="EMV74" s="428"/>
      <c r="EMW74" s="428"/>
      <c r="EMX74" s="428"/>
      <c r="EMY74" s="428"/>
      <c r="EMZ74" s="428"/>
      <c r="ENA74" s="428"/>
      <c r="ENB74" s="428"/>
      <c r="ENC74" s="428"/>
      <c r="END74" s="428"/>
      <c r="ENE74" s="428"/>
      <c r="ENF74" s="428"/>
      <c r="ENG74" s="428"/>
      <c r="ENH74" s="428"/>
      <c r="ENI74" s="428"/>
      <c r="ENJ74" s="428"/>
      <c r="ENK74" s="428"/>
      <c r="ENL74" s="428"/>
      <c r="ENM74" s="428"/>
      <c r="ENN74" s="428"/>
      <c r="ENO74" s="428"/>
      <c r="ENP74" s="428"/>
      <c r="ENQ74" s="428"/>
      <c r="ENR74" s="428"/>
      <c r="ENS74" s="428"/>
      <c r="ENT74" s="428"/>
      <c r="ENU74" s="428"/>
      <c r="ENV74" s="428"/>
      <c r="ENW74" s="428"/>
      <c r="ENX74" s="428"/>
      <c r="ENY74" s="428"/>
      <c r="ENZ74" s="428"/>
      <c r="EOA74" s="428"/>
      <c r="EOB74" s="428"/>
      <c r="EOC74" s="428"/>
      <c r="EOD74" s="428"/>
      <c r="EOE74" s="428"/>
      <c r="EOF74" s="428"/>
      <c r="EOG74" s="428"/>
      <c r="EOH74" s="428"/>
      <c r="EOI74" s="428"/>
      <c r="EOJ74" s="428"/>
      <c r="EOK74" s="428"/>
      <c r="EOL74" s="428"/>
      <c r="EOM74" s="428"/>
      <c r="EON74" s="428"/>
      <c r="EOO74" s="428"/>
      <c r="EOP74" s="428"/>
      <c r="EOQ74" s="428"/>
      <c r="EOR74" s="428"/>
      <c r="EOS74" s="428"/>
      <c r="EOT74" s="428"/>
      <c r="EOU74" s="428"/>
      <c r="EOV74" s="428"/>
      <c r="EOW74" s="428"/>
      <c r="EOX74" s="428"/>
      <c r="EOY74" s="428"/>
      <c r="EOZ74" s="428"/>
      <c r="EPA74" s="428"/>
      <c r="EPB74" s="428"/>
      <c r="EPC74" s="428"/>
      <c r="EPD74" s="428"/>
      <c r="EPE74" s="428"/>
      <c r="EPF74" s="428"/>
      <c r="EPG74" s="428"/>
      <c r="EPH74" s="428"/>
      <c r="EPI74" s="428"/>
      <c r="EPJ74" s="428"/>
      <c r="EPK74" s="428"/>
      <c r="EPL74" s="428"/>
      <c r="EPM74" s="428"/>
      <c r="EPN74" s="428"/>
      <c r="EPO74" s="428"/>
      <c r="EPP74" s="428"/>
      <c r="EPQ74" s="428"/>
      <c r="EPR74" s="428"/>
      <c r="EPS74" s="428"/>
      <c r="EPT74" s="428"/>
      <c r="EPU74" s="428"/>
      <c r="EPV74" s="428"/>
      <c r="EPW74" s="428"/>
      <c r="EPX74" s="428"/>
      <c r="EPY74" s="428"/>
      <c r="EPZ74" s="428"/>
      <c r="EQA74" s="428"/>
      <c r="EQB74" s="428"/>
      <c r="EQC74" s="428"/>
      <c r="EQD74" s="428"/>
      <c r="EQE74" s="428"/>
      <c r="EQF74" s="428"/>
      <c r="EQG74" s="428"/>
      <c r="EQH74" s="428"/>
      <c r="EQI74" s="428"/>
      <c r="EQJ74" s="428"/>
      <c r="EQK74" s="428"/>
      <c r="EQL74" s="428"/>
      <c r="EQM74" s="428"/>
      <c r="EQN74" s="428"/>
      <c r="EQO74" s="428"/>
      <c r="EQP74" s="428"/>
      <c r="EQQ74" s="428"/>
      <c r="EQR74" s="428"/>
      <c r="EQS74" s="428"/>
      <c r="EQT74" s="428"/>
      <c r="EQU74" s="428"/>
      <c r="EQV74" s="428"/>
      <c r="EQW74" s="428"/>
      <c r="EQX74" s="428"/>
      <c r="EQY74" s="428"/>
      <c r="EQZ74" s="428"/>
      <c r="ERA74" s="428"/>
      <c r="ERB74" s="428"/>
      <c r="ERC74" s="428"/>
      <c r="ERD74" s="428"/>
      <c r="ERE74" s="428"/>
      <c r="ERF74" s="428"/>
      <c r="ERG74" s="428"/>
      <c r="ERH74" s="428"/>
      <c r="ERI74" s="428"/>
      <c r="ERJ74" s="428"/>
      <c r="ERK74" s="428"/>
      <c r="ERL74" s="428"/>
      <c r="ERM74" s="428"/>
      <c r="ERN74" s="428"/>
      <c r="ERO74" s="428"/>
      <c r="ERP74" s="428"/>
      <c r="ERQ74" s="428"/>
      <c r="ERR74" s="428"/>
      <c r="ERS74" s="428"/>
      <c r="ERT74" s="428"/>
      <c r="ERU74" s="428"/>
      <c r="ERV74" s="428"/>
      <c r="ERW74" s="428"/>
      <c r="ERX74" s="428"/>
      <c r="ERY74" s="428"/>
      <c r="ERZ74" s="428"/>
      <c r="ESA74" s="428"/>
      <c r="ESB74" s="428"/>
      <c r="ESC74" s="428"/>
      <c r="ESD74" s="428"/>
      <c r="ESE74" s="428"/>
      <c r="ESF74" s="428"/>
      <c r="ESG74" s="428"/>
      <c r="ESH74" s="428"/>
      <c r="ESI74" s="428"/>
      <c r="ESJ74" s="428"/>
      <c r="ESK74" s="428"/>
      <c r="ESL74" s="428"/>
      <c r="ESM74" s="428"/>
      <c r="ESN74" s="428"/>
      <c r="ESO74" s="428"/>
      <c r="ESP74" s="428"/>
      <c r="ESQ74" s="428"/>
      <c r="ESR74" s="428"/>
      <c r="ESS74" s="428"/>
      <c r="EST74" s="428"/>
      <c r="ESU74" s="428"/>
      <c r="ESV74" s="428"/>
      <c r="ESW74" s="428"/>
      <c r="ESX74" s="428"/>
      <c r="ESY74" s="428"/>
      <c r="ESZ74" s="428"/>
      <c r="ETA74" s="428"/>
      <c r="ETB74" s="428"/>
      <c r="ETC74" s="428"/>
      <c r="ETD74" s="428"/>
      <c r="ETE74" s="428"/>
      <c r="ETF74" s="428"/>
      <c r="ETG74" s="428"/>
      <c r="ETH74" s="428"/>
      <c r="ETI74" s="428"/>
      <c r="ETJ74" s="428"/>
      <c r="ETK74" s="428"/>
      <c r="ETL74" s="428"/>
      <c r="ETM74" s="428"/>
      <c r="ETN74" s="428"/>
      <c r="ETO74" s="428"/>
      <c r="ETP74" s="428"/>
      <c r="ETQ74" s="428"/>
      <c r="ETR74" s="428"/>
      <c r="ETS74" s="428"/>
      <c r="ETT74" s="428"/>
      <c r="ETU74" s="428"/>
      <c r="ETV74" s="428"/>
      <c r="ETW74" s="428"/>
      <c r="ETX74" s="428"/>
      <c r="ETY74" s="428"/>
      <c r="ETZ74" s="428"/>
      <c r="EUA74" s="428"/>
      <c r="EUB74" s="428"/>
      <c r="EUC74" s="428"/>
      <c r="EUD74" s="428"/>
      <c r="EUE74" s="428"/>
      <c r="EUF74" s="428"/>
      <c r="EUG74" s="428"/>
      <c r="EUH74" s="428"/>
      <c r="EUI74" s="428"/>
      <c r="EUJ74" s="428"/>
      <c r="EUK74" s="428"/>
      <c r="EUL74" s="428"/>
      <c r="EUM74" s="428"/>
      <c r="EUN74" s="428"/>
      <c r="EUO74" s="428"/>
      <c r="EUP74" s="428"/>
      <c r="EUQ74" s="428"/>
      <c r="EUR74" s="428"/>
      <c r="EUS74" s="428"/>
      <c r="EUT74" s="428"/>
      <c r="EUU74" s="428"/>
      <c r="EUV74" s="428"/>
      <c r="EUW74" s="428"/>
      <c r="EUX74" s="428"/>
      <c r="EUY74" s="428"/>
      <c r="EUZ74" s="428"/>
      <c r="EVA74" s="428"/>
      <c r="EVB74" s="428"/>
      <c r="EVC74" s="428"/>
      <c r="EVD74" s="428"/>
      <c r="EVE74" s="428"/>
      <c r="EVF74" s="428"/>
      <c r="EVG74" s="428"/>
      <c r="EVH74" s="428"/>
      <c r="EVI74" s="428"/>
      <c r="EVJ74" s="428"/>
      <c r="EVK74" s="428"/>
      <c r="EVL74" s="428"/>
      <c r="EVM74" s="428"/>
      <c r="EVN74" s="428"/>
      <c r="EVO74" s="428"/>
      <c r="EVP74" s="428"/>
      <c r="EVQ74" s="428"/>
      <c r="EVR74" s="428"/>
      <c r="EVS74" s="428"/>
      <c r="EVT74" s="428"/>
      <c r="EVU74" s="428"/>
      <c r="EVV74" s="428"/>
      <c r="EVW74" s="428"/>
      <c r="EVX74" s="428"/>
      <c r="EVY74" s="428"/>
      <c r="EVZ74" s="428"/>
      <c r="EWA74" s="428"/>
      <c r="EWB74" s="428"/>
      <c r="EWC74" s="428"/>
      <c r="EWD74" s="428"/>
      <c r="EWE74" s="428"/>
      <c r="EWF74" s="428"/>
      <c r="EWG74" s="428"/>
      <c r="EWH74" s="428"/>
      <c r="EWI74" s="428"/>
      <c r="EWJ74" s="428"/>
      <c r="EWK74" s="428"/>
      <c r="EWL74" s="428"/>
      <c r="EWM74" s="428"/>
      <c r="EWN74" s="428"/>
      <c r="EWO74" s="428"/>
      <c r="EWP74" s="428"/>
      <c r="EWQ74" s="428"/>
      <c r="EWR74" s="428"/>
      <c r="EWS74" s="428"/>
      <c r="EWT74" s="428"/>
      <c r="EWU74" s="428"/>
      <c r="EWV74" s="428"/>
      <c r="EWW74" s="428"/>
      <c r="EWX74" s="428"/>
      <c r="EWY74" s="428"/>
      <c r="EWZ74" s="428"/>
      <c r="EXA74" s="428"/>
      <c r="EXB74" s="428"/>
      <c r="EXC74" s="428"/>
      <c r="EXD74" s="428"/>
      <c r="EXE74" s="428"/>
      <c r="EXF74" s="428"/>
      <c r="EXG74" s="428"/>
      <c r="EXH74" s="428"/>
      <c r="EXI74" s="428"/>
      <c r="EXJ74" s="428"/>
      <c r="EXK74" s="428"/>
      <c r="EXL74" s="428"/>
      <c r="EXM74" s="428"/>
      <c r="EXN74" s="428"/>
      <c r="EXO74" s="428"/>
      <c r="EXP74" s="428"/>
      <c r="EXQ74" s="428"/>
      <c r="EXR74" s="428"/>
      <c r="EXS74" s="428"/>
      <c r="EXT74" s="428"/>
      <c r="EXU74" s="428"/>
      <c r="EXV74" s="428"/>
      <c r="EXW74" s="428"/>
      <c r="EXX74" s="428"/>
      <c r="EXY74" s="428"/>
      <c r="EXZ74" s="428"/>
      <c r="EYA74" s="428"/>
      <c r="EYB74" s="428"/>
      <c r="EYC74" s="428"/>
      <c r="EYD74" s="428"/>
      <c r="EYE74" s="428"/>
      <c r="EYF74" s="428"/>
      <c r="EYG74" s="428"/>
      <c r="EYH74" s="428"/>
      <c r="EYI74" s="428"/>
      <c r="EYJ74" s="428"/>
      <c r="EYK74" s="428"/>
      <c r="EYL74" s="428"/>
      <c r="EYM74" s="428"/>
      <c r="EYN74" s="428"/>
      <c r="EYO74" s="428"/>
      <c r="EYP74" s="428"/>
      <c r="EYQ74" s="428"/>
      <c r="EYR74" s="428"/>
      <c r="EYS74" s="428"/>
      <c r="EYT74" s="428"/>
      <c r="EYU74" s="428"/>
      <c r="EYV74" s="428"/>
      <c r="EYW74" s="428"/>
      <c r="EYX74" s="428"/>
      <c r="EYY74" s="428"/>
      <c r="EYZ74" s="428"/>
      <c r="EZA74" s="428"/>
      <c r="EZB74" s="428"/>
      <c r="EZC74" s="428"/>
      <c r="EZD74" s="428"/>
      <c r="EZE74" s="428"/>
      <c r="EZF74" s="428"/>
      <c r="EZG74" s="428"/>
      <c r="EZH74" s="428"/>
      <c r="EZI74" s="428"/>
      <c r="EZJ74" s="428"/>
      <c r="EZK74" s="428"/>
      <c r="EZL74" s="428"/>
      <c r="EZM74" s="428"/>
      <c r="EZN74" s="428"/>
      <c r="EZO74" s="428"/>
      <c r="EZP74" s="428"/>
      <c r="EZQ74" s="428"/>
      <c r="EZR74" s="428"/>
      <c r="EZS74" s="428"/>
      <c r="EZT74" s="428"/>
      <c r="EZU74" s="428"/>
      <c r="EZV74" s="428"/>
      <c r="EZW74" s="428"/>
      <c r="EZX74" s="428"/>
      <c r="EZY74" s="428"/>
      <c r="EZZ74" s="428"/>
      <c r="FAA74" s="428"/>
      <c r="FAB74" s="428"/>
      <c r="FAC74" s="428"/>
      <c r="FAD74" s="428"/>
      <c r="FAE74" s="428"/>
      <c r="FAF74" s="428"/>
      <c r="FAG74" s="428"/>
      <c r="FAH74" s="428"/>
      <c r="FAI74" s="428"/>
      <c r="FAJ74" s="428"/>
      <c r="FAK74" s="428"/>
      <c r="FAL74" s="428"/>
      <c r="FAM74" s="428"/>
      <c r="FAN74" s="428"/>
      <c r="FAO74" s="428"/>
      <c r="FAP74" s="428"/>
      <c r="FAQ74" s="428"/>
      <c r="FAR74" s="428"/>
      <c r="FAS74" s="428"/>
      <c r="FAT74" s="428"/>
      <c r="FAU74" s="428"/>
      <c r="FAV74" s="428"/>
      <c r="FAW74" s="428"/>
      <c r="FAX74" s="428"/>
      <c r="FAY74" s="428"/>
      <c r="FAZ74" s="428"/>
      <c r="FBA74" s="428"/>
      <c r="FBB74" s="428"/>
      <c r="FBC74" s="428"/>
      <c r="FBD74" s="428"/>
      <c r="FBE74" s="428"/>
      <c r="FBF74" s="428"/>
      <c r="FBG74" s="428"/>
      <c r="FBH74" s="428"/>
      <c r="FBI74" s="428"/>
      <c r="FBJ74" s="428"/>
      <c r="FBK74" s="428"/>
      <c r="FBL74" s="428"/>
      <c r="FBM74" s="428"/>
      <c r="FBN74" s="428"/>
      <c r="FBO74" s="428"/>
      <c r="FBP74" s="428"/>
      <c r="FBQ74" s="428"/>
      <c r="FBR74" s="428"/>
      <c r="FBS74" s="428"/>
      <c r="FBT74" s="428"/>
      <c r="FBU74" s="428"/>
      <c r="FBV74" s="428"/>
      <c r="FBW74" s="428"/>
      <c r="FBX74" s="428"/>
      <c r="FBY74" s="428"/>
      <c r="FBZ74" s="428"/>
      <c r="FCA74" s="428"/>
      <c r="FCB74" s="428"/>
      <c r="FCC74" s="428"/>
      <c r="FCD74" s="428"/>
      <c r="FCE74" s="428"/>
      <c r="FCF74" s="428"/>
      <c r="FCG74" s="428"/>
      <c r="FCH74" s="428"/>
      <c r="FCI74" s="428"/>
      <c r="FCJ74" s="428"/>
      <c r="FCK74" s="428"/>
      <c r="FCL74" s="428"/>
      <c r="FCM74" s="428"/>
      <c r="FCN74" s="428"/>
      <c r="FCO74" s="428"/>
      <c r="FCP74" s="428"/>
      <c r="FCQ74" s="428"/>
      <c r="FCR74" s="428"/>
      <c r="FCS74" s="428"/>
      <c r="FCT74" s="428"/>
      <c r="FCU74" s="428"/>
      <c r="FCV74" s="428"/>
      <c r="FCW74" s="428"/>
      <c r="FCX74" s="428"/>
      <c r="FCY74" s="428"/>
      <c r="FCZ74" s="428"/>
      <c r="FDA74" s="428"/>
      <c r="FDB74" s="428"/>
      <c r="FDC74" s="428"/>
      <c r="FDD74" s="428"/>
      <c r="FDE74" s="428"/>
      <c r="FDF74" s="428"/>
      <c r="FDG74" s="428"/>
      <c r="FDH74" s="428"/>
      <c r="FDI74" s="428"/>
      <c r="FDJ74" s="428"/>
      <c r="FDK74" s="428"/>
      <c r="FDL74" s="428"/>
      <c r="FDM74" s="428"/>
      <c r="FDN74" s="428"/>
      <c r="FDO74" s="428"/>
      <c r="FDP74" s="428"/>
      <c r="FDQ74" s="428"/>
      <c r="FDR74" s="428"/>
      <c r="FDS74" s="428"/>
      <c r="FDT74" s="428"/>
      <c r="FDU74" s="428"/>
      <c r="FDV74" s="428"/>
      <c r="FDW74" s="428"/>
      <c r="FDX74" s="428"/>
      <c r="FDY74" s="428"/>
      <c r="FDZ74" s="428"/>
      <c r="FEA74" s="428"/>
      <c r="FEB74" s="428"/>
      <c r="FEC74" s="428"/>
      <c r="FED74" s="428"/>
      <c r="FEE74" s="428"/>
      <c r="FEF74" s="428"/>
      <c r="FEG74" s="428"/>
      <c r="FEH74" s="428"/>
      <c r="FEI74" s="428"/>
      <c r="FEJ74" s="428"/>
      <c r="FEK74" s="428"/>
      <c r="FEL74" s="428"/>
      <c r="FEM74" s="428"/>
      <c r="FEN74" s="428"/>
      <c r="FEO74" s="428"/>
      <c r="FEP74" s="428"/>
      <c r="FEQ74" s="428"/>
      <c r="FER74" s="428"/>
      <c r="FES74" s="428"/>
      <c r="FET74" s="428"/>
      <c r="FEU74" s="428"/>
      <c r="FEV74" s="428"/>
      <c r="FEW74" s="428"/>
      <c r="FEX74" s="428"/>
      <c r="FEY74" s="428"/>
      <c r="FEZ74" s="428"/>
      <c r="FFA74" s="428"/>
      <c r="FFB74" s="428"/>
      <c r="FFC74" s="428"/>
      <c r="FFD74" s="428"/>
      <c r="FFE74" s="428"/>
      <c r="FFF74" s="428"/>
      <c r="FFG74" s="428"/>
      <c r="FFH74" s="428"/>
      <c r="FFI74" s="428"/>
      <c r="FFJ74" s="428"/>
      <c r="FFK74" s="428"/>
      <c r="FFL74" s="428"/>
      <c r="FFM74" s="428"/>
      <c r="FFN74" s="428"/>
      <c r="FFO74" s="428"/>
      <c r="FFP74" s="428"/>
      <c r="FFQ74" s="428"/>
      <c r="FFR74" s="428"/>
      <c r="FFS74" s="428"/>
      <c r="FFT74" s="428"/>
      <c r="FFU74" s="428"/>
      <c r="FFV74" s="428"/>
      <c r="FFW74" s="428"/>
      <c r="FFX74" s="428"/>
      <c r="FFY74" s="428"/>
      <c r="FFZ74" s="428"/>
      <c r="FGA74" s="428"/>
      <c r="FGB74" s="428"/>
      <c r="FGC74" s="428"/>
      <c r="FGD74" s="428"/>
      <c r="FGE74" s="428"/>
      <c r="FGF74" s="428"/>
      <c r="FGG74" s="428"/>
      <c r="FGH74" s="428"/>
      <c r="FGI74" s="428"/>
      <c r="FGJ74" s="428"/>
      <c r="FGK74" s="428"/>
      <c r="FGL74" s="428"/>
      <c r="FGM74" s="428"/>
      <c r="FGN74" s="428"/>
      <c r="FGO74" s="428"/>
      <c r="FGP74" s="428"/>
      <c r="FGQ74" s="428"/>
      <c r="FGR74" s="428"/>
      <c r="FGS74" s="428"/>
      <c r="FGT74" s="428"/>
      <c r="FGU74" s="428"/>
      <c r="FGV74" s="428"/>
      <c r="FGW74" s="428"/>
      <c r="FGX74" s="428"/>
      <c r="FGY74" s="428"/>
      <c r="FGZ74" s="428"/>
      <c r="FHA74" s="428"/>
      <c r="FHB74" s="428"/>
      <c r="FHC74" s="428"/>
      <c r="FHD74" s="428"/>
      <c r="FHE74" s="428"/>
      <c r="FHF74" s="428"/>
      <c r="FHG74" s="428"/>
      <c r="FHH74" s="428"/>
      <c r="FHI74" s="428"/>
      <c r="FHJ74" s="428"/>
      <c r="FHK74" s="428"/>
      <c r="FHL74" s="428"/>
      <c r="FHM74" s="428"/>
      <c r="FHN74" s="428"/>
      <c r="FHO74" s="428"/>
      <c r="FHP74" s="428"/>
      <c r="FHQ74" s="428"/>
      <c r="FHR74" s="428"/>
      <c r="FHS74" s="428"/>
      <c r="FHT74" s="428"/>
      <c r="FHU74" s="428"/>
      <c r="FHV74" s="428"/>
      <c r="FHW74" s="428"/>
      <c r="FHX74" s="428"/>
      <c r="FHY74" s="428"/>
      <c r="FHZ74" s="428"/>
      <c r="FIA74" s="428"/>
      <c r="FIB74" s="428"/>
      <c r="FIC74" s="428"/>
      <c r="FID74" s="428"/>
      <c r="FIE74" s="428"/>
      <c r="FIF74" s="428"/>
      <c r="FIG74" s="428"/>
      <c r="FIH74" s="428"/>
      <c r="FII74" s="428"/>
      <c r="FIJ74" s="428"/>
      <c r="FIK74" s="428"/>
      <c r="FIL74" s="428"/>
      <c r="FIM74" s="428"/>
      <c r="FIN74" s="428"/>
      <c r="FIO74" s="428"/>
      <c r="FIP74" s="428"/>
      <c r="FIQ74" s="428"/>
      <c r="FIR74" s="428"/>
      <c r="FIS74" s="428"/>
      <c r="FIT74" s="428"/>
      <c r="FIU74" s="428"/>
      <c r="FIV74" s="428"/>
      <c r="FIW74" s="428"/>
      <c r="FIX74" s="428"/>
      <c r="FIY74" s="428"/>
      <c r="FIZ74" s="428"/>
      <c r="FJA74" s="428"/>
      <c r="FJB74" s="428"/>
      <c r="FJC74" s="428"/>
      <c r="FJD74" s="428"/>
      <c r="FJE74" s="428"/>
      <c r="FJF74" s="428"/>
      <c r="FJG74" s="428"/>
      <c r="FJH74" s="428"/>
      <c r="FJI74" s="428"/>
      <c r="FJJ74" s="428"/>
      <c r="FJK74" s="428"/>
      <c r="FJL74" s="428"/>
      <c r="FJM74" s="428"/>
      <c r="FJN74" s="428"/>
      <c r="FJO74" s="428"/>
      <c r="FJP74" s="428"/>
      <c r="FJQ74" s="428"/>
      <c r="FJR74" s="428"/>
      <c r="FJS74" s="428"/>
      <c r="FJT74" s="428"/>
      <c r="FJU74" s="428"/>
      <c r="FJV74" s="428"/>
      <c r="FJW74" s="428"/>
      <c r="FJX74" s="428"/>
      <c r="FJY74" s="428"/>
      <c r="FJZ74" s="428"/>
      <c r="FKA74" s="428"/>
      <c r="FKB74" s="428"/>
      <c r="FKC74" s="428"/>
      <c r="FKD74" s="428"/>
      <c r="FKE74" s="428"/>
      <c r="FKF74" s="428"/>
      <c r="FKG74" s="428"/>
      <c r="FKH74" s="428"/>
      <c r="FKI74" s="428"/>
      <c r="FKJ74" s="428"/>
      <c r="FKK74" s="428"/>
      <c r="FKL74" s="428"/>
      <c r="FKM74" s="428"/>
      <c r="FKN74" s="428"/>
      <c r="FKO74" s="428"/>
      <c r="FKP74" s="428"/>
      <c r="FKQ74" s="428"/>
      <c r="FKR74" s="428"/>
      <c r="FKS74" s="428"/>
      <c r="FKT74" s="428"/>
      <c r="FKU74" s="428"/>
      <c r="FKV74" s="428"/>
      <c r="FKW74" s="428"/>
      <c r="FKX74" s="428"/>
      <c r="FKY74" s="428"/>
      <c r="FKZ74" s="428"/>
      <c r="FLA74" s="428"/>
      <c r="FLB74" s="428"/>
      <c r="FLC74" s="428"/>
      <c r="FLD74" s="428"/>
      <c r="FLE74" s="428"/>
      <c r="FLF74" s="428"/>
      <c r="FLG74" s="428"/>
      <c r="FLH74" s="428"/>
      <c r="FLI74" s="428"/>
      <c r="FLJ74" s="428"/>
      <c r="FLK74" s="428"/>
      <c r="FLL74" s="428"/>
      <c r="FLM74" s="428"/>
      <c r="FLN74" s="428"/>
      <c r="FLO74" s="428"/>
      <c r="FLP74" s="428"/>
      <c r="FLQ74" s="428"/>
      <c r="FLR74" s="428"/>
      <c r="FLS74" s="428"/>
      <c r="FLT74" s="428"/>
      <c r="FLU74" s="428"/>
      <c r="FLV74" s="428"/>
      <c r="FLW74" s="428"/>
      <c r="FLX74" s="428"/>
      <c r="FLY74" s="428"/>
      <c r="FLZ74" s="428"/>
      <c r="FMA74" s="428"/>
      <c r="FMB74" s="428"/>
      <c r="FMC74" s="428"/>
      <c r="FMD74" s="428"/>
      <c r="FME74" s="428"/>
      <c r="FMF74" s="428"/>
      <c r="FMG74" s="428"/>
      <c r="FMH74" s="428"/>
      <c r="FMI74" s="428"/>
      <c r="FMJ74" s="428"/>
      <c r="FMK74" s="428"/>
      <c r="FML74" s="428"/>
      <c r="FMM74" s="428"/>
      <c r="FMN74" s="428"/>
      <c r="FMO74" s="428"/>
      <c r="FMP74" s="428"/>
      <c r="FMQ74" s="428"/>
      <c r="FMR74" s="428"/>
      <c r="FMS74" s="428"/>
      <c r="FMT74" s="428"/>
      <c r="FMU74" s="428"/>
      <c r="FMV74" s="428"/>
      <c r="FMW74" s="428"/>
      <c r="FMX74" s="428"/>
      <c r="FMY74" s="428"/>
      <c r="FMZ74" s="428"/>
      <c r="FNA74" s="428"/>
      <c r="FNB74" s="428"/>
      <c r="FNC74" s="428"/>
      <c r="FND74" s="428"/>
      <c r="FNE74" s="428"/>
      <c r="FNF74" s="428"/>
      <c r="FNG74" s="428"/>
      <c r="FNH74" s="428"/>
      <c r="FNI74" s="428"/>
      <c r="FNJ74" s="428"/>
      <c r="FNK74" s="428"/>
      <c r="FNL74" s="428"/>
      <c r="FNM74" s="428"/>
      <c r="FNN74" s="428"/>
      <c r="FNO74" s="428"/>
      <c r="FNP74" s="428"/>
      <c r="FNQ74" s="428"/>
      <c r="FNR74" s="428"/>
      <c r="FNS74" s="428"/>
      <c r="FNT74" s="428"/>
      <c r="FNU74" s="428"/>
      <c r="FNV74" s="428"/>
      <c r="FNW74" s="428"/>
      <c r="FNX74" s="428"/>
      <c r="FNY74" s="428"/>
      <c r="FNZ74" s="428"/>
      <c r="FOA74" s="428"/>
      <c r="FOB74" s="428"/>
      <c r="FOC74" s="428"/>
      <c r="FOD74" s="428"/>
      <c r="FOE74" s="428"/>
      <c r="FOF74" s="428"/>
      <c r="FOG74" s="428"/>
      <c r="FOH74" s="428"/>
      <c r="FOI74" s="428"/>
      <c r="FOJ74" s="428"/>
      <c r="FOK74" s="428"/>
      <c r="FOL74" s="428"/>
      <c r="FOM74" s="428"/>
      <c r="FON74" s="428"/>
      <c r="FOO74" s="428"/>
      <c r="FOP74" s="428"/>
      <c r="FOQ74" s="428"/>
      <c r="FOR74" s="428"/>
      <c r="FOS74" s="428"/>
      <c r="FOT74" s="428"/>
      <c r="FOU74" s="428"/>
      <c r="FOV74" s="428"/>
      <c r="FOW74" s="428"/>
      <c r="FOX74" s="428"/>
      <c r="FOY74" s="428"/>
      <c r="FOZ74" s="428"/>
      <c r="FPA74" s="428"/>
      <c r="FPB74" s="428"/>
      <c r="FPC74" s="428"/>
      <c r="FPD74" s="428"/>
      <c r="FPE74" s="428"/>
      <c r="FPF74" s="428"/>
      <c r="FPG74" s="428"/>
      <c r="FPH74" s="428"/>
      <c r="FPI74" s="428"/>
      <c r="FPJ74" s="428"/>
      <c r="FPK74" s="428"/>
      <c r="FPL74" s="428"/>
      <c r="FPM74" s="428"/>
      <c r="FPN74" s="428"/>
      <c r="FPO74" s="428"/>
      <c r="FPP74" s="428"/>
      <c r="FPQ74" s="428"/>
      <c r="FPR74" s="428"/>
      <c r="FPS74" s="428"/>
      <c r="FPT74" s="428"/>
      <c r="FPU74" s="428"/>
      <c r="FPV74" s="428"/>
      <c r="FPW74" s="428"/>
      <c r="FPX74" s="428"/>
      <c r="FPY74" s="428"/>
      <c r="FPZ74" s="428"/>
      <c r="FQA74" s="428"/>
      <c r="FQB74" s="428"/>
      <c r="FQC74" s="428"/>
      <c r="FQD74" s="428"/>
      <c r="FQE74" s="428"/>
      <c r="FQF74" s="428"/>
      <c r="FQG74" s="428"/>
      <c r="FQH74" s="428"/>
      <c r="FQI74" s="428"/>
      <c r="FQJ74" s="428"/>
      <c r="FQK74" s="428"/>
      <c r="FQL74" s="428"/>
      <c r="FQM74" s="428"/>
      <c r="FQN74" s="428"/>
      <c r="FQO74" s="428"/>
      <c r="FQP74" s="428"/>
      <c r="FQQ74" s="428"/>
      <c r="FQR74" s="428"/>
      <c r="FQS74" s="428"/>
      <c r="FQT74" s="428"/>
      <c r="FQU74" s="428"/>
      <c r="FQV74" s="428"/>
      <c r="FQW74" s="428"/>
      <c r="FQX74" s="428"/>
      <c r="FQY74" s="428"/>
      <c r="FQZ74" s="428"/>
      <c r="FRA74" s="428"/>
      <c r="FRB74" s="428"/>
      <c r="FRC74" s="428"/>
      <c r="FRD74" s="428"/>
      <c r="FRE74" s="428"/>
      <c r="FRF74" s="428"/>
      <c r="FRG74" s="428"/>
      <c r="FRH74" s="428"/>
      <c r="FRI74" s="428"/>
      <c r="FRJ74" s="428"/>
      <c r="FRK74" s="428"/>
      <c r="FRL74" s="428"/>
      <c r="FRM74" s="428"/>
      <c r="FRN74" s="428"/>
      <c r="FRO74" s="428"/>
      <c r="FRP74" s="428"/>
      <c r="FRQ74" s="428"/>
      <c r="FRR74" s="428"/>
      <c r="FRS74" s="428"/>
      <c r="FRT74" s="428"/>
      <c r="FRU74" s="428"/>
      <c r="FRV74" s="428"/>
      <c r="FRW74" s="428"/>
      <c r="FRX74" s="428"/>
      <c r="FRY74" s="428"/>
      <c r="FRZ74" s="428"/>
      <c r="FSA74" s="428"/>
      <c r="FSB74" s="428"/>
      <c r="FSC74" s="428"/>
      <c r="FSD74" s="428"/>
      <c r="FSE74" s="428"/>
      <c r="FSF74" s="428"/>
      <c r="FSG74" s="428"/>
      <c r="FSH74" s="428"/>
      <c r="FSI74" s="428"/>
      <c r="FSJ74" s="428"/>
      <c r="FSK74" s="428"/>
      <c r="FSL74" s="428"/>
      <c r="FSM74" s="428"/>
      <c r="FSN74" s="428"/>
      <c r="FSO74" s="428"/>
      <c r="FSP74" s="428"/>
      <c r="FSQ74" s="428"/>
      <c r="FSR74" s="428"/>
      <c r="FSS74" s="428"/>
      <c r="FST74" s="428"/>
      <c r="FSU74" s="428"/>
      <c r="FSV74" s="428"/>
      <c r="FSW74" s="428"/>
      <c r="FSX74" s="428"/>
      <c r="FSY74" s="428"/>
      <c r="FSZ74" s="428"/>
      <c r="FTA74" s="428"/>
      <c r="FTB74" s="428"/>
      <c r="FTC74" s="428"/>
      <c r="FTD74" s="428"/>
      <c r="FTE74" s="428"/>
      <c r="FTF74" s="428"/>
      <c r="FTG74" s="428"/>
      <c r="FTH74" s="428"/>
      <c r="FTI74" s="428"/>
      <c r="FTJ74" s="428"/>
      <c r="FTK74" s="428"/>
      <c r="FTL74" s="428"/>
      <c r="FTM74" s="428"/>
      <c r="FTN74" s="428"/>
      <c r="FTO74" s="428"/>
      <c r="FTP74" s="428"/>
      <c r="FTQ74" s="428"/>
      <c r="FTR74" s="428"/>
      <c r="FTS74" s="428"/>
      <c r="FTT74" s="428"/>
      <c r="FTU74" s="428"/>
      <c r="FTV74" s="428"/>
      <c r="FTW74" s="428"/>
      <c r="FTX74" s="428"/>
      <c r="FTY74" s="428"/>
      <c r="FTZ74" s="428"/>
      <c r="FUA74" s="428"/>
      <c r="FUB74" s="428"/>
      <c r="FUC74" s="428"/>
      <c r="FUD74" s="428"/>
      <c r="FUE74" s="428"/>
      <c r="FUF74" s="428"/>
      <c r="FUG74" s="428"/>
      <c r="FUH74" s="428"/>
      <c r="FUI74" s="428"/>
      <c r="FUJ74" s="428"/>
      <c r="FUK74" s="428"/>
      <c r="FUL74" s="428"/>
      <c r="FUM74" s="428"/>
      <c r="FUN74" s="428"/>
      <c r="FUO74" s="428"/>
      <c r="FUP74" s="428"/>
      <c r="FUQ74" s="428"/>
      <c r="FUR74" s="428"/>
      <c r="FUS74" s="428"/>
      <c r="FUT74" s="428"/>
      <c r="FUU74" s="428"/>
      <c r="FUV74" s="428"/>
      <c r="FUW74" s="428"/>
      <c r="FUX74" s="428"/>
      <c r="FUY74" s="428"/>
      <c r="FUZ74" s="428"/>
      <c r="FVA74" s="428"/>
      <c r="FVB74" s="428"/>
      <c r="FVC74" s="428"/>
      <c r="FVD74" s="428"/>
      <c r="FVE74" s="428"/>
      <c r="FVF74" s="428"/>
      <c r="FVG74" s="428"/>
      <c r="FVH74" s="428"/>
      <c r="FVI74" s="428"/>
      <c r="FVJ74" s="428"/>
      <c r="FVK74" s="428"/>
      <c r="FVL74" s="428"/>
      <c r="FVM74" s="428"/>
      <c r="FVN74" s="428"/>
      <c r="FVO74" s="428"/>
      <c r="FVP74" s="428"/>
      <c r="FVQ74" s="428"/>
      <c r="FVR74" s="428"/>
      <c r="FVS74" s="428"/>
      <c r="FVT74" s="428"/>
      <c r="FVU74" s="428"/>
      <c r="FVV74" s="428"/>
      <c r="FVW74" s="428"/>
      <c r="FVX74" s="428"/>
      <c r="FVY74" s="428"/>
      <c r="FVZ74" s="428"/>
      <c r="FWA74" s="428"/>
      <c r="FWB74" s="428"/>
      <c r="FWC74" s="428"/>
      <c r="FWD74" s="428"/>
      <c r="FWE74" s="428"/>
      <c r="FWF74" s="428"/>
      <c r="FWG74" s="428"/>
      <c r="FWH74" s="428"/>
      <c r="FWI74" s="428"/>
      <c r="FWJ74" s="428"/>
      <c r="FWK74" s="428"/>
      <c r="FWL74" s="428"/>
      <c r="FWM74" s="428"/>
      <c r="FWN74" s="428"/>
      <c r="FWO74" s="428"/>
      <c r="FWP74" s="428"/>
      <c r="FWQ74" s="428"/>
      <c r="FWR74" s="428"/>
      <c r="FWS74" s="428"/>
      <c r="FWT74" s="428"/>
      <c r="FWU74" s="428"/>
      <c r="FWV74" s="428"/>
      <c r="FWW74" s="428"/>
      <c r="FWX74" s="428"/>
      <c r="FWY74" s="428"/>
      <c r="FWZ74" s="428"/>
      <c r="FXA74" s="428"/>
      <c r="FXB74" s="428"/>
      <c r="FXC74" s="428"/>
      <c r="FXD74" s="428"/>
      <c r="FXE74" s="428"/>
      <c r="FXF74" s="428"/>
      <c r="FXG74" s="428"/>
      <c r="FXH74" s="428"/>
      <c r="FXI74" s="428"/>
      <c r="FXJ74" s="428"/>
      <c r="FXK74" s="428"/>
      <c r="FXL74" s="428"/>
      <c r="FXM74" s="428"/>
      <c r="FXN74" s="428"/>
      <c r="FXO74" s="428"/>
      <c r="FXP74" s="428"/>
      <c r="FXQ74" s="428"/>
      <c r="FXR74" s="428"/>
      <c r="FXS74" s="428"/>
      <c r="FXT74" s="428"/>
      <c r="FXU74" s="428"/>
      <c r="FXV74" s="428"/>
      <c r="FXW74" s="428"/>
      <c r="FXX74" s="428"/>
      <c r="FXY74" s="428"/>
      <c r="FXZ74" s="428"/>
      <c r="FYA74" s="428"/>
      <c r="FYB74" s="428"/>
      <c r="FYC74" s="428"/>
      <c r="FYD74" s="428"/>
      <c r="FYE74" s="428"/>
      <c r="FYF74" s="428"/>
      <c r="FYG74" s="428"/>
      <c r="FYH74" s="428"/>
      <c r="FYI74" s="428"/>
      <c r="FYJ74" s="428"/>
      <c r="FYK74" s="428"/>
      <c r="FYL74" s="428"/>
      <c r="FYM74" s="428"/>
      <c r="FYN74" s="428"/>
      <c r="FYO74" s="428"/>
      <c r="FYP74" s="428"/>
      <c r="FYQ74" s="428"/>
      <c r="FYR74" s="428"/>
      <c r="FYS74" s="428"/>
      <c r="FYT74" s="428"/>
      <c r="FYU74" s="428"/>
      <c r="FYV74" s="428"/>
      <c r="FYW74" s="428"/>
      <c r="FYX74" s="428"/>
      <c r="FYY74" s="428"/>
      <c r="FYZ74" s="428"/>
      <c r="FZA74" s="428"/>
      <c r="FZB74" s="428"/>
      <c r="FZC74" s="428"/>
      <c r="FZD74" s="428"/>
      <c r="FZE74" s="428"/>
      <c r="FZF74" s="428"/>
      <c r="FZG74" s="428"/>
      <c r="FZH74" s="428"/>
      <c r="FZI74" s="428"/>
      <c r="FZJ74" s="428"/>
      <c r="FZK74" s="428"/>
      <c r="FZL74" s="428"/>
      <c r="FZM74" s="428"/>
      <c r="FZN74" s="428"/>
      <c r="FZO74" s="428"/>
      <c r="FZP74" s="428"/>
      <c r="FZQ74" s="428"/>
      <c r="FZR74" s="428"/>
      <c r="FZS74" s="428"/>
      <c r="FZT74" s="428"/>
      <c r="FZU74" s="428"/>
      <c r="FZV74" s="428"/>
      <c r="FZW74" s="428"/>
      <c r="FZX74" s="428"/>
      <c r="FZY74" s="428"/>
      <c r="FZZ74" s="428"/>
      <c r="GAA74" s="428"/>
      <c r="GAB74" s="428"/>
      <c r="GAC74" s="428"/>
      <c r="GAD74" s="428"/>
      <c r="GAE74" s="428"/>
      <c r="GAF74" s="428"/>
      <c r="GAG74" s="428"/>
      <c r="GAH74" s="428"/>
      <c r="GAI74" s="428"/>
      <c r="GAJ74" s="428"/>
      <c r="GAK74" s="428"/>
      <c r="GAL74" s="428"/>
      <c r="GAM74" s="428"/>
      <c r="GAN74" s="428"/>
      <c r="GAO74" s="428"/>
      <c r="GAP74" s="428"/>
      <c r="GAQ74" s="428"/>
      <c r="GAR74" s="428"/>
      <c r="GAS74" s="428"/>
      <c r="GAT74" s="428"/>
      <c r="GAU74" s="428"/>
      <c r="GAV74" s="428"/>
      <c r="GAW74" s="428"/>
      <c r="GAX74" s="428"/>
      <c r="GAY74" s="428"/>
      <c r="GAZ74" s="428"/>
      <c r="GBA74" s="428"/>
      <c r="GBB74" s="428"/>
      <c r="GBC74" s="428"/>
      <c r="GBD74" s="428"/>
      <c r="GBE74" s="428"/>
      <c r="GBF74" s="428"/>
      <c r="GBG74" s="428"/>
      <c r="GBH74" s="428"/>
      <c r="GBI74" s="428"/>
      <c r="GBJ74" s="428"/>
      <c r="GBK74" s="428"/>
      <c r="GBL74" s="428"/>
      <c r="GBM74" s="428"/>
      <c r="GBN74" s="428"/>
      <c r="GBO74" s="428"/>
      <c r="GBP74" s="428"/>
      <c r="GBQ74" s="428"/>
      <c r="GBR74" s="428"/>
      <c r="GBS74" s="428"/>
      <c r="GBT74" s="428"/>
      <c r="GBU74" s="428"/>
      <c r="GBV74" s="428"/>
      <c r="GBW74" s="428"/>
      <c r="GBX74" s="428"/>
      <c r="GBY74" s="428"/>
      <c r="GBZ74" s="428"/>
      <c r="GCA74" s="428"/>
      <c r="GCB74" s="428"/>
      <c r="GCC74" s="428"/>
      <c r="GCD74" s="428"/>
      <c r="GCE74" s="428"/>
      <c r="GCF74" s="428"/>
      <c r="GCG74" s="428"/>
      <c r="GCH74" s="428"/>
      <c r="GCI74" s="428"/>
      <c r="GCJ74" s="428"/>
      <c r="GCK74" s="428"/>
      <c r="GCL74" s="428"/>
      <c r="GCM74" s="428"/>
      <c r="GCN74" s="428"/>
      <c r="GCO74" s="428"/>
      <c r="GCP74" s="428"/>
      <c r="GCQ74" s="428"/>
      <c r="GCR74" s="428"/>
      <c r="GCS74" s="428"/>
      <c r="GCT74" s="428"/>
      <c r="GCU74" s="428"/>
      <c r="GCV74" s="428"/>
      <c r="GCW74" s="428"/>
      <c r="GCX74" s="428"/>
      <c r="GCY74" s="428"/>
      <c r="GCZ74" s="428"/>
      <c r="GDA74" s="428"/>
      <c r="GDB74" s="428"/>
      <c r="GDC74" s="428"/>
      <c r="GDD74" s="428"/>
      <c r="GDE74" s="428"/>
      <c r="GDF74" s="428"/>
      <c r="GDG74" s="428"/>
      <c r="GDH74" s="428"/>
      <c r="GDI74" s="428"/>
      <c r="GDJ74" s="428"/>
      <c r="GDK74" s="428"/>
      <c r="GDL74" s="428"/>
      <c r="GDM74" s="428"/>
      <c r="GDN74" s="428"/>
      <c r="GDO74" s="428"/>
      <c r="GDP74" s="428"/>
      <c r="GDQ74" s="428"/>
      <c r="GDR74" s="428"/>
      <c r="GDS74" s="428"/>
      <c r="GDT74" s="428"/>
      <c r="GDU74" s="428"/>
      <c r="GDV74" s="428"/>
      <c r="GDW74" s="428"/>
      <c r="GDX74" s="428"/>
      <c r="GDY74" s="428"/>
      <c r="GDZ74" s="428"/>
      <c r="GEA74" s="428"/>
      <c r="GEB74" s="428"/>
      <c r="GEC74" s="428"/>
      <c r="GED74" s="428"/>
      <c r="GEE74" s="428"/>
      <c r="GEF74" s="428"/>
      <c r="GEG74" s="428"/>
      <c r="GEH74" s="428"/>
      <c r="GEI74" s="428"/>
      <c r="GEJ74" s="428"/>
      <c r="GEK74" s="428"/>
      <c r="GEL74" s="428"/>
      <c r="GEM74" s="428"/>
      <c r="GEN74" s="428"/>
      <c r="GEO74" s="428"/>
      <c r="GEP74" s="428"/>
      <c r="GEQ74" s="428"/>
      <c r="GER74" s="428"/>
      <c r="GES74" s="428"/>
      <c r="GET74" s="428"/>
      <c r="GEU74" s="428"/>
      <c r="GEV74" s="428"/>
      <c r="GEW74" s="428"/>
      <c r="GEX74" s="428"/>
      <c r="GEY74" s="428"/>
      <c r="GEZ74" s="428"/>
      <c r="GFA74" s="428"/>
      <c r="GFB74" s="428"/>
      <c r="GFC74" s="428"/>
      <c r="GFD74" s="428"/>
      <c r="GFE74" s="428"/>
      <c r="GFF74" s="428"/>
      <c r="GFG74" s="428"/>
      <c r="GFH74" s="428"/>
      <c r="GFI74" s="428"/>
      <c r="GFJ74" s="428"/>
      <c r="GFK74" s="428"/>
      <c r="GFL74" s="428"/>
      <c r="GFM74" s="428"/>
      <c r="GFN74" s="428"/>
      <c r="GFO74" s="428"/>
      <c r="GFP74" s="428"/>
      <c r="GFQ74" s="428"/>
      <c r="GFR74" s="428"/>
      <c r="GFS74" s="428"/>
      <c r="GFT74" s="428"/>
      <c r="GFU74" s="428"/>
      <c r="GFV74" s="428"/>
      <c r="GFW74" s="428"/>
      <c r="GFX74" s="428"/>
      <c r="GFY74" s="428"/>
      <c r="GFZ74" s="428"/>
      <c r="GGA74" s="428"/>
      <c r="GGB74" s="428"/>
      <c r="GGC74" s="428"/>
      <c r="GGD74" s="428"/>
      <c r="GGE74" s="428"/>
      <c r="GGF74" s="428"/>
      <c r="GGG74" s="428"/>
      <c r="GGH74" s="428"/>
      <c r="GGI74" s="428"/>
      <c r="GGJ74" s="428"/>
      <c r="GGK74" s="428"/>
      <c r="GGL74" s="428"/>
      <c r="GGM74" s="428"/>
      <c r="GGN74" s="428"/>
      <c r="GGO74" s="428"/>
      <c r="GGP74" s="428"/>
      <c r="GGQ74" s="428"/>
      <c r="GGR74" s="428"/>
      <c r="GGS74" s="428"/>
      <c r="GGT74" s="428"/>
      <c r="GGU74" s="428"/>
      <c r="GGV74" s="428"/>
      <c r="GGW74" s="428"/>
      <c r="GGX74" s="428"/>
      <c r="GGY74" s="428"/>
      <c r="GGZ74" s="428"/>
      <c r="GHA74" s="428"/>
      <c r="GHB74" s="428"/>
      <c r="GHC74" s="428"/>
      <c r="GHD74" s="428"/>
      <c r="GHE74" s="428"/>
      <c r="GHF74" s="428"/>
      <c r="GHG74" s="428"/>
      <c r="GHH74" s="428"/>
      <c r="GHI74" s="428"/>
      <c r="GHJ74" s="428"/>
      <c r="GHK74" s="428"/>
      <c r="GHL74" s="428"/>
      <c r="GHM74" s="428"/>
      <c r="GHN74" s="428"/>
      <c r="GHO74" s="428"/>
      <c r="GHP74" s="428"/>
      <c r="GHQ74" s="428"/>
      <c r="GHR74" s="428"/>
      <c r="GHS74" s="428"/>
      <c r="GHT74" s="428"/>
      <c r="GHU74" s="428"/>
      <c r="GHV74" s="428"/>
      <c r="GHW74" s="428"/>
      <c r="GHX74" s="428"/>
      <c r="GHY74" s="428"/>
      <c r="GHZ74" s="428"/>
      <c r="GIA74" s="428"/>
      <c r="GIB74" s="428"/>
      <c r="GIC74" s="428"/>
      <c r="GID74" s="428"/>
      <c r="GIE74" s="428"/>
      <c r="GIF74" s="428"/>
      <c r="GIG74" s="428"/>
      <c r="GIH74" s="428"/>
      <c r="GII74" s="428"/>
      <c r="GIJ74" s="428"/>
      <c r="GIK74" s="428"/>
      <c r="GIL74" s="428"/>
      <c r="GIM74" s="428"/>
      <c r="GIN74" s="428"/>
      <c r="GIO74" s="428"/>
      <c r="GIP74" s="428"/>
      <c r="GIQ74" s="428"/>
      <c r="GIR74" s="428"/>
      <c r="GIS74" s="428"/>
      <c r="GIT74" s="428"/>
      <c r="GIU74" s="428"/>
      <c r="GIV74" s="428"/>
      <c r="GIW74" s="428"/>
      <c r="GIX74" s="428"/>
      <c r="GIY74" s="428"/>
      <c r="GIZ74" s="428"/>
      <c r="GJA74" s="428"/>
      <c r="GJB74" s="428"/>
      <c r="GJC74" s="428"/>
      <c r="GJD74" s="428"/>
      <c r="GJE74" s="428"/>
      <c r="GJF74" s="428"/>
      <c r="GJG74" s="428"/>
      <c r="GJH74" s="428"/>
      <c r="GJI74" s="428"/>
      <c r="GJJ74" s="428"/>
      <c r="GJK74" s="428"/>
      <c r="GJL74" s="428"/>
      <c r="GJM74" s="428"/>
      <c r="GJN74" s="428"/>
      <c r="GJO74" s="428"/>
      <c r="GJP74" s="428"/>
      <c r="GJQ74" s="428"/>
      <c r="GJR74" s="428"/>
      <c r="GJS74" s="428"/>
      <c r="GJT74" s="428"/>
      <c r="GJU74" s="428"/>
      <c r="GJV74" s="428"/>
      <c r="GJW74" s="428"/>
      <c r="GJX74" s="428"/>
      <c r="GJY74" s="428"/>
      <c r="GJZ74" s="428"/>
      <c r="GKA74" s="428"/>
      <c r="GKB74" s="428"/>
      <c r="GKC74" s="428"/>
      <c r="GKD74" s="428"/>
      <c r="GKE74" s="428"/>
      <c r="GKF74" s="428"/>
      <c r="GKG74" s="428"/>
      <c r="GKH74" s="428"/>
      <c r="GKI74" s="428"/>
      <c r="GKJ74" s="428"/>
      <c r="GKK74" s="428"/>
      <c r="GKL74" s="428"/>
      <c r="GKM74" s="428"/>
      <c r="GKN74" s="428"/>
      <c r="GKO74" s="428"/>
      <c r="GKP74" s="428"/>
      <c r="GKQ74" s="428"/>
      <c r="GKR74" s="428"/>
      <c r="GKS74" s="428"/>
      <c r="GKT74" s="428"/>
      <c r="GKU74" s="428"/>
      <c r="GKV74" s="428"/>
      <c r="GKW74" s="428"/>
      <c r="GKX74" s="428"/>
      <c r="GKY74" s="428"/>
      <c r="GKZ74" s="428"/>
      <c r="GLA74" s="428"/>
      <c r="GLB74" s="428"/>
      <c r="GLC74" s="428"/>
      <c r="GLD74" s="428"/>
      <c r="GLE74" s="428"/>
      <c r="GLF74" s="428"/>
      <c r="GLG74" s="428"/>
      <c r="GLH74" s="428"/>
      <c r="GLI74" s="428"/>
      <c r="GLJ74" s="428"/>
      <c r="GLK74" s="428"/>
      <c r="GLL74" s="428"/>
      <c r="GLM74" s="428"/>
      <c r="GLN74" s="428"/>
      <c r="GLO74" s="428"/>
      <c r="GLP74" s="428"/>
      <c r="GLQ74" s="428"/>
      <c r="GLR74" s="428"/>
      <c r="GLS74" s="428"/>
      <c r="GLT74" s="428"/>
      <c r="GLU74" s="428"/>
      <c r="GLV74" s="428"/>
      <c r="GLW74" s="428"/>
      <c r="GLX74" s="428"/>
      <c r="GLY74" s="428"/>
      <c r="GLZ74" s="428"/>
      <c r="GMA74" s="428"/>
      <c r="GMB74" s="428"/>
      <c r="GMC74" s="428"/>
      <c r="GMD74" s="428"/>
      <c r="GME74" s="428"/>
      <c r="GMF74" s="428"/>
      <c r="GMG74" s="428"/>
      <c r="GMH74" s="428"/>
      <c r="GMI74" s="428"/>
      <c r="GMJ74" s="428"/>
      <c r="GMK74" s="428"/>
      <c r="GML74" s="428"/>
      <c r="GMM74" s="428"/>
      <c r="GMN74" s="428"/>
      <c r="GMO74" s="428"/>
      <c r="GMP74" s="428"/>
      <c r="GMQ74" s="428"/>
      <c r="GMR74" s="428"/>
      <c r="GMS74" s="428"/>
      <c r="GMT74" s="428"/>
      <c r="GMU74" s="428"/>
      <c r="GMV74" s="428"/>
      <c r="GMW74" s="428"/>
      <c r="GMX74" s="428"/>
      <c r="GMY74" s="428"/>
      <c r="GMZ74" s="428"/>
      <c r="GNA74" s="428"/>
      <c r="GNB74" s="428"/>
      <c r="GNC74" s="428"/>
      <c r="GND74" s="428"/>
      <c r="GNE74" s="428"/>
      <c r="GNF74" s="428"/>
      <c r="GNG74" s="428"/>
      <c r="GNH74" s="428"/>
      <c r="GNI74" s="428"/>
      <c r="GNJ74" s="428"/>
      <c r="GNK74" s="428"/>
      <c r="GNL74" s="428"/>
      <c r="GNM74" s="428"/>
      <c r="GNN74" s="428"/>
      <c r="GNO74" s="428"/>
      <c r="GNP74" s="428"/>
      <c r="GNQ74" s="428"/>
      <c r="GNR74" s="428"/>
      <c r="GNS74" s="428"/>
      <c r="GNT74" s="428"/>
      <c r="GNU74" s="428"/>
      <c r="GNV74" s="428"/>
      <c r="GNW74" s="428"/>
      <c r="GNX74" s="428"/>
      <c r="GNY74" s="428"/>
      <c r="GNZ74" s="428"/>
      <c r="GOA74" s="428"/>
      <c r="GOB74" s="428"/>
      <c r="GOC74" s="428"/>
      <c r="GOD74" s="428"/>
      <c r="GOE74" s="428"/>
      <c r="GOF74" s="428"/>
      <c r="GOG74" s="428"/>
      <c r="GOH74" s="428"/>
      <c r="GOI74" s="428"/>
      <c r="GOJ74" s="428"/>
      <c r="GOK74" s="428"/>
      <c r="GOL74" s="428"/>
      <c r="GOM74" s="428"/>
      <c r="GON74" s="428"/>
      <c r="GOO74" s="428"/>
      <c r="GOP74" s="428"/>
      <c r="GOQ74" s="428"/>
      <c r="GOR74" s="428"/>
      <c r="GOS74" s="428"/>
      <c r="GOT74" s="428"/>
      <c r="GOU74" s="428"/>
      <c r="GOV74" s="428"/>
      <c r="GOW74" s="428"/>
      <c r="GOX74" s="428"/>
      <c r="GOY74" s="428"/>
      <c r="GOZ74" s="428"/>
      <c r="GPA74" s="428"/>
      <c r="GPB74" s="428"/>
      <c r="GPC74" s="428"/>
      <c r="GPD74" s="428"/>
      <c r="GPE74" s="428"/>
      <c r="GPF74" s="428"/>
      <c r="GPG74" s="428"/>
      <c r="GPH74" s="428"/>
      <c r="GPI74" s="428"/>
      <c r="GPJ74" s="428"/>
      <c r="GPK74" s="428"/>
      <c r="GPL74" s="428"/>
      <c r="GPM74" s="428"/>
      <c r="GPN74" s="428"/>
      <c r="GPO74" s="428"/>
      <c r="GPP74" s="428"/>
      <c r="GPQ74" s="428"/>
      <c r="GPR74" s="428"/>
      <c r="GPS74" s="428"/>
      <c r="GPT74" s="428"/>
      <c r="GPU74" s="428"/>
      <c r="GPV74" s="428"/>
      <c r="GPW74" s="428"/>
      <c r="GPX74" s="428"/>
      <c r="GPY74" s="428"/>
      <c r="GPZ74" s="428"/>
      <c r="GQA74" s="428"/>
      <c r="GQB74" s="428"/>
      <c r="GQC74" s="428"/>
      <c r="GQD74" s="428"/>
      <c r="GQE74" s="428"/>
      <c r="GQF74" s="428"/>
      <c r="GQG74" s="428"/>
      <c r="GQH74" s="428"/>
      <c r="GQI74" s="428"/>
      <c r="GQJ74" s="428"/>
      <c r="GQK74" s="428"/>
      <c r="GQL74" s="428"/>
      <c r="GQM74" s="428"/>
      <c r="GQN74" s="428"/>
      <c r="GQO74" s="428"/>
      <c r="GQP74" s="428"/>
      <c r="GQQ74" s="428"/>
      <c r="GQR74" s="428"/>
      <c r="GQS74" s="428"/>
      <c r="GQT74" s="428"/>
      <c r="GQU74" s="428"/>
      <c r="GQV74" s="428"/>
      <c r="GQW74" s="428"/>
      <c r="GQX74" s="428"/>
      <c r="GQY74" s="428"/>
      <c r="GQZ74" s="428"/>
      <c r="GRA74" s="428"/>
      <c r="GRB74" s="428"/>
      <c r="GRC74" s="428"/>
      <c r="GRD74" s="428"/>
      <c r="GRE74" s="428"/>
      <c r="GRF74" s="428"/>
      <c r="GRG74" s="428"/>
      <c r="GRH74" s="428"/>
      <c r="GRI74" s="428"/>
      <c r="GRJ74" s="428"/>
      <c r="GRK74" s="428"/>
      <c r="GRL74" s="428"/>
      <c r="GRM74" s="428"/>
      <c r="GRN74" s="428"/>
      <c r="GRO74" s="428"/>
      <c r="GRP74" s="428"/>
      <c r="GRQ74" s="428"/>
      <c r="GRR74" s="428"/>
      <c r="GRS74" s="428"/>
      <c r="GRT74" s="428"/>
      <c r="GRU74" s="428"/>
      <c r="GRV74" s="428"/>
      <c r="GRW74" s="428"/>
      <c r="GRX74" s="428"/>
      <c r="GRY74" s="428"/>
      <c r="GRZ74" s="428"/>
      <c r="GSA74" s="428"/>
      <c r="GSB74" s="428"/>
      <c r="GSC74" s="428"/>
      <c r="GSD74" s="428"/>
      <c r="GSE74" s="428"/>
      <c r="GSF74" s="428"/>
      <c r="GSG74" s="428"/>
      <c r="GSH74" s="428"/>
      <c r="GSI74" s="428"/>
      <c r="GSJ74" s="428"/>
      <c r="GSK74" s="428"/>
      <c r="GSL74" s="428"/>
      <c r="GSM74" s="428"/>
      <c r="GSN74" s="428"/>
      <c r="GSO74" s="428"/>
      <c r="GSP74" s="428"/>
      <c r="GSQ74" s="428"/>
      <c r="GSR74" s="428"/>
      <c r="GSS74" s="428"/>
      <c r="GST74" s="428"/>
      <c r="GSU74" s="428"/>
      <c r="GSV74" s="428"/>
      <c r="GSW74" s="428"/>
      <c r="GSX74" s="428"/>
      <c r="GSY74" s="428"/>
      <c r="GSZ74" s="428"/>
      <c r="GTA74" s="428"/>
      <c r="GTB74" s="428"/>
      <c r="GTC74" s="428"/>
      <c r="GTD74" s="428"/>
      <c r="GTE74" s="428"/>
      <c r="GTF74" s="428"/>
      <c r="GTG74" s="428"/>
      <c r="GTH74" s="428"/>
      <c r="GTI74" s="428"/>
      <c r="GTJ74" s="428"/>
      <c r="GTK74" s="428"/>
      <c r="GTL74" s="428"/>
      <c r="GTM74" s="428"/>
      <c r="GTN74" s="428"/>
      <c r="GTO74" s="428"/>
      <c r="GTP74" s="428"/>
      <c r="GTQ74" s="428"/>
      <c r="GTR74" s="428"/>
      <c r="GTS74" s="428"/>
      <c r="GTT74" s="428"/>
      <c r="GTU74" s="428"/>
      <c r="GTV74" s="428"/>
      <c r="GTW74" s="428"/>
      <c r="GTX74" s="428"/>
      <c r="GTY74" s="428"/>
      <c r="GTZ74" s="428"/>
      <c r="GUA74" s="428"/>
      <c r="GUB74" s="428"/>
      <c r="GUC74" s="428"/>
      <c r="GUD74" s="428"/>
      <c r="GUE74" s="428"/>
      <c r="GUF74" s="428"/>
      <c r="GUG74" s="428"/>
      <c r="GUH74" s="428"/>
      <c r="GUI74" s="428"/>
      <c r="GUJ74" s="428"/>
      <c r="GUK74" s="428"/>
      <c r="GUL74" s="428"/>
      <c r="GUM74" s="428"/>
      <c r="GUN74" s="428"/>
      <c r="GUO74" s="428"/>
      <c r="GUP74" s="428"/>
      <c r="GUQ74" s="428"/>
      <c r="GUR74" s="428"/>
      <c r="GUS74" s="428"/>
      <c r="GUT74" s="428"/>
      <c r="GUU74" s="428"/>
      <c r="GUV74" s="428"/>
      <c r="GUW74" s="428"/>
      <c r="GUX74" s="428"/>
      <c r="GUY74" s="428"/>
      <c r="GUZ74" s="428"/>
      <c r="GVA74" s="428"/>
      <c r="GVB74" s="428"/>
      <c r="GVC74" s="428"/>
      <c r="GVD74" s="428"/>
      <c r="GVE74" s="428"/>
      <c r="GVF74" s="428"/>
      <c r="GVG74" s="428"/>
      <c r="GVH74" s="428"/>
      <c r="GVI74" s="428"/>
      <c r="GVJ74" s="428"/>
      <c r="GVK74" s="428"/>
      <c r="GVL74" s="428"/>
      <c r="GVM74" s="428"/>
      <c r="GVN74" s="428"/>
      <c r="GVO74" s="428"/>
      <c r="GVP74" s="428"/>
      <c r="GVQ74" s="428"/>
      <c r="GVR74" s="428"/>
      <c r="GVS74" s="428"/>
      <c r="GVT74" s="428"/>
      <c r="GVU74" s="428"/>
      <c r="GVV74" s="428"/>
      <c r="GVW74" s="428"/>
      <c r="GVX74" s="428"/>
      <c r="GVY74" s="428"/>
      <c r="GVZ74" s="428"/>
      <c r="GWA74" s="428"/>
      <c r="GWB74" s="428"/>
      <c r="GWC74" s="428"/>
      <c r="GWD74" s="428"/>
      <c r="GWE74" s="428"/>
      <c r="GWF74" s="428"/>
      <c r="GWG74" s="428"/>
      <c r="GWH74" s="428"/>
      <c r="GWI74" s="428"/>
      <c r="GWJ74" s="428"/>
      <c r="GWK74" s="428"/>
      <c r="GWL74" s="428"/>
      <c r="GWM74" s="428"/>
      <c r="GWN74" s="428"/>
      <c r="GWO74" s="428"/>
      <c r="GWP74" s="428"/>
      <c r="GWQ74" s="428"/>
      <c r="GWR74" s="428"/>
      <c r="GWS74" s="428"/>
      <c r="GWT74" s="428"/>
      <c r="GWU74" s="428"/>
      <c r="GWV74" s="428"/>
      <c r="GWW74" s="428"/>
      <c r="GWX74" s="428"/>
      <c r="GWY74" s="428"/>
      <c r="GWZ74" s="428"/>
      <c r="GXA74" s="428"/>
      <c r="GXB74" s="428"/>
      <c r="GXC74" s="428"/>
      <c r="GXD74" s="428"/>
      <c r="GXE74" s="428"/>
      <c r="GXF74" s="428"/>
      <c r="GXG74" s="428"/>
      <c r="GXH74" s="428"/>
      <c r="GXI74" s="428"/>
      <c r="GXJ74" s="428"/>
      <c r="GXK74" s="428"/>
      <c r="GXL74" s="428"/>
      <c r="GXM74" s="428"/>
      <c r="GXN74" s="428"/>
      <c r="GXO74" s="428"/>
      <c r="GXP74" s="428"/>
      <c r="GXQ74" s="428"/>
      <c r="GXR74" s="428"/>
      <c r="GXS74" s="428"/>
      <c r="GXT74" s="428"/>
      <c r="GXU74" s="428"/>
      <c r="GXV74" s="428"/>
      <c r="GXW74" s="428"/>
      <c r="GXX74" s="428"/>
      <c r="GXY74" s="428"/>
      <c r="GXZ74" s="428"/>
      <c r="GYA74" s="428"/>
      <c r="GYB74" s="428"/>
      <c r="GYC74" s="428"/>
      <c r="GYD74" s="428"/>
      <c r="GYE74" s="428"/>
      <c r="GYF74" s="428"/>
      <c r="GYG74" s="428"/>
      <c r="GYH74" s="428"/>
      <c r="GYI74" s="428"/>
      <c r="GYJ74" s="428"/>
      <c r="GYK74" s="428"/>
      <c r="GYL74" s="428"/>
      <c r="GYM74" s="428"/>
      <c r="GYN74" s="428"/>
      <c r="GYO74" s="428"/>
      <c r="GYP74" s="428"/>
      <c r="GYQ74" s="428"/>
      <c r="GYR74" s="428"/>
      <c r="GYS74" s="428"/>
      <c r="GYT74" s="428"/>
      <c r="GYU74" s="428"/>
      <c r="GYV74" s="428"/>
      <c r="GYW74" s="428"/>
      <c r="GYX74" s="428"/>
      <c r="GYY74" s="428"/>
      <c r="GYZ74" s="428"/>
      <c r="GZA74" s="428"/>
      <c r="GZB74" s="428"/>
      <c r="GZC74" s="428"/>
      <c r="GZD74" s="428"/>
      <c r="GZE74" s="428"/>
      <c r="GZF74" s="428"/>
      <c r="GZG74" s="428"/>
      <c r="GZH74" s="428"/>
      <c r="GZI74" s="428"/>
      <c r="GZJ74" s="428"/>
      <c r="GZK74" s="428"/>
      <c r="GZL74" s="428"/>
      <c r="GZM74" s="428"/>
      <c r="GZN74" s="428"/>
      <c r="GZO74" s="428"/>
      <c r="GZP74" s="428"/>
      <c r="GZQ74" s="428"/>
      <c r="GZR74" s="428"/>
      <c r="GZS74" s="428"/>
      <c r="GZT74" s="428"/>
      <c r="GZU74" s="428"/>
      <c r="GZV74" s="428"/>
      <c r="GZW74" s="428"/>
      <c r="GZX74" s="428"/>
      <c r="GZY74" s="428"/>
      <c r="GZZ74" s="428"/>
      <c r="HAA74" s="428"/>
      <c r="HAB74" s="428"/>
      <c r="HAC74" s="428"/>
      <c r="HAD74" s="428"/>
      <c r="HAE74" s="428"/>
      <c r="HAF74" s="428"/>
      <c r="HAG74" s="428"/>
      <c r="HAH74" s="428"/>
      <c r="HAI74" s="428"/>
      <c r="HAJ74" s="428"/>
      <c r="HAK74" s="428"/>
      <c r="HAL74" s="428"/>
      <c r="HAM74" s="428"/>
      <c r="HAN74" s="428"/>
      <c r="HAO74" s="428"/>
      <c r="HAP74" s="428"/>
      <c r="HAQ74" s="428"/>
      <c r="HAR74" s="428"/>
      <c r="HAS74" s="428"/>
      <c r="HAT74" s="428"/>
      <c r="HAU74" s="428"/>
      <c r="HAV74" s="428"/>
      <c r="HAW74" s="428"/>
      <c r="HAX74" s="428"/>
      <c r="HAY74" s="428"/>
      <c r="HAZ74" s="428"/>
      <c r="HBA74" s="428"/>
      <c r="HBB74" s="428"/>
      <c r="HBC74" s="428"/>
      <c r="HBD74" s="428"/>
      <c r="HBE74" s="428"/>
      <c r="HBF74" s="428"/>
      <c r="HBG74" s="428"/>
      <c r="HBH74" s="428"/>
      <c r="HBI74" s="428"/>
      <c r="HBJ74" s="428"/>
      <c r="HBK74" s="428"/>
      <c r="HBL74" s="428"/>
      <c r="HBM74" s="428"/>
      <c r="HBN74" s="428"/>
      <c r="HBO74" s="428"/>
      <c r="HBP74" s="428"/>
      <c r="HBQ74" s="428"/>
      <c r="HBR74" s="428"/>
      <c r="HBS74" s="428"/>
      <c r="HBT74" s="428"/>
      <c r="HBU74" s="428"/>
      <c r="HBV74" s="428"/>
      <c r="HBW74" s="428"/>
      <c r="HBX74" s="428"/>
      <c r="HBY74" s="428"/>
      <c r="HBZ74" s="428"/>
      <c r="HCA74" s="428"/>
      <c r="HCB74" s="428"/>
      <c r="HCC74" s="428"/>
      <c r="HCD74" s="428"/>
      <c r="HCE74" s="428"/>
      <c r="HCF74" s="428"/>
      <c r="HCG74" s="428"/>
      <c r="HCH74" s="428"/>
      <c r="HCI74" s="428"/>
      <c r="HCJ74" s="428"/>
      <c r="HCK74" s="428"/>
      <c r="HCL74" s="428"/>
      <c r="HCM74" s="428"/>
      <c r="HCN74" s="428"/>
      <c r="HCO74" s="428"/>
      <c r="HCP74" s="428"/>
      <c r="HCQ74" s="428"/>
      <c r="HCR74" s="428"/>
      <c r="HCS74" s="428"/>
      <c r="HCT74" s="428"/>
      <c r="HCU74" s="428"/>
      <c r="HCV74" s="428"/>
      <c r="HCW74" s="428"/>
      <c r="HCX74" s="428"/>
      <c r="HCY74" s="428"/>
      <c r="HCZ74" s="428"/>
      <c r="HDA74" s="428"/>
      <c r="HDB74" s="428"/>
      <c r="HDC74" s="428"/>
      <c r="HDD74" s="428"/>
      <c r="HDE74" s="428"/>
      <c r="HDF74" s="428"/>
      <c r="HDG74" s="428"/>
      <c r="HDH74" s="428"/>
      <c r="HDI74" s="428"/>
      <c r="HDJ74" s="428"/>
      <c r="HDK74" s="428"/>
      <c r="HDL74" s="428"/>
      <c r="HDM74" s="428"/>
      <c r="HDN74" s="428"/>
      <c r="HDO74" s="428"/>
      <c r="HDP74" s="428"/>
      <c r="HDQ74" s="428"/>
      <c r="HDR74" s="428"/>
      <c r="HDS74" s="428"/>
      <c r="HDT74" s="428"/>
      <c r="HDU74" s="428"/>
      <c r="HDV74" s="428"/>
      <c r="HDW74" s="428"/>
      <c r="HDX74" s="428"/>
      <c r="HDY74" s="428"/>
      <c r="HDZ74" s="428"/>
      <c r="HEA74" s="428"/>
      <c r="HEB74" s="428"/>
      <c r="HEC74" s="428"/>
      <c r="HED74" s="428"/>
      <c r="HEE74" s="428"/>
      <c r="HEF74" s="428"/>
      <c r="HEG74" s="428"/>
      <c r="HEH74" s="428"/>
      <c r="HEI74" s="428"/>
      <c r="HEJ74" s="428"/>
      <c r="HEK74" s="428"/>
      <c r="HEL74" s="428"/>
      <c r="HEM74" s="428"/>
      <c r="HEN74" s="428"/>
      <c r="HEO74" s="428"/>
      <c r="HEP74" s="428"/>
      <c r="HEQ74" s="428"/>
      <c r="HER74" s="428"/>
      <c r="HES74" s="428"/>
      <c r="HET74" s="428"/>
      <c r="HEU74" s="428"/>
      <c r="HEV74" s="428"/>
      <c r="HEW74" s="428"/>
      <c r="HEX74" s="428"/>
      <c r="HEY74" s="428"/>
      <c r="HEZ74" s="428"/>
      <c r="HFA74" s="428"/>
      <c r="HFB74" s="428"/>
      <c r="HFC74" s="428"/>
      <c r="HFD74" s="428"/>
      <c r="HFE74" s="428"/>
      <c r="HFF74" s="428"/>
      <c r="HFG74" s="428"/>
      <c r="HFH74" s="428"/>
      <c r="HFI74" s="428"/>
      <c r="HFJ74" s="428"/>
      <c r="HFK74" s="428"/>
      <c r="HFL74" s="428"/>
      <c r="HFM74" s="428"/>
      <c r="HFN74" s="428"/>
      <c r="HFO74" s="428"/>
      <c r="HFP74" s="428"/>
      <c r="HFQ74" s="428"/>
      <c r="HFR74" s="428"/>
      <c r="HFS74" s="428"/>
      <c r="HFT74" s="428"/>
      <c r="HFU74" s="428"/>
      <c r="HFV74" s="428"/>
      <c r="HFW74" s="428"/>
      <c r="HFX74" s="428"/>
      <c r="HFY74" s="428"/>
      <c r="HFZ74" s="428"/>
      <c r="HGA74" s="428"/>
      <c r="HGB74" s="428"/>
      <c r="HGC74" s="428"/>
      <c r="HGD74" s="428"/>
      <c r="HGE74" s="428"/>
      <c r="HGF74" s="428"/>
      <c r="HGG74" s="428"/>
      <c r="HGH74" s="428"/>
      <c r="HGI74" s="428"/>
      <c r="HGJ74" s="428"/>
      <c r="HGK74" s="428"/>
      <c r="HGL74" s="428"/>
      <c r="HGM74" s="428"/>
      <c r="HGN74" s="428"/>
      <c r="HGO74" s="428"/>
      <c r="HGP74" s="428"/>
      <c r="HGQ74" s="428"/>
      <c r="HGR74" s="428"/>
      <c r="HGS74" s="428"/>
      <c r="HGT74" s="428"/>
      <c r="HGU74" s="428"/>
      <c r="HGV74" s="428"/>
      <c r="HGW74" s="428"/>
      <c r="HGX74" s="428"/>
      <c r="HGY74" s="428"/>
      <c r="HGZ74" s="428"/>
      <c r="HHA74" s="428"/>
      <c r="HHB74" s="428"/>
      <c r="HHC74" s="428"/>
      <c r="HHD74" s="428"/>
      <c r="HHE74" s="428"/>
      <c r="HHF74" s="428"/>
      <c r="HHG74" s="428"/>
      <c r="HHH74" s="428"/>
      <c r="HHI74" s="428"/>
      <c r="HHJ74" s="428"/>
      <c r="HHK74" s="428"/>
      <c r="HHL74" s="428"/>
      <c r="HHM74" s="428"/>
      <c r="HHN74" s="428"/>
      <c r="HHO74" s="428"/>
      <c r="HHP74" s="428"/>
      <c r="HHQ74" s="428"/>
      <c r="HHR74" s="428"/>
      <c r="HHS74" s="428"/>
      <c r="HHT74" s="428"/>
      <c r="HHU74" s="428"/>
      <c r="HHV74" s="428"/>
      <c r="HHW74" s="428"/>
      <c r="HHX74" s="428"/>
      <c r="HHY74" s="428"/>
      <c r="HHZ74" s="428"/>
      <c r="HIA74" s="428"/>
      <c r="HIB74" s="428"/>
      <c r="HIC74" s="428"/>
      <c r="HID74" s="428"/>
      <c r="HIE74" s="428"/>
      <c r="HIF74" s="428"/>
      <c r="HIG74" s="428"/>
      <c r="HIH74" s="428"/>
      <c r="HII74" s="428"/>
      <c r="HIJ74" s="428"/>
      <c r="HIK74" s="428"/>
      <c r="HIL74" s="428"/>
      <c r="HIM74" s="428"/>
      <c r="HIN74" s="428"/>
      <c r="HIO74" s="428"/>
      <c r="HIP74" s="428"/>
      <c r="HIQ74" s="428"/>
      <c r="HIR74" s="428"/>
      <c r="HIS74" s="428"/>
      <c r="HIT74" s="428"/>
      <c r="HIU74" s="428"/>
      <c r="HIV74" s="428"/>
      <c r="HIW74" s="428"/>
      <c r="HIX74" s="428"/>
      <c r="HIY74" s="428"/>
      <c r="HIZ74" s="428"/>
      <c r="HJA74" s="428"/>
      <c r="HJB74" s="428"/>
      <c r="HJC74" s="428"/>
      <c r="HJD74" s="428"/>
      <c r="HJE74" s="428"/>
      <c r="HJF74" s="428"/>
      <c r="HJG74" s="428"/>
      <c r="HJH74" s="428"/>
      <c r="HJI74" s="428"/>
      <c r="HJJ74" s="428"/>
      <c r="HJK74" s="428"/>
      <c r="HJL74" s="428"/>
      <c r="HJM74" s="428"/>
      <c r="HJN74" s="428"/>
      <c r="HJO74" s="428"/>
      <c r="HJP74" s="428"/>
      <c r="HJQ74" s="428"/>
      <c r="HJR74" s="428"/>
      <c r="HJS74" s="428"/>
      <c r="HJT74" s="428"/>
      <c r="HJU74" s="428"/>
      <c r="HJV74" s="428"/>
      <c r="HJW74" s="428"/>
      <c r="HJX74" s="428"/>
      <c r="HJY74" s="428"/>
      <c r="HJZ74" s="428"/>
      <c r="HKA74" s="428"/>
      <c r="HKB74" s="428"/>
      <c r="HKC74" s="428"/>
      <c r="HKD74" s="428"/>
      <c r="HKE74" s="428"/>
      <c r="HKF74" s="428"/>
      <c r="HKG74" s="428"/>
      <c r="HKH74" s="428"/>
      <c r="HKI74" s="428"/>
      <c r="HKJ74" s="428"/>
      <c r="HKK74" s="428"/>
      <c r="HKL74" s="428"/>
      <c r="HKM74" s="428"/>
      <c r="HKN74" s="428"/>
      <c r="HKO74" s="428"/>
      <c r="HKP74" s="428"/>
      <c r="HKQ74" s="428"/>
      <c r="HKR74" s="428"/>
      <c r="HKS74" s="428"/>
      <c r="HKT74" s="428"/>
      <c r="HKU74" s="428"/>
      <c r="HKV74" s="428"/>
      <c r="HKW74" s="428"/>
      <c r="HKX74" s="428"/>
      <c r="HKY74" s="428"/>
      <c r="HKZ74" s="428"/>
      <c r="HLA74" s="428"/>
      <c r="HLB74" s="428"/>
      <c r="HLC74" s="428"/>
      <c r="HLD74" s="428"/>
      <c r="HLE74" s="428"/>
      <c r="HLF74" s="428"/>
      <c r="HLG74" s="428"/>
      <c r="HLH74" s="428"/>
      <c r="HLI74" s="428"/>
      <c r="HLJ74" s="428"/>
      <c r="HLK74" s="428"/>
      <c r="HLL74" s="428"/>
      <c r="HLM74" s="428"/>
      <c r="HLN74" s="428"/>
      <c r="HLO74" s="428"/>
      <c r="HLP74" s="428"/>
      <c r="HLQ74" s="428"/>
      <c r="HLR74" s="428"/>
      <c r="HLS74" s="428"/>
      <c r="HLT74" s="428"/>
      <c r="HLU74" s="428"/>
      <c r="HLV74" s="428"/>
      <c r="HLW74" s="428"/>
      <c r="HLX74" s="428"/>
      <c r="HLY74" s="428"/>
      <c r="HLZ74" s="428"/>
      <c r="HMA74" s="428"/>
      <c r="HMB74" s="428"/>
      <c r="HMC74" s="428"/>
      <c r="HMD74" s="428"/>
      <c r="HME74" s="428"/>
      <c r="HMF74" s="428"/>
      <c r="HMG74" s="428"/>
      <c r="HMH74" s="428"/>
      <c r="HMI74" s="428"/>
      <c r="HMJ74" s="428"/>
      <c r="HMK74" s="428"/>
      <c r="HML74" s="428"/>
      <c r="HMM74" s="428"/>
      <c r="HMN74" s="428"/>
      <c r="HMO74" s="428"/>
      <c r="HMP74" s="428"/>
      <c r="HMQ74" s="428"/>
      <c r="HMR74" s="428"/>
      <c r="HMS74" s="428"/>
      <c r="HMT74" s="428"/>
      <c r="HMU74" s="428"/>
      <c r="HMV74" s="428"/>
      <c r="HMW74" s="428"/>
      <c r="HMX74" s="428"/>
      <c r="HMY74" s="428"/>
      <c r="HMZ74" s="428"/>
      <c r="HNA74" s="428"/>
      <c r="HNB74" s="428"/>
      <c r="HNC74" s="428"/>
      <c r="HND74" s="428"/>
      <c r="HNE74" s="428"/>
      <c r="HNF74" s="428"/>
      <c r="HNG74" s="428"/>
      <c r="HNH74" s="428"/>
      <c r="HNI74" s="428"/>
      <c r="HNJ74" s="428"/>
      <c r="HNK74" s="428"/>
      <c r="HNL74" s="428"/>
      <c r="HNM74" s="428"/>
      <c r="HNN74" s="428"/>
      <c r="HNO74" s="428"/>
      <c r="HNP74" s="428"/>
      <c r="HNQ74" s="428"/>
      <c r="HNR74" s="428"/>
      <c r="HNS74" s="428"/>
      <c r="HNT74" s="428"/>
      <c r="HNU74" s="428"/>
      <c r="HNV74" s="428"/>
      <c r="HNW74" s="428"/>
      <c r="HNX74" s="428"/>
      <c r="HNY74" s="428"/>
      <c r="HNZ74" s="428"/>
      <c r="HOA74" s="428"/>
      <c r="HOB74" s="428"/>
      <c r="HOC74" s="428"/>
      <c r="HOD74" s="428"/>
      <c r="HOE74" s="428"/>
      <c r="HOF74" s="428"/>
      <c r="HOG74" s="428"/>
      <c r="HOH74" s="428"/>
      <c r="HOI74" s="428"/>
      <c r="HOJ74" s="428"/>
      <c r="HOK74" s="428"/>
      <c r="HOL74" s="428"/>
      <c r="HOM74" s="428"/>
      <c r="HON74" s="428"/>
      <c r="HOO74" s="428"/>
      <c r="HOP74" s="428"/>
      <c r="HOQ74" s="428"/>
      <c r="HOR74" s="428"/>
      <c r="HOS74" s="428"/>
      <c r="HOT74" s="428"/>
      <c r="HOU74" s="428"/>
      <c r="HOV74" s="428"/>
      <c r="HOW74" s="428"/>
      <c r="HOX74" s="428"/>
      <c r="HOY74" s="428"/>
      <c r="HOZ74" s="428"/>
      <c r="HPA74" s="428"/>
      <c r="HPB74" s="428"/>
      <c r="HPC74" s="428"/>
      <c r="HPD74" s="428"/>
      <c r="HPE74" s="428"/>
      <c r="HPF74" s="428"/>
      <c r="HPG74" s="428"/>
      <c r="HPH74" s="428"/>
      <c r="HPI74" s="428"/>
      <c r="HPJ74" s="428"/>
      <c r="HPK74" s="428"/>
      <c r="HPL74" s="428"/>
      <c r="HPM74" s="428"/>
      <c r="HPN74" s="428"/>
      <c r="HPO74" s="428"/>
      <c r="HPP74" s="428"/>
      <c r="HPQ74" s="428"/>
      <c r="HPR74" s="428"/>
      <c r="HPS74" s="428"/>
      <c r="HPT74" s="428"/>
      <c r="HPU74" s="428"/>
      <c r="HPV74" s="428"/>
      <c r="HPW74" s="428"/>
      <c r="HPX74" s="428"/>
      <c r="HPY74" s="428"/>
      <c r="HPZ74" s="428"/>
      <c r="HQA74" s="428"/>
      <c r="HQB74" s="428"/>
      <c r="HQC74" s="428"/>
      <c r="HQD74" s="428"/>
      <c r="HQE74" s="428"/>
      <c r="HQF74" s="428"/>
      <c r="HQG74" s="428"/>
      <c r="HQH74" s="428"/>
      <c r="HQI74" s="428"/>
      <c r="HQJ74" s="428"/>
      <c r="HQK74" s="428"/>
      <c r="HQL74" s="428"/>
      <c r="HQM74" s="428"/>
      <c r="HQN74" s="428"/>
      <c r="HQO74" s="428"/>
      <c r="HQP74" s="428"/>
      <c r="HQQ74" s="428"/>
      <c r="HQR74" s="428"/>
      <c r="HQS74" s="428"/>
      <c r="HQT74" s="428"/>
      <c r="HQU74" s="428"/>
      <c r="HQV74" s="428"/>
      <c r="HQW74" s="428"/>
      <c r="HQX74" s="428"/>
      <c r="HQY74" s="428"/>
      <c r="HQZ74" s="428"/>
      <c r="HRA74" s="428"/>
      <c r="HRB74" s="428"/>
      <c r="HRC74" s="428"/>
      <c r="HRD74" s="428"/>
      <c r="HRE74" s="428"/>
      <c r="HRF74" s="428"/>
      <c r="HRG74" s="428"/>
      <c r="HRH74" s="428"/>
      <c r="HRI74" s="428"/>
      <c r="HRJ74" s="428"/>
      <c r="HRK74" s="428"/>
      <c r="HRL74" s="428"/>
      <c r="HRM74" s="428"/>
      <c r="HRN74" s="428"/>
      <c r="HRO74" s="428"/>
      <c r="HRP74" s="428"/>
      <c r="HRQ74" s="428"/>
      <c r="HRR74" s="428"/>
      <c r="HRS74" s="428"/>
      <c r="HRT74" s="428"/>
      <c r="HRU74" s="428"/>
      <c r="HRV74" s="428"/>
      <c r="HRW74" s="428"/>
      <c r="HRX74" s="428"/>
      <c r="HRY74" s="428"/>
      <c r="HRZ74" s="428"/>
      <c r="HSA74" s="428"/>
      <c r="HSB74" s="428"/>
      <c r="HSC74" s="428"/>
      <c r="HSD74" s="428"/>
      <c r="HSE74" s="428"/>
      <c r="HSF74" s="428"/>
      <c r="HSG74" s="428"/>
      <c r="HSH74" s="428"/>
      <c r="HSI74" s="428"/>
      <c r="HSJ74" s="428"/>
      <c r="HSK74" s="428"/>
      <c r="HSL74" s="428"/>
      <c r="HSM74" s="428"/>
      <c r="HSN74" s="428"/>
      <c r="HSO74" s="428"/>
      <c r="HSP74" s="428"/>
      <c r="HSQ74" s="428"/>
      <c r="HSR74" s="428"/>
      <c r="HSS74" s="428"/>
      <c r="HST74" s="428"/>
      <c r="HSU74" s="428"/>
      <c r="HSV74" s="428"/>
      <c r="HSW74" s="428"/>
      <c r="HSX74" s="428"/>
      <c r="HSY74" s="428"/>
      <c r="HSZ74" s="428"/>
      <c r="HTA74" s="428"/>
      <c r="HTB74" s="428"/>
      <c r="HTC74" s="428"/>
      <c r="HTD74" s="428"/>
      <c r="HTE74" s="428"/>
      <c r="HTF74" s="428"/>
      <c r="HTG74" s="428"/>
      <c r="HTH74" s="428"/>
      <c r="HTI74" s="428"/>
      <c r="HTJ74" s="428"/>
      <c r="HTK74" s="428"/>
      <c r="HTL74" s="428"/>
      <c r="HTM74" s="428"/>
      <c r="HTN74" s="428"/>
      <c r="HTO74" s="428"/>
      <c r="HTP74" s="428"/>
      <c r="HTQ74" s="428"/>
      <c r="HTR74" s="428"/>
      <c r="HTS74" s="428"/>
      <c r="HTT74" s="428"/>
      <c r="HTU74" s="428"/>
      <c r="HTV74" s="428"/>
      <c r="HTW74" s="428"/>
      <c r="HTX74" s="428"/>
      <c r="HTY74" s="428"/>
      <c r="HTZ74" s="428"/>
      <c r="HUA74" s="428"/>
      <c r="HUB74" s="428"/>
      <c r="HUC74" s="428"/>
      <c r="HUD74" s="428"/>
      <c r="HUE74" s="428"/>
      <c r="HUF74" s="428"/>
      <c r="HUG74" s="428"/>
      <c r="HUH74" s="428"/>
      <c r="HUI74" s="428"/>
      <c r="HUJ74" s="428"/>
      <c r="HUK74" s="428"/>
      <c r="HUL74" s="428"/>
      <c r="HUM74" s="428"/>
      <c r="HUN74" s="428"/>
      <c r="HUO74" s="428"/>
      <c r="HUP74" s="428"/>
      <c r="HUQ74" s="428"/>
      <c r="HUR74" s="428"/>
      <c r="HUS74" s="428"/>
      <c r="HUT74" s="428"/>
      <c r="HUU74" s="428"/>
      <c r="HUV74" s="428"/>
      <c r="HUW74" s="428"/>
      <c r="HUX74" s="428"/>
      <c r="HUY74" s="428"/>
      <c r="HUZ74" s="428"/>
      <c r="HVA74" s="428"/>
      <c r="HVB74" s="428"/>
      <c r="HVC74" s="428"/>
      <c r="HVD74" s="428"/>
      <c r="HVE74" s="428"/>
      <c r="HVF74" s="428"/>
      <c r="HVG74" s="428"/>
      <c r="HVH74" s="428"/>
      <c r="HVI74" s="428"/>
      <c r="HVJ74" s="428"/>
      <c r="HVK74" s="428"/>
      <c r="HVL74" s="428"/>
      <c r="HVM74" s="428"/>
      <c r="HVN74" s="428"/>
      <c r="HVO74" s="428"/>
      <c r="HVP74" s="428"/>
      <c r="HVQ74" s="428"/>
      <c r="HVR74" s="428"/>
      <c r="HVS74" s="428"/>
      <c r="HVT74" s="428"/>
      <c r="HVU74" s="428"/>
      <c r="HVV74" s="428"/>
      <c r="HVW74" s="428"/>
      <c r="HVX74" s="428"/>
      <c r="HVY74" s="428"/>
      <c r="HVZ74" s="428"/>
      <c r="HWA74" s="428"/>
      <c r="HWB74" s="428"/>
      <c r="HWC74" s="428"/>
      <c r="HWD74" s="428"/>
      <c r="HWE74" s="428"/>
      <c r="HWF74" s="428"/>
      <c r="HWG74" s="428"/>
      <c r="HWH74" s="428"/>
      <c r="HWI74" s="428"/>
      <c r="HWJ74" s="428"/>
      <c r="HWK74" s="428"/>
      <c r="HWL74" s="428"/>
      <c r="HWM74" s="428"/>
      <c r="HWN74" s="428"/>
      <c r="HWO74" s="428"/>
      <c r="HWP74" s="428"/>
      <c r="HWQ74" s="428"/>
      <c r="HWR74" s="428"/>
      <c r="HWS74" s="428"/>
      <c r="HWT74" s="428"/>
      <c r="HWU74" s="428"/>
      <c r="HWV74" s="428"/>
      <c r="HWW74" s="428"/>
      <c r="HWX74" s="428"/>
      <c r="HWY74" s="428"/>
      <c r="HWZ74" s="428"/>
      <c r="HXA74" s="428"/>
      <c r="HXB74" s="428"/>
      <c r="HXC74" s="428"/>
      <c r="HXD74" s="428"/>
      <c r="HXE74" s="428"/>
      <c r="HXF74" s="428"/>
      <c r="HXG74" s="428"/>
      <c r="HXH74" s="428"/>
      <c r="HXI74" s="428"/>
      <c r="HXJ74" s="428"/>
      <c r="HXK74" s="428"/>
      <c r="HXL74" s="428"/>
      <c r="HXM74" s="428"/>
      <c r="HXN74" s="428"/>
      <c r="HXO74" s="428"/>
      <c r="HXP74" s="428"/>
      <c r="HXQ74" s="428"/>
      <c r="HXR74" s="428"/>
      <c r="HXS74" s="428"/>
      <c r="HXT74" s="428"/>
      <c r="HXU74" s="428"/>
      <c r="HXV74" s="428"/>
      <c r="HXW74" s="428"/>
      <c r="HXX74" s="428"/>
      <c r="HXY74" s="428"/>
      <c r="HXZ74" s="428"/>
      <c r="HYA74" s="428"/>
      <c r="HYB74" s="428"/>
      <c r="HYC74" s="428"/>
      <c r="HYD74" s="428"/>
      <c r="HYE74" s="428"/>
      <c r="HYF74" s="428"/>
      <c r="HYG74" s="428"/>
      <c r="HYH74" s="428"/>
      <c r="HYI74" s="428"/>
      <c r="HYJ74" s="428"/>
      <c r="HYK74" s="428"/>
      <c r="HYL74" s="428"/>
      <c r="HYM74" s="428"/>
      <c r="HYN74" s="428"/>
      <c r="HYO74" s="428"/>
      <c r="HYP74" s="428"/>
      <c r="HYQ74" s="428"/>
      <c r="HYR74" s="428"/>
      <c r="HYS74" s="428"/>
      <c r="HYT74" s="428"/>
      <c r="HYU74" s="428"/>
      <c r="HYV74" s="428"/>
      <c r="HYW74" s="428"/>
      <c r="HYX74" s="428"/>
      <c r="HYY74" s="428"/>
      <c r="HYZ74" s="428"/>
      <c r="HZA74" s="428"/>
      <c r="HZB74" s="428"/>
      <c r="HZC74" s="428"/>
      <c r="HZD74" s="428"/>
      <c r="HZE74" s="428"/>
      <c r="HZF74" s="428"/>
      <c r="HZG74" s="428"/>
      <c r="HZH74" s="428"/>
      <c r="HZI74" s="428"/>
      <c r="HZJ74" s="428"/>
      <c r="HZK74" s="428"/>
      <c r="HZL74" s="428"/>
      <c r="HZM74" s="428"/>
      <c r="HZN74" s="428"/>
      <c r="HZO74" s="428"/>
      <c r="HZP74" s="428"/>
      <c r="HZQ74" s="428"/>
      <c r="HZR74" s="428"/>
      <c r="HZS74" s="428"/>
      <c r="HZT74" s="428"/>
      <c r="HZU74" s="428"/>
      <c r="HZV74" s="428"/>
      <c r="HZW74" s="428"/>
      <c r="HZX74" s="428"/>
      <c r="HZY74" s="428"/>
      <c r="HZZ74" s="428"/>
      <c r="IAA74" s="428"/>
      <c r="IAB74" s="428"/>
      <c r="IAC74" s="428"/>
      <c r="IAD74" s="428"/>
      <c r="IAE74" s="428"/>
      <c r="IAF74" s="428"/>
      <c r="IAG74" s="428"/>
      <c r="IAH74" s="428"/>
      <c r="IAI74" s="428"/>
      <c r="IAJ74" s="428"/>
      <c r="IAK74" s="428"/>
      <c r="IAL74" s="428"/>
      <c r="IAM74" s="428"/>
      <c r="IAN74" s="428"/>
      <c r="IAO74" s="428"/>
      <c r="IAP74" s="428"/>
      <c r="IAQ74" s="428"/>
      <c r="IAR74" s="428"/>
      <c r="IAS74" s="428"/>
      <c r="IAT74" s="428"/>
      <c r="IAU74" s="428"/>
      <c r="IAV74" s="428"/>
      <c r="IAW74" s="428"/>
      <c r="IAX74" s="428"/>
      <c r="IAY74" s="428"/>
      <c r="IAZ74" s="428"/>
      <c r="IBA74" s="428"/>
      <c r="IBB74" s="428"/>
      <c r="IBC74" s="428"/>
      <c r="IBD74" s="428"/>
      <c r="IBE74" s="428"/>
      <c r="IBF74" s="428"/>
      <c r="IBG74" s="428"/>
      <c r="IBH74" s="428"/>
      <c r="IBI74" s="428"/>
      <c r="IBJ74" s="428"/>
      <c r="IBK74" s="428"/>
      <c r="IBL74" s="428"/>
      <c r="IBM74" s="428"/>
      <c r="IBN74" s="428"/>
      <c r="IBO74" s="428"/>
      <c r="IBP74" s="428"/>
      <c r="IBQ74" s="428"/>
      <c r="IBR74" s="428"/>
      <c r="IBS74" s="428"/>
      <c r="IBT74" s="428"/>
      <c r="IBU74" s="428"/>
      <c r="IBV74" s="428"/>
      <c r="IBW74" s="428"/>
      <c r="IBX74" s="428"/>
      <c r="IBY74" s="428"/>
      <c r="IBZ74" s="428"/>
      <c r="ICA74" s="428"/>
      <c r="ICB74" s="428"/>
      <c r="ICC74" s="428"/>
      <c r="ICD74" s="428"/>
      <c r="ICE74" s="428"/>
      <c r="ICF74" s="428"/>
      <c r="ICG74" s="428"/>
      <c r="ICH74" s="428"/>
      <c r="ICI74" s="428"/>
      <c r="ICJ74" s="428"/>
      <c r="ICK74" s="428"/>
      <c r="ICL74" s="428"/>
      <c r="ICM74" s="428"/>
      <c r="ICN74" s="428"/>
      <c r="ICO74" s="428"/>
      <c r="ICP74" s="428"/>
      <c r="ICQ74" s="428"/>
      <c r="ICR74" s="428"/>
      <c r="ICS74" s="428"/>
      <c r="ICT74" s="428"/>
      <c r="ICU74" s="428"/>
      <c r="ICV74" s="428"/>
      <c r="ICW74" s="428"/>
      <c r="ICX74" s="428"/>
      <c r="ICY74" s="428"/>
      <c r="ICZ74" s="428"/>
      <c r="IDA74" s="428"/>
      <c r="IDB74" s="428"/>
      <c r="IDC74" s="428"/>
      <c r="IDD74" s="428"/>
      <c r="IDE74" s="428"/>
      <c r="IDF74" s="428"/>
      <c r="IDG74" s="428"/>
      <c r="IDH74" s="428"/>
      <c r="IDI74" s="428"/>
      <c r="IDJ74" s="428"/>
      <c r="IDK74" s="428"/>
      <c r="IDL74" s="428"/>
      <c r="IDM74" s="428"/>
      <c r="IDN74" s="428"/>
      <c r="IDO74" s="428"/>
      <c r="IDP74" s="428"/>
      <c r="IDQ74" s="428"/>
      <c r="IDR74" s="428"/>
      <c r="IDS74" s="428"/>
      <c r="IDT74" s="428"/>
      <c r="IDU74" s="428"/>
      <c r="IDV74" s="428"/>
      <c r="IDW74" s="428"/>
      <c r="IDX74" s="428"/>
      <c r="IDY74" s="428"/>
      <c r="IDZ74" s="428"/>
      <c r="IEA74" s="428"/>
      <c r="IEB74" s="428"/>
      <c r="IEC74" s="428"/>
      <c r="IED74" s="428"/>
      <c r="IEE74" s="428"/>
      <c r="IEF74" s="428"/>
      <c r="IEG74" s="428"/>
      <c r="IEH74" s="428"/>
      <c r="IEI74" s="428"/>
      <c r="IEJ74" s="428"/>
      <c r="IEK74" s="428"/>
      <c r="IEL74" s="428"/>
      <c r="IEM74" s="428"/>
      <c r="IEN74" s="428"/>
      <c r="IEO74" s="428"/>
      <c r="IEP74" s="428"/>
      <c r="IEQ74" s="428"/>
      <c r="IER74" s="428"/>
      <c r="IES74" s="428"/>
      <c r="IET74" s="428"/>
      <c r="IEU74" s="428"/>
      <c r="IEV74" s="428"/>
      <c r="IEW74" s="428"/>
      <c r="IEX74" s="428"/>
      <c r="IEY74" s="428"/>
      <c r="IEZ74" s="428"/>
      <c r="IFA74" s="428"/>
      <c r="IFB74" s="428"/>
      <c r="IFC74" s="428"/>
      <c r="IFD74" s="428"/>
      <c r="IFE74" s="428"/>
      <c r="IFF74" s="428"/>
      <c r="IFG74" s="428"/>
      <c r="IFH74" s="428"/>
      <c r="IFI74" s="428"/>
      <c r="IFJ74" s="428"/>
      <c r="IFK74" s="428"/>
      <c r="IFL74" s="428"/>
      <c r="IFM74" s="428"/>
      <c r="IFN74" s="428"/>
      <c r="IFO74" s="428"/>
      <c r="IFP74" s="428"/>
      <c r="IFQ74" s="428"/>
      <c r="IFR74" s="428"/>
      <c r="IFS74" s="428"/>
      <c r="IFT74" s="428"/>
      <c r="IFU74" s="428"/>
      <c r="IFV74" s="428"/>
      <c r="IFW74" s="428"/>
      <c r="IFX74" s="428"/>
      <c r="IFY74" s="428"/>
      <c r="IFZ74" s="428"/>
      <c r="IGA74" s="428"/>
      <c r="IGB74" s="428"/>
      <c r="IGC74" s="428"/>
      <c r="IGD74" s="428"/>
      <c r="IGE74" s="428"/>
      <c r="IGF74" s="428"/>
      <c r="IGG74" s="428"/>
      <c r="IGH74" s="428"/>
      <c r="IGI74" s="428"/>
      <c r="IGJ74" s="428"/>
      <c r="IGK74" s="428"/>
      <c r="IGL74" s="428"/>
      <c r="IGM74" s="428"/>
      <c r="IGN74" s="428"/>
      <c r="IGO74" s="428"/>
      <c r="IGP74" s="428"/>
      <c r="IGQ74" s="428"/>
      <c r="IGR74" s="428"/>
      <c r="IGS74" s="428"/>
      <c r="IGT74" s="428"/>
      <c r="IGU74" s="428"/>
      <c r="IGV74" s="428"/>
      <c r="IGW74" s="428"/>
      <c r="IGX74" s="428"/>
      <c r="IGY74" s="428"/>
      <c r="IGZ74" s="428"/>
      <c r="IHA74" s="428"/>
      <c r="IHB74" s="428"/>
      <c r="IHC74" s="428"/>
      <c r="IHD74" s="428"/>
      <c r="IHE74" s="428"/>
      <c r="IHF74" s="428"/>
      <c r="IHG74" s="428"/>
      <c r="IHH74" s="428"/>
      <c r="IHI74" s="428"/>
      <c r="IHJ74" s="428"/>
      <c r="IHK74" s="428"/>
      <c r="IHL74" s="428"/>
      <c r="IHM74" s="428"/>
      <c r="IHN74" s="428"/>
      <c r="IHO74" s="428"/>
      <c r="IHP74" s="428"/>
      <c r="IHQ74" s="428"/>
      <c r="IHR74" s="428"/>
      <c r="IHS74" s="428"/>
      <c r="IHT74" s="428"/>
      <c r="IHU74" s="428"/>
      <c r="IHV74" s="428"/>
      <c r="IHW74" s="428"/>
      <c r="IHX74" s="428"/>
      <c r="IHY74" s="428"/>
      <c r="IHZ74" s="428"/>
      <c r="IIA74" s="428"/>
      <c r="IIB74" s="428"/>
      <c r="IIC74" s="428"/>
      <c r="IID74" s="428"/>
      <c r="IIE74" s="428"/>
      <c r="IIF74" s="428"/>
      <c r="IIG74" s="428"/>
      <c r="IIH74" s="428"/>
      <c r="III74" s="428"/>
      <c r="IIJ74" s="428"/>
      <c r="IIK74" s="428"/>
      <c r="IIL74" s="428"/>
      <c r="IIM74" s="428"/>
      <c r="IIN74" s="428"/>
      <c r="IIO74" s="428"/>
      <c r="IIP74" s="428"/>
      <c r="IIQ74" s="428"/>
      <c r="IIR74" s="428"/>
      <c r="IIS74" s="428"/>
      <c r="IIT74" s="428"/>
      <c r="IIU74" s="428"/>
      <c r="IIV74" s="428"/>
      <c r="IIW74" s="428"/>
      <c r="IIX74" s="428"/>
      <c r="IIY74" s="428"/>
      <c r="IIZ74" s="428"/>
      <c r="IJA74" s="428"/>
      <c r="IJB74" s="428"/>
      <c r="IJC74" s="428"/>
      <c r="IJD74" s="428"/>
      <c r="IJE74" s="428"/>
      <c r="IJF74" s="428"/>
      <c r="IJG74" s="428"/>
      <c r="IJH74" s="428"/>
      <c r="IJI74" s="428"/>
      <c r="IJJ74" s="428"/>
      <c r="IJK74" s="428"/>
      <c r="IJL74" s="428"/>
      <c r="IJM74" s="428"/>
      <c r="IJN74" s="428"/>
      <c r="IJO74" s="428"/>
      <c r="IJP74" s="428"/>
      <c r="IJQ74" s="428"/>
      <c r="IJR74" s="428"/>
      <c r="IJS74" s="428"/>
      <c r="IJT74" s="428"/>
      <c r="IJU74" s="428"/>
      <c r="IJV74" s="428"/>
      <c r="IJW74" s="428"/>
      <c r="IJX74" s="428"/>
      <c r="IJY74" s="428"/>
      <c r="IJZ74" s="428"/>
      <c r="IKA74" s="428"/>
      <c r="IKB74" s="428"/>
      <c r="IKC74" s="428"/>
      <c r="IKD74" s="428"/>
      <c r="IKE74" s="428"/>
      <c r="IKF74" s="428"/>
      <c r="IKG74" s="428"/>
      <c r="IKH74" s="428"/>
      <c r="IKI74" s="428"/>
      <c r="IKJ74" s="428"/>
      <c r="IKK74" s="428"/>
      <c r="IKL74" s="428"/>
      <c r="IKM74" s="428"/>
      <c r="IKN74" s="428"/>
      <c r="IKO74" s="428"/>
      <c r="IKP74" s="428"/>
      <c r="IKQ74" s="428"/>
      <c r="IKR74" s="428"/>
      <c r="IKS74" s="428"/>
      <c r="IKT74" s="428"/>
      <c r="IKU74" s="428"/>
      <c r="IKV74" s="428"/>
      <c r="IKW74" s="428"/>
      <c r="IKX74" s="428"/>
      <c r="IKY74" s="428"/>
      <c r="IKZ74" s="428"/>
      <c r="ILA74" s="428"/>
      <c r="ILB74" s="428"/>
      <c r="ILC74" s="428"/>
      <c r="ILD74" s="428"/>
      <c r="ILE74" s="428"/>
      <c r="ILF74" s="428"/>
      <c r="ILG74" s="428"/>
      <c r="ILH74" s="428"/>
      <c r="ILI74" s="428"/>
      <c r="ILJ74" s="428"/>
      <c r="ILK74" s="428"/>
      <c r="ILL74" s="428"/>
      <c r="ILM74" s="428"/>
      <c r="ILN74" s="428"/>
      <c r="ILO74" s="428"/>
      <c r="ILP74" s="428"/>
      <c r="ILQ74" s="428"/>
      <c r="ILR74" s="428"/>
      <c r="ILS74" s="428"/>
      <c r="ILT74" s="428"/>
      <c r="ILU74" s="428"/>
      <c r="ILV74" s="428"/>
      <c r="ILW74" s="428"/>
      <c r="ILX74" s="428"/>
      <c r="ILY74" s="428"/>
      <c r="ILZ74" s="428"/>
      <c r="IMA74" s="428"/>
      <c r="IMB74" s="428"/>
      <c r="IMC74" s="428"/>
      <c r="IMD74" s="428"/>
      <c r="IME74" s="428"/>
      <c r="IMF74" s="428"/>
      <c r="IMG74" s="428"/>
      <c r="IMH74" s="428"/>
      <c r="IMI74" s="428"/>
      <c r="IMJ74" s="428"/>
      <c r="IMK74" s="428"/>
      <c r="IML74" s="428"/>
      <c r="IMM74" s="428"/>
      <c r="IMN74" s="428"/>
      <c r="IMO74" s="428"/>
      <c r="IMP74" s="428"/>
      <c r="IMQ74" s="428"/>
      <c r="IMR74" s="428"/>
      <c r="IMS74" s="428"/>
      <c r="IMT74" s="428"/>
      <c r="IMU74" s="428"/>
      <c r="IMV74" s="428"/>
      <c r="IMW74" s="428"/>
      <c r="IMX74" s="428"/>
      <c r="IMY74" s="428"/>
      <c r="IMZ74" s="428"/>
      <c r="INA74" s="428"/>
      <c r="INB74" s="428"/>
      <c r="INC74" s="428"/>
      <c r="IND74" s="428"/>
      <c r="INE74" s="428"/>
      <c r="INF74" s="428"/>
      <c r="ING74" s="428"/>
      <c r="INH74" s="428"/>
      <c r="INI74" s="428"/>
      <c r="INJ74" s="428"/>
      <c r="INK74" s="428"/>
      <c r="INL74" s="428"/>
      <c r="INM74" s="428"/>
      <c r="INN74" s="428"/>
      <c r="INO74" s="428"/>
      <c r="INP74" s="428"/>
      <c r="INQ74" s="428"/>
      <c r="INR74" s="428"/>
      <c r="INS74" s="428"/>
      <c r="INT74" s="428"/>
      <c r="INU74" s="428"/>
      <c r="INV74" s="428"/>
      <c r="INW74" s="428"/>
      <c r="INX74" s="428"/>
      <c r="INY74" s="428"/>
      <c r="INZ74" s="428"/>
      <c r="IOA74" s="428"/>
      <c r="IOB74" s="428"/>
      <c r="IOC74" s="428"/>
      <c r="IOD74" s="428"/>
      <c r="IOE74" s="428"/>
      <c r="IOF74" s="428"/>
      <c r="IOG74" s="428"/>
      <c r="IOH74" s="428"/>
      <c r="IOI74" s="428"/>
      <c r="IOJ74" s="428"/>
      <c r="IOK74" s="428"/>
      <c r="IOL74" s="428"/>
      <c r="IOM74" s="428"/>
      <c r="ION74" s="428"/>
      <c r="IOO74" s="428"/>
      <c r="IOP74" s="428"/>
      <c r="IOQ74" s="428"/>
      <c r="IOR74" s="428"/>
      <c r="IOS74" s="428"/>
      <c r="IOT74" s="428"/>
      <c r="IOU74" s="428"/>
      <c r="IOV74" s="428"/>
      <c r="IOW74" s="428"/>
      <c r="IOX74" s="428"/>
      <c r="IOY74" s="428"/>
      <c r="IOZ74" s="428"/>
      <c r="IPA74" s="428"/>
      <c r="IPB74" s="428"/>
      <c r="IPC74" s="428"/>
      <c r="IPD74" s="428"/>
      <c r="IPE74" s="428"/>
      <c r="IPF74" s="428"/>
      <c r="IPG74" s="428"/>
      <c r="IPH74" s="428"/>
      <c r="IPI74" s="428"/>
      <c r="IPJ74" s="428"/>
      <c r="IPK74" s="428"/>
      <c r="IPL74" s="428"/>
      <c r="IPM74" s="428"/>
      <c r="IPN74" s="428"/>
      <c r="IPO74" s="428"/>
      <c r="IPP74" s="428"/>
      <c r="IPQ74" s="428"/>
      <c r="IPR74" s="428"/>
      <c r="IPS74" s="428"/>
      <c r="IPT74" s="428"/>
      <c r="IPU74" s="428"/>
      <c r="IPV74" s="428"/>
      <c r="IPW74" s="428"/>
      <c r="IPX74" s="428"/>
      <c r="IPY74" s="428"/>
      <c r="IPZ74" s="428"/>
      <c r="IQA74" s="428"/>
      <c r="IQB74" s="428"/>
      <c r="IQC74" s="428"/>
      <c r="IQD74" s="428"/>
      <c r="IQE74" s="428"/>
      <c r="IQF74" s="428"/>
      <c r="IQG74" s="428"/>
      <c r="IQH74" s="428"/>
      <c r="IQI74" s="428"/>
      <c r="IQJ74" s="428"/>
      <c r="IQK74" s="428"/>
      <c r="IQL74" s="428"/>
      <c r="IQM74" s="428"/>
      <c r="IQN74" s="428"/>
      <c r="IQO74" s="428"/>
      <c r="IQP74" s="428"/>
      <c r="IQQ74" s="428"/>
      <c r="IQR74" s="428"/>
      <c r="IQS74" s="428"/>
      <c r="IQT74" s="428"/>
      <c r="IQU74" s="428"/>
      <c r="IQV74" s="428"/>
      <c r="IQW74" s="428"/>
      <c r="IQX74" s="428"/>
      <c r="IQY74" s="428"/>
      <c r="IQZ74" s="428"/>
      <c r="IRA74" s="428"/>
      <c r="IRB74" s="428"/>
      <c r="IRC74" s="428"/>
      <c r="IRD74" s="428"/>
      <c r="IRE74" s="428"/>
      <c r="IRF74" s="428"/>
      <c r="IRG74" s="428"/>
      <c r="IRH74" s="428"/>
      <c r="IRI74" s="428"/>
      <c r="IRJ74" s="428"/>
      <c r="IRK74" s="428"/>
      <c r="IRL74" s="428"/>
      <c r="IRM74" s="428"/>
      <c r="IRN74" s="428"/>
      <c r="IRO74" s="428"/>
      <c r="IRP74" s="428"/>
      <c r="IRQ74" s="428"/>
      <c r="IRR74" s="428"/>
      <c r="IRS74" s="428"/>
      <c r="IRT74" s="428"/>
      <c r="IRU74" s="428"/>
      <c r="IRV74" s="428"/>
      <c r="IRW74" s="428"/>
      <c r="IRX74" s="428"/>
      <c r="IRY74" s="428"/>
      <c r="IRZ74" s="428"/>
      <c r="ISA74" s="428"/>
      <c r="ISB74" s="428"/>
      <c r="ISC74" s="428"/>
      <c r="ISD74" s="428"/>
      <c r="ISE74" s="428"/>
      <c r="ISF74" s="428"/>
      <c r="ISG74" s="428"/>
      <c r="ISH74" s="428"/>
      <c r="ISI74" s="428"/>
      <c r="ISJ74" s="428"/>
      <c r="ISK74" s="428"/>
      <c r="ISL74" s="428"/>
      <c r="ISM74" s="428"/>
      <c r="ISN74" s="428"/>
      <c r="ISO74" s="428"/>
      <c r="ISP74" s="428"/>
      <c r="ISQ74" s="428"/>
      <c r="ISR74" s="428"/>
      <c r="ISS74" s="428"/>
      <c r="IST74" s="428"/>
      <c r="ISU74" s="428"/>
      <c r="ISV74" s="428"/>
      <c r="ISW74" s="428"/>
      <c r="ISX74" s="428"/>
      <c r="ISY74" s="428"/>
      <c r="ISZ74" s="428"/>
      <c r="ITA74" s="428"/>
      <c r="ITB74" s="428"/>
      <c r="ITC74" s="428"/>
      <c r="ITD74" s="428"/>
      <c r="ITE74" s="428"/>
      <c r="ITF74" s="428"/>
      <c r="ITG74" s="428"/>
      <c r="ITH74" s="428"/>
      <c r="ITI74" s="428"/>
      <c r="ITJ74" s="428"/>
      <c r="ITK74" s="428"/>
      <c r="ITL74" s="428"/>
      <c r="ITM74" s="428"/>
      <c r="ITN74" s="428"/>
      <c r="ITO74" s="428"/>
      <c r="ITP74" s="428"/>
      <c r="ITQ74" s="428"/>
      <c r="ITR74" s="428"/>
      <c r="ITS74" s="428"/>
      <c r="ITT74" s="428"/>
      <c r="ITU74" s="428"/>
      <c r="ITV74" s="428"/>
      <c r="ITW74" s="428"/>
      <c r="ITX74" s="428"/>
      <c r="ITY74" s="428"/>
      <c r="ITZ74" s="428"/>
      <c r="IUA74" s="428"/>
      <c r="IUB74" s="428"/>
      <c r="IUC74" s="428"/>
      <c r="IUD74" s="428"/>
      <c r="IUE74" s="428"/>
      <c r="IUF74" s="428"/>
      <c r="IUG74" s="428"/>
      <c r="IUH74" s="428"/>
      <c r="IUI74" s="428"/>
      <c r="IUJ74" s="428"/>
      <c r="IUK74" s="428"/>
      <c r="IUL74" s="428"/>
      <c r="IUM74" s="428"/>
      <c r="IUN74" s="428"/>
      <c r="IUO74" s="428"/>
      <c r="IUP74" s="428"/>
      <c r="IUQ74" s="428"/>
      <c r="IUR74" s="428"/>
      <c r="IUS74" s="428"/>
      <c r="IUT74" s="428"/>
      <c r="IUU74" s="428"/>
      <c r="IUV74" s="428"/>
      <c r="IUW74" s="428"/>
      <c r="IUX74" s="428"/>
      <c r="IUY74" s="428"/>
      <c r="IUZ74" s="428"/>
      <c r="IVA74" s="428"/>
      <c r="IVB74" s="428"/>
      <c r="IVC74" s="428"/>
      <c r="IVD74" s="428"/>
      <c r="IVE74" s="428"/>
      <c r="IVF74" s="428"/>
      <c r="IVG74" s="428"/>
      <c r="IVH74" s="428"/>
      <c r="IVI74" s="428"/>
      <c r="IVJ74" s="428"/>
      <c r="IVK74" s="428"/>
      <c r="IVL74" s="428"/>
      <c r="IVM74" s="428"/>
      <c r="IVN74" s="428"/>
      <c r="IVO74" s="428"/>
      <c r="IVP74" s="428"/>
      <c r="IVQ74" s="428"/>
      <c r="IVR74" s="428"/>
      <c r="IVS74" s="428"/>
      <c r="IVT74" s="428"/>
      <c r="IVU74" s="428"/>
      <c r="IVV74" s="428"/>
      <c r="IVW74" s="428"/>
      <c r="IVX74" s="428"/>
      <c r="IVY74" s="428"/>
      <c r="IVZ74" s="428"/>
      <c r="IWA74" s="428"/>
      <c r="IWB74" s="428"/>
      <c r="IWC74" s="428"/>
      <c r="IWD74" s="428"/>
      <c r="IWE74" s="428"/>
      <c r="IWF74" s="428"/>
      <c r="IWG74" s="428"/>
      <c r="IWH74" s="428"/>
      <c r="IWI74" s="428"/>
      <c r="IWJ74" s="428"/>
      <c r="IWK74" s="428"/>
      <c r="IWL74" s="428"/>
      <c r="IWM74" s="428"/>
      <c r="IWN74" s="428"/>
      <c r="IWO74" s="428"/>
      <c r="IWP74" s="428"/>
      <c r="IWQ74" s="428"/>
      <c r="IWR74" s="428"/>
      <c r="IWS74" s="428"/>
      <c r="IWT74" s="428"/>
      <c r="IWU74" s="428"/>
      <c r="IWV74" s="428"/>
      <c r="IWW74" s="428"/>
      <c r="IWX74" s="428"/>
      <c r="IWY74" s="428"/>
      <c r="IWZ74" s="428"/>
      <c r="IXA74" s="428"/>
      <c r="IXB74" s="428"/>
      <c r="IXC74" s="428"/>
      <c r="IXD74" s="428"/>
      <c r="IXE74" s="428"/>
      <c r="IXF74" s="428"/>
      <c r="IXG74" s="428"/>
      <c r="IXH74" s="428"/>
      <c r="IXI74" s="428"/>
      <c r="IXJ74" s="428"/>
      <c r="IXK74" s="428"/>
      <c r="IXL74" s="428"/>
      <c r="IXM74" s="428"/>
      <c r="IXN74" s="428"/>
      <c r="IXO74" s="428"/>
      <c r="IXP74" s="428"/>
      <c r="IXQ74" s="428"/>
      <c r="IXR74" s="428"/>
      <c r="IXS74" s="428"/>
      <c r="IXT74" s="428"/>
      <c r="IXU74" s="428"/>
      <c r="IXV74" s="428"/>
      <c r="IXW74" s="428"/>
      <c r="IXX74" s="428"/>
      <c r="IXY74" s="428"/>
      <c r="IXZ74" s="428"/>
      <c r="IYA74" s="428"/>
      <c r="IYB74" s="428"/>
      <c r="IYC74" s="428"/>
      <c r="IYD74" s="428"/>
      <c r="IYE74" s="428"/>
      <c r="IYF74" s="428"/>
      <c r="IYG74" s="428"/>
      <c r="IYH74" s="428"/>
      <c r="IYI74" s="428"/>
      <c r="IYJ74" s="428"/>
      <c r="IYK74" s="428"/>
      <c r="IYL74" s="428"/>
      <c r="IYM74" s="428"/>
      <c r="IYN74" s="428"/>
      <c r="IYO74" s="428"/>
      <c r="IYP74" s="428"/>
      <c r="IYQ74" s="428"/>
      <c r="IYR74" s="428"/>
      <c r="IYS74" s="428"/>
      <c r="IYT74" s="428"/>
      <c r="IYU74" s="428"/>
      <c r="IYV74" s="428"/>
      <c r="IYW74" s="428"/>
      <c r="IYX74" s="428"/>
      <c r="IYY74" s="428"/>
      <c r="IYZ74" s="428"/>
      <c r="IZA74" s="428"/>
      <c r="IZB74" s="428"/>
      <c r="IZC74" s="428"/>
      <c r="IZD74" s="428"/>
      <c r="IZE74" s="428"/>
      <c r="IZF74" s="428"/>
      <c r="IZG74" s="428"/>
      <c r="IZH74" s="428"/>
      <c r="IZI74" s="428"/>
      <c r="IZJ74" s="428"/>
      <c r="IZK74" s="428"/>
      <c r="IZL74" s="428"/>
      <c r="IZM74" s="428"/>
      <c r="IZN74" s="428"/>
      <c r="IZO74" s="428"/>
      <c r="IZP74" s="428"/>
      <c r="IZQ74" s="428"/>
      <c r="IZR74" s="428"/>
      <c r="IZS74" s="428"/>
      <c r="IZT74" s="428"/>
      <c r="IZU74" s="428"/>
      <c r="IZV74" s="428"/>
      <c r="IZW74" s="428"/>
      <c r="IZX74" s="428"/>
      <c r="IZY74" s="428"/>
      <c r="IZZ74" s="428"/>
      <c r="JAA74" s="428"/>
      <c r="JAB74" s="428"/>
      <c r="JAC74" s="428"/>
      <c r="JAD74" s="428"/>
      <c r="JAE74" s="428"/>
      <c r="JAF74" s="428"/>
      <c r="JAG74" s="428"/>
      <c r="JAH74" s="428"/>
      <c r="JAI74" s="428"/>
      <c r="JAJ74" s="428"/>
      <c r="JAK74" s="428"/>
      <c r="JAL74" s="428"/>
      <c r="JAM74" s="428"/>
      <c r="JAN74" s="428"/>
      <c r="JAO74" s="428"/>
      <c r="JAP74" s="428"/>
      <c r="JAQ74" s="428"/>
      <c r="JAR74" s="428"/>
      <c r="JAS74" s="428"/>
      <c r="JAT74" s="428"/>
      <c r="JAU74" s="428"/>
      <c r="JAV74" s="428"/>
      <c r="JAW74" s="428"/>
      <c r="JAX74" s="428"/>
      <c r="JAY74" s="428"/>
      <c r="JAZ74" s="428"/>
      <c r="JBA74" s="428"/>
      <c r="JBB74" s="428"/>
      <c r="JBC74" s="428"/>
      <c r="JBD74" s="428"/>
      <c r="JBE74" s="428"/>
      <c r="JBF74" s="428"/>
      <c r="JBG74" s="428"/>
      <c r="JBH74" s="428"/>
      <c r="JBI74" s="428"/>
      <c r="JBJ74" s="428"/>
      <c r="JBK74" s="428"/>
      <c r="JBL74" s="428"/>
      <c r="JBM74" s="428"/>
      <c r="JBN74" s="428"/>
      <c r="JBO74" s="428"/>
      <c r="JBP74" s="428"/>
      <c r="JBQ74" s="428"/>
      <c r="JBR74" s="428"/>
      <c r="JBS74" s="428"/>
      <c r="JBT74" s="428"/>
      <c r="JBU74" s="428"/>
      <c r="JBV74" s="428"/>
      <c r="JBW74" s="428"/>
      <c r="JBX74" s="428"/>
      <c r="JBY74" s="428"/>
      <c r="JBZ74" s="428"/>
      <c r="JCA74" s="428"/>
      <c r="JCB74" s="428"/>
      <c r="JCC74" s="428"/>
      <c r="JCD74" s="428"/>
      <c r="JCE74" s="428"/>
      <c r="JCF74" s="428"/>
      <c r="JCG74" s="428"/>
      <c r="JCH74" s="428"/>
      <c r="JCI74" s="428"/>
      <c r="JCJ74" s="428"/>
      <c r="JCK74" s="428"/>
      <c r="JCL74" s="428"/>
      <c r="JCM74" s="428"/>
      <c r="JCN74" s="428"/>
      <c r="JCO74" s="428"/>
      <c r="JCP74" s="428"/>
      <c r="JCQ74" s="428"/>
      <c r="JCR74" s="428"/>
      <c r="JCS74" s="428"/>
      <c r="JCT74" s="428"/>
      <c r="JCU74" s="428"/>
      <c r="JCV74" s="428"/>
      <c r="JCW74" s="428"/>
      <c r="JCX74" s="428"/>
      <c r="JCY74" s="428"/>
      <c r="JCZ74" s="428"/>
      <c r="JDA74" s="428"/>
      <c r="JDB74" s="428"/>
      <c r="JDC74" s="428"/>
      <c r="JDD74" s="428"/>
      <c r="JDE74" s="428"/>
      <c r="JDF74" s="428"/>
      <c r="JDG74" s="428"/>
      <c r="JDH74" s="428"/>
      <c r="JDI74" s="428"/>
      <c r="JDJ74" s="428"/>
      <c r="JDK74" s="428"/>
      <c r="JDL74" s="428"/>
      <c r="JDM74" s="428"/>
      <c r="JDN74" s="428"/>
      <c r="JDO74" s="428"/>
      <c r="JDP74" s="428"/>
      <c r="JDQ74" s="428"/>
      <c r="JDR74" s="428"/>
      <c r="JDS74" s="428"/>
      <c r="JDT74" s="428"/>
      <c r="JDU74" s="428"/>
      <c r="JDV74" s="428"/>
      <c r="JDW74" s="428"/>
      <c r="JDX74" s="428"/>
      <c r="JDY74" s="428"/>
      <c r="JDZ74" s="428"/>
      <c r="JEA74" s="428"/>
      <c r="JEB74" s="428"/>
      <c r="JEC74" s="428"/>
      <c r="JED74" s="428"/>
      <c r="JEE74" s="428"/>
      <c r="JEF74" s="428"/>
      <c r="JEG74" s="428"/>
      <c r="JEH74" s="428"/>
      <c r="JEI74" s="428"/>
      <c r="JEJ74" s="428"/>
      <c r="JEK74" s="428"/>
      <c r="JEL74" s="428"/>
      <c r="JEM74" s="428"/>
      <c r="JEN74" s="428"/>
      <c r="JEO74" s="428"/>
      <c r="JEP74" s="428"/>
      <c r="JEQ74" s="428"/>
      <c r="JER74" s="428"/>
      <c r="JES74" s="428"/>
      <c r="JET74" s="428"/>
      <c r="JEU74" s="428"/>
      <c r="JEV74" s="428"/>
      <c r="JEW74" s="428"/>
      <c r="JEX74" s="428"/>
      <c r="JEY74" s="428"/>
      <c r="JEZ74" s="428"/>
      <c r="JFA74" s="428"/>
      <c r="JFB74" s="428"/>
      <c r="JFC74" s="428"/>
      <c r="JFD74" s="428"/>
      <c r="JFE74" s="428"/>
      <c r="JFF74" s="428"/>
      <c r="JFG74" s="428"/>
      <c r="JFH74" s="428"/>
      <c r="JFI74" s="428"/>
      <c r="JFJ74" s="428"/>
      <c r="JFK74" s="428"/>
      <c r="JFL74" s="428"/>
      <c r="JFM74" s="428"/>
      <c r="JFN74" s="428"/>
      <c r="JFO74" s="428"/>
      <c r="JFP74" s="428"/>
      <c r="JFQ74" s="428"/>
      <c r="JFR74" s="428"/>
      <c r="JFS74" s="428"/>
      <c r="JFT74" s="428"/>
      <c r="JFU74" s="428"/>
      <c r="JFV74" s="428"/>
      <c r="JFW74" s="428"/>
      <c r="JFX74" s="428"/>
      <c r="JFY74" s="428"/>
      <c r="JFZ74" s="428"/>
      <c r="JGA74" s="428"/>
      <c r="JGB74" s="428"/>
      <c r="JGC74" s="428"/>
      <c r="JGD74" s="428"/>
      <c r="JGE74" s="428"/>
      <c r="JGF74" s="428"/>
      <c r="JGG74" s="428"/>
      <c r="JGH74" s="428"/>
      <c r="JGI74" s="428"/>
      <c r="JGJ74" s="428"/>
      <c r="JGK74" s="428"/>
      <c r="JGL74" s="428"/>
      <c r="JGM74" s="428"/>
      <c r="JGN74" s="428"/>
      <c r="JGO74" s="428"/>
      <c r="JGP74" s="428"/>
      <c r="JGQ74" s="428"/>
      <c r="JGR74" s="428"/>
      <c r="JGS74" s="428"/>
      <c r="JGT74" s="428"/>
      <c r="JGU74" s="428"/>
      <c r="JGV74" s="428"/>
      <c r="JGW74" s="428"/>
      <c r="JGX74" s="428"/>
      <c r="JGY74" s="428"/>
      <c r="JGZ74" s="428"/>
      <c r="JHA74" s="428"/>
      <c r="JHB74" s="428"/>
      <c r="JHC74" s="428"/>
      <c r="JHD74" s="428"/>
      <c r="JHE74" s="428"/>
      <c r="JHF74" s="428"/>
      <c r="JHG74" s="428"/>
      <c r="JHH74" s="428"/>
      <c r="JHI74" s="428"/>
      <c r="JHJ74" s="428"/>
      <c r="JHK74" s="428"/>
      <c r="JHL74" s="428"/>
      <c r="JHM74" s="428"/>
      <c r="JHN74" s="428"/>
      <c r="JHO74" s="428"/>
      <c r="JHP74" s="428"/>
      <c r="JHQ74" s="428"/>
      <c r="JHR74" s="428"/>
      <c r="JHS74" s="428"/>
      <c r="JHT74" s="428"/>
      <c r="JHU74" s="428"/>
      <c r="JHV74" s="428"/>
      <c r="JHW74" s="428"/>
      <c r="JHX74" s="428"/>
      <c r="JHY74" s="428"/>
      <c r="JHZ74" s="428"/>
      <c r="JIA74" s="428"/>
      <c r="JIB74" s="428"/>
      <c r="JIC74" s="428"/>
      <c r="JID74" s="428"/>
      <c r="JIE74" s="428"/>
      <c r="JIF74" s="428"/>
      <c r="JIG74" s="428"/>
      <c r="JIH74" s="428"/>
      <c r="JII74" s="428"/>
      <c r="JIJ74" s="428"/>
      <c r="JIK74" s="428"/>
      <c r="JIL74" s="428"/>
      <c r="JIM74" s="428"/>
      <c r="JIN74" s="428"/>
      <c r="JIO74" s="428"/>
      <c r="JIP74" s="428"/>
      <c r="JIQ74" s="428"/>
      <c r="JIR74" s="428"/>
      <c r="JIS74" s="428"/>
      <c r="JIT74" s="428"/>
      <c r="JIU74" s="428"/>
      <c r="JIV74" s="428"/>
      <c r="JIW74" s="428"/>
      <c r="JIX74" s="428"/>
      <c r="JIY74" s="428"/>
      <c r="JIZ74" s="428"/>
      <c r="JJA74" s="428"/>
      <c r="JJB74" s="428"/>
      <c r="JJC74" s="428"/>
      <c r="JJD74" s="428"/>
      <c r="JJE74" s="428"/>
      <c r="JJF74" s="428"/>
      <c r="JJG74" s="428"/>
      <c r="JJH74" s="428"/>
      <c r="JJI74" s="428"/>
      <c r="JJJ74" s="428"/>
      <c r="JJK74" s="428"/>
      <c r="JJL74" s="428"/>
      <c r="JJM74" s="428"/>
      <c r="JJN74" s="428"/>
      <c r="JJO74" s="428"/>
      <c r="JJP74" s="428"/>
      <c r="JJQ74" s="428"/>
      <c r="JJR74" s="428"/>
      <c r="JJS74" s="428"/>
      <c r="JJT74" s="428"/>
      <c r="JJU74" s="428"/>
      <c r="JJV74" s="428"/>
      <c r="JJW74" s="428"/>
      <c r="JJX74" s="428"/>
      <c r="JJY74" s="428"/>
      <c r="JJZ74" s="428"/>
      <c r="JKA74" s="428"/>
      <c r="JKB74" s="428"/>
      <c r="JKC74" s="428"/>
      <c r="JKD74" s="428"/>
      <c r="JKE74" s="428"/>
      <c r="JKF74" s="428"/>
      <c r="JKG74" s="428"/>
      <c r="JKH74" s="428"/>
      <c r="JKI74" s="428"/>
      <c r="JKJ74" s="428"/>
      <c r="JKK74" s="428"/>
      <c r="JKL74" s="428"/>
      <c r="JKM74" s="428"/>
      <c r="JKN74" s="428"/>
      <c r="JKO74" s="428"/>
      <c r="JKP74" s="428"/>
      <c r="JKQ74" s="428"/>
      <c r="JKR74" s="428"/>
      <c r="JKS74" s="428"/>
      <c r="JKT74" s="428"/>
      <c r="JKU74" s="428"/>
      <c r="JKV74" s="428"/>
      <c r="JKW74" s="428"/>
      <c r="JKX74" s="428"/>
      <c r="JKY74" s="428"/>
      <c r="JKZ74" s="428"/>
      <c r="JLA74" s="428"/>
      <c r="JLB74" s="428"/>
      <c r="JLC74" s="428"/>
      <c r="JLD74" s="428"/>
      <c r="JLE74" s="428"/>
      <c r="JLF74" s="428"/>
      <c r="JLG74" s="428"/>
      <c r="JLH74" s="428"/>
      <c r="JLI74" s="428"/>
      <c r="JLJ74" s="428"/>
      <c r="JLK74" s="428"/>
      <c r="JLL74" s="428"/>
      <c r="JLM74" s="428"/>
      <c r="JLN74" s="428"/>
      <c r="JLO74" s="428"/>
      <c r="JLP74" s="428"/>
      <c r="JLQ74" s="428"/>
      <c r="JLR74" s="428"/>
      <c r="JLS74" s="428"/>
      <c r="JLT74" s="428"/>
      <c r="JLU74" s="428"/>
      <c r="JLV74" s="428"/>
      <c r="JLW74" s="428"/>
      <c r="JLX74" s="428"/>
      <c r="JLY74" s="428"/>
      <c r="JLZ74" s="428"/>
      <c r="JMA74" s="428"/>
      <c r="JMB74" s="428"/>
      <c r="JMC74" s="428"/>
      <c r="JMD74" s="428"/>
      <c r="JME74" s="428"/>
      <c r="JMF74" s="428"/>
      <c r="JMG74" s="428"/>
      <c r="JMH74" s="428"/>
      <c r="JMI74" s="428"/>
      <c r="JMJ74" s="428"/>
      <c r="JMK74" s="428"/>
      <c r="JML74" s="428"/>
      <c r="JMM74" s="428"/>
      <c r="JMN74" s="428"/>
      <c r="JMO74" s="428"/>
      <c r="JMP74" s="428"/>
      <c r="JMQ74" s="428"/>
      <c r="JMR74" s="428"/>
      <c r="JMS74" s="428"/>
      <c r="JMT74" s="428"/>
      <c r="JMU74" s="428"/>
      <c r="JMV74" s="428"/>
      <c r="JMW74" s="428"/>
      <c r="JMX74" s="428"/>
      <c r="JMY74" s="428"/>
      <c r="JMZ74" s="428"/>
      <c r="JNA74" s="428"/>
      <c r="JNB74" s="428"/>
      <c r="JNC74" s="428"/>
      <c r="JND74" s="428"/>
      <c r="JNE74" s="428"/>
      <c r="JNF74" s="428"/>
      <c r="JNG74" s="428"/>
      <c r="JNH74" s="428"/>
      <c r="JNI74" s="428"/>
      <c r="JNJ74" s="428"/>
      <c r="JNK74" s="428"/>
      <c r="JNL74" s="428"/>
      <c r="JNM74" s="428"/>
      <c r="JNN74" s="428"/>
      <c r="JNO74" s="428"/>
      <c r="JNP74" s="428"/>
      <c r="JNQ74" s="428"/>
      <c r="JNR74" s="428"/>
      <c r="JNS74" s="428"/>
      <c r="JNT74" s="428"/>
      <c r="JNU74" s="428"/>
      <c r="JNV74" s="428"/>
      <c r="JNW74" s="428"/>
      <c r="JNX74" s="428"/>
      <c r="JNY74" s="428"/>
      <c r="JNZ74" s="428"/>
      <c r="JOA74" s="428"/>
      <c r="JOB74" s="428"/>
      <c r="JOC74" s="428"/>
      <c r="JOD74" s="428"/>
      <c r="JOE74" s="428"/>
      <c r="JOF74" s="428"/>
      <c r="JOG74" s="428"/>
      <c r="JOH74" s="428"/>
      <c r="JOI74" s="428"/>
      <c r="JOJ74" s="428"/>
      <c r="JOK74" s="428"/>
      <c r="JOL74" s="428"/>
      <c r="JOM74" s="428"/>
      <c r="JON74" s="428"/>
      <c r="JOO74" s="428"/>
      <c r="JOP74" s="428"/>
      <c r="JOQ74" s="428"/>
      <c r="JOR74" s="428"/>
      <c r="JOS74" s="428"/>
      <c r="JOT74" s="428"/>
      <c r="JOU74" s="428"/>
      <c r="JOV74" s="428"/>
      <c r="JOW74" s="428"/>
      <c r="JOX74" s="428"/>
      <c r="JOY74" s="428"/>
      <c r="JOZ74" s="428"/>
      <c r="JPA74" s="428"/>
      <c r="JPB74" s="428"/>
      <c r="JPC74" s="428"/>
      <c r="JPD74" s="428"/>
      <c r="JPE74" s="428"/>
      <c r="JPF74" s="428"/>
      <c r="JPG74" s="428"/>
      <c r="JPH74" s="428"/>
      <c r="JPI74" s="428"/>
      <c r="JPJ74" s="428"/>
      <c r="JPK74" s="428"/>
      <c r="JPL74" s="428"/>
      <c r="JPM74" s="428"/>
      <c r="JPN74" s="428"/>
      <c r="JPO74" s="428"/>
      <c r="JPP74" s="428"/>
      <c r="JPQ74" s="428"/>
      <c r="JPR74" s="428"/>
      <c r="JPS74" s="428"/>
      <c r="JPT74" s="428"/>
      <c r="JPU74" s="428"/>
      <c r="JPV74" s="428"/>
      <c r="JPW74" s="428"/>
      <c r="JPX74" s="428"/>
      <c r="JPY74" s="428"/>
      <c r="JPZ74" s="428"/>
      <c r="JQA74" s="428"/>
      <c r="JQB74" s="428"/>
      <c r="JQC74" s="428"/>
      <c r="JQD74" s="428"/>
      <c r="JQE74" s="428"/>
      <c r="JQF74" s="428"/>
      <c r="JQG74" s="428"/>
      <c r="JQH74" s="428"/>
      <c r="JQI74" s="428"/>
      <c r="JQJ74" s="428"/>
      <c r="JQK74" s="428"/>
      <c r="JQL74" s="428"/>
      <c r="JQM74" s="428"/>
      <c r="JQN74" s="428"/>
      <c r="JQO74" s="428"/>
      <c r="JQP74" s="428"/>
      <c r="JQQ74" s="428"/>
      <c r="JQR74" s="428"/>
      <c r="JQS74" s="428"/>
      <c r="JQT74" s="428"/>
      <c r="JQU74" s="428"/>
      <c r="JQV74" s="428"/>
      <c r="JQW74" s="428"/>
      <c r="JQX74" s="428"/>
      <c r="JQY74" s="428"/>
      <c r="JQZ74" s="428"/>
      <c r="JRA74" s="428"/>
      <c r="JRB74" s="428"/>
      <c r="JRC74" s="428"/>
      <c r="JRD74" s="428"/>
      <c r="JRE74" s="428"/>
      <c r="JRF74" s="428"/>
      <c r="JRG74" s="428"/>
      <c r="JRH74" s="428"/>
      <c r="JRI74" s="428"/>
      <c r="JRJ74" s="428"/>
      <c r="JRK74" s="428"/>
      <c r="JRL74" s="428"/>
      <c r="JRM74" s="428"/>
      <c r="JRN74" s="428"/>
      <c r="JRO74" s="428"/>
      <c r="JRP74" s="428"/>
      <c r="JRQ74" s="428"/>
      <c r="JRR74" s="428"/>
      <c r="JRS74" s="428"/>
      <c r="JRT74" s="428"/>
      <c r="JRU74" s="428"/>
      <c r="JRV74" s="428"/>
      <c r="JRW74" s="428"/>
      <c r="JRX74" s="428"/>
      <c r="JRY74" s="428"/>
      <c r="JRZ74" s="428"/>
      <c r="JSA74" s="428"/>
      <c r="JSB74" s="428"/>
      <c r="JSC74" s="428"/>
      <c r="JSD74" s="428"/>
      <c r="JSE74" s="428"/>
      <c r="JSF74" s="428"/>
      <c r="JSG74" s="428"/>
      <c r="JSH74" s="428"/>
      <c r="JSI74" s="428"/>
      <c r="JSJ74" s="428"/>
      <c r="JSK74" s="428"/>
      <c r="JSL74" s="428"/>
      <c r="JSM74" s="428"/>
      <c r="JSN74" s="428"/>
      <c r="JSO74" s="428"/>
      <c r="JSP74" s="428"/>
      <c r="JSQ74" s="428"/>
      <c r="JSR74" s="428"/>
      <c r="JSS74" s="428"/>
      <c r="JST74" s="428"/>
      <c r="JSU74" s="428"/>
      <c r="JSV74" s="428"/>
      <c r="JSW74" s="428"/>
      <c r="JSX74" s="428"/>
      <c r="JSY74" s="428"/>
      <c r="JSZ74" s="428"/>
      <c r="JTA74" s="428"/>
      <c r="JTB74" s="428"/>
      <c r="JTC74" s="428"/>
      <c r="JTD74" s="428"/>
      <c r="JTE74" s="428"/>
      <c r="JTF74" s="428"/>
      <c r="JTG74" s="428"/>
      <c r="JTH74" s="428"/>
      <c r="JTI74" s="428"/>
      <c r="JTJ74" s="428"/>
      <c r="JTK74" s="428"/>
      <c r="JTL74" s="428"/>
      <c r="JTM74" s="428"/>
      <c r="JTN74" s="428"/>
      <c r="JTO74" s="428"/>
      <c r="JTP74" s="428"/>
      <c r="JTQ74" s="428"/>
      <c r="JTR74" s="428"/>
      <c r="JTS74" s="428"/>
      <c r="JTT74" s="428"/>
      <c r="JTU74" s="428"/>
      <c r="JTV74" s="428"/>
      <c r="JTW74" s="428"/>
      <c r="JTX74" s="428"/>
      <c r="JTY74" s="428"/>
      <c r="JTZ74" s="428"/>
      <c r="JUA74" s="428"/>
      <c r="JUB74" s="428"/>
      <c r="JUC74" s="428"/>
      <c r="JUD74" s="428"/>
      <c r="JUE74" s="428"/>
      <c r="JUF74" s="428"/>
      <c r="JUG74" s="428"/>
      <c r="JUH74" s="428"/>
      <c r="JUI74" s="428"/>
      <c r="JUJ74" s="428"/>
      <c r="JUK74" s="428"/>
      <c r="JUL74" s="428"/>
      <c r="JUM74" s="428"/>
      <c r="JUN74" s="428"/>
      <c r="JUO74" s="428"/>
      <c r="JUP74" s="428"/>
      <c r="JUQ74" s="428"/>
      <c r="JUR74" s="428"/>
      <c r="JUS74" s="428"/>
      <c r="JUT74" s="428"/>
      <c r="JUU74" s="428"/>
      <c r="JUV74" s="428"/>
      <c r="JUW74" s="428"/>
      <c r="JUX74" s="428"/>
      <c r="JUY74" s="428"/>
      <c r="JUZ74" s="428"/>
      <c r="JVA74" s="428"/>
      <c r="JVB74" s="428"/>
      <c r="JVC74" s="428"/>
      <c r="JVD74" s="428"/>
      <c r="JVE74" s="428"/>
      <c r="JVF74" s="428"/>
      <c r="JVG74" s="428"/>
      <c r="JVH74" s="428"/>
      <c r="JVI74" s="428"/>
      <c r="JVJ74" s="428"/>
      <c r="JVK74" s="428"/>
      <c r="JVL74" s="428"/>
      <c r="JVM74" s="428"/>
      <c r="JVN74" s="428"/>
      <c r="JVO74" s="428"/>
      <c r="JVP74" s="428"/>
      <c r="JVQ74" s="428"/>
      <c r="JVR74" s="428"/>
      <c r="JVS74" s="428"/>
      <c r="JVT74" s="428"/>
      <c r="JVU74" s="428"/>
      <c r="JVV74" s="428"/>
      <c r="JVW74" s="428"/>
      <c r="JVX74" s="428"/>
      <c r="JVY74" s="428"/>
      <c r="JVZ74" s="428"/>
      <c r="JWA74" s="428"/>
      <c r="JWB74" s="428"/>
      <c r="JWC74" s="428"/>
      <c r="JWD74" s="428"/>
      <c r="JWE74" s="428"/>
      <c r="JWF74" s="428"/>
      <c r="JWG74" s="428"/>
      <c r="JWH74" s="428"/>
      <c r="JWI74" s="428"/>
      <c r="JWJ74" s="428"/>
      <c r="JWK74" s="428"/>
      <c r="JWL74" s="428"/>
      <c r="JWM74" s="428"/>
      <c r="JWN74" s="428"/>
      <c r="JWO74" s="428"/>
      <c r="JWP74" s="428"/>
      <c r="JWQ74" s="428"/>
      <c r="JWR74" s="428"/>
      <c r="JWS74" s="428"/>
      <c r="JWT74" s="428"/>
      <c r="JWU74" s="428"/>
      <c r="JWV74" s="428"/>
      <c r="JWW74" s="428"/>
      <c r="JWX74" s="428"/>
      <c r="JWY74" s="428"/>
      <c r="JWZ74" s="428"/>
      <c r="JXA74" s="428"/>
      <c r="JXB74" s="428"/>
      <c r="JXC74" s="428"/>
      <c r="JXD74" s="428"/>
      <c r="JXE74" s="428"/>
      <c r="JXF74" s="428"/>
      <c r="JXG74" s="428"/>
      <c r="JXH74" s="428"/>
      <c r="JXI74" s="428"/>
      <c r="JXJ74" s="428"/>
      <c r="JXK74" s="428"/>
      <c r="JXL74" s="428"/>
      <c r="JXM74" s="428"/>
      <c r="JXN74" s="428"/>
      <c r="JXO74" s="428"/>
      <c r="JXP74" s="428"/>
      <c r="JXQ74" s="428"/>
      <c r="JXR74" s="428"/>
      <c r="JXS74" s="428"/>
      <c r="JXT74" s="428"/>
      <c r="JXU74" s="428"/>
      <c r="JXV74" s="428"/>
      <c r="JXW74" s="428"/>
      <c r="JXX74" s="428"/>
      <c r="JXY74" s="428"/>
      <c r="JXZ74" s="428"/>
      <c r="JYA74" s="428"/>
      <c r="JYB74" s="428"/>
      <c r="JYC74" s="428"/>
      <c r="JYD74" s="428"/>
      <c r="JYE74" s="428"/>
      <c r="JYF74" s="428"/>
      <c r="JYG74" s="428"/>
      <c r="JYH74" s="428"/>
      <c r="JYI74" s="428"/>
      <c r="JYJ74" s="428"/>
      <c r="JYK74" s="428"/>
      <c r="JYL74" s="428"/>
      <c r="JYM74" s="428"/>
      <c r="JYN74" s="428"/>
      <c r="JYO74" s="428"/>
      <c r="JYP74" s="428"/>
      <c r="JYQ74" s="428"/>
      <c r="JYR74" s="428"/>
      <c r="JYS74" s="428"/>
      <c r="JYT74" s="428"/>
      <c r="JYU74" s="428"/>
      <c r="JYV74" s="428"/>
      <c r="JYW74" s="428"/>
      <c r="JYX74" s="428"/>
      <c r="JYY74" s="428"/>
      <c r="JYZ74" s="428"/>
      <c r="JZA74" s="428"/>
      <c r="JZB74" s="428"/>
      <c r="JZC74" s="428"/>
      <c r="JZD74" s="428"/>
      <c r="JZE74" s="428"/>
      <c r="JZF74" s="428"/>
      <c r="JZG74" s="428"/>
      <c r="JZH74" s="428"/>
      <c r="JZI74" s="428"/>
      <c r="JZJ74" s="428"/>
      <c r="JZK74" s="428"/>
      <c r="JZL74" s="428"/>
      <c r="JZM74" s="428"/>
      <c r="JZN74" s="428"/>
      <c r="JZO74" s="428"/>
      <c r="JZP74" s="428"/>
      <c r="JZQ74" s="428"/>
      <c r="JZR74" s="428"/>
      <c r="JZS74" s="428"/>
      <c r="JZT74" s="428"/>
      <c r="JZU74" s="428"/>
      <c r="JZV74" s="428"/>
      <c r="JZW74" s="428"/>
      <c r="JZX74" s="428"/>
      <c r="JZY74" s="428"/>
      <c r="JZZ74" s="428"/>
      <c r="KAA74" s="428"/>
      <c r="KAB74" s="428"/>
      <c r="KAC74" s="428"/>
      <c r="KAD74" s="428"/>
      <c r="KAE74" s="428"/>
      <c r="KAF74" s="428"/>
      <c r="KAG74" s="428"/>
      <c r="KAH74" s="428"/>
      <c r="KAI74" s="428"/>
      <c r="KAJ74" s="428"/>
      <c r="KAK74" s="428"/>
      <c r="KAL74" s="428"/>
      <c r="KAM74" s="428"/>
      <c r="KAN74" s="428"/>
      <c r="KAO74" s="428"/>
      <c r="KAP74" s="428"/>
      <c r="KAQ74" s="428"/>
      <c r="KAR74" s="428"/>
      <c r="KAS74" s="428"/>
      <c r="KAT74" s="428"/>
      <c r="KAU74" s="428"/>
      <c r="KAV74" s="428"/>
      <c r="KAW74" s="428"/>
      <c r="KAX74" s="428"/>
      <c r="KAY74" s="428"/>
      <c r="KAZ74" s="428"/>
      <c r="KBA74" s="428"/>
      <c r="KBB74" s="428"/>
      <c r="KBC74" s="428"/>
      <c r="KBD74" s="428"/>
      <c r="KBE74" s="428"/>
      <c r="KBF74" s="428"/>
      <c r="KBG74" s="428"/>
      <c r="KBH74" s="428"/>
      <c r="KBI74" s="428"/>
      <c r="KBJ74" s="428"/>
      <c r="KBK74" s="428"/>
      <c r="KBL74" s="428"/>
      <c r="KBM74" s="428"/>
      <c r="KBN74" s="428"/>
      <c r="KBO74" s="428"/>
      <c r="KBP74" s="428"/>
      <c r="KBQ74" s="428"/>
      <c r="KBR74" s="428"/>
      <c r="KBS74" s="428"/>
      <c r="KBT74" s="428"/>
      <c r="KBU74" s="428"/>
      <c r="KBV74" s="428"/>
      <c r="KBW74" s="428"/>
      <c r="KBX74" s="428"/>
      <c r="KBY74" s="428"/>
      <c r="KBZ74" s="428"/>
      <c r="KCA74" s="428"/>
      <c r="KCB74" s="428"/>
      <c r="KCC74" s="428"/>
      <c r="KCD74" s="428"/>
      <c r="KCE74" s="428"/>
      <c r="KCF74" s="428"/>
      <c r="KCG74" s="428"/>
      <c r="KCH74" s="428"/>
      <c r="KCI74" s="428"/>
      <c r="KCJ74" s="428"/>
      <c r="KCK74" s="428"/>
      <c r="KCL74" s="428"/>
      <c r="KCM74" s="428"/>
      <c r="KCN74" s="428"/>
      <c r="KCO74" s="428"/>
      <c r="KCP74" s="428"/>
      <c r="KCQ74" s="428"/>
      <c r="KCR74" s="428"/>
      <c r="KCS74" s="428"/>
      <c r="KCT74" s="428"/>
      <c r="KCU74" s="428"/>
      <c r="KCV74" s="428"/>
      <c r="KCW74" s="428"/>
      <c r="KCX74" s="428"/>
      <c r="KCY74" s="428"/>
      <c r="KCZ74" s="428"/>
      <c r="KDA74" s="428"/>
      <c r="KDB74" s="428"/>
      <c r="KDC74" s="428"/>
      <c r="KDD74" s="428"/>
      <c r="KDE74" s="428"/>
      <c r="KDF74" s="428"/>
      <c r="KDG74" s="428"/>
      <c r="KDH74" s="428"/>
      <c r="KDI74" s="428"/>
      <c r="KDJ74" s="428"/>
      <c r="KDK74" s="428"/>
      <c r="KDL74" s="428"/>
      <c r="KDM74" s="428"/>
      <c r="KDN74" s="428"/>
      <c r="KDO74" s="428"/>
      <c r="KDP74" s="428"/>
      <c r="KDQ74" s="428"/>
      <c r="KDR74" s="428"/>
      <c r="KDS74" s="428"/>
      <c r="KDT74" s="428"/>
      <c r="KDU74" s="428"/>
      <c r="KDV74" s="428"/>
      <c r="KDW74" s="428"/>
      <c r="KDX74" s="428"/>
      <c r="KDY74" s="428"/>
      <c r="KDZ74" s="428"/>
      <c r="KEA74" s="428"/>
      <c r="KEB74" s="428"/>
      <c r="KEC74" s="428"/>
      <c r="KED74" s="428"/>
      <c r="KEE74" s="428"/>
      <c r="KEF74" s="428"/>
      <c r="KEG74" s="428"/>
      <c r="KEH74" s="428"/>
      <c r="KEI74" s="428"/>
      <c r="KEJ74" s="428"/>
      <c r="KEK74" s="428"/>
      <c r="KEL74" s="428"/>
      <c r="KEM74" s="428"/>
      <c r="KEN74" s="428"/>
      <c r="KEO74" s="428"/>
      <c r="KEP74" s="428"/>
      <c r="KEQ74" s="428"/>
      <c r="KER74" s="428"/>
      <c r="KES74" s="428"/>
      <c r="KET74" s="428"/>
      <c r="KEU74" s="428"/>
      <c r="KEV74" s="428"/>
      <c r="KEW74" s="428"/>
      <c r="KEX74" s="428"/>
      <c r="KEY74" s="428"/>
      <c r="KEZ74" s="428"/>
      <c r="KFA74" s="428"/>
      <c r="KFB74" s="428"/>
      <c r="KFC74" s="428"/>
      <c r="KFD74" s="428"/>
      <c r="KFE74" s="428"/>
      <c r="KFF74" s="428"/>
      <c r="KFG74" s="428"/>
      <c r="KFH74" s="428"/>
      <c r="KFI74" s="428"/>
      <c r="KFJ74" s="428"/>
      <c r="KFK74" s="428"/>
      <c r="KFL74" s="428"/>
      <c r="KFM74" s="428"/>
      <c r="KFN74" s="428"/>
      <c r="KFO74" s="428"/>
      <c r="KFP74" s="428"/>
      <c r="KFQ74" s="428"/>
      <c r="KFR74" s="428"/>
      <c r="KFS74" s="428"/>
      <c r="KFT74" s="428"/>
      <c r="KFU74" s="428"/>
      <c r="KFV74" s="428"/>
      <c r="KFW74" s="428"/>
      <c r="KFX74" s="428"/>
      <c r="KFY74" s="428"/>
      <c r="KFZ74" s="428"/>
      <c r="KGA74" s="428"/>
      <c r="KGB74" s="428"/>
      <c r="KGC74" s="428"/>
      <c r="KGD74" s="428"/>
      <c r="KGE74" s="428"/>
      <c r="KGF74" s="428"/>
      <c r="KGG74" s="428"/>
      <c r="KGH74" s="428"/>
      <c r="KGI74" s="428"/>
      <c r="KGJ74" s="428"/>
      <c r="KGK74" s="428"/>
      <c r="KGL74" s="428"/>
      <c r="KGM74" s="428"/>
      <c r="KGN74" s="428"/>
      <c r="KGO74" s="428"/>
      <c r="KGP74" s="428"/>
      <c r="KGQ74" s="428"/>
      <c r="KGR74" s="428"/>
      <c r="KGS74" s="428"/>
      <c r="KGT74" s="428"/>
      <c r="KGU74" s="428"/>
      <c r="KGV74" s="428"/>
      <c r="KGW74" s="428"/>
      <c r="KGX74" s="428"/>
      <c r="KGY74" s="428"/>
      <c r="KGZ74" s="428"/>
      <c r="KHA74" s="428"/>
      <c r="KHB74" s="428"/>
      <c r="KHC74" s="428"/>
      <c r="KHD74" s="428"/>
      <c r="KHE74" s="428"/>
      <c r="KHF74" s="428"/>
      <c r="KHG74" s="428"/>
      <c r="KHH74" s="428"/>
      <c r="KHI74" s="428"/>
      <c r="KHJ74" s="428"/>
      <c r="KHK74" s="428"/>
      <c r="KHL74" s="428"/>
      <c r="KHM74" s="428"/>
      <c r="KHN74" s="428"/>
      <c r="KHO74" s="428"/>
      <c r="KHP74" s="428"/>
      <c r="KHQ74" s="428"/>
      <c r="KHR74" s="428"/>
      <c r="KHS74" s="428"/>
      <c r="KHT74" s="428"/>
      <c r="KHU74" s="428"/>
      <c r="KHV74" s="428"/>
      <c r="KHW74" s="428"/>
      <c r="KHX74" s="428"/>
      <c r="KHY74" s="428"/>
      <c r="KHZ74" s="428"/>
      <c r="KIA74" s="428"/>
      <c r="KIB74" s="428"/>
      <c r="KIC74" s="428"/>
      <c r="KID74" s="428"/>
      <c r="KIE74" s="428"/>
      <c r="KIF74" s="428"/>
      <c r="KIG74" s="428"/>
      <c r="KIH74" s="428"/>
      <c r="KII74" s="428"/>
      <c r="KIJ74" s="428"/>
      <c r="KIK74" s="428"/>
      <c r="KIL74" s="428"/>
      <c r="KIM74" s="428"/>
      <c r="KIN74" s="428"/>
      <c r="KIO74" s="428"/>
      <c r="KIP74" s="428"/>
      <c r="KIQ74" s="428"/>
      <c r="KIR74" s="428"/>
      <c r="KIS74" s="428"/>
      <c r="KIT74" s="428"/>
      <c r="KIU74" s="428"/>
      <c r="KIV74" s="428"/>
      <c r="KIW74" s="428"/>
      <c r="KIX74" s="428"/>
      <c r="KIY74" s="428"/>
      <c r="KIZ74" s="428"/>
      <c r="KJA74" s="428"/>
      <c r="KJB74" s="428"/>
      <c r="KJC74" s="428"/>
      <c r="KJD74" s="428"/>
      <c r="KJE74" s="428"/>
      <c r="KJF74" s="428"/>
      <c r="KJG74" s="428"/>
      <c r="KJH74" s="428"/>
      <c r="KJI74" s="428"/>
      <c r="KJJ74" s="428"/>
      <c r="KJK74" s="428"/>
      <c r="KJL74" s="428"/>
      <c r="KJM74" s="428"/>
      <c r="KJN74" s="428"/>
      <c r="KJO74" s="428"/>
      <c r="KJP74" s="428"/>
      <c r="KJQ74" s="428"/>
      <c r="KJR74" s="428"/>
      <c r="KJS74" s="428"/>
      <c r="KJT74" s="428"/>
      <c r="KJU74" s="428"/>
      <c r="KJV74" s="428"/>
      <c r="KJW74" s="428"/>
      <c r="KJX74" s="428"/>
      <c r="KJY74" s="428"/>
      <c r="KJZ74" s="428"/>
      <c r="KKA74" s="428"/>
      <c r="KKB74" s="428"/>
      <c r="KKC74" s="428"/>
      <c r="KKD74" s="428"/>
      <c r="KKE74" s="428"/>
      <c r="KKF74" s="428"/>
      <c r="KKG74" s="428"/>
      <c r="KKH74" s="428"/>
      <c r="KKI74" s="428"/>
      <c r="KKJ74" s="428"/>
      <c r="KKK74" s="428"/>
      <c r="KKL74" s="428"/>
      <c r="KKM74" s="428"/>
      <c r="KKN74" s="428"/>
      <c r="KKO74" s="428"/>
      <c r="KKP74" s="428"/>
      <c r="KKQ74" s="428"/>
      <c r="KKR74" s="428"/>
      <c r="KKS74" s="428"/>
      <c r="KKT74" s="428"/>
      <c r="KKU74" s="428"/>
      <c r="KKV74" s="428"/>
      <c r="KKW74" s="428"/>
      <c r="KKX74" s="428"/>
      <c r="KKY74" s="428"/>
      <c r="KKZ74" s="428"/>
      <c r="KLA74" s="428"/>
      <c r="KLB74" s="428"/>
      <c r="KLC74" s="428"/>
      <c r="KLD74" s="428"/>
      <c r="KLE74" s="428"/>
      <c r="KLF74" s="428"/>
      <c r="KLG74" s="428"/>
      <c r="KLH74" s="428"/>
      <c r="KLI74" s="428"/>
      <c r="KLJ74" s="428"/>
      <c r="KLK74" s="428"/>
      <c r="KLL74" s="428"/>
      <c r="KLM74" s="428"/>
      <c r="KLN74" s="428"/>
      <c r="KLO74" s="428"/>
      <c r="KLP74" s="428"/>
      <c r="KLQ74" s="428"/>
      <c r="KLR74" s="428"/>
      <c r="KLS74" s="428"/>
      <c r="KLT74" s="428"/>
      <c r="KLU74" s="428"/>
      <c r="KLV74" s="428"/>
      <c r="KLW74" s="428"/>
      <c r="KLX74" s="428"/>
      <c r="KLY74" s="428"/>
      <c r="KLZ74" s="428"/>
      <c r="KMA74" s="428"/>
      <c r="KMB74" s="428"/>
      <c r="KMC74" s="428"/>
      <c r="KMD74" s="428"/>
      <c r="KME74" s="428"/>
      <c r="KMF74" s="428"/>
      <c r="KMG74" s="428"/>
      <c r="KMH74" s="428"/>
      <c r="KMI74" s="428"/>
      <c r="KMJ74" s="428"/>
      <c r="KMK74" s="428"/>
      <c r="KML74" s="428"/>
      <c r="KMM74" s="428"/>
      <c r="KMN74" s="428"/>
      <c r="KMO74" s="428"/>
      <c r="KMP74" s="428"/>
      <c r="KMQ74" s="428"/>
      <c r="KMR74" s="428"/>
      <c r="KMS74" s="428"/>
      <c r="KMT74" s="428"/>
      <c r="KMU74" s="428"/>
      <c r="KMV74" s="428"/>
      <c r="KMW74" s="428"/>
      <c r="KMX74" s="428"/>
      <c r="KMY74" s="428"/>
      <c r="KMZ74" s="428"/>
      <c r="KNA74" s="428"/>
      <c r="KNB74" s="428"/>
      <c r="KNC74" s="428"/>
      <c r="KND74" s="428"/>
      <c r="KNE74" s="428"/>
      <c r="KNF74" s="428"/>
      <c r="KNG74" s="428"/>
      <c r="KNH74" s="428"/>
      <c r="KNI74" s="428"/>
      <c r="KNJ74" s="428"/>
      <c r="KNK74" s="428"/>
      <c r="KNL74" s="428"/>
      <c r="KNM74" s="428"/>
      <c r="KNN74" s="428"/>
      <c r="KNO74" s="428"/>
      <c r="KNP74" s="428"/>
      <c r="KNQ74" s="428"/>
      <c r="KNR74" s="428"/>
      <c r="KNS74" s="428"/>
      <c r="KNT74" s="428"/>
      <c r="KNU74" s="428"/>
      <c r="KNV74" s="428"/>
      <c r="KNW74" s="428"/>
      <c r="KNX74" s="428"/>
      <c r="KNY74" s="428"/>
      <c r="KNZ74" s="428"/>
      <c r="KOA74" s="428"/>
      <c r="KOB74" s="428"/>
      <c r="KOC74" s="428"/>
      <c r="KOD74" s="428"/>
      <c r="KOE74" s="428"/>
      <c r="KOF74" s="428"/>
      <c r="KOG74" s="428"/>
      <c r="KOH74" s="428"/>
      <c r="KOI74" s="428"/>
      <c r="KOJ74" s="428"/>
      <c r="KOK74" s="428"/>
      <c r="KOL74" s="428"/>
      <c r="KOM74" s="428"/>
      <c r="KON74" s="428"/>
      <c r="KOO74" s="428"/>
      <c r="KOP74" s="428"/>
      <c r="KOQ74" s="428"/>
      <c r="KOR74" s="428"/>
      <c r="KOS74" s="428"/>
      <c r="KOT74" s="428"/>
      <c r="KOU74" s="428"/>
      <c r="KOV74" s="428"/>
      <c r="KOW74" s="428"/>
      <c r="KOX74" s="428"/>
      <c r="KOY74" s="428"/>
      <c r="KOZ74" s="428"/>
      <c r="KPA74" s="428"/>
      <c r="KPB74" s="428"/>
      <c r="KPC74" s="428"/>
      <c r="KPD74" s="428"/>
      <c r="KPE74" s="428"/>
      <c r="KPF74" s="428"/>
      <c r="KPG74" s="428"/>
      <c r="KPH74" s="428"/>
      <c r="KPI74" s="428"/>
      <c r="KPJ74" s="428"/>
      <c r="KPK74" s="428"/>
      <c r="KPL74" s="428"/>
      <c r="KPM74" s="428"/>
      <c r="KPN74" s="428"/>
      <c r="KPO74" s="428"/>
      <c r="KPP74" s="428"/>
      <c r="KPQ74" s="428"/>
      <c r="KPR74" s="428"/>
      <c r="KPS74" s="428"/>
      <c r="KPT74" s="428"/>
      <c r="KPU74" s="428"/>
      <c r="KPV74" s="428"/>
      <c r="KPW74" s="428"/>
      <c r="KPX74" s="428"/>
      <c r="KPY74" s="428"/>
      <c r="KPZ74" s="428"/>
      <c r="KQA74" s="428"/>
      <c r="KQB74" s="428"/>
      <c r="KQC74" s="428"/>
      <c r="KQD74" s="428"/>
      <c r="KQE74" s="428"/>
      <c r="KQF74" s="428"/>
      <c r="KQG74" s="428"/>
      <c r="KQH74" s="428"/>
      <c r="KQI74" s="428"/>
      <c r="KQJ74" s="428"/>
      <c r="KQK74" s="428"/>
      <c r="KQL74" s="428"/>
      <c r="KQM74" s="428"/>
      <c r="KQN74" s="428"/>
      <c r="KQO74" s="428"/>
      <c r="KQP74" s="428"/>
      <c r="KQQ74" s="428"/>
      <c r="KQR74" s="428"/>
      <c r="KQS74" s="428"/>
      <c r="KQT74" s="428"/>
      <c r="KQU74" s="428"/>
      <c r="KQV74" s="428"/>
      <c r="KQW74" s="428"/>
      <c r="KQX74" s="428"/>
      <c r="KQY74" s="428"/>
      <c r="KQZ74" s="428"/>
      <c r="KRA74" s="428"/>
      <c r="KRB74" s="428"/>
      <c r="KRC74" s="428"/>
      <c r="KRD74" s="428"/>
      <c r="KRE74" s="428"/>
      <c r="KRF74" s="428"/>
      <c r="KRG74" s="428"/>
      <c r="KRH74" s="428"/>
      <c r="KRI74" s="428"/>
      <c r="KRJ74" s="428"/>
      <c r="KRK74" s="428"/>
      <c r="KRL74" s="428"/>
      <c r="KRM74" s="428"/>
      <c r="KRN74" s="428"/>
      <c r="KRO74" s="428"/>
      <c r="KRP74" s="428"/>
      <c r="KRQ74" s="428"/>
      <c r="KRR74" s="428"/>
      <c r="KRS74" s="428"/>
      <c r="KRT74" s="428"/>
      <c r="KRU74" s="428"/>
      <c r="KRV74" s="428"/>
      <c r="KRW74" s="428"/>
      <c r="KRX74" s="428"/>
      <c r="KRY74" s="428"/>
      <c r="KRZ74" s="428"/>
      <c r="KSA74" s="428"/>
      <c r="KSB74" s="428"/>
      <c r="KSC74" s="428"/>
      <c r="KSD74" s="428"/>
      <c r="KSE74" s="428"/>
      <c r="KSF74" s="428"/>
      <c r="KSG74" s="428"/>
      <c r="KSH74" s="428"/>
      <c r="KSI74" s="428"/>
      <c r="KSJ74" s="428"/>
      <c r="KSK74" s="428"/>
      <c r="KSL74" s="428"/>
      <c r="KSM74" s="428"/>
      <c r="KSN74" s="428"/>
      <c r="KSO74" s="428"/>
      <c r="KSP74" s="428"/>
      <c r="KSQ74" s="428"/>
      <c r="KSR74" s="428"/>
      <c r="KSS74" s="428"/>
      <c r="KST74" s="428"/>
      <c r="KSU74" s="428"/>
      <c r="KSV74" s="428"/>
      <c r="KSW74" s="428"/>
      <c r="KSX74" s="428"/>
      <c r="KSY74" s="428"/>
      <c r="KSZ74" s="428"/>
      <c r="KTA74" s="428"/>
      <c r="KTB74" s="428"/>
      <c r="KTC74" s="428"/>
      <c r="KTD74" s="428"/>
      <c r="KTE74" s="428"/>
      <c r="KTF74" s="428"/>
      <c r="KTG74" s="428"/>
      <c r="KTH74" s="428"/>
      <c r="KTI74" s="428"/>
      <c r="KTJ74" s="428"/>
      <c r="KTK74" s="428"/>
      <c r="KTL74" s="428"/>
      <c r="KTM74" s="428"/>
      <c r="KTN74" s="428"/>
      <c r="KTO74" s="428"/>
      <c r="KTP74" s="428"/>
      <c r="KTQ74" s="428"/>
      <c r="KTR74" s="428"/>
      <c r="KTS74" s="428"/>
      <c r="KTT74" s="428"/>
      <c r="KTU74" s="428"/>
      <c r="KTV74" s="428"/>
      <c r="KTW74" s="428"/>
      <c r="KTX74" s="428"/>
      <c r="KTY74" s="428"/>
      <c r="KTZ74" s="428"/>
      <c r="KUA74" s="428"/>
      <c r="KUB74" s="428"/>
      <c r="KUC74" s="428"/>
      <c r="KUD74" s="428"/>
      <c r="KUE74" s="428"/>
      <c r="KUF74" s="428"/>
      <c r="KUG74" s="428"/>
      <c r="KUH74" s="428"/>
      <c r="KUI74" s="428"/>
      <c r="KUJ74" s="428"/>
      <c r="KUK74" s="428"/>
      <c r="KUL74" s="428"/>
      <c r="KUM74" s="428"/>
      <c r="KUN74" s="428"/>
      <c r="KUO74" s="428"/>
      <c r="KUP74" s="428"/>
      <c r="KUQ74" s="428"/>
      <c r="KUR74" s="428"/>
      <c r="KUS74" s="428"/>
      <c r="KUT74" s="428"/>
      <c r="KUU74" s="428"/>
      <c r="KUV74" s="428"/>
      <c r="KUW74" s="428"/>
      <c r="KUX74" s="428"/>
      <c r="KUY74" s="428"/>
      <c r="KUZ74" s="428"/>
      <c r="KVA74" s="428"/>
      <c r="KVB74" s="428"/>
      <c r="KVC74" s="428"/>
      <c r="KVD74" s="428"/>
      <c r="KVE74" s="428"/>
      <c r="KVF74" s="428"/>
      <c r="KVG74" s="428"/>
      <c r="KVH74" s="428"/>
      <c r="KVI74" s="428"/>
      <c r="KVJ74" s="428"/>
      <c r="KVK74" s="428"/>
      <c r="KVL74" s="428"/>
      <c r="KVM74" s="428"/>
      <c r="KVN74" s="428"/>
      <c r="KVO74" s="428"/>
      <c r="KVP74" s="428"/>
      <c r="KVQ74" s="428"/>
      <c r="KVR74" s="428"/>
      <c r="KVS74" s="428"/>
      <c r="KVT74" s="428"/>
      <c r="KVU74" s="428"/>
      <c r="KVV74" s="428"/>
      <c r="KVW74" s="428"/>
      <c r="KVX74" s="428"/>
      <c r="KVY74" s="428"/>
      <c r="KVZ74" s="428"/>
      <c r="KWA74" s="428"/>
      <c r="KWB74" s="428"/>
      <c r="KWC74" s="428"/>
      <c r="KWD74" s="428"/>
      <c r="KWE74" s="428"/>
      <c r="KWF74" s="428"/>
      <c r="KWG74" s="428"/>
      <c r="KWH74" s="428"/>
      <c r="KWI74" s="428"/>
      <c r="KWJ74" s="428"/>
      <c r="KWK74" s="428"/>
      <c r="KWL74" s="428"/>
      <c r="KWM74" s="428"/>
      <c r="KWN74" s="428"/>
      <c r="KWO74" s="428"/>
      <c r="KWP74" s="428"/>
      <c r="KWQ74" s="428"/>
      <c r="KWR74" s="428"/>
      <c r="KWS74" s="428"/>
      <c r="KWT74" s="428"/>
      <c r="KWU74" s="428"/>
      <c r="KWV74" s="428"/>
      <c r="KWW74" s="428"/>
      <c r="KWX74" s="428"/>
      <c r="KWY74" s="428"/>
      <c r="KWZ74" s="428"/>
      <c r="KXA74" s="428"/>
      <c r="KXB74" s="428"/>
      <c r="KXC74" s="428"/>
      <c r="KXD74" s="428"/>
      <c r="KXE74" s="428"/>
      <c r="KXF74" s="428"/>
      <c r="KXG74" s="428"/>
      <c r="KXH74" s="428"/>
      <c r="KXI74" s="428"/>
      <c r="KXJ74" s="428"/>
      <c r="KXK74" s="428"/>
      <c r="KXL74" s="428"/>
      <c r="KXM74" s="428"/>
      <c r="KXN74" s="428"/>
      <c r="KXO74" s="428"/>
      <c r="KXP74" s="428"/>
      <c r="KXQ74" s="428"/>
      <c r="KXR74" s="428"/>
      <c r="KXS74" s="428"/>
      <c r="KXT74" s="428"/>
      <c r="KXU74" s="428"/>
      <c r="KXV74" s="428"/>
      <c r="KXW74" s="428"/>
      <c r="KXX74" s="428"/>
      <c r="KXY74" s="428"/>
      <c r="KXZ74" s="428"/>
      <c r="KYA74" s="428"/>
      <c r="KYB74" s="428"/>
      <c r="KYC74" s="428"/>
      <c r="KYD74" s="428"/>
      <c r="KYE74" s="428"/>
      <c r="KYF74" s="428"/>
      <c r="KYG74" s="428"/>
      <c r="KYH74" s="428"/>
      <c r="KYI74" s="428"/>
      <c r="KYJ74" s="428"/>
      <c r="KYK74" s="428"/>
      <c r="KYL74" s="428"/>
      <c r="KYM74" s="428"/>
      <c r="KYN74" s="428"/>
      <c r="KYO74" s="428"/>
      <c r="KYP74" s="428"/>
      <c r="KYQ74" s="428"/>
      <c r="KYR74" s="428"/>
      <c r="KYS74" s="428"/>
      <c r="KYT74" s="428"/>
      <c r="KYU74" s="428"/>
      <c r="KYV74" s="428"/>
      <c r="KYW74" s="428"/>
      <c r="KYX74" s="428"/>
      <c r="KYY74" s="428"/>
      <c r="KYZ74" s="428"/>
      <c r="KZA74" s="428"/>
      <c r="KZB74" s="428"/>
      <c r="KZC74" s="428"/>
      <c r="KZD74" s="428"/>
      <c r="KZE74" s="428"/>
      <c r="KZF74" s="428"/>
      <c r="KZG74" s="428"/>
      <c r="KZH74" s="428"/>
      <c r="KZI74" s="428"/>
      <c r="KZJ74" s="428"/>
      <c r="KZK74" s="428"/>
      <c r="KZL74" s="428"/>
      <c r="KZM74" s="428"/>
      <c r="KZN74" s="428"/>
      <c r="KZO74" s="428"/>
      <c r="KZP74" s="428"/>
      <c r="KZQ74" s="428"/>
      <c r="KZR74" s="428"/>
      <c r="KZS74" s="428"/>
      <c r="KZT74" s="428"/>
      <c r="KZU74" s="428"/>
      <c r="KZV74" s="428"/>
      <c r="KZW74" s="428"/>
      <c r="KZX74" s="428"/>
      <c r="KZY74" s="428"/>
      <c r="KZZ74" s="428"/>
      <c r="LAA74" s="428"/>
      <c r="LAB74" s="428"/>
      <c r="LAC74" s="428"/>
      <c r="LAD74" s="428"/>
      <c r="LAE74" s="428"/>
      <c r="LAF74" s="428"/>
      <c r="LAG74" s="428"/>
      <c r="LAH74" s="428"/>
      <c r="LAI74" s="428"/>
      <c r="LAJ74" s="428"/>
      <c r="LAK74" s="428"/>
      <c r="LAL74" s="428"/>
      <c r="LAM74" s="428"/>
      <c r="LAN74" s="428"/>
      <c r="LAO74" s="428"/>
      <c r="LAP74" s="428"/>
      <c r="LAQ74" s="428"/>
      <c r="LAR74" s="428"/>
      <c r="LAS74" s="428"/>
      <c r="LAT74" s="428"/>
      <c r="LAU74" s="428"/>
      <c r="LAV74" s="428"/>
      <c r="LAW74" s="428"/>
      <c r="LAX74" s="428"/>
      <c r="LAY74" s="428"/>
      <c r="LAZ74" s="428"/>
      <c r="LBA74" s="428"/>
      <c r="LBB74" s="428"/>
      <c r="LBC74" s="428"/>
      <c r="LBD74" s="428"/>
      <c r="LBE74" s="428"/>
      <c r="LBF74" s="428"/>
      <c r="LBG74" s="428"/>
      <c r="LBH74" s="428"/>
      <c r="LBI74" s="428"/>
      <c r="LBJ74" s="428"/>
      <c r="LBK74" s="428"/>
      <c r="LBL74" s="428"/>
      <c r="LBM74" s="428"/>
      <c r="LBN74" s="428"/>
      <c r="LBO74" s="428"/>
      <c r="LBP74" s="428"/>
      <c r="LBQ74" s="428"/>
      <c r="LBR74" s="428"/>
      <c r="LBS74" s="428"/>
      <c r="LBT74" s="428"/>
      <c r="LBU74" s="428"/>
      <c r="LBV74" s="428"/>
      <c r="LBW74" s="428"/>
      <c r="LBX74" s="428"/>
      <c r="LBY74" s="428"/>
      <c r="LBZ74" s="428"/>
      <c r="LCA74" s="428"/>
      <c r="LCB74" s="428"/>
      <c r="LCC74" s="428"/>
      <c r="LCD74" s="428"/>
      <c r="LCE74" s="428"/>
      <c r="LCF74" s="428"/>
      <c r="LCG74" s="428"/>
      <c r="LCH74" s="428"/>
      <c r="LCI74" s="428"/>
      <c r="LCJ74" s="428"/>
      <c r="LCK74" s="428"/>
      <c r="LCL74" s="428"/>
      <c r="LCM74" s="428"/>
      <c r="LCN74" s="428"/>
      <c r="LCO74" s="428"/>
      <c r="LCP74" s="428"/>
      <c r="LCQ74" s="428"/>
      <c r="LCR74" s="428"/>
      <c r="LCS74" s="428"/>
      <c r="LCT74" s="428"/>
      <c r="LCU74" s="428"/>
      <c r="LCV74" s="428"/>
      <c r="LCW74" s="428"/>
      <c r="LCX74" s="428"/>
      <c r="LCY74" s="428"/>
      <c r="LCZ74" s="428"/>
      <c r="LDA74" s="428"/>
      <c r="LDB74" s="428"/>
      <c r="LDC74" s="428"/>
      <c r="LDD74" s="428"/>
      <c r="LDE74" s="428"/>
      <c r="LDF74" s="428"/>
      <c r="LDG74" s="428"/>
      <c r="LDH74" s="428"/>
      <c r="LDI74" s="428"/>
      <c r="LDJ74" s="428"/>
      <c r="LDK74" s="428"/>
      <c r="LDL74" s="428"/>
      <c r="LDM74" s="428"/>
      <c r="LDN74" s="428"/>
      <c r="LDO74" s="428"/>
      <c r="LDP74" s="428"/>
      <c r="LDQ74" s="428"/>
      <c r="LDR74" s="428"/>
      <c r="LDS74" s="428"/>
      <c r="LDT74" s="428"/>
      <c r="LDU74" s="428"/>
      <c r="LDV74" s="428"/>
      <c r="LDW74" s="428"/>
      <c r="LDX74" s="428"/>
      <c r="LDY74" s="428"/>
      <c r="LDZ74" s="428"/>
      <c r="LEA74" s="428"/>
      <c r="LEB74" s="428"/>
      <c r="LEC74" s="428"/>
      <c r="LED74" s="428"/>
      <c r="LEE74" s="428"/>
      <c r="LEF74" s="428"/>
      <c r="LEG74" s="428"/>
      <c r="LEH74" s="428"/>
      <c r="LEI74" s="428"/>
      <c r="LEJ74" s="428"/>
      <c r="LEK74" s="428"/>
      <c r="LEL74" s="428"/>
      <c r="LEM74" s="428"/>
      <c r="LEN74" s="428"/>
      <c r="LEO74" s="428"/>
      <c r="LEP74" s="428"/>
      <c r="LEQ74" s="428"/>
      <c r="LER74" s="428"/>
      <c r="LES74" s="428"/>
      <c r="LET74" s="428"/>
      <c r="LEU74" s="428"/>
      <c r="LEV74" s="428"/>
      <c r="LEW74" s="428"/>
      <c r="LEX74" s="428"/>
      <c r="LEY74" s="428"/>
      <c r="LEZ74" s="428"/>
      <c r="LFA74" s="428"/>
      <c r="LFB74" s="428"/>
      <c r="LFC74" s="428"/>
      <c r="LFD74" s="428"/>
      <c r="LFE74" s="428"/>
      <c r="LFF74" s="428"/>
      <c r="LFG74" s="428"/>
      <c r="LFH74" s="428"/>
      <c r="LFI74" s="428"/>
      <c r="LFJ74" s="428"/>
      <c r="LFK74" s="428"/>
      <c r="LFL74" s="428"/>
      <c r="LFM74" s="428"/>
      <c r="LFN74" s="428"/>
      <c r="LFO74" s="428"/>
      <c r="LFP74" s="428"/>
      <c r="LFQ74" s="428"/>
      <c r="LFR74" s="428"/>
      <c r="LFS74" s="428"/>
      <c r="LFT74" s="428"/>
      <c r="LFU74" s="428"/>
      <c r="LFV74" s="428"/>
      <c r="LFW74" s="428"/>
      <c r="LFX74" s="428"/>
      <c r="LFY74" s="428"/>
      <c r="LFZ74" s="428"/>
      <c r="LGA74" s="428"/>
      <c r="LGB74" s="428"/>
      <c r="LGC74" s="428"/>
      <c r="LGD74" s="428"/>
      <c r="LGE74" s="428"/>
      <c r="LGF74" s="428"/>
      <c r="LGG74" s="428"/>
      <c r="LGH74" s="428"/>
      <c r="LGI74" s="428"/>
      <c r="LGJ74" s="428"/>
      <c r="LGK74" s="428"/>
      <c r="LGL74" s="428"/>
      <c r="LGM74" s="428"/>
      <c r="LGN74" s="428"/>
      <c r="LGO74" s="428"/>
      <c r="LGP74" s="428"/>
      <c r="LGQ74" s="428"/>
      <c r="LGR74" s="428"/>
      <c r="LGS74" s="428"/>
      <c r="LGT74" s="428"/>
      <c r="LGU74" s="428"/>
      <c r="LGV74" s="428"/>
      <c r="LGW74" s="428"/>
      <c r="LGX74" s="428"/>
      <c r="LGY74" s="428"/>
      <c r="LGZ74" s="428"/>
      <c r="LHA74" s="428"/>
      <c r="LHB74" s="428"/>
      <c r="LHC74" s="428"/>
      <c r="LHD74" s="428"/>
      <c r="LHE74" s="428"/>
      <c r="LHF74" s="428"/>
      <c r="LHG74" s="428"/>
      <c r="LHH74" s="428"/>
      <c r="LHI74" s="428"/>
      <c r="LHJ74" s="428"/>
      <c r="LHK74" s="428"/>
      <c r="LHL74" s="428"/>
      <c r="LHM74" s="428"/>
      <c r="LHN74" s="428"/>
      <c r="LHO74" s="428"/>
      <c r="LHP74" s="428"/>
      <c r="LHQ74" s="428"/>
      <c r="LHR74" s="428"/>
      <c r="LHS74" s="428"/>
      <c r="LHT74" s="428"/>
      <c r="LHU74" s="428"/>
      <c r="LHV74" s="428"/>
      <c r="LHW74" s="428"/>
      <c r="LHX74" s="428"/>
      <c r="LHY74" s="428"/>
      <c r="LHZ74" s="428"/>
      <c r="LIA74" s="428"/>
      <c r="LIB74" s="428"/>
      <c r="LIC74" s="428"/>
      <c r="LID74" s="428"/>
      <c r="LIE74" s="428"/>
      <c r="LIF74" s="428"/>
      <c r="LIG74" s="428"/>
      <c r="LIH74" s="428"/>
      <c r="LII74" s="428"/>
      <c r="LIJ74" s="428"/>
      <c r="LIK74" s="428"/>
      <c r="LIL74" s="428"/>
      <c r="LIM74" s="428"/>
      <c r="LIN74" s="428"/>
      <c r="LIO74" s="428"/>
      <c r="LIP74" s="428"/>
      <c r="LIQ74" s="428"/>
      <c r="LIR74" s="428"/>
      <c r="LIS74" s="428"/>
      <c r="LIT74" s="428"/>
      <c r="LIU74" s="428"/>
      <c r="LIV74" s="428"/>
      <c r="LIW74" s="428"/>
      <c r="LIX74" s="428"/>
      <c r="LIY74" s="428"/>
      <c r="LIZ74" s="428"/>
      <c r="LJA74" s="428"/>
      <c r="LJB74" s="428"/>
      <c r="LJC74" s="428"/>
      <c r="LJD74" s="428"/>
      <c r="LJE74" s="428"/>
      <c r="LJF74" s="428"/>
      <c r="LJG74" s="428"/>
      <c r="LJH74" s="428"/>
      <c r="LJI74" s="428"/>
      <c r="LJJ74" s="428"/>
      <c r="LJK74" s="428"/>
      <c r="LJL74" s="428"/>
      <c r="LJM74" s="428"/>
      <c r="LJN74" s="428"/>
      <c r="LJO74" s="428"/>
      <c r="LJP74" s="428"/>
      <c r="LJQ74" s="428"/>
      <c r="LJR74" s="428"/>
      <c r="LJS74" s="428"/>
      <c r="LJT74" s="428"/>
      <c r="LJU74" s="428"/>
      <c r="LJV74" s="428"/>
      <c r="LJW74" s="428"/>
      <c r="LJX74" s="428"/>
      <c r="LJY74" s="428"/>
      <c r="LJZ74" s="428"/>
      <c r="LKA74" s="428"/>
      <c r="LKB74" s="428"/>
      <c r="LKC74" s="428"/>
      <c r="LKD74" s="428"/>
      <c r="LKE74" s="428"/>
      <c r="LKF74" s="428"/>
      <c r="LKG74" s="428"/>
      <c r="LKH74" s="428"/>
      <c r="LKI74" s="428"/>
      <c r="LKJ74" s="428"/>
      <c r="LKK74" s="428"/>
      <c r="LKL74" s="428"/>
      <c r="LKM74" s="428"/>
      <c r="LKN74" s="428"/>
      <c r="LKO74" s="428"/>
      <c r="LKP74" s="428"/>
      <c r="LKQ74" s="428"/>
      <c r="LKR74" s="428"/>
      <c r="LKS74" s="428"/>
      <c r="LKT74" s="428"/>
      <c r="LKU74" s="428"/>
      <c r="LKV74" s="428"/>
      <c r="LKW74" s="428"/>
      <c r="LKX74" s="428"/>
      <c r="LKY74" s="428"/>
      <c r="LKZ74" s="428"/>
      <c r="LLA74" s="428"/>
      <c r="LLB74" s="428"/>
      <c r="LLC74" s="428"/>
      <c r="LLD74" s="428"/>
      <c r="LLE74" s="428"/>
      <c r="LLF74" s="428"/>
      <c r="LLG74" s="428"/>
      <c r="LLH74" s="428"/>
      <c r="LLI74" s="428"/>
      <c r="LLJ74" s="428"/>
      <c r="LLK74" s="428"/>
      <c r="LLL74" s="428"/>
      <c r="LLM74" s="428"/>
      <c r="LLN74" s="428"/>
      <c r="LLO74" s="428"/>
      <c r="LLP74" s="428"/>
      <c r="LLQ74" s="428"/>
      <c r="LLR74" s="428"/>
      <c r="LLS74" s="428"/>
      <c r="LLT74" s="428"/>
      <c r="LLU74" s="428"/>
      <c r="LLV74" s="428"/>
      <c r="LLW74" s="428"/>
      <c r="LLX74" s="428"/>
      <c r="LLY74" s="428"/>
      <c r="LLZ74" s="428"/>
      <c r="LMA74" s="428"/>
      <c r="LMB74" s="428"/>
      <c r="LMC74" s="428"/>
      <c r="LMD74" s="428"/>
      <c r="LME74" s="428"/>
      <c r="LMF74" s="428"/>
      <c r="LMG74" s="428"/>
      <c r="LMH74" s="428"/>
      <c r="LMI74" s="428"/>
      <c r="LMJ74" s="428"/>
      <c r="LMK74" s="428"/>
      <c r="LML74" s="428"/>
      <c r="LMM74" s="428"/>
      <c r="LMN74" s="428"/>
      <c r="LMO74" s="428"/>
      <c r="LMP74" s="428"/>
      <c r="LMQ74" s="428"/>
      <c r="LMR74" s="428"/>
      <c r="LMS74" s="428"/>
      <c r="LMT74" s="428"/>
      <c r="LMU74" s="428"/>
      <c r="LMV74" s="428"/>
      <c r="LMW74" s="428"/>
      <c r="LMX74" s="428"/>
      <c r="LMY74" s="428"/>
      <c r="LMZ74" s="428"/>
      <c r="LNA74" s="428"/>
      <c r="LNB74" s="428"/>
      <c r="LNC74" s="428"/>
      <c r="LND74" s="428"/>
      <c r="LNE74" s="428"/>
      <c r="LNF74" s="428"/>
      <c r="LNG74" s="428"/>
      <c r="LNH74" s="428"/>
      <c r="LNI74" s="428"/>
      <c r="LNJ74" s="428"/>
      <c r="LNK74" s="428"/>
      <c r="LNL74" s="428"/>
      <c r="LNM74" s="428"/>
      <c r="LNN74" s="428"/>
      <c r="LNO74" s="428"/>
      <c r="LNP74" s="428"/>
      <c r="LNQ74" s="428"/>
      <c r="LNR74" s="428"/>
      <c r="LNS74" s="428"/>
      <c r="LNT74" s="428"/>
      <c r="LNU74" s="428"/>
      <c r="LNV74" s="428"/>
      <c r="LNW74" s="428"/>
      <c r="LNX74" s="428"/>
      <c r="LNY74" s="428"/>
      <c r="LNZ74" s="428"/>
      <c r="LOA74" s="428"/>
      <c r="LOB74" s="428"/>
      <c r="LOC74" s="428"/>
      <c r="LOD74" s="428"/>
      <c r="LOE74" s="428"/>
      <c r="LOF74" s="428"/>
      <c r="LOG74" s="428"/>
      <c r="LOH74" s="428"/>
      <c r="LOI74" s="428"/>
      <c r="LOJ74" s="428"/>
      <c r="LOK74" s="428"/>
      <c r="LOL74" s="428"/>
      <c r="LOM74" s="428"/>
      <c r="LON74" s="428"/>
      <c r="LOO74" s="428"/>
      <c r="LOP74" s="428"/>
      <c r="LOQ74" s="428"/>
      <c r="LOR74" s="428"/>
      <c r="LOS74" s="428"/>
      <c r="LOT74" s="428"/>
      <c r="LOU74" s="428"/>
      <c r="LOV74" s="428"/>
      <c r="LOW74" s="428"/>
      <c r="LOX74" s="428"/>
      <c r="LOY74" s="428"/>
      <c r="LOZ74" s="428"/>
      <c r="LPA74" s="428"/>
      <c r="LPB74" s="428"/>
      <c r="LPC74" s="428"/>
      <c r="LPD74" s="428"/>
      <c r="LPE74" s="428"/>
      <c r="LPF74" s="428"/>
      <c r="LPG74" s="428"/>
      <c r="LPH74" s="428"/>
      <c r="LPI74" s="428"/>
      <c r="LPJ74" s="428"/>
      <c r="LPK74" s="428"/>
      <c r="LPL74" s="428"/>
      <c r="LPM74" s="428"/>
      <c r="LPN74" s="428"/>
      <c r="LPO74" s="428"/>
      <c r="LPP74" s="428"/>
      <c r="LPQ74" s="428"/>
      <c r="LPR74" s="428"/>
      <c r="LPS74" s="428"/>
      <c r="LPT74" s="428"/>
      <c r="LPU74" s="428"/>
      <c r="LPV74" s="428"/>
      <c r="LPW74" s="428"/>
      <c r="LPX74" s="428"/>
      <c r="LPY74" s="428"/>
      <c r="LPZ74" s="428"/>
      <c r="LQA74" s="428"/>
      <c r="LQB74" s="428"/>
      <c r="LQC74" s="428"/>
      <c r="LQD74" s="428"/>
      <c r="LQE74" s="428"/>
      <c r="LQF74" s="428"/>
      <c r="LQG74" s="428"/>
      <c r="LQH74" s="428"/>
      <c r="LQI74" s="428"/>
      <c r="LQJ74" s="428"/>
      <c r="LQK74" s="428"/>
      <c r="LQL74" s="428"/>
      <c r="LQM74" s="428"/>
      <c r="LQN74" s="428"/>
      <c r="LQO74" s="428"/>
      <c r="LQP74" s="428"/>
      <c r="LQQ74" s="428"/>
      <c r="LQR74" s="428"/>
      <c r="LQS74" s="428"/>
      <c r="LQT74" s="428"/>
      <c r="LQU74" s="428"/>
      <c r="LQV74" s="428"/>
      <c r="LQW74" s="428"/>
      <c r="LQX74" s="428"/>
      <c r="LQY74" s="428"/>
      <c r="LQZ74" s="428"/>
      <c r="LRA74" s="428"/>
      <c r="LRB74" s="428"/>
      <c r="LRC74" s="428"/>
      <c r="LRD74" s="428"/>
      <c r="LRE74" s="428"/>
      <c r="LRF74" s="428"/>
      <c r="LRG74" s="428"/>
      <c r="LRH74" s="428"/>
      <c r="LRI74" s="428"/>
      <c r="LRJ74" s="428"/>
      <c r="LRK74" s="428"/>
      <c r="LRL74" s="428"/>
      <c r="LRM74" s="428"/>
      <c r="LRN74" s="428"/>
      <c r="LRO74" s="428"/>
      <c r="LRP74" s="428"/>
      <c r="LRQ74" s="428"/>
      <c r="LRR74" s="428"/>
      <c r="LRS74" s="428"/>
      <c r="LRT74" s="428"/>
      <c r="LRU74" s="428"/>
      <c r="LRV74" s="428"/>
      <c r="LRW74" s="428"/>
      <c r="LRX74" s="428"/>
      <c r="LRY74" s="428"/>
      <c r="LRZ74" s="428"/>
      <c r="LSA74" s="428"/>
      <c r="LSB74" s="428"/>
      <c r="LSC74" s="428"/>
      <c r="LSD74" s="428"/>
      <c r="LSE74" s="428"/>
      <c r="LSF74" s="428"/>
      <c r="LSG74" s="428"/>
      <c r="LSH74" s="428"/>
      <c r="LSI74" s="428"/>
      <c r="LSJ74" s="428"/>
      <c r="LSK74" s="428"/>
      <c r="LSL74" s="428"/>
      <c r="LSM74" s="428"/>
      <c r="LSN74" s="428"/>
      <c r="LSO74" s="428"/>
      <c r="LSP74" s="428"/>
      <c r="LSQ74" s="428"/>
      <c r="LSR74" s="428"/>
      <c r="LSS74" s="428"/>
      <c r="LST74" s="428"/>
      <c r="LSU74" s="428"/>
      <c r="LSV74" s="428"/>
      <c r="LSW74" s="428"/>
      <c r="LSX74" s="428"/>
      <c r="LSY74" s="428"/>
      <c r="LSZ74" s="428"/>
      <c r="LTA74" s="428"/>
      <c r="LTB74" s="428"/>
      <c r="LTC74" s="428"/>
      <c r="LTD74" s="428"/>
      <c r="LTE74" s="428"/>
      <c r="LTF74" s="428"/>
      <c r="LTG74" s="428"/>
      <c r="LTH74" s="428"/>
      <c r="LTI74" s="428"/>
      <c r="LTJ74" s="428"/>
      <c r="LTK74" s="428"/>
      <c r="LTL74" s="428"/>
      <c r="LTM74" s="428"/>
      <c r="LTN74" s="428"/>
      <c r="LTO74" s="428"/>
      <c r="LTP74" s="428"/>
      <c r="LTQ74" s="428"/>
      <c r="LTR74" s="428"/>
      <c r="LTS74" s="428"/>
      <c r="LTT74" s="428"/>
      <c r="LTU74" s="428"/>
      <c r="LTV74" s="428"/>
      <c r="LTW74" s="428"/>
      <c r="LTX74" s="428"/>
      <c r="LTY74" s="428"/>
      <c r="LTZ74" s="428"/>
      <c r="LUA74" s="428"/>
      <c r="LUB74" s="428"/>
      <c r="LUC74" s="428"/>
      <c r="LUD74" s="428"/>
      <c r="LUE74" s="428"/>
      <c r="LUF74" s="428"/>
      <c r="LUG74" s="428"/>
      <c r="LUH74" s="428"/>
      <c r="LUI74" s="428"/>
      <c r="LUJ74" s="428"/>
      <c r="LUK74" s="428"/>
      <c r="LUL74" s="428"/>
      <c r="LUM74" s="428"/>
      <c r="LUN74" s="428"/>
      <c r="LUO74" s="428"/>
      <c r="LUP74" s="428"/>
      <c r="LUQ74" s="428"/>
      <c r="LUR74" s="428"/>
      <c r="LUS74" s="428"/>
      <c r="LUT74" s="428"/>
      <c r="LUU74" s="428"/>
      <c r="LUV74" s="428"/>
      <c r="LUW74" s="428"/>
      <c r="LUX74" s="428"/>
      <c r="LUY74" s="428"/>
      <c r="LUZ74" s="428"/>
      <c r="LVA74" s="428"/>
      <c r="LVB74" s="428"/>
      <c r="LVC74" s="428"/>
      <c r="LVD74" s="428"/>
      <c r="LVE74" s="428"/>
      <c r="LVF74" s="428"/>
      <c r="LVG74" s="428"/>
      <c r="LVH74" s="428"/>
      <c r="LVI74" s="428"/>
      <c r="LVJ74" s="428"/>
      <c r="LVK74" s="428"/>
      <c r="LVL74" s="428"/>
      <c r="LVM74" s="428"/>
      <c r="LVN74" s="428"/>
      <c r="LVO74" s="428"/>
      <c r="LVP74" s="428"/>
      <c r="LVQ74" s="428"/>
      <c r="LVR74" s="428"/>
      <c r="LVS74" s="428"/>
      <c r="LVT74" s="428"/>
      <c r="LVU74" s="428"/>
      <c r="LVV74" s="428"/>
      <c r="LVW74" s="428"/>
      <c r="LVX74" s="428"/>
      <c r="LVY74" s="428"/>
      <c r="LVZ74" s="428"/>
      <c r="LWA74" s="428"/>
      <c r="LWB74" s="428"/>
      <c r="LWC74" s="428"/>
      <c r="LWD74" s="428"/>
      <c r="LWE74" s="428"/>
      <c r="LWF74" s="428"/>
      <c r="LWG74" s="428"/>
      <c r="LWH74" s="428"/>
      <c r="LWI74" s="428"/>
      <c r="LWJ74" s="428"/>
      <c r="LWK74" s="428"/>
      <c r="LWL74" s="428"/>
      <c r="LWM74" s="428"/>
      <c r="LWN74" s="428"/>
      <c r="LWO74" s="428"/>
      <c r="LWP74" s="428"/>
      <c r="LWQ74" s="428"/>
      <c r="LWR74" s="428"/>
      <c r="LWS74" s="428"/>
      <c r="LWT74" s="428"/>
      <c r="LWU74" s="428"/>
      <c r="LWV74" s="428"/>
      <c r="LWW74" s="428"/>
      <c r="LWX74" s="428"/>
      <c r="LWY74" s="428"/>
      <c r="LWZ74" s="428"/>
      <c r="LXA74" s="428"/>
      <c r="LXB74" s="428"/>
      <c r="LXC74" s="428"/>
      <c r="LXD74" s="428"/>
      <c r="LXE74" s="428"/>
      <c r="LXF74" s="428"/>
      <c r="LXG74" s="428"/>
      <c r="LXH74" s="428"/>
      <c r="LXI74" s="428"/>
      <c r="LXJ74" s="428"/>
      <c r="LXK74" s="428"/>
      <c r="LXL74" s="428"/>
      <c r="LXM74" s="428"/>
      <c r="LXN74" s="428"/>
      <c r="LXO74" s="428"/>
      <c r="LXP74" s="428"/>
      <c r="LXQ74" s="428"/>
      <c r="LXR74" s="428"/>
      <c r="LXS74" s="428"/>
      <c r="LXT74" s="428"/>
      <c r="LXU74" s="428"/>
      <c r="LXV74" s="428"/>
      <c r="LXW74" s="428"/>
      <c r="LXX74" s="428"/>
      <c r="LXY74" s="428"/>
      <c r="LXZ74" s="428"/>
      <c r="LYA74" s="428"/>
      <c r="LYB74" s="428"/>
      <c r="LYC74" s="428"/>
      <c r="LYD74" s="428"/>
      <c r="LYE74" s="428"/>
      <c r="LYF74" s="428"/>
      <c r="LYG74" s="428"/>
      <c r="LYH74" s="428"/>
      <c r="LYI74" s="428"/>
      <c r="LYJ74" s="428"/>
      <c r="LYK74" s="428"/>
      <c r="LYL74" s="428"/>
      <c r="LYM74" s="428"/>
      <c r="LYN74" s="428"/>
      <c r="LYO74" s="428"/>
      <c r="LYP74" s="428"/>
      <c r="LYQ74" s="428"/>
      <c r="LYR74" s="428"/>
      <c r="LYS74" s="428"/>
      <c r="LYT74" s="428"/>
      <c r="LYU74" s="428"/>
      <c r="LYV74" s="428"/>
      <c r="LYW74" s="428"/>
      <c r="LYX74" s="428"/>
      <c r="LYY74" s="428"/>
      <c r="LYZ74" s="428"/>
      <c r="LZA74" s="428"/>
      <c r="LZB74" s="428"/>
      <c r="LZC74" s="428"/>
      <c r="LZD74" s="428"/>
      <c r="LZE74" s="428"/>
      <c r="LZF74" s="428"/>
      <c r="LZG74" s="428"/>
      <c r="LZH74" s="428"/>
      <c r="LZI74" s="428"/>
      <c r="LZJ74" s="428"/>
      <c r="LZK74" s="428"/>
      <c r="LZL74" s="428"/>
      <c r="LZM74" s="428"/>
      <c r="LZN74" s="428"/>
      <c r="LZO74" s="428"/>
      <c r="LZP74" s="428"/>
      <c r="LZQ74" s="428"/>
      <c r="LZR74" s="428"/>
      <c r="LZS74" s="428"/>
      <c r="LZT74" s="428"/>
      <c r="LZU74" s="428"/>
      <c r="LZV74" s="428"/>
      <c r="LZW74" s="428"/>
      <c r="LZX74" s="428"/>
      <c r="LZY74" s="428"/>
      <c r="LZZ74" s="428"/>
      <c r="MAA74" s="428"/>
      <c r="MAB74" s="428"/>
      <c r="MAC74" s="428"/>
      <c r="MAD74" s="428"/>
      <c r="MAE74" s="428"/>
      <c r="MAF74" s="428"/>
      <c r="MAG74" s="428"/>
      <c r="MAH74" s="428"/>
      <c r="MAI74" s="428"/>
      <c r="MAJ74" s="428"/>
      <c r="MAK74" s="428"/>
      <c r="MAL74" s="428"/>
      <c r="MAM74" s="428"/>
      <c r="MAN74" s="428"/>
      <c r="MAO74" s="428"/>
      <c r="MAP74" s="428"/>
      <c r="MAQ74" s="428"/>
      <c r="MAR74" s="428"/>
      <c r="MAS74" s="428"/>
      <c r="MAT74" s="428"/>
      <c r="MAU74" s="428"/>
      <c r="MAV74" s="428"/>
      <c r="MAW74" s="428"/>
      <c r="MAX74" s="428"/>
      <c r="MAY74" s="428"/>
      <c r="MAZ74" s="428"/>
      <c r="MBA74" s="428"/>
      <c r="MBB74" s="428"/>
      <c r="MBC74" s="428"/>
      <c r="MBD74" s="428"/>
      <c r="MBE74" s="428"/>
      <c r="MBF74" s="428"/>
      <c r="MBG74" s="428"/>
      <c r="MBH74" s="428"/>
      <c r="MBI74" s="428"/>
      <c r="MBJ74" s="428"/>
      <c r="MBK74" s="428"/>
      <c r="MBL74" s="428"/>
      <c r="MBM74" s="428"/>
      <c r="MBN74" s="428"/>
      <c r="MBO74" s="428"/>
      <c r="MBP74" s="428"/>
      <c r="MBQ74" s="428"/>
      <c r="MBR74" s="428"/>
      <c r="MBS74" s="428"/>
      <c r="MBT74" s="428"/>
      <c r="MBU74" s="428"/>
      <c r="MBV74" s="428"/>
      <c r="MBW74" s="428"/>
      <c r="MBX74" s="428"/>
      <c r="MBY74" s="428"/>
      <c r="MBZ74" s="428"/>
      <c r="MCA74" s="428"/>
      <c r="MCB74" s="428"/>
      <c r="MCC74" s="428"/>
      <c r="MCD74" s="428"/>
      <c r="MCE74" s="428"/>
      <c r="MCF74" s="428"/>
      <c r="MCG74" s="428"/>
      <c r="MCH74" s="428"/>
      <c r="MCI74" s="428"/>
      <c r="MCJ74" s="428"/>
      <c r="MCK74" s="428"/>
      <c r="MCL74" s="428"/>
      <c r="MCM74" s="428"/>
      <c r="MCN74" s="428"/>
      <c r="MCO74" s="428"/>
      <c r="MCP74" s="428"/>
      <c r="MCQ74" s="428"/>
      <c r="MCR74" s="428"/>
      <c r="MCS74" s="428"/>
      <c r="MCT74" s="428"/>
      <c r="MCU74" s="428"/>
      <c r="MCV74" s="428"/>
      <c r="MCW74" s="428"/>
      <c r="MCX74" s="428"/>
      <c r="MCY74" s="428"/>
      <c r="MCZ74" s="428"/>
      <c r="MDA74" s="428"/>
      <c r="MDB74" s="428"/>
      <c r="MDC74" s="428"/>
      <c r="MDD74" s="428"/>
      <c r="MDE74" s="428"/>
      <c r="MDF74" s="428"/>
      <c r="MDG74" s="428"/>
      <c r="MDH74" s="428"/>
      <c r="MDI74" s="428"/>
      <c r="MDJ74" s="428"/>
      <c r="MDK74" s="428"/>
      <c r="MDL74" s="428"/>
      <c r="MDM74" s="428"/>
      <c r="MDN74" s="428"/>
      <c r="MDO74" s="428"/>
      <c r="MDP74" s="428"/>
      <c r="MDQ74" s="428"/>
      <c r="MDR74" s="428"/>
      <c r="MDS74" s="428"/>
      <c r="MDT74" s="428"/>
      <c r="MDU74" s="428"/>
      <c r="MDV74" s="428"/>
      <c r="MDW74" s="428"/>
      <c r="MDX74" s="428"/>
      <c r="MDY74" s="428"/>
      <c r="MDZ74" s="428"/>
      <c r="MEA74" s="428"/>
      <c r="MEB74" s="428"/>
      <c r="MEC74" s="428"/>
      <c r="MED74" s="428"/>
      <c r="MEE74" s="428"/>
      <c r="MEF74" s="428"/>
      <c r="MEG74" s="428"/>
      <c r="MEH74" s="428"/>
      <c r="MEI74" s="428"/>
      <c r="MEJ74" s="428"/>
      <c r="MEK74" s="428"/>
      <c r="MEL74" s="428"/>
      <c r="MEM74" s="428"/>
      <c r="MEN74" s="428"/>
      <c r="MEO74" s="428"/>
      <c r="MEP74" s="428"/>
      <c r="MEQ74" s="428"/>
      <c r="MER74" s="428"/>
      <c r="MES74" s="428"/>
      <c r="MET74" s="428"/>
      <c r="MEU74" s="428"/>
      <c r="MEV74" s="428"/>
      <c r="MEW74" s="428"/>
      <c r="MEX74" s="428"/>
      <c r="MEY74" s="428"/>
      <c r="MEZ74" s="428"/>
      <c r="MFA74" s="428"/>
      <c r="MFB74" s="428"/>
      <c r="MFC74" s="428"/>
      <c r="MFD74" s="428"/>
      <c r="MFE74" s="428"/>
      <c r="MFF74" s="428"/>
      <c r="MFG74" s="428"/>
      <c r="MFH74" s="428"/>
      <c r="MFI74" s="428"/>
      <c r="MFJ74" s="428"/>
      <c r="MFK74" s="428"/>
      <c r="MFL74" s="428"/>
      <c r="MFM74" s="428"/>
      <c r="MFN74" s="428"/>
      <c r="MFO74" s="428"/>
      <c r="MFP74" s="428"/>
      <c r="MFQ74" s="428"/>
      <c r="MFR74" s="428"/>
      <c r="MFS74" s="428"/>
      <c r="MFT74" s="428"/>
      <c r="MFU74" s="428"/>
      <c r="MFV74" s="428"/>
      <c r="MFW74" s="428"/>
      <c r="MFX74" s="428"/>
      <c r="MFY74" s="428"/>
      <c r="MFZ74" s="428"/>
      <c r="MGA74" s="428"/>
      <c r="MGB74" s="428"/>
      <c r="MGC74" s="428"/>
      <c r="MGD74" s="428"/>
      <c r="MGE74" s="428"/>
      <c r="MGF74" s="428"/>
      <c r="MGG74" s="428"/>
      <c r="MGH74" s="428"/>
      <c r="MGI74" s="428"/>
      <c r="MGJ74" s="428"/>
      <c r="MGK74" s="428"/>
      <c r="MGL74" s="428"/>
      <c r="MGM74" s="428"/>
      <c r="MGN74" s="428"/>
      <c r="MGO74" s="428"/>
      <c r="MGP74" s="428"/>
      <c r="MGQ74" s="428"/>
      <c r="MGR74" s="428"/>
      <c r="MGS74" s="428"/>
      <c r="MGT74" s="428"/>
      <c r="MGU74" s="428"/>
      <c r="MGV74" s="428"/>
      <c r="MGW74" s="428"/>
      <c r="MGX74" s="428"/>
      <c r="MGY74" s="428"/>
      <c r="MGZ74" s="428"/>
      <c r="MHA74" s="428"/>
      <c r="MHB74" s="428"/>
      <c r="MHC74" s="428"/>
      <c r="MHD74" s="428"/>
      <c r="MHE74" s="428"/>
      <c r="MHF74" s="428"/>
      <c r="MHG74" s="428"/>
      <c r="MHH74" s="428"/>
      <c r="MHI74" s="428"/>
      <c r="MHJ74" s="428"/>
      <c r="MHK74" s="428"/>
      <c r="MHL74" s="428"/>
      <c r="MHM74" s="428"/>
      <c r="MHN74" s="428"/>
      <c r="MHO74" s="428"/>
      <c r="MHP74" s="428"/>
      <c r="MHQ74" s="428"/>
      <c r="MHR74" s="428"/>
      <c r="MHS74" s="428"/>
      <c r="MHT74" s="428"/>
      <c r="MHU74" s="428"/>
      <c r="MHV74" s="428"/>
      <c r="MHW74" s="428"/>
      <c r="MHX74" s="428"/>
      <c r="MHY74" s="428"/>
      <c r="MHZ74" s="428"/>
      <c r="MIA74" s="428"/>
      <c r="MIB74" s="428"/>
      <c r="MIC74" s="428"/>
      <c r="MID74" s="428"/>
      <c r="MIE74" s="428"/>
      <c r="MIF74" s="428"/>
      <c r="MIG74" s="428"/>
      <c r="MIH74" s="428"/>
      <c r="MII74" s="428"/>
      <c r="MIJ74" s="428"/>
      <c r="MIK74" s="428"/>
      <c r="MIL74" s="428"/>
      <c r="MIM74" s="428"/>
      <c r="MIN74" s="428"/>
      <c r="MIO74" s="428"/>
      <c r="MIP74" s="428"/>
      <c r="MIQ74" s="428"/>
      <c r="MIR74" s="428"/>
      <c r="MIS74" s="428"/>
      <c r="MIT74" s="428"/>
      <c r="MIU74" s="428"/>
      <c r="MIV74" s="428"/>
      <c r="MIW74" s="428"/>
      <c r="MIX74" s="428"/>
      <c r="MIY74" s="428"/>
      <c r="MIZ74" s="428"/>
      <c r="MJA74" s="428"/>
      <c r="MJB74" s="428"/>
      <c r="MJC74" s="428"/>
      <c r="MJD74" s="428"/>
      <c r="MJE74" s="428"/>
      <c r="MJF74" s="428"/>
      <c r="MJG74" s="428"/>
      <c r="MJH74" s="428"/>
      <c r="MJI74" s="428"/>
      <c r="MJJ74" s="428"/>
      <c r="MJK74" s="428"/>
      <c r="MJL74" s="428"/>
      <c r="MJM74" s="428"/>
      <c r="MJN74" s="428"/>
      <c r="MJO74" s="428"/>
      <c r="MJP74" s="428"/>
      <c r="MJQ74" s="428"/>
      <c r="MJR74" s="428"/>
      <c r="MJS74" s="428"/>
      <c r="MJT74" s="428"/>
      <c r="MJU74" s="428"/>
      <c r="MJV74" s="428"/>
      <c r="MJW74" s="428"/>
      <c r="MJX74" s="428"/>
      <c r="MJY74" s="428"/>
      <c r="MJZ74" s="428"/>
      <c r="MKA74" s="428"/>
      <c r="MKB74" s="428"/>
      <c r="MKC74" s="428"/>
      <c r="MKD74" s="428"/>
      <c r="MKE74" s="428"/>
      <c r="MKF74" s="428"/>
      <c r="MKG74" s="428"/>
      <c r="MKH74" s="428"/>
      <c r="MKI74" s="428"/>
      <c r="MKJ74" s="428"/>
      <c r="MKK74" s="428"/>
      <c r="MKL74" s="428"/>
      <c r="MKM74" s="428"/>
      <c r="MKN74" s="428"/>
      <c r="MKO74" s="428"/>
      <c r="MKP74" s="428"/>
      <c r="MKQ74" s="428"/>
      <c r="MKR74" s="428"/>
      <c r="MKS74" s="428"/>
      <c r="MKT74" s="428"/>
      <c r="MKU74" s="428"/>
      <c r="MKV74" s="428"/>
      <c r="MKW74" s="428"/>
      <c r="MKX74" s="428"/>
      <c r="MKY74" s="428"/>
      <c r="MKZ74" s="428"/>
      <c r="MLA74" s="428"/>
      <c r="MLB74" s="428"/>
      <c r="MLC74" s="428"/>
      <c r="MLD74" s="428"/>
      <c r="MLE74" s="428"/>
      <c r="MLF74" s="428"/>
      <c r="MLG74" s="428"/>
      <c r="MLH74" s="428"/>
      <c r="MLI74" s="428"/>
      <c r="MLJ74" s="428"/>
      <c r="MLK74" s="428"/>
      <c r="MLL74" s="428"/>
      <c r="MLM74" s="428"/>
      <c r="MLN74" s="428"/>
      <c r="MLO74" s="428"/>
      <c r="MLP74" s="428"/>
      <c r="MLQ74" s="428"/>
      <c r="MLR74" s="428"/>
      <c r="MLS74" s="428"/>
      <c r="MLT74" s="428"/>
      <c r="MLU74" s="428"/>
      <c r="MLV74" s="428"/>
      <c r="MLW74" s="428"/>
      <c r="MLX74" s="428"/>
      <c r="MLY74" s="428"/>
      <c r="MLZ74" s="428"/>
      <c r="MMA74" s="428"/>
      <c r="MMB74" s="428"/>
      <c r="MMC74" s="428"/>
      <c r="MMD74" s="428"/>
      <c r="MME74" s="428"/>
      <c r="MMF74" s="428"/>
      <c r="MMG74" s="428"/>
      <c r="MMH74" s="428"/>
      <c r="MMI74" s="428"/>
      <c r="MMJ74" s="428"/>
      <c r="MMK74" s="428"/>
      <c r="MML74" s="428"/>
      <c r="MMM74" s="428"/>
      <c r="MMN74" s="428"/>
      <c r="MMO74" s="428"/>
      <c r="MMP74" s="428"/>
      <c r="MMQ74" s="428"/>
      <c r="MMR74" s="428"/>
      <c r="MMS74" s="428"/>
      <c r="MMT74" s="428"/>
      <c r="MMU74" s="428"/>
      <c r="MMV74" s="428"/>
      <c r="MMW74" s="428"/>
      <c r="MMX74" s="428"/>
      <c r="MMY74" s="428"/>
      <c r="MMZ74" s="428"/>
      <c r="MNA74" s="428"/>
      <c r="MNB74" s="428"/>
      <c r="MNC74" s="428"/>
      <c r="MND74" s="428"/>
      <c r="MNE74" s="428"/>
      <c r="MNF74" s="428"/>
      <c r="MNG74" s="428"/>
      <c r="MNH74" s="428"/>
      <c r="MNI74" s="428"/>
      <c r="MNJ74" s="428"/>
      <c r="MNK74" s="428"/>
      <c r="MNL74" s="428"/>
      <c r="MNM74" s="428"/>
      <c r="MNN74" s="428"/>
      <c r="MNO74" s="428"/>
      <c r="MNP74" s="428"/>
      <c r="MNQ74" s="428"/>
      <c r="MNR74" s="428"/>
      <c r="MNS74" s="428"/>
      <c r="MNT74" s="428"/>
      <c r="MNU74" s="428"/>
      <c r="MNV74" s="428"/>
      <c r="MNW74" s="428"/>
      <c r="MNX74" s="428"/>
      <c r="MNY74" s="428"/>
      <c r="MNZ74" s="428"/>
      <c r="MOA74" s="428"/>
      <c r="MOB74" s="428"/>
      <c r="MOC74" s="428"/>
      <c r="MOD74" s="428"/>
      <c r="MOE74" s="428"/>
      <c r="MOF74" s="428"/>
      <c r="MOG74" s="428"/>
      <c r="MOH74" s="428"/>
      <c r="MOI74" s="428"/>
      <c r="MOJ74" s="428"/>
      <c r="MOK74" s="428"/>
      <c r="MOL74" s="428"/>
      <c r="MOM74" s="428"/>
      <c r="MON74" s="428"/>
      <c r="MOO74" s="428"/>
      <c r="MOP74" s="428"/>
      <c r="MOQ74" s="428"/>
      <c r="MOR74" s="428"/>
      <c r="MOS74" s="428"/>
      <c r="MOT74" s="428"/>
      <c r="MOU74" s="428"/>
      <c r="MOV74" s="428"/>
      <c r="MOW74" s="428"/>
      <c r="MOX74" s="428"/>
      <c r="MOY74" s="428"/>
      <c r="MOZ74" s="428"/>
      <c r="MPA74" s="428"/>
      <c r="MPB74" s="428"/>
      <c r="MPC74" s="428"/>
      <c r="MPD74" s="428"/>
      <c r="MPE74" s="428"/>
      <c r="MPF74" s="428"/>
      <c r="MPG74" s="428"/>
      <c r="MPH74" s="428"/>
      <c r="MPI74" s="428"/>
      <c r="MPJ74" s="428"/>
      <c r="MPK74" s="428"/>
      <c r="MPL74" s="428"/>
      <c r="MPM74" s="428"/>
      <c r="MPN74" s="428"/>
      <c r="MPO74" s="428"/>
      <c r="MPP74" s="428"/>
      <c r="MPQ74" s="428"/>
      <c r="MPR74" s="428"/>
      <c r="MPS74" s="428"/>
      <c r="MPT74" s="428"/>
      <c r="MPU74" s="428"/>
      <c r="MPV74" s="428"/>
      <c r="MPW74" s="428"/>
      <c r="MPX74" s="428"/>
      <c r="MPY74" s="428"/>
      <c r="MPZ74" s="428"/>
      <c r="MQA74" s="428"/>
      <c r="MQB74" s="428"/>
      <c r="MQC74" s="428"/>
      <c r="MQD74" s="428"/>
      <c r="MQE74" s="428"/>
      <c r="MQF74" s="428"/>
      <c r="MQG74" s="428"/>
      <c r="MQH74" s="428"/>
      <c r="MQI74" s="428"/>
      <c r="MQJ74" s="428"/>
      <c r="MQK74" s="428"/>
      <c r="MQL74" s="428"/>
      <c r="MQM74" s="428"/>
      <c r="MQN74" s="428"/>
      <c r="MQO74" s="428"/>
      <c r="MQP74" s="428"/>
      <c r="MQQ74" s="428"/>
      <c r="MQR74" s="428"/>
      <c r="MQS74" s="428"/>
      <c r="MQT74" s="428"/>
      <c r="MQU74" s="428"/>
      <c r="MQV74" s="428"/>
      <c r="MQW74" s="428"/>
      <c r="MQX74" s="428"/>
      <c r="MQY74" s="428"/>
      <c r="MQZ74" s="428"/>
      <c r="MRA74" s="428"/>
      <c r="MRB74" s="428"/>
      <c r="MRC74" s="428"/>
      <c r="MRD74" s="428"/>
      <c r="MRE74" s="428"/>
      <c r="MRF74" s="428"/>
      <c r="MRG74" s="428"/>
      <c r="MRH74" s="428"/>
      <c r="MRI74" s="428"/>
      <c r="MRJ74" s="428"/>
      <c r="MRK74" s="428"/>
      <c r="MRL74" s="428"/>
      <c r="MRM74" s="428"/>
      <c r="MRN74" s="428"/>
      <c r="MRO74" s="428"/>
      <c r="MRP74" s="428"/>
      <c r="MRQ74" s="428"/>
      <c r="MRR74" s="428"/>
      <c r="MRS74" s="428"/>
      <c r="MRT74" s="428"/>
      <c r="MRU74" s="428"/>
      <c r="MRV74" s="428"/>
      <c r="MRW74" s="428"/>
      <c r="MRX74" s="428"/>
      <c r="MRY74" s="428"/>
      <c r="MRZ74" s="428"/>
      <c r="MSA74" s="428"/>
      <c r="MSB74" s="428"/>
      <c r="MSC74" s="428"/>
      <c r="MSD74" s="428"/>
      <c r="MSE74" s="428"/>
      <c r="MSF74" s="428"/>
      <c r="MSG74" s="428"/>
      <c r="MSH74" s="428"/>
      <c r="MSI74" s="428"/>
      <c r="MSJ74" s="428"/>
      <c r="MSK74" s="428"/>
      <c r="MSL74" s="428"/>
      <c r="MSM74" s="428"/>
      <c r="MSN74" s="428"/>
      <c r="MSO74" s="428"/>
      <c r="MSP74" s="428"/>
      <c r="MSQ74" s="428"/>
      <c r="MSR74" s="428"/>
      <c r="MSS74" s="428"/>
      <c r="MST74" s="428"/>
      <c r="MSU74" s="428"/>
      <c r="MSV74" s="428"/>
      <c r="MSW74" s="428"/>
      <c r="MSX74" s="428"/>
      <c r="MSY74" s="428"/>
      <c r="MSZ74" s="428"/>
      <c r="MTA74" s="428"/>
      <c r="MTB74" s="428"/>
      <c r="MTC74" s="428"/>
      <c r="MTD74" s="428"/>
      <c r="MTE74" s="428"/>
      <c r="MTF74" s="428"/>
      <c r="MTG74" s="428"/>
      <c r="MTH74" s="428"/>
      <c r="MTI74" s="428"/>
      <c r="MTJ74" s="428"/>
      <c r="MTK74" s="428"/>
      <c r="MTL74" s="428"/>
      <c r="MTM74" s="428"/>
      <c r="MTN74" s="428"/>
      <c r="MTO74" s="428"/>
      <c r="MTP74" s="428"/>
      <c r="MTQ74" s="428"/>
      <c r="MTR74" s="428"/>
      <c r="MTS74" s="428"/>
      <c r="MTT74" s="428"/>
      <c r="MTU74" s="428"/>
      <c r="MTV74" s="428"/>
      <c r="MTW74" s="428"/>
      <c r="MTX74" s="428"/>
      <c r="MTY74" s="428"/>
      <c r="MTZ74" s="428"/>
      <c r="MUA74" s="428"/>
      <c r="MUB74" s="428"/>
      <c r="MUC74" s="428"/>
      <c r="MUD74" s="428"/>
      <c r="MUE74" s="428"/>
      <c r="MUF74" s="428"/>
      <c r="MUG74" s="428"/>
      <c r="MUH74" s="428"/>
      <c r="MUI74" s="428"/>
      <c r="MUJ74" s="428"/>
      <c r="MUK74" s="428"/>
      <c r="MUL74" s="428"/>
      <c r="MUM74" s="428"/>
      <c r="MUN74" s="428"/>
      <c r="MUO74" s="428"/>
      <c r="MUP74" s="428"/>
      <c r="MUQ74" s="428"/>
      <c r="MUR74" s="428"/>
      <c r="MUS74" s="428"/>
      <c r="MUT74" s="428"/>
      <c r="MUU74" s="428"/>
      <c r="MUV74" s="428"/>
      <c r="MUW74" s="428"/>
      <c r="MUX74" s="428"/>
      <c r="MUY74" s="428"/>
      <c r="MUZ74" s="428"/>
      <c r="MVA74" s="428"/>
      <c r="MVB74" s="428"/>
      <c r="MVC74" s="428"/>
      <c r="MVD74" s="428"/>
      <c r="MVE74" s="428"/>
      <c r="MVF74" s="428"/>
      <c r="MVG74" s="428"/>
      <c r="MVH74" s="428"/>
      <c r="MVI74" s="428"/>
      <c r="MVJ74" s="428"/>
      <c r="MVK74" s="428"/>
      <c r="MVL74" s="428"/>
      <c r="MVM74" s="428"/>
      <c r="MVN74" s="428"/>
      <c r="MVO74" s="428"/>
      <c r="MVP74" s="428"/>
      <c r="MVQ74" s="428"/>
      <c r="MVR74" s="428"/>
      <c r="MVS74" s="428"/>
      <c r="MVT74" s="428"/>
      <c r="MVU74" s="428"/>
      <c r="MVV74" s="428"/>
      <c r="MVW74" s="428"/>
      <c r="MVX74" s="428"/>
      <c r="MVY74" s="428"/>
      <c r="MVZ74" s="428"/>
      <c r="MWA74" s="428"/>
      <c r="MWB74" s="428"/>
      <c r="MWC74" s="428"/>
      <c r="MWD74" s="428"/>
      <c r="MWE74" s="428"/>
      <c r="MWF74" s="428"/>
      <c r="MWG74" s="428"/>
      <c r="MWH74" s="428"/>
      <c r="MWI74" s="428"/>
      <c r="MWJ74" s="428"/>
      <c r="MWK74" s="428"/>
      <c r="MWL74" s="428"/>
      <c r="MWM74" s="428"/>
      <c r="MWN74" s="428"/>
      <c r="MWO74" s="428"/>
      <c r="MWP74" s="428"/>
      <c r="MWQ74" s="428"/>
      <c r="MWR74" s="428"/>
      <c r="MWS74" s="428"/>
      <c r="MWT74" s="428"/>
      <c r="MWU74" s="428"/>
      <c r="MWV74" s="428"/>
      <c r="MWW74" s="428"/>
      <c r="MWX74" s="428"/>
      <c r="MWY74" s="428"/>
      <c r="MWZ74" s="428"/>
      <c r="MXA74" s="428"/>
      <c r="MXB74" s="428"/>
      <c r="MXC74" s="428"/>
      <c r="MXD74" s="428"/>
      <c r="MXE74" s="428"/>
      <c r="MXF74" s="428"/>
      <c r="MXG74" s="428"/>
      <c r="MXH74" s="428"/>
      <c r="MXI74" s="428"/>
      <c r="MXJ74" s="428"/>
      <c r="MXK74" s="428"/>
      <c r="MXL74" s="428"/>
      <c r="MXM74" s="428"/>
      <c r="MXN74" s="428"/>
      <c r="MXO74" s="428"/>
      <c r="MXP74" s="428"/>
      <c r="MXQ74" s="428"/>
      <c r="MXR74" s="428"/>
      <c r="MXS74" s="428"/>
      <c r="MXT74" s="428"/>
      <c r="MXU74" s="428"/>
      <c r="MXV74" s="428"/>
      <c r="MXW74" s="428"/>
      <c r="MXX74" s="428"/>
      <c r="MXY74" s="428"/>
      <c r="MXZ74" s="428"/>
      <c r="MYA74" s="428"/>
      <c r="MYB74" s="428"/>
      <c r="MYC74" s="428"/>
      <c r="MYD74" s="428"/>
      <c r="MYE74" s="428"/>
      <c r="MYF74" s="428"/>
      <c r="MYG74" s="428"/>
      <c r="MYH74" s="428"/>
      <c r="MYI74" s="428"/>
      <c r="MYJ74" s="428"/>
      <c r="MYK74" s="428"/>
      <c r="MYL74" s="428"/>
      <c r="MYM74" s="428"/>
      <c r="MYN74" s="428"/>
      <c r="MYO74" s="428"/>
      <c r="MYP74" s="428"/>
      <c r="MYQ74" s="428"/>
      <c r="MYR74" s="428"/>
      <c r="MYS74" s="428"/>
      <c r="MYT74" s="428"/>
      <c r="MYU74" s="428"/>
      <c r="MYV74" s="428"/>
      <c r="MYW74" s="428"/>
      <c r="MYX74" s="428"/>
      <c r="MYY74" s="428"/>
      <c r="MYZ74" s="428"/>
      <c r="MZA74" s="428"/>
      <c r="MZB74" s="428"/>
      <c r="MZC74" s="428"/>
      <c r="MZD74" s="428"/>
      <c r="MZE74" s="428"/>
      <c r="MZF74" s="428"/>
      <c r="MZG74" s="428"/>
      <c r="MZH74" s="428"/>
      <c r="MZI74" s="428"/>
      <c r="MZJ74" s="428"/>
      <c r="MZK74" s="428"/>
      <c r="MZL74" s="428"/>
      <c r="MZM74" s="428"/>
      <c r="MZN74" s="428"/>
      <c r="MZO74" s="428"/>
      <c r="MZP74" s="428"/>
      <c r="MZQ74" s="428"/>
      <c r="MZR74" s="428"/>
      <c r="MZS74" s="428"/>
      <c r="MZT74" s="428"/>
      <c r="MZU74" s="428"/>
      <c r="MZV74" s="428"/>
      <c r="MZW74" s="428"/>
      <c r="MZX74" s="428"/>
      <c r="MZY74" s="428"/>
      <c r="MZZ74" s="428"/>
      <c r="NAA74" s="428"/>
      <c r="NAB74" s="428"/>
      <c r="NAC74" s="428"/>
      <c r="NAD74" s="428"/>
      <c r="NAE74" s="428"/>
      <c r="NAF74" s="428"/>
      <c r="NAG74" s="428"/>
      <c r="NAH74" s="428"/>
      <c r="NAI74" s="428"/>
      <c r="NAJ74" s="428"/>
      <c r="NAK74" s="428"/>
      <c r="NAL74" s="428"/>
      <c r="NAM74" s="428"/>
      <c r="NAN74" s="428"/>
      <c r="NAO74" s="428"/>
      <c r="NAP74" s="428"/>
      <c r="NAQ74" s="428"/>
      <c r="NAR74" s="428"/>
      <c r="NAS74" s="428"/>
      <c r="NAT74" s="428"/>
      <c r="NAU74" s="428"/>
      <c r="NAV74" s="428"/>
      <c r="NAW74" s="428"/>
      <c r="NAX74" s="428"/>
      <c r="NAY74" s="428"/>
      <c r="NAZ74" s="428"/>
      <c r="NBA74" s="428"/>
      <c r="NBB74" s="428"/>
      <c r="NBC74" s="428"/>
      <c r="NBD74" s="428"/>
      <c r="NBE74" s="428"/>
      <c r="NBF74" s="428"/>
      <c r="NBG74" s="428"/>
      <c r="NBH74" s="428"/>
      <c r="NBI74" s="428"/>
      <c r="NBJ74" s="428"/>
      <c r="NBK74" s="428"/>
      <c r="NBL74" s="428"/>
      <c r="NBM74" s="428"/>
      <c r="NBN74" s="428"/>
      <c r="NBO74" s="428"/>
      <c r="NBP74" s="428"/>
      <c r="NBQ74" s="428"/>
      <c r="NBR74" s="428"/>
      <c r="NBS74" s="428"/>
      <c r="NBT74" s="428"/>
      <c r="NBU74" s="428"/>
      <c r="NBV74" s="428"/>
      <c r="NBW74" s="428"/>
      <c r="NBX74" s="428"/>
      <c r="NBY74" s="428"/>
      <c r="NBZ74" s="428"/>
      <c r="NCA74" s="428"/>
      <c r="NCB74" s="428"/>
      <c r="NCC74" s="428"/>
      <c r="NCD74" s="428"/>
      <c r="NCE74" s="428"/>
      <c r="NCF74" s="428"/>
      <c r="NCG74" s="428"/>
      <c r="NCH74" s="428"/>
      <c r="NCI74" s="428"/>
      <c r="NCJ74" s="428"/>
      <c r="NCK74" s="428"/>
      <c r="NCL74" s="428"/>
      <c r="NCM74" s="428"/>
      <c r="NCN74" s="428"/>
      <c r="NCO74" s="428"/>
      <c r="NCP74" s="428"/>
      <c r="NCQ74" s="428"/>
      <c r="NCR74" s="428"/>
      <c r="NCS74" s="428"/>
      <c r="NCT74" s="428"/>
      <c r="NCU74" s="428"/>
      <c r="NCV74" s="428"/>
      <c r="NCW74" s="428"/>
      <c r="NCX74" s="428"/>
      <c r="NCY74" s="428"/>
      <c r="NCZ74" s="428"/>
      <c r="NDA74" s="428"/>
      <c r="NDB74" s="428"/>
      <c r="NDC74" s="428"/>
      <c r="NDD74" s="428"/>
      <c r="NDE74" s="428"/>
      <c r="NDF74" s="428"/>
      <c r="NDG74" s="428"/>
      <c r="NDH74" s="428"/>
      <c r="NDI74" s="428"/>
      <c r="NDJ74" s="428"/>
      <c r="NDK74" s="428"/>
      <c r="NDL74" s="428"/>
      <c r="NDM74" s="428"/>
      <c r="NDN74" s="428"/>
      <c r="NDO74" s="428"/>
      <c r="NDP74" s="428"/>
      <c r="NDQ74" s="428"/>
      <c r="NDR74" s="428"/>
      <c r="NDS74" s="428"/>
      <c r="NDT74" s="428"/>
      <c r="NDU74" s="428"/>
      <c r="NDV74" s="428"/>
      <c r="NDW74" s="428"/>
      <c r="NDX74" s="428"/>
      <c r="NDY74" s="428"/>
      <c r="NDZ74" s="428"/>
      <c r="NEA74" s="428"/>
      <c r="NEB74" s="428"/>
      <c r="NEC74" s="428"/>
      <c r="NED74" s="428"/>
      <c r="NEE74" s="428"/>
      <c r="NEF74" s="428"/>
      <c r="NEG74" s="428"/>
      <c r="NEH74" s="428"/>
      <c r="NEI74" s="428"/>
      <c r="NEJ74" s="428"/>
      <c r="NEK74" s="428"/>
      <c r="NEL74" s="428"/>
      <c r="NEM74" s="428"/>
      <c r="NEN74" s="428"/>
      <c r="NEO74" s="428"/>
      <c r="NEP74" s="428"/>
      <c r="NEQ74" s="428"/>
      <c r="NER74" s="428"/>
      <c r="NES74" s="428"/>
      <c r="NET74" s="428"/>
      <c r="NEU74" s="428"/>
      <c r="NEV74" s="428"/>
      <c r="NEW74" s="428"/>
      <c r="NEX74" s="428"/>
      <c r="NEY74" s="428"/>
      <c r="NEZ74" s="428"/>
      <c r="NFA74" s="428"/>
      <c r="NFB74" s="428"/>
      <c r="NFC74" s="428"/>
      <c r="NFD74" s="428"/>
      <c r="NFE74" s="428"/>
      <c r="NFF74" s="428"/>
      <c r="NFG74" s="428"/>
      <c r="NFH74" s="428"/>
      <c r="NFI74" s="428"/>
      <c r="NFJ74" s="428"/>
      <c r="NFK74" s="428"/>
      <c r="NFL74" s="428"/>
      <c r="NFM74" s="428"/>
      <c r="NFN74" s="428"/>
      <c r="NFO74" s="428"/>
      <c r="NFP74" s="428"/>
      <c r="NFQ74" s="428"/>
      <c r="NFR74" s="428"/>
      <c r="NFS74" s="428"/>
      <c r="NFT74" s="428"/>
      <c r="NFU74" s="428"/>
      <c r="NFV74" s="428"/>
      <c r="NFW74" s="428"/>
      <c r="NFX74" s="428"/>
      <c r="NFY74" s="428"/>
      <c r="NFZ74" s="428"/>
      <c r="NGA74" s="428"/>
      <c r="NGB74" s="428"/>
      <c r="NGC74" s="428"/>
      <c r="NGD74" s="428"/>
      <c r="NGE74" s="428"/>
      <c r="NGF74" s="428"/>
      <c r="NGG74" s="428"/>
      <c r="NGH74" s="428"/>
      <c r="NGI74" s="428"/>
      <c r="NGJ74" s="428"/>
      <c r="NGK74" s="428"/>
      <c r="NGL74" s="428"/>
      <c r="NGM74" s="428"/>
      <c r="NGN74" s="428"/>
      <c r="NGO74" s="428"/>
      <c r="NGP74" s="428"/>
      <c r="NGQ74" s="428"/>
      <c r="NGR74" s="428"/>
      <c r="NGS74" s="428"/>
      <c r="NGT74" s="428"/>
      <c r="NGU74" s="428"/>
      <c r="NGV74" s="428"/>
      <c r="NGW74" s="428"/>
      <c r="NGX74" s="428"/>
      <c r="NGY74" s="428"/>
      <c r="NGZ74" s="428"/>
      <c r="NHA74" s="428"/>
      <c r="NHB74" s="428"/>
      <c r="NHC74" s="428"/>
      <c r="NHD74" s="428"/>
      <c r="NHE74" s="428"/>
      <c r="NHF74" s="428"/>
      <c r="NHG74" s="428"/>
      <c r="NHH74" s="428"/>
      <c r="NHI74" s="428"/>
      <c r="NHJ74" s="428"/>
      <c r="NHK74" s="428"/>
      <c r="NHL74" s="428"/>
      <c r="NHM74" s="428"/>
      <c r="NHN74" s="428"/>
      <c r="NHO74" s="428"/>
      <c r="NHP74" s="428"/>
      <c r="NHQ74" s="428"/>
      <c r="NHR74" s="428"/>
      <c r="NHS74" s="428"/>
      <c r="NHT74" s="428"/>
      <c r="NHU74" s="428"/>
      <c r="NHV74" s="428"/>
      <c r="NHW74" s="428"/>
      <c r="NHX74" s="428"/>
      <c r="NHY74" s="428"/>
      <c r="NHZ74" s="428"/>
      <c r="NIA74" s="428"/>
      <c r="NIB74" s="428"/>
      <c r="NIC74" s="428"/>
      <c r="NID74" s="428"/>
      <c r="NIE74" s="428"/>
      <c r="NIF74" s="428"/>
      <c r="NIG74" s="428"/>
      <c r="NIH74" s="428"/>
      <c r="NII74" s="428"/>
      <c r="NIJ74" s="428"/>
      <c r="NIK74" s="428"/>
      <c r="NIL74" s="428"/>
      <c r="NIM74" s="428"/>
      <c r="NIN74" s="428"/>
      <c r="NIO74" s="428"/>
      <c r="NIP74" s="428"/>
      <c r="NIQ74" s="428"/>
      <c r="NIR74" s="428"/>
      <c r="NIS74" s="428"/>
      <c r="NIT74" s="428"/>
      <c r="NIU74" s="428"/>
      <c r="NIV74" s="428"/>
      <c r="NIW74" s="428"/>
      <c r="NIX74" s="428"/>
      <c r="NIY74" s="428"/>
      <c r="NIZ74" s="428"/>
      <c r="NJA74" s="428"/>
      <c r="NJB74" s="428"/>
      <c r="NJC74" s="428"/>
      <c r="NJD74" s="428"/>
      <c r="NJE74" s="428"/>
      <c r="NJF74" s="428"/>
      <c r="NJG74" s="428"/>
      <c r="NJH74" s="428"/>
      <c r="NJI74" s="428"/>
      <c r="NJJ74" s="428"/>
      <c r="NJK74" s="428"/>
      <c r="NJL74" s="428"/>
      <c r="NJM74" s="428"/>
      <c r="NJN74" s="428"/>
      <c r="NJO74" s="428"/>
      <c r="NJP74" s="428"/>
      <c r="NJQ74" s="428"/>
      <c r="NJR74" s="428"/>
      <c r="NJS74" s="428"/>
      <c r="NJT74" s="428"/>
      <c r="NJU74" s="428"/>
      <c r="NJV74" s="428"/>
      <c r="NJW74" s="428"/>
      <c r="NJX74" s="428"/>
      <c r="NJY74" s="428"/>
      <c r="NJZ74" s="428"/>
      <c r="NKA74" s="428"/>
      <c r="NKB74" s="428"/>
      <c r="NKC74" s="428"/>
      <c r="NKD74" s="428"/>
      <c r="NKE74" s="428"/>
      <c r="NKF74" s="428"/>
      <c r="NKG74" s="428"/>
      <c r="NKH74" s="428"/>
      <c r="NKI74" s="428"/>
      <c r="NKJ74" s="428"/>
      <c r="NKK74" s="428"/>
      <c r="NKL74" s="428"/>
      <c r="NKM74" s="428"/>
      <c r="NKN74" s="428"/>
      <c r="NKO74" s="428"/>
      <c r="NKP74" s="428"/>
      <c r="NKQ74" s="428"/>
      <c r="NKR74" s="428"/>
      <c r="NKS74" s="428"/>
      <c r="NKT74" s="428"/>
      <c r="NKU74" s="428"/>
      <c r="NKV74" s="428"/>
      <c r="NKW74" s="428"/>
      <c r="NKX74" s="428"/>
      <c r="NKY74" s="428"/>
      <c r="NKZ74" s="428"/>
      <c r="NLA74" s="428"/>
      <c r="NLB74" s="428"/>
      <c r="NLC74" s="428"/>
      <c r="NLD74" s="428"/>
      <c r="NLE74" s="428"/>
      <c r="NLF74" s="428"/>
      <c r="NLG74" s="428"/>
      <c r="NLH74" s="428"/>
      <c r="NLI74" s="428"/>
      <c r="NLJ74" s="428"/>
      <c r="NLK74" s="428"/>
      <c r="NLL74" s="428"/>
      <c r="NLM74" s="428"/>
      <c r="NLN74" s="428"/>
      <c r="NLO74" s="428"/>
      <c r="NLP74" s="428"/>
      <c r="NLQ74" s="428"/>
      <c r="NLR74" s="428"/>
      <c r="NLS74" s="428"/>
      <c r="NLT74" s="428"/>
      <c r="NLU74" s="428"/>
      <c r="NLV74" s="428"/>
      <c r="NLW74" s="428"/>
      <c r="NLX74" s="428"/>
      <c r="NLY74" s="428"/>
      <c r="NLZ74" s="428"/>
      <c r="NMA74" s="428"/>
      <c r="NMB74" s="428"/>
      <c r="NMC74" s="428"/>
      <c r="NMD74" s="428"/>
      <c r="NME74" s="428"/>
      <c r="NMF74" s="428"/>
      <c r="NMG74" s="428"/>
      <c r="NMH74" s="428"/>
      <c r="NMI74" s="428"/>
      <c r="NMJ74" s="428"/>
      <c r="NMK74" s="428"/>
      <c r="NML74" s="428"/>
      <c r="NMM74" s="428"/>
      <c r="NMN74" s="428"/>
      <c r="NMO74" s="428"/>
      <c r="NMP74" s="428"/>
      <c r="NMQ74" s="428"/>
      <c r="NMR74" s="428"/>
      <c r="NMS74" s="428"/>
      <c r="NMT74" s="428"/>
      <c r="NMU74" s="428"/>
      <c r="NMV74" s="428"/>
      <c r="NMW74" s="428"/>
      <c r="NMX74" s="428"/>
      <c r="NMY74" s="428"/>
      <c r="NMZ74" s="428"/>
      <c r="NNA74" s="428"/>
      <c r="NNB74" s="428"/>
      <c r="NNC74" s="428"/>
      <c r="NND74" s="428"/>
      <c r="NNE74" s="428"/>
      <c r="NNF74" s="428"/>
      <c r="NNG74" s="428"/>
      <c r="NNH74" s="428"/>
      <c r="NNI74" s="428"/>
      <c r="NNJ74" s="428"/>
      <c r="NNK74" s="428"/>
      <c r="NNL74" s="428"/>
      <c r="NNM74" s="428"/>
      <c r="NNN74" s="428"/>
      <c r="NNO74" s="428"/>
      <c r="NNP74" s="428"/>
      <c r="NNQ74" s="428"/>
      <c r="NNR74" s="428"/>
      <c r="NNS74" s="428"/>
      <c r="NNT74" s="428"/>
      <c r="NNU74" s="428"/>
      <c r="NNV74" s="428"/>
      <c r="NNW74" s="428"/>
      <c r="NNX74" s="428"/>
      <c r="NNY74" s="428"/>
      <c r="NNZ74" s="428"/>
      <c r="NOA74" s="428"/>
      <c r="NOB74" s="428"/>
      <c r="NOC74" s="428"/>
      <c r="NOD74" s="428"/>
      <c r="NOE74" s="428"/>
      <c r="NOF74" s="428"/>
      <c r="NOG74" s="428"/>
      <c r="NOH74" s="428"/>
      <c r="NOI74" s="428"/>
      <c r="NOJ74" s="428"/>
      <c r="NOK74" s="428"/>
      <c r="NOL74" s="428"/>
      <c r="NOM74" s="428"/>
      <c r="NON74" s="428"/>
      <c r="NOO74" s="428"/>
      <c r="NOP74" s="428"/>
      <c r="NOQ74" s="428"/>
      <c r="NOR74" s="428"/>
      <c r="NOS74" s="428"/>
      <c r="NOT74" s="428"/>
      <c r="NOU74" s="428"/>
      <c r="NOV74" s="428"/>
      <c r="NOW74" s="428"/>
      <c r="NOX74" s="428"/>
      <c r="NOY74" s="428"/>
      <c r="NOZ74" s="428"/>
      <c r="NPA74" s="428"/>
      <c r="NPB74" s="428"/>
      <c r="NPC74" s="428"/>
      <c r="NPD74" s="428"/>
      <c r="NPE74" s="428"/>
      <c r="NPF74" s="428"/>
      <c r="NPG74" s="428"/>
      <c r="NPH74" s="428"/>
      <c r="NPI74" s="428"/>
      <c r="NPJ74" s="428"/>
      <c r="NPK74" s="428"/>
      <c r="NPL74" s="428"/>
      <c r="NPM74" s="428"/>
      <c r="NPN74" s="428"/>
      <c r="NPO74" s="428"/>
      <c r="NPP74" s="428"/>
      <c r="NPQ74" s="428"/>
      <c r="NPR74" s="428"/>
      <c r="NPS74" s="428"/>
      <c r="NPT74" s="428"/>
      <c r="NPU74" s="428"/>
      <c r="NPV74" s="428"/>
      <c r="NPW74" s="428"/>
      <c r="NPX74" s="428"/>
      <c r="NPY74" s="428"/>
      <c r="NPZ74" s="428"/>
      <c r="NQA74" s="428"/>
      <c r="NQB74" s="428"/>
      <c r="NQC74" s="428"/>
      <c r="NQD74" s="428"/>
      <c r="NQE74" s="428"/>
      <c r="NQF74" s="428"/>
      <c r="NQG74" s="428"/>
      <c r="NQH74" s="428"/>
      <c r="NQI74" s="428"/>
      <c r="NQJ74" s="428"/>
      <c r="NQK74" s="428"/>
      <c r="NQL74" s="428"/>
      <c r="NQM74" s="428"/>
      <c r="NQN74" s="428"/>
      <c r="NQO74" s="428"/>
      <c r="NQP74" s="428"/>
      <c r="NQQ74" s="428"/>
      <c r="NQR74" s="428"/>
      <c r="NQS74" s="428"/>
      <c r="NQT74" s="428"/>
      <c r="NQU74" s="428"/>
      <c r="NQV74" s="428"/>
      <c r="NQW74" s="428"/>
      <c r="NQX74" s="428"/>
      <c r="NQY74" s="428"/>
      <c r="NQZ74" s="428"/>
      <c r="NRA74" s="428"/>
      <c r="NRB74" s="428"/>
      <c r="NRC74" s="428"/>
      <c r="NRD74" s="428"/>
      <c r="NRE74" s="428"/>
      <c r="NRF74" s="428"/>
      <c r="NRG74" s="428"/>
      <c r="NRH74" s="428"/>
      <c r="NRI74" s="428"/>
      <c r="NRJ74" s="428"/>
      <c r="NRK74" s="428"/>
      <c r="NRL74" s="428"/>
      <c r="NRM74" s="428"/>
      <c r="NRN74" s="428"/>
      <c r="NRO74" s="428"/>
      <c r="NRP74" s="428"/>
      <c r="NRQ74" s="428"/>
      <c r="NRR74" s="428"/>
      <c r="NRS74" s="428"/>
      <c r="NRT74" s="428"/>
      <c r="NRU74" s="428"/>
      <c r="NRV74" s="428"/>
      <c r="NRW74" s="428"/>
      <c r="NRX74" s="428"/>
      <c r="NRY74" s="428"/>
      <c r="NRZ74" s="428"/>
      <c r="NSA74" s="428"/>
      <c r="NSB74" s="428"/>
      <c r="NSC74" s="428"/>
      <c r="NSD74" s="428"/>
      <c r="NSE74" s="428"/>
      <c r="NSF74" s="428"/>
      <c r="NSG74" s="428"/>
      <c r="NSH74" s="428"/>
      <c r="NSI74" s="428"/>
      <c r="NSJ74" s="428"/>
      <c r="NSK74" s="428"/>
      <c r="NSL74" s="428"/>
      <c r="NSM74" s="428"/>
      <c r="NSN74" s="428"/>
      <c r="NSO74" s="428"/>
      <c r="NSP74" s="428"/>
      <c r="NSQ74" s="428"/>
      <c r="NSR74" s="428"/>
      <c r="NSS74" s="428"/>
      <c r="NST74" s="428"/>
      <c r="NSU74" s="428"/>
      <c r="NSV74" s="428"/>
      <c r="NSW74" s="428"/>
      <c r="NSX74" s="428"/>
      <c r="NSY74" s="428"/>
      <c r="NSZ74" s="428"/>
      <c r="NTA74" s="428"/>
      <c r="NTB74" s="428"/>
      <c r="NTC74" s="428"/>
      <c r="NTD74" s="428"/>
      <c r="NTE74" s="428"/>
      <c r="NTF74" s="428"/>
      <c r="NTG74" s="428"/>
      <c r="NTH74" s="428"/>
      <c r="NTI74" s="428"/>
      <c r="NTJ74" s="428"/>
      <c r="NTK74" s="428"/>
      <c r="NTL74" s="428"/>
      <c r="NTM74" s="428"/>
      <c r="NTN74" s="428"/>
      <c r="NTO74" s="428"/>
      <c r="NTP74" s="428"/>
      <c r="NTQ74" s="428"/>
      <c r="NTR74" s="428"/>
      <c r="NTS74" s="428"/>
      <c r="NTT74" s="428"/>
      <c r="NTU74" s="428"/>
      <c r="NTV74" s="428"/>
      <c r="NTW74" s="428"/>
      <c r="NTX74" s="428"/>
      <c r="NTY74" s="428"/>
      <c r="NTZ74" s="428"/>
      <c r="NUA74" s="428"/>
      <c r="NUB74" s="428"/>
      <c r="NUC74" s="428"/>
      <c r="NUD74" s="428"/>
      <c r="NUE74" s="428"/>
      <c r="NUF74" s="428"/>
      <c r="NUG74" s="428"/>
      <c r="NUH74" s="428"/>
      <c r="NUI74" s="428"/>
      <c r="NUJ74" s="428"/>
      <c r="NUK74" s="428"/>
      <c r="NUL74" s="428"/>
      <c r="NUM74" s="428"/>
      <c r="NUN74" s="428"/>
      <c r="NUO74" s="428"/>
      <c r="NUP74" s="428"/>
      <c r="NUQ74" s="428"/>
      <c r="NUR74" s="428"/>
      <c r="NUS74" s="428"/>
      <c r="NUT74" s="428"/>
      <c r="NUU74" s="428"/>
      <c r="NUV74" s="428"/>
      <c r="NUW74" s="428"/>
      <c r="NUX74" s="428"/>
      <c r="NUY74" s="428"/>
      <c r="NUZ74" s="428"/>
      <c r="NVA74" s="428"/>
      <c r="NVB74" s="428"/>
      <c r="NVC74" s="428"/>
      <c r="NVD74" s="428"/>
      <c r="NVE74" s="428"/>
      <c r="NVF74" s="428"/>
      <c r="NVG74" s="428"/>
      <c r="NVH74" s="428"/>
      <c r="NVI74" s="428"/>
      <c r="NVJ74" s="428"/>
      <c r="NVK74" s="428"/>
      <c r="NVL74" s="428"/>
      <c r="NVM74" s="428"/>
      <c r="NVN74" s="428"/>
      <c r="NVO74" s="428"/>
      <c r="NVP74" s="428"/>
      <c r="NVQ74" s="428"/>
      <c r="NVR74" s="428"/>
      <c r="NVS74" s="428"/>
      <c r="NVT74" s="428"/>
      <c r="NVU74" s="428"/>
      <c r="NVV74" s="428"/>
      <c r="NVW74" s="428"/>
      <c r="NVX74" s="428"/>
      <c r="NVY74" s="428"/>
      <c r="NVZ74" s="428"/>
      <c r="NWA74" s="428"/>
      <c r="NWB74" s="428"/>
      <c r="NWC74" s="428"/>
      <c r="NWD74" s="428"/>
      <c r="NWE74" s="428"/>
      <c r="NWF74" s="428"/>
      <c r="NWG74" s="428"/>
      <c r="NWH74" s="428"/>
      <c r="NWI74" s="428"/>
      <c r="NWJ74" s="428"/>
      <c r="NWK74" s="428"/>
      <c r="NWL74" s="428"/>
      <c r="NWM74" s="428"/>
      <c r="NWN74" s="428"/>
      <c r="NWO74" s="428"/>
      <c r="NWP74" s="428"/>
      <c r="NWQ74" s="428"/>
      <c r="NWR74" s="428"/>
      <c r="NWS74" s="428"/>
      <c r="NWT74" s="428"/>
      <c r="NWU74" s="428"/>
      <c r="NWV74" s="428"/>
      <c r="NWW74" s="428"/>
      <c r="NWX74" s="428"/>
      <c r="NWY74" s="428"/>
      <c r="NWZ74" s="428"/>
      <c r="NXA74" s="428"/>
      <c r="NXB74" s="428"/>
      <c r="NXC74" s="428"/>
      <c r="NXD74" s="428"/>
      <c r="NXE74" s="428"/>
      <c r="NXF74" s="428"/>
      <c r="NXG74" s="428"/>
      <c r="NXH74" s="428"/>
      <c r="NXI74" s="428"/>
      <c r="NXJ74" s="428"/>
      <c r="NXK74" s="428"/>
      <c r="NXL74" s="428"/>
      <c r="NXM74" s="428"/>
      <c r="NXN74" s="428"/>
      <c r="NXO74" s="428"/>
      <c r="NXP74" s="428"/>
      <c r="NXQ74" s="428"/>
      <c r="NXR74" s="428"/>
      <c r="NXS74" s="428"/>
      <c r="NXT74" s="428"/>
      <c r="NXU74" s="428"/>
      <c r="NXV74" s="428"/>
      <c r="NXW74" s="428"/>
      <c r="NXX74" s="428"/>
      <c r="NXY74" s="428"/>
      <c r="NXZ74" s="428"/>
      <c r="NYA74" s="428"/>
      <c r="NYB74" s="428"/>
      <c r="NYC74" s="428"/>
      <c r="NYD74" s="428"/>
      <c r="NYE74" s="428"/>
      <c r="NYF74" s="428"/>
      <c r="NYG74" s="428"/>
      <c r="NYH74" s="428"/>
      <c r="NYI74" s="428"/>
      <c r="NYJ74" s="428"/>
      <c r="NYK74" s="428"/>
      <c r="NYL74" s="428"/>
      <c r="NYM74" s="428"/>
      <c r="NYN74" s="428"/>
      <c r="NYO74" s="428"/>
      <c r="NYP74" s="428"/>
      <c r="NYQ74" s="428"/>
      <c r="NYR74" s="428"/>
      <c r="NYS74" s="428"/>
      <c r="NYT74" s="428"/>
      <c r="NYU74" s="428"/>
      <c r="NYV74" s="428"/>
      <c r="NYW74" s="428"/>
      <c r="NYX74" s="428"/>
      <c r="NYY74" s="428"/>
      <c r="NYZ74" s="428"/>
      <c r="NZA74" s="428"/>
      <c r="NZB74" s="428"/>
      <c r="NZC74" s="428"/>
      <c r="NZD74" s="428"/>
      <c r="NZE74" s="428"/>
      <c r="NZF74" s="428"/>
      <c r="NZG74" s="428"/>
      <c r="NZH74" s="428"/>
      <c r="NZI74" s="428"/>
      <c r="NZJ74" s="428"/>
      <c r="NZK74" s="428"/>
      <c r="NZL74" s="428"/>
      <c r="NZM74" s="428"/>
      <c r="NZN74" s="428"/>
      <c r="NZO74" s="428"/>
      <c r="NZP74" s="428"/>
      <c r="NZQ74" s="428"/>
      <c r="NZR74" s="428"/>
      <c r="NZS74" s="428"/>
      <c r="NZT74" s="428"/>
      <c r="NZU74" s="428"/>
      <c r="NZV74" s="428"/>
      <c r="NZW74" s="428"/>
      <c r="NZX74" s="428"/>
      <c r="NZY74" s="428"/>
      <c r="NZZ74" s="428"/>
      <c r="OAA74" s="428"/>
      <c r="OAB74" s="428"/>
      <c r="OAC74" s="428"/>
      <c r="OAD74" s="428"/>
      <c r="OAE74" s="428"/>
      <c r="OAF74" s="428"/>
      <c r="OAG74" s="428"/>
      <c r="OAH74" s="428"/>
      <c r="OAI74" s="428"/>
      <c r="OAJ74" s="428"/>
      <c r="OAK74" s="428"/>
      <c r="OAL74" s="428"/>
      <c r="OAM74" s="428"/>
      <c r="OAN74" s="428"/>
      <c r="OAO74" s="428"/>
      <c r="OAP74" s="428"/>
      <c r="OAQ74" s="428"/>
      <c r="OAR74" s="428"/>
      <c r="OAS74" s="428"/>
      <c r="OAT74" s="428"/>
      <c r="OAU74" s="428"/>
      <c r="OAV74" s="428"/>
      <c r="OAW74" s="428"/>
      <c r="OAX74" s="428"/>
      <c r="OAY74" s="428"/>
      <c r="OAZ74" s="428"/>
      <c r="OBA74" s="428"/>
      <c r="OBB74" s="428"/>
      <c r="OBC74" s="428"/>
      <c r="OBD74" s="428"/>
      <c r="OBE74" s="428"/>
      <c r="OBF74" s="428"/>
      <c r="OBG74" s="428"/>
      <c r="OBH74" s="428"/>
      <c r="OBI74" s="428"/>
      <c r="OBJ74" s="428"/>
      <c r="OBK74" s="428"/>
      <c r="OBL74" s="428"/>
      <c r="OBM74" s="428"/>
      <c r="OBN74" s="428"/>
      <c r="OBO74" s="428"/>
      <c r="OBP74" s="428"/>
      <c r="OBQ74" s="428"/>
      <c r="OBR74" s="428"/>
      <c r="OBS74" s="428"/>
      <c r="OBT74" s="428"/>
      <c r="OBU74" s="428"/>
      <c r="OBV74" s="428"/>
      <c r="OBW74" s="428"/>
      <c r="OBX74" s="428"/>
      <c r="OBY74" s="428"/>
      <c r="OBZ74" s="428"/>
      <c r="OCA74" s="428"/>
      <c r="OCB74" s="428"/>
      <c r="OCC74" s="428"/>
      <c r="OCD74" s="428"/>
      <c r="OCE74" s="428"/>
      <c r="OCF74" s="428"/>
      <c r="OCG74" s="428"/>
      <c r="OCH74" s="428"/>
      <c r="OCI74" s="428"/>
      <c r="OCJ74" s="428"/>
      <c r="OCK74" s="428"/>
      <c r="OCL74" s="428"/>
      <c r="OCM74" s="428"/>
      <c r="OCN74" s="428"/>
      <c r="OCO74" s="428"/>
      <c r="OCP74" s="428"/>
      <c r="OCQ74" s="428"/>
      <c r="OCR74" s="428"/>
      <c r="OCS74" s="428"/>
      <c r="OCT74" s="428"/>
      <c r="OCU74" s="428"/>
      <c r="OCV74" s="428"/>
      <c r="OCW74" s="428"/>
      <c r="OCX74" s="428"/>
      <c r="OCY74" s="428"/>
      <c r="OCZ74" s="428"/>
      <c r="ODA74" s="428"/>
      <c r="ODB74" s="428"/>
      <c r="ODC74" s="428"/>
      <c r="ODD74" s="428"/>
      <c r="ODE74" s="428"/>
      <c r="ODF74" s="428"/>
      <c r="ODG74" s="428"/>
      <c r="ODH74" s="428"/>
      <c r="ODI74" s="428"/>
      <c r="ODJ74" s="428"/>
      <c r="ODK74" s="428"/>
      <c r="ODL74" s="428"/>
      <c r="ODM74" s="428"/>
      <c r="ODN74" s="428"/>
      <c r="ODO74" s="428"/>
      <c r="ODP74" s="428"/>
      <c r="ODQ74" s="428"/>
      <c r="ODR74" s="428"/>
      <c r="ODS74" s="428"/>
      <c r="ODT74" s="428"/>
      <c r="ODU74" s="428"/>
      <c r="ODV74" s="428"/>
      <c r="ODW74" s="428"/>
      <c r="ODX74" s="428"/>
      <c r="ODY74" s="428"/>
      <c r="ODZ74" s="428"/>
      <c r="OEA74" s="428"/>
      <c r="OEB74" s="428"/>
      <c r="OEC74" s="428"/>
      <c r="OED74" s="428"/>
      <c r="OEE74" s="428"/>
      <c r="OEF74" s="428"/>
      <c r="OEG74" s="428"/>
      <c r="OEH74" s="428"/>
      <c r="OEI74" s="428"/>
      <c r="OEJ74" s="428"/>
      <c r="OEK74" s="428"/>
      <c r="OEL74" s="428"/>
      <c r="OEM74" s="428"/>
      <c r="OEN74" s="428"/>
      <c r="OEO74" s="428"/>
      <c r="OEP74" s="428"/>
      <c r="OEQ74" s="428"/>
      <c r="OER74" s="428"/>
      <c r="OES74" s="428"/>
      <c r="OET74" s="428"/>
      <c r="OEU74" s="428"/>
      <c r="OEV74" s="428"/>
      <c r="OEW74" s="428"/>
      <c r="OEX74" s="428"/>
      <c r="OEY74" s="428"/>
      <c r="OEZ74" s="428"/>
      <c r="OFA74" s="428"/>
      <c r="OFB74" s="428"/>
      <c r="OFC74" s="428"/>
      <c r="OFD74" s="428"/>
      <c r="OFE74" s="428"/>
      <c r="OFF74" s="428"/>
      <c r="OFG74" s="428"/>
      <c r="OFH74" s="428"/>
      <c r="OFI74" s="428"/>
      <c r="OFJ74" s="428"/>
      <c r="OFK74" s="428"/>
      <c r="OFL74" s="428"/>
      <c r="OFM74" s="428"/>
      <c r="OFN74" s="428"/>
      <c r="OFO74" s="428"/>
      <c r="OFP74" s="428"/>
      <c r="OFQ74" s="428"/>
      <c r="OFR74" s="428"/>
      <c r="OFS74" s="428"/>
      <c r="OFT74" s="428"/>
      <c r="OFU74" s="428"/>
      <c r="OFV74" s="428"/>
      <c r="OFW74" s="428"/>
      <c r="OFX74" s="428"/>
      <c r="OFY74" s="428"/>
      <c r="OFZ74" s="428"/>
      <c r="OGA74" s="428"/>
      <c r="OGB74" s="428"/>
      <c r="OGC74" s="428"/>
      <c r="OGD74" s="428"/>
      <c r="OGE74" s="428"/>
      <c r="OGF74" s="428"/>
      <c r="OGG74" s="428"/>
      <c r="OGH74" s="428"/>
      <c r="OGI74" s="428"/>
      <c r="OGJ74" s="428"/>
      <c r="OGK74" s="428"/>
      <c r="OGL74" s="428"/>
      <c r="OGM74" s="428"/>
      <c r="OGN74" s="428"/>
      <c r="OGO74" s="428"/>
      <c r="OGP74" s="428"/>
      <c r="OGQ74" s="428"/>
      <c r="OGR74" s="428"/>
      <c r="OGS74" s="428"/>
      <c r="OGT74" s="428"/>
      <c r="OGU74" s="428"/>
      <c r="OGV74" s="428"/>
      <c r="OGW74" s="428"/>
      <c r="OGX74" s="428"/>
      <c r="OGY74" s="428"/>
      <c r="OGZ74" s="428"/>
      <c r="OHA74" s="428"/>
      <c r="OHB74" s="428"/>
      <c r="OHC74" s="428"/>
      <c r="OHD74" s="428"/>
      <c r="OHE74" s="428"/>
      <c r="OHF74" s="428"/>
      <c r="OHG74" s="428"/>
      <c r="OHH74" s="428"/>
      <c r="OHI74" s="428"/>
      <c r="OHJ74" s="428"/>
      <c r="OHK74" s="428"/>
      <c r="OHL74" s="428"/>
      <c r="OHM74" s="428"/>
      <c r="OHN74" s="428"/>
      <c r="OHO74" s="428"/>
      <c r="OHP74" s="428"/>
      <c r="OHQ74" s="428"/>
      <c r="OHR74" s="428"/>
      <c r="OHS74" s="428"/>
      <c r="OHT74" s="428"/>
      <c r="OHU74" s="428"/>
      <c r="OHV74" s="428"/>
      <c r="OHW74" s="428"/>
      <c r="OHX74" s="428"/>
      <c r="OHY74" s="428"/>
      <c r="OHZ74" s="428"/>
      <c r="OIA74" s="428"/>
      <c r="OIB74" s="428"/>
      <c r="OIC74" s="428"/>
      <c r="OID74" s="428"/>
      <c r="OIE74" s="428"/>
      <c r="OIF74" s="428"/>
      <c r="OIG74" s="428"/>
      <c r="OIH74" s="428"/>
      <c r="OII74" s="428"/>
      <c r="OIJ74" s="428"/>
      <c r="OIK74" s="428"/>
      <c r="OIL74" s="428"/>
      <c r="OIM74" s="428"/>
      <c r="OIN74" s="428"/>
      <c r="OIO74" s="428"/>
      <c r="OIP74" s="428"/>
      <c r="OIQ74" s="428"/>
      <c r="OIR74" s="428"/>
      <c r="OIS74" s="428"/>
      <c r="OIT74" s="428"/>
      <c r="OIU74" s="428"/>
      <c r="OIV74" s="428"/>
      <c r="OIW74" s="428"/>
      <c r="OIX74" s="428"/>
      <c r="OIY74" s="428"/>
      <c r="OIZ74" s="428"/>
      <c r="OJA74" s="428"/>
      <c r="OJB74" s="428"/>
      <c r="OJC74" s="428"/>
      <c r="OJD74" s="428"/>
      <c r="OJE74" s="428"/>
      <c r="OJF74" s="428"/>
      <c r="OJG74" s="428"/>
      <c r="OJH74" s="428"/>
      <c r="OJI74" s="428"/>
      <c r="OJJ74" s="428"/>
      <c r="OJK74" s="428"/>
      <c r="OJL74" s="428"/>
      <c r="OJM74" s="428"/>
      <c r="OJN74" s="428"/>
      <c r="OJO74" s="428"/>
      <c r="OJP74" s="428"/>
      <c r="OJQ74" s="428"/>
      <c r="OJR74" s="428"/>
      <c r="OJS74" s="428"/>
      <c r="OJT74" s="428"/>
      <c r="OJU74" s="428"/>
      <c r="OJV74" s="428"/>
      <c r="OJW74" s="428"/>
      <c r="OJX74" s="428"/>
      <c r="OJY74" s="428"/>
      <c r="OJZ74" s="428"/>
      <c r="OKA74" s="428"/>
      <c r="OKB74" s="428"/>
      <c r="OKC74" s="428"/>
      <c r="OKD74" s="428"/>
      <c r="OKE74" s="428"/>
      <c r="OKF74" s="428"/>
      <c r="OKG74" s="428"/>
      <c r="OKH74" s="428"/>
      <c r="OKI74" s="428"/>
      <c r="OKJ74" s="428"/>
      <c r="OKK74" s="428"/>
      <c r="OKL74" s="428"/>
      <c r="OKM74" s="428"/>
      <c r="OKN74" s="428"/>
      <c r="OKO74" s="428"/>
      <c r="OKP74" s="428"/>
      <c r="OKQ74" s="428"/>
      <c r="OKR74" s="428"/>
      <c r="OKS74" s="428"/>
      <c r="OKT74" s="428"/>
      <c r="OKU74" s="428"/>
      <c r="OKV74" s="428"/>
      <c r="OKW74" s="428"/>
      <c r="OKX74" s="428"/>
      <c r="OKY74" s="428"/>
      <c r="OKZ74" s="428"/>
      <c r="OLA74" s="428"/>
      <c r="OLB74" s="428"/>
      <c r="OLC74" s="428"/>
      <c r="OLD74" s="428"/>
      <c r="OLE74" s="428"/>
      <c r="OLF74" s="428"/>
      <c r="OLG74" s="428"/>
      <c r="OLH74" s="428"/>
      <c r="OLI74" s="428"/>
      <c r="OLJ74" s="428"/>
      <c r="OLK74" s="428"/>
      <c r="OLL74" s="428"/>
      <c r="OLM74" s="428"/>
      <c r="OLN74" s="428"/>
      <c r="OLO74" s="428"/>
      <c r="OLP74" s="428"/>
      <c r="OLQ74" s="428"/>
      <c r="OLR74" s="428"/>
      <c r="OLS74" s="428"/>
      <c r="OLT74" s="428"/>
      <c r="OLU74" s="428"/>
      <c r="OLV74" s="428"/>
      <c r="OLW74" s="428"/>
      <c r="OLX74" s="428"/>
      <c r="OLY74" s="428"/>
      <c r="OLZ74" s="428"/>
      <c r="OMA74" s="428"/>
      <c r="OMB74" s="428"/>
      <c r="OMC74" s="428"/>
      <c r="OMD74" s="428"/>
      <c r="OME74" s="428"/>
      <c r="OMF74" s="428"/>
      <c r="OMG74" s="428"/>
      <c r="OMH74" s="428"/>
      <c r="OMI74" s="428"/>
      <c r="OMJ74" s="428"/>
      <c r="OMK74" s="428"/>
      <c r="OML74" s="428"/>
      <c r="OMM74" s="428"/>
      <c r="OMN74" s="428"/>
      <c r="OMO74" s="428"/>
      <c r="OMP74" s="428"/>
      <c r="OMQ74" s="428"/>
      <c r="OMR74" s="428"/>
      <c r="OMS74" s="428"/>
      <c r="OMT74" s="428"/>
      <c r="OMU74" s="428"/>
      <c r="OMV74" s="428"/>
      <c r="OMW74" s="428"/>
      <c r="OMX74" s="428"/>
      <c r="OMY74" s="428"/>
      <c r="OMZ74" s="428"/>
      <c r="ONA74" s="428"/>
      <c r="ONB74" s="428"/>
      <c r="ONC74" s="428"/>
      <c r="OND74" s="428"/>
      <c r="ONE74" s="428"/>
      <c r="ONF74" s="428"/>
      <c r="ONG74" s="428"/>
      <c r="ONH74" s="428"/>
      <c r="ONI74" s="428"/>
      <c r="ONJ74" s="428"/>
      <c r="ONK74" s="428"/>
      <c r="ONL74" s="428"/>
      <c r="ONM74" s="428"/>
      <c r="ONN74" s="428"/>
      <c r="ONO74" s="428"/>
      <c r="ONP74" s="428"/>
      <c r="ONQ74" s="428"/>
      <c r="ONR74" s="428"/>
      <c r="ONS74" s="428"/>
      <c r="ONT74" s="428"/>
      <c r="ONU74" s="428"/>
      <c r="ONV74" s="428"/>
      <c r="ONW74" s="428"/>
      <c r="ONX74" s="428"/>
      <c r="ONY74" s="428"/>
      <c r="ONZ74" s="428"/>
      <c r="OOA74" s="428"/>
      <c r="OOB74" s="428"/>
      <c r="OOC74" s="428"/>
      <c r="OOD74" s="428"/>
      <c r="OOE74" s="428"/>
      <c r="OOF74" s="428"/>
      <c r="OOG74" s="428"/>
      <c r="OOH74" s="428"/>
      <c r="OOI74" s="428"/>
      <c r="OOJ74" s="428"/>
      <c r="OOK74" s="428"/>
      <c r="OOL74" s="428"/>
      <c r="OOM74" s="428"/>
      <c r="OON74" s="428"/>
      <c r="OOO74" s="428"/>
      <c r="OOP74" s="428"/>
      <c r="OOQ74" s="428"/>
      <c r="OOR74" s="428"/>
      <c r="OOS74" s="428"/>
      <c r="OOT74" s="428"/>
      <c r="OOU74" s="428"/>
      <c r="OOV74" s="428"/>
      <c r="OOW74" s="428"/>
      <c r="OOX74" s="428"/>
      <c r="OOY74" s="428"/>
      <c r="OOZ74" s="428"/>
      <c r="OPA74" s="428"/>
      <c r="OPB74" s="428"/>
      <c r="OPC74" s="428"/>
      <c r="OPD74" s="428"/>
      <c r="OPE74" s="428"/>
      <c r="OPF74" s="428"/>
      <c r="OPG74" s="428"/>
      <c r="OPH74" s="428"/>
      <c r="OPI74" s="428"/>
      <c r="OPJ74" s="428"/>
      <c r="OPK74" s="428"/>
      <c r="OPL74" s="428"/>
      <c r="OPM74" s="428"/>
      <c r="OPN74" s="428"/>
      <c r="OPO74" s="428"/>
      <c r="OPP74" s="428"/>
      <c r="OPQ74" s="428"/>
      <c r="OPR74" s="428"/>
      <c r="OPS74" s="428"/>
      <c r="OPT74" s="428"/>
      <c r="OPU74" s="428"/>
      <c r="OPV74" s="428"/>
      <c r="OPW74" s="428"/>
      <c r="OPX74" s="428"/>
      <c r="OPY74" s="428"/>
      <c r="OPZ74" s="428"/>
      <c r="OQA74" s="428"/>
      <c r="OQB74" s="428"/>
      <c r="OQC74" s="428"/>
      <c r="OQD74" s="428"/>
      <c r="OQE74" s="428"/>
      <c r="OQF74" s="428"/>
      <c r="OQG74" s="428"/>
      <c r="OQH74" s="428"/>
      <c r="OQI74" s="428"/>
      <c r="OQJ74" s="428"/>
      <c r="OQK74" s="428"/>
      <c r="OQL74" s="428"/>
      <c r="OQM74" s="428"/>
      <c r="OQN74" s="428"/>
      <c r="OQO74" s="428"/>
      <c r="OQP74" s="428"/>
      <c r="OQQ74" s="428"/>
      <c r="OQR74" s="428"/>
      <c r="OQS74" s="428"/>
      <c r="OQT74" s="428"/>
      <c r="OQU74" s="428"/>
      <c r="OQV74" s="428"/>
      <c r="OQW74" s="428"/>
      <c r="OQX74" s="428"/>
      <c r="OQY74" s="428"/>
      <c r="OQZ74" s="428"/>
      <c r="ORA74" s="428"/>
      <c r="ORB74" s="428"/>
      <c r="ORC74" s="428"/>
      <c r="ORD74" s="428"/>
      <c r="ORE74" s="428"/>
      <c r="ORF74" s="428"/>
      <c r="ORG74" s="428"/>
      <c r="ORH74" s="428"/>
      <c r="ORI74" s="428"/>
      <c r="ORJ74" s="428"/>
      <c r="ORK74" s="428"/>
      <c r="ORL74" s="428"/>
      <c r="ORM74" s="428"/>
      <c r="ORN74" s="428"/>
      <c r="ORO74" s="428"/>
      <c r="ORP74" s="428"/>
      <c r="ORQ74" s="428"/>
      <c r="ORR74" s="428"/>
      <c r="ORS74" s="428"/>
      <c r="ORT74" s="428"/>
      <c r="ORU74" s="428"/>
      <c r="ORV74" s="428"/>
      <c r="ORW74" s="428"/>
      <c r="ORX74" s="428"/>
      <c r="ORY74" s="428"/>
      <c r="ORZ74" s="428"/>
      <c r="OSA74" s="428"/>
      <c r="OSB74" s="428"/>
      <c r="OSC74" s="428"/>
      <c r="OSD74" s="428"/>
      <c r="OSE74" s="428"/>
      <c r="OSF74" s="428"/>
      <c r="OSG74" s="428"/>
      <c r="OSH74" s="428"/>
      <c r="OSI74" s="428"/>
      <c r="OSJ74" s="428"/>
      <c r="OSK74" s="428"/>
      <c r="OSL74" s="428"/>
      <c r="OSM74" s="428"/>
      <c r="OSN74" s="428"/>
      <c r="OSO74" s="428"/>
      <c r="OSP74" s="428"/>
      <c r="OSQ74" s="428"/>
      <c r="OSR74" s="428"/>
      <c r="OSS74" s="428"/>
      <c r="OST74" s="428"/>
      <c r="OSU74" s="428"/>
      <c r="OSV74" s="428"/>
      <c r="OSW74" s="428"/>
      <c r="OSX74" s="428"/>
      <c r="OSY74" s="428"/>
      <c r="OSZ74" s="428"/>
      <c r="OTA74" s="428"/>
      <c r="OTB74" s="428"/>
      <c r="OTC74" s="428"/>
      <c r="OTD74" s="428"/>
      <c r="OTE74" s="428"/>
      <c r="OTF74" s="428"/>
      <c r="OTG74" s="428"/>
      <c r="OTH74" s="428"/>
      <c r="OTI74" s="428"/>
      <c r="OTJ74" s="428"/>
      <c r="OTK74" s="428"/>
      <c r="OTL74" s="428"/>
      <c r="OTM74" s="428"/>
      <c r="OTN74" s="428"/>
      <c r="OTO74" s="428"/>
      <c r="OTP74" s="428"/>
      <c r="OTQ74" s="428"/>
      <c r="OTR74" s="428"/>
      <c r="OTS74" s="428"/>
      <c r="OTT74" s="428"/>
      <c r="OTU74" s="428"/>
      <c r="OTV74" s="428"/>
      <c r="OTW74" s="428"/>
      <c r="OTX74" s="428"/>
      <c r="OTY74" s="428"/>
      <c r="OTZ74" s="428"/>
      <c r="OUA74" s="428"/>
      <c r="OUB74" s="428"/>
      <c r="OUC74" s="428"/>
      <c r="OUD74" s="428"/>
      <c r="OUE74" s="428"/>
      <c r="OUF74" s="428"/>
      <c r="OUG74" s="428"/>
      <c r="OUH74" s="428"/>
      <c r="OUI74" s="428"/>
      <c r="OUJ74" s="428"/>
      <c r="OUK74" s="428"/>
      <c r="OUL74" s="428"/>
      <c r="OUM74" s="428"/>
      <c r="OUN74" s="428"/>
      <c r="OUO74" s="428"/>
      <c r="OUP74" s="428"/>
      <c r="OUQ74" s="428"/>
      <c r="OUR74" s="428"/>
      <c r="OUS74" s="428"/>
      <c r="OUT74" s="428"/>
      <c r="OUU74" s="428"/>
      <c r="OUV74" s="428"/>
      <c r="OUW74" s="428"/>
      <c r="OUX74" s="428"/>
      <c r="OUY74" s="428"/>
      <c r="OUZ74" s="428"/>
      <c r="OVA74" s="428"/>
      <c r="OVB74" s="428"/>
      <c r="OVC74" s="428"/>
      <c r="OVD74" s="428"/>
      <c r="OVE74" s="428"/>
      <c r="OVF74" s="428"/>
      <c r="OVG74" s="428"/>
      <c r="OVH74" s="428"/>
      <c r="OVI74" s="428"/>
      <c r="OVJ74" s="428"/>
      <c r="OVK74" s="428"/>
      <c r="OVL74" s="428"/>
      <c r="OVM74" s="428"/>
      <c r="OVN74" s="428"/>
      <c r="OVO74" s="428"/>
      <c r="OVP74" s="428"/>
      <c r="OVQ74" s="428"/>
      <c r="OVR74" s="428"/>
      <c r="OVS74" s="428"/>
      <c r="OVT74" s="428"/>
      <c r="OVU74" s="428"/>
      <c r="OVV74" s="428"/>
      <c r="OVW74" s="428"/>
      <c r="OVX74" s="428"/>
      <c r="OVY74" s="428"/>
      <c r="OVZ74" s="428"/>
      <c r="OWA74" s="428"/>
      <c r="OWB74" s="428"/>
      <c r="OWC74" s="428"/>
      <c r="OWD74" s="428"/>
      <c r="OWE74" s="428"/>
      <c r="OWF74" s="428"/>
      <c r="OWG74" s="428"/>
      <c r="OWH74" s="428"/>
      <c r="OWI74" s="428"/>
      <c r="OWJ74" s="428"/>
      <c r="OWK74" s="428"/>
      <c r="OWL74" s="428"/>
      <c r="OWM74" s="428"/>
      <c r="OWN74" s="428"/>
      <c r="OWO74" s="428"/>
      <c r="OWP74" s="428"/>
      <c r="OWQ74" s="428"/>
      <c r="OWR74" s="428"/>
      <c r="OWS74" s="428"/>
      <c r="OWT74" s="428"/>
      <c r="OWU74" s="428"/>
      <c r="OWV74" s="428"/>
      <c r="OWW74" s="428"/>
      <c r="OWX74" s="428"/>
      <c r="OWY74" s="428"/>
      <c r="OWZ74" s="428"/>
      <c r="OXA74" s="428"/>
      <c r="OXB74" s="428"/>
      <c r="OXC74" s="428"/>
      <c r="OXD74" s="428"/>
      <c r="OXE74" s="428"/>
      <c r="OXF74" s="428"/>
      <c r="OXG74" s="428"/>
      <c r="OXH74" s="428"/>
      <c r="OXI74" s="428"/>
      <c r="OXJ74" s="428"/>
      <c r="OXK74" s="428"/>
      <c r="OXL74" s="428"/>
      <c r="OXM74" s="428"/>
      <c r="OXN74" s="428"/>
      <c r="OXO74" s="428"/>
      <c r="OXP74" s="428"/>
      <c r="OXQ74" s="428"/>
      <c r="OXR74" s="428"/>
      <c r="OXS74" s="428"/>
      <c r="OXT74" s="428"/>
      <c r="OXU74" s="428"/>
      <c r="OXV74" s="428"/>
      <c r="OXW74" s="428"/>
      <c r="OXX74" s="428"/>
      <c r="OXY74" s="428"/>
      <c r="OXZ74" s="428"/>
      <c r="OYA74" s="428"/>
      <c r="OYB74" s="428"/>
      <c r="OYC74" s="428"/>
      <c r="OYD74" s="428"/>
      <c r="OYE74" s="428"/>
      <c r="OYF74" s="428"/>
      <c r="OYG74" s="428"/>
      <c r="OYH74" s="428"/>
      <c r="OYI74" s="428"/>
      <c r="OYJ74" s="428"/>
      <c r="OYK74" s="428"/>
      <c r="OYL74" s="428"/>
      <c r="OYM74" s="428"/>
      <c r="OYN74" s="428"/>
      <c r="OYO74" s="428"/>
      <c r="OYP74" s="428"/>
      <c r="OYQ74" s="428"/>
      <c r="OYR74" s="428"/>
      <c r="OYS74" s="428"/>
      <c r="OYT74" s="428"/>
      <c r="OYU74" s="428"/>
      <c r="OYV74" s="428"/>
      <c r="OYW74" s="428"/>
      <c r="OYX74" s="428"/>
      <c r="OYY74" s="428"/>
      <c r="OYZ74" s="428"/>
      <c r="OZA74" s="428"/>
      <c r="OZB74" s="428"/>
      <c r="OZC74" s="428"/>
      <c r="OZD74" s="428"/>
      <c r="OZE74" s="428"/>
      <c r="OZF74" s="428"/>
      <c r="OZG74" s="428"/>
      <c r="OZH74" s="428"/>
      <c r="OZI74" s="428"/>
      <c r="OZJ74" s="428"/>
      <c r="OZK74" s="428"/>
      <c r="OZL74" s="428"/>
      <c r="OZM74" s="428"/>
      <c r="OZN74" s="428"/>
      <c r="OZO74" s="428"/>
      <c r="OZP74" s="428"/>
      <c r="OZQ74" s="428"/>
      <c r="OZR74" s="428"/>
      <c r="OZS74" s="428"/>
      <c r="OZT74" s="428"/>
      <c r="OZU74" s="428"/>
      <c r="OZV74" s="428"/>
      <c r="OZW74" s="428"/>
      <c r="OZX74" s="428"/>
      <c r="OZY74" s="428"/>
      <c r="OZZ74" s="428"/>
      <c r="PAA74" s="428"/>
      <c r="PAB74" s="428"/>
      <c r="PAC74" s="428"/>
      <c r="PAD74" s="428"/>
      <c r="PAE74" s="428"/>
      <c r="PAF74" s="428"/>
      <c r="PAG74" s="428"/>
      <c r="PAH74" s="428"/>
      <c r="PAI74" s="428"/>
      <c r="PAJ74" s="428"/>
      <c r="PAK74" s="428"/>
      <c r="PAL74" s="428"/>
      <c r="PAM74" s="428"/>
      <c r="PAN74" s="428"/>
      <c r="PAO74" s="428"/>
      <c r="PAP74" s="428"/>
      <c r="PAQ74" s="428"/>
      <c r="PAR74" s="428"/>
      <c r="PAS74" s="428"/>
      <c r="PAT74" s="428"/>
      <c r="PAU74" s="428"/>
      <c r="PAV74" s="428"/>
      <c r="PAW74" s="428"/>
      <c r="PAX74" s="428"/>
      <c r="PAY74" s="428"/>
      <c r="PAZ74" s="428"/>
      <c r="PBA74" s="428"/>
      <c r="PBB74" s="428"/>
      <c r="PBC74" s="428"/>
      <c r="PBD74" s="428"/>
      <c r="PBE74" s="428"/>
      <c r="PBF74" s="428"/>
      <c r="PBG74" s="428"/>
      <c r="PBH74" s="428"/>
      <c r="PBI74" s="428"/>
      <c r="PBJ74" s="428"/>
      <c r="PBK74" s="428"/>
      <c r="PBL74" s="428"/>
      <c r="PBM74" s="428"/>
      <c r="PBN74" s="428"/>
      <c r="PBO74" s="428"/>
      <c r="PBP74" s="428"/>
      <c r="PBQ74" s="428"/>
      <c r="PBR74" s="428"/>
      <c r="PBS74" s="428"/>
      <c r="PBT74" s="428"/>
      <c r="PBU74" s="428"/>
      <c r="PBV74" s="428"/>
      <c r="PBW74" s="428"/>
      <c r="PBX74" s="428"/>
      <c r="PBY74" s="428"/>
      <c r="PBZ74" s="428"/>
      <c r="PCA74" s="428"/>
      <c r="PCB74" s="428"/>
      <c r="PCC74" s="428"/>
      <c r="PCD74" s="428"/>
      <c r="PCE74" s="428"/>
      <c r="PCF74" s="428"/>
      <c r="PCG74" s="428"/>
      <c r="PCH74" s="428"/>
      <c r="PCI74" s="428"/>
      <c r="PCJ74" s="428"/>
      <c r="PCK74" s="428"/>
      <c r="PCL74" s="428"/>
      <c r="PCM74" s="428"/>
      <c r="PCN74" s="428"/>
      <c r="PCO74" s="428"/>
      <c r="PCP74" s="428"/>
      <c r="PCQ74" s="428"/>
      <c r="PCR74" s="428"/>
      <c r="PCS74" s="428"/>
      <c r="PCT74" s="428"/>
      <c r="PCU74" s="428"/>
      <c r="PCV74" s="428"/>
      <c r="PCW74" s="428"/>
      <c r="PCX74" s="428"/>
      <c r="PCY74" s="428"/>
      <c r="PCZ74" s="428"/>
      <c r="PDA74" s="428"/>
      <c r="PDB74" s="428"/>
      <c r="PDC74" s="428"/>
      <c r="PDD74" s="428"/>
      <c r="PDE74" s="428"/>
      <c r="PDF74" s="428"/>
      <c r="PDG74" s="428"/>
      <c r="PDH74" s="428"/>
      <c r="PDI74" s="428"/>
      <c r="PDJ74" s="428"/>
      <c r="PDK74" s="428"/>
      <c r="PDL74" s="428"/>
      <c r="PDM74" s="428"/>
      <c r="PDN74" s="428"/>
      <c r="PDO74" s="428"/>
      <c r="PDP74" s="428"/>
      <c r="PDQ74" s="428"/>
      <c r="PDR74" s="428"/>
      <c r="PDS74" s="428"/>
      <c r="PDT74" s="428"/>
      <c r="PDU74" s="428"/>
      <c r="PDV74" s="428"/>
      <c r="PDW74" s="428"/>
      <c r="PDX74" s="428"/>
      <c r="PDY74" s="428"/>
      <c r="PDZ74" s="428"/>
      <c r="PEA74" s="428"/>
      <c r="PEB74" s="428"/>
      <c r="PEC74" s="428"/>
      <c r="PED74" s="428"/>
      <c r="PEE74" s="428"/>
      <c r="PEF74" s="428"/>
      <c r="PEG74" s="428"/>
      <c r="PEH74" s="428"/>
      <c r="PEI74" s="428"/>
      <c r="PEJ74" s="428"/>
      <c r="PEK74" s="428"/>
      <c r="PEL74" s="428"/>
      <c r="PEM74" s="428"/>
      <c r="PEN74" s="428"/>
      <c r="PEO74" s="428"/>
      <c r="PEP74" s="428"/>
      <c r="PEQ74" s="428"/>
      <c r="PER74" s="428"/>
      <c r="PES74" s="428"/>
      <c r="PET74" s="428"/>
      <c r="PEU74" s="428"/>
      <c r="PEV74" s="428"/>
      <c r="PEW74" s="428"/>
      <c r="PEX74" s="428"/>
      <c r="PEY74" s="428"/>
      <c r="PEZ74" s="428"/>
      <c r="PFA74" s="428"/>
      <c r="PFB74" s="428"/>
      <c r="PFC74" s="428"/>
      <c r="PFD74" s="428"/>
      <c r="PFE74" s="428"/>
      <c r="PFF74" s="428"/>
      <c r="PFG74" s="428"/>
      <c r="PFH74" s="428"/>
      <c r="PFI74" s="428"/>
      <c r="PFJ74" s="428"/>
      <c r="PFK74" s="428"/>
      <c r="PFL74" s="428"/>
      <c r="PFM74" s="428"/>
      <c r="PFN74" s="428"/>
      <c r="PFO74" s="428"/>
      <c r="PFP74" s="428"/>
      <c r="PFQ74" s="428"/>
      <c r="PFR74" s="428"/>
      <c r="PFS74" s="428"/>
      <c r="PFT74" s="428"/>
      <c r="PFU74" s="428"/>
      <c r="PFV74" s="428"/>
      <c r="PFW74" s="428"/>
      <c r="PFX74" s="428"/>
      <c r="PFY74" s="428"/>
      <c r="PFZ74" s="428"/>
      <c r="PGA74" s="428"/>
      <c r="PGB74" s="428"/>
      <c r="PGC74" s="428"/>
      <c r="PGD74" s="428"/>
      <c r="PGE74" s="428"/>
      <c r="PGF74" s="428"/>
      <c r="PGG74" s="428"/>
      <c r="PGH74" s="428"/>
      <c r="PGI74" s="428"/>
      <c r="PGJ74" s="428"/>
      <c r="PGK74" s="428"/>
      <c r="PGL74" s="428"/>
      <c r="PGM74" s="428"/>
      <c r="PGN74" s="428"/>
      <c r="PGO74" s="428"/>
      <c r="PGP74" s="428"/>
      <c r="PGQ74" s="428"/>
      <c r="PGR74" s="428"/>
      <c r="PGS74" s="428"/>
      <c r="PGT74" s="428"/>
      <c r="PGU74" s="428"/>
      <c r="PGV74" s="428"/>
      <c r="PGW74" s="428"/>
      <c r="PGX74" s="428"/>
      <c r="PGY74" s="428"/>
      <c r="PGZ74" s="428"/>
      <c r="PHA74" s="428"/>
      <c r="PHB74" s="428"/>
      <c r="PHC74" s="428"/>
      <c r="PHD74" s="428"/>
      <c r="PHE74" s="428"/>
      <c r="PHF74" s="428"/>
      <c r="PHG74" s="428"/>
      <c r="PHH74" s="428"/>
      <c r="PHI74" s="428"/>
      <c r="PHJ74" s="428"/>
      <c r="PHK74" s="428"/>
      <c r="PHL74" s="428"/>
      <c r="PHM74" s="428"/>
      <c r="PHN74" s="428"/>
      <c r="PHO74" s="428"/>
      <c r="PHP74" s="428"/>
      <c r="PHQ74" s="428"/>
      <c r="PHR74" s="428"/>
      <c r="PHS74" s="428"/>
      <c r="PHT74" s="428"/>
      <c r="PHU74" s="428"/>
      <c r="PHV74" s="428"/>
      <c r="PHW74" s="428"/>
      <c r="PHX74" s="428"/>
      <c r="PHY74" s="428"/>
      <c r="PHZ74" s="428"/>
      <c r="PIA74" s="428"/>
      <c r="PIB74" s="428"/>
      <c r="PIC74" s="428"/>
      <c r="PID74" s="428"/>
      <c r="PIE74" s="428"/>
      <c r="PIF74" s="428"/>
      <c r="PIG74" s="428"/>
      <c r="PIH74" s="428"/>
      <c r="PII74" s="428"/>
      <c r="PIJ74" s="428"/>
      <c r="PIK74" s="428"/>
      <c r="PIL74" s="428"/>
      <c r="PIM74" s="428"/>
      <c r="PIN74" s="428"/>
      <c r="PIO74" s="428"/>
      <c r="PIP74" s="428"/>
      <c r="PIQ74" s="428"/>
      <c r="PIR74" s="428"/>
      <c r="PIS74" s="428"/>
      <c r="PIT74" s="428"/>
      <c r="PIU74" s="428"/>
      <c r="PIV74" s="428"/>
      <c r="PIW74" s="428"/>
      <c r="PIX74" s="428"/>
      <c r="PIY74" s="428"/>
      <c r="PIZ74" s="428"/>
      <c r="PJA74" s="428"/>
      <c r="PJB74" s="428"/>
      <c r="PJC74" s="428"/>
      <c r="PJD74" s="428"/>
      <c r="PJE74" s="428"/>
      <c r="PJF74" s="428"/>
      <c r="PJG74" s="428"/>
      <c r="PJH74" s="428"/>
      <c r="PJI74" s="428"/>
      <c r="PJJ74" s="428"/>
      <c r="PJK74" s="428"/>
      <c r="PJL74" s="428"/>
      <c r="PJM74" s="428"/>
      <c r="PJN74" s="428"/>
      <c r="PJO74" s="428"/>
      <c r="PJP74" s="428"/>
      <c r="PJQ74" s="428"/>
      <c r="PJR74" s="428"/>
      <c r="PJS74" s="428"/>
      <c r="PJT74" s="428"/>
      <c r="PJU74" s="428"/>
      <c r="PJV74" s="428"/>
      <c r="PJW74" s="428"/>
      <c r="PJX74" s="428"/>
      <c r="PJY74" s="428"/>
      <c r="PJZ74" s="428"/>
      <c r="PKA74" s="428"/>
      <c r="PKB74" s="428"/>
      <c r="PKC74" s="428"/>
      <c r="PKD74" s="428"/>
      <c r="PKE74" s="428"/>
      <c r="PKF74" s="428"/>
      <c r="PKG74" s="428"/>
      <c r="PKH74" s="428"/>
      <c r="PKI74" s="428"/>
      <c r="PKJ74" s="428"/>
      <c r="PKK74" s="428"/>
      <c r="PKL74" s="428"/>
      <c r="PKM74" s="428"/>
      <c r="PKN74" s="428"/>
      <c r="PKO74" s="428"/>
      <c r="PKP74" s="428"/>
      <c r="PKQ74" s="428"/>
      <c r="PKR74" s="428"/>
      <c r="PKS74" s="428"/>
      <c r="PKT74" s="428"/>
      <c r="PKU74" s="428"/>
      <c r="PKV74" s="428"/>
      <c r="PKW74" s="428"/>
      <c r="PKX74" s="428"/>
      <c r="PKY74" s="428"/>
      <c r="PKZ74" s="428"/>
      <c r="PLA74" s="428"/>
      <c r="PLB74" s="428"/>
      <c r="PLC74" s="428"/>
      <c r="PLD74" s="428"/>
      <c r="PLE74" s="428"/>
      <c r="PLF74" s="428"/>
      <c r="PLG74" s="428"/>
      <c r="PLH74" s="428"/>
      <c r="PLI74" s="428"/>
      <c r="PLJ74" s="428"/>
      <c r="PLK74" s="428"/>
      <c r="PLL74" s="428"/>
      <c r="PLM74" s="428"/>
      <c r="PLN74" s="428"/>
      <c r="PLO74" s="428"/>
      <c r="PLP74" s="428"/>
      <c r="PLQ74" s="428"/>
      <c r="PLR74" s="428"/>
      <c r="PLS74" s="428"/>
      <c r="PLT74" s="428"/>
      <c r="PLU74" s="428"/>
      <c r="PLV74" s="428"/>
      <c r="PLW74" s="428"/>
      <c r="PLX74" s="428"/>
      <c r="PLY74" s="428"/>
      <c r="PLZ74" s="428"/>
      <c r="PMA74" s="428"/>
      <c r="PMB74" s="428"/>
      <c r="PMC74" s="428"/>
      <c r="PMD74" s="428"/>
      <c r="PME74" s="428"/>
      <c r="PMF74" s="428"/>
      <c r="PMG74" s="428"/>
      <c r="PMH74" s="428"/>
      <c r="PMI74" s="428"/>
      <c r="PMJ74" s="428"/>
      <c r="PMK74" s="428"/>
      <c r="PML74" s="428"/>
      <c r="PMM74" s="428"/>
      <c r="PMN74" s="428"/>
      <c r="PMO74" s="428"/>
      <c r="PMP74" s="428"/>
      <c r="PMQ74" s="428"/>
      <c r="PMR74" s="428"/>
      <c r="PMS74" s="428"/>
      <c r="PMT74" s="428"/>
      <c r="PMU74" s="428"/>
      <c r="PMV74" s="428"/>
      <c r="PMW74" s="428"/>
      <c r="PMX74" s="428"/>
      <c r="PMY74" s="428"/>
      <c r="PMZ74" s="428"/>
      <c r="PNA74" s="428"/>
      <c r="PNB74" s="428"/>
      <c r="PNC74" s="428"/>
      <c r="PND74" s="428"/>
      <c r="PNE74" s="428"/>
      <c r="PNF74" s="428"/>
      <c r="PNG74" s="428"/>
      <c r="PNH74" s="428"/>
      <c r="PNI74" s="428"/>
      <c r="PNJ74" s="428"/>
      <c r="PNK74" s="428"/>
      <c r="PNL74" s="428"/>
      <c r="PNM74" s="428"/>
      <c r="PNN74" s="428"/>
      <c r="PNO74" s="428"/>
      <c r="PNP74" s="428"/>
      <c r="PNQ74" s="428"/>
      <c r="PNR74" s="428"/>
      <c r="PNS74" s="428"/>
      <c r="PNT74" s="428"/>
      <c r="PNU74" s="428"/>
      <c r="PNV74" s="428"/>
      <c r="PNW74" s="428"/>
      <c r="PNX74" s="428"/>
      <c r="PNY74" s="428"/>
      <c r="PNZ74" s="428"/>
      <c r="POA74" s="428"/>
      <c r="POB74" s="428"/>
      <c r="POC74" s="428"/>
      <c r="POD74" s="428"/>
      <c r="POE74" s="428"/>
      <c r="POF74" s="428"/>
      <c r="POG74" s="428"/>
      <c r="POH74" s="428"/>
      <c r="POI74" s="428"/>
      <c r="POJ74" s="428"/>
      <c r="POK74" s="428"/>
      <c r="POL74" s="428"/>
      <c r="POM74" s="428"/>
      <c r="PON74" s="428"/>
      <c r="POO74" s="428"/>
      <c r="POP74" s="428"/>
      <c r="POQ74" s="428"/>
      <c r="POR74" s="428"/>
      <c r="POS74" s="428"/>
      <c r="POT74" s="428"/>
      <c r="POU74" s="428"/>
      <c r="POV74" s="428"/>
      <c r="POW74" s="428"/>
      <c r="POX74" s="428"/>
      <c r="POY74" s="428"/>
      <c r="POZ74" s="428"/>
      <c r="PPA74" s="428"/>
      <c r="PPB74" s="428"/>
      <c r="PPC74" s="428"/>
      <c r="PPD74" s="428"/>
      <c r="PPE74" s="428"/>
      <c r="PPF74" s="428"/>
      <c r="PPG74" s="428"/>
      <c r="PPH74" s="428"/>
      <c r="PPI74" s="428"/>
      <c r="PPJ74" s="428"/>
      <c r="PPK74" s="428"/>
      <c r="PPL74" s="428"/>
      <c r="PPM74" s="428"/>
      <c r="PPN74" s="428"/>
      <c r="PPO74" s="428"/>
      <c r="PPP74" s="428"/>
      <c r="PPQ74" s="428"/>
      <c r="PPR74" s="428"/>
      <c r="PPS74" s="428"/>
      <c r="PPT74" s="428"/>
      <c r="PPU74" s="428"/>
      <c r="PPV74" s="428"/>
      <c r="PPW74" s="428"/>
      <c r="PPX74" s="428"/>
      <c r="PPY74" s="428"/>
      <c r="PPZ74" s="428"/>
      <c r="PQA74" s="428"/>
      <c r="PQB74" s="428"/>
      <c r="PQC74" s="428"/>
      <c r="PQD74" s="428"/>
      <c r="PQE74" s="428"/>
      <c r="PQF74" s="428"/>
      <c r="PQG74" s="428"/>
      <c r="PQH74" s="428"/>
      <c r="PQI74" s="428"/>
      <c r="PQJ74" s="428"/>
      <c r="PQK74" s="428"/>
      <c r="PQL74" s="428"/>
      <c r="PQM74" s="428"/>
      <c r="PQN74" s="428"/>
      <c r="PQO74" s="428"/>
      <c r="PQP74" s="428"/>
      <c r="PQQ74" s="428"/>
      <c r="PQR74" s="428"/>
      <c r="PQS74" s="428"/>
      <c r="PQT74" s="428"/>
      <c r="PQU74" s="428"/>
      <c r="PQV74" s="428"/>
      <c r="PQW74" s="428"/>
      <c r="PQX74" s="428"/>
      <c r="PQY74" s="428"/>
      <c r="PQZ74" s="428"/>
      <c r="PRA74" s="428"/>
      <c r="PRB74" s="428"/>
      <c r="PRC74" s="428"/>
      <c r="PRD74" s="428"/>
      <c r="PRE74" s="428"/>
      <c r="PRF74" s="428"/>
      <c r="PRG74" s="428"/>
      <c r="PRH74" s="428"/>
      <c r="PRI74" s="428"/>
      <c r="PRJ74" s="428"/>
      <c r="PRK74" s="428"/>
      <c r="PRL74" s="428"/>
      <c r="PRM74" s="428"/>
      <c r="PRN74" s="428"/>
      <c r="PRO74" s="428"/>
      <c r="PRP74" s="428"/>
      <c r="PRQ74" s="428"/>
      <c r="PRR74" s="428"/>
      <c r="PRS74" s="428"/>
      <c r="PRT74" s="428"/>
      <c r="PRU74" s="428"/>
      <c r="PRV74" s="428"/>
      <c r="PRW74" s="428"/>
      <c r="PRX74" s="428"/>
      <c r="PRY74" s="428"/>
      <c r="PRZ74" s="428"/>
      <c r="PSA74" s="428"/>
      <c r="PSB74" s="428"/>
      <c r="PSC74" s="428"/>
      <c r="PSD74" s="428"/>
      <c r="PSE74" s="428"/>
      <c r="PSF74" s="428"/>
      <c r="PSG74" s="428"/>
      <c r="PSH74" s="428"/>
      <c r="PSI74" s="428"/>
      <c r="PSJ74" s="428"/>
      <c r="PSK74" s="428"/>
      <c r="PSL74" s="428"/>
      <c r="PSM74" s="428"/>
      <c r="PSN74" s="428"/>
      <c r="PSO74" s="428"/>
      <c r="PSP74" s="428"/>
      <c r="PSQ74" s="428"/>
      <c r="PSR74" s="428"/>
      <c r="PSS74" s="428"/>
      <c r="PST74" s="428"/>
      <c r="PSU74" s="428"/>
      <c r="PSV74" s="428"/>
      <c r="PSW74" s="428"/>
      <c r="PSX74" s="428"/>
      <c r="PSY74" s="428"/>
      <c r="PSZ74" s="428"/>
      <c r="PTA74" s="428"/>
      <c r="PTB74" s="428"/>
      <c r="PTC74" s="428"/>
      <c r="PTD74" s="428"/>
      <c r="PTE74" s="428"/>
      <c r="PTF74" s="428"/>
      <c r="PTG74" s="428"/>
      <c r="PTH74" s="428"/>
      <c r="PTI74" s="428"/>
      <c r="PTJ74" s="428"/>
      <c r="PTK74" s="428"/>
      <c r="PTL74" s="428"/>
      <c r="PTM74" s="428"/>
      <c r="PTN74" s="428"/>
      <c r="PTO74" s="428"/>
      <c r="PTP74" s="428"/>
      <c r="PTQ74" s="428"/>
      <c r="PTR74" s="428"/>
      <c r="PTS74" s="428"/>
      <c r="PTT74" s="428"/>
      <c r="PTU74" s="428"/>
      <c r="PTV74" s="428"/>
      <c r="PTW74" s="428"/>
      <c r="PTX74" s="428"/>
      <c r="PTY74" s="428"/>
      <c r="PTZ74" s="428"/>
      <c r="PUA74" s="428"/>
      <c r="PUB74" s="428"/>
      <c r="PUC74" s="428"/>
      <c r="PUD74" s="428"/>
      <c r="PUE74" s="428"/>
      <c r="PUF74" s="428"/>
      <c r="PUG74" s="428"/>
      <c r="PUH74" s="428"/>
      <c r="PUI74" s="428"/>
      <c r="PUJ74" s="428"/>
      <c r="PUK74" s="428"/>
      <c r="PUL74" s="428"/>
      <c r="PUM74" s="428"/>
      <c r="PUN74" s="428"/>
      <c r="PUO74" s="428"/>
      <c r="PUP74" s="428"/>
      <c r="PUQ74" s="428"/>
      <c r="PUR74" s="428"/>
      <c r="PUS74" s="428"/>
      <c r="PUT74" s="428"/>
      <c r="PUU74" s="428"/>
      <c r="PUV74" s="428"/>
      <c r="PUW74" s="428"/>
      <c r="PUX74" s="428"/>
      <c r="PUY74" s="428"/>
      <c r="PUZ74" s="428"/>
      <c r="PVA74" s="428"/>
      <c r="PVB74" s="428"/>
      <c r="PVC74" s="428"/>
      <c r="PVD74" s="428"/>
      <c r="PVE74" s="428"/>
      <c r="PVF74" s="428"/>
      <c r="PVG74" s="428"/>
      <c r="PVH74" s="428"/>
      <c r="PVI74" s="428"/>
      <c r="PVJ74" s="428"/>
      <c r="PVK74" s="428"/>
      <c r="PVL74" s="428"/>
      <c r="PVM74" s="428"/>
      <c r="PVN74" s="428"/>
      <c r="PVO74" s="428"/>
      <c r="PVP74" s="428"/>
      <c r="PVQ74" s="428"/>
      <c r="PVR74" s="428"/>
      <c r="PVS74" s="428"/>
      <c r="PVT74" s="428"/>
      <c r="PVU74" s="428"/>
      <c r="PVV74" s="428"/>
      <c r="PVW74" s="428"/>
      <c r="PVX74" s="428"/>
      <c r="PVY74" s="428"/>
      <c r="PVZ74" s="428"/>
      <c r="PWA74" s="428"/>
      <c r="PWB74" s="428"/>
      <c r="PWC74" s="428"/>
      <c r="PWD74" s="428"/>
      <c r="PWE74" s="428"/>
      <c r="PWF74" s="428"/>
      <c r="PWG74" s="428"/>
      <c r="PWH74" s="428"/>
      <c r="PWI74" s="428"/>
      <c r="PWJ74" s="428"/>
      <c r="PWK74" s="428"/>
      <c r="PWL74" s="428"/>
      <c r="PWM74" s="428"/>
      <c r="PWN74" s="428"/>
      <c r="PWO74" s="428"/>
      <c r="PWP74" s="428"/>
      <c r="PWQ74" s="428"/>
      <c r="PWR74" s="428"/>
      <c r="PWS74" s="428"/>
      <c r="PWT74" s="428"/>
      <c r="PWU74" s="428"/>
      <c r="PWV74" s="428"/>
      <c r="PWW74" s="428"/>
      <c r="PWX74" s="428"/>
      <c r="PWY74" s="428"/>
      <c r="PWZ74" s="428"/>
      <c r="PXA74" s="428"/>
      <c r="PXB74" s="428"/>
      <c r="PXC74" s="428"/>
      <c r="PXD74" s="428"/>
      <c r="PXE74" s="428"/>
      <c r="PXF74" s="428"/>
      <c r="PXG74" s="428"/>
      <c r="PXH74" s="428"/>
      <c r="PXI74" s="428"/>
      <c r="PXJ74" s="428"/>
      <c r="PXK74" s="428"/>
      <c r="PXL74" s="428"/>
      <c r="PXM74" s="428"/>
      <c r="PXN74" s="428"/>
      <c r="PXO74" s="428"/>
      <c r="PXP74" s="428"/>
      <c r="PXQ74" s="428"/>
      <c r="PXR74" s="428"/>
      <c r="PXS74" s="428"/>
      <c r="PXT74" s="428"/>
      <c r="PXU74" s="428"/>
      <c r="PXV74" s="428"/>
      <c r="PXW74" s="428"/>
      <c r="PXX74" s="428"/>
      <c r="PXY74" s="428"/>
      <c r="PXZ74" s="428"/>
      <c r="PYA74" s="428"/>
      <c r="PYB74" s="428"/>
      <c r="PYC74" s="428"/>
      <c r="PYD74" s="428"/>
      <c r="PYE74" s="428"/>
      <c r="PYF74" s="428"/>
      <c r="PYG74" s="428"/>
      <c r="PYH74" s="428"/>
      <c r="PYI74" s="428"/>
      <c r="PYJ74" s="428"/>
      <c r="PYK74" s="428"/>
      <c r="PYL74" s="428"/>
      <c r="PYM74" s="428"/>
      <c r="PYN74" s="428"/>
      <c r="PYO74" s="428"/>
      <c r="PYP74" s="428"/>
      <c r="PYQ74" s="428"/>
      <c r="PYR74" s="428"/>
      <c r="PYS74" s="428"/>
      <c r="PYT74" s="428"/>
      <c r="PYU74" s="428"/>
      <c r="PYV74" s="428"/>
      <c r="PYW74" s="428"/>
      <c r="PYX74" s="428"/>
      <c r="PYY74" s="428"/>
      <c r="PYZ74" s="428"/>
      <c r="PZA74" s="428"/>
      <c r="PZB74" s="428"/>
      <c r="PZC74" s="428"/>
      <c r="PZD74" s="428"/>
      <c r="PZE74" s="428"/>
      <c r="PZF74" s="428"/>
      <c r="PZG74" s="428"/>
      <c r="PZH74" s="428"/>
      <c r="PZI74" s="428"/>
      <c r="PZJ74" s="428"/>
      <c r="PZK74" s="428"/>
      <c r="PZL74" s="428"/>
      <c r="PZM74" s="428"/>
      <c r="PZN74" s="428"/>
      <c r="PZO74" s="428"/>
      <c r="PZP74" s="428"/>
      <c r="PZQ74" s="428"/>
      <c r="PZR74" s="428"/>
      <c r="PZS74" s="428"/>
      <c r="PZT74" s="428"/>
      <c r="PZU74" s="428"/>
      <c r="PZV74" s="428"/>
      <c r="PZW74" s="428"/>
      <c r="PZX74" s="428"/>
      <c r="PZY74" s="428"/>
      <c r="PZZ74" s="428"/>
      <c r="QAA74" s="428"/>
      <c r="QAB74" s="428"/>
      <c r="QAC74" s="428"/>
      <c r="QAD74" s="428"/>
      <c r="QAE74" s="428"/>
      <c r="QAF74" s="428"/>
      <c r="QAG74" s="428"/>
      <c r="QAH74" s="428"/>
      <c r="QAI74" s="428"/>
      <c r="QAJ74" s="428"/>
      <c r="QAK74" s="428"/>
      <c r="QAL74" s="428"/>
      <c r="QAM74" s="428"/>
      <c r="QAN74" s="428"/>
      <c r="QAO74" s="428"/>
      <c r="QAP74" s="428"/>
      <c r="QAQ74" s="428"/>
      <c r="QAR74" s="428"/>
      <c r="QAS74" s="428"/>
      <c r="QAT74" s="428"/>
      <c r="QAU74" s="428"/>
      <c r="QAV74" s="428"/>
      <c r="QAW74" s="428"/>
      <c r="QAX74" s="428"/>
      <c r="QAY74" s="428"/>
      <c r="QAZ74" s="428"/>
      <c r="QBA74" s="428"/>
      <c r="QBB74" s="428"/>
      <c r="QBC74" s="428"/>
      <c r="QBD74" s="428"/>
      <c r="QBE74" s="428"/>
      <c r="QBF74" s="428"/>
      <c r="QBG74" s="428"/>
      <c r="QBH74" s="428"/>
      <c r="QBI74" s="428"/>
      <c r="QBJ74" s="428"/>
      <c r="QBK74" s="428"/>
      <c r="QBL74" s="428"/>
      <c r="QBM74" s="428"/>
      <c r="QBN74" s="428"/>
      <c r="QBO74" s="428"/>
      <c r="QBP74" s="428"/>
      <c r="QBQ74" s="428"/>
      <c r="QBR74" s="428"/>
      <c r="QBS74" s="428"/>
      <c r="QBT74" s="428"/>
      <c r="QBU74" s="428"/>
      <c r="QBV74" s="428"/>
      <c r="QBW74" s="428"/>
      <c r="QBX74" s="428"/>
      <c r="QBY74" s="428"/>
      <c r="QBZ74" s="428"/>
      <c r="QCA74" s="428"/>
      <c r="QCB74" s="428"/>
      <c r="QCC74" s="428"/>
      <c r="QCD74" s="428"/>
      <c r="QCE74" s="428"/>
      <c r="QCF74" s="428"/>
      <c r="QCG74" s="428"/>
      <c r="QCH74" s="428"/>
      <c r="QCI74" s="428"/>
      <c r="QCJ74" s="428"/>
      <c r="QCK74" s="428"/>
      <c r="QCL74" s="428"/>
      <c r="QCM74" s="428"/>
      <c r="QCN74" s="428"/>
      <c r="QCO74" s="428"/>
      <c r="QCP74" s="428"/>
      <c r="QCQ74" s="428"/>
      <c r="QCR74" s="428"/>
      <c r="QCS74" s="428"/>
      <c r="QCT74" s="428"/>
      <c r="QCU74" s="428"/>
      <c r="QCV74" s="428"/>
      <c r="QCW74" s="428"/>
      <c r="QCX74" s="428"/>
      <c r="QCY74" s="428"/>
      <c r="QCZ74" s="428"/>
      <c r="QDA74" s="428"/>
      <c r="QDB74" s="428"/>
      <c r="QDC74" s="428"/>
      <c r="QDD74" s="428"/>
      <c r="QDE74" s="428"/>
      <c r="QDF74" s="428"/>
      <c r="QDG74" s="428"/>
      <c r="QDH74" s="428"/>
      <c r="QDI74" s="428"/>
      <c r="QDJ74" s="428"/>
      <c r="QDK74" s="428"/>
      <c r="QDL74" s="428"/>
      <c r="QDM74" s="428"/>
      <c r="QDN74" s="428"/>
      <c r="QDO74" s="428"/>
      <c r="QDP74" s="428"/>
      <c r="QDQ74" s="428"/>
      <c r="QDR74" s="428"/>
      <c r="QDS74" s="428"/>
      <c r="QDT74" s="428"/>
      <c r="QDU74" s="428"/>
      <c r="QDV74" s="428"/>
      <c r="QDW74" s="428"/>
      <c r="QDX74" s="428"/>
      <c r="QDY74" s="428"/>
      <c r="QDZ74" s="428"/>
      <c r="QEA74" s="428"/>
      <c r="QEB74" s="428"/>
      <c r="QEC74" s="428"/>
      <c r="QED74" s="428"/>
      <c r="QEE74" s="428"/>
      <c r="QEF74" s="428"/>
      <c r="QEG74" s="428"/>
      <c r="QEH74" s="428"/>
      <c r="QEI74" s="428"/>
      <c r="QEJ74" s="428"/>
      <c r="QEK74" s="428"/>
      <c r="QEL74" s="428"/>
      <c r="QEM74" s="428"/>
      <c r="QEN74" s="428"/>
      <c r="QEO74" s="428"/>
      <c r="QEP74" s="428"/>
      <c r="QEQ74" s="428"/>
      <c r="QER74" s="428"/>
      <c r="QES74" s="428"/>
      <c r="QET74" s="428"/>
      <c r="QEU74" s="428"/>
      <c r="QEV74" s="428"/>
      <c r="QEW74" s="428"/>
      <c r="QEX74" s="428"/>
      <c r="QEY74" s="428"/>
      <c r="QEZ74" s="428"/>
      <c r="QFA74" s="428"/>
      <c r="QFB74" s="428"/>
      <c r="QFC74" s="428"/>
      <c r="QFD74" s="428"/>
      <c r="QFE74" s="428"/>
      <c r="QFF74" s="428"/>
      <c r="QFG74" s="428"/>
      <c r="QFH74" s="428"/>
      <c r="QFI74" s="428"/>
      <c r="QFJ74" s="428"/>
      <c r="QFK74" s="428"/>
      <c r="QFL74" s="428"/>
      <c r="QFM74" s="428"/>
      <c r="QFN74" s="428"/>
      <c r="QFO74" s="428"/>
      <c r="QFP74" s="428"/>
      <c r="QFQ74" s="428"/>
      <c r="QFR74" s="428"/>
      <c r="QFS74" s="428"/>
      <c r="QFT74" s="428"/>
      <c r="QFU74" s="428"/>
      <c r="QFV74" s="428"/>
      <c r="QFW74" s="428"/>
      <c r="QFX74" s="428"/>
      <c r="QFY74" s="428"/>
      <c r="QFZ74" s="428"/>
      <c r="QGA74" s="428"/>
      <c r="QGB74" s="428"/>
      <c r="QGC74" s="428"/>
      <c r="QGD74" s="428"/>
      <c r="QGE74" s="428"/>
      <c r="QGF74" s="428"/>
      <c r="QGG74" s="428"/>
      <c r="QGH74" s="428"/>
      <c r="QGI74" s="428"/>
      <c r="QGJ74" s="428"/>
      <c r="QGK74" s="428"/>
      <c r="QGL74" s="428"/>
      <c r="QGM74" s="428"/>
      <c r="QGN74" s="428"/>
      <c r="QGO74" s="428"/>
      <c r="QGP74" s="428"/>
      <c r="QGQ74" s="428"/>
      <c r="QGR74" s="428"/>
      <c r="QGS74" s="428"/>
      <c r="QGT74" s="428"/>
      <c r="QGU74" s="428"/>
      <c r="QGV74" s="428"/>
      <c r="QGW74" s="428"/>
      <c r="QGX74" s="428"/>
      <c r="QGY74" s="428"/>
      <c r="QGZ74" s="428"/>
      <c r="QHA74" s="428"/>
      <c r="QHB74" s="428"/>
      <c r="QHC74" s="428"/>
      <c r="QHD74" s="428"/>
      <c r="QHE74" s="428"/>
      <c r="QHF74" s="428"/>
      <c r="QHG74" s="428"/>
      <c r="QHH74" s="428"/>
      <c r="QHI74" s="428"/>
      <c r="QHJ74" s="428"/>
      <c r="QHK74" s="428"/>
      <c r="QHL74" s="428"/>
      <c r="QHM74" s="428"/>
      <c r="QHN74" s="428"/>
      <c r="QHO74" s="428"/>
      <c r="QHP74" s="428"/>
      <c r="QHQ74" s="428"/>
      <c r="QHR74" s="428"/>
      <c r="QHS74" s="428"/>
      <c r="QHT74" s="428"/>
      <c r="QHU74" s="428"/>
      <c r="QHV74" s="428"/>
      <c r="QHW74" s="428"/>
      <c r="QHX74" s="428"/>
      <c r="QHY74" s="428"/>
      <c r="QHZ74" s="428"/>
      <c r="QIA74" s="428"/>
      <c r="QIB74" s="428"/>
      <c r="QIC74" s="428"/>
      <c r="QID74" s="428"/>
      <c r="QIE74" s="428"/>
      <c r="QIF74" s="428"/>
      <c r="QIG74" s="428"/>
      <c r="QIH74" s="428"/>
      <c r="QII74" s="428"/>
      <c r="QIJ74" s="428"/>
      <c r="QIK74" s="428"/>
      <c r="QIL74" s="428"/>
      <c r="QIM74" s="428"/>
      <c r="QIN74" s="428"/>
      <c r="QIO74" s="428"/>
      <c r="QIP74" s="428"/>
      <c r="QIQ74" s="428"/>
      <c r="QIR74" s="428"/>
      <c r="QIS74" s="428"/>
      <c r="QIT74" s="428"/>
      <c r="QIU74" s="428"/>
      <c r="QIV74" s="428"/>
      <c r="QIW74" s="428"/>
      <c r="QIX74" s="428"/>
      <c r="QIY74" s="428"/>
      <c r="QIZ74" s="428"/>
      <c r="QJA74" s="428"/>
      <c r="QJB74" s="428"/>
      <c r="QJC74" s="428"/>
      <c r="QJD74" s="428"/>
      <c r="QJE74" s="428"/>
      <c r="QJF74" s="428"/>
      <c r="QJG74" s="428"/>
      <c r="QJH74" s="428"/>
      <c r="QJI74" s="428"/>
      <c r="QJJ74" s="428"/>
      <c r="QJK74" s="428"/>
      <c r="QJL74" s="428"/>
      <c r="QJM74" s="428"/>
      <c r="QJN74" s="428"/>
      <c r="QJO74" s="428"/>
      <c r="QJP74" s="428"/>
      <c r="QJQ74" s="428"/>
      <c r="QJR74" s="428"/>
      <c r="QJS74" s="428"/>
      <c r="QJT74" s="428"/>
      <c r="QJU74" s="428"/>
      <c r="QJV74" s="428"/>
      <c r="QJW74" s="428"/>
      <c r="QJX74" s="428"/>
      <c r="QJY74" s="428"/>
      <c r="QJZ74" s="428"/>
      <c r="QKA74" s="428"/>
      <c r="QKB74" s="428"/>
      <c r="QKC74" s="428"/>
      <c r="QKD74" s="428"/>
      <c r="QKE74" s="428"/>
      <c r="QKF74" s="428"/>
      <c r="QKG74" s="428"/>
      <c r="QKH74" s="428"/>
      <c r="QKI74" s="428"/>
      <c r="QKJ74" s="428"/>
      <c r="QKK74" s="428"/>
      <c r="QKL74" s="428"/>
      <c r="QKM74" s="428"/>
      <c r="QKN74" s="428"/>
      <c r="QKO74" s="428"/>
      <c r="QKP74" s="428"/>
      <c r="QKQ74" s="428"/>
      <c r="QKR74" s="428"/>
      <c r="QKS74" s="428"/>
      <c r="QKT74" s="428"/>
      <c r="QKU74" s="428"/>
      <c r="QKV74" s="428"/>
      <c r="QKW74" s="428"/>
      <c r="QKX74" s="428"/>
      <c r="QKY74" s="428"/>
      <c r="QKZ74" s="428"/>
      <c r="QLA74" s="428"/>
      <c r="QLB74" s="428"/>
      <c r="QLC74" s="428"/>
      <c r="QLD74" s="428"/>
      <c r="QLE74" s="428"/>
      <c r="QLF74" s="428"/>
      <c r="QLG74" s="428"/>
      <c r="QLH74" s="428"/>
      <c r="QLI74" s="428"/>
      <c r="QLJ74" s="428"/>
      <c r="QLK74" s="428"/>
      <c r="QLL74" s="428"/>
      <c r="QLM74" s="428"/>
      <c r="QLN74" s="428"/>
      <c r="QLO74" s="428"/>
      <c r="QLP74" s="428"/>
      <c r="QLQ74" s="428"/>
      <c r="QLR74" s="428"/>
      <c r="QLS74" s="428"/>
      <c r="QLT74" s="428"/>
      <c r="QLU74" s="428"/>
      <c r="QLV74" s="428"/>
      <c r="QLW74" s="428"/>
      <c r="QLX74" s="428"/>
      <c r="QLY74" s="428"/>
      <c r="QLZ74" s="428"/>
      <c r="QMA74" s="428"/>
      <c r="QMB74" s="428"/>
      <c r="QMC74" s="428"/>
      <c r="QMD74" s="428"/>
      <c r="QME74" s="428"/>
      <c r="QMF74" s="428"/>
      <c r="QMG74" s="428"/>
      <c r="QMH74" s="428"/>
      <c r="QMI74" s="428"/>
      <c r="QMJ74" s="428"/>
      <c r="QMK74" s="428"/>
      <c r="QML74" s="428"/>
      <c r="QMM74" s="428"/>
      <c r="QMN74" s="428"/>
      <c r="QMO74" s="428"/>
      <c r="QMP74" s="428"/>
      <c r="QMQ74" s="428"/>
      <c r="QMR74" s="428"/>
      <c r="QMS74" s="428"/>
      <c r="QMT74" s="428"/>
      <c r="QMU74" s="428"/>
      <c r="QMV74" s="428"/>
      <c r="QMW74" s="428"/>
      <c r="QMX74" s="428"/>
      <c r="QMY74" s="428"/>
      <c r="QMZ74" s="428"/>
      <c r="QNA74" s="428"/>
      <c r="QNB74" s="428"/>
      <c r="QNC74" s="428"/>
      <c r="QND74" s="428"/>
      <c r="QNE74" s="428"/>
      <c r="QNF74" s="428"/>
      <c r="QNG74" s="428"/>
      <c r="QNH74" s="428"/>
      <c r="QNI74" s="428"/>
      <c r="QNJ74" s="428"/>
      <c r="QNK74" s="428"/>
      <c r="QNL74" s="428"/>
      <c r="QNM74" s="428"/>
      <c r="QNN74" s="428"/>
      <c r="QNO74" s="428"/>
      <c r="QNP74" s="428"/>
      <c r="QNQ74" s="428"/>
      <c r="QNR74" s="428"/>
      <c r="QNS74" s="428"/>
      <c r="QNT74" s="428"/>
      <c r="QNU74" s="428"/>
      <c r="QNV74" s="428"/>
      <c r="QNW74" s="428"/>
      <c r="QNX74" s="428"/>
      <c r="QNY74" s="428"/>
      <c r="QNZ74" s="428"/>
      <c r="QOA74" s="428"/>
      <c r="QOB74" s="428"/>
      <c r="QOC74" s="428"/>
      <c r="QOD74" s="428"/>
      <c r="QOE74" s="428"/>
      <c r="QOF74" s="428"/>
      <c r="QOG74" s="428"/>
      <c r="QOH74" s="428"/>
      <c r="QOI74" s="428"/>
      <c r="QOJ74" s="428"/>
      <c r="QOK74" s="428"/>
      <c r="QOL74" s="428"/>
      <c r="QOM74" s="428"/>
      <c r="QON74" s="428"/>
      <c r="QOO74" s="428"/>
      <c r="QOP74" s="428"/>
      <c r="QOQ74" s="428"/>
      <c r="QOR74" s="428"/>
      <c r="QOS74" s="428"/>
      <c r="QOT74" s="428"/>
      <c r="QOU74" s="428"/>
      <c r="QOV74" s="428"/>
      <c r="QOW74" s="428"/>
      <c r="QOX74" s="428"/>
      <c r="QOY74" s="428"/>
      <c r="QOZ74" s="428"/>
      <c r="QPA74" s="428"/>
      <c r="QPB74" s="428"/>
      <c r="QPC74" s="428"/>
      <c r="QPD74" s="428"/>
      <c r="QPE74" s="428"/>
      <c r="QPF74" s="428"/>
      <c r="QPG74" s="428"/>
      <c r="QPH74" s="428"/>
      <c r="QPI74" s="428"/>
      <c r="QPJ74" s="428"/>
      <c r="QPK74" s="428"/>
      <c r="QPL74" s="428"/>
      <c r="QPM74" s="428"/>
      <c r="QPN74" s="428"/>
      <c r="QPO74" s="428"/>
      <c r="QPP74" s="428"/>
      <c r="QPQ74" s="428"/>
      <c r="QPR74" s="428"/>
      <c r="QPS74" s="428"/>
      <c r="QPT74" s="428"/>
      <c r="QPU74" s="428"/>
      <c r="QPV74" s="428"/>
      <c r="QPW74" s="428"/>
      <c r="QPX74" s="428"/>
      <c r="QPY74" s="428"/>
      <c r="QPZ74" s="428"/>
      <c r="QQA74" s="428"/>
      <c r="QQB74" s="428"/>
      <c r="QQC74" s="428"/>
      <c r="QQD74" s="428"/>
      <c r="QQE74" s="428"/>
      <c r="QQF74" s="428"/>
      <c r="QQG74" s="428"/>
      <c r="QQH74" s="428"/>
      <c r="QQI74" s="428"/>
      <c r="QQJ74" s="428"/>
      <c r="QQK74" s="428"/>
      <c r="QQL74" s="428"/>
      <c r="QQM74" s="428"/>
      <c r="QQN74" s="428"/>
      <c r="QQO74" s="428"/>
      <c r="QQP74" s="428"/>
      <c r="QQQ74" s="428"/>
      <c r="QQR74" s="428"/>
      <c r="QQS74" s="428"/>
      <c r="QQT74" s="428"/>
      <c r="QQU74" s="428"/>
      <c r="QQV74" s="428"/>
      <c r="QQW74" s="428"/>
      <c r="QQX74" s="428"/>
      <c r="QQY74" s="428"/>
      <c r="QQZ74" s="428"/>
      <c r="QRA74" s="428"/>
      <c r="QRB74" s="428"/>
      <c r="QRC74" s="428"/>
      <c r="QRD74" s="428"/>
      <c r="QRE74" s="428"/>
      <c r="QRF74" s="428"/>
      <c r="QRG74" s="428"/>
      <c r="QRH74" s="428"/>
      <c r="QRI74" s="428"/>
      <c r="QRJ74" s="428"/>
      <c r="QRK74" s="428"/>
      <c r="QRL74" s="428"/>
      <c r="QRM74" s="428"/>
      <c r="QRN74" s="428"/>
      <c r="QRO74" s="428"/>
      <c r="QRP74" s="428"/>
      <c r="QRQ74" s="428"/>
      <c r="QRR74" s="428"/>
      <c r="QRS74" s="428"/>
      <c r="QRT74" s="428"/>
      <c r="QRU74" s="428"/>
      <c r="QRV74" s="428"/>
      <c r="QRW74" s="428"/>
      <c r="QRX74" s="428"/>
      <c r="QRY74" s="428"/>
      <c r="QRZ74" s="428"/>
      <c r="QSA74" s="428"/>
      <c r="QSB74" s="428"/>
      <c r="QSC74" s="428"/>
      <c r="QSD74" s="428"/>
      <c r="QSE74" s="428"/>
      <c r="QSF74" s="428"/>
      <c r="QSG74" s="428"/>
      <c r="QSH74" s="428"/>
      <c r="QSI74" s="428"/>
      <c r="QSJ74" s="428"/>
      <c r="QSK74" s="428"/>
      <c r="QSL74" s="428"/>
      <c r="QSM74" s="428"/>
      <c r="QSN74" s="428"/>
      <c r="QSO74" s="428"/>
      <c r="QSP74" s="428"/>
      <c r="QSQ74" s="428"/>
      <c r="QSR74" s="428"/>
      <c r="QSS74" s="428"/>
      <c r="QST74" s="428"/>
      <c r="QSU74" s="428"/>
      <c r="QSV74" s="428"/>
      <c r="QSW74" s="428"/>
      <c r="QSX74" s="428"/>
      <c r="QSY74" s="428"/>
      <c r="QSZ74" s="428"/>
      <c r="QTA74" s="428"/>
      <c r="QTB74" s="428"/>
      <c r="QTC74" s="428"/>
      <c r="QTD74" s="428"/>
      <c r="QTE74" s="428"/>
      <c r="QTF74" s="428"/>
      <c r="QTG74" s="428"/>
      <c r="QTH74" s="428"/>
      <c r="QTI74" s="428"/>
      <c r="QTJ74" s="428"/>
      <c r="QTK74" s="428"/>
      <c r="QTL74" s="428"/>
      <c r="QTM74" s="428"/>
      <c r="QTN74" s="428"/>
      <c r="QTO74" s="428"/>
      <c r="QTP74" s="428"/>
      <c r="QTQ74" s="428"/>
      <c r="QTR74" s="428"/>
      <c r="QTS74" s="428"/>
      <c r="QTT74" s="428"/>
      <c r="QTU74" s="428"/>
      <c r="QTV74" s="428"/>
      <c r="QTW74" s="428"/>
      <c r="QTX74" s="428"/>
      <c r="QTY74" s="428"/>
      <c r="QTZ74" s="428"/>
      <c r="QUA74" s="428"/>
      <c r="QUB74" s="428"/>
      <c r="QUC74" s="428"/>
      <c r="QUD74" s="428"/>
      <c r="QUE74" s="428"/>
      <c r="QUF74" s="428"/>
      <c r="QUG74" s="428"/>
      <c r="QUH74" s="428"/>
      <c r="QUI74" s="428"/>
      <c r="QUJ74" s="428"/>
      <c r="QUK74" s="428"/>
      <c r="QUL74" s="428"/>
      <c r="QUM74" s="428"/>
      <c r="QUN74" s="428"/>
      <c r="QUO74" s="428"/>
      <c r="QUP74" s="428"/>
      <c r="QUQ74" s="428"/>
      <c r="QUR74" s="428"/>
      <c r="QUS74" s="428"/>
      <c r="QUT74" s="428"/>
      <c r="QUU74" s="428"/>
      <c r="QUV74" s="428"/>
      <c r="QUW74" s="428"/>
      <c r="QUX74" s="428"/>
      <c r="QUY74" s="428"/>
      <c r="QUZ74" s="428"/>
      <c r="QVA74" s="428"/>
      <c r="QVB74" s="428"/>
      <c r="QVC74" s="428"/>
      <c r="QVD74" s="428"/>
      <c r="QVE74" s="428"/>
      <c r="QVF74" s="428"/>
      <c r="QVG74" s="428"/>
      <c r="QVH74" s="428"/>
      <c r="QVI74" s="428"/>
      <c r="QVJ74" s="428"/>
      <c r="QVK74" s="428"/>
      <c r="QVL74" s="428"/>
      <c r="QVM74" s="428"/>
      <c r="QVN74" s="428"/>
      <c r="QVO74" s="428"/>
      <c r="QVP74" s="428"/>
      <c r="QVQ74" s="428"/>
      <c r="QVR74" s="428"/>
      <c r="QVS74" s="428"/>
      <c r="QVT74" s="428"/>
      <c r="QVU74" s="428"/>
      <c r="QVV74" s="428"/>
      <c r="QVW74" s="428"/>
      <c r="QVX74" s="428"/>
      <c r="QVY74" s="428"/>
      <c r="QVZ74" s="428"/>
      <c r="QWA74" s="428"/>
      <c r="QWB74" s="428"/>
      <c r="QWC74" s="428"/>
      <c r="QWD74" s="428"/>
      <c r="QWE74" s="428"/>
      <c r="QWF74" s="428"/>
      <c r="QWG74" s="428"/>
      <c r="QWH74" s="428"/>
      <c r="QWI74" s="428"/>
      <c r="QWJ74" s="428"/>
      <c r="QWK74" s="428"/>
      <c r="QWL74" s="428"/>
      <c r="QWM74" s="428"/>
      <c r="QWN74" s="428"/>
      <c r="QWO74" s="428"/>
      <c r="QWP74" s="428"/>
      <c r="QWQ74" s="428"/>
      <c r="QWR74" s="428"/>
      <c r="QWS74" s="428"/>
      <c r="QWT74" s="428"/>
      <c r="QWU74" s="428"/>
      <c r="QWV74" s="428"/>
      <c r="QWW74" s="428"/>
      <c r="QWX74" s="428"/>
      <c r="QWY74" s="428"/>
      <c r="QWZ74" s="428"/>
      <c r="QXA74" s="428"/>
      <c r="QXB74" s="428"/>
      <c r="QXC74" s="428"/>
      <c r="QXD74" s="428"/>
      <c r="QXE74" s="428"/>
      <c r="QXF74" s="428"/>
      <c r="QXG74" s="428"/>
      <c r="QXH74" s="428"/>
      <c r="QXI74" s="428"/>
      <c r="QXJ74" s="428"/>
      <c r="QXK74" s="428"/>
      <c r="QXL74" s="428"/>
      <c r="QXM74" s="428"/>
      <c r="QXN74" s="428"/>
      <c r="QXO74" s="428"/>
      <c r="QXP74" s="428"/>
      <c r="QXQ74" s="428"/>
      <c r="QXR74" s="428"/>
      <c r="QXS74" s="428"/>
      <c r="QXT74" s="428"/>
      <c r="QXU74" s="428"/>
      <c r="QXV74" s="428"/>
      <c r="QXW74" s="428"/>
      <c r="QXX74" s="428"/>
      <c r="QXY74" s="428"/>
      <c r="QXZ74" s="428"/>
      <c r="QYA74" s="428"/>
      <c r="QYB74" s="428"/>
      <c r="QYC74" s="428"/>
      <c r="QYD74" s="428"/>
      <c r="QYE74" s="428"/>
      <c r="QYF74" s="428"/>
      <c r="QYG74" s="428"/>
      <c r="QYH74" s="428"/>
      <c r="QYI74" s="428"/>
      <c r="QYJ74" s="428"/>
      <c r="QYK74" s="428"/>
      <c r="QYL74" s="428"/>
      <c r="QYM74" s="428"/>
      <c r="QYN74" s="428"/>
      <c r="QYO74" s="428"/>
      <c r="QYP74" s="428"/>
      <c r="QYQ74" s="428"/>
      <c r="QYR74" s="428"/>
      <c r="QYS74" s="428"/>
      <c r="QYT74" s="428"/>
      <c r="QYU74" s="428"/>
      <c r="QYV74" s="428"/>
      <c r="QYW74" s="428"/>
      <c r="QYX74" s="428"/>
      <c r="QYY74" s="428"/>
      <c r="QYZ74" s="428"/>
      <c r="QZA74" s="428"/>
      <c r="QZB74" s="428"/>
      <c r="QZC74" s="428"/>
      <c r="QZD74" s="428"/>
      <c r="QZE74" s="428"/>
      <c r="QZF74" s="428"/>
      <c r="QZG74" s="428"/>
      <c r="QZH74" s="428"/>
      <c r="QZI74" s="428"/>
      <c r="QZJ74" s="428"/>
      <c r="QZK74" s="428"/>
      <c r="QZL74" s="428"/>
      <c r="QZM74" s="428"/>
      <c r="QZN74" s="428"/>
      <c r="QZO74" s="428"/>
      <c r="QZP74" s="428"/>
      <c r="QZQ74" s="428"/>
      <c r="QZR74" s="428"/>
      <c r="QZS74" s="428"/>
      <c r="QZT74" s="428"/>
      <c r="QZU74" s="428"/>
      <c r="QZV74" s="428"/>
      <c r="QZW74" s="428"/>
      <c r="QZX74" s="428"/>
      <c r="QZY74" s="428"/>
      <c r="QZZ74" s="428"/>
      <c r="RAA74" s="428"/>
      <c r="RAB74" s="428"/>
      <c r="RAC74" s="428"/>
      <c r="RAD74" s="428"/>
      <c r="RAE74" s="428"/>
      <c r="RAF74" s="428"/>
      <c r="RAG74" s="428"/>
      <c r="RAH74" s="428"/>
      <c r="RAI74" s="428"/>
      <c r="RAJ74" s="428"/>
      <c r="RAK74" s="428"/>
      <c r="RAL74" s="428"/>
      <c r="RAM74" s="428"/>
      <c r="RAN74" s="428"/>
      <c r="RAO74" s="428"/>
      <c r="RAP74" s="428"/>
      <c r="RAQ74" s="428"/>
      <c r="RAR74" s="428"/>
      <c r="RAS74" s="428"/>
      <c r="RAT74" s="428"/>
      <c r="RAU74" s="428"/>
      <c r="RAV74" s="428"/>
      <c r="RAW74" s="428"/>
      <c r="RAX74" s="428"/>
      <c r="RAY74" s="428"/>
      <c r="RAZ74" s="428"/>
      <c r="RBA74" s="428"/>
      <c r="RBB74" s="428"/>
      <c r="RBC74" s="428"/>
      <c r="RBD74" s="428"/>
      <c r="RBE74" s="428"/>
      <c r="RBF74" s="428"/>
      <c r="RBG74" s="428"/>
      <c r="RBH74" s="428"/>
      <c r="RBI74" s="428"/>
      <c r="RBJ74" s="428"/>
      <c r="RBK74" s="428"/>
      <c r="RBL74" s="428"/>
      <c r="RBM74" s="428"/>
      <c r="RBN74" s="428"/>
      <c r="RBO74" s="428"/>
      <c r="RBP74" s="428"/>
      <c r="RBQ74" s="428"/>
      <c r="RBR74" s="428"/>
      <c r="RBS74" s="428"/>
      <c r="RBT74" s="428"/>
      <c r="RBU74" s="428"/>
      <c r="RBV74" s="428"/>
      <c r="RBW74" s="428"/>
      <c r="RBX74" s="428"/>
      <c r="RBY74" s="428"/>
      <c r="RBZ74" s="428"/>
      <c r="RCA74" s="428"/>
      <c r="RCB74" s="428"/>
      <c r="RCC74" s="428"/>
      <c r="RCD74" s="428"/>
      <c r="RCE74" s="428"/>
      <c r="RCF74" s="428"/>
      <c r="RCG74" s="428"/>
      <c r="RCH74" s="428"/>
      <c r="RCI74" s="428"/>
      <c r="RCJ74" s="428"/>
      <c r="RCK74" s="428"/>
      <c r="RCL74" s="428"/>
      <c r="RCM74" s="428"/>
      <c r="RCN74" s="428"/>
      <c r="RCO74" s="428"/>
      <c r="RCP74" s="428"/>
      <c r="RCQ74" s="428"/>
      <c r="RCR74" s="428"/>
      <c r="RCS74" s="428"/>
      <c r="RCT74" s="428"/>
      <c r="RCU74" s="428"/>
      <c r="RCV74" s="428"/>
      <c r="RCW74" s="428"/>
      <c r="RCX74" s="428"/>
      <c r="RCY74" s="428"/>
      <c r="RCZ74" s="428"/>
      <c r="RDA74" s="428"/>
      <c r="RDB74" s="428"/>
      <c r="RDC74" s="428"/>
      <c r="RDD74" s="428"/>
      <c r="RDE74" s="428"/>
      <c r="RDF74" s="428"/>
      <c r="RDG74" s="428"/>
      <c r="RDH74" s="428"/>
      <c r="RDI74" s="428"/>
      <c r="RDJ74" s="428"/>
      <c r="RDK74" s="428"/>
      <c r="RDL74" s="428"/>
      <c r="RDM74" s="428"/>
      <c r="RDN74" s="428"/>
      <c r="RDO74" s="428"/>
      <c r="RDP74" s="428"/>
      <c r="RDQ74" s="428"/>
      <c r="RDR74" s="428"/>
      <c r="RDS74" s="428"/>
      <c r="RDT74" s="428"/>
      <c r="RDU74" s="428"/>
      <c r="RDV74" s="428"/>
      <c r="RDW74" s="428"/>
      <c r="RDX74" s="428"/>
      <c r="RDY74" s="428"/>
      <c r="RDZ74" s="428"/>
      <c r="REA74" s="428"/>
      <c r="REB74" s="428"/>
      <c r="REC74" s="428"/>
      <c r="RED74" s="428"/>
      <c r="REE74" s="428"/>
      <c r="REF74" s="428"/>
      <c r="REG74" s="428"/>
      <c r="REH74" s="428"/>
      <c r="REI74" s="428"/>
      <c r="REJ74" s="428"/>
      <c r="REK74" s="428"/>
      <c r="REL74" s="428"/>
      <c r="REM74" s="428"/>
      <c r="REN74" s="428"/>
      <c r="REO74" s="428"/>
      <c r="REP74" s="428"/>
      <c r="REQ74" s="428"/>
      <c r="RER74" s="428"/>
      <c r="RES74" s="428"/>
      <c r="RET74" s="428"/>
      <c r="REU74" s="428"/>
      <c r="REV74" s="428"/>
      <c r="REW74" s="428"/>
      <c r="REX74" s="428"/>
      <c r="REY74" s="428"/>
      <c r="REZ74" s="428"/>
      <c r="RFA74" s="428"/>
      <c r="RFB74" s="428"/>
      <c r="RFC74" s="428"/>
      <c r="RFD74" s="428"/>
      <c r="RFE74" s="428"/>
      <c r="RFF74" s="428"/>
      <c r="RFG74" s="428"/>
      <c r="RFH74" s="428"/>
      <c r="RFI74" s="428"/>
      <c r="RFJ74" s="428"/>
      <c r="RFK74" s="428"/>
      <c r="RFL74" s="428"/>
      <c r="RFM74" s="428"/>
      <c r="RFN74" s="428"/>
      <c r="RFO74" s="428"/>
      <c r="RFP74" s="428"/>
      <c r="RFQ74" s="428"/>
      <c r="RFR74" s="428"/>
      <c r="RFS74" s="428"/>
      <c r="RFT74" s="428"/>
      <c r="RFU74" s="428"/>
      <c r="RFV74" s="428"/>
      <c r="RFW74" s="428"/>
      <c r="RFX74" s="428"/>
      <c r="RFY74" s="428"/>
      <c r="RFZ74" s="428"/>
      <c r="RGA74" s="428"/>
      <c r="RGB74" s="428"/>
      <c r="RGC74" s="428"/>
      <c r="RGD74" s="428"/>
      <c r="RGE74" s="428"/>
      <c r="RGF74" s="428"/>
      <c r="RGG74" s="428"/>
      <c r="RGH74" s="428"/>
      <c r="RGI74" s="428"/>
      <c r="RGJ74" s="428"/>
      <c r="RGK74" s="428"/>
      <c r="RGL74" s="428"/>
      <c r="RGM74" s="428"/>
      <c r="RGN74" s="428"/>
      <c r="RGO74" s="428"/>
      <c r="RGP74" s="428"/>
      <c r="RGQ74" s="428"/>
      <c r="RGR74" s="428"/>
      <c r="RGS74" s="428"/>
      <c r="RGT74" s="428"/>
      <c r="RGU74" s="428"/>
      <c r="RGV74" s="428"/>
      <c r="RGW74" s="428"/>
      <c r="RGX74" s="428"/>
      <c r="RGY74" s="428"/>
      <c r="RGZ74" s="428"/>
      <c r="RHA74" s="428"/>
      <c r="RHB74" s="428"/>
      <c r="RHC74" s="428"/>
      <c r="RHD74" s="428"/>
      <c r="RHE74" s="428"/>
      <c r="RHF74" s="428"/>
      <c r="RHG74" s="428"/>
      <c r="RHH74" s="428"/>
      <c r="RHI74" s="428"/>
      <c r="RHJ74" s="428"/>
      <c r="RHK74" s="428"/>
      <c r="RHL74" s="428"/>
      <c r="RHM74" s="428"/>
      <c r="RHN74" s="428"/>
      <c r="RHO74" s="428"/>
      <c r="RHP74" s="428"/>
      <c r="RHQ74" s="428"/>
      <c r="RHR74" s="428"/>
      <c r="RHS74" s="428"/>
      <c r="RHT74" s="428"/>
      <c r="RHU74" s="428"/>
      <c r="RHV74" s="428"/>
      <c r="RHW74" s="428"/>
      <c r="RHX74" s="428"/>
      <c r="RHY74" s="428"/>
      <c r="RHZ74" s="428"/>
      <c r="RIA74" s="428"/>
      <c r="RIB74" s="428"/>
      <c r="RIC74" s="428"/>
      <c r="RID74" s="428"/>
      <c r="RIE74" s="428"/>
      <c r="RIF74" s="428"/>
      <c r="RIG74" s="428"/>
      <c r="RIH74" s="428"/>
      <c r="RII74" s="428"/>
      <c r="RIJ74" s="428"/>
      <c r="RIK74" s="428"/>
      <c r="RIL74" s="428"/>
      <c r="RIM74" s="428"/>
      <c r="RIN74" s="428"/>
      <c r="RIO74" s="428"/>
      <c r="RIP74" s="428"/>
      <c r="RIQ74" s="428"/>
      <c r="RIR74" s="428"/>
      <c r="RIS74" s="428"/>
      <c r="RIT74" s="428"/>
      <c r="RIU74" s="428"/>
      <c r="RIV74" s="428"/>
      <c r="RIW74" s="428"/>
      <c r="RIX74" s="428"/>
      <c r="RIY74" s="428"/>
      <c r="RIZ74" s="428"/>
      <c r="RJA74" s="428"/>
      <c r="RJB74" s="428"/>
      <c r="RJC74" s="428"/>
      <c r="RJD74" s="428"/>
      <c r="RJE74" s="428"/>
      <c r="RJF74" s="428"/>
      <c r="RJG74" s="428"/>
      <c r="RJH74" s="428"/>
      <c r="RJI74" s="428"/>
      <c r="RJJ74" s="428"/>
      <c r="RJK74" s="428"/>
      <c r="RJL74" s="428"/>
      <c r="RJM74" s="428"/>
      <c r="RJN74" s="428"/>
      <c r="RJO74" s="428"/>
      <c r="RJP74" s="428"/>
      <c r="RJQ74" s="428"/>
      <c r="RJR74" s="428"/>
      <c r="RJS74" s="428"/>
      <c r="RJT74" s="428"/>
      <c r="RJU74" s="428"/>
      <c r="RJV74" s="428"/>
      <c r="RJW74" s="428"/>
      <c r="RJX74" s="428"/>
      <c r="RJY74" s="428"/>
      <c r="RJZ74" s="428"/>
      <c r="RKA74" s="428"/>
      <c r="RKB74" s="428"/>
      <c r="RKC74" s="428"/>
      <c r="RKD74" s="428"/>
      <c r="RKE74" s="428"/>
      <c r="RKF74" s="428"/>
      <c r="RKG74" s="428"/>
      <c r="RKH74" s="428"/>
      <c r="RKI74" s="428"/>
      <c r="RKJ74" s="428"/>
      <c r="RKK74" s="428"/>
      <c r="RKL74" s="428"/>
      <c r="RKM74" s="428"/>
      <c r="RKN74" s="428"/>
      <c r="RKO74" s="428"/>
      <c r="RKP74" s="428"/>
      <c r="RKQ74" s="428"/>
      <c r="RKR74" s="428"/>
      <c r="RKS74" s="428"/>
      <c r="RKT74" s="428"/>
      <c r="RKU74" s="428"/>
      <c r="RKV74" s="428"/>
      <c r="RKW74" s="428"/>
      <c r="RKX74" s="428"/>
      <c r="RKY74" s="428"/>
      <c r="RKZ74" s="428"/>
      <c r="RLA74" s="428"/>
      <c r="RLB74" s="428"/>
      <c r="RLC74" s="428"/>
      <c r="RLD74" s="428"/>
      <c r="RLE74" s="428"/>
      <c r="RLF74" s="428"/>
      <c r="RLG74" s="428"/>
      <c r="RLH74" s="428"/>
      <c r="RLI74" s="428"/>
      <c r="RLJ74" s="428"/>
      <c r="RLK74" s="428"/>
      <c r="RLL74" s="428"/>
      <c r="RLM74" s="428"/>
      <c r="RLN74" s="428"/>
      <c r="RLO74" s="428"/>
      <c r="RLP74" s="428"/>
      <c r="RLQ74" s="428"/>
      <c r="RLR74" s="428"/>
      <c r="RLS74" s="428"/>
      <c r="RLT74" s="428"/>
      <c r="RLU74" s="428"/>
      <c r="RLV74" s="428"/>
      <c r="RLW74" s="428"/>
      <c r="RLX74" s="428"/>
      <c r="RLY74" s="428"/>
      <c r="RLZ74" s="428"/>
      <c r="RMA74" s="428"/>
      <c r="RMB74" s="428"/>
      <c r="RMC74" s="428"/>
      <c r="RMD74" s="428"/>
      <c r="RME74" s="428"/>
      <c r="RMF74" s="428"/>
      <c r="RMG74" s="428"/>
      <c r="RMH74" s="428"/>
      <c r="RMI74" s="428"/>
      <c r="RMJ74" s="428"/>
      <c r="RMK74" s="428"/>
      <c r="RML74" s="428"/>
      <c r="RMM74" s="428"/>
      <c r="RMN74" s="428"/>
      <c r="RMO74" s="428"/>
      <c r="RMP74" s="428"/>
      <c r="RMQ74" s="428"/>
      <c r="RMR74" s="428"/>
      <c r="RMS74" s="428"/>
      <c r="RMT74" s="428"/>
      <c r="RMU74" s="428"/>
      <c r="RMV74" s="428"/>
      <c r="RMW74" s="428"/>
      <c r="RMX74" s="428"/>
      <c r="RMY74" s="428"/>
      <c r="RMZ74" s="428"/>
      <c r="RNA74" s="428"/>
      <c r="RNB74" s="428"/>
      <c r="RNC74" s="428"/>
      <c r="RND74" s="428"/>
      <c r="RNE74" s="428"/>
      <c r="RNF74" s="428"/>
      <c r="RNG74" s="428"/>
      <c r="RNH74" s="428"/>
      <c r="RNI74" s="428"/>
      <c r="RNJ74" s="428"/>
      <c r="RNK74" s="428"/>
      <c r="RNL74" s="428"/>
      <c r="RNM74" s="428"/>
      <c r="RNN74" s="428"/>
      <c r="RNO74" s="428"/>
      <c r="RNP74" s="428"/>
      <c r="RNQ74" s="428"/>
      <c r="RNR74" s="428"/>
      <c r="RNS74" s="428"/>
      <c r="RNT74" s="428"/>
      <c r="RNU74" s="428"/>
      <c r="RNV74" s="428"/>
      <c r="RNW74" s="428"/>
      <c r="RNX74" s="428"/>
      <c r="RNY74" s="428"/>
      <c r="RNZ74" s="428"/>
      <c r="ROA74" s="428"/>
      <c r="ROB74" s="428"/>
      <c r="ROC74" s="428"/>
      <c r="ROD74" s="428"/>
      <c r="ROE74" s="428"/>
      <c r="ROF74" s="428"/>
      <c r="ROG74" s="428"/>
      <c r="ROH74" s="428"/>
      <c r="ROI74" s="428"/>
      <c r="ROJ74" s="428"/>
      <c r="ROK74" s="428"/>
      <c r="ROL74" s="428"/>
      <c r="ROM74" s="428"/>
      <c r="RON74" s="428"/>
      <c r="ROO74" s="428"/>
      <c r="ROP74" s="428"/>
      <c r="ROQ74" s="428"/>
      <c r="ROR74" s="428"/>
      <c r="ROS74" s="428"/>
      <c r="ROT74" s="428"/>
      <c r="ROU74" s="428"/>
      <c r="ROV74" s="428"/>
      <c r="ROW74" s="428"/>
      <c r="ROX74" s="428"/>
      <c r="ROY74" s="428"/>
      <c r="ROZ74" s="428"/>
      <c r="RPA74" s="428"/>
      <c r="RPB74" s="428"/>
      <c r="RPC74" s="428"/>
      <c r="RPD74" s="428"/>
      <c r="RPE74" s="428"/>
      <c r="RPF74" s="428"/>
      <c r="RPG74" s="428"/>
      <c r="RPH74" s="428"/>
      <c r="RPI74" s="428"/>
      <c r="RPJ74" s="428"/>
      <c r="RPK74" s="428"/>
      <c r="RPL74" s="428"/>
      <c r="RPM74" s="428"/>
      <c r="RPN74" s="428"/>
      <c r="RPO74" s="428"/>
      <c r="RPP74" s="428"/>
      <c r="RPQ74" s="428"/>
      <c r="RPR74" s="428"/>
      <c r="RPS74" s="428"/>
      <c r="RPT74" s="428"/>
      <c r="RPU74" s="428"/>
      <c r="RPV74" s="428"/>
      <c r="RPW74" s="428"/>
      <c r="RPX74" s="428"/>
      <c r="RPY74" s="428"/>
      <c r="RPZ74" s="428"/>
      <c r="RQA74" s="428"/>
      <c r="RQB74" s="428"/>
      <c r="RQC74" s="428"/>
      <c r="RQD74" s="428"/>
      <c r="RQE74" s="428"/>
      <c r="RQF74" s="428"/>
      <c r="RQG74" s="428"/>
      <c r="RQH74" s="428"/>
      <c r="RQI74" s="428"/>
      <c r="RQJ74" s="428"/>
      <c r="RQK74" s="428"/>
      <c r="RQL74" s="428"/>
      <c r="RQM74" s="428"/>
      <c r="RQN74" s="428"/>
      <c r="RQO74" s="428"/>
      <c r="RQP74" s="428"/>
      <c r="RQQ74" s="428"/>
      <c r="RQR74" s="428"/>
      <c r="RQS74" s="428"/>
      <c r="RQT74" s="428"/>
      <c r="RQU74" s="428"/>
      <c r="RQV74" s="428"/>
      <c r="RQW74" s="428"/>
      <c r="RQX74" s="428"/>
      <c r="RQY74" s="428"/>
      <c r="RQZ74" s="428"/>
      <c r="RRA74" s="428"/>
      <c r="RRB74" s="428"/>
      <c r="RRC74" s="428"/>
      <c r="RRD74" s="428"/>
      <c r="RRE74" s="428"/>
      <c r="RRF74" s="428"/>
      <c r="RRG74" s="428"/>
      <c r="RRH74" s="428"/>
      <c r="RRI74" s="428"/>
      <c r="RRJ74" s="428"/>
      <c r="RRK74" s="428"/>
      <c r="RRL74" s="428"/>
      <c r="RRM74" s="428"/>
      <c r="RRN74" s="428"/>
      <c r="RRO74" s="428"/>
      <c r="RRP74" s="428"/>
      <c r="RRQ74" s="428"/>
      <c r="RRR74" s="428"/>
      <c r="RRS74" s="428"/>
      <c r="RRT74" s="428"/>
      <c r="RRU74" s="428"/>
      <c r="RRV74" s="428"/>
      <c r="RRW74" s="428"/>
      <c r="RRX74" s="428"/>
      <c r="RRY74" s="428"/>
      <c r="RRZ74" s="428"/>
      <c r="RSA74" s="428"/>
      <c r="RSB74" s="428"/>
      <c r="RSC74" s="428"/>
      <c r="RSD74" s="428"/>
      <c r="RSE74" s="428"/>
      <c r="RSF74" s="428"/>
      <c r="RSG74" s="428"/>
      <c r="RSH74" s="428"/>
      <c r="RSI74" s="428"/>
      <c r="RSJ74" s="428"/>
      <c r="RSK74" s="428"/>
      <c r="RSL74" s="428"/>
      <c r="RSM74" s="428"/>
      <c r="RSN74" s="428"/>
      <c r="RSO74" s="428"/>
      <c r="RSP74" s="428"/>
      <c r="RSQ74" s="428"/>
      <c r="RSR74" s="428"/>
      <c r="RSS74" s="428"/>
      <c r="RST74" s="428"/>
      <c r="RSU74" s="428"/>
      <c r="RSV74" s="428"/>
      <c r="RSW74" s="428"/>
      <c r="RSX74" s="428"/>
      <c r="RSY74" s="428"/>
      <c r="RSZ74" s="428"/>
      <c r="RTA74" s="428"/>
      <c r="RTB74" s="428"/>
      <c r="RTC74" s="428"/>
      <c r="RTD74" s="428"/>
      <c r="RTE74" s="428"/>
      <c r="RTF74" s="428"/>
      <c r="RTG74" s="428"/>
      <c r="RTH74" s="428"/>
      <c r="RTI74" s="428"/>
      <c r="RTJ74" s="428"/>
      <c r="RTK74" s="428"/>
      <c r="RTL74" s="428"/>
      <c r="RTM74" s="428"/>
      <c r="RTN74" s="428"/>
      <c r="RTO74" s="428"/>
      <c r="RTP74" s="428"/>
      <c r="RTQ74" s="428"/>
      <c r="RTR74" s="428"/>
      <c r="RTS74" s="428"/>
      <c r="RTT74" s="428"/>
      <c r="RTU74" s="428"/>
      <c r="RTV74" s="428"/>
      <c r="RTW74" s="428"/>
      <c r="RTX74" s="428"/>
      <c r="RTY74" s="428"/>
      <c r="RTZ74" s="428"/>
      <c r="RUA74" s="428"/>
      <c r="RUB74" s="428"/>
      <c r="RUC74" s="428"/>
      <c r="RUD74" s="428"/>
      <c r="RUE74" s="428"/>
      <c r="RUF74" s="428"/>
      <c r="RUG74" s="428"/>
      <c r="RUH74" s="428"/>
      <c r="RUI74" s="428"/>
      <c r="RUJ74" s="428"/>
      <c r="RUK74" s="428"/>
      <c r="RUL74" s="428"/>
      <c r="RUM74" s="428"/>
      <c r="RUN74" s="428"/>
      <c r="RUO74" s="428"/>
      <c r="RUP74" s="428"/>
      <c r="RUQ74" s="428"/>
      <c r="RUR74" s="428"/>
      <c r="RUS74" s="428"/>
      <c r="RUT74" s="428"/>
      <c r="RUU74" s="428"/>
      <c r="RUV74" s="428"/>
      <c r="RUW74" s="428"/>
      <c r="RUX74" s="428"/>
      <c r="RUY74" s="428"/>
      <c r="RUZ74" s="428"/>
      <c r="RVA74" s="428"/>
      <c r="RVB74" s="428"/>
      <c r="RVC74" s="428"/>
      <c r="RVD74" s="428"/>
      <c r="RVE74" s="428"/>
      <c r="RVF74" s="428"/>
      <c r="RVG74" s="428"/>
      <c r="RVH74" s="428"/>
      <c r="RVI74" s="428"/>
      <c r="RVJ74" s="428"/>
      <c r="RVK74" s="428"/>
      <c r="RVL74" s="428"/>
      <c r="RVM74" s="428"/>
      <c r="RVN74" s="428"/>
      <c r="RVO74" s="428"/>
      <c r="RVP74" s="428"/>
      <c r="RVQ74" s="428"/>
      <c r="RVR74" s="428"/>
      <c r="RVS74" s="428"/>
      <c r="RVT74" s="428"/>
      <c r="RVU74" s="428"/>
      <c r="RVV74" s="428"/>
      <c r="RVW74" s="428"/>
      <c r="RVX74" s="428"/>
      <c r="RVY74" s="428"/>
      <c r="RVZ74" s="428"/>
      <c r="RWA74" s="428"/>
      <c r="RWB74" s="428"/>
      <c r="RWC74" s="428"/>
      <c r="RWD74" s="428"/>
      <c r="RWE74" s="428"/>
      <c r="RWF74" s="428"/>
      <c r="RWG74" s="428"/>
      <c r="RWH74" s="428"/>
      <c r="RWI74" s="428"/>
      <c r="RWJ74" s="428"/>
      <c r="RWK74" s="428"/>
      <c r="RWL74" s="428"/>
      <c r="RWM74" s="428"/>
      <c r="RWN74" s="428"/>
      <c r="RWO74" s="428"/>
      <c r="RWP74" s="428"/>
      <c r="RWQ74" s="428"/>
      <c r="RWR74" s="428"/>
      <c r="RWS74" s="428"/>
      <c r="RWT74" s="428"/>
      <c r="RWU74" s="428"/>
      <c r="RWV74" s="428"/>
      <c r="RWW74" s="428"/>
      <c r="RWX74" s="428"/>
      <c r="RWY74" s="428"/>
      <c r="RWZ74" s="428"/>
      <c r="RXA74" s="428"/>
      <c r="RXB74" s="428"/>
      <c r="RXC74" s="428"/>
      <c r="RXD74" s="428"/>
      <c r="RXE74" s="428"/>
      <c r="RXF74" s="428"/>
      <c r="RXG74" s="428"/>
      <c r="RXH74" s="428"/>
      <c r="RXI74" s="428"/>
      <c r="RXJ74" s="428"/>
      <c r="RXK74" s="428"/>
      <c r="RXL74" s="428"/>
      <c r="RXM74" s="428"/>
      <c r="RXN74" s="428"/>
      <c r="RXO74" s="428"/>
      <c r="RXP74" s="428"/>
      <c r="RXQ74" s="428"/>
      <c r="RXR74" s="428"/>
      <c r="RXS74" s="428"/>
      <c r="RXT74" s="428"/>
      <c r="RXU74" s="428"/>
      <c r="RXV74" s="428"/>
      <c r="RXW74" s="428"/>
      <c r="RXX74" s="428"/>
      <c r="RXY74" s="428"/>
      <c r="RXZ74" s="428"/>
      <c r="RYA74" s="428"/>
      <c r="RYB74" s="428"/>
      <c r="RYC74" s="428"/>
      <c r="RYD74" s="428"/>
      <c r="RYE74" s="428"/>
      <c r="RYF74" s="428"/>
      <c r="RYG74" s="428"/>
      <c r="RYH74" s="428"/>
      <c r="RYI74" s="428"/>
      <c r="RYJ74" s="428"/>
      <c r="RYK74" s="428"/>
      <c r="RYL74" s="428"/>
      <c r="RYM74" s="428"/>
      <c r="RYN74" s="428"/>
      <c r="RYO74" s="428"/>
      <c r="RYP74" s="428"/>
      <c r="RYQ74" s="428"/>
      <c r="RYR74" s="428"/>
      <c r="RYS74" s="428"/>
      <c r="RYT74" s="428"/>
      <c r="RYU74" s="428"/>
      <c r="RYV74" s="428"/>
      <c r="RYW74" s="428"/>
      <c r="RYX74" s="428"/>
      <c r="RYY74" s="428"/>
      <c r="RYZ74" s="428"/>
      <c r="RZA74" s="428"/>
      <c r="RZB74" s="428"/>
      <c r="RZC74" s="428"/>
      <c r="RZD74" s="428"/>
      <c r="RZE74" s="428"/>
      <c r="RZF74" s="428"/>
      <c r="RZG74" s="428"/>
      <c r="RZH74" s="428"/>
      <c r="RZI74" s="428"/>
      <c r="RZJ74" s="428"/>
      <c r="RZK74" s="428"/>
      <c r="RZL74" s="428"/>
      <c r="RZM74" s="428"/>
      <c r="RZN74" s="428"/>
      <c r="RZO74" s="428"/>
      <c r="RZP74" s="428"/>
      <c r="RZQ74" s="428"/>
      <c r="RZR74" s="428"/>
      <c r="RZS74" s="428"/>
      <c r="RZT74" s="428"/>
      <c r="RZU74" s="428"/>
      <c r="RZV74" s="428"/>
      <c r="RZW74" s="428"/>
      <c r="RZX74" s="428"/>
      <c r="RZY74" s="428"/>
      <c r="RZZ74" s="428"/>
      <c r="SAA74" s="428"/>
      <c r="SAB74" s="428"/>
      <c r="SAC74" s="428"/>
      <c r="SAD74" s="428"/>
      <c r="SAE74" s="428"/>
      <c r="SAF74" s="428"/>
      <c r="SAG74" s="428"/>
      <c r="SAH74" s="428"/>
      <c r="SAI74" s="428"/>
      <c r="SAJ74" s="428"/>
      <c r="SAK74" s="428"/>
      <c r="SAL74" s="428"/>
      <c r="SAM74" s="428"/>
      <c r="SAN74" s="428"/>
      <c r="SAO74" s="428"/>
      <c r="SAP74" s="428"/>
      <c r="SAQ74" s="428"/>
      <c r="SAR74" s="428"/>
      <c r="SAS74" s="428"/>
      <c r="SAT74" s="428"/>
      <c r="SAU74" s="428"/>
      <c r="SAV74" s="428"/>
      <c r="SAW74" s="428"/>
      <c r="SAX74" s="428"/>
      <c r="SAY74" s="428"/>
      <c r="SAZ74" s="428"/>
      <c r="SBA74" s="428"/>
      <c r="SBB74" s="428"/>
      <c r="SBC74" s="428"/>
      <c r="SBD74" s="428"/>
      <c r="SBE74" s="428"/>
      <c r="SBF74" s="428"/>
      <c r="SBG74" s="428"/>
      <c r="SBH74" s="428"/>
      <c r="SBI74" s="428"/>
      <c r="SBJ74" s="428"/>
      <c r="SBK74" s="428"/>
      <c r="SBL74" s="428"/>
      <c r="SBM74" s="428"/>
      <c r="SBN74" s="428"/>
      <c r="SBO74" s="428"/>
      <c r="SBP74" s="428"/>
      <c r="SBQ74" s="428"/>
      <c r="SBR74" s="428"/>
      <c r="SBS74" s="428"/>
      <c r="SBT74" s="428"/>
      <c r="SBU74" s="428"/>
      <c r="SBV74" s="428"/>
      <c r="SBW74" s="428"/>
      <c r="SBX74" s="428"/>
      <c r="SBY74" s="428"/>
      <c r="SBZ74" s="428"/>
      <c r="SCA74" s="428"/>
      <c r="SCB74" s="428"/>
      <c r="SCC74" s="428"/>
      <c r="SCD74" s="428"/>
      <c r="SCE74" s="428"/>
      <c r="SCF74" s="428"/>
      <c r="SCG74" s="428"/>
      <c r="SCH74" s="428"/>
      <c r="SCI74" s="428"/>
      <c r="SCJ74" s="428"/>
      <c r="SCK74" s="428"/>
      <c r="SCL74" s="428"/>
      <c r="SCM74" s="428"/>
      <c r="SCN74" s="428"/>
      <c r="SCO74" s="428"/>
      <c r="SCP74" s="428"/>
      <c r="SCQ74" s="428"/>
      <c r="SCR74" s="428"/>
      <c r="SCS74" s="428"/>
      <c r="SCT74" s="428"/>
      <c r="SCU74" s="428"/>
      <c r="SCV74" s="428"/>
      <c r="SCW74" s="428"/>
      <c r="SCX74" s="428"/>
      <c r="SCY74" s="428"/>
      <c r="SCZ74" s="428"/>
      <c r="SDA74" s="428"/>
      <c r="SDB74" s="428"/>
      <c r="SDC74" s="428"/>
      <c r="SDD74" s="428"/>
      <c r="SDE74" s="428"/>
      <c r="SDF74" s="428"/>
      <c r="SDG74" s="428"/>
      <c r="SDH74" s="428"/>
      <c r="SDI74" s="428"/>
      <c r="SDJ74" s="428"/>
      <c r="SDK74" s="428"/>
      <c r="SDL74" s="428"/>
      <c r="SDM74" s="428"/>
      <c r="SDN74" s="428"/>
      <c r="SDO74" s="428"/>
      <c r="SDP74" s="428"/>
      <c r="SDQ74" s="428"/>
      <c r="SDR74" s="428"/>
      <c r="SDS74" s="428"/>
      <c r="SDT74" s="428"/>
      <c r="SDU74" s="428"/>
      <c r="SDV74" s="428"/>
      <c r="SDW74" s="428"/>
      <c r="SDX74" s="428"/>
      <c r="SDY74" s="428"/>
      <c r="SDZ74" s="428"/>
      <c r="SEA74" s="428"/>
      <c r="SEB74" s="428"/>
      <c r="SEC74" s="428"/>
      <c r="SED74" s="428"/>
      <c r="SEE74" s="428"/>
      <c r="SEF74" s="428"/>
      <c r="SEG74" s="428"/>
      <c r="SEH74" s="428"/>
      <c r="SEI74" s="428"/>
      <c r="SEJ74" s="428"/>
      <c r="SEK74" s="428"/>
      <c r="SEL74" s="428"/>
      <c r="SEM74" s="428"/>
      <c r="SEN74" s="428"/>
      <c r="SEO74" s="428"/>
      <c r="SEP74" s="428"/>
      <c r="SEQ74" s="428"/>
      <c r="SER74" s="428"/>
      <c r="SES74" s="428"/>
      <c r="SET74" s="428"/>
      <c r="SEU74" s="428"/>
      <c r="SEV74" s="428"/>
      <c r="SEW74" s="428"/>
      <c r="SEX74" s="428"/>
      <c r="SEY74" s="428"/>
      <c r="SEZ74" s="428"/>
      <c r="SFA74" s="428"/>
      <c r="SFB74" s="428"/>
      <c r="SFC74" s="428"/>
      <c r="SFD74" s="428"/>
      <c r="SFE74" s="428"/>
      <c r="SFF74" s="428"/>
      <c r="SFG74" s="428"/>
      <c r="SFH74" s="428"/>
      <c r="SFI74" s="428"/>
      <c r="SFJ74" s="428"/>
      <c r="SFK74" s="428"/>
      <c r="SFL74" s="428"/>
      <c r="SFM74" s="428"/>
      <c r="SFN74" s="428"/>
      <c r="SFO74" s="428"/>
      <c r="SFP74" s="428"/>
      <c r="SFQ74" s="428"/>
      <c r="SFR74" s="428"/>
      <c r="SFS74" s="428"/>
      <c r="SFT74" s="428"/>
      <c r="SFU74" s="428"/>
      <c r="SFV74" s="428"/>
      <c r="SFW74" s="428"/>
      <c r="SFX74" s="428"/>
      <c r="SFY74" s="428"/>
      <c r="SFZ74" s="428"/>
      <c r="SGA74" s="428"/>
      <c r="SGB74" s="428"/>
      <c r="SGC74" s="428"/>
      <c r="SGD74" s="428"/>
      <c r="SGE74" s="428"/>
      <c r="SGF74" s="428"/>
      <c r="SGG74" s="428"/>
      <c r="SGH74" s="428"/>
      <c r="SGI74" s="428"/>
      <c r="SGJ74" s="428"/>
      <c r="SGK74" s="428"/>
      <c r="SGL74" s="428"/>
      <c r="SGM74" s="428"/>
      <c r="SGN74" s="428"/>
      <c r="SGO74" s="428"/>
      <c r="SGP74" s="428"/>
      <c r="SGQ74" s="428"/>
      <c r="SGR74" s="428"/>
      <c r="SGS74" s="428"/>
      <c r="SGT74" s="428"/>
      <c r="SGU74" s="428"/>
      <c r="SGV74" s="428"/>
      <c r="SGW74" s="428"/>
      <c r="SGX74" s="428"/>
      <c r="SGY74" s="428"/>
      <c r="SGZ74" s="428"/>
      <c r="SHA74" s="428"/>
      <c r="SHB74" s="428"/>
      <c r="SHC74" s="428"/>
      <c r="SHD74" s="428"/>
      <c r="SHE74" s="428"/>
      <c r="SHF74" s="428"/>
      <c r="SHG74" s="428"/>
      <c r="SHH74" s="428"/>
      <c r="SHI74" s="428"/>
      <c r="SHJ74" s="428"/>
      <c r="SHK74" s="428"/>
      <c r="SHL74" s="428"/>
      <c r="SHM74" s="428"/>
      <c r="SHN74" s="428"/>
      <c r="SHO74" s="428"/>
      <c r="SHP74" s="428"/>
      <c r="SHQ74" s="428"/>
      <c r="SHR74" s="428"/>
      <c r="SHS74" s="428"/>
      <c r="SHT74" s="428"/>
      <c r="SHU74" s="428"/>
      <c r="SHV74" s="428"/>
      <c r="SHW74" s="428"/>
      <c r="SHX74" s="428"/>
      <c r="SHY74" s="428"/>
      <c r="SHZ74" s="428"/>
      <c r="SIA74" s="428"/>
      <c r="SIB74" s="428"/>
      <c r="SIC74" s="428"/>
      <c r="SID74" s="428"/>
      <c r="SIE74" s="428"/>
      <c r="SIF74" s="428"/>
      <c r="SIG74" s="428"/>
      <c r="SIH74" s="428"/>
      <c r="SII74" s="428"/>
      <c r="SIJ74" s="428"/>
      <c r="SIK74" s="428"/>
      <c r="SIL74" s="428"/>
      <c r="SIM74" s="428"/>
      <c r="SIN74" s="428"/>
      <c r="SIO74" s="428"/>
      <c r="SIP74" s="428"/>
      <c r="SIQ74" s="428"/>
      <c r="SIR74" s="428"/>
      <c r="SIS74" s="428"/>
      <c r="SIT74" s="428"/>
      <c r="SIU74" s="428"/>
      <c r="SIV74" s="428"/>
      <c r="SIW74" s="428"/>
      <c r="SIX74" s="428"/>
      <c r="SIY74" s="428"/>
      <c r="SIZ74" s="428"/>
      <c r="SJA74" s="428"/>
      <c r="SJB74" s="428"/>
      <c r="SJC74" s="428"/>
      <c r="SJD74" s="428"/>
      <c r="SJE74" s="428"/>
      <c r="SJF74" s="428"/>
      <c r="SJG74" s="428"/>
      <c r="SJH74" s="428"/>
      <c r="SJI74" s="428"/>
      <c r="SJJ74" s="428"/>
      <c r="SJK74" s="428"/>
      <c r="SJL74" s="428"/>
      <c r="SJM74" s="428"/>
      <c r="SJN74" s="428"/>
      <c r="SJO74" s="428"/>
      <c r="SJP74" s="428"/>
      <c r="SJQ74" s="428"/>
      <c r="SJR74" s="428"/>
      <c r="SJS74" s="428"/>
      <c r="SJT74" s="428"/>
      <c r="SJU74" s="428"/>
      <c r="SJV74" s="428"/>
      <c r="SJW74" s="428"/>
      <c r="SJX74" s="428"/>
      <c r="SJY74" s="428"/>
      <c r="SJZ74" s="428"/>
      <c r="SKA74" s="428"/>
      <c r="SKB74" s="428"/>
      <c r="SKC74" s="428"/>
      <c r="SKD74" s="428"/>
      <c r="SKE74" s="428"/>
      <c r="SKF74" s="428"/>
      <c r="SKG74" s="428"/>
      <c r="SKH74" s="428"/>
      <c r="SKI74" s="428"/>
      <c r="SKJ74" s="428"/>
      <c r="SKK74" s="428"/>
      <c r="SKL74" s="428"/>
      <c r="SKM74" s="428"/>
      <c r="SKN74" s="428"/>
      <c r="SKO74" s="428"/>
      <c r="SKP74" s="428"/>
      <c r="SKQ74" s="428"/>
      <c r="SKR74" s="428"/>
      <c r="SKS74" s="428"/>
      <c r="SKT74" s="428"/>
      <c r="SKU74" s="428"/>
      <c r="SKV74" s="428"/>
      <c r="SKW74" s="428"/>
      <c r="SKX74" s="428"/>
      <c r="SKY74" s="428"/>
      <c r="SKZ74" s="428"/>
      <c r="SLA74" s="428"/>
      <c r="SLB74" s="428"/>
      <c r="SLC74" s="428"/>
      <c r="SLD74" s="428"/>
      <c r="SLE74" s="428"/>
      <c r="SLF74" s="428"/>
      <c r="SLG74" s="428"/>
      <c r="SLH74" s="428"/>
      <c r="SLI74" s="428"/>
      <c r="SLJ74" s="428"/>
      <c r="SLK74" s="428"/>
      <c r="SLL74" s="428"/>
      <c r="SLM74" s="428"/>
      <c r="SLN74" s="428"/>
      <c r="SLO74" s="428"/>
      <c r="SLP74" s="428"/>
      <c r="SLQ74" s="428"/>
      <c r="SLR74" s="428"/>
      <c r="SLS74" s="428"/>
      <c r="SLT74" s="428"/>
      <c r="SLU74" s="428"/>
      <c r="SLV74" s="428"/>
      <c r="SLW74" s="428"/>
      <c r="SLX74" s="428"/>
      <c r="SLY74" s="428"/>
      <c r="SLZ74" s="428"/>
      <c r="SMA74" s="428"/>
      <c r="SMB74" s="428"/>
      <c r="SMC74" s="428"/>
      <c r="SMD74" s="428"/>
      <c r="SME74" s="428"/>
      <c r="SMF74" s="428"/>
      <c r="SMG74" s="428"/>
      <c r="SMH74" s="428"/>
      <c r="SMI74" s="428"/>
      <c r="SMJ74" s="428"/>
      <c r="SMK74" s="428"/>
      <c r="SML74" s="428"/>
      <c r="SMM74" s="428"/>
      <c r="SMN74" s="428"/>
      <c r="SMO74" s="428"/>
      <c r="SMP74" s="428"/>
      <c r="SMQ74" s="428"/>
      <c r="SMR74" s="428"/>
      <c r="SMS74" s="428"/>
      <c r="SMT74" s="428"/>
      <c r="SMU74" s="428"/>
      <c r="SMV74" s="428"/>
      <c r="SMW74" s="428"/>
      <c r="SMX74" s="428"/>
      <c r="SMY74" s="428"/>
      <c r="SMZ74" s="428"/>
      <c r="SNA74" s="428"/>
      <c r="SNB74" s="428"/>
      <c r="SNC74" s="428"/>
      <c r="SND74" s="428"/>
      <c r="SNE74" s="428"/>
      <c r="SNF74" s="428"/>
      <c r="SNG74" s="428"/>
      <c r="SNH74" s="428"/>
      <c r="SNI74" s="428"/>
      <c r="SNJ74" s="428"/>
      <c r="SNK74" s="428"/>
      <c r="SNL74" s="428"/>
      <c r="SNM74" s="428"/>
      <c r="SNN74" s="428"/>
      <c r="SNO74" s="428"/>
      <c r="SNP74" s="428"/>
      <c r="SNQ74" s="428"/>
      <c r="SNR74" s="428"/>
      <c r="SNS74" s="428"/>
      <c r="SNT74" s="428"/>
      <c r="SNU74" s="428"/>
      <c r="SNV74" s="428"/>
      <c r="SNW74" s="428"/>
      <c r="SNX74" s="428"/>
      <c r="SNY74" s="428"/>
      <c r="SNZ74" s="428"/>
      <c r="SOA74" s="428"/>
      <c r="SOB74" s="428"/>
      <c r="SOC74" s="428"/>
      <c r="SOD74" s="428"/>
      <c r="SOE74" s="428"/>
      <c r="SOF74" s="428"/>
      <c r="SOG74" s="428"/>
      <c r="SOH74" s="428"/>
      <c r="SOI74" s="428"/>
      <c r="SOJ74" s="428"/>
      <c r="SOK74" s="428"/>
      <c r="SOL74" s="428"/>
      <c r="SOM74" s="428"/>
      <c r="SON74" s="428"/>
      <c r="SOO74" s="428"/>
      <c r="SOP74" s="428"/>
      <c r="SOQ74" s="428"/>
      <c r="SOR74" s="428"/>
      <c r="SOS74" s="428"/>
      <c r="SOT74" s="428"/>
      <c r="SOU74" s="428"/>
      <c r="SOV74" s="428"/>
      <c r="SOW74" s="428"/>
      <c r="SOX74" s="428"/>
      <c r="SOY74" s="428"/>
      <c r="SOZ74" s="428"/>
      <c r="SPA74" s="428"/>
      <c r="SPB74" s="428"/>
      <c r="SPC74" s="428"/>
      <c r="SPD74" s="428"/>
      <c r="SPE74" s="428"/>
      <c r="SPF74" s="428"/>
      <c r="SPG74" s="428"/>
      <c r="SPH74" s="428"/>
      <c r="SPI74" s="428"/>
      <c r="SPJ74" s="428"/>
      <c r="SPK74" s="428"/>
      <c r="SPL74" s="428"/>
      <c r="SPM74" s="428"/>
      <c r="SPN74" s="428"/>
      <c r="SPO74" s="428"/>
      <c r="SPP74" s="428"/>
      <c r="SPQ74" s="428"/>
      <c r="SPR74" s="428"/>
      <c r="SPS74" s="428"/>
      <c r="SPT74" s="428"/>
      <c r="SPU74" s="428"/>
      <c r="SPV74" s="428"/>
      <c r="SPW74" s="428"/>
      <c r="SPX74" s="428"/>
      <c r="SPY74" s="428"/>
      <c r="SPZ74" s="428"/>
      <c r="SQA74" s="428"/>
      <c r="SQB74" s="428"/>
      <c r="SQC74" s="428"/>
      <c r="SQD74" s="428"/>
      <c r="SQE74" s="428"/>
      <c r="SQF74" s="428"/>
      <c r="SQG74" s="428"/>
      <c r="SQH74" s="428"/>
      <c r="SQI74" s="428"/>
      <c r="SQJ74" s="428"/>
      <c r="SQK74" s="428"/>
      <c r="SQL74" s="428"/>
      <c r="SQM74" s="428"/>
      <c r="SQN74" s="428"/>
      <c r="SQO74" s="428"/>
      <c r="SQP74" s="428"/>
      <c r="SQQ74" s="428"/>
      <c r="SQR74" s="428"/>
      <c r="SQS74" s="428"/>
      <c r="SQT74" s="428"/>
      <c r="SQU74" s="428"/>
      <c r="SQV74" s="428"/>
      <c r="SQW74" s="428"/>
      <c r="SQX74" s="428"/>
      <c r="SQY74" s="428"/>
      <c r="SQZ74" s="428"/>
      <c r="SRA74" s="428"/>
      <c r="SRB74" s="428"/>
      <c r="SRC74" s="428"/>
      <c r="SRD74" s="428"/>
      <c r="SRE74" s="428"/>
      <c r="SRF74" s="428"/>
      <c r="SRG74" s="428"/>
      <c r="SRH74" s="428"/>
      <c r="SRI74" s="428"/>
      <c r="SRJ74" s="428"/>
      <c r="SRK74" s="428"/>
      <c r="SRL74" s="428"/>
      <c r="SRM74" s="428"/>
      <c r="SRN74" s="428"/>
      <c r="SRO74" s="428"/>
      <c r="SRP74" s="428"/>
      <c r="SRQ74" s="428"/>
      <c r="SRR74" s="428"/>
      <c r="SRS74" s="428"/>
      <c r="SRT74" s="428"/>
      <c r="SRU74" s="428"/>
      <c r="SRV74" s="428"/>
      <c r="SRW74" s="428"/>
      <c r="SRX74" s="428"/>
      <c r="SRY74" s="428"/>
      <c r="SRZ74" s="428"/>
      <c r="SSA74" s="428"/>
      <c r="SSB74" s="428"/>
      <c r="SSC74" s="428"/>
      <c r="SSD74" s="428"/>
      <c r="SSE74" s="428"/>
      <c r="SSF74" s="428"/>
      <c r="SSG74" s="428"/>
      <c r="SSH74" s="428"/>
      <c r="SSI74" s="428"/>
      <c r="SSJ74" s="428"/>
      <c r="SSK74" s="428"/>
      <c r="SSL74" s="428"/>
      <c r="SSM74" s="428"/>
      <c r="SSN74" s="428"/>
      <c r="SSO74" s="428"/>
      <c r="SSP74" s="428"/>
      <c r="SSQ74" s="428"/>
      <c r="SSR74" s="428"/>
      <c r="SSS74" s="428"/>
      <c r="SST74" s="428"/>
      <c r="SSU74" s="428"/>
      <c r="SSV74" s="428"/>
      <c r="SSW74" s="428"/>
      <c r="SSX74" s="428"/>
      <c r="SSY74" s="428"/>
      <c r="SSZ74" s="428"/>
      <c r="STA74" s="428"/>
      <c r="STB74" s="428"/>
      <c r="STC74" s="428"/>
      <c r="STD74" s="428"/>
      <c r="STE74" s="428"/>
      <c r="STF74" s="428"/>
      <c r="STG74" s="428"/>
      <c r="STH74" s="428"/>
      <c r="STI74" s="428"/>
      <c r="STJ74" s="428"/>
      <c r="STK74" s="428"/>
      <c r="STL74" s="428"/>
      <c r="STM74" s="428"/>
      <c r="STN74" s="428"/>
      <c r="STO74" s="428"/>
      <c r="STP74" s="428"/>
      <c r="STQ74" s="428"/>
      <c r="STR74" s="428"/>
      <c r="STS74" s="428"/>
      <c r="STT74" s="428"/>
      <c r="STU74" s="428"/>
      <c r="STV74" s="428"/>
      <c r="STW74" s="428"/>
      <c r="STX74" s="428"/>
      <c r="STY74" s="428"/>
      <c r="STZ74" s="428"/>
      <c r="SUA74" s="428"/>
      <c r="SUB74" s="428"/>
      <c r="SUC74" s="428"/>
      <c r="SUD74" s="428"/>
      <c r="SUE74" s="428"/>
      <c r="SUF74" s="428"/>
      <c r="SUG74" s="428"/>
      <c r="SUH74" s="428"/>
      <c r="SUI74" s="428"/>
      <c r="SUJ74" s="428"/>
      <c r="SUK74" s="428"/>
      <c r="SUL74" s="428"/>
      <c r="SUM74" s="428"/>
      <c r="SUN74" s="428"/>
      <c r="SUO74" s="428"/>
      <c r="SUP74" s="428"/>
      <c r="SUQ74" s="428"/>
      <c r="SUR74" s="428"/>
      <c r="SUS74" s="428"/>
      <c r="SUT74" s="428"/>
      <c r="SUU74" s="428"/>
      <c r="SUV74" s="428"/>
      <c r="SUW74" s="428"/>
      <c r="SUX74" s="428"/>
      <c r="SUY74" s="428"/>
      <c r="SUZ74" s="428"/>
      <c r="SVA74" s="428"/>
      <c r="SVB74" s="428"/>
      <c r="SVC74" s="428"/>
      <c r="SVD74" s="428"/>
      <c r="SVE74" s="428"/>
      <c r="SVF74" s="428"/>
      <c r="SVG74" s="428"/>
      <c r="SVH74" s="428"/>
      <c r="SVI74" s="428"/>
      <c r="SVJ74" s="428"/>
      <c r="SVK74" s="428"/>
      <c r="SVL74" s="428"/>
      <c r="SVM74" s="428"/>
      <c r="SVN74" s="428"/>
      <c r="SVO74" s="428"/>
      <c r="SVP74" s="428"/>
      <c r="SVQ74" s="428"/>
      <c r="SVR74" s="428"/>
      <c r="SVS74" s="428"/>
      <c r="SVT74" s="428"/>
      <c r="SVU74" s="428"/>
      <c r="SVV74" s="428"/>
      <c r="SVW74" s="428"/>
      <c r="SVX74" s="428"/>
      <c r="SVY74" s="428"/>
      <c r="SVZ74" s="428"/>
      <c r="SWA74" s="428"/>
      <c r="SWB74" s="428"/>
      <c r="SWC74" s="428"/>
      <c r="SWD74" s="428"/>
      <c r="SWE74" s="428"/>
      <c r="SWF74" s="428"/>
      <c r="SWG74" s="428"/>
      <c r="SWH74" s="428"/>
      <c r="SWI74" s="428"/>
      <c r="SWJ74" s="428"/>
      <c r="SWK74" s="428"/>
      <c r="SWL74" s="428"/>
      <c r="SWM74" s="428"/>
      <c r="SWN74" s="428"/>
      <c r="SWO74" s="428"/>
      <c r="SWP74" s="428"/>
      <c r="SWQ74" s="428"/>
      <c r="SWR74" s="428"/>
      <c r="SWS74" s="428"/>
      <c r="SWT74" s="428"/>
      <c r="SWU74" s="428"/>
      <c r="SWV74" s="428"/>
      <c r="SWW74" s="428"/>
      <c r="SWX74" s="428"/>
      <c r="SWY74" s="428"/>
      <c r="SWZ74" s="428"/>
      <c r="SXA74" s="428"/>
      <c r="SXB74" s="428"/>
      <c r="SXC74" s="428"/>
      <c r="SXD74" s="428"/>
      <c r="SXE74" s="428"/>
      <c r="SXF74" s="428"/>
      <c r="SXG74" s="428"/>
      <c r="SXH74" s="428"/>
      <c r="SXI74" s="428"/>
      <c r="SXJ74" s="428"/>
      <c r="SXK74" s="428"/>
      <c r="SXL74" s="428"/>
      <c r="SXM74" s="428"/>
      <c r="SXN74" s="428"/>
      <c r="SXO74" s="428"/>
      <c r="SXP74" s="428"/>
      <c r="SXQ74" s="428"/>
      <c r="SXR74" s="428"/>
      <c r="SXS74" s="428"/>
      <c r="SXT74" s="428"/>
      <c r="SXU74" s="428"/>
      <c r="SXV74" s="428"/>
      <c r="SXW74" s="428"/>
      <c r="SXX74" s="428"/>
      <c r="SXY74" s="428"/>
      <c r="SXZ74" s="428"/>
      <c r="SYA74" s="428"/>
      <c r="SYB74" s="428"/>
      <c r="SYC74" s="428"/>
      <c r="SYD74" s="428"/>
      <c r="SYE74" s="428"/>
      <c r="SYF74" s="428"/>
      <c r="SYG74" s="428"/>
      <c r="SYH74" s="428"/>
      <c r="SYI74" s="428"/>
      <c r="SYJ74" s="428"/>
      <c r="SYK74" s="428"/>
      <c r="SYL74" s="428"/>
      <c r="SYM74" s="428"/>
      <c r="SYN74" s="428"/>
      <c r="SYO74" s="428"/>
      <c r="SYP74" s="428"/>
      <c r="SYQ74" s="428"/>
      <c r="SYR74" s="428"/>
      <c r="SYS74" s="428"/>
      <c r="SYT74" s="428"/>
      <c r="SYU74" s="428"/>
      <c r="SYV74" s="428"/>
      <c r="SYW74" s="428"/>
      <c r="SYX74" s="428"/>
      <c r="SYY74" s="428"/>
      <c r="SYZ74" s="428"/>
      <c r="SZA74" s="428"/>
      <c r="SZB74" s="428"/>
      <c r="SZC74" s="428"/>
      <c r="SZD74" s="428"/>
      <c r="SZE74" s="428"/>
      <c r="SZF74" s="428"/>
      <c r="SZG74" s="428"/>
      <c r="SZH74" s="428"/>
      <c r="SZI74" s="428"/>
      <c r="SZJ74" s="428"/>
      <c r="SZK74" s="428"/>
      <c r="SZL74" s="428"/>
      <c r="SZM74" s="428"/>
      <c r="SZN74" s="428"/>
      <c r="SZO74" s="428"/>
      <c r="SZP74" s="428"/>
      <c r="SZQ74" s="428"/>
      <c r="SZR74" s="428"/>
      <c r="SZS74" s="428"/>
      <c r="SZT74" s="428"/>
      <c r="SZU74" s="428"/>
      <c r="SZV74" s="428"/>
      <c r="SZW74" s="428"/>
      <c r="SZX74" s="428"/>
      <c r="SZY74" s="428"/>
      <c r="SZZ74" s="428"/>
      <c r="TAA74" s="428"/>
      <c r="TAB74" s="428"/>
      <c r="TAC74" s="428"/>
      <c r="TAD74" s="428"/>
      <c r="TAE74" s="428"/>
      <c r="TAF74" s="428"/>
      <c r="TAG74" s="428"/>
      <c r="TAH74" s="428"/>
      <c r="TAI74" s="428"/>
      <c r="TAJ74" s="428"/>
      <c r="TAK74" s="428"/>
      <c r="TAL74" s="428"/>
      <c r="TAM74" s="428"/>
      <c r="TAN74" s="428"/>
      <c r="TAO74" s="428"/>
      <c r="TAP74" s="428"/>
      <c r="TAQ74" s="428"/>
      <c r="TAR74" s="428"/>
      <c r="TAS74" s="428"/>
      <c r="TAT74" s="428"/>
      <c r="TAU74" s="428"/>
      <c r="TAV74" s="428"/>
      <c r="TAW74" s="428"/>
      <c r="TAX74" s="428"/>
      <c r="TAY74" s="428"/>
      <c r="TAZ74" s="428"/>
      <c r="TBA74" s="428"/>
      <c r="TBB74" s="428"/>
      <c r="TBC74" s="428"/>
      <c r="TBD74" s="428"/>
      <c r="TBE74" s="428"/>
      <c r="TBF74" s="428"/>
      <c r="TBG74" s="428"/>
      <c r="TBH74" s="428"/>
      <c r="TBI74" s="428"/>
      <c r="TBJ74" s="428"/>
      <c r="TBK74" s="428"/>
      <c r="TBL74" s="428"/>
      <c r="TBM74" s="428"/>
      <c r="TBN74" s="428"/>
      <c r="TBO74" s="428"/>
      <c r="TBP74" s="428"/>
      <c r="TBQ74" s="428"/>
      <c r="TBR74" s="428"/>
      <c r="TBS74" s="428"/>
      <c r="TBT74" s="428"/>
      <c r="TBU74" s="428"/>
      <c r="TBV74" s="428"/>
      <c r="TBW74" s="428"/>
      <c r="TBX74" s="428"/>
      <c r="TBY74" s="428"/>
      <c r="TBZ74" s="428"/>
      <c r="TCA74" s="428"/>
      <c r="TCB74" s="428"/>
      <c r="TCC74" s="428"/>
      <c r="TCD74" s="428"/>
      <c r="TCE74" s="428"/>
      <c r="TCF74" s="428"/>
      <c r="TCG74" s="428"/>
      <c r="TCH74" s="428"/>
      <c r="TCI74" s="428"/>
      <c r="TCJ74" s="428"/>
      <c r="TCK74" s="428"/>
      <c r="TCL74" s="428"/>
      <c r="TCM74" s="428"/>
      <c r="TCN74" s="428"/>
      <c r="TCO74" s="428"/>
      <c r="TCP74" s="428"/>
      <c r="TCQ74" s="428"/>
      <c r="TCR74" s="428"/>
      <c r="TCS74" s="428"/>
      <c r="TCT74" s="428"/>
      <c r="TCU74" s="428"/>
      <c r="TCV74" s="428"/>
      <c r="TCW74" s="428"/>
      <c r="TCX74" s="428"/>
      <c r="TCY74" s="428"/>
      <c r="TCZ74" s="428"/>
      <c r="TDA74" s="428"/>
      <c r="TDB74" s="428"/>
      <c r="TDC74" s="428"/>
      <c r="TDD74" s="428"/>
      <c r="TDE74" s="428"/>
      <c r="TDF74" s="428"/>
      <c r="TDG74" s="428"/>
      <c r="TDH74" s="428"/>
      <c r="TDI74" s="428"/>
      <c r="TDJ74" s="428"/>
      <c r="TDK74" s="428"/>
      <c r="TDL74" s="428"/>
      <c r="TDM74" s="428"/>
      <c r="TDN74" s="428"/>
      <c r="TDO74" s="428"/>
      <c r="TDP74" s="428"/>
      <c r="TDQ74" s="428"/>
      <c r="TDR74" s="428"/>
      <c r="TDS74" s="428"/>
      <c r="TDT74" s="428"/>
      <c r="TDU74" s="428"/>
      <c r="TDV74" s="428"/>
      <c r="TDW74" s="428"/>
      <c r="TDX74" s="428"/>
      <c r="TDY74" s="428"/>
      <c r="TDZ74" s="428"/>
      <c r="TEA74" s="428"/>
      <c r="TEB74" s="428"/>
      <c r="TEC74" s="428"/>
      <c r="TED74" s="428"/>
      <c r="TEE74" s="428"/>
      <c r="TEF74" s="428"/>
      <c r="TEG74" s="428"/>
      <c r="TEH74" s="428"/>
      <c r="TEI74" s="428"/>
      <c r="TEJ74" s="428"/>
      <c r="TEK74" s="428"/>
      <c r="TEL74" s="428"/>
      <c r="TEM74" s="428"/>
      <c r="TEN74" s="428"/>
      <c r="TEO74" s="428"/>
      <c r="TEP74" s="428"/>
      <c r="TEQ74" s="428"/>
      <c r="TER74" s="428"/>
      <c r="TES74" s="428"/>
      <c r="TET74" s="428"/>
      <c r="TEU74" s="428"/>
      <c r="TEV74" s="428"/>
      <c r="TEW74" s="428"/>
      <c r="TEX74" s="428"/>
      <c r="TEY74" s="428"/>
      <c r="TEZ74" s="428"/>
      <c r="TFA74" s="428"/>
      <c r="TFB74" s="428"/>
      <c r="TFC74" s="428"/>
      <c r="TFD74" s="428"/>
      <c r="TFE74" s="428"/>
      <c r="TFF74" s="428"/>
      <c r="TFG74" s="428"/>
      <c r="TFH74" s="428"/>
      <c r="TFI74" s="428"/>
      <c r="TFJ74" s="428"/>
      <c r="TFK74" s="428"/>
      <c r="TFL74" s="428"/>
      <c r="TFM74" s="428"/>
      <c r="TFN74" s="428"/>
      <c r="TFO74" s="428"/>
      <c r="TFP74" s="428"/>
      <c r="TFQ74" s="428"/>
      <c r="TFR74" s="428"/>
      <c r="TFS74" s="428"/>
      <c r="TFT74" s="428"/>
      <c r="TFU74" s="428"/>
      <c r="TFV74" s="428"/>
      <c r="TFW74" s="428"/>
      <c r="TFX74" s="428"/>
      <c r="TFY74" s="428"/>
      <c r="TFZ74" s="428"/>
      <c r="TGA74" s="428"/>
      <c r="TGB74" s="428"/>
      <c r="TGC74" s="428"/>
      <c r="TGD74" s="428"/>
      <c r="TGE74" s="428"/>
      <c r="TGF74" s="428"/>
      <c r="TGG74" s="428"/>
      <c r="TGH74" s="428"/>
      <c r="TGI74" s="428"/>
      <c r="TGJ74" s="428"/>
      <c r="TGK74" s="428"/>
      <c r="TGL74" s="428"/>
      <c r="TGM74" s="428"/>
      <c r="TGN74" s="428"/>
      <c r="TGO74" s="428"/>
      <c r="TGP74" s="428"/>
      <c r="TGQ74" s="428"/>
      <c r="TGR74" s="428"/>
      <c r="TGS74" s="428"/>
      <c r="TGT74" s="428"/>
      <c r="TGU74" s="428"/>
      <c r="TGV74" s="428"/>
      <c r="TGW74" s="428"/>
      <c r="TGX74" s="428"/>
      <c r="TGY74" s="428"/>
      <c r="TGZ74" s="428"/>
      <c r="THA74" s="428"/>
      <c r="THB74" s="428"/>
      <c r="THC74" s="428"/>
      <c r="THD74" s="428"/>
      <c r="THE74" s="428"/>
      <c r="THF74" s="428"/>
      <c r="THG74" s="428"/>
      <c r="THH74" s="428"/>
      <c r="THI74" s="428"/>
      <c r="THJ74" s="428"/>
      <c r="THK74" s="428"/>
      <c r="THL74" s="428"/>
      <c r="THM74" s="428"/>
      <c r="THN74" s="428"/>
      <c r="THO74" s="428"/>
      <c r="THP74" s="428"/>
      <c r="THQ74" s="428"/>
      <c r="THR74" s="428"/>
      <c r="THS74" s="428"/>
      <c r="THT74" s="428"/>
      <c r="THU74" s="428"/>
      <c r="THV74" s="428"/>
      <c r="THW74" s="428"/>
      <c r="THX74" s="428"/>
      <c r="THY74" s="428"/>
      <c r="THZ74" s="428"/>
      <c r="TIA74" s="428"/>
      <c r="TIB74" s="428"/>
      <c r="TIC74" s="428"/>
      <c r="TID74" s="428"/>
      <c r="TIE74" s="428"/>
      <c r="TIF74" s="428"/>
      <c r="TIG74" s="428"/>
      <c r="TIH74" s="428"/>
      <c r="TII74" s="428"/>
      <c r="TIJ74" s="428"/>
      <c r="TIK74" s="428"/>
      <c r="TIL74" s="428"/>
      <c r="TIM74" s="428"/>
      <c r="TIN74" s="428"/>
      <c r="TIO74" s="428"/>
      <c r="TIP74" s="428"/>
      <c r="TIQ74" s="428"/>
      <c r="TIR74" s="428"/>
      <c r="TIS74" s="428"/>
      <c r="TIT74" s="428"/>
      <c r="TIU74" s="428"/>
      <c r="TIV74" s="428"/>
      <c r="TIW74" s="428"/>
      <c r="TIX74" s="428"/>
      <c r="TIY74" s="428"/>
      <c r="TIZ74" s="428"/>
      <c r="TJA74" s="428"/>
      <c r="TJB74" s="428"/>
      <c r="TJC74" s="428"/>
      <c r="TJD74" s="428"/>
      <c r="TJE74" s="428"/>
      <c r="TJF74" s="428"/>
      <c r="TJG74" s="428"/>
      <c r="TJH74" s="428"/>
      <c r="TJI74" s="428"/>
      <c r="TJJ74" s="428"/>
      <c r="TJK74" s="428"/>
      <c r="TJL74" s="428"/>
      <c r="TJM74" s="428"/>
      <c r="TJN74" s="428"/>
      <c r="TJO74" s="428"/>
      <c r="TJP74" s="428"/>
      <c r="TJQ74" s="428"/>
      <c r="TJR74" s="428"/>
      <c r="TJS74" s="428"/>
      <c r="TJT74" s="428"/>
      <c r="TJU74" s="428"/>
      <c r="TJV74" s="428"/>
      <c r="TJW74" s="428"/>
      <c r="TJX74" s="428"/>
      <c r="TJY74" s="428"/>
      <c r="TJZ74" s="428"/>
      <c r="TKA74" s="428"/>
      <c r="TKB74" s="428"/>
      <c r="TKC74" s="428"/>
      <c r="TKD74" s="428"/>
      <c r="TKE74" s="428"/>
      <c r="TKF74" s="428"/>
      <c r="TKG74" s="428"/>
      <c r="TKH74" s="428"/>
      <c r="TKI74" s="428"/>
      <c r="TKJ74" s="428"/>
      <c r="TKK74" s="428"/>
      <c r="TKL74" s="428"/>
      <c r="TKM74" s="428"/>
      <c r="TKN74" s="428"/>
      <c r="TKO74" s="428"/>
      <c r="TKP74" s="428"/>
      <c r="TKQ74" s="428"/>
      <c r="TKR74" s="428"/>
      <c r="TKS74" s="428"/>
      <c r="TKT74" s="428"/>
      <c r="TKU74" s="428"/>
      <c r="TKV74" s="428"/>
      <c r="TKW74" s="428"/>
      <c r="TKX74" s="428"/>
      <c r="TKY74" s="428"/>
      <c r="TKZ74" s="428"/>
      <c r="TLA74" s="428"/>
      <c r="TLB74" s="428"/>
      <c r="TLC74" s="428"/>
      <c r="TLD74" s="428"/>
      <c r="TLE74" s="428"/>
      <c r="TLF74" s="428"/>
      <c r="TLG74" s="428"/>
      <c r="TLH74" s="428"/>
      <c r="TLI74" s="428"/>
      <c r="TLJ74" s="428"/>
      <c r="TLK74" s="428"/>
      <c r="TLL74" s="428"/>
      <c r="TLM74" s="428"/>
      <c r="TLN74" s="428"/>
      <c r="TLO74" s="428"/>
      <c r="TLP74" s="428"/>
      <c r="TLQ74" s="428"/>
      <c r="TLR74" s="428"/>
      <c r="TLS74" s="428"/>
      <c r="TLT74" s="428"/>
      <c r="TLU74" s="428"/>
      <c r="TLV74" s="428"/>
      <c r="TLW74" s="428"/>
      <c r="TLX74" s="428"/>
      <c r="TLY74" s="428"/>
      <c r="TLZ74" s="428"/>
      <c r="TMA74" s="428"/>
      <c r="TMB74" s="428"/>
      <c r="TMC74" s="428"/>
      <c r="TMD74" s="428"/>
      <c r="TME74" s="428"/>
      <c r="TMF74" s="428"/>
      <c r="TMG74" s="428"/>
      <c r="TMH74" s="428"/>
      <c r="TMI74" s="428"/>
      <c r="TMJ74" s="428"/>
      <c r="TMK74" s="428"/>
      <c r="TML74" s="428"/>
      <c r="TMM74" s="428"/>
      <c r="TMN74" s="428"/>
      <c r="TMO74" s="428"/>
      <c r="TMP74" s="428"/>
      <c r="TMQ74" s="428"/>
      <c r="TMR74" s="428"/>
      <c r="TMS74" s="428"/>
      <c r="TMT74" s="428"/>
      <c r="TMU74" s="428"/>
      <c r="TMV74" s="428"/>
      <c r="TMW74" s="428"/>
      <c r="TMX74" s="428"/>
      <c r="TMY74" s="428"/>
      <c r="TMZ74" s="428"/>
      <c r="TNA74" s="428"/>
      <c r="TNB74" s="428"/>
      <c r="TNC74" s="428"/>
      <c r="TND74" s="428"/>
      <c r="TNE74" s="428"/>
      <c r="TNF74" s="428"/>
      <c r="TNG74" s="428"/>
      <c r="TNH74" s="428"/>
      <c r="TNI74" s="428"/>
      <c r="TNJ74" s="428"/>
      <c r="TNK74" s="428"/>
      <c r="TNL74" s="428"/>
      <c r="TNM74" s="428"/>
      <c r="TNN74" s="428"/>
      <c r="TNO74" s="428"/>
      <c r="TNP74" s="428"/>
      <c r="TNQ74" s="428"/>
      <c r="TNR74" s="428"/>
      <c r="TNS74" s="428"/>
      <c r="TNT74" s="428"/>
      <c r="TNU74" s="428"/>
      <c r="TNV74" s="428"/>
      <c r="TNW74" s="428"/>
      <c r="TNX74" s="428"/>
      <c r="TNY74" s="428"/>
      <c r="TNZ74" s="428"/>
      <c r="TOA74" s="428"/>
      <c r="TOB74" s="428"/>
      <c r="TOC74" s="428"/>
      <c r="TOD74" s="428"/>
      <c r="TOE74" s="428"/>
      <c r="TOF74" s="428"/>
      <c r="TOG74" s="428"/>
      <c r="TOH74" s="428"/>
      <c r="TOI74" s="428"/>
      <c r="TOJ74" s="428"/>
      <c r="TOK74" s="428"/>
      <c r="TOL74" s="428"/>
      <c r="TOM74" s="428"/>
      <c r="TON74" s="428"/>
      <c r="TOO74" s="428"/>
      <c r="TOP74" s="428"/>
      <c r="TOQ74" s="428"/>
      <c r="TOR74" s="428"/>
      <c r="TOS74" s="428"/>
      <c r="TOT74" s="428"/>
      <c r="TOU74" s="428"/>
      <c r="TOV74" s="428"/>
      <c r="TOW74" s="428"/>
      <c r="TOX74" s="428"/>
      <c r="TOY74" s="428"/>
      <c r="TOZ74" s="428"/>
      <c r="TPA74" s="428"/>
      <c r="TPB74" s="428"/>
      <c r="TPC74" s="428"/>
      <c r="TPD74" s="428"/>
      <c r="TPE74" s="428"/>
      <c r="TPF74" s="428"/>
      <c r="TPG74" s="428"/>
      <c r="TPH74" s="428"/>
      <c r="TPI74" s="428"/>
      <c r="TPJ74" s="428"/>
      <c r="TPK74" s="428"/>
      <c r="TPL74" s="428"/>
      <c r="TPM74" s="428"/>
      <c r="TPN74" s="428"/>
      <c r="TPO74" s="428"/>
      <c r="TPP74" s="428"/>
      <c r="TPQ74" s="428"/>
      <c r="TPR74" s="428"/>
      <c r="TPS74" s="428"/>
      <c r="TPT74" s="428"/>
      <c r="TPU74" s="428"/>
      <c r="TPV74" s="428"/>
      <c r="TPW74" s="428"/>
      <c r="TPX74" s="428"/>
      <c r="TPY74" s="428"/>
      <c r="TPZ74" s="428"/>
      <c r="TQA74" s="428"/>
      <c r="TQB74" s="428"/>
      <c r="TQC74" s="428"/>
      <c r="TQD74" s="428"/>
      <c r="TQE74" s="428"/>
      <c r="TQF74" s="428"/>
      <c r="TQG74" s="428"/>
      <c r="TQH74" s="428"/>
      <c r="TQI74" s="428"/>
      <c r="TQJ74" s="428"/>
      <c r="TQK74" s="428"/>
      <c r="TQL74" s="428"/>
      <c r="TQM74" s="428"/>
      <c r="TQN74" s="428"/>
      <c r="TQO74" s="428"/>
      <c r="TQP74" s="428"/>
      <c r="TQQ74" s="428"/>
      <c r="TQR74" s="428"/>
      <c r="TQS74" s="428"/>
      <c r="TQT74" s="428"/>
      <c r="TQU74" s="428"/>
      <c r="TQV74" s="428"/>
      <c r="TQW74" s="428"/>
      <c r="TQX74" s="428"/>
      <c r="TQY74" s="428"/>
      <c r="TQZ74" s="428"/>
      <c r="TRA74" s="428"/>
      <c r="TRB74" s="428"/>
      <c r="TRC74" s="428"/>
      <c r="TRD74" s="428"/>
      <c r="TRE74" s="428"/>
      <c r="TRF74" s="428"/>
      <c r="TRG74" s="428"/>
      <c r="TRH74" s="428"/>
      <c r="TRI74" s="428"/>
      <c r="TRJ74" s="428"/>
      <c r="TRK74" s="428"/>
      <c r="TRL74" s="428"/>
      <c r="TRM74" s="428"/>
      <c r="TRN74" s="428"/>
      <c r="TRO74" s="428"/>
      <c r="TRP74" s="428"/>
      <c r="TRQ74" s="428"/>
      <c r="TRR74" s="428"/>
      <c r="TRS74" s="428"/>
      <c r="TRT74" s="428"/>
      <c r="TRU74" s="428"/>
      <c r="TRV74" s="428"/>
      <c r="TRW74" s="428"/>
      <c r="TRX74" s="428"/>
      <c r="TRY74" s="428"/>
      <c r="TRZ74" s="428"/>
      <c r="TSA74" s="428"/>
      <c r="TSB74" s="428"/>
      <c r="TSC74" s="428"/>
      <c r="TSD74" s="428"/>
      <c r="TSE74" s="428"/>
      <c r="TSF74" s="428"/>
      <c r="TSG74" s="428"/>
      <c r="TSH74" s="428"/>
      <c r="TSI74" s="428"/>
      <c r="TSJ74" s="428"/>
      <c r="TSK74" s="428"/>
      <c r="TSL74" s="428"/>
      <c r="TSM74" s="428"/>
      <c r="TSN74" s="428"/>
      <c r="TSO74" s="428"/>
      <c r="TSP74" s="428"/>
      <c r="TSQ74" s="428"/>
      <c r="TSR74" s="428"/>
      <c r="TSS74" s="428"/>
      <c r="TST74" s="428"/>
      <c r="TSU74" s="428"/>
      <c r="TSV74" s="428"/>
      <c r="TSW74" s="428"/>
      <c r="TSX74" s="428"/>
      <c r="TSY74" s="428"/>
      <c r="TSZ74" s="428"/>
      <c r="TTA74" s="428"/>
      <c r="TTB74" s="428"/>
      <c r="TTC74" s="428"/>
      <c r="TTD74" s="428"/>
      <c r="TTE74" s="428"/>
      <c r="TTF74" s="428"/>
      <c r="TTG74" s="428"/>
      <c r="TTH74" s="428"/>
      <c r="TTI74" s="428"/>
      <c r="TTJ74" s="428"/>
      <c r="TTK74" s="428"/>
      <c r="TTL74" s="428"/>
      <c r="TTM74" s="428"/>
      <c r="TTN74" s="428"/>
      <c r="TTO74" s="428"/>
      <c r="TTP74" s="428"/>
      <c r="TTQ74" s="428"/>
      <c r="TTR74" s="428"/>
      <c r="TTS74" s="428"/>
      <c r="TTT74" s="428"/>
      <c r="TTU74" s="428"/>
      <c r="TTV74" s="428"/>
      <c r="TTW74" s="428"/>
      <c r="TTX74" s="428"/>
      <c r="TTY74" s="428"/>
      <c r="TTZ74" s="428"/>
      <c r="TUA74" s="428"/>
      <c r="TUB74" s="428"/>
      <c r="TUC74" s="428"/>
      <c r="TUD74" s="428"/>
      <c r="TUE74" s="428"/>
      <c r="TUF74" s="428"/>
      <c r="TUG74" s="428"/>
      <c r="TUH74" s="428"/>
      <c r="TUI74" s="428"/>
      <c r="TUJ74" s="428"/>
      <c r="TUK74" s="428"/>
      <c r="TUL74" s="428"/>
      <c r="TUM74" s="428"/>
      <c r="TUN74" s="428"/>
      <c r="TUO74" s="428"/>
      <c r="TUP74" s="428"/>
      <c r="TUQ74" s="428"/>
      <c r="TUR74" s="428"/>
      <c r="TUS74" s="428"/>
      <c r="TUT74" s="428"/>
      <c r="TUU74" s="428"/>
      <c r="TUV74" s="428"/>
      <c r="TUW74" s="428"/>
      <c r="TUX74" s="428"/>
      <c r="TUY74" s="428"/>
      <c r="TUZ74" s="428"/>
      <c r="TVA74" s="428"/>
      <c r="TVB74" s="428"/>
      <c r="TVC74" s="428"/>
      <c r="TVD74" s="428"/>
      <c r="TVE74" s="428"/>
      <c r="TVF74" s="428"/>
      <c r="TVG74" s="428"/>
      <c r="TVH74" s="428"/>
      <c r="TVI74" s="428"/>
      <c r="TVJ74" s="428"/>
      <c r="TVK74" s="428"/>
      <c r="TVL74" s="428"/>
      <c r="TVM74" s="428"/>
      <c r="TVN74" s="428"/>
      <c r="TVO74" s="428"/>
      <c r="TVP74" s="428"/>
      <c r="TVQ74" s="428"/>
      <c r="TVR74" s="428"/>
      <c r="TVS74" s="428"/>
      <c r="TVT74" s="428"/>
      <c r="TVU74" s="428"/>
      <c r="TVV74" s="428"/>
      <c r="TVW74" s="428"/>
      <c r="TVX74" s="428"/>
      <c r="TVY74" s="428"/>
      <c r="TVZ74" s="428"/>
      <c r="TWA74" s="428"/>
      <c r="TWB74" s="428"/>
      <c r="TWC74" s="428"/>
      <c r="TWD74" s="428"/>
      <c r="TWE74" s="428"/>
      <c r="TWF74" s="428"/>
      <c r="TWG74" s="428"/>
      <c r="TWH74" s="428"/>
      <c r="TWI74" s="428"/>
      <c r="TWJ74" s="428"/>
      <c r="TWK74" s="428"/>
      <c r="TWL74" s="428"/>
      <c r="TWM74" s="428"/>
      <c r="TWN74" s="428"/>
      <c r="TWO74" s="428"/>
      <c r="TWP74" s="428"/>
      <c r="TWQ74" s="428"/>
      <c r="TWR74" s="428"/>
      <c r="TWS74" s="428"/>
      <c r="TWT74" s="428"/>
      <c r="TWU74" s="428"/>
      <c r="TWV74" s="428"/>
      <c r="TWW74" s="428"/>
      <c r="TWX74" s="428"/>
      <c r="TWY74" s="428"/>
      <c r="TWZ74" s="428"/>
      <c r="TXA74" s="428"/>
      <c r="TXB74" s="428"/>
      <c r="TXC74" s="428"/>
      <c r="TXD74" s="428"/>
      <c r="TXE74" s="428"/>
      <c r="TXF74" s="428"/>
      <c r="TXG74" s="428"/>
      <c r="TXH74" s="428"/>
      <c r="TXI74" s="428"/>
      <c r="TXJ74" s="428"/>
      <c r="TXK74" s="428"/>
      <c r="TXL74" s="428"/>
      <c r="TXM74" s="428"/>
      <c r="TXN74" s="428"/>
      <c r="TXO74" s="428"/>
      <c r="TXP74" s="428"/>
      <c r="TXQ74" s="428"/>
      <c r="TXR74" s="428"/>
      <c r="TXS74" s="428"/>
      <c r="TXT74" s="428"/>
      <c r="TXU74" s="428"/>
      <c r="TXV74" s="428"/>
      <c r="TXW74" s="428"/>
      <c r="TXX74" s="428"/>
      <c r="TXY74" s="428"/>
      <c r="TXZ74" s="428"/>
      <c r="TYA74" s="428"/>
      <c r="TYB74" s="428"/>
      <c r="TYC74" s="428"/>
      <c r="TYD74" s="428"/>
      <c r="TYE74" s="428"/>
      <c r="TYF74" s="428"/>
      <c r="TYG74" s="428"/>
      <c r="TYH74" s="428"/>
      <c r="TYI74" s="428"/>
      <c r="TYJ74" s="428"/>
      <c r="TYK74" s="428"/>
      <c r="TYL74" s="428"/>
      <c r="TYM74" s="428"/>
      <c r="TYN74" s="428"/>
      <c r="TYO74" s="428"/>
      <c r="TYP74" s="428"/>
      <c r="TYQ74" s="428"/>
      <c r="TYR74" s="428"/>
      <c r="TYS74" s="428"/>
      <c r="TYT74" s="428"/>
      <c r="TYU74" s="428"/>
      <c r="TYV74" s="428"/>
      <c r="TYW74" s="428"/>
      <c r="TYX74" s="428"/>
      <c r="TYY74" s="428"/>
      <c r="TYZ74" s="428"/>
      <c r="TZA74" s="428"/>
      <c r="TZB74" s="428"/>
      <c r="TZC74" s="428"/>
      <c r="TZD74" s="428"/>
      <c r="TZE74" s="428"/>
      <c r="TZF74" s="428"/>
      <c r="TZG74" s="428"/>
      <c r="TZH74" s="428"/>
      <c r="TZI74" s="428"/>
      <c r="TZJ74" s="428"/>
      <c r="TZK74" s="428"/>
      <c r="TZL74" s="428"/>
      <c r="TZM74" s="428"/>
      <c r="TZN74" s="428"/>
      <c r="TZO74" s="428"/>
      <c r="TZP74" s="428"/>
      <c r="TZQ74" s="428"/>
      <c r="TZR74" s="428"/>
      <c r="TZS74" s="428"/>
      <c r="TZT74" s="428"/>
      <c r="TZU74" s="428"/>
      <c r="TZV74" s="428"/>
      <c r="TZW74" s="428"/>
      <c r="TZX74" s="428"/>
      <c r="TZY74" s="428"/>
      <c r="TZZ74" s="428"/>
      <c r="UAA74" s="428"/>
      <c r="UAB74" s="428"/>
      <c r="UAC74" s="428"/>
      <c r="UAD74" s="428"/>
      <c r="UAE74" s="428"/>
      <c r="UAF74" s="428"/>
      <c r="UAG74" s="428"/>
      <c r="UAH74" s="428"/>
      <c r="UAI74" s="428"/>
      <c r="UAJ74" s="428"/>
      <c r="UAK74" s="428"/>
      <c r="UAL74" s="428"/>
      <c r="UAM74" s="428"/>
      <c r="UAN74" s="428"/>
      <c r="UAO74" s="428"/>
      <c r="UAP74" s="428"/>
      <c r="UAQ74" s="428"/>
      <c r="UAR74" s="428"/>
      <c r="UAS74" s="428"/>
      <c r="UAT74" s="428"/>
      <c r="UAU74" s="428"/>
      <c r="UAV74" s="428"/>
      <c r="UAW74" s="428"/>
      <c r="UAX74" s="428"/>
      <c r="UAY74" s="428"/>
      <c r="UAZ74" s="428"/>
      <c r="UBA74" s="428"/>
      <c r="UBB74" s="428"/>
      <c r="UBC74" s="428"/>
      <c r="UBD74" s="428"/>
      <c r="UBE74" s="428"/>
      <c r="UBF74" s="428"/>
      <c r="UBG74" s="428"/>
      <c r="UBH74" s="428"/>
      <c r="UBI74" s="428"/>
      <c r="UBJ74" s="428"/>
      <c r="UBK74" s="428"/>
      <c r="UBL74" s="428"/>
      <c r="UBM74" s="428"/>
      <c r="UBN74" s="428"/>
      <c r="UBO74" s="428"/>
      <c r="UBP74" s="428"/>
      <c r="UBQ74" s="428"/>
      <c r="UBR74" s="428"/>
      <c r="UBS74" s="428"/>
      <c r="UBT74" s="428"/>
      <c r="UBU74" s="428"/>
      <c r="UBV74" s="428"/>
      <c r="UBW74" s="428"/>
      <c r="UBX74" s="428"/>
      <c r="UBY74" s="428"/>
      <c r="UBZ74" s="428"/>
      <c r="UCA74" s="428"/>
      <c r="UCB74" s="428"/>
      <c r="UCC74" s="428"/>
      <c r="UCD74" s="428"/>
      <c r="UCE74" s="428"/>
      <c r="UCF74" s="428"/>
      <c r="UCG74" s="428"/>
      <c r="UCH74" s="428"/>
      <c r="UCI74" s="428"/>
      <c r="UCJ74" s="428"/>
      <c r="UCK74" s="428"/>
      <c r="UCL74" s="428"/>
      <c r="UCM74" s="428"/>
      <c r="UCN74" s="428"/>
      <c r="UCO74" s="428"/>
      <c r="UCP74" s="428"/>
      <c r="UCQ74" s="428"/>
      <c r="UCR74" s="428"/>
      <c r="UCS74" s="428"/>
      <c r="UCT74" s="428"/>
      <c r="UCU74" s="428"/>
      <c r="UCV74" s="428"/>
      <c r="UCW74" s="428"/>
      <c r="UCX74" s="428"/>
      <c r="UCY74" s="428"/>
      <c r="UCZ74" s="428"/>
      <c r="UDA74" s="428"/>
      <c r="UDB74" s="428"/>
      <c r="UDC74" s="428"/>
      <c r="UDD74" s="428"/>
      <c r="UDE74" s="428"/>
      <c r="UDF74" s="428"/>
      <c r="UDG74" s="428"/>
      <c r="UDH74" s="428"/>
      <c r="UDI74" s="428"/>
      <c r="UDJ74" s="428"/>
      <c r="UDK74" s="428"/>
      <c r="UDL74" s="428"/>
      <c r="UDM74" s="428"/>
      <c r="UDN74" s="428"/>
      <c r="UDO74" s="428"/>
      <c r="UDP74" s="428"/>
      <c r="UDQ74" s="428"/>
      <c r="UDR74" s="428"/>
      <c r="UDS74" s="428"/>
      <c r="UDT74" s="428"/>
      <c r="UDU74" s="428"/>
      <c r="UDV74" s="428"/>
      <c r="UDW74" s="428"/>
      <c r="UDX74" s="428"/>
      <c r="UDY74" s="428"/>
      <c r="UDZ74" s="428"/>
      <c r="UEA74" s="428"/>
      <c r="UEB74" s="428"/>
      <c r="UEC74" s="428"/>
      <c r="UED74" s="428"/>
      <c r="UEE74" s="428"/>
      <c r="UEF74" s="428"/>
      <c r="UEG74" s="428"/>
      <c r="UEH74" s="428"/>
      <c r="UEI74" s="428"/>
      <c r="UEJ74" s="428"/>
      <c r="UEK74" s="428"/>
      <c r="UEL74" s="428"/>
      <c r="UEM74" s="428"/>
      <c r="UEN74" s="428"/>
      <c r="UEO74" s="428"/>
      <c r="UEP74" s="428"/>
      <c r="UEQ74" s="428"/>
      <c r="UER74" s="428"/>
      <c r="UES74" s="428"/>
      <c r="UET74" s="428"/>
      <c r="UEU74" s="428"/>
      <c r="UEV74" s="428"/>
      <c r="UEW74" s="428"/>
      <c r="UEX74" s="428"/>
      <c r="UEY74" s="428"/>
      <c r="UEZ74" s="428"/>
      <c r="UFA74" s="428"/>
      <c r="UFB74" s="428"/>
      <c r="UFC74" s="428"/>
      <c r="UFD74" s="428"/>
      <c r="UFE74" s="428"/>
      <c r="UFF74" s="428"/>
      <c r="UFG74" s="428"/>
      <c r="UFH74" s="428"/>
      <c r="UFI74" s="428"/>
      <c r="UFJ74" s="428"/>
      <c r="UFK74" s="428"/>
      <c r="UFL74" s="428"/>
      <c r="UFM74" s="428"/>
      <c r="UFN74" s="428"/>
      <c r="UFO74" s="428"/>
      <c r="UFP74" s="428"/>
      <c r="UFQ74" s="428"/>
      <c r="UFR74" s="428"/>
      <c r="UFS74" s="428"/>
      <c r="UFT74" s="428"/>
      <c r="UFU74" s="428"/>
      <c r="UFV74" s="428"/>
      <c r="UFW74" s="428"/>
      <c r="UFX74" s="428"/>
      <c r="UFY74" s="428"/>
      <c r="UFZ74" s="428"/>
      <c r="UGA74" s="428"/>
      <c r="UGB74" s="428"/>
      <c r="UGC74" s="428"/>
      <c r="UGD74" s="428"/>
      <c r="UGE74" s="428"/>
      <c r="UGF74" s="428"/>
      <c r="UGG74" s="428"/>
      <c r="UGH74" s="428"/>
      <c r="UGI74" s="428"/>
      <c r="UGJ74" s="428"/>
      <c r="UGK74" s="428"/>
      <c r="UGL74" s="428"/>
      <c r="UGM74" s="428"/>
      <c r="UGN74" s="428"/>
      <c r="UGO74" s="428"/>
      <c r="UGP74" s="428"/>
      <c r="UGQ74" s="428"/>
      <c r="UGR74" s="428"/>
      <c r="UGS74" s="428"/>
      <c r="UGT74" s="428"/>
      <c r="UGU74" s="428"/>
      <c r="UGV74" s="428"/>
      <c r="UGW74" s="428"/>
      <c r="UGX74" s="428"/>
      <c r="UGY74" s="428"/>
      <c r="UGZ74" s="428"/>
      <c r="UHA74" s="428"/>
      <c r="UHB74" s="428"/>
      <c r="UHC74" s="428"/>
      <c r="UHD74" s="428"/>
      <c r="UHE74" s="428"/>
      <c r="UHF74" s="428"/>
      <c r="UHG74" s="428"/>
      <c r="UHH74" s="428"/>
      <c r="UHI74" s="428"/>
      <c r="UHJ74" s="428"/>
      <c r="UHK74" s="428"/>
      <c r="UHL74" s="428"/>
      <c r="UHM74" s="428"/>
      <c r="UHN74" s="428"/>
      <c r="UHO74" s="428"/>
      <c r="UHP74" s="428"/>
      <c r="UHQ74" s="428"/>
      <c r="UHR74" s="428"/>
      <c r="UHS74" s="428"/>
      <c r="UHT74" s="428"/>
      <c r="UHU74" s="428"/>
      <c r="UHV74" s="428"/>
      <c r="UHW74" s="428"/>
      <c r="UHX74" s="428"/>
      <c r="UHY74" s="428"/>
      <c r="UHZ74" s="428"/>
      <c r="UIA74" s="428"/>
      <c r="UIB74" s="428"/>
      <c r="UIC74" s="428"/>
      <c r="UID74" s="428"/>
      <c r="UIE74" s="428"/>
      <c r="UIF74" s="428"/>
      <c r="UIG74" s="428"/>
      <c r="UIH74" s="428"/>
      <c r="UII74" s="428"/>
      <c r="UIJ74" s="428"/>
      <c r="UIK74" s="428"/>
      <c r="UIL74" s="428"/>
      <c r="UIM74" s="428"/>
      <c r="UIN74" s="428"/>
      <c r="UIO74" s="428"/>
      <c r="UIP74" s="428"/>
      <c r="UIQ74" s="428"/>
      <c r="UIR74" s="428"/>
      <c r="UIS74" s="428"/>
      <c r="UIT74" s="428"/>
      <c r="UIU74" s="428"/>
      <c r="UIV74" s="428"/>
      <c r="UIW74" s="428"/>
      <c r="UIX74" s="428"/>
      <c r="UIY74" s="428"/>
      <c r="UIZ74" s="428"/>
      <c r="UJA74" s="428"/>
      <c r="UJB74" s="428"/>
      <c r="UJC74" s="428"/>
      <c r="UJD74" s="428"/>
      <c r="UJE74" s="428"/>
      <c r="UJF74" s="428"/>
      <c r="UJG74" s="428"/>
      <c r="UJH74" s="428"/>
      <c r="UJI74" s="428"/>
      <c r="UJJ74" s="428"/>
      <c r="UJK74" s="428"/>
      <c r="UJL74" s="428"/>
      <c r="UJM74" s="428"/>
      <c r="UJN74" s="428"/>
      <c r="UJO74" s="428"/>
      <c r="UJP74" s="428"/>
      <c r="UJQ74" s="428"/>
      <c r="UJR74" s="428"/>
      <c r="UJS74" s="428"/>
      <c r="UJT74" s="428"/>
      <c r="UJU74" s="428"/>
      <c r="UJV74" s="428"/>
      <c r="UJW74" s="428"/>
      <c r="UJX74" s="428"/>
      <c r="UJY74" s="428"/>
      <c r="UJZ74" s="428"/>
      <c r="UKA74" s="428"/>
      <c r="UKB74" s="428"/>
      <c r="UKC74" s="428"/>
      <c r="UKD74" s="428"/>
      <c r="UKE74" s="428"/>
      <c r="UKF74" s="428"/>
      <c r="UKG74" s="428"/>
      <c r="UKH74" s="428"/>
      <c r="UKI74" s="428"/>
      <c r="UKJ74" s="428"/>
      <c r="UKK74" s="428"/>
      <c r="UKL74" s="428"/>
      <c r="UKM74" s="428"/>
      <c r="UKN74" s="428"/>
      <c r="UKO74" s="428"/>
      <c r="UKP74" s="428"/>
      <c r="UKQ74" s="428"/>
      <c r="UKR74" s="428"/>
      <c r="UKS74" s="428"/>
      <c r="UKT74" s="428"/>
      <c r="UKU74" s="428"/>
      <c r="UKV74" s="428"/>
      <c r="UKW74" s="428"/>
      <c r="UKX74" s="428"/>
      <c r="UKY74" s="428"/>
      <c r="UKZ74" s="428"/>
      <c r="ULA74" s="428"/>
      <c r="ULB74" s="428"/>
      <c r="ULC74" s="428"/>
      <c r="ULD74" s="428"/>
      <c r="ULE74" s="428"/>
      <c r="ULF74" s="428"/>
      <c r="ULG74" s="428"/>
      <c r="ULH74" s="428"/>
      <c r="ULI74" s="428"/>
      <c r="ULJ74" s="428"/>
      <c r="ULK74" s="428"/>
      <c r="ULL74" s="428"/>
      <c r="ULM74" s="428"/>
      <c r="ULN74" s="428"/>
      <c r="ULO74" s="428"/>
      <c r="ULP74" s="428"/>
      <c r="ULQ74" s="428"/>
      <c r="ULR74" s="428"/>
      <c r="ULS74" s="428"/>
      <c r="ULT74" s="428"/>
      <c r="ULU74" s="428"/>
      <c r="ULV74" s="428"/>
      <c r="ULW74" s="428"/>
      <c r="ULX74" s="428"/>
      <c r="ULY74" s="428"/>
      <c r="ULZ74" s="428"/>
      <c r="UMA74" s="428"/>
      <c r="UMB74" s="428"/>
      <c r="UMC74" s="428"/>
      <c r="UMD74" s="428"/>
      <c r="UME74" s="428"/>
      <c r="UMF74" s="428"/>
      <c r="UMG74" s="428"/>
      <c r="UMH74" s="428"/>
      <c r="UMI74" s="428"/>
      <c r="UMJ74" s="428"/>
      <c r="UMK74" s="428"/>
      <c r="UML74" s="428"/>
      <c r="UMM74" s="428"/>
      <c r="UMN74" s="428"/>
      <c r="UMO74" s="428"/>
      <c r="UMP74" s="428"/>
      <c r="UMQ74" s="428"/>
      <c r="UMR74" s="428"/>
      <c r="UMS74" s="428"/>
      <c r="UMT74" s="428"/>
      <c r="UMU74" s="428"/>
      <c r="UMV74" s="428"/>
      <c r="UMW74" s="428"/>
      <c r="UMX74" s="428"/>
      <c r="UMY74" s="428"/>
      <c r="UMZ74" s="428"/>
      <c r="UNA74" s="428"/>
      <c r="UNB74" s="428"/>
      <c r="UNC74" s="428"/>
      <c r="UND74" s="428"/>
      <c r="UNE74" s="428"/>
      <c r="UNF74" s="428"/>
      <c r="UNG74" s="428"/>
      <c r="UNH74" s="428"/>
      <c r="UNI74" s="428"/>
      <c r="UNJ74" s="428"/>
      <c r="UNK74" s="428"/>
      <c r="UNL74" s="428"/>
      <c r="UNM74" s="428"/>
      <c r="UNN74" s="428"/>
      <c r="UNO74" s="428"/>
      <c r="UNP74" s="428"/>
      <c r="UNQ74" s="428"/>
      <c r="UNR74" s="428"/>
      <c r="UNS74" s="428"/>
      <c r="UNT74" s="428"/>
      <c r="UNU74" s="428"/>
      <c r="UNV74" s="428"/>
      <c r="UNW74" s="428"/>
      <c r="UNX74" s="428"/>
      <c r="UNY74" s="428"/>
      <c r="UNZ74" s="428"/>
      <c r="UOA74" s="428"/>
      <c r="UOB74" s="428"/>
      <c r="UOC74" s="428"/>
      <c r="UOD74" s="428"/>
      <c r="UOE74" s="428"/>
      <c r="UOF74" s="428"/>
      <c r="UOG74" s="428"/>
      <c r="UOH74" s="428"/>
      <c r="UOI74" s="428"/>
      <c r="UOJ74" s="428"/>
      <c r="UOK74" s="428"/>
      <c r="UOL74" s="428"/>
      <c r="UOM74" s="428"/>
      <c r="UON74" s="428"/>
      <c r="UOO74" s="428"/>
      <c r="UOP74" s="428"/>
      <c r="UOQ74" s="428"/>
      <c r="UOR74" s="428"/>
      <c r="UOS74" s="428"/>
      <c r="UOT74" s="428"/>
      <c r="UOU74" s="428"/>
      <c r="UOV74" s="428"/>
      <c r="UOW74" s="428"/>
      <c r="UOX74" s="428"/>
      <c r="UOY74" s="428"/>
      <c r="UOZ74" s="428"/>
      <c r="UPA74" s="428"/>
      <c r="UPB74" s="428"/>
      <c r="UPC74" s="428"/>
      <c r="UPD74" s="428"/>
      <c r="UPE74" s="428"/>
      <c r="UPF74" s="428"/>
      <c r="UPG74" s="428"/>
      <c r="UPH74" s="428"/>
      <c r="UPI74" s="428"/>
      <c r="UPJ74" s="428"/>
      <c r="UPK74" s="428"/>
      <c r="UPL74" s="428"/>
      <c r="UPM74" s="428"/>
      <c r="UPN74" s="428"/>
      <c r="UPO74" s="428"/>
      <c r="UPP74" s="428"/>
      <c r="UPQ74" s="428"/>
      <c r="UPR74" s="428"/>
      <c r="UPS74" s="428"/>
      <c r="UPT74" s="428"/>
      <c r="UPU74" s="428"/>
      <c r="UPV74" s="428"/>
      <c r="UPW74" s="428"/>
      <c r="UPX74" s="428"/>
      <c r="UPY74" s="428"/>
      <c r="UPZ74" s="428"/>
      <c r="UQA74" s="428"/>
      <c r="UQB74" s="428"/>
      <c r="UQC74" s="428"/>
      <c r="UQD74" s="428"/>
      <c r="UQE74" s="428"/>
      <c r="UQF74" s="428"/>
      <c r="UQG74" s="428"/>
      <c r="UQH74" s="428"/>
      <c r="UQI74" s="428"/>
      <c r="UQJ74" s="428"/>
      <c r="UQK74" s="428"/>
      <c r="UQL74" s="428"/>
      <c r="UQM74" s="428"/>
      <c r="UQN74" s="428"/>
      <c r="UQO74" s="428"/>
      <c r="UQP74" s="428"/>
      <c r="UQQ74" s="428"/>
      <c r="UQR74" s="428"/>
      <c r="UQS74" s="428"/>
      <c r="UQT74" s="428"/>
      <c r="UQU74" s="428"/>
      <c r="UQV74" s="428"/>
      <c r="UQW74" s="428"/>
      <c r="UQX74" s="428"/>
      <c r="UQY74" s="428"/>
      <c r="UQZ74" s="428"/>
      <c r="URA74" s="428"/>
      <c r="URB74" s="428"/>
      <c r="URC74" s="428"/>
      <c r="URD74" s="428"/>
      <c r="URE74" s="428"/>
      <c r="URF74" s="428"/>
      <c r="URG74" s="428"/>
      <c r="URH74" s="428"/>
      <c r="URI74" s="428"/>
      <c r="URJ74" s="428"/>
      <c r="URK74" s="428"/>
      <c r="URL74" s="428"/>
      <c r="URM74" s="428"/>
      <c r="URN74" s="428"/>
      <c r="URO74" s="428"/>
      <c r="URP74" s="428"/>
      <c r="URQ74" s="428"/>
      <c r="URR74" s="428"/>
      <c r="URS74" s="428"/>
      <c r="URT74" s="428"/>
      <c r="URU74" s="428"/>
      <c r="URV74" s="428"/>
      <c r="URW74" s="428"/>
      <c r="URX74" s="428"/>
      <c r="URY74" s="428"/>
      <c r="URZ74" s="428"/>
      <c r="USA74" s="428"/>
      <c r="USB74" s="428"/>
      <c r="USC74" s="428"/>
      <c r="USD74" s="428"/>
      <c r="USE74" s="428"/>
      <c r="USF74" s="428"/>
      <c r="USG74" s="428"/>
      <c r="USH74" s="428"/>
      <c r="USI74" s="428"/>
      <c r="USJ74" s="428"/>
      <c r="USK74" s="428"/>
      <c r="USL74" s="428"/>
      <c r="USM74" s="428"/>
      <c r="USN74" s="428"/>
      <c r="USO74" s="428"/>
      <c r="USP74" s="428"/>
      <c r="USQ74" s="428"/>
      <c r="USR74" s="428"/>
      <c r="USS74" s="428"/>
      <c r="UST74" s="428"/>
      <c r="USU74" s="428"/>
      <c r="USV74" s="428"/>
      <c r="USW74" s="428"/>
      <c r="USX74" s="428"/>
      <c r="USY74" s="428"/>
      <c r="USZ74" s="428"/>
      <c r="UTA74" s="428"/>
      <c r="UTB74" s="428"/>
      <c r="UTC74" s="428"/>
      <c r="UTD74" s="428"/>
      <c r="UTE74" s="428"/>
      <c r="UTF74" s="428"/>
      <c r="UTG74" s="428"/>
      <c r="UTH74" s="428"/>
      <c r="UTI74" s="428"/>
      <c r="UTJ74" s="428"/>
      <c r="UTK74" s="428"/>
      <c r="UTL74" s="428"/>
      <c r="UTM74" s="428"/>
      <c r="UTN74" s="428"/>
      <c r="UTO74" s="428"/>
      <c r="UTP74" s="428"/>
      <c r="UTQ74" s="428"/>
      <c r="UTR74" s="428"/>
      <c r="UTS74" s="428"/>
      <c r="UTT74" s="428"/>
      <c r="UTU74" s="428"/>
      <c r="UTV74" s="428"/>
      <c r="UTW74" s="428"/>
      <c r="UTX74" s="428"/>
      <c r="UTY74" s="428"/>
      <c r="UTZ74" s="428"/>
      <c r="UUA74" s="428"/>
      <c r="UUB74" s="428"/>
      <c r="UUC74" s="428"/>
      <c r="UUD74" s="428"/>
      <c r="UUE74" s="428"/>
      <c r="UUF74" s="428"/>
      <c r="UUG74" s="428"/>
      <c r="UUH74" s="428"/>
      <c r="UUI74" s="428"/>
      <c r="UUJ74" s="428"/>
      <c r="UUK74" s="428"/>
      <c r="UUL74" s="428"/>
      <c r="UUM74" s="428"/>
      <c r="UUN74" s="428"/>
      <c r="UUO74" s="428"/>
      <c r="UUP74" s="428"/>
      <c r="UUQ74" s="428"/>
      <c r="UUR74" s="428"/>
      <c r="UUS74" s="428"/>
      <c r="UUT74" s="428"/>
      <c r="UUU74" s="428"/>
      <c r="UUV74" s="428"/>
      <c r="UUW74" s="428"/>
      <c r="UUX74" s="428"/>
      <c r="UUY74" s="428"/>
      <c r="UUZ74" s="428"/>
      <c r="UVA74" s="428"/>
      <c r="UVB74" s="428"/>
      <c r="UVC74" s="428"/>
      <c r="UVD74" s="428"/>
      <c r="UVE74" s="428"/>
      <c r="UVF74" s="428"/>
      <c r="UVG74" s="428"/>
      <c r="UVH74" s="428"/>
      <c r="UVI74" s="428"/>
      <c r="UVJ74" s="428"/>
      <c r="UVK74" s="428"/>
      <c r="UVL74" s="428"/>
      <c r="UVM74" s="428"/>
      <c r="UVN74" s="428"/>
      <c r="UVO74" s="428"/>
      <c r="UVP74" s="428"/>
      <c r="UVQ74" s="428"/>
      <c r="UVR74" s="428"/>
      <c r="UVS74" s="428"/>
      <c r="UVT74" s="428"/>
      <c r="UVU74" s="428"/>
      <c r="UVV74" s="428"/>
      <c r="UVW74" s="428"/>
      <c r="UVX74" s="428"/>
      <c r="UVY74" s="428"/>
      <c r="UVZ74" s="428"/>
      <c r="UWA74" s="428"/>
      <c r="UWB74" s="428"/>
      <c r="UWC74" s="428"/>
      <c r="UWD74" s="428"/>
      <c r="UWE74" s="428"/>
      <c r="UWF74" s="428"/>
      <c r="UWG74" s="428"/>
      <c r="UWH74" s="428"/>
      <c r="UWI74" s="428"/>
      <c r="UWJ74" s="428"/>
      <c r="UWK74" s="428"/>
      <c r="UWL74" s="428"/>
      <c r="UWM74" s="428"/>
      <c r="UWN74" s="428"/>
      <c r="UWO74" s="428"/>
      <c r="UWP74" s="428"/>
      <c r="UWQ74" s="428"/>
      <c r="UWR74" s="428"/>
      <c r="UWS74" s="428"/>
      <c r="UWT74" s="428"/>
      <c r="UWU74" s="428"/>
      <c r="UWV74" s="428"/>
      <c r="UWW74" s="428"/>
      <c r="UWX74" s="428"/>
      <c r="UWY74" s="428"/>
      <c r="UWZ74" s="428"/>
      <c r="UXA74" s="428"/>
      <c r="UXB74" s="428"/>
      <c r="UXC74" s="428"/>
      <c r="UXD74" s="428"/>
      <c r="UXE74" s="428"/>
      <c r="UXF74" s="428"/>
      <c r="UXG74" s="428"/>
      <c r="UXH74" s="428"/>
      <c r="UXI74" s="428"/>
      <c r="UXJ74" s="428"/>
      <c r="UXK74" s="428"/>
      <c r="UXL74" s="428"/>
      <c r="UXM74" s="428"/>
      <c r="UXN74" s="428"/>
      <c r="UXO74" s="428"/>
      <c r="UXP74" s="428"/>
      <c r="UXQ74" s="428"/>
      <c r="UXR74" s="428"/>
      <c r="UXS74" s="428"/>
      <c r="UXT74" s="428"/>
      <c r="UXU74" s="428"/>
      <c r="UXV74" s="428"/>
      <c r="UXW74" s="428"/>
      <c r="UXX74" s="428"/>
      <c r="UXY74" s="428"/>
      <c r="UXZ74" s="428"/>
      <c r="UYA74" s="428"/>
      <c r="UYB74" s="428"/>
      <c r="UYC74" s="428"/>
      <c r="UYD74" s="428"/>
      <c r="UYE74" s="428"/>
      <c r="UYF74" s="428"/>
      <c r="UYG74" s="428"/>
      <c r="UYH74" s="428"/>
      <c r="UYI74" s="428"/>
      <c r="UYJ74" s="428"/>
      <c r="UYK74" s="428"/>
      <c r="UYL74" s="428"/>
      <c r="UYM74" s="428"/>
      <c r="UYN74" s="428"/>
      <c r="UYO74" s="428"/>
      <c r="UYP74" s="428"/>
      <c r="UYQ74" s="428"/>
      <c r="UYR74" s="428"/>
      <c r="UYS74" s="428"/>
      <c r="UYT74" s="428"/>
      <c r="UYU74" s="428"/>
      <c r="UYV74" s="428"/>
      <c r="UYW74" s="428"/>
      <c r="UYX74" s="428"/>
      <c r="UYY74" s="428"/>
      <c r="UYZ74" s="428"/>
      <c r="UZA74" s="428"/>
      <c r="UZB74" s="428"/>
      <c r="UZC74" s="428"/>
      <c r="UZD74" s="428"/>
      <c r="UZE74" s="428"/>
      <c r="UZF74" s="428"/>
      <c r="UZG74" s="428"/>
      <c r="UZH74" s="428"/>
      <c r="UZI74" s="428"/>
      <c r="UZJ74" s="428"/>
      <c r="UZK74" s="428"/>
      <c r="UZL74" s="428"/>
      <c r="UZM74" s="428"/>
      <c r="UZN74" s="428"/>
      <c r="UZO74" s="428"/>
      <c r="UZP74" s="428"/>
      <c r="UZQ74" s="428"/>
      <c r="UZR74" s="428"/>
      <c r="UZS74" s="428"/>
      <c r="UZT74" s="428"/>
      <c r="UZU74" s="428"/>
      <c r="UZV74" s="428"/>
      <c r="UZW74" s="428"/>
      <c r="UZX74" s="428"/>
      <c r="UZY74" s="428"/>
      <c r="UZZ74" s="428"/>
      <c r="VAA74" s="428"/>
      <c r="VAB74" s="428"/>
      <c r="VAC74" s="428"/>
      <c r="VAD74" s="428"/>
      <c r="VAE74" s="428"/>
      <c r="VAF74" s="428"/>
      <c r="VAG74" s="428"/>
      <c r="VAH74" s="428"/>
      <c r="VAI74" s="428"/>
      <c r="VAJ74" s="428"/>
      <c r="VAK74" s="428"/>
      <c r="VAL74" s="428"/>
      <c r="VAM74" s="428"/>
      <c r="VAN74" s="428"/>
      <c r="VAO74" s="428"/>
      <c r="VAP74" s="428"/>
      <c r="VAQ74" s="428"/>
      <c r="VAR74" s="428"/>
      <c r="VAS74" s="428"/>
      <c r="VAT74" s="428"/>
      <c r="VAU74" s="428"/>
      <c r="VAV74" s="428"/>
      <c r="VAW74" s="428"/>
      <c r="VAX74" s="428"/>
      <c r="VAY74" s="428"/>
      <c r="VAZ74" s="428"/>
      <c r="VBA74" s="428"/>
      <c r="VBB74" s="428"/>
      <c r="VBC74" s="428"/>
      <c r="VBD74" s="428"/>
      <c r="VBE74" s="428"/>
      <c r="VBF74" s="428"/>
      <c r="VBG74" s="428"/>
      <c r="VBH74" s="428"/>
      <c r="VBI74" s="428"/>
      <c r="VBJ74" s="428"/>
      <c r="VBK74" s="428"/>
      <c r="VBL74" s="428"/>
      <c r="VBM74" s="428"/>
      <c r="VBN74" s="428"/>
      <c r="VBO74" s="428"/>
      <c r="VBP74" s="428"/>
      <c r="VBQ74" s="428"/>
      <c r="VBR74" s="428"/>
      <c r="VBS74" s="428"/>
      <c r="VBT74" s="428"/>
      <c r="VBU74" s="428"/>
      <c r="VBV74" s="428"/>
      <c r="VBW74" s="428"/>
      <c r="VBX74" s="428"/>
      <c r="VBY74" s="428"/>
      <c r="VBZ74" s="428"/>
      <c r="VCA74" s="428"/>
      <c r="VCB74" s="428"/>
      <c r="VCC74" s="428"/>
      <c r="VCD74" s="428"/>
      <c r="VCE74" s="428"/>
      <c r="VCF74" s="428"/>
      <c r="VCG74" s="428"/>
      <c r="VCH74" s="428"/>
      <c r="VCI74" s="428"/>
      <c r="VCJ74" s="428"/>
      <c r="VCK74" s="428"/>
      <c r="VCL74" s="428"/>
      <c r="VCM74" s="428"/>
      <c r="VCN74" s="428"/>
      <c r="VCO74" s="428"/>
      <c r="VCP74" s="428"/>
      <c r="VCQ74" s="428"/>
      <c r="VCR74" s="428"/>
      <c r="VCS74" s="428"/>
      <c r="VCT74" s="428"/>
      <c r="VCU74" s="428"/>
      <c r="VCV74" s="428"/>
      <c r="VCW74" s="428"/>
      <c r="VCX74" s="428"/>
      <c r="VCY74" s="428"/>
      <c r="VCZ74" s="428"/>
      <c r="VDA74" s="428"/>
      <c r="VDB74" s="428"/>
      <c r="VDC74" s="428"/>
      <c r="VDD74" s="428"/>
      <c r="VDE74" s="428"/>
      <c r="VDF74" s="428"/>
      <c r="VDG74" s="428"/>
      <c r="VDH74" s="428"/>
      <c r="VDI74" s="428"/>
      <c r="VDJ74" s="428"/>
      <c r="VDK74" s="428"/>
      <c r="VDL74" s="428"/>
      <c r="VDM74" s="428"/>
      <c r="VDN74" s="428"/>
      <c r="VDO74" s="428"/>
      <c r="VDP74" s="428"/>
      <c r="VDQ74" s="428"/>
      <c r="VDR74" s="428"/>
      <c r="VDS74" s="428"/>
      <c r="VDT74" s="428"/>
      <c r="VDU74" s="428"/>
      <c r="VDV74" s="428"/>
      <c r="VDW74" s="428"/>
      <c r="VDX74" s="428"/>
      <c r="VDY74" s="428"/>
      <c r="VDZ74" s="428"/>
      <c r="VEA74" s="428"/>
      <c r="VEB74" s="428"/>
      <c r="VEC74" s="428"/>
      <c r="VED74" s="428"/>
      <c r="VEE74" s="428"/>
      <c r="VEF74" s="428"/>
      <c r="VEG74" s="428"/>
      <c r="VEH74" s="428"/>
      <c r="VEI74" s="428"/>
      <c r="VEJ74" s="428"/>
      <c r="VEK74" s="428"/>
      <c r="VEL74" s="428"/>
      <c r="VEM74" s="428"/>
      <c r="VEN74" s="428"/>
      <c r="VEO74" s="428"/>
      <c r="VEP74" s="428"/>
      <c r="VEQ74" s="428"/>
      <c r="VER74" s="428"/>
      <c r="VES74" s="428"/>
      <c r="VET74" s="428"/>
      <c r="VEU74" s="428"/>
      <c r="VEV74" s="428"/>
      <c r="VEW74" s="428"/>
      <c r="VEX74" s="428"/>
      <c r="VEY74" s="428"/>
      <c r="VEZ74" s="428"/>
      <c r="VFA74" s="428"/>
      <c r="VFB74" s="428"/>
      <c r="VFC74" s="428"/>
      <c r="VFD74" s="428"/>
      <c r="VFE74" s="428"/>
      <c r="VFF74" s="428"/>
      <c r="VFG74" s="428"/>
      <c r="VFH74" s="428"/>
      <c r="VFI74" s="428"/>
      <c r="VFJ74" s="428"/>
      <c r="VFK74" s="428"/>
      <c r="VFL74" s="428"/>
      <c r="VFM74" s="428"/>
      <c r="VFN74" s="428"/>
      <c r="VFO74" s="428"/>
      <c r="VFP74" s="428"/>
      <c r="VFQ74" s="428"/>
      <c r="VFR74" s="428"/>
      <c r="VFS74" s="428"/>
      <c r="VFT74" s="428"/>
      <c r="VFU74" s="428"/>
      <c r="VFV74" s="428"/>
      <c r="VFW74" s="428"/>
      <c r="VFX74" s="428"/>
      <c r="VFY74" s="428"/>
      <c r="VFZ74" s="428"/>
      <c r="VGA74" s="428"/>
      <c r="VGB74" s="428"/>
      <c r="VGC74" s="428"/>
      <c r="VGD74" s="428"/>
      <c r="VGE74" s="428"/>
      <c r="VGF74" s="428"/>
      <c r="VGG74" s="428"/>
      <c r="VGH74" s="428"/>
      <c r="VGI74" s="428"/>
      <c r="VGJ74" s="428"/>
      <c r="VGK74" s="428"/>
      <c r="VGL74" s="428"/>
      <c r="VGM74" s="428"/>
      <c r="VGN74" s="428"/>
      <c r="VGO74" s="428"/>
      <c r="VGP74" s="428"/>
      <c r="VGQ74" s="428"/>
      <c r="VGR74" s="428"/>
      <c r="VGS74" s="428"/>
      <c r="VGT74" s="428"/>
      <c r="VGU74" s="428"/>
      <c r="VGV74" s="428"/>
      <c r="VGW74" s="428"/>
      <c r="VGX74" s="428"/>
      <c r="VGY74" s="428"/>
      <c r="VGZ74" s="428"/>
      <c r="VHA74" s="428"/>
      <c r="VHB74" s="428"/>
      <c r="VHC74" s="428"/>
      <c r="VHD74" s="428"/>
      <c r="VHE74" s="428"/>
      <c r="VHF74" s="428"/>
      <c r="VHG74" s="428"/>
      <c r="VHH74" s="428"/>
      <c r="VHI74" s="428"/>
      <c r="VHJ74" s="428"/>
      <c r="VHK74" s="428"/>
      <c r="VHL74" s="428"/>
      <c r="VHM74" s="428"/>
      <c r="VHN74" s="428"/>
      <c r="VHO74" s="428"/>
      <c r="VHP74" s="428"/>
      <c r="VHQ74" s="428"/>
      <c r="VHR74" s="428"/>
      <c r="VHS74" s="428"/>
      <c r="VHT74" s="428"/>
      <c r="VHU74" s="428"/>
      <c r="VHV74" s="428"/>
      <c r="VHW74" s="428"/>
      <c r="VHX74" s="428"/>
      <c r="VHY74" s="428"/>
      <c r="VHZ74" s="428"/>
      <c r="VIA74" s="428"/>
      <c r="VIB74" s="428"/>
      <c r="VIC74" s="428"/>
      <c r="VID74" s="428"/>
      <c r="VIE74" s="428"/>
      <c r="VIF74" s="428"/>
      <c r="VIG74" s="428"/>
      <c r="VIH74" s="428"/>
      <c r="VII74" s="428"/>
      <c r="VIJ74" s="428"/>
      <c r="VIK74" s="428"/>
      <c r="VIL74" s="428"/>
      <c r="VIM74" s="428"/>
      <c r="VIN74" s="428"/>
      <c r="VIO74" s="428"/>
      <c r="VIP74" s="428"/>
      <c r="VIQ74" s="428"/>
      <c r="VIR74" s="428"/>
      <c r="VIS74" s="428"/>
      <c r="VIT74" s="428"/>
      <c r="VIU74" s="428"/>
      <c r="VIV74" s="428"/>
      <c r="VIW74" s="428"/>
      <c r="VIX74" s="428"/>
      <c r="VIY74" s="428"/>
      <c r="VIZ74" s="428"/>
      <c r="VJA74" s="428"/>
      <c r="VJB74" s="428"/>
      <c r="VJC74" s="428"/>
      <c r="VJD74" s="428"/>
      <c r="VJE74" s="428"/>
      <c r="VJF74" s="428"/>
      <c r="VJG74" s="428"/>
      <c r="VJH74" s="428"/>
      <c r="VJI74" s="428"/>
      <c r="VJJ74" s="428"/>
      <c r="VJK74" s="428"/>
      <c r="VJL74" s="428"/>
      <c r="VJM74" s="428"/>
      <c r="VJN74" s="428"/>
      <c r="VJO74" s="428"/>
      <c r="VJP74" s="428"/>
      <c r="VJQ74" s="428"/>
      <c r="VJR74" s="428"/>
      <c r="VJS74" s="428"/>
      <c r="VJT74" s="428"/>
      <c r="VJU74" s="428"/>
      <c r="VJV74" s="428"/>
      <c r="VJW74" s="428"/>
      <c r="VJX74" s="428"/>
      <c r="VJY74" s="428"/>
      <c r="VJZ74" s="428"/>
      <c r="VKA74" s="428"/>
      <c r="VKB74" s="428"/>
      <c r="VKC74" s="428"/>
      <c r="VKD74" s="428"/>
      <c r="VKE74" s="428"/>
      <c r="VKF74" s="428"/>
      <c r="VKG74" s="428"/>
      <c r="VKH74" s="428"/>
      <c r="VKI74" s="428"/>
      <c r="VKJ74" s="428"/>
      <c r="VKK74" s="428"/>
      <c r="VKL74" s="428"/>
      <c r="VKM74" s="428"/>
      <c r="VKN74" s="428"/>
      <c r="VKO74" s="428"/>
      <c r="VKP74" s="428"/>
      <c r="VKQ74" s="428"/>
      <c r="VKR74" s="428"/>
      <c r="VKS74" s="428"/>
      <c r="VKT74" s="428"/>
      <c r="VKU74" s="428"/>
      <c r="VKV74" s="428"/>
      <c r="VKW74" s="428"/>
      <c r="VKX74" s="428"/>
      <c r="VKY74" s="428"/>
      <c r="VKZ74" s="428"/>
      <c r="VLA74" s="428"/>
      <c r="VLB74" s="428"/>
      <c r="VLC74" s="428"/>
      <c r="VLD74" s="428"/>
      <c r="VLE74" s="428"/>
      <c r="VLF74" s="428"/>
      <c r="VLG74" s="428"/>
      <c r="VLH74" s="428"/>
      <c r="VLI74" s="428"/>
      <c r="VLJ74" s="428"/>
      <c r="VLK74" s="428"/>
      <c r="VLL74" s="428"/>
      <c r="VLM74" s="428"/>
      <c r="VLN74" s="428"/>
      <c r="VLO74" s="428"/>
      <c r="VLP74" s="428"/>
      <c r="VLQ74" s="428"/>
      <c r="VLR74" s="428"/>
      <c r="VLS74" s="428"/>
      <c r="VLT74" s="428"/>
      <c r="VLU74" s="428"/>
      <c r="VLV74" s="428"/>
      <c r="VLW74" s="428"/>
      <c r="VLX74" s="428"/>
      <c r="VLY74" s="428"/>
      <c r="VLZ74" s="428"/>
      <c r="VMA74" s="428"/>
      <c r="VMB74" s="428"/>
      <c r="VMC74" s="428"/>
      <c r="VMD74" s="428"/>
      <c r="VME74" s="428"/>
      <c r="VMF74" s="428"/>
      <c r="VMG74" s="428"/>
      <c r="VMH74" s="428"/>
      <c r="VMI74" s="428"/>
      <c r="VMJ74" s="428"/>
      <c r="VMK74" s="428"/>
      <c r="VML74" s="428"/>
      <c r="VMM74" s="428"/>
      <c r="VMN74" s="428"/>
      <c r="VMO74" s="428"/>
      <c r="VMP74" s="428"/>
      <c r="VMQ74" s="428"/>
      <c r="VMR74" s="428"/>
      <c r="VMS74" s="428"/>
      <c r="VMT74" s="428"/>
      <c r="VMU74" s="428"/>
      <c r="VMV74" s="428"/>
      <c r="VMW74" s="428"/>
      <c r="VMX74" s="428"/>
      <c r="VMY74" s="428"/>
      <c r="VMZ74" s="428"/>
      <c r="VNA74" s="428"/>
      <c r="VNB74" s="428"/>
      <c r="VNC74" s="428"/>
      <c r="VND74" s="428"/>
      <c r="VNE74" s="428"/>
      <c r="VNF74" s="428"/>
      <c r="VNG74" s="428"/>
      <c r="VNH74" s="428"/>
      <c r="VNI74" s="428"/>
      <c r="VNJ74" s="428"/>
      <c r="VNK74" s="428"/>
      <c r="VNL74" s="428"/>
      <c r="VNM74" s="428"/>
      <c r="VNN74" s="428"/>
      <c r="VNO74" s="428"/>
      <c r="VNP74" s="428"/>
      <c r="VNQ74" s="428"/>
      <c r="VNR74" s="428"/>
      <c r="VNS74" s="428"/>
      <c r="VNT74" s="428"/>
      <c r="VNU74" s="428"/>
      <c r="VNV74" s="428"/>
      <c r="VNW74" s="428"/>
      <c r="VNX74" s="428"/>
      <c r="VNY74" s="428"/>
      <c r="VNZ74" s="428"/>
      <c r="VOA74" s="428"/>
      <c r="VOB74" s="428"/>
      <c r="VOC74" s="428"/>
      <c r="VOD74" s="428"/>
      <c r="VOE74" s="428"/>
      <c r="VOF74" s="428"/>
      <c r="VOG74" s="428"/>
      <c r="VOH74" s="428"/>
      <c r="VOI74" s="428"/>
      <c r="VOJ74" s="428"/>
      <c r="VOK74" s="428"/>
      <c r="VOL74" s="428"/>
      <c r="VOM74" s="428"/>
      <c r="VON74" s="428"/>
      <c r="VOO74" s="428"/>
      <c r="VOP74" s="428"/>
      <c r="VOQ74" s="428"/>
      <c r="VOR74" s="428"/>
      <c r="VOS74" s="428"/>
      <c r="VOT74" s="428"/>
      <c r="VOU74" s="428"/>
      <c r="VOV74" s="428"/>
      <c r="VOW74" s="428"/>
      <c r="VOX74" s="428"/>
      <c r="VOY74" s="428"/>
      <c r="VOZ74" s="428"/>
      <c r="VPA74" s="428"/>
      <c r="VPB74" s="428"/>
      <c r="VPC74" s="428"/>
      <c r="VPD74" s="428"/>
      <c r="VPE74" s="428"/>
      <c r="VPF74" s="428"/>
      <c r="VPG74" s="428"/>
      <c r="VPH74" s="428"/>
      <c r="VPI74" s="428"/>
      <c r="VPJ74" s="428"/>
      <c r="VPK74" s="428"/>
      <c r="VPL74" s="428"/>
      <c r="VPM74" s="428"/>
      <c r="VPN74" s="428"/>
      <c r="VPO74" s="428"/>
      <c r="VPP74" s="428"/>
      <c r="VPQ74" s="428"/>
      <c r="VPR74" s="428"/>
      <c r="VPS74" s="428"/>
      <c r="VPT74" s="428"/>
      <c r="VPU74" s="428"/>
      <c r="VPV74" s="428"/>
      <c r="VPW74" s="428"/>
      <c r="VPX74" s="428"/>
      <c r="VPY74" s="428"/>
      <c r="VPZ74" s="428"/>
      <c r="VQA74" s="428"/>
      <c r="VQB74" s="428"/>
      <c r="VQC74" s="428"/>
      <c r="VQD74" s="428"/>
      <c r="VQE74" s="428"/>
      <c r="VQF74" s="428"/>
      <c r="VQG74" s="428"/>
      <c r="VQH74" s="428"/>
      <c r="VQI74" s="428"/>
      <c r="VQJ74" s="428"/>
      <c r="VQK74" s="428"/>
      <c r="VQL74" s="428"/>
      <c r="VQM74" s="428"/>
      <c r="VQN74" s="428"/>
      <c r="VQO74" s="428"/>
      <c r="VQP74" s="428"/>
      <c r="VQQ74" s="428"/>
      <c r="VQR74" s="428"/>
      <c r="VQS74" s="428"/>
      <c r="VQT74" s="428"/>
      <c r="VQU74" s="428"/>
      <c r="VQV74" s="428"/>
      <c r="VQW74" s="428"/>
      <c r="VQX74" s="428"/>
      <c r="VQY74" s="428"/>
      <c r="VQZ74" s="428"/>
      <c r="VRA74" s="428"/>
      <c r="VRB74" s="428"/>
      <c r="VRC74" s="428"/>
      <c r="VRD74" s="428"/>
      <c r="VRE74" s="428"/>
      <c r="VRF74" s="428"/>
      <c r="VRG74" s="428"/>
      <c r="VRH74" s="428"/>
      <c r="VRI74" s="428"/>
      <c r="VRJ74" s="428"/>
      <c r="VRK74" s="428"/>
      <c r="VRL74" s="428"/>
      <c r="VRM74" s="428"/>
      <c r="VRN74" s="428"/>
      <c r="VRO74" s="428"/>
      <c r="VRP74" s="428"/>
      <c r="VRQ74" s="428"/>
      <c r="VRR74" s="428"/>
      <c r="VRS74" s="428"/>
      <c r="VRT74" s="428"/>
      <c r="VRU74" s="428"/>
      <c r="VRV74" s="428"/>
      <c r="VRW74" s="428"/>
      <c r="VRX74" s="428"/>
      <c r="VRY74" s="428"/>
      <c r="VRZ74" s="428"/>
      <c r="VSA74" s="428"/>
      <c r="VSB74" s="428"/>
      <c r="VSC74" s="428"/>
      <c r="VSD74" s="428"/>
      <c r="VSE74" s="428"/>
      <c r="VSF74" s="428"/>
      <c r="VSG74" s="428"/>
      <c r="VSH74" s="428"/>
      <c r="VSI74" s="428"/>
      <c r="VSJ74" s="428"/>
      <c r="VSK74" s="428"/>
      <c r="VSL74" s="428"/>
      <c r="VSM74" s="428"/>
      <c r="VSN74" s="428"/>
      <c r="VSO74" s="428"/>
      <c r="VSP74" s="428"/>
      <c r="VSQ74" s="428"/>
      <c r="VSR74" s="428"/>
      <c r="VSS74" s="428"/>
      <c r="VST74" s="428"/>
      <c r="VSU74" s="428"/>
      <c r="VSV74" s="428"/>
      <c r="VSW74" s="428"/>
      <c r="VSX74" s="428"/>
      <c r="VSY74" s="428"/>
      <c r="VSZ74" s="428"/>
      <c r="VTA74" s="428"/>
      <c r="VTB74" s="428"/>
      <c r="VTC74" s="428"/>
      <c r="VTD74" s="428"/>
      <c r="VTE74" s="428"/>
      <c r="VTF74" s="428"/>
      <c r="VTG74" s="428"/>
      <c r="VTH74" s="428"/>
      <c r="VTI74" s="428"/>
      <c r="VTJ74" s="428"/>
      <c r="VTK74" s="428"/>
      <c r="VTL74" s="428"/>
      <c r="VTM74" s="428"/>
      <c r="VTN74" s="428"/>
      <c r="VTO74" s="428"/>
      <c r="VTP74" s="428"/>
      <c r="VTQ74" s="428"/>
      <c r="VTR74" s="428"/>
      <c r="VTS74" s="428"/>
      <c r="VTT74" s="428"/>
      <c r="VTU74" s="428"/>
      <c r="VTV74" s="428"/>
      <c r="VTW74" s="428"/>
      <c r="VTX74" s="428"/>
      <c r="VTY74" s="428"/>
      <c r="VTZ74" s="428"/>
      <c r="VUA74" s="428"/>
      <c r="VUB74" s="428"/>
      <c r="VUC74" s="428"/>
      <c r="VUD74" s="428"/>
      <c r="VUE74" s="428"/>
      <c r="VUF74" s="428"/>
      <c r="VUG74" s="428"/>
      <c r="VUH74" s="428"/>
      <c r="VUI74" s="428"/>
      <c r="VUJ74" s="428"/>
      <c r="VUK74" s="428"/>
      <c r="VUL74" s="428"/>
      <c r="VUM74" s="428"/>
      <c r="VUN74" s="428"/>
      <c r="VUO74" s="428"/>
      <c r="VUP74" s="428"/>
      <c r="VUQ74" s="428"/>
      <c r="VUR74" s="428"/>
      <c r="VUS74" s="428"/>
      <c r="VUT74" s="428"/>
      <c r="VUU74" s="428"/>
      <c r="VUV74" s="428"/>
      <c r="VUW74" s="428"/>
      <c r="VUX74" s="428"/>
      <c r="VUY74" s="428"/>
      <c r="VUZ74" s="428"/>
      <c r="VVA74" s="428"/>
      <c r="VVB74" s="428"/>
      <c r="VVC74" s="428"/>
      <c r="VVD74" s="428"/>
      <c r="VVE74" s="428"/>
      <c r="VVF74" s="428"/>
      <c r="VVG74" s="428"/>
      <c r="VVH74" s="428"/>
      <c r="VVI74" s="428"/>
      <c r="VVJ74" s="428"/>
      <c r="VVK74" s="428"/>
      <c r="VVL74" s="428"/>
      <c r="VVM74" s="428"/>
      <c r="VVN74" s="428"/>
      <c r="VVO74" s="428"/>
      <c r="VVP74" s="428"/>
      <c r="VVQ74" s="428"/>
      <c r="VVR74" s="428"/>
      <c r="VVS74" s="428"/>
      <c r="VVT74" s="428"/>
      <c r="VVU74" s="428"/>
      <c r="VVV74" s="428"/>
      <c r="VVW74" s="428"/>
      <c r="VVX74" s="428"/>
      <c r="VVY74" s="428"/>
      <c r="VVZ74" s="428"/>
      <c r="VWA74" s="428"/>
      <c r="VWB74" s="428"/>
      <c r="VWC74" s="428"/>
      <c r="VWD74" s="428"/>
      <c r="VWE74" s="428"/>
      <c r="VWF74" s="428"/>
      <c r="VWG74" s="428"/>
      <c r="VWH74" s="428"/>
      <c r="VWI74" s="428"/>
      <c r="VWJ74" s="428"/>
      <c r="VWK74" s="428"/>
      <c r="VWL74" s="428"/>
      <c r="VWM74" s="428"/>
      <c r="VWN74" s="428"/>
      <c r="VWO74" s="428"/>
      <c r="VWP74" s="428"/>
      <c r="VWQ74" s="428"/>
      <c r="VWR74" s="428"/>
      <c r="VWS74" s="428"/>
      <c r="VWT74" s="428"/>
      <c r="VWU74" s="428"/>
      <c r="VWV74" s="428"/>
      <c r="VWW74" s="428"/>
      <c r="VWX74" s="428"/>
      <c r="VWY74" s="428"/>
      <c r="VWZ74" s="428"/>
      <c r="VXA74" s="428"/>
      <c r="VXB74" s="428"/>
      <c r="VXC74" s="428"/>
      <c r="VXD74" s="428"/>
      <c r="VXE74" s="428"/>
      <c r="VXF74" s="428"/>
      <c r="VXG74" s="428"/>
      <c r="VXH74" s="428"/>
      <c r="VXI74" s="428"/>
      <c r="VXJ74" s="428"/>
      <c r="VXK74" s="428"/>
      <c r="VXL74" s="428"/>
      <c r="VXM74" s="428"/>
      <c r="VXN74" s="428"/>
      <c r="VXO74" s="428"/>
      <c r="VXP74" s="428"/>
      <c r="VXQ74" s="428"/>
      <c r="VXR74" s="428"/>
      <c r="VXS74" s="428"/>
      <c r="VXT74" s="428"/>
      <c r="VXU74" s="428"/>
      <c r="VXV74" s="428"/>
      <c r="VXW74" s="428"/>
      <c r="VXX74" s="428"/>
      <c r="VXY74" s="428"/>
      <c r="VXZ74" s="428"/>
      <c r="VYA74" s="428"/>
      <c r="VYB74" s="428"/>
      <c r="VYC74" s="428"/>
      <c r="VYD74" s="428"/>
      <c r="VYE74" s="428"/>
      <c r="VYF74" s="428"/>
      <c r="VYG74" s="428"/>
      <c r="VYH74" s="428"/>
      <c r="VYI74" s="428"/>
      <c r="VYJ74" s="428"/>
      <c r="VYK74" s="428"/>
      <c r="VYL74" s="428"/>
      <c r="VYM74" s="428"/>
      <c r="VYN74" s="428"/>
      <c r="VYO74" s="428"/>
      <c r="VYP74" s="428"/>
      <c r="VYQ74" s="428"/>
      <c r="VYR74" s="428"/>
      <c r="VYS74" s="428"/>
      <c r="VYT74" s="428"/>
      <c r="VYU74" s="428"/>
      <c r="VYV74" s="428"/>
      <c r="VYW74" s="428"/>
      <c r="VYX74" s="428"/>
      <c r="VYY74" s="428"/>
      <c r="VYZ74" s="428"/>
      <c r="VZA74" s="428"/>
      <c r="VZB74" s="428"/>
      <c r="VZC74" s="428"/>
      <c r="VZD74" s="428"/>
      <c r="VZE74" s="428"/>
      <c r="VZF74" s="428"/>
      <c r="VZG74" s="428"/>
      <c r="VZH74" s="428"/>
      <c r="VZI74" s="428"/>
      <c r="VZJ74" s="428"/>
      <c r="VZK74" s="428"/>
      <c r="VZL74" s="428"/>
      <c r="VZM74" s="428"/>
      <c r="VZN74" s="428"/>
      <c r="VZO74" s="428"/>
      <c r="VZP74" s="428"/>
      <c r="VZQ74" s="428"/>
      <c r="VZR74" s="428"/>
      <c r="VZS74" s="428"/>
      <c r="VZT74" s="428"/>
      <c r="VZU74" s="428"/>
      <c r="VZV74" s="428"/>
      <c r="VZW74" s="428"/>
      <c r="VZX74" s="428"/>
      <c r="VZY74" s="428"/>
      <c r="VZZ74" s="428"/>
      <c r="WAA74" s="428"/>
      <c r="WAB74" s="428"/>
      <c r="WAC74" s="428"/>
      <c r="WAD74" s="428"/>
      <c r="WAE74" s="428"/>
      <c r="WAF74" s="428"/>
      <c r="WAG74" s="428"/>
      <c r="WAH74" s="428"/>
      <c r="WAI74" s="428"/>
      <c r="WAJ74" s="428"/>
      <c r="WAK74" s="428"/>
      <c r="WAL74" s="428"/>
      <c r="WAM74" s="428"/>
      <c r="WAN74" s="428"/>
      <c r="WAO74" s="428"/>
      <c r="WAP74" s="428"/>
      <c r="WAQ74" s="428"/>
      <c r="WAR74" s="428"/>
      <c r="WAS74" s="428"/>
      <c r="WAT74" s="428"/>
      <c r="WAU74" s="428"/>
      <c r="WAV74" s="428"/>
      <c r="WAW74" s="428"/>
      <c r="WAX74" s="428"/>
      <c r="WAY74" s="428"/>
      <c r="WAZ74" s="428"/>
      <c r="WBA74" s="428"/>
      <c r="WBB74" s="428"/>
      <c r="WBC74" s="428"/>
      <c r="WBD74" s="428"/>
      <c r="WBE74" s="428"/>
      <c r="WBF74" s="428"/>
      <c r="WBG74" s="428"/>
      <c r="WBH74" s="428"/>
      <c r="WBI74" s="428"/>
      <c r="WBJ74" s="428"/>
      <c r="WBK74" s="428"/>
      <c r="WBL74" s="428"/>
      <c r="WBM74" s="428"/>
      <c r="WBN74" s="428"/>
      <c r="WBO74" s="428"/>
      <c r="WBP74" s="428"/>
      <c r="WBQ74" s="428"/>
      <c r="WBR74" s="428"/>
      <c r="WBS74" s="428"/>
      <c r="WBT74" s="428"/>
      <c r="WBU74" s="428"/>
      <c r="WBV74" s="428"/>
      <c r="WBW74" s="428"/>
      <c r="WBX74" s="428"/>
      <c r="WBY74" s="428"/>
      <c r="WBZ74" s="428"/>
      <c r="WCA74" s="428"/>
      <c r="WCB74" s="428"/>
      <c r="WCC74" s="428"/>
      <c r="WCD74" s="428"/>
      <c r="WCE74" s="428"/>
      <c r="WCF74" s="428"/>
      <c r="WCG74" s="428"/>
      <c r="WCH74" s="428"/>
      <c r="WCI74" s="428"/>
      <c r="WCJ74" s="428"/>
      <c r="WCK74" s="428"/>
      <c r="WCL74" s="428"/>
      <c r="WCM74" s="428"/>
      <c r="WCN74" s="428"/>
      <c r="WCO74" s="428"/>
      <c r="WCP74" s="428"/>
      <c r="WCQ74" s="428"/>
      <c r="WCR74" s="428"/>
      <c r="WCS74" s="428"/>
      <c r="WCT74" s="428"/>
      <c r="WCU74" s="428"/>
      <c r="WCV74" s="428"/>
      <c r="WCW74" s="428"/>
      <c r="WCX74" s="428"/>
      <c r="WCY74" s="428"/>
      <c r="WCZ74" s="428"/>
      <c r="WDA74" s="428"/>
      <c r="WDB74" s="428"/>
      <c r="WDC74" s="428"/>
      <c r="WDD74" s="428"/>
      <c r="WDE74" s="428"/>
      <c r="WDF74" s="428"/>
      <c r="WDG74" s="428"/>
      <c r="WDH74" s="428"/>
      <c r="WDI74" s="428"/>
      <c r="WDJ74" s="428"/>
      <c r="WDK74" s="428"/>
      <c r="WDL74" s="428"/>
      <c r="WDM74" s="428"/>
      <c r="WDN74" s="428"/>
      <c r="WDO74" s="428"/>
      <c r="WDP74" s="428"/>
      <c r="WDQ74" s="428"/>
      <c r="WDR74" s="428"/>
      <c r="WDS74" s="428"/>
      <c r="WDT74" s="428"/>
      <c r="WDU74" s="428"/>
      <c r="WDV74" s="428"/>
      <c r="WDW74" s="428"/>
      <c r="WDX74" s="428"/>
      <c r="WDY74" s="428"/>
      <c r="WDZ74" s="428"/>
      <c r="WEA74" s="428"/>
      <c r="WEB74" s="428"/>
      <c r="WEC74" s="428"/>
      <c r="WED74" s="428"/>
      <c r="WEE74" s="428"/>
      <c r="WEF74" s="428"/>
      <c r="WEG74" s="428"/>
      <c r="WEH74" s="428"/>
      <c r="WEI74" s="428"/>
      <c r="WEJ74" s="428"/>
      <c r="WEK74" s="428"/>
      <c r="WEL74" s="428"/>
      <c r="WEM74" s="428"/>
      <c r="WEN74" s="428"/>
      <c r="WEO74" s="428"/>
      <c r="WEP74" s="428"/>
      <c r="WEQ74" s="428"/>
      <c r="WER74" s="428"/>
      <c r="WES74" s="428"/>
      <c r="WET74" s="428"/>
      <c r="WEU74" s="428"/>
      <c r="WEV74" s="428"/>
      <c r="WEW74" s="428"/>
      <c r="WEX74" s="428"/>
      <c r="WEY74" s="428"/>
      <c r="WEZ74" s="428"/>
      <c r="WFA74" s="428"/>
      <c r="WFB74" s="428"/>
      <c r="WFC74" s="428"/>
      <c r="WFD74" s="428"/>
      <c r="WFE74" s="428"/>
      <c r="WFF74" s="428"/>
      <c r="WFG74" s="428"/>
      <c r="WFH74" s="428"/>
      <c r="WFI74" s="428"/>
      <c r="WFJ74" s="428"/>
      <c r="WFK74" s="428"/>
      <c r="WFL74" s="428"/>
      <c r="WFM74" s="428"/>
      <c r="WFN74" s="428"/>
      <c r="WFO74" s="428"/>
      <c r="WFP74" s="428"/>
      <c r="WFQ74" s="428"/>
      <c r="WFR74" s="428"/>
      <c r="WFS74" s="428"/>
      <c r="WFT74" s="428"/>
      <c r="WFU74" s="428"/>
      <c r="WFV74" s="428"/>
      <c r="WFW74" s="428"/>
      <c r="WFX74" s="428"/>
      <c r="WFY74" s="428"/>
      <c r="WFZ74" s="428"/>
      <c r="WGA74" s="428"/>
      <c r="WGB74" s="428"/>
      <c r="WGC74" s="428"/>
      <c r="WGD74" s="428"/>
      <c r="WGE74" s="428"/>
      <c r="WGF74" s="428"/>
      <c r="WGG74" s="428"/>
      <c r="WGH74" s="428"/>
      <c r="WGI74" s="428"/>
      <c r="WGJ74" s="428"/>
      <c r="WGK74" s="428"/>
      <c r="WGL74" s="428"/>
      <c r="WGM74" s="428"/>
      <c r="WGN74" s="428"/>
      <c r="WGO74" s="428"/>
      <c r="WGP74" s="428"/>
      <c r="WGQ74" s="428"/>
      <c r="WGR74" s="428"/>
      <c r="WGS74" s="428"/>
      <c r="WGT74" s="428"/>
      <c r="WGU74" s="428"/>
      <c r="WGV74" s="428"/>
      <c r="WGW74" s="428"/>
      <c r="WGX74" s="428"/>
      <c r="WGY74" s="428"/>
      <c r="WGZ74" s="428"/>
      <c r="WHA74" s="428"/>
      <c r="WHB74" s="428"/>
      <c r="WHC74" s="428"/>
      <c r="WHD74" s="428"/>
      <c r="WHE74" s="428"/>
      <c r="WHF74" s="428"/>
      <c r="WHG74" s="428"/>
      <c r="WHH74" s="428"/>
      <c r="WHI74" s="428"/>
      <c r="WHJ74" s="428"/>
      <c r="WHK74" s="428"/>
      <c r="WHL74" s="428"/>
      <c r="WHM74" s="428"/>
      <c r="WHN74" s="428"/>
      <c r="WHO74" s="428"/>
      <c r="WHP74" s="428"/>
      <c r="WHQ74" s="428"/>
      <c r="WHR74" s="428"/>
      <c r="WHS74" s="428"/>
      <c r="WHT74" s="428"/>
      <c r="WHU74" s="428"/>
      <c r="WHV74" s="428"/>
      <c r="WHW74" s="428"/>
      <c r="WHX74" s="428"/>
      <c r="WHY74" s="428"/>
      <c r="WHZ74" s="428"/>
      <c r="WIA74" s="428"/>
      <c r="WIB74" s="428"/>
      <c r="WIC74" s="428"/>
      <c r="WID74" s="428"/>
      <c r="WIE74" s="428"/>
      <c r="WIF74" s="428"/>
      <c r="WIG74" s="428"/>
      <c r="WIH74" s="428"/>
      <c r="WII74" s="428"/>
      <c r="WIJ74" s="428"/>
      <c r="WIK74" s="428"/>
      <c r="WIL74" s="428"/>
      <c r="WIM74" s="428"/>
      <c r="WIN74" s="428"/>
      <c r="WIO74" s="428"/>
      <c r="WIP74" s="428"/>
      <c r="WIQ74" s="428"/>
      <c r="WIR74" s="428"/>
      <c r="WIS74" s="428"/>
      <c r="WIT74" s="428"/>
      <c r="WIU74" s="428"/>
      <c r="WIV74" s="428"/>
      <c r="WIW74" s="428"/>
      <c r="WIX74" s="428"/>
      <c r="WIY74" s="428"/>
      <c r="WIZ74" s="428"/>
      <c r="WJA74" s="428"/>
      <c r="WJB74" s="428"/>
      <c r="WJC74" s="428"/>
      <c r="WJD74" s="428"/>
      <c r="WJE74" s="428"/>
      <c r="WJF74" s="428"/>
      <c r="WJG74" s="428"/>
      <c r="WJH74" s="428"/>
      <c r="WJI74" s="428"/>
      <c r="WJJ74" s="428"/>
      <c r="WJK74" s="428"/>
      <c r="WJL74" s="428"/>
      <c r="WJM74" s="428"/>
      <c r="WJN74" s="428"/>
      <c r="WJO74" s="428"/>
      <c r="WJP74" s="428"/>
      <c r="WJQ74" s="428"/>
      <c r="WJR74" s="428"/>
      <c r="WJS74" s="428"/>
      <c r="WJT74" s="428"/>
      <c r="WJU74" s="428"/>
      <c r="WJV74" s="428"/>
      <c r="WJW74" s="428"/>
      <c r="WJX74" s="428"/>
      <c r="WJY74" s="428"/>
      <c r="WJZ74" s="428"/>
      <c r="WKA74" s="428"/>
      <c r="WKB74" s="428"/>
      <c r="WKC74" s="428"/>
      <c r="WKD74" s="428"/>
      <c r="WKE74" s="428"/>
      <c r="WKF74" s="428"/>
      <c r="WKG74" s="428"/>
      <c r="WKH74" s="428"/>
      <c r="WKI74" s="428"/>
      <c r="WKJ74" s="428"/>
      <c r="WKK74" s="428"/>
      <c r="WKL74" s="428"/>
      <c r="WKM74" s="428"/>
      <c r="WKN74" s="428"/>
      <c r="WKO74" s="428"/>
      <c r="WKP74" s="428"/>
      <c r="WKQ74" s="428"/>
      <c r="WKR74" s="428"/>
      <c r="WKS74" s="428"/>
      <c r="WKT74" s="428"/>
      <c r="WKU74" s="428"/>
      <c r="WKV74" s="428"/>
      <c r="WKW74" s="428"/>
      <c r="WKX74" s="428"/>
      <c r="WKY74" s="428"/>
      <c r="WKZ74" s="428"/>
      <c r="WLA74" s="428"/>
      <c r="WLB74" s="428"/>
      <c r="WLC74" s="428"/>
      <c r="WLD74" s="428"/>
      <c r="WLE74" s="428"/>
      <c r="WLF74" s="428"/>
      <c r="WLG74" s="428"/>
      <c r="WLH74" s="428"/>
      <c r="WLI74" s="428"/>
      <c r="WLJ74" s="428"/>
      <c r="WLK74" s="428"/>
      <c r="WLL74" s="428"/>
      <c r="WLM74" s="428"/>
      <c r="WLN74" s="428"/>
      <c r="WLO74" s="428"/>
      <c r="WLP74" s="428"/>
      <c r="WLQ74" s="428"/>
      <c r="WLR74" s="428"/>
      <c r="WLS74" s="428"/>
      <c r="WLT74" s="428"/>
      <c r="WLU74" s="428"/>
      <c r="WLV74" s="428"/>
      <c r="WLW74" s="428"/>
      <c r="WLX74" s="428"/>
      <c r="WLY74" s="428"/>
      <c r="WLZ74" s="428"/>
      <c r="WMA74" s="428"/>
      <c r="WMB74" s="428"/>
      <c r="WMC74" s="428"/>
      <c r="WMD74" s="428"/>
      <c r="WME74" s="428"/>
      <c r="WMF74" s="428"/>
      <c r="WMG74" s="428"/>
      <c r="WMH74" s="428"/>
      <c r="WMI74" s="428"/>
      <c r="WMJ74" s="428"/>
      <c r="WMK74" s="428"/>
      <c r="WML74" s="428"/>
      <c r="WMM74" s="428"/>
      <c r="WMN74" s="428"/>
      <c r="WMO74" s="428"/>
      <c r="WMP74" s="428"/>
      <c r="WMQ74" s="428"/>
      <c r="WMR74" s="428"/>
      <c r="WMS74" s="428"/>
      <c r="WMT74" s="428"/>
      <c r="WMU74" s="428"/>
      <c r="WMV74" s="428"/>
      <c r="WMW74" s="428"/>
      <c r="WMX74" s="428"/>
      <c r="WMY74" s="428"/>
      <c r="WMZ74" s="428"/>
      <c r="WNA74" s="428"/>
      <c r="WNB74" s="428"/>
      <c r="WNC74" s="428"/>
      <c r="WND74" s="428"/>
      <c r="WNE74" s="428"/>
      <c r="WNF74" s="428"/>
      <c r="WNG74" s="428"/>
      <c r="WNH74" s="428"/>
      <c r="WNI74" s="428"/>
      <c r="WNJ74" s="428"/>
      <c r="WNK74" s="428"/>
      <c r="WNL74" s="428"/>
      <c r="WNM74" s="428"/>
      <c r="WNN74" s="428"/>
      <c r="WNO74" s="428"/>
      <c r="WNP74" s="428"/>
      <c r="WNQ74" s="428"/>
      <c r="WNR74" s="428"/>
      <c r="WNS74" s="428"/>
      <c r="WNT74" s="428"/>
      <c r="WNU74" s="428"/>
      <c r="WNV74" s="428"/>
      <c r="WNW74" s="428"/>
      <c r="WNX74" s="428"/>
      <c r="WNY74" s="428"/>
      <c r="WNZ74" s="428"/>
      <c r="WOA74" s="428"/>
      <c r="WOB74" s="428"/>
      <c r="WOC74" s="428"/>
      <c r="WOD74" s="428"/>
      <c r="WOE74" s="428"/>
      <c r="WOF74" s="428"/>
      <c r="WOG74" s="428"/>
      <c r="WOH74" s="428"/>
      <c r="WOI74" s="428"/>
      <c r="WOJ74" s="428"/>
      <c r="WOK74" s="428"/>
      <c r="WOL74" s="428"/>
      <c r="WOM74" s="428"/>
      <c r="WON74" s="428"/>
      <c r="WOO74" s="428"/>
      <c r="WOP74" s="428"/>
      <c r="WOQ74" s="428"/>
      <c r="WOR74" s="428"/>
      <c r="WOS74" s="428"/>
      <c r="WOT74" s="428"/>
      <c r="WOU74" s="428"/>
      <c r="WOV74" s="428"/>
      <c r="WOW74" s="428"/>
      <c r="WOX74" s="428"/>
      <c r="WOY74" s="428"/>
      <c r="WOZ74" s="428"/>
      <c r="WPA74" s="428"/>
      <c r="WPB74" s="428"/>
      <c r="WPC74" s="428"/>
      <c r="WPD74" s="428"/>
      <c r="WPE74" s="428"/>
      <c r="WPF74" s="428"/>
      <c r="WPG74" s="428"/>
      <c r="WPH74" s="428"/>
      <c r="WPI74" s="428"/>
      <c r="WPJ74" s="428"/>
      <c r="WPK74" s="428"/>
      <c r="WPL74" s="428"/>
      <c r="WPM74" s="428"/>
      <c r="WPN74" s="428"/>
      <c r="WPO74" s="428"/>
      <c r="WPP74" s="428"/>
      <c r="WPQ74" s="428"/>
      <c r="WPR74" s="428"/>
      <c r="WPS74" s="428"/>
      <c r="WPT74" s="428"/>
      <c r="WPU74" s="428"/>
      <c r="WPV74" s="428"/>
      <c r="WPW74" s="428"/>
      <c r="WPX74" s="428"/>
      <c r="WPY74" s="428"/>
      <c r="WPZ74" s="428"/>
      <c r="WQA74" s="428"/>
      <c r="WQB74" s="428"/>
      <c r="WQC74" s="428"/>
      <c r="WQD74" s="428"/>
      <c r="WQE74" s="428"/>
      <c r="WQF74" s="428"/>
      <c r="WQG74" s="428"/>
      <c r="WQH74" s="428"/>
      <c r="WQI74" s="428"/>
      <c r="WQJ74" s="428"/>
      <c r="WQK74" s="428"/>
      <c r="WQL74" s="428"/>
      <c r="WQM74" s="428"/>
      <c r="WQN74" s="428"/>
      <c r="WQO74" s="428"/>
      <c r="WQP74" s="428"/>
      <c r="WQQ74" s="428"/>
      <c r="WQR74" s="428"/>
      <c r="WQS74" s="428"/>
      <c r="WQT74" s="428"/>
      <c r="WQU74" s="428"/>
      <c r="WQV74" s="428"/>
      <c r="WQW74" s="428"/>
      <c r="WQX74" s="428"/>
      <c r="WQY74" s="428"/>
      <c r="WQZ74" s="428"/>
      <c r="WRA74" s="428"/>
      <c r="WRB74" s="428"/>
      <c r="WRC74" s="428"/>
      <c r="WRD74" s="428"/>
      <c r="WRE74" s="428"/>
      <c r="WRF74" s="428"/>
      <c r="WRG74" s="428"/>
      <c r="WRH74" s="428"/>
      <c r="WRI74" s="428"/>
      <c r="WRJ74" s="428"/>
      <c r="WRK74" s="428"/>
      <c r="WRL74" s="428"/>
      <c r="WRM74" s="428"/>
      <c r="WRN74" s="428"/>
      <c r="WRO74" s="428"/>
      <c r="WRP74" s="428"/>
      <c r="WRQ74" s="428"/>
      <c r="WRR74" s="428"/>
      <c r="WRS74" s="428"/>
      <c r="WRT74" s="428"/>
      <c r="WRU74" s="428"/>
      <c r="WRV74" s="428"/>
      <c r="WRW74" s="428"/>
      <c r="WRX74" s="428"/>
      <c r="WRY74" s="428"/>
      <c r="WRZ74" s="428"/>
      <c r="WSA74" s="428"/>
      <c r="WSB74" s="428"/>
      <c r="WSC74" s="428"/>
      <c r="WSD74" s="428"/>
      <c r="WSE74" s="428"/>
      <c r="WSF74" s="428"/>
      <c r="WSG74" s="428"/>
      <c r="WSH74" s="428"/>
      <c r="WSI74" s="428"/>
      <c r="WSJ74" s="428"/>
      <c r="WSK74" s="428"/>
      <c r="WSL74" s="428"/>
      <c r="WSM74" s="428"/>
      <c r="WSN74" s="428"/>
      <c r="WSO74" s="428"/>
      <c r="WSP74" s="428"/>
      <c r="WSQ74" s="428"/>
      <c r="WSR74" s="428"/>
      <c r="WSS74" s="428"/>
      <c r="WST74" s="428"/>
      <c r="WSU74" s="428"/>
      <c r="WSV74" s="428"/>
      <c r="WSW74" s="428"/>
      <c r="WSX74" s="428"/>
      <c r="WSY74" s="428"/>
      <c r="WSZ74" s="428"/>
      <c r="WTA74" s="428"/>
      <c r="WTB74" s="428"/>
      <c r="WTC74" s="428"/>
      <c r="WTD74" s="428"/>
      <c r="WTE74" s="428"/>
      <c r="WTF74" s="428"/>
      <c r="WTG74" s="428"/>
      <c r="WTH74" s="428"/>
      <c r="WTI74" s="428"/>
      <c r="WTJ74" s="428"/>
      <c r="WTK74" s="428"/>
      <c r="WTL74" s="428"/>
      <c r="WTM74" s="428"/>
      <c r="WTN74" s="428"/>
      <c r="WTO74" s="428"/>
      <c r="WTP74" s="428"/>
      <c r="WTQ74" s="428"/>
      <c r="WTR74" s="428"/>
      <c r="WTS74" s="428"/>
      <c r="WTT74" s="428"/>
      <c r="WTU74" s="428"/>
      <c r="WTV74" s="428"/>
      <c r="WTW74" s="428"/>
      <c r="WTX74" s="428"/>
      <c r="WTY74" s="428"/>
      <c r="WTZ74" s="428"/>
      <c r="WUA74" s="428"/>
      <c r="WUB74" s="428"/>
      <c r="WUC74" s="428"/>
      <c r="WUD74" s="428"/>
      <c r="WUE74" s="428"/>
      <c r="WUF74" s="428"/>
      <c r="WUG74" s="428"/>
      <c r="WUH74" s="428"/>
      <c r="WUI74" s="428"/>
      <c r="WUJ74" s="428"/>
      <c r="WUK74" s="428"/>
      <c r="WUL74" s="428"/>
      <c r="WUM74" s="428"/>
      <c r="WUN74" s="428"/>
      <c r="WUO74" s="428"/>
      <c r="WUP74" s="428"/>
      <c r="WUQ74" s="428"/>
      <c r="WUR74" s="428"/>
      <c r="WUS74" s="428"/>
      <c r="WUT74" s="428"/>
      <c r="WUU74" s="428"/>
      <c r="WUV74" s="428"/>
      <c r="WUW74" s="428"/>
      <c r="WUX74" s="428"/>
      <c r="WUY74" s="428"/>
      <c r="WUZ74" s="428"/>
      <c r="WVA74" s="428"/>
      <c r="WVB74" s="428"/>
      <c r="WVC74" s="428"/>
      <c r="WVD74" s="428"/>
      <c r="WVE74" s="428"/>
      <c r="WVF74" s="428"/>
      <c r="WVG74" s="428"/>
      <c r="WVH74" s="428"/>
      <c r="WVI74" s="428"/>
      <c r="WVJ74" s="428"/>
      <c r="WVK74" s="428"/>
      <c r="WVL74" s="428"/>
      <c r="WVM74" s="428"/>
      <c r="WVN74" s="428"/>
      <c r="WVO74" s="428"/>
      <c r="WVP74" s="428"/>
      <c r="WVQ74" s="428"/>
      <c r="WVR74" s="428"/>
      <c r="WVS74" s="428"/>
      <c r="WVT74" s="428"/>
      <c r="WVU74" s="428"/>
      <c r="WVV74" s="428"/>
      <c r="WVW74" s="428"/>
      <c r="WVX74" s="428"/>
      <c r="WVY74" s="428"/>
      <c r="WVZ74" s="428"/>
      <c r="WWA74" s="428"/>
      <c r="WWB74" s="428"/>
      <c r="WWC74" s="428"/>
      <c r="WWD74" s="428"/>
      <c r="WWE74" s="428"/>
      <c r="WWF74" s="428"/>
      <c r="WWG74" s="428"/>
      <c r="WWH74" s="428"/>
      <c r="WWI74" s="428"/>
      <c r="WWJ74" s="428"/>
      <c r="WWK74" s="428"/>
      <c r="WWL74" s="428"/>
      <c r="WWM74" s="428"/>
      <c r="WWN74" s="428"/>
      <c r="WWO74" s="428"/>
      <c r="WWP74" s="428"/>
      <c r="WWQ74" s="428"/>
      <c r="WWR74" s="428"/>
      <c r="WWS74" s="428"/>
      <c r="WWT74" s="428"/>
      <c r="WWU74" s="428"/>
      <c r="WWV74" s="428"/>
      <c r="WWW74" s="428"/>
      <c r="WWX74" s="428"/>
      <c r="WWY74" s="428"/>
      <c r="WWZ74" s="428"/>
      <c r="WXA74" s="428"/>
      <c r="WXB74" s="428"/>
      <c r="WXC74" s="428"/>
      <c r="WXD74" s="428"/>
      <c r="WXE74" s="428"/>
      <c r="WXF74" s="428"/>
      <c r="WXG74" s="428"/>
      <c r="WXH74" s="428"/>
      <c r="WXI74" s="428"/>
      <c r="WXJ74" s="428"/>
      <c r="WXK74" s="428"/>
      <c r="WXL74" s="428"/>
      <c r="WXM74" s="428"/>
      <c r="WXN74" s="428"/>
      <c r="WXO74" s="428"/>
      <c r="WXP74" s="428"/>
      <c r="WXQ74" s="428"/>
      <c r="WXR74" s="428"/>
      <c r="WXS74" s="428"/>
      <c r="WXT74" s="428"/>
      <c r="WXU74" s="428"/>
      <c r="WXV74" s="428"/>
      <c r="WXW74" s="428"/>
      <c r="WXX74" s="428"/>
      <c r="WXY74" s="428"/>
      <c r="WXZ74" s="428"/>
      <c r="WYA74" s="428"/>
      <c r="WYB74" s="428"/>
      <c r="WYC74" s="428"/>
      <c r="WYD74" s="428"/>
      <c r="WYE74" s="428"/>
      <c r="WYF74" s="428"/>
      <c r="WYG74" s="428"/>
      <c r="WYH74" s="428"/>
      <c r="WYI74" s="428"/>
      <c r="WYJ74" s="428"/>
      <c r="WYK74" s="428"/>
      <c r="WYL74" s="428"/>
      <c r="WYM74" s="428"/>
      <c r="WYN74" s="428"/>
      <c r="WYO74" s="428"/>
      <c r="WYP74" s="428"/>
      <c r="WYQ74" s="428"/>
      <c r="WYR74" s="428"/>
      <c r="WYS74" s="428"/>
      <c r="WYT74" s="428"/>
      <c r="WYU74" s="428"/>
      <c r="WYV74" s="428"/>
      <c r="WYW74" s="428"/>
      <c r="WYX74" s="428"/>
      <c r="WYY74" s="428"/>
      <c r="WYZ74" s="428"/>
      <c r="WZA74" s="428"/>
      <c r="WZB74" s="428"/>
      <c r="WZC74" s="428"/>
      <c r="WZD74" s="428"/>
      <c r="WZE74" s="428"/>
      <c r="WZF74" s="428"/>
      <c r="WZG74" s="428"/>
      <c r="WZH74" s="428"/>
      <c r="WZI74" s="428"/>
      <c r="WZJ74" s="428"/>
      <c r="WZK74" s="428"/>
      <c r="WZL74" s="428"/>
      <c r="WZM74" s="428"/>
      <c r="WZN74" s="428"/>
      <c r="WZO74" s="428"/>
      <c r="WZP74" s="428"/>
      <c r="WZQ74" s="428"/>
      <c r="WZR74" s="428"/>
      <c r="WZS74" s="428"/>
      <c r="WZT74" s="428"/>
      <c r="WZU74" s="428"/>
      <c r="WZV74" s="428"/>
      <c r="WZW74" s="428"/>
      <c r="WZX74" s="428"/>
      <c r="WZY74" s="428"/>
      <c r="WZZ74" s="428"/>
      <c r="XAA74" s="428"/>
      <c r="XAB74" s="428"/>
      <c r="XAC74" s="428"/>
      <c r="XAD74" s="428"/>
      <c r="XAE74" s="428"/>
      <c r="XAF74" s="428"/>
      <c r="XAG74" s="428"/>
      <c r="XAH74" s="428"/>
      <c r="XAI74" s="428"/>
      <c r="XAJ74" s="428"/>
      <c r="XAK74" s="428"/>
      <c r="XAL74" s="428"/>
      <c r="XAM74" s="428"/>
      <c r="XAN74" s="428"/>
      <c r="XAO74" s="428"/>
      <c r="XAP74" s="428"/>
      <c r="XAQ74" s="428"/>
      <c r="XAR74" s="428"/>
      <c r="XAS74" s="428"/>
      <c r="XAT74" s="428"/>
      <c r="XAU74" s="428"/>
      <c r="XAV74" s="428"/>
      <c r="XAW74" s="428"/>
      <c r="XAX74" s="428"/>
      <c r="XAY74" s="428"/>
      <c r="XAZ74" s="428"/>
      <c r="XBA74" s="428"/>
      <c r="XBB74" s="428"/>
      <c r="XBC74" s="428"/>
      <c r="XBD74" s="428"/>
      <c r="XBE74" s="428"/>
      <c r="XBF74" s="428"/>
      <c r="XBG74" s="428"/>
      <c r="XBH74" s="428"/>
      <c r="XBI74" s="428"/>
      <c r="XBJ74" s="428"/>
      <c r="XBK74" s="428"/>
      <c r="XBL74" s="428"/>
      <c r="XBM74" s="428"/>
      <c r="XBN74" s="428"/>
      <c r="XBO74" s="428"/>
      <c r="XBP74" s="428"/>
      <c r="XBQ74" s="428"/>
      <c r="XBR74" s="428"/>
      <c r="XBS74" s="428"/>
      <c r="XBT74" s="428"/>
      <c r="XBU74" s="428"/>
      <c r="XBV74" s="428"/>
      <c r="XBW74" s="428"/>
      <c r="XBX74" s="428"/>
      <c r="XBY74" s="428"/>
      <c r="XBZ74" s="428"/>
      <c r="XCA74" s="428"/>
      <c r="XCB74" s="428"/>
      <c r="XCC74" s="428"/>
      <c r="XCD74" s="428"/>
      <c r="XCE74" s="428"/>
      <c r="XCF74" s="428"/>
      <c r="XCG74" s="428"/>
      <c r="XCH74" s="428"/>
      <c r="XCI74" s="428"/>
      <c r="XCJ74" s="428"/>
      <c r="XCK74" s="428"/>
      <c r="XCL74" s="428"/>
      <c r="XCM74" s="428"/>
      <c r="XCN74" s="428"/>
      <c r="XCO74" s="428"/>
      <c r="XCP74" s="428"/>
      <c r="XCQ74" s="428"/>
      <c r="XCR74" s="428"/>
      <c r="XCS74" s="428"/>
      <c r="XCT74" s="428"/>
      <c r="XCU74" s="428"/>
      <c r="XCV74" s="428"/>
      <c r="XCW74" s="428"/>
      <c r="XCX74" s="428"/>
      <c r="XCY74" s="428"/>
      <c r="XCZ74" s="428"/>
      <c r="XDA74" s="428"/>
      <c r="XDB74" s="428"/>
      <c r="XDC74" s="428"/>
      <c r="XDD74" s="428"/>
      <c r="XDE74" s="428"/>
      <c r="XDF74" s="428"/>
      <c r="XDG74" s="428"/>
      <c r="XDH74" s="428"/>
      <c r="XDI74" s="428"/>
      <c r="XDJ74" s="428"/>
      <c r="XDK74" s="428"/>
      <c r="XDL74" s="428"/>
      <c r="XDM74" s="428"/>
      <c r="XDN74" s="428"/>
      <c r="XDO74" s="428"/>
      <c r="XDP74" s="428"/>
      <c r="XDQ74" s="428"/>
      <c r="XDR74" s="428"/>
      <c r="XDS74" s="428"/>
      <c r="XDT74" s="428"/>
      <c r="XDU74" s="428"/>
      <c r="XDV74" s="428"/>
      <c r="XDW74" s="428"/>
      <c r="XDX74" s="428"/>
      <c r="XDY74" s="428"/>
      <c r="XDZ74" s="428"/>
      <c r="XEA74" s="428"/>
      <c r="XEB74" s="428"/>
      <c r="XEC74" s="428"/>
      <c r="XED74" s="428"/>
      <c r="XEE74" s="428"/>
      <c r="XEF74" s="428"/>
      <c r="XEG74" s="428"/>
      <c r="XEH74" s="428"/>
      <c r="XEI74" s="428"/>
      <c r="XEJ74" s="428"/>
      <c r="XEK74" s="428"/>
      <c r="XEL74" s="428"/>
      <c r="XEM74" s="428"/>
      <c r="XEN74" s="428"/>
      <c r="XEO74" s="428"/>
      <c r="XEP74" s="428"/>
      <c r="XEQ74" s="428"/>
      <c r="XER74" s="428"/>
      <c r="XES74" s="428"/>
      <c r="XET74" s="428"/>
      <c r="XEU74" s="428"/>
      <c r="XEV74" s="428"/>
      <c r="XEW74" s="428"/>
      <c r="XEX74" s="428"/>
      <c r="XEY74" s="428"/>
      <c r="XEZ74" s="428"/>
      <c r="XFA74" s="428"/>
      <c r="XFB74" s="428"/>
      <c r="XFC74" s="428"/>
      <c r="XFD74" s="428"/>
    </row>
    <row r="75" spans="1:16384" s="428" customFormat="1" x14ac:dyDescent="0.2">
      <c r="A75" s="412" t="s">
        <v>15</v>
      </c>
      <c r="B75" s="414" t="s">
        <v>78</v>
      </c>
      <c r="C75" s="431" t="s">
        <v>42</v>
      </c>
      <c r="D75" s="412" t="s">
        <v>18</v>
      </c>
      <c r="E75" s="415" t="s">
        <v>1620</v>
      </c>
      <c r="F75" s="413" t="s">
        <v>46</v>
      </c>
      <c r="G75" s="413" t="s">
        <v>156</v>
      </c>
      <c r="H75" s="413" t="s">
        <v>156</v>
      </c>
      <c r="I75" s="413"/>
      <c r="J75" s="412"/>
      <c r="K75" s="412"/>
      <c r="L75" s="412"/>
      <c r="M75" s="413" t="s">
        <v>156</v>
      </c>
      <c r="N75" s="413" t="s">
        <v>156</v>
      </c>
      <c r="O75" s="413"/>
      <c r="P75" s="413" t="s">
        <v>156</v>
      </c>
      <c r="Q75" s="413" t="s">
        <v>156</v>
      </c>
      <c r="R75" s="413"/>
      <c r="S75" s="413" t="s">
        <v>156</v>
      </c>
      <c r="T75" s="413" t="s">
        <v>156</v>
      </c>
      <c r="U75" s="413"/>
      <c r="V75" s="412"/>
      <c r="W75" s="412"/>
      <c r="X75" s="412"/>
      <c r="Y75" s="412"/>
    </row>
    <row r="76" spans="1:16384" s="428" customFormat="1" x14ac:dyDescent="0.2">
      <c r="A76" s="412" t="s">
        <v>15</v>
      </c>
      <c r="B76" s="414" t="s">
        <v>84</v>
      </c>
      <c r="C76" s="431" t="s">
        <v>42</v>
      </c>
      <c r="D76" s="412" t="s">
        <v>18</v>
      </c>
      <c r="E76" s="415" t="s">
        <v>52</v>
      </c>
      <c r="F76" s="413" t="s">
        <v>46</v>
      </c>
      <c r="G76" s="413" t="s">
        <v>156</v>
      </c>
      <c r="H76" s="413" t="s">
        <v>156</v>
      </c>
      <c r="I76" s="413"/>
      <c r="J76" s="413" t="s">
        <v>156</v>
      </c>
      <c r="K76" s="413" t="s">
        <v>156</v>
      </c>
      <c r="L76" s="413"/>
      <c r="M76" s="413" t="s">
        <v>156</v>
      </c>
      <c r="N76" s="413" t="s">
        <v>156</v>
      </c>
      <c r="O76" s="413"/>
      <c r="P76" s="413" t="s">
        <v>156</v>
      </c>
      <c r="Q76" s="413" t="s">
        <v>156</v>
      </c>
      <c r="R76" s="413"/>
      <c r="S76" s="413" t="s">
        <v>156</v>
      </c>
      <c r="T76" s="413" t="s">
        <v>156</v>
      </c>
      <c r="U76" s="413"/>
      <c r="V76" s="412"/>
      <c r="W76" s="412"/>
      <c r="X76" s="412"/>
      <c r="Y76" s="412"/>
    </row>
    <row r="77" spans="1:16384" s="428" customFormat="1" x14ac:dyDescent="0.2">
      <c r="A77" s="412" t="s">
        <v>15</v>
      </c>
      <c r="B77" s="414" t="s">
        <v>98</v>
      </c>
      <c r="C77" s="431" t="s">
        <v>42</v>
      </c>
      <c r="D77" s="412" t="s">
        <v>18</v>
      </c>
      <c r="E77" s="415" t="s">
        <v>99</v>
      </c>
      <c r="F77" s="413" t="s">
        <v>46</v>
      </c>
      <c r="G77" s="413" t="s">
        <v>156</v>
      </c>
      <c r="H77" s="413" t="s">
        <v>156</v>
      </c>
      <c r="I77" s="413"/>
      <c r="J77" s="413" t="s">
        <v>156</v>
      </c>
      <c r="K77" s="413" t="s">
        <v>156</v>
      </c>
      <c r="L77" s="413"/>
      <c r="M77" s="412"/>
      <c r="N77" s="412"/>
      <c r="O77" s="412"/>
      <c r="P77" s="412"/>
      <c r="Q77" s="412"/>
      <c r="R77" s="412"/>
      <c r="S77" s="412"/>
      <c r="T77" s="412"/>
      <c r="U77" s="412"/>
      <c r="V77" s="412"/>
      <c r="W77" s="412"/>
      <c r="X77" s="412"/>
      <c r="Y77" s="412"/>
    </row>
    <row r="78" spans="1:16384" s="428" customFormat="1" x14ac:dyDescent="0.2">
      <c r="A78" s="412" t="s">
        <v>15</v>
      </c>
      <c r="B78" s="414" t="s">
        <v>32</v>
      </c>
      <c r="C78" s="431" t="s">
        <v>42</v>
      </c>
      <c r="D78" s="412" t="s">
        <v>18</v>
      </c>
      <c r="E78" s="415" t="s">
        <v>99</v>
      </c>
      <c r="F78" s="413" t="s">
        <v>46</v>
      </c>
      <c r="G78" s="413" t="s">
        <v>156</v>
      </c>
      <c r="H78" s="413" t="s">
        <v>156</v>
      </c>
      <c r="I78" s="413"/>
      <c r="J78" s="413" t="s">
        <v>156</v>
      </c>
      <c r="K78" s="413" t="s">
        <v>156</v>
      </c>
      <c r="L78" s="413"/>
      <c r="M78" s="413" t="s">
        <v>156</v>
      </c>
      <c r="N78" s="413" t="s">
        <v>156</v>
      </c>
      <c r="O78" s="413"/>
      <c r="P78" s="413" t="s">
        <v>156</v>
      </c>
      <c r="Q78" s="413" t="s">
        <v>156</v>
      </c>
      <c r="R78" s="413"/>
      <c r="S78" s="413" t="s">
        <v>156</v>
      </c>
      <c r="T78" s="413" t="s">
        <v>156</v>
      </c>
      <c r="U78" s="413"/>
      <c r="V78" s="412"/>
      <c r="W78" s="412"/>
      <c r="X78" s="412"/>
      <c r="Y78" s="412"/>
    </row>
    <row r="79" spans="1:16384" s="428" customFormat="1" x14ac:dyDescent="0.2">
      <c r="A79" s="412" t="s">
        <v>15</v>
      </c>
      <c r="B79" s="414" t="s">
        <v>103</v>
      </c>
      <c r="C79" s="431" t="s">
        <v>42</v>
      </c>
      <c r="D79" s="412" t="s">
        <v>18</v>
      </c>
      <c r="E79" s="415" t="s">
        <v>1021</v>
      </c>
      <c r="F79" s="413" t="s">
        <v>46</v>
      </c>
      <c r="G79" s="413" t="s">
        <v>156</v>
      </c>
      <c r="H79" s="413" t="s">
        <v>156</v>
      </c>
      <c r="I79" s="413"/>
      <c r="J79" s="413" t="s">
        <v>156</v>
      </c>
      <c r="K79" s="413" t="s">
        <v>156</v>
      </c>
      <c r="L79" s="413"/>
      <c r="M79" s="413"/>
      <c r="N79" s="413"/>
      <c r="O79" s="413"/>
      <c r="P79" s="413"/>
      <c r="Q79" s="413"/>
      <c r="R79" s="413"/>
      <c r="S79" s="413"/>
      <c r="T79" s="413"/>
      <c r="U79" s="413"/>
      <c r="V79" s="412"/>
      <c r="W79" s="412"/>
      <c r="X79" s="412"/>
      <c r="Y79" s="412"/>
    </row>
    <row r="80" spans="1:16384" s="428" customFormat="1" x14ac:dyDescent="0.2">
      <c r="A80" s="412" t="s">
        <v>15</v>
      </c>
      <c r="B80" s="414" t="s">
        <v>103</v>
      </c>
      <c r="C80" s="431" t="s">
        <v>42</v>
      </c>
      <c r="D80" s="412" t="s">
        <v>18</v>
      </c>
      <c r="E80" s="415" t="s">
        <v>48</v>
      </c>
      <c r="F80" s="413" t="s">
        <v>46</v>
      </c>
      <c r="G80" s="413" t="s">
        <v>156</v>
      </c>
      <c r="H80" s="413" t="s">
        <v>156</v>
      </c>
      <c r="I80" s="413"/>
      <c r="J80" s="413" t="s">
        <v>156</v>
      </c>
      <c r="K80" s="413" t="s">
        <v>156</v>
      </c>
      <c r="L80" s="413"/>
      <c r="M80" s="413"/>
      <c r="N80" s="413"/>
      <c r="O80" s="413"/>
      <c r="P80" s="413"/>
      <c r="Q80" s="413"/>
      <c r="R80" s="413"/>
      <c r="S80" s="413"/>
      <c r="T80" s="413"/>
      <c r="U80" s="413"/>
      <c r="V80" s="412"/>
      <c r="W80" s="412"/>
      <c r="X80" s="412"/>
      <c r="Y80" s="412"/>
    </row>
    <row r="81" spans="1:25" s="428" customFormat="1" x14ac:dyDescent="0.2">
      <c r="A81" s="412" t="s">
        <v>15</v>
      </c>
      <c r="B81" s="414" t="s">
        <v>108</v>
      </c>
      <c r="C81" s="431" t="s">
        <v>42</v>
      </c>
      <c r="D81" s="412" t="s">
        <v>18</v>
      </c>
      <c r="E81" s="415" t="s">
        <v>52</v>
      </c>
      <c r="F81" s="413" t="s">
        <v>46</v>
      </c>
      <c r="G81" s="413" t="s">
        <v>156</v>
      </c>
      <c r="H81" s="413" t="s">
        <v>156</v>
      </c>
      <c r="I81" s="413"/>
      <c r="J81" s="412"/>
      <c r="K81" s="412"/>
      <c r="L81" s="412"/>
      <c r="M81" s="412"/>
      <c r="N81" s="412"/>
      <c r="O81" s="412"/>
      <c r="P81" s="413" t="s">
        <v>156</v>
      </c>
      <c r="Q81" s="413" t="s">
        <v>156</v>
      </c>
      <c r="R81" s="413"/>
      <c r="S81" s="412"/>
      <c r="T81" s="412"/>
      <c r="U81" s="412"/>
      <c r="V81" s="412"/>
      <c r="W81" s="412"/>
      <c r="X81" s="412"/>
      <c r="Y81" s="412"/>
    </row>
    <row r="82" spans="1:25" s="428" customFormat="1" x14ac:dyDescent="0.2">
      <c r="A82" s="412" t="s">
        <v>15</v>
      </c>
      <c r="B82" s="414" t="s">
        <v>119</v>
      </c>
      <c r="C82" s="431" t="s">
        <v>42</v>
      </c>
      <c r="D82" s="412" t="s">
        <v>18</v>
      </c>
      <c r="E82" s="415" t="s">
        <v>52</v>
      </c>
      <c r="F82" s="413" t="s">
        <v>46</v>
      </c>
      <c r="G82" s="413" t="s">
        <v>156</v>
      </c>
      <c r="H82" s="413" t="s">
        <v>156</v>
      </c>
      <c r="I82" s="413"/>
      <c r="J82" s="412"/>
      <c r="K82" s="412"/>
      <c r="L82" s="412"/>
      <c r="M82" s="412"/>
      <c r="N82" s="412"/>
      <c r="O82" s="412"/>
      <c r="P82" s="413" t="s">
        <v>156</v>
      </c>
      <c r="Q82" s="413" t="s">
        <v>156</v>
      </c>
      <c r="R82" s="413"/>
      <c r="S82" s="412"/>
      <c r="T82" s="412"/>
      <c r="U82" s="412"/>
      <c r="V82" s="412"/>
      <c r="W82" s="412"/>
      <c r="X82" s="412"/>
      <c r="Y82" s="412"/>
    </row>
    <row r="83" spans="1:25" s="428" customFormat="1" x14ac:dyDescent="0.2">
      <c r="A83" s="412" t="s">
        <v>15</v>
      </c>
      <c r="B83" s="414" t="s">
        <v>120</v>
      </c>
      <c r="C83" s="431" t="s">
        <v>42</v>
      </c>
      <c r="D83" s="412" t="s">
        <v>18</v>
      </c>
      <c r="E83" s="415" t="s">
        <v>52</v>
      </c>
      <c r="F83" s="413" t="s">
        <v>46</v>
      </c>
      <c r="G83" s="413" t="s">
        <v>156</v>
      </c>
      <c r="H83" s="413" t="s">
        <v>156</v>
      </c>
      <c r="I83" s="413"/>
      <c r="J83" s="412"/>
      <c r="K83" s="412"/>
      <c r="L83" s="412"/>
      <c r="M83" s="412"/>
      <c r="N83" s="412"/>
      <c r="O83" s="412"/>
      <c r="P83" s="413" t="s">
        <v>156</v>
      </c>
      <c r="Q83" s="413" t="s">
        <v>156</v>
      </c>
      <c r="R83" s="413"/>
      <c r="S83" s="412"/>
      <c r="T83" s="412"/>
      <c r="U83" s="412"/>
      <c r="V83" s="412"/>
      <c r="W83" s="412"/>
      <c r="X83" s="412"/>
      <c r="Y83" s="412"/>
    </row>
    <row r="84" spans="1:25" s="428" customFormat="1" x14ac:dyDescent="0.2">
      <c r="A84" s="412" t="s">
        <v>15</v>
      </c>
      <c r="B84" s="414" t="s">
        <v>39</v>
      </c>
      <c r="C84" s="431" t="s">
        <v>42</v>
      </c>
      <c r="D84" s="412" t="s">
        <v>18</v>
      </c>
      <c r="E84" s="415" t="s">
        <v>99</v>
      </c>
      <c r="F84" s="413" t="s">
        <v>46</v>
      </c>
      <c r="G84" s="413" t="s">
        <v>156</v>
      </c>
      <c r="H84" s="413" t="s">
        <v>156</v>
      </c>
      <c r="I84" s="413"/>
      <c r="J84" s="413" t="s">
        <v>156</v>
      </c>
      <c r="K84" s="413" t="s">
        <v>156</v>
      </c>
      <c r="L84" s="413"/>
      <c r="M84" s="413" t="s">
        <v>156</v>
      </c>
      <c r="N84" s="413" t="s">
        <v>156</v>
      </c>
      <c r="O84" s="413"/>
      <c r="P84" s="413" t="s">
        <v>156</v>
      </c>
      <c r="Q84" s="413" t="s">
        <v>156</v>
      </c>
      <c r="R84" s="413"/>
      <c r="S84" s="413" t="s">
        <v>156</v>
      </c>
      <c r="T84" s="413" t="s">
        <v>156</v>
      </c>
      <c r="U84" s="413"/>
      <c r="V84" s="412"/>
      <c r="W84" s="412"/>
      <c r="X84" s="412"/>
      <c r="Y84" s="412"/>
    </row>
    <row r="85" spans="1:25" s="428" customFormat="1" x14ac:dyDescent="0.2">
      <c r="A85" s="412" t="s">
        <v>15</v>
      </c>
      <c r="B85" s="414" t="s">
        <v>434</v>
      </c>
      <c r="C85" s="431" t="s">
        <v>322</v>
      </c>
      <c r="D85" s="412" t="s">
        <v>455</v>
      </c>
      <c r="E85" s="412" t="s">
        <v>456</v>
      </c>
      <c r="F85" s="413" t="s">
        <v>1001</v>
      </c>
      <c r="G85" s="413" t="s">
        <v>156</v>
      </c>
      <c r="H85" s="413" t="s">
        <v>156</v>
      </c>
      <c r="I85" s="413"/>
      <c r="J85" s="412"/>
      <c r="K85" s="412"/>
      <c r="L85" s="412"/>
      <c r="M85" s="412"/>
      <c r="N85" s="412"/>
      <c r="O85" s="412"/>
      <c r="P85" s="412"/>
      <c r="Q85" s="412"/>
      <c r="R85" s="412"/>
      <c r="S85" s="412"/>
      <c r="T85" s="412"/>
      <c r="U85" s="412"/>
      <c r="V85" s="419"/>
      <c r="W85" s="419"/>
      <c r="X85" s="412"/>
      <c r="Y85" s="412"/>
    </row>
    <row r="86" spans="1:25" s="428" customFormat="1" x14ac:dyDescent="0.2">
      <c r="A86" s="412" t="s">
        <v>15</v>
      </c>
      <c r="B86" s="414" t="s">
        <v>457</v>
      </c>
      <c r="C86" s="431" t="s">
        <v>322</v>
      </c>
      <c r="D86" s="412" t="s">
        <v>455</v>
      </c>
      <c r="E86" s="412" t="s">
        <v>456</v>
      </c>
      <c r="F86" s="413" t="s">
        <v>1001</v>
      </c>
      <c r="G86" s="413" t="s">
        <v>156</v>
      </c>
      <c r="H86" s="413" t="s">
        <v>156</v>
      </c>
      <c r="I86" s="413"/>
      <c r="J86" s="412"/>
      <c r="K86" s="412"/>
      <c r="L86" s="412"/>
      <c r="M86" s="412" t="s">
        <v>156</v>
      </c>
      <c r="N86" s="412" t="s">
        <v>156</v>
      </c>
      <c r="O86" s="412"/>
      <c r="P86" s="412"/>
      <c r="Q86" s="412"/>
      <c r="R86" s="412"/>
      <c r="S86" s="412"/>
      <c r="T86" s="412"/>
      <c r="U86" s="412"/>
      <c r="V86" s="419"/>
      <c r="W86" s="419"/>
      <c r="X86" s="412"/>
      <c r="Y86" s="412"/>
    </row>
    <row r="87" spans="1:25" s="428" customFormat="1" x14ac:dyDescent="0.2">
      <c r="A87" s="412" t="s">
        <v>15</v>
      </c>
      <c r="B87" s="414" t="s">
        <v>457</v>
      </c>
      <c r="C87" s="431" t="s">
        <v>322</v>
      </c>
      <c r="D87" s="412" t="s">
        <v>470</v>
      </c>
      <c r="E87" s="416" t="s">
        <v>471</v>
      </c>
      <c r="F87" s="413" t="s">
        <v>1001</v>
      </c>
      <c r="G87" s="413" t="s">
        <v>156</v>
      </c>
      <c r="H87" s="413" t="s">
        <v>156</v>
      </c>
      <c r="I87" s="413"/>
      <c r="J87" s="412"/>
      <c r="K87" s="412"/>
      <c r="L87" s="412"/>
      <c r="M87" s="412"/>
      <c r="N87" s="412"/>
      <c r="O87" s="412"/>
      <c r="P87" s="412"/>
      <c r="Q87" s="412"/>
      <c r="R87" s="412"/>
      <c r="S87" s="412"/>
      <c r="T87" s="412"/>
      <c r="U87" s="412"/>
      <c r="V87" s="412"/>
      <c r="W87" s="412"/>
      <c r="X87" s="412"/>
      <c r="Y87" s="412"/>
    </row>
    <row r="88" spans="1:25" s="428" customFormat="1" x14ac:dyDescent="0.2">
      <c r="A88" s="412" t="s">
        <v>15</v>
      </c>
      <c r="B88" s="414" t="s">
        <v>458</v>
      </c>
      <c r="C88" s="431" t="s">
        <v>322</v>
      </c>
      <c r="D88" s="412" t="s">
        <v>455</v>
      </c>
      <c r="E88" s="412" t="s">
        <v>456</v>
      </c>
      <c r="F88" s="413" t="s">
        <v>1001</v>
      </c>
      <c r="G88" s="413" t="s">
        <v>156</v>
      </c>
      <c r="H88" s="413" t="s">
        <v>156</v>
      </c>
      <c r="I88" s="413"/>
      <c r="J88" s="412"/>
      <c r="K88" s="412"/>
      <c r="L88" s="412"/>
      <c r="M88" s="412" t="s">
        <v>156</v>
      </c>
      <c r="N88" s="412" t="s">
        <v>156</v>
      </c>
      <c r="O88" s="412"/>
      <c r="P88" s="412"/>
      <c r="Q88" s="412"/>
      <c r="R88" s="412"/>
      <c r="S88" s="412"/>
      <c r="T88" s="412"/>
      <c r="U88" s="412"/>
      <c r="V88" s="419"/>
      <c r="W88" s="419"/>
      <c r="X88" s="412"/>
      <c r="Y88" s="412"/>
    </row>
    <row r="89" spans="1:25" s="428" customFormat="1" x14ac:dyDescent="0.2">
      <c r="A89" s="412" t="s">
        <v>15</v>
      </c>
      <c r="B89" s="414" t="s">
        <v>458</v>
      </c>
      <c r="C89" s="431" t="s">
        <v>322</v>
      </c>
      <c r="D89" s="412" t="s">
        <v>470</v>
      </c>
      <c r="E89" s="412" t="s">
        <v>471</v>
      </c>
      <c r="F89" s="413" t="s">
        <v>1001</v>
      </c>
      <c r="G89" s="413" t="s">
        <v>156</v>
      </c>
      <c r="H89" s="413" t="s">
        <v>156</v>
      </c>
      <c r="I89" s="413"/>
      <c r="J89" s="412"/>
      <c r="K89" s="412"/>
      <c r="L89" s="412"/>
      <c r="M89" s="412"/>
      <c r="N89" s="412"/>
      <c r="O89" s="412"/>
      <c r="P89" s="412"/>
      <c r="Q89" s="412"/>
      <c r="R89" s="412"/>
      <c r="S89" s="412"/>
      <c r="T89" s="412"/>
      <c r="U89" s="412"/>
      <c r="V89" s="412"/>
      <c r="W89" s="412"/>
      <c r="X89" s="412"/>
      <c r="Y89" s="412"/>
    </row>
    <row r="90" spans="1:25" s="428" customFormat="1" x14ac:dyDescent="0.2">
      <c r="A90" s="412" t="s">
        <v>15</v>
      </c>
      <c r="B90" s="133" t="s">
        <v>439</v>
      </c>
      <c r="C90" s="420" t="s">
        <v>322</v>
      </c>
      <c r="D90" s="417" t="s">
        <v>455</v>
      </c>
      <c r="E90" s="134" t="s">
        <v>456</v>
      </c>
      <c r="F90" s="413" t="s">
        <v>1001</v>
      </c>
      <c r="G90" s="413" t="s">
        <v>156</v>
      </c>
      <c r="H90" s="413" t="s">
        <v>156</v>
      </c>
      <c r="I90" s="413"/>
      <c r="J90" s="412"/>
      <c r="K90" s="412"/>
      <c r="L90" s="412"/>
      <c r="M90" s="412"/>
      <c r="N90" s="412"/>
      <c r="O90" s="412"/>
      <c r="P90" s="412"/>
      <c r="Q90" s="412"/>
      <c r="R90" s="412"/>
      <c r="S90" s="412"/>
      <c r="T90" s="412"/>
      <c r="U90" s="412"/>
      <c r="V90" s="419"/>
      <c r="W90" s="419"/>
      <c r="X90" s="412"/>
      <c r="Y90" s="412"/>
    </row>
    <row r="91" spans="1:25" s="428" customFormat="1" x14ac:dyDescent="0.2">
      <c r="A91" s="412" t="s">
        <v>15</v>
      </c>
      <c r="B91" s="414" t="s">
        <v>439</v>
      </c>
      <c r="C91" s="431" t="s">
        <v>322</v>
      </c>
      <c r="D91" s="412" t="s">
        <v>470</v>
      </c>
      <c r="E91" s="412" t="s">
        <v>471</v>
      </c>
      <c r="F91" s="413" t="s">
        <v>1001</v>
      </c>
      <c r="G91" s="413" t="s">
        <v>156</v>
      </c>
      <c r="H91" s="413" t="s">
        <v>156</v>
      </c>
      <c r="I91" s="413"/>
      <c r="J91" s="412"/>
      <c r="K91" s="412"/>
      <c r="L91" s="412"/>
      <c r="M91" s="412"/>
      <c r="N91" s="412"/>
      <c r="O91" s="412"/>
      <c r="P91" s="412"/>
      <c r="Q91" s="412"/>
      <c r="R91" s="412"/>
      <c r="S91" s="412"/>
      <c r="T91" s="412"/>
      <c r="U91" s="412"/>
      <c r="V91" s="412"/>
      <c r="W91" s="412"/>
      <c r="X91" s="412"/>
      <c r="Y91" s="412"/>
    </row>
    <row r="92" spans="1:25" s="428" customFormat="1" x14ac:dyDescent="0.2">
      <c r="A92" s="412" t="s">
        <v>15</v>
      </c>
      <c r="B92" s="135" t="s">
        <v>440</v>
      </c>
      <c r="C92" s="420" t="s">
        <v>322</v>
      </c>
      <c r="D92" s="136" t="s">
        <v>470</v>
      </c>
      <c r="E92" s="134" t="s">
        <v>471</v>
      </c>
      <c r="F92" s="413" t="s">
        <v>1001</v>
      </c>
      <c r="G92" s="413" t="s">
        <v>156</v>
      </c>
      <c r="H92" s="413" t="s">
        <v>156</v>
      </c>
      <c r="I92" s="413"/>
      <c r="J92" s="412"/>
      <c r="K92" s="412"/>
      <c r="L92" s="412"/>
      <c r="M92" s="412"/>
      <c r="N92" s="412"/>
      <c r="O92" s="412"/>
      <c r="P92" s="412"/>
      <c r="Q92" s="412"/>
      <c r="R92" s="412"/>
      <c r="S92" s="412"/>
      <c r="T92" s="412"/>
      <c r="U92" s="412"/>
      <c r="V92" s="412"/>
      <c r="W92" s="412"/>
      <c r="X92" s="412"/>
      <c r="Y92" s="412"/>
    </row>
    <row r="93" spans="1:25" s="428" customFormat="1" x14ac:dyDescent="0.2">
      <c r="A93" s="412" t="s">
        <v>15</v>
      </c>
      <c r="B93" s="414" t="s">
        <v>441</v>
      </c>
      <c r="C93" s="431" t="s">
        <v>322</v>
      </c>
      <c r="D93" s="412" t="s">
        <v>455</v>
      </c>
      <c r="E93" s="412" t="s">
        <v>456</v>
      </c>
      <c r="F93" s="413" t="s">
        <v>1001</v>
      </c>
      <c r="G93" s="413" t="s">
        <v>156</v>
      </c>
      <c r="H93" s="413" t="s">
        <v>156</v>
      </c>
      <c r="I93" s="413"/>
      <c r="J93" s="412"/>
      <c r="K93" s="412"/>
      <c r="L93" s="412"/>
      <c r="M93" s="412"/>
      <c r="N93" s="412"/>
      <c r="O93" s="412"/>
      <c r="P93" s="412"/>
      <c r="Q93" s="412"/>
      <c r="R93" s="412"/>
      <c r="S93" s="412"/>
      <c r="T93" s="412"/>
      <c r="U93" s="412"/>
      <c r="V93" s="419"/>
      <c r="W93" s="419"/>
      <c r="X93" s="412"/>
      <c r="Y93" s="412"/>
    </row>
    <row r="94" spans="1:25" s="428" customFormat="1" x14ac:dyDescent="0.2">
      <c r="A94" s="412" t="s">
        <v>15</v>
      </c>
      <c r="B94" s="414" t="s">
        <v>441</v>
      </c>
      <c r="C94" s="431" t="s">
        <v>322</v>
      </c>
      <c r="D94" s="412" t="s">
        <v>470</v>
      </c>
      <c r="E94" s="412" t="s">
        <v>471</v>
      </c>
      <c r="F94" s="413" t="s">
        <v>1001</v>
      </c>
      <c r="G94" s="413" t="s">
        <v>156</v>
      </c>
      <c r="H94" s="413" t="s">
        <v>156</v>
      </c>
      <c r="I94" s="413"/>
      <c r="J94" s="412"/>
      <c r="K94" s="412"/>
      <c r="L94" s="412"/>
      <c r="M94" s="412"/>
      <c r="N94" s="412"/>
      <c r="O94" s="412"/>
      <c r="P94" s="412"/>
      <c r="Q94" s="412"/>
      <c r="R94" s="412"/>
      <c r="S94" s="412"/>
      <c r="T94" s="412"/>
      <c r="U94" s="412"/>
      <c r="V94" s="412"/>
      <c r="W94" s="412"/>
      <c r="X94" s="412"/>
      <c r="Y94" s="412"/>
    </row>
    <row r="95" spans="1:25" s="428" customFormat="1" x14ac:dyDescent="0.2">
      <c r="A95" s="412" t="s">
        <v>15</v>
      </c>
      <c r="B95" s="414" t="s">
        <v>404</v>
      </c>
      <c r="C95" s="431" t="s">
        <v>322</v>
      </c>
      <c r="D95" s="412" t="s">
        <v>401</v>
      </c>
      <c r="E95" s="106" t="s">
        <v>402</v>
      </c>
      <c r="F95" s="413" t="s">
        <v>46</v>
      </c>
      <c r="G95" s="413" t="s">
        <v>156</v>
      </c>
      <c r="H95" s="413" t="s">
        <v>156</v>
      </c>
      <c r="I95" s="413"/>
      <c r="J95" s="412"/>
      <c r="K95" s="412"/>
      <c r="L95" s="412"/>
      <c r="M95" s="412"/>
      <c r="N95" s="412"/>
      <c r="O95" s="412"/>
      <c r="P95" s="412"/>
      <c r="Q95" s="412"/>
      <c r="R95" s="412"/>
      <c r="S95" s="412"/>
      <c r="T95" s="412"/>
      <c r="U95" s="412"/>
      <c r="V95" s="412"/>
      <c r="W95" s="412"/>
      <c r="X95" s="412"/>
      <c r="Y95" s="412"/>
    </row>
    <row r="96" spans="1:25" s="428" customFormat="1" x14ac:dyDescent="0.2">
      <c r="A96" s="412" t="s">
        <v>15</v>
      </c>
      <c r="B96" s="414" t="s">
        <v>406</v>
      </c>
      <c r="C96" s="431" t="s">
        <v>322</v>
      </c>
      <c r="D96" s="412" t="s">
        <v>401</v>
      </c>
      <c r="E96" s="412" t="s">
        <v>402</v>
      </c>
      <c r="F96" s="413" t="s">
        <v>46</v>
      </c>
      <c r="G96" s="413" t="s">
        <v>156</v>
      </c>
      <c r="H96" s="413" t="s">
        <v>156</v>
      </c>
      <c r="I96" s="413"/>
      <c r="J96" s="412"/>
      <c r="K96" s="412"/>
      <c r="L96" s="412"/>
      <c r="M96" s="412"/>
      <c r="N96" s="412"/>
      <c r="O96" s="412"/>
      <c r="P96" s="412"/>
      <c r="Q96" s="412"/>
      <c r="R96" s="412"/>
      <c r="S96" s="412"/>
      <c r="T96" s="412"/>
      <c r="U96" s="412"/>
      <c r="V96" s="412"/>
      <c r="W96" s="412"/>
      <c r="X96" s="412"/>
      <c r="Y96" s="412"/>
    </row>
    <row r="97" spans="1:25" s="428" customFormat="1" x14ac:dyDescent="0.2">
      <c r="A97" s="412" t="s">
        <v>15</v>
      </c>
      <c r="B97" s="414" t="s">
        <v>407</v>
      </c>
      <c r="C97" s="431" t="s">
        <v>322</v>
      </c>
      <c r="D97" s="412" t="s">
        <v>401</v>
      </c>
      <c r="E97" s="415" t="s">
        <v>408</v>
      </c>
      <c r="F97" s="413" t="s">
        <v>46</v>
      </c>
      <c r="G97" s="413" t="s">
        <v>156</v>
      </c>
      <c r="H97" s="413" t="s">
        <v>156</v>
      </c>
      <c r="I97" s="413"/>
      <c r="J97" s="412"/>
      <c r="K97" s="412"/>
      <c r="L97" s="412"/>
      <c r="M97" s="412"/>
      <c r="N97" s="412"/>
      <c r="O97" s="412"/>
      <c r="P97" s="412"/>
      <c r="Q97" s="412"/>
      <c r="R97" s="412"/>
      <c r="S97" s="412"/>
      <c r="T97" s="412"/>
      <c r="U97" s="412"/>
      <c r="V97" s="412"/>
      <c r="W97" s="412"/>
      <c r="X97" s="412"/>
      <c r="Y97" s="412"/>
    </row>
    <row r="98" spans="1:25" s="428" customFormat="1" x14ac:dyDescent="0.2">
      <c r="A98" s="412" t="s">
        <v>15</v>
      </c>
      <c r="B98" s="414" t="s">
        <v>472</v>
      </c>
      <c r="C98" s="431" t="s">
        <v>322</v>
      </c>
      <c r="D98" s="412" t="s">
        <v>470</v>
      </c>
      <c r="E98" s="412" t="s">
        <v>471</v>
      </c>
      <c r="F98" s="413" t="s">
        <v>1001</v>
      </c>
      <c r="G98" s="413" t="s">
        <v>156</v>
      </c>
      <c r="H98" s="413" t="s">
        <v>156</v>
      </c>
      <c r="I98" s="413"/>
      <c r="J98" s="412"/>
      <c r="K98" s="412"/>
      <c r="L98" s="412"/>
      <c r="M98" s="412"/>
      <c r="N98" s="412"/>
      <c r="O98" s="412"/>
      <c r="P98" s="412"/>
      <c r="Q98" s="412"/>
      <c r="R98" s="412"/>
      <c r="S98" s="412"/>
      <c r="T98" s="412"/>
      <c r="U98" s="412"/>
      <c r="V98" s="412"/>
      <c r="W98" s="412"/>
      <c r="X98" s="412"/>
      <c r="Y98" s="412"/>
    </row>
    <row r="99" spans="1:25" s="428" customFormat="1" x14ac:dyDescent="0.2">
      <c r="A99" s="412" t="s">
        <v>15</v>
      </c>
      <c r="B99" s="414" t="s">
        <v>1624</v>
      </c>
      <c r="C99" s="431" t="s">
        <v>322</v>
      </c>
      <c r="D99" s="412" t="s">
        <v>455</v>
      </c>
      <c r="E99" s="412" t="s">
        <v>456</v>
      </c>
      <c r="F99" s="413" t="s">
        <v>1001</v>
      </c>
      <c r="G99" s="413" t="s">
        <v>156</v>
      </c>
      <c r="H99" s="413" t="s">
        <v>156</v>
      </c>
      <c r="I99" s="413"/>
      <c r="J99" s="412"/>
      <c r="K99" s="412"/>
      <c r="L99" s="412"/>
      <c r="M99" s="412" t="s">
        <v>156</v>
      </c>
      <c r="N99" s="412" t="s">
        <v>156</v>
      </c>
      <c r="O99" s="412"/>
      <c r="P99" s="412"/>
      <c r="Q99" s="412"/>
      <c r="R99" s="412"/>
      <c r="S99" s="412"/>
      <c r="T99" s="412"/>
      <c r="U99" s="412"/>
      <c r="V99" s="419"/>
      <c r="W99" s="419"/>
      <c r="X99" s="412"/>
      <c r="Y99" s="412"/>
    </row>
    <row r="100" spans="1:25" s="428" customFormat="1" x14ac:dyDescent="0.2">
      <c r="A100" s="412" t="s">
        <v>15</v>
      </c>
      <c r="B100" s="414" t="s">
        <v>410</v>
      </c>
      <c r="C100" s="431" t="s">
        <v>322</v>
      </c>
      <c r="D100" s="412" t="s">
        <v>401</v>
      </c>
      <c r="E100" s="415" t="s">
        <v>408</v>
      </c>
      <c r="F100" s="413" t="s">
        <v>46</v>
      </c>
      <c r="G100" s="413" t="s">
        <v>156</v>
      </c>
      <c r="H100" s="413" t="s">
        <v>156</v>
      </c>
      <c r="I100" s="413"/>
      <c r="J100" s="412"/>
      <c r="K100" s="412"/>
      <c r="L100" s="412"/>
      <c r="M100" s="412"/>
      <c r="N100" s="412"/>
      <c r="O100" s="412"/>
      <c r="P100" s="412"/>
      <c r="Q100" s="412"/>
      <c r="R100" s="412"/>
      <c r="S100" s="412"/>
      <c r="T100" s="412"/>
      <c r="U100" s="412"/>
      <c r="V100" s="412"/>
      <c r="W100" s="412"/>
      <c r="X100" s="412"/>
      <c r="Y100" s="412"/>
    </row>
    <row r="101" spans="1:25" s="428" customFormat="1" x14ac:dyDescent="0.2">
      <c r="A101" s="412" t="s">
        <v>15</v>
      </c>
      <c r="B101" s="414" t="s">
        <v>459</v>
      </c>
      <c r="C101" s="431" t="s">
        <v>322</v>
      </c>
      <c r="D101" s="412" t="s">
        <v>455</v>
      </c>
      <c r="E101" s="412" t="s">
        <v>456</v>
      </c>
      <c r="F101" s="413" t="s">
        <v>1001</v>
      </c>
      <c r="G101" s="413" t="s">
        <v>156</v>
      </c>
      <c r="H101" s="413" t="s">
        <v>156</v>
      </c>
      <c r="I101" s="413"/>
      <c r="J101" s="412"/>
      <c r="K101" s="412"/>
      <c r="L101" s="412"/>
      <c r="M101" s="412"/>
      <c r="N101" s="412"/>
      <c r="O101" s="412"/>
      <c r="P101" s="412"/>
      <c r="Q101" s="412"/>
      <c r="R101" s="412"/>
      <c r="S101" s="412"/>
      <c r="T101" s="412"/>
      <c r="U101" s="412"/>
      <c r="V101" s="419"/>
      <c r="W101" s="419"/>
      <c r="X101" s="412"/>
      <c r="Y101" s="412"/>
    </row>
    <row r="102" spans="1:25" s="428" customFormat="1" x14ac:dyDescent="0.2">
      <c r="A102" s="412" t="s">
        <v>15</v>
      </c>
      <c r="B102" s="414" t="s">
        <v>446</v>
      </c>
      <c r="C102" s="431" t="s">
        <v>322</v>
      </c>
      <c r="D102" s="412" t="s">
        <v>470</v>
      </c>
      <c r="E102" s="415" t="s">
        <v>471</v>
      </c>
      <c r="F102" s="413" t="s">
        <v>1001</v>
      </c>
      <c r="G102" s="413" t="s">
        <v>156</v>
      </c>
      <c r="H102" s="413" t="s">
        <v>156</v>
      </c>
      <c r="I102" s="413"/>
      <c r="J102" s="412"/>
      <c r="K102" s="412"/>
      <c r="L102" s="412"/>
      <c r="M102" s="412"/>
      <c r="N102" s="412"/>
      <c r="O102" s="412"/>
      <c r="P102" s="412"/>
      <c r="Q102" s="412"/>
      <c r="R102" s="412"/>
      <c r="S102" s="412"/>
      <c r="T102" s="412"/>
      <c r="U102" s="412"/>
      <c r="V102" s="412"/>
      <c r="W102" s="412"/>
      <c r="X102" s="412"/>
      <c r="Y102" s="412"/>
    </row>
    <row r="103" spans="1:25" s="428" customFormat="1" x14ac:dyDescent="0.2">
      <c r="A103" s="412" t="s">
        <v>15</v>
      </c>
      <c r="B103" s="414" t="s">
        <v>321</v>
      </c>
      <c r="C103" s="431" t="s">
        <v>322</v>
      </c>
      <c r="D103" s="412" t="s">
        <v>455</v>
      </c>
      <c r="E103" s="412" t="s">
        <v>456</v>
      </c>
      <c r="F103" s="413" t="s">
        <v>1001</v>
      </c>
      <c r="G103" s="413" t="s">
        <v>156</v>
      </c>
      <c r="H103" s="413" t="s">
        <v>156</v>
      </c>
      <c r="I103" s="413"/>
      <c r="J103" s="412"/>
      <c r="K103" s="412"/>
      <c r="L103" s="412"/>
      <c r="M103" s="412" t="s">
        <v>156</v>
      </c>
      <c r="N103" s="412" t="s">
        <v>156</v>
      </c>
      <c r="O103" s="412"/>
      <c r="P103" s="412" t="s">
        <v>156</v>
      </c>
      <c r="Q103" s="412" t="s">
        <v>156</v>
      </c>
      <c r="R103" s="412"/>
      <c r="S103" s="412" t="s">
        <v>156</v>
      </c>
      <c r="T103" s="412" t="s">
        <v>156</v>
      </c>
      <c r="U103" s="412"/>
      <c r="V103" s="419"/>
      <c r="W103" s="419"/>
      <c r="X103" s="412"/>
      <c r="Y103" s="412"/>
    </row>
    <row r="104" spans="1:25" s="428" customFormat="1" x14ac:dyDescent="0.2">
      <c r="A104" s="412" t="s">
        <v>15</v>
      </c>
      <c r="B104" s="414" t="s">
        <v>321</v>
      </c>
      <c r="C104" s="431" t="s">
        <v>322</v>
      </c>
      <c r="D104" s="412" t="s">
        <v>470</v>
      </c>
      <c r="E104" s="412" t="s">
        <v>471</v>
      </c>
      <c r="F104" s="413" t="s">
        <v>1001</v>
      </c>
      <c r="G104" s="413" t="s">
        <v>156</v>
      </c>
      <c r="H104" s="413" t="s">
        <v>156</v>
      </c>
      <c r="I104" s="413"/>
      <c r="J104" s="412"/>
      <c r="K104" s="412"/>
      <c r="L104" s="412"/>
      <c r="M104" s="412" t="s">
        <v>156</v>
      </c>
      <c r="N104" s="412" t="s">
        <v>156</v>
      </c>
      <c r="O104" s="412"/>
      <c r="P104" s="412" t="s">
        <v>156</v>
      </c>
      <c r="Q104" s="412" t="s">
        <v>156</v>
      </c>
      <c r="R104" s="412"/>
      <c r="S104" s="412" t="s">
        <v>156</v>
      </c>
      <c r="T104" s="412" t="s">
        <v>156</v>
      </c>
      <c r="U104" s="412"/>
      <c r="V104" s="412"/>
      <c r="W104" s="412"/>
      <c r="X104" s="412"/>
      <c r="Y104" s="412"/>
    </row>
    <row r="105" spans="1:25" s="428" customFormat="1" x14ac:dyDescent="0.2">
      <c r="A105" s="412" t="s">
        <v>15</v>
      </c>
      <c r="B105" s="135" t="s">
        <v>429</v>
      </c>
      <c r="C105" s="420" t="s">
        <v>322</v>
      </c>
      <c r="D105" s="136" t="s">
        <v>1616</v>
      </c>
      <c r="E105" s="137" t="s">
        <v>1305</v>
      </c>
      <c r="F105" s="413" t="s">
        <v>46</v>
      </c>
      <c r="G105" s="413" t="s">
        <v>156</v>
      </c>
      <c r="H105" s="413" t="s">
        <v>156</v>
      </c>
      <c r="I105" s="413"/>
      <c r="J105" s="412"/>
      <c r="K105" s="412"/>
      <c r="L105" s="412"/>
      <c r="M105" s="412"/>
      <c r="N105" s="412"/>
      <c r="O105" s="412"/>
      <c r="P105" s="412"/>
      <c r="Q105" s="412"/>
      <c r="R105" s="412"/>
      <c r="S105" s="412"/>
      <c r="T105" s="412"/>
      <c r="U105" s="412"/>
      <c r="V105" s="412"/>
      <c r="W105" s="412"/>
      <c r="X105" s="412"/>
      <c r="Y105" s="412"/>
    </row>
    <row r="106" spans="1:25" s="428" customFormat="1" x14ac:dyDescent="0.2">
      <c r="A106" s="412" t="s">
        <v>15</v>
      </c>
      <c r="B106" s="414" t="s">
        <v>412</v>
      </c>
      <c r="C106" s="431" t="s">
        <v>322</v>
      </c>
      <c r="D106" s="412" t="s">
        <v>401</v>
      </c>
      <c r="E106" s="415" t="s">
        <v>408</v>
      </c>
      <c r="F106" s="413" t="s">
        <v>46</v>
      </c>
      <c r="G106" s="413" t="s">
        <v>156</v>
      </c>
      <c r="H106" s="413" t="s">
        <v>156</v>
      </c>
      <c r="I106" s="413"/>
      <c r="J106" s="412"/>
      <c r="K106" s="412"/>
      <c r="L106" s="412"/>
      <c r="M106" s="412"/>
      <c r="N106" s="412"/>
      <c r="O106" s="412"/>
      <c r="P106" s="412"/>
      <c r="Q106" s="412"/>
      <c r="R106" s="412"/>
      <c r="S106" s="412"/>
      <c r="T106" s="412"/>
      <c r="U106" s="412"/>
      <c r="V106" s="412"/>
      <c r="W106" s="412"/>
      <c r="X106" s="412"/>
      <c r="Y106" s="412"/>
    </row>
    <row r="107" spans="1:25" s="428" customFormat="1" x14ac:dyDescent="0.2">
      <c r="A107" s="412" t="s">
        <v>15</v>
      </c>
      <c r="B107" s="414" t="s">
        <v>414</v>
      </c>
      <c r="C107" s="431" t="s">
        <v>322</v>
      </c>
      <c r="D107" s="412" t="s">
        <v>401</v>
      </c>
      <c r="E107" s="415" t="s">
        <v>408</v>
      </c>
      <c r="F107" s="413" t="s">
        <v>46</v>
      </c>
      <c r="G107" s="413" t="s">
        <v>156</v>
      </c>
      <c r="H107" s="413" t="s">
        <v>156</v>
      </c>
      <c r="I107" s="413"/>
      <c r="J107" s="412"/>
      <c r="K107" s="412"/>
      <c r="L107" s="412"/>
      <c r="M107" s="412"/>
      <c r="N107" s="412"/>
      <c r="O107" s="412"/>
      <c r="P107" s="412"/>
      <c r="Q107" s="412"/>
      <c r="R107" s="412"/>
      <c r="S107" s="412"/>
      <c r="T107" s="412"/>
      <c r="U107" s="412"/>
      <c r="V107" s="412"/>
      <c r="W107" s="412"/>
      <c r="X107" s="412"/>
      <c r="Y107" s="412"/>
    </row>
    <row r="108" spans="1:25" s="428" customFormat="1" x14ac:dyDescent="0.2">
      <c r="A108" s="412" t="s">
        <v>15</v>
      </c>
      <c r="B108" s="414" t="s">
        <v>415</v>
      </c>
      <c r="C108" s="431" t="s">
        <v>322</v>
      </c>
      <c r="D108" s="412" t="s">
        <v>401</v>
      </c>
      <c r="E108" s="415" t="s">
        <v>402</v>
      </c>
      <c r="F108" s="413" t="s">
        <v>46</v>
      </c>
      <c r="G108" s="413" t="s">
        <v>156</v>
      </c>
      <c r="H108" s="413" t="s">
        <v>156</v>
      </c>
      <c r="I108" s="413"/>
      <c r="J108" s="412"/>
      <c r="K108" s="412"/>
      <c r="L108" s="412"/>
      <c r="M108" s="412"/>
      <c r="N108" s="412"/>
      <c r="O108" s="412"/>
      <c r="P108" s="412"/>
      <c r="Q108" s="412"/>
      <c r="R108" s="412"/>
      <c r="S108" s="412"/>
      <c r="T108" s="412"/>
      <c r="U108" s="412"/>
      <c r="V108" s="412"/>
      <c r="W108" s="412"/>
      <c r="X108" s="412"/>
      <c r="Y108" s="412"/>
    </row>
    <row r="109" spans="1:25" s="428" customFormat="1" x14ac:dyDescent="0.2">
      <c r="A109" s="412" t="s">
        <v>15</v>
      </c>
      <c r="B109" s="414" t="s">
        <v>417</v>
      </c>
      <c r="C109" s="431" t="s">
        <v>322</v>
      </c>
      <c r="D109" s="412" t="s">
        <v>401</v>
      </c>
      <c r="E109" s="415" t="s">
        <v>408</v>
      </c>
      <c r="F109" s="413" t="s">
        <v>46</v>
      </c>
      <c r="G109" s="413" t="s">
        <v>156</v>
      </c>
      <c r="H109" s="413" t="s">
        <v>156</v>
      </c>
      <c r="I109" s="413"/>
      <c r="J109" s="412"/>
      <c r="K109" s="412"/>
      <c r="L109" s="412"/>
      <c r="M109" s="412"/>
      <c r="N109" s="412"/>
      <c r="O109" s="412"/>
      <c r="P109" s="412"/>
      <c r="Q109" s="412"/>
      <c r="R109" s="412"/>
      <c r="S109" s="412"/>
      <c r="T109" s="412"/>
      <c r="U109" s="412"/>
      <c r="V109" s="412"/>
      <c r="W109" s="412"/>
      <c r="X109" s="412"/>
      <c r="Y109" s="412"/>
    </row>
    <row r="110" spans="1:25" s="428" customFormat="1" x14ac:dyDescent="0.2">
      <c r="A110" s="412" t="s">
        <v>15</v>
      </c>
      <c r="B110" s="414" t="s">
        <v>325</v>
      </c>
      <c r="C110" s="431" t="s">
        <v>322</v>
      </c>
      <c r="D110" s="412" t="s">
        <v>470</v>
      </c>
      <c r="E110" s="412" t="s">
        <v>471</v>
      </c>
      <c r="F110" s="413" t="s">
        <v>1001</v>
      </c>
      <c r="G110" s="413" t="s">
        <v>156</v>
      </c>
      <c r="H110" s="413" t="s">
        <v>156</v>
      </c>
      <c r="I110" s="413"/>
      <c r="J110" s="412"/>
      <c r="K110" s="412"/>
      <c r="L110" s="412"/>
      <c r="M110" s="412"/>
      <c r="N110" s="412"/>
      <c r="O110" s="412"/>
      <c r="P110" s="412"/>
      <c r="Q110" s="412"/>
      <c r="R110" s="412"/>
      <c r="S110" s="412"/>
      <c r="T110" s="412"/>
      <c r="U110" s="412"/>
      <c r="V110" s="412"/>
      <c r="W110" s="412"/>
      <c r="X110" s="412"/>
      <c r="Y110" s="412"/>
    </row>
    <row r="111" spans="1:25" s="428" customFormat="1" x14ac:dyDescent="0.2">
      <c r="A111" s="412" t="s">
        <v>15</v>
      </c>
      <c r="B111" s="414" t="s">
        <v>326</v>
      </c>
      <c r="C111" s="431" t="s">
        <v>322</v>
      </c>
      <c r="D111" s="412" t="s">
        <v>455</v>
      </c>
      <c r="E111" s="412" t="s">
        <v>456</v>
      </c>
      <c r="F111" s="413" t="s">
        <v>1001</v>
      </c>
      <c r="G111" s="413" t="s">
        <v>156</v>
      </c>
      <c r="H111" s="413" t="s">
        <v>156</v>
      </c>
      <c r="I111" s="413"/>
      <c r="J111" s="412"/>
      <c r="K111" s="412"/>
      <c r="L111" s="412"/>
      <c r="M111" s="412"/>
      <c r="N111" s="412"/>
      <c r="O111" s="412"/>
      <c r="P111" s="412"/>
      <c r="Q111" s="412"/>
      <c r="R111" s="412"/>
      <c r="S111" s="412"/>
      <c r="T111" s="412"/>
      <c r="U111" s="412"/>
      <c r="V111" s="419"/>
      <c r="W111" s="419"/>
      <c r="X111" s="412"/>
      <c r="Y111" s="412"/>
    </row>
    <row r="112" spans="1:25" s="428" customFormat="1" x14ac:dyDescent="0.2">
      <c r="A112" s="412" t="s">
        <v>15</v>
      </c>
      <c r="B112" s="414" t="s">
        <v>326</v>
      </c>
      <c r="C112" s="431" t="s">
        <v>322</v>
      </c>
      <c r="D112" s="412" t="s">
        <v>470</v>
      </c>
      <c r="E112" s="416" t="s">
        <v>471</v>
      </c>
      <c r="F112" s="413" t="s">
        <v>1001</v>
      </c>
      <c r="G112" s="413" t="s">
        <v>156</v>
      </c>
      <c r="H112" s="413" t="s">
        <v>156</v>
      </c>
      <c r="I112" s="413"/>
      <c r="J112" s="412"/>
      <c r="K112" s="412"/>
      <c r="L112" s="412"/>
      <c r="M112" s="412"/>
      <c r="N112" s="412"/>
      <c r="O112" s="412"/>
      <c r="P112" s="412"/>
      <c r="Q112" s="412"/>
      <c r="R112" s="412"/>
      <c r="S112" s="412"/>
      <c r="T112" s="412"/>
      <c r="U112" s="412"/>
      <c r="V112" s="412"/>
      <c r="W112" s="412"/>
      <c r="X112" s="412"/>
      <c r="Y112" s="412"/>
    </row>
    <row r="113" spans="1:16384" s="428" customFormat="1" x14ac:dyDescent="0.2">
      <c r="A113" s="412" t="s">
        <v>15</v>
      </c>
      <c r="B113" s="414" t="s">
        <v>419</v>
      </c>
      <c r="C113" s="431" t="s">
        <v>322</v>
      </c>
      <c r="D113" s="412" t="s">
        <v>401</v>
      </c>
      <c r="E113" s="415" t="s">
        <v>408</v>
      </c>
      <c r="F113" s="413" t="s">
        <v>46</v>
      </c>
      <c r="G113" s="413" t="s">
        <v>156</v>
      </c>
      <c r="H113" s="413" t="s">
        <v>156</v>
      </c>
      <c r="I113" s="413"/>
      <c r="J113" s="412"/>
      <c r="K113" s="412"/>
      <c r="L113" s="412"/>
      <c r="M113" s="412"/>
      <c r="N113" s="412"/>
      <c r="O113" s="412"/>
      <c r="P113" s="412"/>
      <c r="Q113" s="412"/>
      <c r="R113" s="412"/>
      <c r="S113" s="412"/>
      <c r="T113" s="412"/>
      <c r="U113" s="412"/>
      <c r="V113" s="412"/>
      <c r="W113" s="412"/>
      <c r="X113" s="412"/>
      <c r="Y113" s="412"/>
    </row>
    <row r="114" spans="1:16384" s="428" customFormat="1" x14ac:dyDescent="0.2">
      <c r="A114" s="412" t="s">
        <v>15</v>
      </c>
      <c r="B114" s="414" t="s">
        <v>421</v>
      </c>
      <c r="C114" s="431" t="s">
        <v>322</v>
      </c>
      <c r="D114" s="412" t="s">
        <v>401</v>
      </c>
      <c r="E114" s="415" t="s">
        <v>402</v>
      </c>
      <c r="F114" s="413" t="s">
        <v>46</v>
      </c>
      <c r="G114" s="413" t="s">
        <v>156</v>
      </c>
      <c r="H114" s="413" t="s">
        <v>156</v>
      </c>
      <c r="I114" s="413"/>
      <c r="J114" s="412"/>
      <c r="K114" s="412"/>
      <c r="L114" s="412"/>
      <c r="M114" s="412"/>
      <c r="N114" s="412"/>
      <c r="O114" s="412"/>
      <c r="P114" s="412"/>
      <c r="Q114" s="412"/>
      <c r="R114" s="412"/>
      <c r="S114" s="412"/>
      <c r="T114" s="412"/>
      <c r="U114" s="412"/>
      <c r="V114" s="412"/>
      <c r="W114" s="412"/>
      <c r="X114" s="412"/>
      <c r="Y114" s="412"/>
    </row>
    <row r="115" spans="1:16384" s="428" customFormat="1" x14ac:dyDescent="0.2">
      <c r="A115" s="412" t="s">
        <v>15</v>
      </c>
      <c r="B115" s="414" t="s">
        <v>241</v>
      </c>
      <c r="C115" s="431" t="s">
        <v>322</v>
      </c>
      <c r="D115" s="412" t="s">
        <v>455</v>
      </c>
      <c r="E115" s="412" t="s">
        <v>456</v>
      </c>
      <c r="F115" s="413" t="s">
        <v>1001</v>
      </c>
      <c r="G115" s="413" t="s">
        <v>156</v>
      </c>
      <c r="H115" s="413" t="s">
        <v>156</v>
      </c>
      <c r="I115" s="413"/>
      <c r="J115" s="412"/>
      <c r="K115" s="412"/>
      <c r="L115" s="412"/>
      <c r="M115" s="412"/>
      <c r="N115" s="412"/>
      <c r="O115" s="412"/>
      <c r="P115" s="412"/>
      <c r="Q115" s="412"/>
      <c r="R115" s="412"/>
      <c r="S115" s="412"/>
      <c r="T115" s="412"/>
      <c r="U115" s="412"/>
      <c r="V115" s="419"/>
      <c r="W115" s="419"/>
      <c r="X115" s="412"/>
      <c r="Y115" s="412"/>
    </row>
    <row r="116" spans="1:16384" s="428" customFormat="1" x14ac:dyDescent="0.2">
      <c r="A116" s="412" t="s">
        <v>15</v>
      </c>
      <c r="B116" s="135" t="s">
        <v>241</v>
      </c>
      <c r="C116" s="420" t="s">
        <v>322</v>
      </c>
      <c r="D116" s="136" t="s">
        <v>470</v>
      </c>
      <c r="E116" s="134" t="s">
        <v>471</v>
      </c>
      <c r="F116" s="413" t="s">
        <v>1001</v>
      </c>
      <c r="G116" s="413" t="s">
        <v>156</v>
      </c>
      <c r="H116" s="413" t="s">
        <v>156</v>
      </c>
      <c r="I116" s="413"/>
      <c r="J116" s="412"/>
      <c r="K116" s="412"/>
      <c r="L116" s="412"/>
      <c r="M116" s="412"/>
      <c r="N116" s="412"/>
      <c r="O116" s="412"/>
      <c r="P116" s="412"/>
      <c r="Q116" s="412"/>
      <c r="R116" s="412"/>
      <c r="S116" s="412"/>
      <c r="T116" s="412"/>
      <c r="U116" s="412"/>
      <c r="V116" s="412"/>
      <c r="W116" s="412"/>
      <c r="X116" s="412"/>
      <c r="Y116" s="412"/>
    </row>
    <row r="117" spans="1:16384" s="428" customFormat="1" x14ac:dyDescent="0.2">
      <c r="A117" s="412" t="s">
        <v>15</v>
      </c>
      <c r="B117" s="414" t="s">
        <v>423</v>
      </c>
      <c r="C117" s="431" t="s">
        <v>322</v>
      </c>
      <c r="D117" s="412" t="s">
        <v>401</v>
      </c>
      <c r="E117" s="415" t="s">
        <v>408</v>
      </c>
      <c r="F117" s="413" t="s">
        <v>46</v>
      </c>
      <c r="G117" s="413" t="s">
        <v>156</v>
      </c>
      <c r="H117" s="413" t="s">
        <v>156</v>
      </c>
      <c r="I117" s="413"/>
      <c r="J117" s="412"/>
      <c r="K117" s="412"/>
      <c r="L117" s="412"/>
      <c r="M117" s="412"/>
      <c r="N117" s="412"/>
      <c r="O117" s="412"/>
      <c r="P117" s="412"/>
      <c r="Q117" s="412"/>
      <c r="R117" s="412"/>
      <c r="S117" s="412"/>
      <c r="T117" s="412"/>
      <c r="U117" s="412"/>
      <c r="V117" s="412"/>
      <c r="W117" s="412"/>
      <c r="X117" s="412"/>
      <c r="Y117" s="412"/>
    </row>
    <row r="118" spans="1:16384" s="428" customFormat="1" x14ac:dyDescent="0.2">
      <c r="A118" s="412" t="s">
        <v>15</v>
      </c>
      <c r="B118" s="414" t="s">
        <v>461</v>
      </c>
      <c r="C118" s="431" t="s">
        <v>322</v>
      </c>
      <c r="D118" s="412" t="s">
        <v>455</v>
      </c>
      <c r="E118" s="416" t="s">
        <v>456</v>
      </c>
      <c r="F118" s="413" t="s">
        <v>1001</v>
      </c>
      <c r="G118" s="413" t="s">
        <v>156</v>
      </c>
      <c r="H118" s="413" t="s">
        <v>156</v>
      </c>
      <c r="I118" s="413"/>
      <c r="J118" s="412"/>
      <c r="K118" s="412"/>
      <c r="L118" s="412"/>
      <c r="M118" s="412"/>
      <c r="N118" s="412"/>
      <c r="O118" s="412"/>
      <c r="P118" s="412"/>
      <c r="Q118" s="412"/>
      <c r="R118" s="412"/>
      <c r="S118" s="412"/>
      <c r="T118" s="412"/>
      <c r="U118" s="412"/>
      <c r="V118" s="419"/>
      <c r="W118" s="419"/>
      <c r="X118" s="412"/>
      <c r="Y118" s="412"/>
    </row>
    <row r="119" spans="1:16384" s="428" customFormat="1" x14ac:dyDescent="0.2">
      <c r="A119" s="412" t="s">
        <v>15</v>
      </c>
      <c r="B119" s="414" t="s">
        <v>424</v>
      </c>
      <c r="C119" s="431" t="s">
        <v>322</v>
      </c>
      <c r="D119" s="412" t="s">
        <v>401</v>
      </c>
      <c r="E119" s="415" t="s">
        <v>408</v>
      </c>
      <c r="F119" s="413" t="s">
        <v>46</v>
      </c>
      <c r="G119" s="413" t="s">
        <v>156</v>
      </c>
      <c r="H119" s="413" t="s">
        <v>156</v>
      </c>
      <c r="I119" s="413"/>
      <c r="J119" s="412"/>
      <c r="K119" s="412"/>
      <c r="L119" s="412"/>
      <c r="M119" s="412"/>
      <c r="N119" s="412"/>
      <c r="O119" s="412"/>
      <c r="P119" s="412"/>
      <c r="Q119" s="412"/>
      <c r="R119" s="412"/>
      <c r="S119" s="412"/>
      <c r="T119" s="412"/>
      <c r="U119" s="412"/>
      <c r="V119" s="412"/>
      <c r="W119" s="412"/>
      <c r="X119" s="412"/>
      <c r="Y119" s="412"/>
    </row>
    <row r="120" spans="1:16384" s="428" customFormat="1" x14ac:dyDescent="0.2">
      <c r="A120" s="412" t="s">
        <v>15</v>
      </c>
      <c r="B120" s="135" t="s">
        <v>475</v>
      </c>
      <c r="C120" s="420" t="s">
        <v>322</v>
      </c>
      <c r="D120" s="136" t="s">
        <v>455</v>
      </c>
      <c r="E120" s="134" t="s">
        <v>456</v>
      </c>
      <c r="F120" s="413" t="s">
        <v>1001</v>
      </c>
      <c r="G120" s="413" t="s">
        <v>156</v>
      </c>
      <c r="H120" s="413" t="s">
        <v>156</v>
      </c>
      <c r="I120" s="413"/>
      <c r="J120" s="412"/>
      <c r="K120" s="412"/>
      <c r="L120" s="412"/>
      <c r="M120" s="412"/>
      <c r="N120" s="412"/>
      <c r="O120" s="412"/>
      <c r="P120" s="412"/>
      <c r="Q120" s="412"/>
      <c r="R120" s="412"/>
      <c r="S120" s="412"/>
      <c r="T120" s="412"/>
      <c r="U120" s="412"/>
      <c r="V120" s="419"/>
      <c r="W120" s="419"/>
      <c r="X120" s="412"/>
      <c r="Y120" s="412"/>
    </row>
    <row r="121" spans="1:16384" s="428" customFormat="1" x14ac:dyDescent="0.2">
      <c r="A121" s="412" t="s">
        <v>15</v>
      </c>
      <c r="B121" s="414" t="s">
        <v>427</v>
      </c>
      <c r="C121" s="431" t="s">
        <v>322</v>
      </c>
      <c r="D121" s="412" t="s">
        <v>401</v>
      </c>
      <c r="E121" s="415" t="s">
        <v>408</v>
      </c>
      <c r="F121" s="413" t="s">
        <v>46</v>
      </c>
      <c r="G121" s="413" t="s">
        <v>156</v>
      </c>
      <c r="H121" s="413" t="s">
        <v>156</v>
      </c>
      <c r="I121" s="413"/>
      <c r="J121" s="412"/>
      <c r="K121" s="412"/>
      <c r="L121" s="412"/>
      <c r="M121" s="412"/>
      <c r="N121" s="412"/>
      <c r="O121" s="412"/>
      <c r="P121" s="412"/>
      <c r="Q121" s="412"/>
      <c r="R121" s="412"/>
      <c r="S121" s="412"/>
      <c r="T121" s="412"/>
      <c r="U121" s="412"/>
      <c r="V121" s="412"/>
      <c r="W121" s="412"/>
      <c r="X121" s="412"/>
      <c r="Y121" s="412"/>
    </row>
    <row r="122" spans="1:16384" s="428" customFormat="1" x14ac:dyDescent="0.2">
      <c r="A122" s="412" t="s">
        <v>15</v>
      </c>
      <c r="B122" s="414" t="s">
        <v>327</v>
      </c>
      <c r="C122" s="431" t="s">
        <v>322</v>
      </c>
      <c r="D122" s="412" t="s">
        <v>470</v>
      </c>
      <c r="E122" s="412" t="s">
        <v>471</v>
      </c>
      <c r="F122" s="413" t="s">
        <v>1001</v>
      </c>
      <c r="G122" s="413" t="s">
        <v>156</v>
      </c>
      <c r="H122" s="413" t="s">
        <v>156</v>
      </c>
      <c r="I122" s="413"/>
      <c r="J122" s="412"/>
      <c r="K122" s="412"/>
      <c r="L122" s="412"/>
      <c r="M122" s="412"/>
      <c r="N122" s="412"/>
      <c r="O122" s="412"/>
      <c r="P122" s="412"/>
      <c r="Q122" s="412"/>
      <c r="R122" s="412"/>
      <c r="S122" s="412"/>
      <c r="T122" s="412"/>
      <c r="U122" s="412"/>
      <c r="V122" s="412"/>
      <c r="W122" s="412"/>
      <c r="X122" s="412"/>
      <c r="Y122" s="412"/>
    </row>
    <row r="123" spans="1:16384" s="428" customFormat="1" x14ac:dyDescent="0.2">
      <c r="A123" s="412" t="s">
        <v>15</v>
      </c>
      <c r="B123" s="414" t="s">
        <v>328</v>
      </c>
      <c r="C123" s="431" t="s">
        <v>322</v>
      </c>
      <c r="D123" s="412" t="s">
        <v>455</v>
      </c>
      <c r="E123" s="412" t="s">
        <v>456</v>
      </c>
      <c r="F123" s="413" t="s">
        <v>1001</v>
      </c>
      <c r="G123" s="413" t="s">
        <v>156</v>
      </c>
      <c r="H123" s="413" t="s">
        <v>156</v>
      </c>
      <c r="I123" s="413"/>
      <c r="J123" s="412"/>
      <c r="K123" s="412"/>
      <c r="L123" s="412"/>
      <c r="M123" s="412"/>
      <c r="N123" s="412"/>
      <c r="O123" s="412"/>
      <c r="P123" s="412"/>
      <c r="Q123" s="412"/>
      <c r="R123" s="412"/>
      <c r="S123" s="412"/>
      <c r="T123" s="412"/>
      <c r="U123" s="412"/>
      <c r="V123" s="412"/>
      <c r="W123" s="412"/>
      <c r="X123" s="412"/>
      <c r="Y123" s="412"/>
    </row>
    <row r="124" spans="1:16384" s="428" customFormat="1" x14ac:dyDescent="0.2">
      <c r="A124" s="412" t="s">
        <v>15</v>
      </c>
      <c r="B124" s="414" t="s">
        <v>328</v>
      </c>
      <c r="C124" s="431" t="s">
        <v>322</v>
      </c>
      <c r="D124" s="412" t="s">
        <v>470</v>
      </c>
      <c r="E124" s="412" t="s">
        <v>471</v>
      </c>
      <c r="F124" s="413" t="s">
        <v>1001</v>
      </c>
      <c r="G124" s="413" t="s">
        <v>156</v>
      </c>
      <c r="H124" s="413" t="s">
        <v>156</v>
      </c>
      <c r="I124" s="413"/>
      <c r="J124" s="412"/>
      <c r="K124" s="412"/>
      <c r="L124" s="412"/>
      <c r="M124" s="412"/>
      <c r="N124" s="412"/>
      <c r="O124" s="412"/>
      <c r="P124" s="412"/>
      <c r="Q124" s="412"/>
      <c r="R124" s="412"/>
      <c r="S124" s="412"/>
      <c r="T124" s="412"/>
      <c r="U124" s="412"/>
      <c r="V124" s="412"/>
      <c r="W124" s="412"/>
      <c r="X124" s="412"/>
      <c r="Y124" s="412"/>
      <c r="AJY124" s="411"/>
      <c r="AJZ124" s="411"/>
      <c r="AKA124" s="411"/>
      <c r="AKB124" s="411"/>
      <c r="AKC124" s="411"/>
      <c r="AKD124" s="411"/>
      <c r="AKE124" s="411"/>
      <c r="AKF124" s="411"/>
      <c r="AKG124" s="411"/>
      <c r="AKH124" s="411"/>
      <c r="AKI124" s="411"/>
      <c r="AKJ124" s="411"/>
      <c r="AKK124" s="411"/>
      <c r="AKL124" s="411"/>
      <c r="AKM124" s="411"/>
      <c r="AKN124" s="411"/>
      <c r="AKO124" s="411"/>
      <c r="AKP124" s="411"/>
      <c r="AKQ124" s="411"/>
      <c r="AKR124" s="411"/>
      <c r="AKS124" s="411"/>
      <c r="AKT124" s="411"/>
      <c r="AKU124" s="411"/>
      <c r="AKV124" s="411"/>
      <c r="AKW124" s="411"/>
      <c r="AKX124" s="411"/>
      <c r="AKY124" s="411"/>
      <c r="AKZ124" s="411"/>
      <c r="ALA124" s="411"/>
      <c r="ALB124" s="411"/>
      <c r="ALC124" s="411"/>
      <c r="ALD124" s="411"/>
      <c r="ALE124" s="411"/>
      <c r="ALF124" s="411"/>
      <c r="ALG124" s="411"/>
      <c r="ALH124" s="411"/>
      <c r="ALI124" s="411"/>
      <c r="ALJ124" s="411"/>
      <c r="ALK124" s="411"/>
      <c r="ALL124" s="411"/>
      <c r="ALM124" s="411"/>
      <c r="ALN124" s="411"/>
      <c r="ALO124" s="411"/>
      <c r="ALP124" s="411"/>
      <c r="ALQ124" s="411"/>
      <c r="ALR124" s="411"/>
      <c r="ALS124" s="411"/>
      <c r="ALT124" s="411"/>
      <c r="ALU124" s="411"/>
      <c r="ALV124" s="411"/>
      <c r="ALW124" s="411"/>
      <c r="ALX124" s="411"/>
      <c r="ALY124" s="411"/>
      <c r="ALZ124" s="411"/>
      <c r="AMA124" s="411"/>
      <c r="AMB124" s="411"/>
      <c r="AMC124" s="411"/>
      <c r="AMD124" s="411"/>
      <c r="AME124" s="411"/>
      <c r="AMF124" s="411"/>
      <c r="AMG124" s="411"/>
      <c r="AMH124" s="411"/>
      <c r="AMI124" s="411"/>
      <c r="AMJ124" s="411"/>
      <c r="AMK124" s="411"/>
      <c r="AML124" s="411"/>
      <c r="AMM124" s="411"/>
      <c r="AMN124" s="411"/>
      <c r="AMO124" s="411"/>
      <c r="AMP124" s="411"/>
      <c r="AMQ124" s="411"/>
      <c r="AMR124" s="411"/>
      <c r="AMS124" s="411"/>
      <c r="AMT124" s="411"/>
      <c r="AMU124" s="411"/>
      <c r="AMV124" s="411"/>
      <c r="AMW124" s="411"/>
      <c r="AMX124" s="411"/>
      <c r="AMY124" s="411"/>
      <c r="AMZ124" s="411"/>
      <c r="ANA124" s="411"/>
      <c r="ANB124" s="411"/>
      <c r="ANC124" s="411"/>
      <c r="AND124" s="411"/>
      <c r="ANE124" s="411"/>
      <c r="ANF124" s="411"/>
      <c r="ANG124" s="411"/>
      <c r="ANH124" s="411"/>
      <c r="ANI124" s="411"/>
      <c r="ANJ124" s="411"/>
      <c r="ANK124" s="411"/>
      <c r="ANL124" s="411"/>
      <c r="ANM124" s="411"/>
      <c r="ANN124" s="411"/>
      <c r="ANO124" s="411"/>
      <c r="ANP124" s="411"/>
      <c r="ANQ124" s="411"/>
      <c r="ANR124" s="411"/>
      <c r="ANS124" s="411"/>
      <c r="ANT124" s="411"/>
      <c r="ANU124" s="411"/>
      <c r="ANV124" s="411"/>
      <c r="ANW124" s="411"/>
      <c r="ANX124" s="411"/>
      <c r="ANY124" s="411"/>
      <c r="ANZ124" s="411"/>
      <c r="AOA124" s="411"/>
      <c r="AOB124" s="411"/>
      <c r="AOC124" s="411"/>
      <c r="AOD124" s="411"/>
      <c r="AOE124" s="411"/>
      <c r="AOF124" s="411"/>
      <c r="AOG124" s="411"/>
      <c r="AOH124" s="411"/>
      <c r="AOI124" s="411"/>
      <c r="AOJ124" s="411"/>
      <c r="AOK124" s="411"/>
      <c r="AOL124" s="411"/>
      <c r="AOM124" s="411"/>
      <c r="AON124" s="411"/>
      <c r="AOO124" s="411"/>
      <c r="AOP124" s="411"/>
      <c r="AOQ124" s="411"/>
      <c r="AOR124" s="411"/>
      <c r="AOS124" s="411"/>
      <c r="AOT124" s="411"/>
      <c r="AOU124" s="411"/>
      <c r="AOV124" s="411"/>
      <c r="AOW124" s="411"/>
      <c r="AOX124" s="411"/>
      <c r="AOY124" s="411"/>
      <c r="AOZ124" s="411"/>
      <c r="APA124" s="411"/>
      <c r="APB124" s="411"/>
      <c r="APC124" s="411"/>
      <c r="APD124" s="411"/>
      <c r="APE124" s="411"/>
      <c r="APF124" s="411"/>
      <c r="APG124" s="411"/>
      <c r="APH124" s="411"/>
      <c r="API124" s="411"/>
      <c r="APJ124" s="411"/>
      <c r="APK124" s="411"/>
      <c r="APL124" s="411"/>
      <c r="APM124" s="411"/>
      <c r="APN124" s="411"/>
      <c r="APO124" s="411"/>
      <c r="APP124" s="411"/>
      <c r="APQ124" s="411"/>
      <c r="APR124" s="411"/>
      <c r="APS124" s="411"/>
      <c r="APT124" s="411"/>
      <c r="APU124" s="411"/>
      <c r="APV124" s="411"/>
      <c r="APW124" s="411"/>
      <c r="APX124" s="411"/>
      <c r="APY124" s="411"/>
      <c r="APZ124" s="411"/>
      <c r="AQA124" s="411"/>
      <c r="AQB124" s="411"/>
      <c r="AQC124" s="411"/>
      <c r="AQD124" s="411"/>
      <c r="AQE124" s="411"/>
      <c r="AQF124" s="411"/>
      <c r="AQG124" s="411"/>
      <c r="AQH124" s="411"/>
      <c r="AQI124" s="411"/>
      <c r="AQJ124" s="411"/>
      <c r="AQK124" s="411"/>
      <c r="AQL124" s="411"/>
      <c r="AQM124" s="411"/>
      <c r="AQN124" s="411"/>
      <c r="AQO124" s="411"/>
      <c r="AQP124" s="411"/>
      <c r="AQQ124" s="411"/>
      <c r="AQR124" s="411"/>
      <c r="AQS124" s="411"/>
      <c r="AQT124" s="411"/>
      <c r="AQU124" s="411"/>
      <c r="AQV124" s="411"/>
      <c r="AQW124" s="411"/>
      <c r="AQX124" s="411"/>
      <c r="AQY124" s="411"/>
      <c r="AQZ124" s="411"/>
      <c r="ARA124" s="411"/>
      <c r="ARB124" s="411"/>
      <c r="ARC124" s="411"/>
      <c r="ARD124" s="411"/>
      <c r="ARE124" s="411"/>
      <c r="ARF124" s="411"/>
      <c r="ARG124" s="411"/>
      <c r="ARH124" s="411"/>
      <c r="ARI124" s="411"/>
      <c r="ARJ124" s="411"/>
      <c r="ARK124" s="411"/>
      <c r="ARL124" s="411"/>
      <c r="ARM124" s="411"/>
      <c r="ARN124" s="411"/>
      <c r="ARO124" s="411"/>
      <c r="ARP124" s="411"/>
      <c r="ARQ124" s="411"/>
      <c r="ARR124" s="411"/>
      <c r="ARS124" s="411"/>
      <c r="ART124" s="411"/>
      <c r="ARU124" s="411"/>
      <c r="ARV124" s="411"/>
      <c r="ARW124" s="411"/>
      <c r="ARX124" s="411"/>
      <c r="ARY124" s="411"/>
      <c r="ARZ124" s="411"/>
      <c r="ASA124" s="411"/>
      <c r="ASB124" s="411"/>
      <c r="ASC124" s="411"/>
      <c r="ASD124" s="411"/>
      <c r="ASE124" s="411"/>
      <c r="ASF124" s="411"/>
      <c r="ASG124" s="411"/>
      <c r="ASH124" s="411"/>
      <c r="ASI124" s="411"/>
      <c r="ASJ124" s="411"/>
      <c r="ASK124" s="411"/>
      <c r="ASL124" s="411"/>
      <c r="ASM124" s="411"/>
      <c r="ASN124" s="411"/>
      <c r="ASO124" s="411"/>
      <c r="ASP124" s="411"/>
      <c r="ASQ124" s="411"/>
      <c r="ASR124" s="411"/>
      <c r="ASS124" s="411"/>
      <c r="AST124" s="411"/>
      <c r="ASU124" s="411"/>
      <c r="ASV124" s="411"/>
      <c r="ASW124" s="411"/>
      <c r="ASX124" s="411"/>
      <c r="ASY124" s="411"/>
      <c r="ASZ124" s="411"/>
      <c r="ATA124" s="411"/>
      <c r="ATB124" s="411"/>
      <c r="ATC124" s="411"/>
      <c r="ATD124" s="411"/>
      <c r="ATE124" s="411"/>
      <c r="ATF124" s="411"/>
      <c r="ATG124" s="411"/>
      <c r="ATH124" s="411"/>
      <c r="ATI124" s="411"/>
      <c r="ATJ124" s="411"/>
      <c r="ATK124" s="411"/>
      <c r="ATL124" s="411"/>
      <c r="ATM124" s="411"/>
      <c r="ATN124" s="411"/>
      <c r="ATO124" s="411"/>
      <c r="ATP124" s="411"/>
      <c r="ATQ124" s="411"/>
      <c r="ATR124" s="411"/>
      <c r="ATS124" s="411"/>
      <c r="ATT124" s="411"/>
      <c r="ATU124" s="411"/>
      <c r="ATV124" s="411"/>
      <c r="ATW124" s="411"/>
      <c r="ATX124" s="411"/>
      <c r="ATY124" s="411"/>
      <c r="ATZ124" s="411"/>
      <c r="AUA124" s="411"/>
      <c r="AUB124" s="411"/>
      <c r="AUC124" s="411"/>
      <c r="AUD124" s="411"/>
      <c r="AUE124" s="411"/>
      <c r="AUF124" s="411"/>
      <c r="AUG124" s="411"/>
      <c r="AUH124" s="411"/>
      <c r="AUI124" s="411"/>
      <c r="AUJ124" s="411"/>
      <c r="AUK124" s="411"/>
      <c r="AUL124" s="411"/>
      <c r="AUM124" s="411"/>
      <c r="AUN124" s="411"/>
      <c r="AUO124" s="411"/>
      <c r="AUP124" s="411"/>
      <c r="AUQ124" s="411"/>
      <c r="AUR124" s="411"/>
      <c r="AUS124" s="411"/>
      <c r="AUT124" s="411"/>
      <c r="AUU124" s="411"/>
      <c r="AUV124" s="411"/>
      <c r="AUW124" s="411"/>
      <c r="AUX124" s="411"/>
      <c r="AUY124" s="411"/>
      <c r="AUZ124" s="411"/>
      <c r="AVA124" s="411"/>
      <c r="AVB124" s="411"/>
      <c r="AVC124" s="411"/>
      <c r="AVD124" s="411"/>
      <c r="AVE124" s="411"/>
      <c r="AVF124" s="411"/>
      <c r="AVG124" s="411"/>
      <c r="AVH124" s="411"/>
      <c r="AVI124" s="411"/>
      <c r="AVJ124" s="411"/>
      <c r="AVK124" s="411"/>
      <c r="AVL124" s="411"/>
      <c r="AVM124" s="411"/>
      <c r="AVN124" s="411"/>
      <c r="AVO124" s="411"/>
      <c r="AVP124" s="411"/>
      <c r="AVQ124" s="411"/>
      <c r="AVR124" s="411"/>
      <c r="AVS124" s="411"/>
      <c r="AVT124" s="411"/>
      <c r="AVU124" s="411"/>
      <c r="AVV124" s="411"/>
      <c r="AVW124" s="411"/>
      <c r="AVX124" s="411"/>
      <c r="AVY124" s="411"/>
      <c r="AVZ124" s="411"/>
      <c r="AWA124" s="411"/>
      <c r="AWB124" s="411"/>
      <c r="AWC124" s="411"/>
      <c r="AWD124" s="411"/>
      <c r="AWE124" s="411"/>
      <c r="AWF124" s="411"/>
      <c r="AWG124" s="411"/>
      <c r="AWH124" s="411"/>
      <c r="AWI124" s="411"/>
      <c r="AWJ124" s="411"/>
      <c r="AWK124" s="411"/>
      <c r="AWL124" s="411"/>
      <c r="AWM124" s="411"/>
      <c r="AWN124" s="411"/>
      <c r="AWO124" s="411"/>
      <c r="AWP124" s="411"/>
      <c r="AWQ124" s="411"/>
      <c r="AWR124" s="411"/>
      <c r="AWS124" s="411"/>
      <c r="AWT124" s="411"/>
      <c r="AWU124" s="411"/>
      <c r="AWV124" s="411"/>
      <c r="AWW124" s="411"/>
      <c r="AWX124" s="411"/>
      <c r="AWY124" s="411"/>
      <c r="AWZ124" s="411"/>
      <c r="AXA124" s="411"/>
      <c r="AXB124" s="411"/>
      <c r="AXC124" s="411"/>
      <c r="AXD124" s="411"/>
      <c r="AXE124" s="411"/>
      <c r="AXF124" s="411"/>
      <c r="AXG124" s="411"/>
      <c r="AXH124" s="411"/>
      <c r="AXI124" s="411"/>
      <c r="AXJ124" s="411"/>
      <c r="AXK124" s="411"/>
      <c r="AXL124" s="411"/>
      <c r="AXM124" s="411"/>
      <c r="AXN124" s="411"/>
      <c r="AXO124" s="411"/>
      <c r="AXP124" s="411"/>
      <c r="AXQ124" s="411"/>
      <c r="AXR124" s="411"/>
      <c r="AXS124" s="411"/>
      <c r="AXT124" s="411"/>
      <c r="AXU124" s="411"/>
      <c r="AXV124" s="411"/>
      <c r="AXW124" s="411"/>
      <c r="AXX124" s="411"/>
      <c r="AXY124" s="411"/>
      <c r="AXZ124" s="411"/>
      <c r="AYA124" s="411"/>
      <c r="AYB124" s="411"/>
      <c r="AYC124" s="411"/>
      <c r="AYD124" s="411"/>
      <c r="AYE124" s="411"/>
      <c r="AYF124" s="411"/>
      <c r="AYG124" s="411"/>
      <c r="AYH124" s="411"/>
      <c r="AYI124" s="411"/>
      <c r="AYJ124" s="411"/>
      <c r="AYK124" s="411"/>
      <c r="AYL124" s="411"/>
      <c r="AYM124" s="411"/>
      <c r="AYN124" s="411"/>
      <c r="AYO124" s="411"/>
      <c r="AYP124" s="411"/>
      <c r="AYQ124" s="411"/>
      <c r="AYR124" s="411"/>
      <c r="AYS124" s="411"/>
      <c r="AYT124" s="411"/>
      <c r="AYU124" s="411"/>
      <c r="AYV124" s="411"/>
      <c r="AYW124" s="411"/>
      <c r="AYX124" s="411"/>
      <c r="AYY124" s="411"/>
      <c r="AYZ124" s="411"/>
      <c r="AZA124" s="411"/>
      <c r="AZB124" s="411"/>
      <c r="AZC124" s="411"/>
      <c r="AZD124" s="411"/>
      <c r="AZE124" s="411"/>
      <c r="AZF124" s="411"/>
      <c r="AZG124" s="411"/>
      <c r="AZH124" s="411"/>
      <c r="AZI124" s="411"/>
      <c r="AZJ124" s="411"/>
      <c r="AZK124" s="411"/>
      <c r="AZL124" s="411"/>
      <c r="AZM124" s="411"/>
      <c r="AZN124" s="411"/>
      <c r="AZO124" s="411"/>
      <c r="AZP124" s="411"/>
      <c r="AZQ124" s="411"/>
      <c r="AZR124" s="411"/>
      <c r="AZS124" s="411"/>
      <c r="AZT124" s="411"/>
      <c r="AZU124" s="411"/>
      <c r="AZV124" s="411"/>
      <c r="AZW124" s="411"/>
      <c r="AZX124" s="411"/>
      <c r="AZY124" s="411"/>
      <c r="AZZ124" s="411"/>
      <c r="BAA124" s="411"/>
      <c r="BAB124" s="411"/>
      <c r="BAC124" s="411"/>
      <c r="BAD124" s="411"/>
      <c r="BAE124" s="411"/>
      <c r="BAF124" s="411"/>
      <c r="BAG124" s="411"/>
      <c r="BAH124" s="411"/>
      <c r="BAI124" s="411"/>
      <c r="BAJ124" s="411"/>
      <c r="BAK124" s="411"/>
      <c r="BAL124" s="411"/>
      <c r="BAM124" s="411"/>
      <c r="BAN124" s="411"/>
      <c r="BAO124" s="411"/>
      <c r="BAP124" s="411"/>
      <c r="BAQ124" s="411"/>
      <c r="BAR124" s="411"/>
      <c r="BAS124" s="411"/>
      <c r="BAT124" s="411"/>
      <c r="BAU124" s="411"/>
      <c r="BAV124" s="411"/>
      <c r="BAW124" s="411"/>
      <c r="BAX124" s="411"/>
      <c r="BAY124" s="411"/>
      <c r="BAZ124" s="411"/>
      <c r="BBA124" s="411"/>
      <c r="BBB124" s="411"/>
      <c r="BBC124" s="411"/>
      <c r="BBD124" s="411"/>
      <c r="BBE124" s="411"/>
      <c r="BBF124" s="411"/>
      <c r="BBG124" s="411"/>
      <c r="BBH124" s="411"/>
      <c r="BBI124" s="411"/>
      <c r="BBJ124" s="411"/>
      <c r="BBK124" s="411"/>
      <c r="BBL124" s="411"/>
      <c r="BBM124" s="411"/>
      <c r="BBN124" s="411"/>
      <c r="BBO124" s="411"/>
      <c r="BBP124" s="411"/>
      <c r="BBQ124" s="411"/>
      <c r="BBR124" s="411"/>
      <c r="BBS124" s="411"/>
      <c r="BBT124" s="411"/>
      <c r="BBU124" s="411"/>
      <c r="BBV124" s="411"/>
      <c r="BBW124" s="411"/>
      <c r="BBX124" s="411"/>
      <c r="BBY124" s="411"/>
      <c r="BBZ124" s="411"/>
      <c r="BCA124" s="411"/>
      <c r="BCB124" s="411"/>
      <c r="BCC124" s="411"/>
      <c r="BCD124" s="411"/>
      <c r="BCE124" s="411"/>
      <c r="BCF124" s="411"/>
      <c r="BCG124" s="411"/>
      <c r="BCH124" s="411"/>
      <c r="BCI124" s="411"/>
      <c r="BCJ124" s="411"/>
      <c r="BCK124" s="411"/>
      <c r="BCL124" s="411"/>
      <c r="BCM124" s="411"/>
      <c r="BCN124" s="411"/>
      <c r="BCO124" s="411"/>
      <c r="BCP124" s="411"/>
      <c r="BCQ124" s="411"/>
      <c r="BCR124" s="411"/>
      <c r="BCS124" s="411"/>
      <c r="BCT124" s="411"/>
      <c r="BCU124" s="411"/>
      <c r="BCV124" s="411"/>
      <c r="BCW124" s="411"/>
      <c r="BCX124" s="411"/>
      <c r="BCY124" s="411"/>
      <c r="BCZ124" s="411"/>
      <c r="BDA124" s="411"/>
      <c r="BDB124" s="411"/>
      <c r="BDC124" s="411"/>
      <c r="BDD124" s="411"/>
      <c r="BDE124" s="411"/>
      <c r="BDF124" s="411"/>
      <c r="BDG124" s="411"/>
      <c r="BDH124" s="411"/>
      <c r="BDI124" s="411"/>
      <c r="BDJ124" s="411"/>
      <c r="BDK124" s="411"/>
      <c r="BDL124" s="411"/>
      <c r="BDM124" s="411"/>
      <c r="BDN124" s="411"/>
      <c r="BDO124" s="411"/>
      <c r="BDP124" s="411"/>
      <c r="BDQ124" s="411"/>
      <c r="BDR124" s="411"/>
      <c r="BDS124" s="411"/>
      <c r="BDT124" s="411"/>
      <c r="BDU124" s="411"/>
      <c r="BDV124" s="411"/>
      <c r="BDW124" s="411"/>
      <c r="BDX124" s="411"/>
      <c r="BDY124" s="411"/>
      <c r="BDZ124" s="411"/>
      <c r="BEA124" s="411"/>
      <c r="BEB124" s="411"/>
      <c r="BEC124" s="411"/>
      <c r="BED124" s="411"/>
      <c r="BEE124" s="411"/>
      <c r="BEF124" s="411"/>
      <c r="BEG124" s="411"/>
      <c r="BEH124" s="411"/>
      <c r="BEI124" s="411"/>
      <c r="BEJ124" s="411"/>
      <c r="BEK124" s="411"/>
      <c r="BEL124" s="411"/>
      <c r="BEM124" s="411"/>
      <c r="BEN124" s="411"/>
      <c r="BEO124" s="411"/>
      <c r="BEP124" s="411"/>
      <c r="BEQ124" s="411"/>
      <c r="BER124" s="411"/>
      <c r="BES124" s="411"/>
      <c r="BET124" s="411"/>
      <c r="BEU124" s="411"/>
      <c r="BEV124" s="411"/>
      <c r="BEW124" s="411"/>
      <c r="BEX124" s="411"/>
      <c r="BEY124" s="411"/>
      <c r="BEZ124" s="411"/>
      <c r="BFA124" s="411"/>
      <c r="BFB124" s="411"/>
      <c r="BFC124" s="411"/>
      <c r="BFD124" s="411"/>
      <c r="BFE124" s="411"/>
      <c r="BFF124" s="411"/>
      <c r="BFG124" s="411"/>
      <c r="BFH124" s="411"/>
      <c r="BFI124" s="411"/>
      <c r="BFJ124" s="411"/>
      <c r="BFK124" s="411"/>
      <c r="BFL124" s="411"/>
      <c r="BFM124" s="411"/>
      <c r="BFN124" s="411"/>
      <c r="BFO124" s="411"/>
      <c r="BFP124" s="411"/>
      <c r="BFQ124" s="411"/>
      <c r="BFR124" s="411"/>
      <c r="BFS124" s="411"/>
      <c r="BFT124" s="411"/>
      <c r="BFU124" s="411"/>
      <c r="BFV124" s="411"/>
      <c r="BFW124" s="411"/>
      <c r="BFX124" s="411"/>
      <c r="BFY124" s="411"/>
      <c r="BFZ124" s="411"/>
      <c r="BGA124" s="411"/>
      <c r="BGB124" s="411"/>
      <c r="BGC124" s="411"/>
      <c r="BGD124" s="411"/>
      <c r="BGE124" s="411"/>
      <c r="BGF124" s="411"/>
      <c r="BGG124" s="411"/>
      <c r="BGH124" s="411"/>
      <c r="BGI124" s="411"/>
      <c r="BGJ124" s="411"/>
      <c r="BGK124" s="411"/>
      <c r="BGL124" s="411"/>
      <c r="BGM124" s="411"/>
      <c r="BGN124" s="411"/>
      <c r="BGO124" s="411"/>
      <c r="BGP124" s="411"/>
      <c r="BGQ124" s="411"/>
      <c r="BGR124" s="411"/>
      <c r="BGS124" s="411"/>
      <c r="BGT124" s="411"/>
      <c r="BGU124" s="411"/>
      <c r="BGV124" s="411"/>
      <c r="BGW124" s="411"/>
      <c r="BGX124" s="411"/>
      <c r="BGY124" s="411"/>
      <c r="BGZ124" s="411"/>
      <c r="BHA124" s="411"/>
      <c r="BHB124" s="411"/>
      <c r="BHC124" s="411"/>
      <c r="BHD124" s="411"/>
      <c r="BHE124" s="411"/>
      <c r="BHF124" s="411"/>
      <c r="BHG124" s="411"/>
      <c r="BHH124" s="411"/>
      <c r="BHI124" s="411"/>
      <c r="BHJ124" s="411"/>
      <c r="BHK124" s="411"/>
      <c r="BHL124" s="411"/>
      <c r="BHM124" s="411"/>
      <c r="BHN124" s="411"/>
      <c r="BHO124" s="411"/>
      <c r="BHP124" s="411"/>
      <c r="BHQ124" s="411"/>
      <c r="BHR124" s="411"/>
      <c r="BHS124" s="411"/>
      <c r="BHT124" s="411"/>
      <c r="BHU124" s="411"/>
      <c r="BHV124" s="411"/>
      <c r="BHW124" s="411"/>
      <c r="BHX124" s="411"/>
      <c r="BHY124" s="411"/>
      <c r="BHZ124" s="411"/>
      <c r="BIA124" s="411"/>
      <c r="BIB124" s="411"/>
      <c r="BIC124" s="411"/>
      <c r="BID124" s="411"/>
      <c r="BIE124" s="411"/>
      <c r="BIF124" s="411"/>
      <c r="BIG124" s="411"/>
      <c r="BIH124" s="411"/>
      <c r="BII124" s="411"/>
      <c r="BIJ124" s="411"/>
      <c r="BIK124" s="411"/>
      <c r="BIL124" s="411"/>
      <c r="BIM124" s="411"/>
      <c r="BIN124" s="411"/>
      <c r="BIO124" s="411"/>
      <c r="BIP124" s="411"/>
      <c r="BIQ124" s="411"/>
      <c r="BIR124" s="411"/>
      <c r="BIS124" s="411"/>
      <c r="BIT124" s="411"/>
      <c r="BIU124" s="411"/>
      <c r="BIV124" s="411"/>
      <c r="BIW124" s="411"/>
      <c r="BIX124" s="411"/>
      <c r="BIY124" s="411"/>
      <c r="BIZ124" s="411"/>
      <c r="BJA124" s="411"/>
      <c r="BJB124" s="411"/>
      <c r="BJC124" s="411"/>
      <c r="BJD124" s="411"/>
      <c r="BJE124" s="411"/>
      <c r="BJF124" s="411"/>
      <c r="BJG124" s="411"/>
      <c r="BJH124" s="411"/>
      <c r="BJI124" s="411"/>
      <c r="BJJ124" s="411"/>
      <c r="BJK124" s="411"/>
      <c r="BJL124" s="411"/>
      <c r="BJM124" s="411"/>
      <c r="BJN124" s="411"/>
      <c r="BJO124" s="411"/>
      <c r="BJP124" s="411"/>
      <c r="BJQ124" s="411"/>
      <c r="BJR124" s="411"/>
      <c r="BJS124" s="411"/>
      <c r="BJT124" s="411"/>
      <c r="BJU124" s="411"/>
      <c r="BJV124" s="411"/>
      <c r="BJW124" s="411"/>
      <c r="BJX124" s="411"/>
      <c r="BJY124" s="411"/>
      <c r="BJZ124" s="411"/>
      <c r="BKA124" s="411"/>
      <c r="BKB124" s="411"/>
      <c r="BKC124" s="411"/>
      <c r="BKD124" s="411"/>
      <c r="BKE124" s="411"/>
      <c r="BKF124" s="411"/>
      <c r="BKG124" s="411"/>
      <c r="BKH124" s="411"/>
      <c r="BKI124" s="411"/>
      <c r="BKJ124" s="411"/>
      <c r="BKK124" s="411"/>
      <c r="BKL124" s="411"/>
      <c r="BKM124" s="411"/>
      <c r="BKN124" s="411"/>
      <c r="BKO124" s="411"/>
      <c r="BKP124" s="411"/>
      <c r="BKQ124" s="411"/>
      <c r="BKR124" s="411"/>
      <c r="BKS124" s="411"/>
      <c r="BKT124" s="411"/>
      <c r="BKU124" s="411"/>
      <c r="BKV124" s="411"/>
      <c r="BKW124" s="411"/>
      <c r="BKX124" s="411"/>
      <c r="BKY124" s="411"/>
      <c r="BKZ124" s="411"/>
      <c r="BLA124" s="411"/>
      <c r="BLB124" s="411"/>
      <c r="BLC124" s="411"/>
      <c r="BLD124" s="411"/>
      <c r="BLE124" s="411"/>
      <c r="BLF124" s="411"/>
      <c r="BLG124" s="411"/>
      <c r="BLH124" s="411"/>
      <c r="BLI124" s="411"/>
      <c r="BLJ124" s="411"/>
      <c r="BLK124" s="411"/>
      <c r="BLL124" s="411"/>
      <c r="BLM124" s="411"/>
      <c r="BLN124" s="411"/>
      <c r="BLO124" s="411"/>
      <c r="BLP124" s="411"/>
      <c r="BLQ124" s="411"/>
      <c r="BLR124" s="411"/>
      <c r="BLS124" s="411"/>
      <c r="BLT124" s="411"/>
      <c r="BLU124" s="411"/>
      <c r="BLV124" s="411"/>
      <c r="BLW124" s="411"/>
      <c r="BLX124" s="411"/>
      <c r="BLY124" s="411"/>
      <c r="BLZ124" s="411"/>
      <c r="BMA124" s="411"/>
      <c r="BMB124" s="411"/>
      <c r="BMC124" s="411"/>
      <c r="BMD124" s="411"/>
      <c r="BME124" s="411"/>
      <c r="BMF124" s="411"/>
      <c r="BMG124" s="411"/>
      <c r="BMH124" s="411"/>
      <c r="BMI124" s="411"/>
      <c r="BMJ124" s="411"/>
      <c r="BMK124" s="411"/>
      <c r="BML124" s="411"/>
      <c r="BMM124" s="411"/>
      <c r="BMN124" s="411"/>
      <c r="BMO124" s="411"/>
      <c r="BMP124" s="411"/>
      <c r="BMQ124" s="411"/>
      <c r="BMR124" s="411"/>
      <c r="BMS124" s="411"/>
      <c r="BMT124" s="411"/>
      <c r="BMU124" s="411"/>
      <c r="BMV124" s="411"/>
      <c r="BMW124" s="411"/>
      <c r="BMX124" s="411"/>
      <c r="BMY124" s="411"/>
      <c r="BMZ124" s="411"/>
      <c r="BNA124" s="411"/>
      <c r="BNB124" s="411"/>
      <c r="BNC124" s="411"/>
      <c r="BND124" s="411"/>
      <c r="BNE124" s="411"/>
      <c r="BNF124" s="411"/>
      <c r="BNG124" s="411"/>
      <c r="BNH124" s="411"/>
      <c r="BNI124" s="411"/>
      <c r="BNJ124" s="411"/>
      <c r="BNK124" s="411"/>
      <c r="BNL124" s="411"/>
      <c r="BNM124" s="411"/>
      <c r="BNN124" s="411"/>
      <c r="BNO124" s="411"/>
      <c r="BNP124" s="411"/>
      <c r="BNQ124" s="411"/>
      <c r="BNR124" s="411"/>
      <c r="BNS124" s="411"/>
      <c r="BNT124" s="411"/>
      <c r="BNU124" s="411"/>
      <c r="BNV124" s="411"/>
      <c r="BNW124" s="411"/>
      <c r="BNX124" s="411"/>
      <c r="BNY124" s="411"/>
      <c r="BNZ124" s="411"/>
      <c r="BOA124" s="411"/>
      <c r="BOB124" s="411"/>
      <c r="BOC124" s="411"/>
      <c r="BOD124" s="411"/>
      <c r="BOE124" s="411"/>
      <c r="BOF124" s="411"/>
      <c r="BOG124" s="411"/>
      <c r="BOH124" s="411"/>
      <c r="BOI124" s="411"/>
      <c r="BOJ124" s="411"/>
      <c r="BOK124" s="411"/>
      <c r="BOL124" s="411"/>
      <c r="BOM124" s="411"/>
      <c r="BON124" s="411"/>
      <c r="BOO124" s="411"/>
      <c r="BOP124" s="411"/>
      <c r="BOQ124" s="411"/>
      <c r="BOR124" s="411"/>
      <c r="BOS124" s="411"/>
      <c r="BOT124" s="411"/>
      <c r="BOU124" s="411"/>
      <c r="BOV124" s="411"/>
      <c r="BOW124" s="411"/>
      <c r="BOX124" s="411"/>
      <c r="BOY124" s="411"/>
      <c r="BOZ124" s="411"/>
      <c r="BPA124" s="411"/>
      <c r="BPB124" s="411"/>
      <c r="BPC124" s="411"/>
      <c r="BPD124" s="411"/>
      <c r="BPE124" s="411"/>
      <c r="BPF124" s="411"/>
      <c r="BPG124" s="411"/>
      <c r="BPH124" s="411"/>
      <c r="BPI124" s="411"/>
      <c r="BPJ124" s="411"/>
      <c r="BPK124" s="411"/>
      <c r="BPL124" s="411"/>
      <c r="BPM124" s="411"/>
      <c r="BPN124" s="411"/>
      <c r="BPO124" s="411"/>
      <c r="BPP124" s="411"/>
      <c r="BPQ124" s="411"/>
      <c r="BPR124" s="411"/>
      <c r="BPS124" s="411"/>
      <c r="BPT124" s="411"/>
      <c r="BPU124" s="411"/>
      <c r="BPV124" s="411"/>
      <c r="BPW124" s="411"/>
      <c r="BPX124" s="411"/>
      <c r="BPY124" s="411"/>
      <c r="BPZ124" s="411"/>
      <c r="BQA124" s="411"/>
      <c r="BQB124" s="411"/>
      <c r="BQC124" s="411"/>
      <c r="BQD124" s="411"/>
      <c r="BQE124" s="411"/>
      <c r="BQF124" s="411"/>
      <c r="BQG124" s="411"/>
      <c r="BQH124" s="411"/>
      <c r="BQI124" s="411"/>
      <c r="BQJ124" s="411"/>
      <c r="BQK124" s="411"/>
      <c r="BQL124" s="411"/>
      <c r="BQM124" s="411"/>
      <c r="BQN124" s="411"/>
      <c r="BQO124" s="411"/>
      <c r="BQP124" s="411"/>
      <c r="BQQ124" s="411"/>
      <c r="BQR124" s="411"/>
      <c r="BQS124" s="411"/>
      <c r="BQT124" s="411"/>
      <c r="BQU124" s="411"/>
      <c r="BQV124" s="411"/>
      <c r="BQW124" s="411"/>
      <c r="BQX124" s="411"/>
      <c r="BQY124" s="411"/>
      <c r="BQZ124" s="411"/>
      <c r="BRA124" s="411"/>
      <c r="BRB124" s="411"/>
      <c r="BRC124" s="411"/>
      <c r="BRD124" s="411"/>
      <c r="BRE124" s="411"/>
      <c r="BRF124" s="411"/>
      <c r="BRG124" s="411"/>
      <c r="BRH124" s="411"/>
      <c r="BRI124" s="411"/>
      <c r="BRJ124" s="411"/>
      <c r="BRK124" s="411"/>
      <c r="BRL124" s="411"/>
      <c r="BRM124" s="411"/>
      <c r="BRN124" s="411"/>
      <c r="BRO124" s="411"/>
      <c r="BRP124" s="411"/>
      <c r="BRQ124" s="411"/>
      <c r="BRR124" s="411"/>
      <c r="BRS124" s="411"/>
      <c r="BRT124" s="411"/>
      <c r="BRU124" s="411"/>
      <c r="BRV124" s="411"/>
      <c r="BRW124" s="411"/>
      <c r="BRX124" s="411"/>
      <c r="BRY124" s="411"/>
      <c r="BRZ124" s="411"/>
      <c r="BSA124" s="411"/>
      <c r="BSB124" s="411"/>
      <c r="BSC124" s="411"/>
      <c r="BSD124" s="411"/>
      <c r="BSE124" s="411"/>
      <c r="BSF124" s="411"/>
      <c r="BSG124" s="411"/>
      <c r="BSH124" s="411"/>
      <c r="BSI124" s="411"/>
      <c r="BSJ124" s="411"/>
      <c r="BSK124" s="411"/>
      <c r="BSL124" s="411"/>
      <c r="BSM124" s="411"/>
      <c r="BSN124" s="411"/>
      <c r="BSO124" s="411"/>
      <c r="BSP124" s="411"/>
      <c r="BSQ124" s="411"/>
      <c r="BSR124" s="411"/>
      <c r="BSS124" s="411"/>
      <c r="BST124" s="411"/>
      <c r="BSU124" s="411"/>
      <c r="BSV124" s="411"/>
      <c r="BSW124" s="411"/>
      <c r="BSX124" s="411"/>
      <c r="BSY124" s="411"/>
      <c r="BSZ124" s="411"/>
      <c r="BTA124" s="411"/>
      <c r="BTB124" s="411"/>
      <c r="BTC124" s="411"/>
      <c r="BTD124" s="411"/>
      <c r="BTE124" s="411"/>
      <c r="BTF124" s="411"/>
      <c r="BTG124" s="411"/>
      <c r="BTH124" s="411"/>
      <c r="BTI124" s="411"/>
      <c r="BTJ124" s="411"/>
      <c r="BTK124" s="411"/>
      <c r="BTL124" s="411"/>
      <c r="BTM124" s="411"/>
      <c r="BTN124" s="411"/>
      <c r="BTO124" s="411"/>
      <c r="BTP124" s="411"/>
      <c r="BTQ124" s="411"/>
      <c r="BTR124" s="411"/>
      <c r="BTS124" s="411"/>
      <c r="BTT124" s="411"/>
      <c r="BTU124" s="411"/>
      <c r="BTV124" s="411"/>
      <c r="BTW124" s="411"/>
      <c r="BTX124" s="411"/>
      <c r="BTY124" s="411"/>
      <c r="BTZ124" s="411"/>
      <c r="BUA124" s="411"/>
      <c r="BUB124" s="411"/>
      <c r="BUC124" s="411"/>
      <c r="BUD124" s="411"/>
      <c r="BUE124" s="411"/>
      <c r="BUF124" s="411"/>
      <c r="BUG124" s="411"/>
      <c r="BUH124" s="411"/>
      <c r="BUI124" s="411"/>
      <c r="BUJ124" s="411"/>
      <c r="BUK124" s="411"/>
      <c r="BUL124" s="411"/>
      <c r="BUM124" s="411"/>
      <c r="BUN124" s="411"/>
      <c r="BUO124" s="411"/>
      <c r="BUP124" s="411"/>
      <c r="BUQ124" s="411"/>
      <c r="BUR124" s="411"/>
      <c r="BUS124" s="411"/>
      <c r="BUT124" s="411"/>
      <c r="BUU124" s="411"/>
      <c r="BUV124" s="411"/>
      <c r="BUW124" s="411"/>
      <c r="BUX124" s="411"/>
      <c r="BUY124" s="411"/>
      <c r="BUZ124" s="411"/>
      <c r="BVA124" s="411"/>
      <c r="BVB124" s="411"/>
      <c r="BVC124" s="411"/>
      <c r="BVD124" s="411"/>
      <c r="BVE124" s="411"/>
      <c r="BVF124" s="411"/>
      <c r="BVG124" s="411"/>
      <c r="BVH124" s="411"/>
      <c r="BVI124" s="411"/>
      <c r="BVJ124" s="411"/>
      <c r="BVK124" s="411"/>
      <c r="BVL124" s="411"/>
      <c r="BVM124" s="411"/>
      <c r="BVN124" s="411"/>
      <c r="BVO124" s="411"/>
      <c r="BVP124" s="411"/>
      <c r="BVQ124" s="411"/>
      <c r="BVR124" s="411"/>
      <c r="BVS124" s="411"/>
      <c r="BVT124" s="411"/>
      <c r="BVU124" s="411"/>
      <c r="BVV124" s="411"/>
      <c r="BVW124" s="411"/>
      <c r="BVX124" s="411"/>
      <c r="BVY124" s="411"/>
      <c r="BVZ124" s="411"/>
      <c r="BWA124" s="411"/>
      <c r="BWB124" s="411"/>
      <c r="BWC124" s="411"/>
      <c r="BWD124" s="411"/>
      <c r="BWE124" s="411"/>
      <c r="BWF124" s="411"/>
      <c r="BWG124" s="411"/>
      <c r="BWH124" s="411"/>
      <c r="BWI124" s="411"/>
      <c r="BWJ124" s="411"/>
      <c r="BWK124" s="411"/>
      <c r="BWL124" s="411"/>
      <c r="BWM124" s="411"/>
      <c r="BWN124" s="411"/>
      <c r="BWO124" s="411"/>
      <c r="BWP124" s="411"/>
      <c r="BWQ124" s="411"/>
      <c r="BWR124" s="411"/>
      <c r="BWS124" s="411"/>
      <c r="BWT124" s="411"/>
      <c r="BWU124" s="411"/>
      <c r="BWV124" s="411"/>
      <c r="BWW124" s="411"/>
      <c r="BWX124" s="411"/>
      <c r="BWY124" s="411"/>
      <c r="BWZ124" s="411"/>
      <c r="BXA124" s="411"/>
      <c r="BXB124" s="411"/>
      <c r="BXC124" s="411"/>
      <c r="BXD124" s="411"/>
      <c r="BXE124" s="411"/>
      <c r="BXF124" s="411"/>
      <c r="BXG124" s="411"/>
      <c r="BXH124" s="411"/>
      <c r="BXI124" s="411"/>
      <c r="BXJ124" s="411"/>
      <c r="BXK124" s="411"/>
      <c r="BXL124" s="411"/>
      <c r="BXM124" s="411"/>
      <c r="BXN124" s="411"/>
      <c r="BXO124" s="411"/>
      <c r="BXP124" s="411"/>
      <c r="BXQ124" s="411"/>
      <c r="BXR124" s="411"/>
      <c r="BXS124" s="411"/>
      <c r="BXT124" s="411"/>
      <c r="BXU124" s="411"/>
      <c r="BXV124" s="411"/>
      <c r="BXW124" s="411"/>
      <c r="BXX124" s="411"/>
      <c r="BXY124" s="411"/>
      <c r="BXZ124" s="411"/>
      <c r="BYA124" s="411"/>
      <c r="BYB124" s="411"/>
      <c r="BYC124" s="411"/>
      <c r="BYD124" s="411"/>
      <c r="BYE124" s="411"/>
      <c r="BYF124" s="411"/>
      <c r="BYG124" s="411"/>
      <c r="BYH124" s="411"/>
      <c r="BYI124" s="411"/>
      <c r="BYJ124" s="411"/>
      <c r="BYK124" s="411"/>
      <c r="BYL124" s="411"/>
      <c r="BYM124" s="411"/>
      <c r="BYN124" s="411"/>
      <c r="BYO124" s="411"/>
      <c r="BYP124" s="411"/>
      <c r="BYQ124" s="411"/>
      <c r="BYR124" s="411"/>
      <c r="BYS124" s="411"/>
      <c r="BYT124" s="411"/>
      <c r="BYU124" s="411"/>
      <c r="BYV124" s="411"/>
      <c r="BYW124" s="411"/>
      <c r="BYX124" s="411"/>
      <c r="BYY124" s="411"/>
      <c r="BYZ124" s="411"/>
      <c r="BZA124" s="411"/>
      <c r="BZB124" s="411"/>
      <c r="BZC124" s="411"/>
      <c r="BZD124" s="411"/>
      <c r="BZE124" s="411"/>
      <c r="BZF124" s="411"/>
      <c r="BZG124" s="411"/>
      <c r="BZH124" s="411"/>
      <c r="BZI124" s="411"/>
      <c r="BZJ124" s="411"/>
      <c r="BZK124" s="411"/>
      <c r="BZL124" s="411"/>
      <c r="BZM124" s="411"/>
      <c r="BZN124" s="411"/>
      <c r="BZO124" s="411"/>
      <c r="BZP124" s="411"/>
      <c r="BZQ124" s="411"/>
      <c r="BZR124" s="411"/>
      <c r="BZS124" s="411"/>
      <c r="BZT124" s="411"/>
      <c r="BZU124" s="411"/>
      <c r="BZV124" s="411"/>
      <c r="BZW124" s="411"/>
      <c r="BZX124" s="411"/>
      <c r="BZY124" s="411"/>
      <c r="BZZ124" s="411"/>
      <c r="CAA124" s="411"/>
      <c r="CAB124" s="411"/>
      <c r="CAC124" s="411"/>
      <c r="CAD124" s="411"/>
      <c r="CAE124" s="411"/>
      <c r="CAF124" s="411"/>
      <c r="CAG124" s="411"/>
      <c r="CAH124" s="411"/>
      <c r="CAI124" s="411"/>
      <c r="CAJ124" s="411"/>
      <c r="CAK124" s="411"/>
      <c r="CAL124" s="411"/>
      <c r="CAM124" s="411"/>
      <c r="CAN124" s="411"/>
      <c r="CAO124" s="411"/>
      <c r="CAP124" s="411"/>
      <c r="CAQ124" s="411"/>
      <c r="CAR124" s="411"/>
      <c r="CAS124" s="411"/>
      <c r="CAT124" s="411"/>
      <c r="CAU124" s="411"/>
      <c r="CAV124" s="411"/>
      <c r="CAW124" s="411"/>
      <c r="CAX124" s="411"/>
      <c r="CAY124" s="411"/>
      <c r="CAZ124" s="411"/>
      <c r="CBA124" s="411"/>
      <c r="CBB124" s="411"/>
      <c r="CBC124" s="411"/>
      <c r="CBD124" s="411"/>
      <c r="CBE124" s="411"/>
      <c r="CBF124" s="411"/>
      <c r="CBG124" s="411"/>
      <c r="CBH124" s="411"/>
      <c r="CBI124" s="411"/>
      <c r="CBJ124" s="411"/>
      <c r="CBK124" s="411"/>
      <c r="CBL124" s="411"/>
      <c r="CBM124" s="411"/>
      <c r="CBN124" s="411"/>
      <c r="CBO124" s="411"/>
      <c r="CBP124" s="411"/>
      <c r="CBQ124" s="411"/>
      <c r="CBR124" s="411"/>
      <c r="CBS124" s="411"/>
      <c r="CBT124" s="411"/>
      <c r="CBU124" s="411"/>
      <c r="CBV124" s="411"/>
      <c r="CBW124" s="411"/>
      <c r="CBX124" s="411"/>
      <c r="CBY124" s="411"/>
      <c r="CBZ124" s="411"/>
      <c r="CCA124" s="411"/>
      <c r="CCB124" s="411"/>
      <c r="CCC124" s="411"/>
      <c r="CCD124" s="411"/>
      <c r="CCE124" s="411"/>
      <c r="CCF124" s="411"/>
      <c r="CCG124" s="411"/>
      <c r="CCH124" s="411"/>
      <c r="CCI124" s="411"/>
      <c r="CCJ124" s="411"/>
      <c r="CCK124" s="411"/>
      <c r="CCL124" s="411"/>
      <c r="CCM124" s="411"/>
      <c r="CCN124" s="411"/>
      <c r="CCO124" s="411"/>
      <c r="CCP124" s="411"/>
      <c r="CCQ124" s="411"/>
      <c r="CCR124" s="411"/>
      <c r="CCS124" s="411"/>
      <c r="CCT124" s="411"/>
      <c r="CCU124" s="411"/>
      <c r="CCV124" s="411"/>
      <c r="CCW124" s="411"/>
      <c r="CCX124" s="411"/>
      <c r="CCY124" s="411"/>
      <c r="CCZ124" s="411"/>
      <c r="CDA124" s="411"/>
      <c r="CDB124" s="411"/>
      <c r="CDC124" s="411"/>
      <c r="CDD124" s="411"/>
      <c r="CDE124" s="411"/>
      <c r="CDF124" s="411"/>
      <c r="CDG124" s="411"/>
      <c r="CDH124" s="411"/>
      <c r="CDI124" s="411"/>
      <c r="CDJ124" s="411"/>
      <c r="CDK124" s="411"/>
      <c r="CDL124" s="411"/>
      <c r="CDM124" s="411"/>
      <c r="CDN124" s="411"/>
      <c r="CDO124" s="411"/>
      <c r="CDP124" s="411"/>
      <c r="CDQ124" s="411"/>
      <c r="CDR124" s="411"/>
      <c r="CDS124" s="411"/>
      <c r="CDT124" s="411"/>
      <c r="CDU124" s="411"/>
      <c r="CDV124" s="411"/>
      <c r="CDW124" s="411"/>
      <c r="CDX124" s="411"/>
      <c r="CDY124" s="411"/>
      <c r="CDZ124" s="411"/>
      <c r="CEA124" s="411"/>
      <c r="CEB124" s="411"/>
      <c r="CEC124" s="411"/>
      <c r="CED124" s="411"/>
      <c r="CEE124" s="411"/>
      <c r="CEF124" s="411"/>
      <c r="CEG124" s="411"/>
      <c r="CEH124" s="411"/>
      <c r="CEI124" s="411"/>
      <c r="CEJ124" s="411"/>
      <c r="CEK124" s="411"/>
      <c r="CEL124" s="411"/>
      <c r="CEM124" s="411"/>
      <c r="CEN124" s="411"/>
      <c r="CEO124" s="411"/>
      <c r="CEP124" s="411"/>
      <c r="CEQ124" s="411"/>
      <c r="CER124" s="411"/>
      <c r="CES124" s="411"/>
      <c r="CET124" s="411"/>
      <c r="CEU124" s="411"/>
      <c r="CEV124" s="411"/>
      <c r="CEW124" s="411"/>
      <c r="CEX124" s="411"/>
      <c r="CEY124" s="411"/>
      <c r="CEZ124" s="411"/>
      <c r="CFA124" s="411"/>
      <c r="CFB124" s="411"/>
      <c r="CFC124" s="411"/>
      <c r="CFD124" s="411"/>
      <c r="CFE124" s="411"/>
      <c r="CFF124" s="411"/>
      <c r="CFG124" s="411"/>
      <c r="CFH124" s="411"/>
      <c r="CFI124" s="411"/>
      <c r="CFJ124" s="411"/>
      <c r="CFK124" s="411"/>
      <c r="CFL124" s="411"/>
      <c r="CFM124" s="411"/>
      <c r="CFN124" s="411"/>
      <c r="CFO124" s="411"/>
      <c r="CFP124" s="411"/>
      <c r="CFQ124" s="411"/>
      <c r="CFR124" s="411"/>
      <c r="CFS124" s="411"/>
      <c r="CFT124" s="411"/>
      <c r="CFU124" s="411"/>
      <c r="CFV124" s="411"/>
      <c r="CFW124" s="411"/>
      <c r="CFX124" s="411"/>
      <c r="CFY124" s="411"/>
      <c r="CFZ124" s="411"/>
      <c r="CGA124" s="411"/>
      <c r="CGB124" s="411"/>
      <c r="CGC124" s="411"/>
      <c r="CGD124" s="411"/>
      <c r="CGE124" s="411"/>
      <c r="CGF124" s="411"/>
      <c r="CGG124" s="411"/>
      <c r="CGH124" s="411"/>
      <c r="CGI124" s="411"/>
      <c r="CGJ124" s="411"/>
      <c r="CGK124" s="411"/>
      <c r="CGL124" s="411"/>
      <c r="CGM124" s="411"/>
      <c r="CGN124" s="411"/>
      <c r="CGO124" s="411"/>
      <c r="CGP124" s="411"/>
      <c r="CGQ124" s="411"/>
      <c r="CGR124" s="411"/>
      <c r="CGS124" s="411"/>
      <c r="CGT124" s="411"/>
      <c r="CGU124" s="411"/>
      <c r="CGV124" s="411"/>
      <c r="CGW124" s="411"/>
      <c r="CGX124" s="411"/>
      <c r="CGY124" s="411"/>
      <c r="CGZ124" s="411"/>
      <c r="CHA124" s="411"/>
      <c r="CHB124" s="411"/>
      <c r="CHC124" s="411"/>
      <c r="CHD124" s="411"/>
      <c r="CHE124" s="411"/>
      <c r="CHF124" s="411"/>
      <c r="CHG124" s="411"/>
      <c r="CHH124" s="411"/>
      <c r="CHI124" s="411"/>
      <c r="CHJ124" s="411"/>
      <c r="CHK124" s="411"/>
      <c r="CHL124" s="411"/>
      <c r="CHM124" s="411"/>
      <c r="CHN124" s="411"/>
      <c r="CHO124" s="411"/>
      <c r="CHP124" s="411"/>
      <c r="CHQ124" s="411"/>
      <c r="CHR124" s="411"/>
      <c r="CHS124" s="411"/>
      <c r="CHT124" s="411"/>
      <c r="CHU124" s="411"/>
      <c r="CHV124" s="411"/>
      <c r="CHW124" s="411"/>
      <c r="CHX124" s="411"/>
      <c r="CHY124" s="411"/>
      <c r="CHZ124" s="411"/>
      <c r="CIA124" s="411"/>
      <c r="CIB124" s="411"/>
      <c r="CIC124" s="411"/>
      <c r="CID124" s="411"/>
      <c r="CIE124" s="411"/>
      <c r="CIF124" s="411"/>
      <c r="CIG124" s="411"/>
      <c r="CIH124" s="411"/>
      <c r="CII124" s="411"/>
      <c r="CIJ124" s="411"/>
      <c r="CIK124" s="411"/>
      <c r="CIL124" s="411"/>
      <c r="CIM124" s="411"/>
      <c r="CIN124" s="411"/>
      <c r="CIO124" s="411"/>
      <c r="CIP124" s="411"/>
      <c r="CIQ124" s="411"/>
      <c r="CIR124" s="411"/>
      <c r="CIS124" s="411"/>
      <c r="CIT124" s="411"/>
      <c r="CIU124" s="411"/>
      <c r="CIV124" s="411"/>
      <c r="CIW124" s="411"/>
      <c r="CIX124" s="411"/>
      <c r="CIY124" s="411"/>
      <c r="CIZ124" s="411"/>
      <c r="CJA124" s="411"/>
      <c r="CJB124" s="411"/>
      <c r="CJC124" s="411"/>
      <c r="CJD124" s="411"/>
      <c r="CJE124" s="411"/>
      <c r="CJF124" s="411"/>
      <c r="CJG124" s="411"/>
      <c r="CJH124" s="411"/>
      <c r="CJI124" s="411"/>
      <c r="CJJ124" s="411"/>
      <c r="CJK124" s="411"/>
      <c r="CJL124" s="411"/>
      <c r="CJM124" s="411"/>
      <c r="CJN124" s="411"/>
      <c r="CJO124" s="411"/>
      <c r="CJP124" s="411"/>
      <c r="CJQ124" s="411"/>
      <c r="CJR124" s="411"/>
      <c r="CJS124" s="411"/>
      <c r="CJT124" s="411"/>
      <c r="CJU124" s="411"/>
      <c r="CJV124" s="411"/>
      <c r="CJW124" s="411"/>
      <c r="CJX124" s="411"/>
      <c r="CJY124" s="411"/>
      <c r="CJZ124" s="411"/>
      <c r="CKA124" s="411"/>
      <c r="CKB124" s="411"/>
      <c r="CKC124" s="411"/>
      <c r="CKD124" s="411"/>
      <c r="CKE124" s="411"/>
      <c r="CKF124" s="411"/>
      <c r="CKG124" s="411"/>
      <c r="CKH124" s="411"/>
      <c r="CKI124" s="411"/>
      <c r="CKJ124" s="411"/>
      <c r="CKK124" s="411"/>
      <c r="CKL124" s="411"/>
      <c r="CKM124" s="411"/>
      <c r="CKN124" s="411"/>
      <c r="CKO124" s="411"/>
      <c r="CKP124" s="411"/>
      <c r="CKQ124" s="411"/>
      <c r="CKR124" s="411"/>
      <c r="CKS124" s="411"/>
      <c r="CKT124" s="411"/>
      <c r="CKU124" s="411"/>
      <c r="CKV124" s="411"/>
      <c r="CKW124" s="411"/>
      <c r="CKX124" s="411"/>
      <c r="CKY124" s="411"/>
      <c r="CKZ124" s="411"/>
      <c r="CLA124" s="411"/>
      <c r="CLB124" s="411"/>
      <c r="CLC124" s="411"/>
      <c r="CLD124" s="411"/>
      <c r="CLE124" s="411"/>
      <c r="CLF124" s="411"/>
      <c r="CLG124" s="411"/>
      <c r="CLH124" s="411"/>
      <c r="CLI124" s="411"/>
      <c r="CLJ124" s="411"/>
      <c r="CLK124" s="411"/>
      <c r="CLL124" s="411"/>
      <c r="CLM124" s="411"/>
      <c r="CLN124" s="411"/>
      <c r="CLO124" s="411"/>
      <c r="CLP124" s="411"/>
      <c r="CLQ124" s="411"/>
      <c r="CLR124" s="411"/>
      <c r="CLS124" s="411"/>
      <c r="CLT124" s="411"/>
      <c r="CLU124" s="411"/>
      <c r="CLV124" s="411"/>
      <c r="CLW124" s="411"/>
      <c r="CLX124" s="411"/>
      <c r="CLY124" s="411"/>
      <c r="CLZ124" s="411"/>
      <c r="CMA124" s="411"/>
      <c r="CMB124" s="411"/>
      <c r="CMC124" s="411"/>
      <c r="CMD124" s="411"/>
      <c r="CME124" s="411"/>
      <c r="CMF124" s="411"/>
      <c r="CMG124" s="411"/>
      <c r="CMH124" s="411"/>
      <c r="CMI124" s="411"/>
      <c r="CMJ124" s="411"/>
      <c r="CMK124" s="411"/>
      <c r="CML124" s="411"/>
      <c r="CMM124" s="411"/>
      <c r="CMN124" s="411"/>
      <c r="CMO124" s="411"/>
      <c r="CMP124" s="411"/>
      <c r="CMQ124" s="411"/>
      <c r="CMR124" s="411"/>
      <c r="CMS124" s="411"/>
      <c r="CMT124" s="411"/>
      <c r="CMU124" s="411"/>
      <c r="CMV124" s="411"/>
      <c r="CMW124" s="411"/>
      <c r="CMX124" s="411"/>
      <c r="CMY124" s="411"/>
      <c r="CMZ124" s="411"/>
      <c r="CNA124" s="411"/>
      <c r="CNB124" s="411"/>
      <c r="CNC124" s="411"/>
      <c r="CND124" s="411"/>
      <c r="CNE124" s="411"/>
      <c r="CNF124" s="411"/>
      <c r="CNG124" s="411"/>
      <c r="CNH124" s="411"/>
      <c r="CNI124" s="411"/>
      <c r="CNJ124" s="411"/>
      <c r="CNK124" s="411"/>
      <c r="CNL124" s="411"/>
      <c r="CNM124" s="411"/>
      <c r="CNN124" s="411"/>
      <c r="CNO124" s="411"/>
      <c r="CNP124" s="411"/>
      <c r="CNQ124" s="411"/>
      <c r="CNR124" s="411"/>
      <c r="CNS124" s="411"/>
      <c r="CNT124" s="411"/>
      <c r="CNU124" s="411"/>
      <c r="CNV124" s="411"/>
      <c r="CNW124" s="411"/>
      <c r="CNX124" s="411"/>
      <c r="CNY124" s="411"/>
      <c r="CNZ124" s="411"/>
      <c r="COA124" s="411"/>
      <c r="COB124" s="411"/>
      <c r="COC124" s="411"/>
      <c r="COD124" s="411"/>
      <c r="COE124" s="411"/>
      <c r="COF124" s="411"/>
      <c r="COG124" s="411"/>
      <c r="COH124" s="411"/>
      <c r="COI124" s="411"/>
      <c r="COJ124" s="411"/>
      <c r="COK124" s="411"/>
      <c r="COL124" s="411"/>
      <c r="COM124" s="411"/>
      <c r="CON124" s="411"/>
      <c r="COO124" s="411"/>
      <c r="COP124" s="411"/>
      <c r="COQ124" s="411"/>
      <c r="COR124" s="411"/>
      <c r="COS124" s="411"/>
      <c r="COT124" s="411"/>
      <c r="COU124" s="411"/>
      <c r="COV124" s="411"/>
      <c r="COW124" s="411"/>
      <c r="COX124" s="411"/>
      <c r="COY124" s="411"/>
      <c r="COZ124" s="411"/>
      <c r="CPA124" s="411"/>
      <c r="CPB124" s="411"/>
      <c r="CPC124" s="411"/>
      <c r="CPD124" s="411"/>
      <c r="CPE124" s="411"/>
      <c r="CPF124" s="411"/>
      <c r="CPG124" s="411"/>
      <c r="CPH124" s="411"/>
      <c r="CPI124" s="411"/>
      <c r="CPJ124" s="411"/>
      <c r="CPK124" s="411"/>
      <c r="CPL124" s="411"/>
      <c r="CPM124" s="411"/>
      <c r="CPN124" s="411"/>
      <c r="CPO124" s="411"/>
      <c r="CPP124" s="411"/>
      <c r="CPQ124" s="411"/>
      <c r="CPR124" s="411"/>
      <c r="CPS124" s="411"/>
      <c r="CPT124" s="411"/>
      <c r="CPU124" s="411"/>
      <c r="CPV124" s="411"/>
      <c r="CPW124" s="411"/>
      <c r="CPX124" s="411"/>
      <c r="CPY124" s="411"/>
      <c r="CPZ124" s="411"/>
      <c r="CQA124" s="411"/>
      <c r="CQB124" s="411"/>
      <c r="CQC124" s="411"/>
      <c r="CQD124" s="411"/>
      <c r="CQE124" s="411"/>
      <c r="CQF124" s="411"/>
      <c r="CQG124" s="411"/>
      <c r="CQH124" s="411"/>
      <c r="CQI124" s="411"/>
      <c r="CQJ124" s="411"/>
      <c r="CQK124" s="411"/>
      <c r="CQL124" s="411"/>
      <c r="CQM124" s="411"/>
      <c r="CQN124" s="411"/>
      <c r="CQO124" s="411"/>
      <c r="CQP124" s="411"/>
      <c r="CQQ124" s="411"/>
      <c r="CQR124" s="411"/>
      <c r="CQS124" s="411"/>
      <c r="CQT124" s="411"/>
      <c r="CQU124" s="411"/>
      <c r="CQV124" s="411"/>
      <c r="CQW124" s="411"/>
      <c r="CQX124" s="411"/>
      <c r="CQY124" s="411"/>
      <c r="CQZ124" s="411"/>
      <c r="CRA124" s="411"/>
      <c r="CRB124" s="411"/>
      <c r="CRC124" s="411"/>
      <c r="CRD124" s="411"/>
      <c r="CRE124" s="411"/>
      <c r="CRF124" s="411"/>
      <c r="CRG124" s="411"/>
      <c r="CRH124" s="411"/>
      <c r="CRI124" s="411"/>
      <c r="CRJ124" s="411"/>
      <c r="CRK124" s="411"/>
      <c r="CRL124" s="411"/>
      <c r="CRM124" s="411"/>
      <c r="CRN124" s="411"/>
      <c r="CRO124" s="411"/>
      <c r="CRP124" s="411"/>
      <c r="CRQ124" s="411"/>
      <c r="CRR124" s="411"/>
      <c r="CRS124" s="411"/>
      <c r="CRT124" s="411"/>
      <c r="CRU124" s="411"/>
      <c r="CRV124" s="411"/>
      <c r="CRW124" s="411"/>
      <c r="CRX124" s="411"/>
      <c r="CRY124" s="411"/>
      <c r="CRZ124" s="411"/>
      <c r="CSA124" s="411"/>
      <c r="CSB124" s="411"/>
      <c r="CSC124" s="411"/>
      <c r="CSD124" s="411"/>
      <c r="CSE124" s="411"/>
      <c r="CSF124" s="411"/>
      <c r="CSG124" s="411"/>
      <c r="CSH124" s="411"/>
      <c r="CSI124" s="411"/>
      <c r="CSJ124" s="411"/>
      <c r="CSK124" s="411"/>
      <c r="CSL124" s="411"/>
      <c r="CSM124" s="411"/>
      <c r="CSN124" s="411"/>
      <c r="CSO124" s="411"/>
      <c r="CSP124" s="411"/>
      <c r="CSQ124" s="411"/>
      <c r="CSR124" s="411"/>
      <c r="CSS124" s="411"/>
      <c r="CST124" s="411"/>
      <c r="CSU124" s="411"/>
      <c r="CSV124" s="411"/>
      <c r="CSW124" s="411"/>
      <c r="CSX124" s="411"/>
      <c r="CSY124" s="411"/>
      <c r="CSZ124" s="411"/>
      <c r="CTA124" s="411"/>
      <c r="CTB124" s="411"/>
      <c r="CTC124" s="411"/>
      <c r="CTD124" s="411"/>
      <c r="CTE124" s="411"/>
      <c r="CTF124" s="411"/>
      <c r="CTG124" s="411"/>
      <c r="CTH124" s="411"/>
      <c r="CTI124" s="411"/>
      <c r="CTJ124" s="411"/>
      <c r="CTK124" s="411"/>
      <c r="CTL124" s="411"/>
      <c r="CTM124" s="411"/>
      <c r="CTN124" s="411"/>
      <c r="CTO124" s="411"/>
      <c r="CTP124" s="411"/>
      <c r="CTQ124" s="411"/>
      <c r="CTR124" s="411"/>
      <c r="CTS124" s="411"/>
      <c r="CTT124" s="411"/>
      <c r="CTU124" s="411"/>
      <c r="CTV124" s="411"/>
      <c r="CTW124" s="411"/>
      <c r="CTX124" s="411"/>
      <c r="CTY124" s="411"/>
      <c r="CTZ124" s="411"/>
      <c r="CUA124" s="411"/>
      <c r="CUB124" s="411"/>
      <c r="CUC124" s="411"/>
      <c r="CUD124" s="411"/>
      <c r="CUE124" s="411"/>
      <c r="CUF124" s="411"/>
      <c r="CUG124" s="411"/>
      <c r="CUH124" s="411"/>
      <c r="CUI124" s="411"/>
      <c r="CUJ124" s="411"/>
      <c r="CUK124" s="411"/>
      <c r="CUL124" s="411"/>
      <c r="CUM124" s="411"/>
      <c r="CUN124" s="411"/>
      <c r="CUO124" s="411"/>
      <c r="CUP124" s="411"/>
      <c r="CUQ124" s="411"/>
      <c r="CUR124" s="411"/>
      <c r="CUS124" s="411"/>
      <c r="CUT124" s="411"/>
      <c r="CUU124" s="411"/>
      <c r="CUV124" s="411"/>
      <c r="CUW124" s="411"/>
      <c r="CUX124" s="411"/>
      <c r="CUY124" s="411"/>
      <c r="CUZ124" s="411"/>
      <c r="CVA124" s="411"/>
      <c r="CVB124" s="411"/>
      <c r="CVC124" s="411"/>
      <c r="CVD124" s="411"/>
      <c r="CVE124" s="411"/>
      <c r="CVF124" s="411"/>
      <c r="CVG124" s="411"/>
      <c r="CVH124" s="411"/>
      <c r="CVI124" s="411"/>
      <c r="CVJ124" s="411"/>
      <c r="CVK124" s="411"/>
      <c r="CVL124" s="411"/>
      <c r="CVM124" s="411"/>
      <c r="CVN124" s="411"/>
      <c r="CVO124" s="411"/>
      <c r="CVP124" s="411"/>
      <c r="CVQ124" s="411"/>
      <c r="CVR124" s="411"/>
      <c r="CVS124" s="411"/>
      <c r="CVT124" s="411"/>
      <c r="CVU124" s="411"/>
      <c r="CVV124" s="411"/>
      <c r="CVW124" s="411"/>
      <c r="CVX124" s="411"/>
      <c r="CVY124" s="411"/>
      <c r="CVZ124" s="411"/>
      <c r="CWA124" s="411"/>
      <c r="CWB124" s="411"/>
      <c r="CWC124" s="411"/>
      <c r="CWD124" s="411"/>
      <c r="CWE124" s="411"/>
      <c r="CWF124" s="411"/>
      <c r="CWG124" s="411"/>
      <c r="CWH124" s="411"/>
      <c r="CWI124" s="411"/>
      <c r="CWJ124" s="411"/>
      <c r="CWK124" s="411"/>
      <c r="CWL124" s="411"/>
      <c r="CWM124" s="411"/>
      <c r="CWN124" s="411"/>
      <c r="CWO124" s="411"/>
      <c r="CWP124" s="411"/>
      <c r="CWQ124" s="411"/>
      <c r="CWR124" s="411"/>
      <c r="CWS124" s="411"/>
      <c r="CWT124" s="411"/>
      <c r="CWU124" s="411"/>
      <c r="CWV124" s="411"/>
      <c r="CWW124" s="411"/>
      <c r="CWX124" s="411"/>
      <c r="CWY124" s="411"/>
      <c r="CWZ124" s="411"/>
      <c r="CXA124" s="411"/>
      <c r="CXB124" s="411"/>
      <c r="CXC124" s="411"/>
      <c r="CXD124" s="411"/>
      <c r="CXE124" s="411"/>
      <c r="CXF124" s="411"/>
      <c r="CXG124" s="411"/>
      <c r="CXH124" s="411"/>
      <c r="CXI124" s="411"/>
      <c r="CXJ124" s="411"/>
      <c r="CXK124" s="411"/>
      <c r="CXL124" s="411"/>
      <c r="CXM124" s="411"/>
      <c r="CXN124" s="411"/>
      <c r="CXO124" s="411"/>
      <c r="CXP124" s="411"/>
      <c r="CXQ124" s="411"/>
      <c r="CXR124" s="411"/>
      <c r="CXS124" s="411"/>
      <c r="CXT124" s="411"/>
      <c r="CXU124" s="411"/>
      <c r="CXV124" s="411"/>
      <c r="CXW124" s="411"/>
      <c r="CXX124" s="411"/>
      <c r="CXY124" s="411"/>
      <c r="CXZ124" s="411"/>
      <c r="CYA124" s="411"/>
      <c r="CYB124" s="411"/>
      <c r="CYC124" s="411"/>
      <c r="CYD124" s="411"/>
      <c r="CYE124" s="411"/>
      <c r="CYF124" s="411"/>
      <c r="CYG124" s="411"/>
      <c r="CYH124" s="411"/>
      <c r="CYI124" s="411"/>
      <c r="CYJ124" s="411"/>
      <c r="CYK124" s="411"/>
      <c r="CYL124" s="411"/>
      <c r="CYM124" s="411"/>
      <c r="CYN124" s="411"/>
      <c r="CYO124" s="411"/>
      <c r="CYP124" s="411"/>
      <c r="CYQ124" s="411"/>
      <c r="CYR124" s="411"/>
      <c r="CYS124" s="411"/>
      <c r="CYT124" s="411"/>
      <c r="CYU124" s="411"/>
      <c r="CYV124" s="411"/>
      <c r="CYW124" s="411"/>
      <c r="CYX124" s="411"/>
      <c r="CYY124" s="411"/>
      <c r="CYZ124" s="411"/>
      <c r="CZA124" s="411"/>
      <c r="CZB124" s="411"/>
      <c r="CZC124" s="411"/>
      <c r="CZD124" s="411"/>
      <c r="CZE124" s="411"/>
      <c r="CZF124" s="411"/>
      <c r="CZG124" s="411"/>
      <c r="CZH124" s="411"/>
      <c r="CZI124" s="411"/>
      <c r="CZJ124" s="411"/>
      <c r="CZK124" s="411"/>
      <c r="CZL124" s="411"/>
      <c r="CZM124" s="411"/>
      <c r="CZN124" s="411"/>
      <c r="CZO124" s="411"/>
      <c r="CZP124" s="411"/>
      <c r="CZQ124" s="411"/>
      <c r="CZR124" s="411"/>
      <c r="CZS124" s="411"/>
      <c r="CZT124" s="411"/>
      <c r="CZU124" s="411"/>
      <c r="CZV124" s="411"/>
      <c r="CZW124" s="411"/>
      <c r="CZX124" s="411"/>
      <c r="CZY124" s="411"/>
      <c r="CZZ124" s="411"/>
      <c r="DAA124" s="411"/>
      <c r="DAB124" s="411"/>
      <c r="DAC124" s="411"/>
      <c r="DAD124" s="411"/>
      <c r="DAE124" s="411"/>
      <c r="DAF124" s="411"/>
      <c r="DAG124" s="411"/>
      <c r="DAH124" s="411"/>
      <c r="DAI124" s="411"/>
      <c r="DAJ124" s="411"/>
      <c r="DAK124" s="411"/>
      <c r="DAL124" s="411"/>
      <c r="DAM124" s="411"/>
      <c r="DAN124" s="411"/>
      <c r="DAO124" s="411"/>
      <c r="DAP124" s="411"/>
      <c r="DAQ124" s="411"/>
      <c r="DAR124" s="411"/>
      <c r="DAS124" s="411"/>
      <c r="DAT124" s="411"/>
      <c r="DAU124" s="411"/>
      <c r="DAV124" s="411"/>
      <c r="DAW124" s="411"/>
      <c r="DAX124" s="411"/>
      <c r="DAY124" s="411"/>
      <c r="DAZ124" s="411"/>
      <c r="DBA124" s="411"/>
      <c r="DBB124" s="411"/>
      <c r="DBC124" s="411"/>
      <c r="DBD124" s="411"/>
      <c r="DBE124" s="411"/>
      <c r="DBF124" s="411"/>
      <c r="DBG124" s="411"/>
      <c r="DBH124" s="411"/>
      <c r="DBI124" s="411"/>
      <c r="DBJ124" s="411"/>
      <c r="DBK124" s="411"/>
      <c r="DBL124" s="411"/>
      <c r="DBM124" s="411"/>
      <c r="DBN124" s="411"/>
      <c r="DBO124" s="411"/>
      <c r="DBP124" s="411"/>
      <c r="DBQ124" s="411"/>
      <c r="DBR124" s="411"/>
      <c r="DBS124" s="411"/>
      <c r="DBT124" s="411"/>
      <c r="DBU124" s="411"/>
      <c r="DBV124" s="411"/>
      <c r="DBW124" s="411"/>
      <c r="DBX124" s="411"/>
      <c r="DBY124" s="411"/>
      <c r="DBZ124" s="411"/>
      <c r="DCA124" s="411"/>
      <c r="DCB124" s="411"/>
      <c r="DCC124" s="411"/>
      <c r="DCD124" s="411"/>
      <c r="DCE124" s="411"/>
      <c r="DCF124" s="411"/>
      <c r="DCG124" s="411"/>
      <c r="DCH124" s="411"/>
      <c r="DCI124" s="411"/>
      <c r="DCJ124" s="411"/>
      <c r="DCK124" s="411"/>
      <c r="DCL124" s="411"/>
      <c r="DCM124" s="411"/>
      <c r="DCN124" s="411"/>
      <c r="DCO124" s="411"/>
      <c r="DCP124" s="411"/>
      <c r="DCQ124" s="411"/>
      <c r="DCR124" s="411"/>
      <c r="DCS124" s="411"/>
      <c r="DCT124" s="411"/>
      <c r="DCU124" s="411"/>
      <c r="DCV124" s="411"/>
      <c r="DCW124" s="411"/>
      <c r="DCX124" s="411"/>
      <c r="DCY124" s="411"/>
      <c r="DCZ124" s="411"/>
      <c r="DDA124" s="411"/>
      <c r="DDB124" s="411"/>
      <c r="DDC124" s="411"/>
      <c r="DDD124" s="411"/>
      <c r="DDE124" s="411"/>
      <c r="DDF124" s="411"/>
      <c r="DDG124" s="411"/>
      <c r="DDH124" s="411"/>
      <c r="DDI124" s="411"/>
      <c r="DDJ124" s="411"/>
      <c r="DDK124" s="411"/>
      <c r="DDL124" s="411"/>
      <c r="DDM124" s="411"/>
      <c r="DDN124" s="411"/>
      <c r="DDO124" s="411"/>
      <c r="DDP124" s="411"/>
      <c r="DDQ124" s="411"/>
      <c r="DDR124" s="411"/>
      <c r="DDS124" s="411"/>
      <c r="DDT124" s="411"/>
      <c r="DDU124" s="411"/>
      <c r="DDV124" s="411"/>
      <c r="DDW124" s="411"/>
      <c r="DDX124" s="411"/>
      <c r="DDY124" s="411"/>
      <c r="DDZ124" s="411"/>
      <c r="DEA124" s="411"/>
      <c r="DEB124" s="411"/>
      <c r="DEC124" s="411"/>
      <c r="DED124" s="411"/>
      <c r="DEE124" s="411"/>
      <c r="DEF124" s="411"/>
      <c r="DEG124" s="411"/>
      <c r="DEH124" s="411"/>
      <c r="DEI124" s="411"/>
      <c r="DEJ124" s="411"/>
      <c r="DEK124" s="411"/>
      <c r="DEL124" s="411"/>
      <c r="DEM124" s="411"/>
      <c r="DEN124" s="411"/>
      <c r="DEO124" s="411"/>
      <c r="DEP124" s="411"/>
      <c r="DEQ124" s="411"/>
      <c r="DER124" s="411"/>
      <c r="DES124" s="411"/>
      <c r="DET124" s="411"/>
      <c r="DEU124" s="411"/>
      <c r="DEV124" s="411"/>
      <c r="DEW124" s="411"/>
      <c r="DEX124" s="411"/>
      <c r="DEY124" s="411"/>
      <c r="DEZ124" s="411"/>
      <c r="DFA124" s="411"/>
      <c r="DFB124" s="411"/>
      <c r="DFC124" s="411"/>
      <c r="DFD124" s="411"/>
      <c r="DFE124" s="411"/>
      <c r="DFF124" s="411"/>
      <c r="DFG124" s="411"/>
      <c r="DFH124" s="411"/>
      <c r="DFI124" s="411"/>
      <c r="DFJ124" s="411"/>
      <c r="DFK124" s="411"/>
      <c r="DFL124" s="411"/>
      <c r="DFM124" s="411"/>
      <c r="DFN124" s="411"/>
      <c r="DFO124" s="411"/>
      <c r="DFP124" s="411"/>
      <c r="DFQ124" s="411"/>
      <c r="DFR124" s="411"/>
      <c r="DFS124" s="411"/>
      <c r="DFT124" s="411"/>
      <c r="DFU124" s="411"/>
      <c r="DFV124" s="411"/>
      <c r="DFW124" s="411"/>
      <c r="DFX124" s="411"/>
      <c r="DFY124" s="411"/>
      <c r="DFZ124" s="411"/>
      <c r="DGA124" s="411"/>
      <c r="DGB124" s="411"/>
      <c r="DGC124" s="411"/>
      <c r="DGD124" s="411"/>
      <c r="DGE124" s="411"/>
      <c r="DGF124" s="411"/>
      <c r="DGG124" s="411"/>
      <c r="DGH124" s="411"/>
      <c r="DGI124" s="411"/>
      <c r="DGJ124" s="411"/>
      <c r="DGK124" s="411"/>
      <c r="DGL124" s="411"/>
      <c r="DGM124" s="411"/>
      <c r="DGN124" s="411"/>
      <c r="DGO124" s="411"/>
      <c r="DGP124" s="411"/>
      <c r="DGQ124" s="411"/>
      <c r="DGR124" s="411"/>
      <c r="DGS124" s="411"/>
      <c r="DGT124" s="411"/>
      <c r="DGU124" s="411"/>
      <c r="DGV124" s="411"/>
      <c r="DGW124" s="411"/>
      <c r="DGX124" s="411"/>
      <c r="DGY124" s="411"/>
      <c r="DGZ124" s="411"/>
      <c r="DHA124" s="411"/>
      <c r="DHB124" s="411"/>
      <c r="DHC124" s="411"/>
      <c r="DHD124" s="411"/>
      <c r="DHE124" s="411"/>
      <c r="DHF124" s="411"/>
      <c r="DHG124" s="411"/>
      <c r="DHH124" s="411"/>
      <c r="DHI124" s="411"/>
      <c r="DHJ124" s="411"/>
      <c r="DHK124" s="411"/>
      <c r="DHL124" s="411"/>
      <c r="DHM124" s="411"/>
      <c r="DHN124" s="411"/>
      <c r="DHO124" s="411"/>
      <c r="DHP124" s="411"/>
      <c r="DHQ124" s="411"/>
      <c r="DHR124" s="411"/>
      <c r="DHS124" s="411"/>
      <c r="DHT124" s="411"/>
      <c r="DHU124" s="411"/>
      <c r="DHV124" s="411"/>
      <c r="DHW124" s="411"/>
      <c r="DHX124" s="411"/>
      <c r="DHY124" s="411"/>
      <c r="DHZ124" s="411"/>
      <c r="DIA124" s="411"/>
      <c r="DIB124" s="411"/>
      <c r="DIC124" s="411"/>
      <c r="DID124" s="411"/>
      <c r="DIE124" s="411"/>
      <c r="DIF124" s="411"/>
      <c r="DIG124" s="411"/>
      <c r="DIH124" s="411"/>
      <c r="DII124" s="411"/>
      <c r="DIJ124" s="411"/>
      <c r="DIK124" s="411"/>
      <c r="DIL124" s="411"/>
      <c r="DIM124" s="411"/>
      <c r="DIN124" s="411"/>
      <c r="DIO124" s="411"/>
      <c r="DIP124" s="411"/>
      <c r="DIQ124" s="411"/>
      <c r="DIR124" s="411"/>
      <c r="DIS124" s="411"/>
      <c r="DIT124" s="411"/>
      <c r="DIU124" s="411"/>
      <c r="DIV124" s="411"/>
      <c r="DIW124" s="411"/>
      <c r="DIX124" s="411"/>
      <c r="DIY124" s="411"/>
      <c r="DIZ124" s="411"/>
      <c r="DJA124" s="411"/>
      <c r="DJB124" s="411"/>
      <c r="DJC124" s="411"/>
      <c r="DJD124" s="411"/>
      <c r="DJE124" s="411"/>
      <c r="DJF124" s="411"/>
      <c r="DJG124" s="411"/>
      <c r="DJH124" s="411"/>
      <c r="DJI124" s="411"/>
      <c r="DJJ124" s="411"/>
      <c r="DJK124" s="411"/>
      <c r="DJL124" s="411"/>
      <c r="DJM124" s="411"/>
      <c r="DJN124" s="411"/>
      <c r="DJO124" s="411"/>
      <c r="DJP124" s="411"/>
      <c r="DJQ124" s="411"/>
      <c r="DJR124" s="411"/>
      <c r="DJS124" s="411"/>
      <c r="DJT124" s="411"/>
      <c r="DJU124" s="411"/>
      <c r="DJV124" s="411"/>
      <c r="DJW124" s="411"/>
      <c r="DJX124" s="411"/>
      <c r="DJY124" s="411"/>
      <c r="DJZ124" s="411"/>
      <c r="DKA124" s="411"/>
      <c r="DKB124" s="411"/>
      <c r="DKC124" s="411"/>
      <c r="DKD124" s="411"/>
      <c r="DKE124" s="411"/>
      <c r="DKF124" s="411"/>
      <c r="DKG124" s="411"/>
      <c r="DKH124" s="411"/>
      <c r="DKI124" s="411"/>
      <c r="DKJ124" s="411"/>
      <c r="DKK124" s="411"/>
      <c r="DKL124" s="411"/>
      <c r="DKM124" s="411"/>
      <c r="DKN124" s="411"/>
      <c r="DKO124" s="411"/>
      <c r="DKP124" s="411"/>
      <c r="DKQ124" s="411"/>
      <c r="DKR124" s="411"/>
      <c r="DKS124" s="411"/>
      <c r="DKT124" s="411"/>
      <c r="DKU124" s="411"/>
      <c r="DKV124" s="411"/>
      <c r="DKW124" s="411"/>
      <c r="DKX124" s="411"/>
      <c r="DKY124" s="411"/>
      <c r="DKZ124" s="411"/>
      <c r="DLA124" s="411"/>
      <c r="DLB124" s="411"/>
      <c r="DLC124" s="411"/>
      <c r="DLD124" s="411"/>
      <c r="DLE124" s="411"/>
      <c r="DLF124" s="411"/>
      <c r="DLG124" s="411"/>
      <c r="DLH124" s="411"/>
      <c r="DLI124" s="411"/>
      <c r="DLJ124" s="411"/>
      <c r="DLK124" s="411"/>
      <c r="DLL124" s="411"/>
      <c r="DLM124" s="411"/>
      <c r="DLN124" s="411"/>
      <c r="DLO124" s="411"/>
      <c r="DLP124" s="411"/>
      <c r="DLQ124" s="411"/>
      <c r="DLR124" s="411"/>
      <c r="DLS124" s="411"/>
      <c r="DLT124" s="411"/>
      <c r="DLU124" s="411"/>
      <c r="DLV124" s="411"/>
      <c r="DLW124" s="411"/>
      <c r="DLX124" s="411"/>
      <c r="DLY124" s="411"/>
      <c r="DLZ124" s="411"/>
      <c r="DMA124" s="411"/>
      <c r="DMB124" s="411"/>
      <c r="DMC124" s="411"/>
      <c r="DMD124" s="411"/>
      <c r="DME124" s="411"/>
      <c r="DMF124" s="411"/>
      <c r="DMG124" s="411"/>
      <c r="DMH124" s="411"/>
      <c r="DMI124" s="411"/>
      <c r="DMJ124" s="411"/>
      <c r="DMK124" s="411"/>
      <c r="DML124" s="411"/>
      <c r="DMM124" s="411"/>
      <c r="DMN124" s="411"/>
      <c r="DMO124" s="411"/>
      <c r="DMP124" s="411"/>
      <c r="DMQ124" s="411"/>
      <c r="DMR124" s="411"/>
      <c r="DMS124" s="411"/>
      <c r="DMT124" s="411"/>
      <c r="DMU124" s="411"/>
      <c r="DMV124" s="411"/>
      <c r="DMW124" s="411"/>
      <c r="DMX124" s="411"/>
      <c r="DMY124" s="411"/>
      <c r="DMZ124" s="411"/>
      <c r="DNA124" s="411"/>
      <c r="DNB124" s="411"/>
      <c r="DNC124" s="411"/>
      <c r="DND124" s="411"/>
      <c r="DNE124" s="411"/>
      <c r="DNF124" s="411"/>
      <c r="DNG124" s="411"/>
      <c r="DNH124" s="411"/>
      <c r="DNI124" s="411"/>
      <c r="DNJ124" s="411"/>
      <c r="DNK124" s="411"/>
      <c r="DNL124" s="411"/>
      <c r="DNM124" s="411"/>
      <c r="DNN124" s="411"/>
      <c r="DNO124" s="411"/>
      <c r="DNP124" s="411"/>
      <c r="DNQ124" s="411"/>
      <c r="DNR124" s="411"/>
      <c r="DNS124" s="411"/>
      <c r="DNT124" s="411"/>
      <c r="DNU124" s="411"/>
      <c r="DNV124" s="411"/>
      <c r="DNW124" s="411"/>
      <c r="DNX124" s="411"/>
      <c r="DNY124" s="411"/>
      <c r="DNZ124" s="411"/>
      <c r="DOA124" s="411"/>
      <c r="DOB124" s="411"/>
      <c r="DOC124" s="411"/>
      <c r="DOD124" s="411"/>
      <c r="DOE124" s="411"/>
      <c r="DOF124" s="411"/>
      <c r="DOG124" s="411"/>
      <c r="DOH124" s="411"/>
      <c r="DOI124" s="411"/>
      <c r="DOJ124" s="411"/>
      <c r="DOK124" s="411"/>
      <c r="DOL124" s="411"/>
      <c r="DOM124" s="411"/>
      <c r="DON124" s="411"/>
      <c r="DOO124" s="411"/>
      <c r="DOP124" s="411"/>
      <c r="DOQ124" s="411"/>
      <c r="DOR124" s="411"/>
      <c r="DOS124" s="411"/>
      <c r="DOT124" s="411"/>
      <c r="DOU124" s="411"/>
      <c r="DOV124" s="411"/>
      <c r="DOW124" s="411"/>
      <c r="DOX124" s="411"/>
      <c r="DOY124" s="411"/>
      <c r="DOZ124" s="411"/>
      <c r="DPA124" s="411"/>
      <c r="DPB124" s="411"/>
      <c r="DPC124" s="411"/>
      <c r="DPD124" s="411"/>
      <c r="DPE124" s="411"/>
      <c r="DPF124" s="411"/>
      <c r="DPG124" s="411"/>
      <c r="DPH124" s="411"/>
      <c r="DPI124" s="411"/>
      <c r="DPJ124" s="411"/>
      <c r="DPK124" s="411"/>
      <c r="DPL124" s="411"/>
      <c r="DPM124" s="411"/>
      <c r="DPN124" s="411"/>
      <c r="DPO124" s="411"/>
      <c r="DPP124" s="411"/>
      <c r="DPQ124" s="411"/>
      <c r="DPR124" s="411"/>
      <c r="DPS124" s="411"/>
      <c r="DPT124" s="411"/>
      <c r="DPU124" s="411"/>
      <c r="DPV124" s="411"/>
      <c r="DPW124" s="411"/>
      <c r="DPX124" s="411"/>
      <c r="DPY124" s="411"/>
      <c r="DPZ124" s="411"/>
      <c r="DQA124" s="411"/>
      <c r="DQB124" s="411"/>
      <c r="DQC124" s="411"/>
      <c r="DQD124" s="411"/>
      <c r="DQE124" s="411"/>
      <c r="DQF124" s="411"/>
      <c r="DQG124" s="411"/>
      <c r="DQH124" s="411"/>
      <c r="DQI124" s="411"/>
      <c r="DQJ124" s="411"/>
      <c r="DQK124" s="411"/>
      <c r="DQL124" s="411"/>
      <c r="DQM124" s="411"/>
      <c r="DQN124" s="411"/>
      <c r="DQO124" s="411"/>
      <c r="DQP124" s="411"/>
      <c r="DQQ124" s="411"/>
      <c r="DQR124" s="411"/>
      <c r="DQS124" s="411"/>
      <c r="DQT124" s="411"/>
      <c r="DQU124" s="411"/>
      <c r="DQV124" s="411"/>
      <c r="DQW124" s="411"/>
      <c r="DQX124" s="411"/>
      <c r="DQY124" s="411"/>
      <c r="DQZ124" s="411"/>
      <c r="DRA124" s="411"/>
      <c r="DRB124" s="411"/>
      <c r="DRC124" s="411"/>
      <c r="DRD124" s="411"/>
      <c r="DRE124" s="411"/>
      <c r="DRF124" s="411"/>
      <c r="DRG124" s="411"/>
      <c r="DRH124" s="411"/>
      <c r="DRI124" s="411"/>
      <c r="DRJ124" s="411"/>
      <c r="DRK124" s="411"/>
      <c r="DRL124" s="411"/>
      <c r="DRM124" s="411"/>
      <c r="DRN124" s="411"/>
      <c r="DRO124" s="411"/>
      <c r="DRP124" s="411"/>
      <c r="DRQ124" s="411"/>
      <c r="DRR124" s="411"/>
      <c r="DRS124" s="411"/>
      <c r="DRT124" s="411"/>
      <c r="DRU124" s="411"/>
      <c r="DRV124" s="411"/>
      <c r="DRW124" s="411"/>
      <c r="DRX124" s="411"/>
      <c r="DRY124" s="411"/>
      <c r="DRZ124" s="411"/>
      <c r="DSA124" s="411"/>
      <c r="DSB124" s="411"/>
      <c r="DSC124" s="411"/>
      <c r="DSD124" s="411"/>
      <c r="DSE124" s="411"/>
      <c r="DSF124" s="411"/>
      <c r="DSG124" s="411"/>
      <c r="DSH124" s="411"/>
      <c r="DSI124" s="411"/>
      <c r="DSJ124" s="411"/>
      <c r="DSK124" s="411"/>
      <c r="DSL124" s="411"/>
      <c r="DSM124" s="411"/>
      <c r="DSN124" s="411"/>
      <c r="DSO124" s="411"/>
      <c r="DSP124" s="411"/>
      <c r="DSQ124" s="411"/>
      <c r="DSR124" s="411"/>
      <c r="DSS124" s="411"/>
      <c r="DST124" s="411"/>
      <c r="DSU124" s="411"/>
      <c r="DSV124" s="411"/>
      <c r="DSW124" s="411"/>
      <c r="DSX124" s="411"/>
      <c r="DSY124" s="411"/>
      <c r="DSZ124" s="411"/>
      <c r="DTA124" s="411"/>
      <c r="DTB124" s="411"/>
      <c r="DTC124" s="411"/>
      <c r="DTD124" s="411"/>
      <c r="DTE124" s="411"/>
      <c r="DTF124" s="411"/>
      <c r="DTG124" s="411"/>
      <c r="DTH124" s="411"/>
      <c r="DTI124" s="411"/>
      <c r="DTJ124" s="411"/>
      <c r="DTK124" s="411"/>
      <c r="DTL124" s="411"/>
      <c r="DTM124" s="411"/>
      <c r="DTN124" s="411"/>
      <c r="DTO124" s="411"/>
      <c r="DTP124" s="411"/>
      <c r="DTQ124" s="411"/>
      <c r="DTR124" s="411"/>
      <c r="DTS124" s="411"/>
      <c r="DTT124" s="411"/>
      <c r="DTU124" s="411"/>
      <c r="DTV124" s="411"/>
      <c r="DTW124" s="411"/>
      <c r="DTX124" s="411"/>
      <c r="DTY124" s="411"/>
      <c r="DTZ124" s="411"/>
      <c r="DUA124" s="411"/>
      <c r="DUB124" s="411"/>
      <c r="DUC124" s="411"/>
      <c r="DUD124" s="411"/>
      <c r="DUE124" s="411"/>
      <c r="DUF124" s="411"/>
      <c r="DUG124" s="411"/>
      <c r="DUH124" s="411"/>
      <c r="DUI124" s="411"/>
      <c r="DUJ124" s="411"/>
      <c r="DUK124" s="411"/>
      <c r="DUL124" s="411"/>
      <c r="DUM124" s="411"/>
      <c r="DUN124" s="411"/>
      <c r="DUO124" s="411"/>
      <c r="DUP124" s="411"/>
      <c r="DUQ124" s="411"/>
      <c r="DUR124" s="411"/>
      <c r="DUS124" s="411"/>
      <c r="DUT124" s="411"/>
      <c r="DUU124" s="411"/>
      <c r="DUV124" s="411"/>
      <c r="DUW124" s="411"/>
      <c r="DUX124" s="411"/>
      <c r="DUY124" s="411"/>
      <c r="DUZ124" s="411"/>
      <c r="DVA124" s="411"/>
      <c r="DVB124" s="411"/>
      <c r="DVC124" s="411"/>
      <c r="DVD124" s="411"/>
      <c r="DVE124" s="411"/>
      <c r="DVF124" s="411"/>
      <c r="DVG124" s="411"/>
      <c r="DVH124" s="411"/>
      <c r="DVI124" s="411"/>
      <c r="DVJ124" s="411"/>
      <c r="DVK124" s="411"/>
      <c r="DVL124" s="411"/>
      <c r="DVM124" s="411"/>
      <c r="DVN124" s="411"/>
      <c r="DVO124" s="411"/>
      <c r="DVP124" s="411"/>
      <c r="DVQ124" s="411"/>
      <c r="DVR124" s="411"/>
      <c r="DVS124" s="411"/>
      <c r="DVT124" s="411"/>
      <c r="DVU124" s="411"/>
      <c r="DVV124" s="411"/>
      <c r="DVW124" s="411"/>
      <c r="DVX124" s="411"/>
      <c r="DVY124" s="411"/>
      <c r="DVZ124" s="411"/>
      <c r="DWA124" s="411"/>
      <c r="DWB124" s="411"/>
      <c r="DWC124" s="411"/>
      <c r="DWD124" s="411"/>
      <c r="DWE124" s="411"/>
      <c r="DWF124" s="411"/>
      <c r="DWG124" s="411"/>
      <c r="DWH124" s="411"/>
      <c r="DWI124" s="411"/>
      <c r="DWJ124" s="411"/>
      <c r="DWK124" s="411"/>
      <c r="DWL124" s="411"/>
      <c r="DWM124" s="411"/>
      <c r="DWN124" s="411"/>
      <c r="DWO124" s="411"/>
      <c r="DWP124" s="411"/>
      <c r="DWQ124" s="411"/>
      <c r="DWR124" s="411"/>
      <c r="DWS124" s="411"/>
      <c r="DWT124" s="411"/>
      <c r="DWU124" s="411"/>
      <c r="DWV124" s="411"/>
      <c r="DWW124" s="411"/>
      <c r="DWX124" s="411"/>
      <c r="DWY124" s="411"/>
      <c r="DWZ124" s="411"/>
      <c r="DXA124" s="411"/>
      <c r="DXB124" s="411"/>
      <c r="DXC124" s="411"/>
      <c r="DXD124" s="411"/>
      <c r="DXE124" s="411"/>
      <c r="DXF124" s="411"/>
      <c r="DXG124" s="411"/>
      <c r="DXH124" s="411"/>
      <c r="DXI124" s="411"/>
      <c r="DXJ124" s="411"/>
      <c r="DXK124" s="411"/>
      <c r="DXL124" s="411"/>
      <c r="DXM124" s="411"/>
      <c r="DXN124" s="411"/>
      <c r="DXO124" s="411"/>
      <c r="DXP124" s="411"/>
      <c r="DXQ124" s="411"/>
      <c r="DXR124" s="411"/>
      <c r="DXS124" s="411"/>
      <c r="DXT124" s="411"/>
      <c r="DXU124" s="411"/>
      <c r="DXV124" s="411"/>
      <c r="DXW124" s="411"/>
      <c r="DXX124" s="411"/>
      <c r="DXY124" s="411"/>
      <c r="DXZ124" s="411"/>
      <c r="DYA124" s="411"/>
      <c r="DYB124" s="411"/>
      <c r="DYC124" s="411"/>
      <c r="DYD124" s="411"/>
      <c r="DYE124" s="411"/>
      <c r="DYF124" s="411"/>
      <c r="DYG124" s="411"/>
      <c r="DYH124" s="411"/>
      <c r="DYI124" s="411"/>
      <c r="DYJ124" s="411"/>
      <c r="DYK124" s="411"/>
      <c r="DYL124" s="411"/>
      <c r="DYM124" s="411"/>
      <c r="DYN124" s="411"/>
      <c r="DYO124" s="411"/>
      <c r="DYP124" s="411"/>
      <c r="DYQ124" s="411"/>
      <c r="DYR124" s="411"/>
      <c r="DYS124" s="411"/>
      <c r="DYT124" s="411"/>
      <c r="DYU124" s="411"/>
      <c r="DYV124" s="411"/>
      <c r="DYW124" s="411"/>
      <c r="DYX124" s="411"/>
      <c r="DYY124" s="411"/>
      <c r="DYZ124" s="411"/>
      <c r="DZA124" s="411"/>
      <c r="DZB124" s="411"/>
      <c r="DZC124" s="411"/>
      <c r="DZD124" s="411"/>
      <c r="DZE124" s="411"/>
      <c r="DZF124" s="411"/>
      <c r="DZG124" s="411"/>
      <c r="DZH124" s="411"/>
      <c r="DZI124" s="411"/>
      <c r="DZJ124" s="411"/>
      <c r="DZK124" s="411"/>
      <c r="DZL124" s="411"/>
      <c r="DZM124" s="411"/>
      <c r="DZN124" s="411"/>
      <c r="DZO124" s="411"/>
      <c r="DZP124" s="411"/>
      <c r="DZQ124" s="411"/>
      <c r="DZR124" s="411"/>
      <c r="DZS124" s="411"/>
      <c r="DZT124" s="411"/>
      <c r="DZU124" s="411"/>
      <c r="DZV124" s="411"/>
      <c r="DZW124" s="411"/>
      <c r="DZX124" s="411"/>
      <c r="DZY124" s="411"/>
      <c r="DZZ124" s="411"/>
      <c r="EAA124" s="411"/>
      <c r="EAB124" s="411"/>
      <c r="EAC124" s="411"/>
      <c r="EAD124" s="411"/>
      <c r="EAE124" s="411"/>
      <c r="EAF124" s="411"/>
      <c r="EAG124" s="411"/>
      <c r="EAH124" s="411"/>
      <c r="EAI124" s="411"/>
      <c r="EAJ124" s="411"/>
      <c r="EAK124" s="411"/>
      <c r="EAL124" s="411"/>
      <c r="EAM124" s="411"/>
      <c r="EAN124" s="411"/>
      <c r="EAO124" s="411"/>
      <c r="EAP124" s="411"/>
      <c r="EAQ124" s="411"/>
      <c r="EAR124" s="411"/>
      <c r="EAS124" s="411"/>
      <c r="EAT124" s="411"/>
      <c r="EAU124" s="411"/>
      <c r="EAV124" s="411"/>
      <c r="EAW124" s="411"/>
      <c r="EAX124" s="411"/>
      <c r="EAY124" s="411"/>
      <c r="EAZ124" s="411"/>
      <c r="EBA124" s="411"/>
      <c r="EBB124" s="411"/>
      <c r="EBC124" s="411"/>
      <c r="EBD124" s="411"/>
      <c r="EBE124" s="411"/>
      <c r="EBF124" s="411"/>
      <c r="EBG124" s="411"/>
      <c r="EBH124" s="411"/>
      <c r="EBI124" s="411"/>
      <c r="EBJ124" s="411"/>
      <c r="EBK124" s="411"/>
      <c r="EBL124" s="411"/>
      <c r="EBM124" s="411"/>
      <c r="EBN124" s="411"/>
      <c r="EBO124" s="411"/>
      <c r="EBP124" s="411"/>
      <c r="EBQ124" s="411"/>
      <c r="EBR124" s="411"/>
      <c r="EBS124" s="411"/>
      <c r="EBT124" s="411"/>
      <c r="EBU124" s="411"/>
      <c r="EBV124" s="411"/>
      <c r="EBW124" s="411"/>
      <c r="EBX124" s="411"/>
      <c r="EBY124" s="411"/>
      <c r="EBZ124" s="411"/>
      <c r="ECA124" s="411"/>
      <c r="ECB124" s="411"/>
      <c r="ECC124" s="411"/>
      <c r="ECD124" s="411"/>
      <c r="ECE124" s="411"/>
      <c r="ECF124" s="411"/>
      <c r="ECG124" s="411"/>
      <c r="ECH124" s="411"/>
      <c r="ECI124" s="411"/>
      <c r="ECJ124" s="411"/>
      <c r="ECK124" s="411"/>
      <c r="ECL124" s="411"/>
      <c r="ECM124" s="411"/>
      <c r="ECN124" s="411"/>
      <c r="ECO124" s="411"/>
      <c r="ECP124" s="411"/>
      <c r="ECQ124" s="411"/>
      <c r="ECR124" s="411"/>
      <c r="ECS124" s="411"/>
      <c r="ECT124" s="411"/>
      <c r="ECU124" s="411"/>
      <c r="ECV124" s="411"/>
      <c r="ECW124" s="411"/>
      <c r="ECX124" s="411"/>
      <c r="ECY124" s="411"/>
      <c r="ECZ124" s="411"/>
      <c r="EDA124" s="411"/>
      <c r="EDB124" s="411"/>
      <c r="EDC124" s="411"/>
      <c r="EDD124" s="411"/>
      <c r="EDE124" s="411"/>
      <c r="EDF124" s="411"/>
      <c r="EDG124" s="411"/>
      <c r="EDH124" s="411"/>
      <c r="EDI124" s="411"/>
      <c r="EDJ124" s="411"/>
      <c r="EDK124" s="411"/>
      <c r="EDL124" s="411"/>
      <c r="EDM124" s="411"/>
      <c r="EDN124" s="411"/>
      <c r="EDO124" s="411"/>
      <c r="EDP124" s="411"/>
      <c r="EDQ124" s="411"/>
      <c r="EDR124" s="411"/>
      <c r="EDS124" s="411"/>
      <c r="EDT124" s="411"/>
      <c r="EDU124" s="411"/>
      <c r="EDV124" s="411"/>
      <c r="EDW124" s="411"/>
      <c r="EDX124" s="411"/>
      <c r="EDY124" s="411"/>
      <c r="EDZ124" s="411"/>
      <c r="EEA124" s="411"/>
      <c r="EEB124" s="411"/>
      <c r="EEC124" s="411"/>
      <c r="EED124" s="411"/>
      <c r="EEE124" s="411"/>
      <c r="EEF124" s="411"/>
      <c r="EEG124" s="411"/>
      <c r="EEH124" s="411"/>
      <c r="EEI124" s="411"/>
      <c r="EEJ124" s="411"/>
      <c r="EEK124" s="411"/>
      <c r="EEL124" s="411"/>
      <c r="EEM124" s="411"/>
      <c r="EEN124" s="411"/>
      <c r="EEO124" s="411"/>
      <c r="EEP124" s="411"/>
      <c r="EEQ124" s="411"/>
      <c r="EER124" s="411"/>
      <c r="EES124" s="411"/>
      <c r="EET124" s="411"/>
      <c r="EEU124" s="411"/>
      <c r="EEV124" s="411"/>
      <c r="EEW124" s="411"/>
      <c r="EEX124" s="411"/>
      <c r="EEY124" s="411"/>
      <c r="EEZ124" s="411"/>
      <c r="EFA124" s="411"/>
      <c r="EFB124" s="411"/>
      <c r="EFC124" s="411"/>
      <c r="EFD124" s="411"/>
      <c r="EFE124" s="411"/>
      <c r="EFF124" s="411"/>
      <c r="EFG124" s="411"/>
      <c r="EFH124" s="411"/>
      <c r="EFI124" s="411"/>
      <c r="EFJ124" s="411"/>
      <c r="EFK124" s="411"/>
      <c r="EFL124" s="411"/>
      <c r="EFM124" s="411"/>
      <c r="EFN124" s="411"/>
      <c r="EFO124" s="411"/>
      <c r="EFP124" s="411"/>
      <c r="EFQ124" s="411"/>
      <c r="EFR124" s="411"/>
      <c r="EFS124" s="411"/>
      <c r="EFT124" s="411"/>
      <c r="EFU124" s="411"/>
      <c r="EFV124" s="411"/>
      <c r="EFW124" s="411"/>
      <c r="EFX124" s="411"/>
      <c r="EFY124" s="411"/>
      <c r="EFZ124" s="411"/>
      <c r="EGA124" s="411"/>
      <c r="EGB124" s="411"/>
      <c r="EGC124" s="411"/>
      <c r="EGD124" s="411"/>
      <c r="EGE124" s="411"/>
      <c r="EGF124" s="411"/>
      <c r="EGG124" s="411"/>
      <c r="EGH124" s="411"/>
      <c r="EGI124" s="411"/>
      <c r="EGJ124" s="411"/>
      <c r="EGK124" s="411"/>
      <c r="EGL124" s="411"/>
      <c r="EGM124" s="411"/>
      <c r="EGN124" s="411"/>
      <c r="EGO124" s="411"/>
      <c r="EGP124" s="411"/>
      <c r="EGQ124" s="411"/>
      <c r="EGR124" s="411"/>
      <c r="EGS124" s="411"/>
      <c r="EGT124" s="411"/>
      <c r="EGU124" s="411"/>
      <c r="EGV124" s="411"/>
      <c r="EGW124" s="411"/>
      <c r="EGX124" s="411"/>
      <c r="EGY124" s="411"/>
      <c r="EGZ124" s="411"/>
      <c r="EHA124" s="411"/>
      <c r="EHB124" s="411"/>
      <c r="EHC124" s="411"/>
      <c r="EHD124" s="411"/>
      <c r="EHE124" s="411"/>
      <c r="EHF124" s="411"/>
      <c r="EHG124" s="411"/>
      <c r="EHH124" s="411"/>
      <c r="EHI124" s="411"/>
      <c r="EHJ124" s="411"/>
      <c r="EHK124" s="411"/>
      <c r="EHL124" s="411"/>
      <c r="EHM124" s="411"/>
      <c r="EHN124" s="411"/>
      <c r="EHO124" s="411"/>
      <c r="EHP124" s="411"/>
      <c r="EHQ124" s="411"/>
      <c r="EHR124" s="411"/>
      <c r="EHS124" s="411"/>
      <c r="EHT124" s="411"/>
      <c r="EHU124" s="411"/>
      <c r="EHV124" s="411"/>
      <c r="EHW124" s="411"/>
      <c r="EHX124" s="411"/>
      <c r="EHY124" s="411"/>
      <c r="EHZ124" s="411"/>
      <c r="EIA124" s="411"/>
      <c r="EIB124" s="411"/>
      <c r="EIC124" s="411"/>
      <c r="EID124" s="411"/>
      <c r="EIE124" s="411"/>
      <c r="EIF124" s="411"/>
      <c r="EIG124" s="411"/>
      <c r="EIH124" s="411"/>
      <c r="EII124" s="411"/>
      <c r="EIJ124" s="411"/>
      <c r="EIK124" s="411"/>
      <c r="EIL124" s="411"/>
      <c r="EIM124" s="411"/>
      <c r="EIN124" s="411"/>
      <c r="EIO124" s="411"/>
      <c r="EIP124" s="411"/>
      <c r="EIQ124" s="411"/>
      <c r="EIR124" s="411"/>
      <c r="EIS124" s="411"/>
      <c r="EIT124" s="411"/>
      <c r="EIU124" s="411"/>
      <c r="EIV124" s="411"/>
      <c r="EIW124" s="411"/>
      <c r="EIX124" s="411"/>
      <c r="EIY124" s="411"/>
      <c r="EIZ124" s="411"/>
      <c r="EJA124" s="411"/>
      <c r="EJB124" s="411"/>
      <c r="EJC124" s="411"/>
      <c r="EJD124" s="411"/>
      <c r="EJE124" s="411"/>
      <c r="EJF124" s="411"/>
      <c r="EJG124" s="411"/>
      <c r="EJH124" s="411"/>
      <c r="EJI124" s="411"/>
      <c r="EJJ124" s="411"/>
      <c r="EJK124" s="411"/>
      <c r="EJL124" s="411"/>
      <c r="EJM124" s="411"/>
      <c r="EJN124" s="411"/>
      <c r="EJO124" s="411"/>
      <c r="EJP124" s="411"/>
      <c r="EJQ124" s="411"/>
      <c r="EJR124" s="411"/>
      <c r="EJS124" s="411"/>
      <c r="EJT124" s="411"/>
      <c r="EJU124" s="411"/>
      <c r="EJV124" s="411"/>
      <c r="EJW124" s="411"/>
      <c r="EJX124" s="411"/>
      <c r="EJY124" s="411"/>
      <c r="EJZ124" s="411"/>
      <c r="EKA124" s="411"/>
      <c r="EKB124" s="411"/>
      <c r="EKC124" s="411"/>
      <c r="EKD124" s="411"/>
      <c r="EKE124" s="411"/>
      <c r="EKF124" s="411"/>
      <c r="EKG124" s="411"/>
      <c r="EKH124" s="411"/>
      <c r="EKI124" s="411"/>
      <c r="EKJ124" s="411"/>
      <c r="EKK124" s="411"/>
      <c r="EKL124" s="411"/>
      <c r="EKM124" s="411"/>
      <c r="EKN124" s="411"/>
      <c r="EKO124" s="411"/>
      <c r="EKP124" s="411"/>
      <c r="EKQ124" s="411"/>
      <c r="EKR124" s="411"/>
      <c r="EKS124" s="411"/>
      <c r="EKT124" s="411"/>
      <c r="EKU124" s="411"/>
      <c r="EKV124" s="411"/>
      <c r="EKW124" s="411"/>
      <c r="EKX124" s="411"/>
      <c r="EKY124" s="411"/>
      <c r="EKZ124" s="411"/>
      <c r="ELA124" s="411"/>
      <c r="ELB124" s="411"/>
      <c r="ELC124" s="411"/>
      <c r="ELD124" s="411"/>
      <c r="ELE124" s="411"/>
      <c r="ELF124" s="411"/>
      <c r="ELG124" s="411"/>
      <c r="ELH124" s="411"/>
      <c r="ELI124" s="411"/>
      <c r="ELJ124" s="411"/>
      <c r="ELK124" s="411"/>
      <c r="ELL124" s="411"/>
      <c r="ELM124" s="411"/>
      <c r="ELN124" s="411"/>
      <c r="ELO124" s="411"/>
      <c r="ELP124" s="411"/>
      <c r="ELQ124" s="411"/>
      <c r="ELR124" s="411"/>
      <c r="ELS124" s="411"/>
      <c r="ELT124" s="411"/>
      <c r="ELU124" s="411"/>
      <c r="ELV124" s="411"/>
      <c r="ELW124" s="411"/>
      <c r="ELX124" s="411"/>
      <c r="ELY124" s="411"/>
      <c r="ELZ124" s="411"/>
      <c r="EMA124" s="411"/>
      <c r="EMB124" s="411"/>
      <c r="EMC124" s="411"/>
      <c r="EMD124" s="411"/>
      <c r="EME124" s="411"/>
      <c r="EMF124" s="411"/>
      <c r="EMG124" s="411"/>
      <c r="EMH124" s="411"/>
      <c r="EMI124" s="411"/>
      <c r="EMJ124" s="411"/>
      <c r="EMK124" s="411"/>
      <c r="EML124" s="411"/>
      <c r="EMM124" s="411"/>
      <c r="EMN124" s="411"/>
      <c r="EMO124" s="411"/>
      <c r="EMP124" s="411"/>
      <c r="EMQ124" s="411"/>
      <c r="EMR124" s="411"/>
      <c r="EMS124" s="411"/>
      <c r="EMT124" s="411"/>
      <c r="EMU124" s="411"/>
      <c r="EMV124" s="411"/>
      <c r="EMW124" s="411"/>
      <c r="EMX124" s="411"/>
      <c r="EMY124" s="411"/>
      <c r="EMZ124" s="411"/>
      <c r="ENA124" s="411"/>
      <c r="ENB124" s="411"/>
      <c r="ENC124" s="411"/>
      <c r="END124" s="411"/>
      <c r="ENE124" s="411"/>
      <c r="ENF124" s="411"/>
      <c r="ENG124" s="411"/>
      <c r="ENH124" s="411"/>
      <c r="ENI124" s="411"/>
      <c r="ENJ124" s="411"/>
      <c r="ENK124" s="411"/>
      <c r="ENL124" s="411"/>
      <c r="ENM124" s="411"/>
      <c r="ENN124" s="411"/>
      <c r="ENO124" s="411"/>
      <c r="ENP124" s="411"/>
      <c r="ENQ124" s="411"/>
      <c r="ENR124" s="411"/>
      <c r="ENS124" s="411"/>
      <c r="ENT124" s="411"/>
      <c r="ENU124" s="411"/>
      <c r="ENV124" s="411"/>
      <c r="ENW124" s="411"/>
      <c r="ENX124" s="411"/>
      <c r="ENY124" s="411"/>
      <c r="ENZ124" s="411"/>
      <c r="EOA124" s="411"/>
      <c r="EOB124" s="411"/>
      <c r="EOC124" s="411"/>
      <c r="EOD124" s="411"/>
      <c r="EOE124" s="411"/>
      <c r="EOF124" s="411"/>
      <c r="EOG124" s="411"/>
      <c r="EOH124" s="411"/>
      <c r="EOI124" s="411"/>
      <c r="EOJ124" s="411"/>
      <c r="EOK124" s="411"/>
      <c r="EOL124" s="411"/>
      <c r="EOM124" s="411"/>
      <c r="EON124" s="411"/>
      <c r="EOO124" s="411"/>
      <c r="EOP124" s="411"/>
      <c r="EOQ124" s="411"/>
      <c r="EOR124" s="411"/>
      <c r="EOS124" s="411"/>
      <c r="EOT124" s="411"/>
      <c r="EOU124" s="411"/>
      <c r="EOV124" s="411"/>
      <c r="EOW124" s="411"/>
      <c r="EOX124" s="411"/>
      <c r="EOY124" s="411"/>
      <c r="EOZ124" s="411"/>
      <c r="EPA124" s="411"/>
      <c r="EPB124" s="411"/>
      <c r="EPC124" s="411"/>
      <c r="EPD124" s="411"/>
      <c r="EPE124" s="411"/>
      <c r="EPF124" s="411"/>
      <c r="EPG124" s="411"/>
      <c r="EPH124" s="411"/>
      <c r="EPI124" s="411"/>
      <c r="EPJ124" s="411"/>
      <c r="EPK124" s="411"/>
      <c r="EPL124" s="411"/>
      <c r="EPM124" s="411"/>
      <c r="EPN124" s="411"/>
      <c r="EPO124" s="411"/>
      <c r="EPP124" s="411"/>
      <c r="EPQ124" s="411"/>
      <c r="EPR124" s="411"/>
      <c r="EPS124" s="411"/>
      <c r="EPT124" s="411"/>
      <c r="EPU124" s="411"/>
      <c r="EPV124" s="411"/>
      <c r="EPW124" s="411"/>
      <c r="EPX124" s="411"/>
      <c r="EPY124" s="411"/>
      <c r="EPZ124" s="411"/>
      <c r="EQA124" s="411"/>
      <c r="EQB124" s="411"/>
      <c r="EQC124" s="411"/>
      <c r="EQD124" s="411"/>
      <c r="EQE124" s="411"/>
      <c r="EQF124" s="411"/>
      <c r="EQG124" s="411"/>
      <c r="EQH124" s="411"/>
      <c r="EQI124" s="411"/>
      <c r="EQJ124" s="411"/>
      <c r="EQK124" s="411"/>
      <c r="EQL124" s="411"/>
      <c r="EQM124" s="411"/>
      <c r="EQN124" s="411"/>
      <c r="EQO124" s="411"/>
      <c r="EQP124" s="411"/>
      <c r="EQQ124" s="411"/>
      <c r="EQR124" s="411"/>
      <c r="EQS124" s="411"/>
      <c r="EQT124" s="411"/>
      <c r="EQU124" s="411"/>
      <c r="EQV124" s="411"/>
      <c r="EQW124" s="411"/>
      <c r="EQX124" s="411"/>
      <c r="EQY124" s="411"/>
      <c r="EQZ124" s="411"/>
      <c r="ERA124" s="411"/>
      <c r="ERB124" s="411"/>
      <c r="ERC124" s="411"/>
      <c r="ERD124" s="411"/>
      <c r="ERE124" s="411"/>
      <c r="ERF124" s="411"/>
      <c r="ERG124" s="411"/>
      <c r="ERH124" s="411"/>
      <c r="ERI124" s="411"/>
      <c r="ERJ124" s="411"/>
      <c r="ERK124" s="411"/>
      <c r="ERL124" s="411"/>
      <c r="ERM124" s="411"/>
      <c r="ERN124" s="411"/>
      <c r="ERO124" s="411"/>
      <c r="ERP124" s="411"/>
      <c r="ERQ124" s="411"/>
      <c r="ERR124" s="411"/>
      <c r="ERS124" s="411"/>
      <c r="ERT124" s="411"/>
      <c r="ERU124" s="411"/>
      <c r="ERV124" s="411"/>
      <c r="ERW124" s="411"/>
      <c r="ERX124" s="411"/>
      <c r="ERY124" s="411"/>
      <c r="ERZ124" s="411"/>
      <c r="ESA124" s="411"/>
      <c r="ESB124" s="411"/>
      <c r="ESC124" s="411"/>
      <c r="ESD124" s="411"/>
      <c r="ESE124" s="411"/>
      <c r="ESF124" s="411"/>
      <c r="ESG124" s="411"/>
      <c r="ESH124" s="411"/>
      <c r="ESI124" s="411"/>
      <c r="ESJ124" s="411"/>
      <c r="ESK124" s="411"/>
      <c r="ESL124" s="411"/>
      <c r="ESM124" s="411"/>
      <c r="ESN124" s="411"/>
      <c r="ESO124" s="411"/>
      <c r="ESP124" s="411"/>
      <c r="ESQ124" s="411"/>
      <c r="ESR124" s="411"/>
      <c r="ESS124" s="411"/>
      <c r="EST124" s="411"/>
      <c r="ESU124" s="411"/>
      <c r="ESV124" s="411"/>
      <c r="ESW124" s="411"/>
      <c r="ESX124" s="411"/>
      <c r="ESY124" s="411"/>
      <c r="ESZ124" s="411"/>
      <c r="ETA124" s="411"/>
      <c r="ETB124" s="411"/>
      <c r="ETC124" s="411"/>
      <c r="ETD124" s="411"/>
      <c r="ETE124" s="411"/>
      <c r="ETF124" s="411"/>
      <c r="ETG124" s="411"/>
      <c r="ETH124" s="411"/>
      <c r="ETI124" s="411"/>
      <c r="ETJ124" s="411"/>
      <c r="ETK124" s="411"/>
      <c r="ETL124" s="411"/>
      <c r="ETM124" s="411"/>
      <c r="ETN124" s="411"/>
      <c r="ETO124" s="411"/>
      <c r="ETP124" s="411"/>
      <c r="ETQ124" s="411"/>
      <c r="ETR124" s="411"/>
      <c r="ETS124" s="411"/>
      <c r="ETT124" s="411"/>
      <c r="ETU124" s="411"/>
      <c r="ETV124" s="411"/>
      <c r="ETW124" s="411"/>
      <c r="ETX124" s="411"/>
      <c r="ETY124" s="411"/>
      <c r="ETZ124" s="411"/>
      <c r="EUA124" s="411"/>
      <c r="EUB124" s="411"/>
      <c r="EUC124" s="411"/>
      <c r="EUD124" s="411"/>
      <c r="EUE124" s="411"/>
      <c r="EUF124" s="411"/>
      <c r="EUG124" s="411"/>
      <c r="EUH124" s="411"/>
      <c r="EUI124" s="411"/>
      <c r="EUJ124" s="411"/>
      <c r="EUK124" s="411"/>
      <c r="EUL124" s="411"/>
      <c r="EUM124" s="411"/>
      <c r="EUN124" s="411"/>
      <c r="EUO124" s="411"/>
      <c r="EUP124" s="411"/>
      <c r="EUQ124" s="411"/>
      <c r="EUR124" s="411"/>
      <c r="EUS124" s="411"/>
      <c r="EUT124" s="411"/>
      <c r="EUU124" s="411"/>
      <c r="EUV124" s="411"/>
      <c r="EUW124" s="411"/>
      <c r="EUX124" s="411"/>
      <c r="EUY124" s="411"/>
      <c r="EUZ124" s="411"/>
      <c r="EVA124" s="411"/>
      <c r="EVB124" s="411"/>
      <c r="EVC124" s="411"/>
      <c r="EVD124" s="411"/>
      <c r="EVE124" s="411"/>
      <c r="EVF124" s="411"/>
      <c r="EVG124" s="411"/>
      <c r="EVH124" s="411"/>
      <c r="EVI124" s="411"/>
      <c r="EVJ124" s="411"/>
      <c r="EVK124" s="411"/>
      <c r="EVL124" s="411"/>
      <c r="EVM124" s="411"/>
      <c r="EVN124" s="411"/>
      <c r="EVO124" s="411"/>
      <c r="EVP124" s="411"/>
      <c r="EVQ124" s="411"/>
      <c r="EVR124" s="411"/>
      <c r="EVS124" s="411"/>
      <c r="EVT124" s="411"/>
      <c r="EVU124" s="411"/>
      <c r="EVV124" s="411"/>
      <c r="EVW124" s="411"/>
      <c r="EVX124" s="411"/>
      <c r="EVY124" s="411"/>
      <c r="EVZ124" s="411"/>
      <c r="EWA124" s="411"/>
      <c r="EWB124" s="411"/>
      <c r="EWC124" s="411"/>
      <c r="EWD124" s="411"/>
      <c r="EWE124" s="411"/>
      <c r="EWF124" s="411"/>
      <c r="EWG124" s="411"/>
      <c r="EWH124" s="411"/>
      <c r="EWI124" s="411"/>
      <c r="EWJ124" s="411"/>
      <c r="EWK124" s="411"/>
      <c r="EWL124" s="411"/>
      <c r="EWM124" s="411"/>
      <c r="EWN124" s="411"/>
      <c r="EWO124" s="411"/>
      <c r="EWP124" s="411"/>
      <c r="EWQ124" s="411"/>
      <c r="EWR124" s="411"/>
      <c r="EWS124" s="411"/>
      <c r="EWT124" s="411"/>
      <c r="EWU124" s="411"/>
      <c r="EWV124" s="411"/>
      <c r="EWW124" s="411"/>
      <c r="EWX124" s="411"/>
      <c r="EWY124" s="411"/>
      <c r="EWZ124" s="411"/>
      <c r="EXA124" s="411"/>
      <c r="EXB124" s="411"/>
      <c r="EXC124" s="411"/>
      <c r="EXD124" s="411"/>
      <c r="EXE124" s="411"/>
      <c r="EXF124" s="411"/>
      <c r="EXG124" s="411"/>
      <c r="EXH124" s="411"/>
      <c r="EXI124" s="411"/>
      <c r="EXJ124" s="411"/>
      <c r="EXK124" s="411"/>
      <c r="EXL124" s="411"/>
      <c r="EXM124" s="411"/>
      <c r="EXN124" s="411"/>
      <c r="EXO124" s="411"/>
      <c r="EXP124" s="411"/>
      <c r="EXQ124" s="411"/>
      <c r="EXR124" s="411"/>
      <c r="EXS124" s="411"/>
      <c r="EXT124" s="411"/>
      <c r="EXU124" s="411"/>
      <c r="EXV124" s="411"/>
      <c r="EXW124" s="411"/>
      <c r="EXX124" s="411"/>
      <c r="EXY124" s="411"/>
      <c r="EXZ124" s="411"/>
      <c r="EYA124" s="411"/>
      <c r="EYB124" s="411"/>
      <c r="EYC124" s="411"/>
      <c r="EYD124" s="411"/>
      <c r="EYE124" s="411"/>
      <c r="EYF124" s="411"/>
      <c r="EYG124" s="411"/>
      <c r="EYH124" s="411"/>
      <c r="EYI124" s="411"/>
      <c r="EYJ124" s="411"/>
      <c r="EYK124" s="411"/>
      <c r="EYL124" s="411"/>
      <c r="EYM124" s="411"/>
      <c r="EYN124" s="411"/>
      <c r="EYO124" s="411"/>
      <c r="EYP124" s="411"/>
      <c r="EYQ124" s="411"/>
      <c r="EYR124" s="411"/>
      <c r="EYS124" s="411"/>
      <c r="EYT124" s="411"/>
      <c r="EYU124" s="411"/>
      <c r="EYV124" s="411"/>
      <c r="EYW124" s="411"/>
      <c r="EYX124" s="411"/>
      <c r="EYY124" s="411"/>
      <c r="EYZ124" s="411"/>
      <c r="EZA124" s="411"/>
      <c r="EZB124" s="411"/>
      <c r="EZC124" s="411"/>
      <c r="EZD124" s="411"/>
      <c r="EZE124" s="411"/>
      <c r="EZF124" s="411"/>
      <c r="EZG124" s="411"/>
      <c r="EZH124" s="411"/>
      <c r="EZI124" s="411"/>
      <c r="EZJ124" s="411"/>
      <c r="EZK124" s="411"/>
      <c r="EZL124" s="411"/>
      <c r="EZM124" s="411"/>
      <c r="EZN124" s="411"/>
      <c r="EZO124" s="411"/>
      <c r="EZP124" s="411"/>
      <c r="EZQ124" s="411"/>
      <c r="EZR124" s="411"/>
      <c r="EZS124" s="411"/>
      <c r="EZT124" s="411"/>
      <c r="EZU124" s="411"/>
      <c r="EZV124" s="411"/>
      <c r="EZW124" s="411"/>
      <c r="EZX124" s="411"/>
      <c r="EZY124" s="411"/>
      <c r="EZZ124" s="411"/>
      <c r="FAA124" s="411"/>
      <c r="FAB124" s="411"/>
      <c r="FAC124" s="411"/>
      <c r="FAD124" s="411"/>
      <c r="FAE124" s="411"/>
      <c r="FAF124" s="411"/>
      <c r="FAG124" s="411"/>
      <c r="FAH124" s="411"/>
      <c r="FAI124" s="411"/>
      <c r="FAJ124" s="411"/>
      <c r="FAK124" s="411"/>
      <c r="FAL124" s="411"/>
      <c r="FAM124" s="411"/>
      <c r="FAN124" s="411"/>
      <c r="FAO124" s="411"/>
      <c r="FAP124" s="411"/>
      <c r="FAQ124" s="411"/>
      <c r="FAR124" s="411"/>
      <c r="FAS124" s="411"/>
      <c r="FAT124" s="411"/>
      <c r="FAU124" s="411"/>
      <c r="FAV124" s="411"/>
      <c r="FAW124" s="411"/>
      <c r="FAX124" s="411"/>
      <c r="FAY124" s="411"/>
      <c r="FAZ124" s="411"/>
      <c r="FBA124" s="411"/>
      <c r="FBB124" s="411"/>
      <c r="FBC124" s="411"/>
      <c r="FBD124" s="411"/>
      <c r="FBE124" s="411"/>
      <c r="FBF124" s="411"/>
      <c r="FBG124" s="411"/>
      <c r="FBH124" s="411"/>
      <c r="FBI124" s="411"/>
      <c r="FBJ124" s="411"/>
      <c r="FBK124" s="411"/>
      <c r="FBL124" s="411"/>
      <c r="FBM124" s="411"/>
      <c r="FBN124" s="411"/>
      <c r="FBO124" s="411"/>
      <c r="FBP124" s="411"/>
      <c r="FBQ124" s="411"/>
      <c r="FBR124" s="411"/>
      <c r="FBS124" s="411"/>
      <c r="FBT124" s="411"/>
      <c r="FBU124" s="411"/>
      <c r="FBV124" s="411"/>
      <c r="FBW124" s="411"/>
      <c r="FBX124" s="411"/>
      <c r="FBY124" s="411"/>
      <c r="FBZ124" s="411"/>
      <c r="FCA124" s="411"/>
      <c r="FCB124" s="411"/>
      <c r="FCC124" s="411"/>
      <c r="FCD124" s="411"/>
      <c r="FCE124" s="411"/>
      <c r="FCF124" s="411"/>
      <c r="FCG124" s="411"/>
      <c r="FCH124" s="411"/>
      <c r="FCI124" s="411"/>
      <c r="FCJ124" s="411"/>
      <c r="FCK124" s="411"/>
      <c r="FCL124" s="411"/>
      <c r="FCM124" s="411"/>
      <c r="FCN124" s="411"/>
      <c r="FCO124" s="411"/>
      <c r="FCP124" s="411"/>
      <c r="FCQ124" s="411"/>
      <c r="FCR124" s="411"/>
      <c r="FCS124" s="411"/>
      <c r="FCT124" s="411"/>
      <c r="FCU124" s="411"/>
      <c r="FCV124" s="411"/>
      <c r="FCW124" s="411"/>
      <c r="FCX124" s="411"/>
      <c r="FCY124" s="411"/>
      <c r="FCZ124" s="411"/>
      <c r="FDA124" s="411"/>
      <c r="FDB124" s="411"/>
      <c r="FDC124" s="411"/>
      <c r="FDD124" s="411"/>
      <c r="FDE124" s="411"/>
      <c r="FDF124" s="411"/>
      <c r="FDG124" s="411"/>
      <c r="FDH124" s="411"/>
      <c r="FDI124" s="411"/>
      <c r="FDJ124" s="411"/>
      <c r="FDK124" s="411"/>
      <c r="FDL124" s="411"/>
      <c r="FDM124" s="411"/>
      <c r="FDN124" s="411"/>
      <c r="FDO124" s="411"/>
      <c r="FDP124" s="411"/>
      <c r="FDQ124" s="411"/>
      <c r="FDR124" s="411"/>
      <c r="FDS124" s="411"/>
      <c r="FDT124" s="411"/>
      <c r="FDU124" s="411"/>
      <c r="FDV124" s="411"/>
      <c r="FDW124" s="411"/>
      <c r="FDX124" s="411"/>
      <c r="FDY124" s="411"/>
      <c r="FDZ124" s="411"/>
      <c r="FEA124" s="411"/>
      <c r="FEB124" s="411"/>
      <c r="FEC124" s="411"/>
      <c r="FED124" s="411"/>
      <c r="FEE124" s="411"/>
      <c r="FEF124" s="411"/>
      <c r="FEG124" s="411"/>
      <c r="FEH124" s="411"/>
      <c r="FEI124" s="411"/>
      <c r="FEJ124" s="411"/>
      <c r="FEK124" s="411"/>
      <c r="FEL124" s="411"/>
      <c r="FEM124" s="411"/>
      <c r="FEN124" s="411"/>
      <c r="FEO124" s="411"/>
      <c r="FEP124" s="411"/>
      <c r="FEQ124" s="411"/>
      <c r="FER124" s="411"/>
      <c r="FES124" s="411"/>
      <c r="FET124" s="411"/>
      <c r="FEU124" s="411"/>
      <c r="FEV124" s="411"/>
      <c r="FEW124" s="411"/>
      <c r="FEX124" s="411"/>
      <c r="FEY124" s="411"/>
      <c r="FEZ124" s="411"/>
      <c r="FFA124" s="411"/>
      <c r="FFB124" s="411"/>
      <c r="FFC124" s="411"/>
      <c r="FFD124" s="411"/>
      <c r="FFE124" s="411"/>
      <c r="FFF124" s="411"/>
      <c r="FFG124" s="411"/>
      <c r="FFH124" s="411"/>
      <c r="FFI124" s="411"/>
      <c r="FFJ124" s="411"/>
      <c r="FFK124" s="411"/>
      <c r="FFL124" s="411"/>
      <c r="FFM124" s="411"/>
      <c r="FFN124" s="411"/>
      <c r="FFO124" s="411"/>
      <c r="FFP124" s="411"/>
      <c r="FFQ124" s="411"/>
      <c r="FFR124" s="411"/>
      <c r="FFS124" s="411"/>
      <c r="FFT124" s="411"/>
      <c r="FFU124" s="411"/>
      <c r="FFV124" s="411"/>
      <c r="FFW124" s="411"/>
      <c r="FFX124" s="411"/>
      <c r="FFY124" s="411"/>
      <c r="FFZ124" s="411"/>
      <c r="FGA124" s="411"/>
      <c r="FGB124" s="411"/>
      <c r="FGC124" s="411"/>
      <c r="FGD124" s="411"/>
      <c r="FGE124" s="411"/>
      <c r="FGF124" s="411"/>
      <c r="FGG124" s="411"/>
      <c r="FGH124" s="411"/>
      <c r="FGI124" s="411"/>
      <c r="FGJ124" s="411"/>
      <c r="FGK124" s="411"/>
      <c r="FGL124" s="411"/>
      <c r="FGM124" s="411"/>
      <c r="FGN124" s="411"/>
      <c r="FGO124" s="411"/>
      <c r="FGP124" s="411"/>
      <c r="FGQ124" s="411"/>
      <c r="FGR124" s="411"/>
      <c r="FGS124" s="411"/>
      <c r="FGT124" s="411"/>
      <c r="FGU124" s="411"/>
      <c r="FGV124" s="411"/>
      <c r="FGW124" s="411"/>
      <c r="FGX124" s="411"/>
      <c r="FGY124" s="411"/>
      <c r="FGZ124" s="411"/>
      <c r="FHA124" s="411"/>
      <c r="FHB124" s="411"/>
      <c r="FHC124" s="411"/>
      <c r="FHD124" s="411"/>
      <c r="FHE124" s="411"/>
      <c r="FHF124" s="411"/>
      <c r="FHG124" s="411"/>
      <c r="FHH124" s="411"/>
      <c r="FHI124" s="411"/>
      <c r="FHJ124" s="411"/>
      <c r="FHK124" s="411"/>
      <c r="FHL124" s="411"/>
      <c r="FHM124" s="411"/>
      <c r="FHN124" s="411"/>
      <c r="FHO124" s="411"/>
      <c r="FHP124" s="411"/>
      <c r="FHQ124" s="411"/>
      <c r="FHR124" s="411"/>
      <c r="FHS124" s="411"/>
      <c r="FHT124" s="411"/>
      <c r="FHU124" s="411"/>
      <c r="FHV124" s="411"/>
      <c r="FHW124" s="411"/>
      <c r="FHX124" s="411"/>
      <c r="FHY124" s="411"/>
      <c r="FHZ124" s="411"/>
      <c r="FIA124" s="411"/>
      <c r="FIB124" s="411"/>
      <c r="FIC124" s="411"/>
      <c r="FID124" s="411"/>
      <c r="FIE124" s="411"/>
      <c r="FIF124" s="411"/>
      <c r="FIG124" s="411"/>
      <c r="FIH124" s="411"/>
      <c r="FII124" s="411"/>
      <c r="FIJ124" s="411"/>
      <c r="FIK124" s="411"/>
      <c r="FIL124" s="411"/>
      <c r="FIM124" s="411"/>
      <c r="FIN124" s="411"/>
      <c r="FIO124" s="411"/>
      <c r="FIP124" s="411"/>
      <c r="FIQ124" s="411"/>
      <c r="FIR124" s="411"/>
      <c r="FIS124" s="411"/>
      <c r="FIT124" s="411"/>
      <c r="FIU124" s="411"/>
      <c r="FIV124" s="411"/>
      <c r="FIW124" s="411"/>
      <c r="FIX124" s="411"/>
      <c r="FIY124" s="411"/>
      <c r="FIZ124" s="411"/>
      <c r="FJA124" s="411"/>
      <c r="FJB124" s="411"/>
      <c r="FJC124" s="411"/>
      <c r="FJD124" s="411"/>
      <c r="FJE124" s="411"/>
      <c r="FJF124" s="411"/>
      <c r="FJG124" s="411"/>
      <c r="FJH124" s="411"/>
      <c r="FJI124" s="411"/>
      <c r="FJJ124" s="411"/>
      <c r="FJK124" s="411"/>
      <c r="FJL124" s="411"/>
      <c r="FJM124" s="411"/>
      <c r="FJN124" s="411"/>
      <c r="FJO124" s="411"/>
      <c r="FJP124" s="411"/>
      <c r="FJQ124" s="411"/>
      <c r="FJR124" s="411"/>
      <c r="FJS124" s="411"/>
      <c r="FJT124" s="411"/>
      <c r="FJU124" s="411"/>
      <c r="FJV124" s="411"/>
      <c r="FJW124" s="411"/>
      <c r="FJX124" s="411"/>
      <c r="FJY124" s="411"/>
      <c r="FJZ124" s="411"/>
      <c r="FKA124" s="411"/>
      <c r="FKB124" s="411"/>
      <c r="FKC124" s="411"/>
      <c r="FKD124" s="411"/>
      <c r="FKE124" s="411"/>
      <c r="FKF124" s="411"/>
      <c r="FKG124" s="411"/>
      <c r="FKH124" s="411"/>
      <c r="FKI124" s="411"/>
      <c r="FKJ124" s="411"/>
      <c r="FKK124" s="411"/>
      <c r="FKL124" s="411"/>
      <c r="FKM124" s="411"/>
      <c r="FKN124" s="411"/>
      <c r="FKO124" s="411"/>
      <c r="FKP124" s="411"/>
      <c r="FKQ124" s="411"/>
      <c r="FKR124" s="411"/>
      <c r="FKS124" s="411"/>
      <c r="FKT124" s="411"/>
      <c r="FKU124" s="411"/>
      <c r="FKV124" s="411"/>
      <c r="FKW124" s="411"/>
      <c r="FKX124" s="411"/>
      <c r="FKY124" s="411"/>
      <c r="FKZ124" s="411"/>
      <c r="FLA124" s="411"/>
      <c r="FLB124" s="411"/>
      <c r="FLC124" s="411"/>
      <c r="FLD124" s="411"/>
      <c r="FLE124" s="411"/>
      <c r="FLF124" s="411"/>
      <c r="FLG124" s="411"/>
      <c r="FLH124" s="411"/>
      <c r="FLI124" s="411"/>
      <c r="FLJ124" s="411"/>
      <c r="FLK124" s="411"/>
      <c r="FLL124" s="411"/>
      <c r="FLM124" s="411"/>
      <c r="FLN124" s="411"/>
      <c r="FLO124" s="411"/>
      <c r="FLP124" s="411"/>
      <c r="FLQ124" s="411"/>
      <c r="FLR124" s="411"/>
      <c r="FLS124" s="411"/>
      <c r="FLT124" s="411"/>
      <c r="FLU124" s="411"/>
      <c r="FLV124" s="411"/>
      <c r="FLW124" s="411"/>
      <c r="FLX124" s="411"/>
      <c r="FLY124" s="411"/>
      <c r="FLZ124" s="411"/>
      <c r="FMA124" s="411"/>
      <c r="FMB124" s="411"/>
      <c r="FMC124" s="411"/>
      <c r="FMD124" s="411"/>
      <c r="FME124" s="411"/>
      <c r="FMF124" s="411"/>
      <c r="FMG124" s="411"/>
      <c r="FMH124" s="411"/>
      <c r="FMI124" s="411"/>
      <c r="FMJ124" s="411"/>
      <c r="FMK124" s="411"/>
      <c r="FML124" s="411"/>
      <c r="FMM124" s="411"/>
      <c r="FMN124" s="411"/>
      <c r="FMO124" s="411"/>
      <c r="FMP124" s="411"/>
      <c r="FMQ124" s="411"/>
      <c r="FMR124" s="411"/>
      <c r="FMS124" s="411"/>
      <c r="FMT124" s="411"/>
      <c r="FMU124" s="411"/>
      <c r="FMV124" s="411"/>
      <c r="FMW124" s="411"/>
      <c r="FMX124" s="411"/>
      <c r="FMY124" s="411"/>
      <c r="FMZ124" s="411"/>
      <c r="FNA124" s="411"/>
      <c r="FNB124" s="411"/>
      <c r="FNC124" s="411"/>
      <c r="FND124" s="411"/>
      <c r="FNE124" s="411"/>
      <c r="FNF124" s="411"/>
      <c r="FNG124" s="411"/>
      <c r="FNH124" s="411"/>
      <c r="FNI124" s="411"/>
      <c r="FNJ124" s="411"/>
      <c r="FNK124" s="411"/>
      <c r="FNL124" s="411"/>
      <c r="FNM124" s="411"/>
      <c r="FNN124" s="411"/>
      <c r="FNO124" s="411"/>
      <c r="FNP124" s="411"/>
      <c r="FNQ124" s="411"/>
      <c r="FNR124" s="411"/>
      <c r="FNS124" s="411"/>
      <c r="FNT124" s="411"/>
      <c r="FNU124" s="411"/>
      <c r="FNV124" s="411"/>
      <c r="FNW124" s="411"/>
      <c r="FNX124" s="411"/>
      <c r="FNY124" s="411"/>
      <c r="FNZ124" s="411"/>
      <c r="FOA124" s="411"/>
      <c r="FOB124" s="411"/>
      <c r="FOC124" s="411"/>
      <c r="FOD124" s="411"/>
      <c r="FOE124" s="411"/>
      <c r="FOF124" s="411"/>
      <c r="FOG124" s="411"/>
      <c r="FOH124" s="411"/>
      <c r="FOI124" s="411"/>
      <c r="FOJ124" s="411"/>
      <c r="FOK124" s="411"/>
      <c r="FOL124" s="411"/>
      <c r="FOM124" s="411"/>
      <c r="FON124" s="411"/>
      <c r="FOO124" s="411"/>
      <c r="FOP124" s="411"/>
      <c r="FOQ124" s="411"/>
      <c r="FOR124" s="411"/>
      <c r="FOS124" s="411"/>
      <c r="FOT124" s="411"/>
      <c r="FOU124" s="411"/>
      <c r="FOV124" s="411"/>
      <c r="FOW124" s="411"/>
      <c r="FOX124" s="411"/>
      <c r="FOY124" s="411"/>
      <c r="FOZ124" s="411"/>
      <c r="FPA124" s="411"/>
      <c r="FPB124" s="411"/>
      <c r="FPC124" s="411"/>
      <c r="FPD124" s="411"/>
      <c r="FPE124" s="411"/>
      <c r="FPF124" s="411"/>
      <c r="FPG124" s="411"/>
      <c r="FPH124" s="411"/>
      <c r="FPI124" s="411"/>
      <c r="FPJ124" s="411"/>
      <c r="FPK124" s="411"/>
      <c r="FPL124" s="411"/>
      <c r="FPM124" s="411"/>
      <c r="FPN124" s="411"/>
      <c r="FPO124" s="411"/>
      <c r="FPP124" s="411"/>
      <c r="FPQ124" s="411"/>
      <c r="FPR124" s="411"/>
      <c r="FPS124" s="411"/>
      <c r="FPT124" s="411"/>
      <c r="FPU124" s="411"/>
      <c r="FPV124" s="411"/>
      <c r="FPW124" s="411"/>
      <c r="FPX124" s="411"/>
      <c r="FPY124" s="411"/>
      <c r="FPZ124" s="411"/>
      <c r="FQA124" s="411"/>
      <c r="FQB124" s="411"/>
      <c r="FQC124" s="411"/>
      <c r="FQD124" s="411"/>
      <c r="FQE124" s="411"/>
      <c r="FQF124" s="411"/>
      <c r="FQG124" s="411"/>
      <c r="FQH124" s="411"/>
      <c r="FQI124" s="411"/>
      <c r="FQJ124" s="411"/>
      <c r="FQK124" s="411"/>
      <c r="FQL124" s="411"/>
      <c r="FQM124" s="411"/>
      <c r="FQN124" s="411"/>
      <c r="FQO124" s="411"/>
      <c r="FQP124" s="411"/>
      <c r="FQQ124" s="411"/>
      <c r="FQR124" s="411"/>
      <c r="FQS124" s="411"/>
      <c r="FQT124" s="411"/>
      <c r="FQU124" s="411"/>
      <c r="FQV124" s="411"/>
      <c r="FQW124" s="411"/>
      <c r="FQX124" s="411"/>
      <c r="FQY124" s="411"/>
      <c r="FQZ124" s="411"/>
      <c r="FRA124" s="411"/>
      <c r="FRB124" s="411"/>
      <c r="FRC124" s="411"/>
      <c r="FRD124" s="411"/>
      <c r="FRE124" s="411"/>
      <c r="FRF124" s="411"/>
      <c r="FRG124" s="411"/>
      <c r="FRH124" s="411"/>
      <c r="FRI124" s="411"/>
      <c r="FRJ124" s="411"/>
      <c r="FRK124" s="411"/>
      <c r="FRL124" s="411"/>
      <c r="FRM124" s="411"/>
      <c r="FRN124" s="411"/>
      <c r="FRO124" s="411"/>
      <c r="FRP124" s="411"/>
      <c r="FRQ124" s="411"/>
      <c r="FRR124" s="411"/>
      <c r="FRS124" s="411"/>
      <c r="FRT124" s="411"/>
      <c r="FRU124" s="411"/>
      <c r="FRV124" s="411"/>
      <c r="FRW124" s="411"/>
      <c r="FRX124" s="411"/>
      <c r="FRY124" s="411"/>
      <c r="FRZ124" s="411"/>
      <c r="FSA124" s="411"/>
      <c r="FSB124" s="411"/>
      <c r="FSC124" s="411"/>
      <c r="FSD124" s="411"/>
      <c r="FSE124" s="411"/>
      <c r="FSF124" s="411"/>
      <c r="FSG124" s="411"/>
      <c r="FSH124" s="411"/>
      <c r="FSI124" s="411"/>
      <c r="FSJ124" s="411"/>
      <c r="FSK124" s="411"/>
      <c r="FSL124" s="411"/>
      <c r="FSM124" s="411"/>
      <c r="FSN124" s="411"/>
      <c r="FSO124" s="411"/>
      <c r="FSP124" s="411"/>
      <c r="FSQ124" s="411"/>
      <c r="FSR124" s="411"/>
      <c r="FSS124" s="411"/>
      <c r="FST124" s="411"/>
      <c r="FSU124" s="411"/>
      <c r="FSV124" s="411"/>
      <c r="FSW124" s="411"/>
      <c r="FSX124" s="411"/>
      <c r="FSY124" s="411"/>
      <c r="FSZ124" s="411"/>
      <c r="FTA124" s="411"/>
      <c r="FTB124" s="411"/>
      <c r="FTC124" s="411"/>
      <c r="FTD124" s="411"/>
      <c r="FTE124" s="411"/>
      <c r="FTF124" s="411"/>
      <c r="FTG124" s="411"/>
      <c r="FTH124" s="411"/>
      <c r="FTI124" s="411"/>
      <c r="FTJ124" s="411"/>
      <c r="FTK124" s="411"/>
      <c r="FTL124" s="411"/>
      <c r="FTM124" s="411"/>
      <c r="FTN124" s="411"/>
      <c r="FTO124" s="411"/>
      <c r="FTP124" s="411"/>
      <c r="FTQ124" s="411"/>
      <c r="FTR124" s="411"/>
      <c r="FTS124" s="411"/>
      <c r="FTT124" s="411"/>
      <c r="FTU124" s="411"/>
      <c r="FTV124" s="411"/>
      <c r="FTW124" s="411"/>
      <c r="FTX124" s="411"/>
      <c r="FTY124" s="411"/>
      <c r="FTZ124" s="411"/>
      <c r="FUA124" s="411"/>
      <c r="FUB124" s="411"/>
      <c r="FUC124" s="411"/>
      <c r="FUD124" s="411"/>
      <c r="FUE124" s="411"/>
      <c r="FUF124" s="411"/>
      <c r="FUG124" s="411"/>
      <c r="FUH124" s="411"/>
      <c r="FUI124" s="411"/>
      <c r="FUJ124" s="411"/>
      <c r="FUK124" s="411"/>
      <c r="FUL124" s="411"/>
      <c r="FUM124" s="411"/>
      <c r="FUN124" s="411"/>
      <c r="FUO124" s="411"/>
      <c r="FUP124" s="411"/>
      <c r="FUQ124" s="411"/>
      <c r="FUR124" s="411"/>
      <c r="FUS124" s="411"/>
      <c r="FUT124" s="411"/>
      <c r="FUU124" s="411"/>
      <c r="FUV124" s="411"/>
      <c r="FUW124" s="411"/>
      <c r="FUX124" s="411"/>
      <c r="FUY124" s="411"/>
      <c r="FUZ124" s="411"/>
      <c r="FVA124" s="411"/>
      <c r="FVB124" s="411"/>
      <c r="FVC124" s="411"/>
      <c r="FVD124" s="411"/>
      <c r="FVE124" s="411"/>
      <c r="FVF124" s="411"/>
      <c r="FVG124" s="411"/>
      <c r="FVH124" s="411"/>
      <c r="FVI124" s="411"/>
      <c r="FVJ124" s="411"/>
      <c r="FVK124" s="411"/>
      <c r="FVL124" s="411"/>
      <c r="FVM124" s="411"/>
      <c r="FVN124" s="411"/>
      <c r="FVO124" s="411"/>
      <c r="FVP124" s="411"/>
      <c r="FVQ124" s="411"/>
      <c r="FVR124" s="411"/>
      <c r="FVS124" s="411"/>
      <c r="FVT124" s="411"/>
      <c r="FVU124" s="411"/>
      <c r="FVV124" s="411"/>
      <c r="FVW124" s="411"/>
      <c r="FVX124" s="411"/>
      <c r="FVY124" s="411"/>
      <c r="FVZ124" s="411"/>
      <c r="FWA124" s="411"/>
      <c r="FWB124" s="411"/>
      <c r="FWC124" s="411"/>
      <c r="FWD124" s="411"/>
      <c r="FWE124" s="411"/>
      <c r="FWF124" s="411"/>
      <c r="FWG124" s="411"/>
      <c r="FWH124" s="411"/>
      <c r="FWI124" s="411"/>
      <c r="FWJ124" s="411"/>
      <c r="FWK124" s="411"/>
      <c r="FWL124" s="411"/>
      <c r="FWM124" s="411"/>
      <c r="FWN124" s="411"/>
      <c r="FWO124" s="411"/>
      <c r="FWP124" s="411"/>
      <c r="FWQ124" s="411"/>
      <c r="FWR124" s="411"/>
      <c r="FWS124" s="411"/>
      <c r="FWT124" s="411"/>
      <c r="FWU124" s="411"/>
      <c r="FWV124" s="411"/>
      <c r="FWW124" s="411"/>
      <c r="FWX124" s="411"/>
      <c r="FWY124" s="411"/>
      <c r="FWZ124" s="411"/>
      <c r="FXA124" s="411"/>
      <c r="FXB124" s="411"/>
      <c r="FXC124" s="411"/>
      <c r="FXD124" s="411"/>
      <c r="FXE124" s="411"/>
      <c r="FXF124" s="411"/>
      <c r="FXG124" s="411"/>
      <c r="FXH124" s="411"/>
      <c r="FXI124" s="411"/>
      <c r="FXJ124" s="411"/>
      <c r="FXK124" s="411"/>
      <c r="FXL124" s="411"/>
      <c r="FXM124" s="411"/>
      <c r="FXN124" s="411"/>
      <c r="FXO124" s="411"/>
      <c r="FXP124" s="411"/>
      <c r="FXQ124" s="411"/>
      <c r="FXR124" s="411"/>
      <c r="FXS124" s="411"/>
      <c r="FXT124" s="411"/>
      <c r="FXU124" s="411"/>
      <c r="FXV124" s="411"/>
      <c r="FXW124" s="411"/>
      <c r="FXX124" s="411"/>
      <c r="FXY124" s="411"/>
      <c r="FXZ124" s="411"/>
      <c r="FYA124" s="411"/>
      <c r="FYB124" s="411"/>
      <c r="FYC124" s="411"/>
      <c r="FYD124" s="411"/>
      <c r="FYE124" s="411"/>
      <c r="FYF124" s="411"/>
      <c r="FYG124" s="411"/>
      <c r="FYH124" s="411"/>
      <c r="FYI124" s="411"/>
      <c r="FYJ124" s="411"/>
      <c r="FYK124" s="411"/>
      <c r="FYL124" s="411"/>
      <c r="FYM124" s="411"/>
      <c r="FYN124" s="411"/>
      <c r="FYO124" s="411"/>
      <c r="FYP124" s="411"/>
      <c r="FYQ124" s="411"/>
      <c r="FYR124" s="411"/>
      <c r="FYS124" s="411"/>
      <c r="FYT124" s="411"/>
      <c r="FYU124" s="411"/>
      <c r="FYV124" s="411"/>
      <c r="FYW124" s="411"/>
      <c r="FYX124" s="411"/>
      <c r="FYY124" s="411"/>
      <c r="FYZ124" s="411"/>
      <c r="FZA124" s="411"/>
      <c r="FZB124" s="411"/>
      <c r="FZC124" s="411"/>
      <c r="FZD124" s="411"/>
      <c r="FZE124" s="411"/>
      <c r="FZF124" s="411"/>
      <c r="FZG124" s="411"/>
      <c r="FZH124" s="411"/>
      <c r="FZI124" s="411"/>
      <c r="FZJ124" s="411"/>
      <c r="FZK124" s="411"/>
      <c r="FZL124" s="411"/>
      <c r="FZM124" s="411"/>
      <c r="FZN124" s="411"/>
      <c r="FZO124" s="411"/>
      <c r="FZP124" s="411"/>
      <c r="FZQ124" s="411"/>
      <c r="FZR124" s="411"/>
      <c r="FZS124" s="411"/>
      <c r="FZT124" s="411"/>
      <c r="FZU124" s="411"/>
      <c r="FZV124" s="411"/>
      <c r="FZW124" s="411"/>
      <c r="FZX124" s="411"/>
      <c r="FZY124" s="411"/>
      <c r="FZZ124" s="411"/>
      <c r="GAA124" s="411"/>
      <c r="GAB124" s="411"/>
      <c r="GAC124" s="411"/>
      <c r="GAD124" s="411"/>
      <c r="GAE124" s="411"/>
      <c r="GAF124" s="411"/>
      <c r="GAG124" s="411"/>
      <c r="GAH124" s="411"/>
      <c r="GAI124" s="411"/>
      <c r="GAJ124" s="411"/>
      <c r="GAK124" s="411"/>
      <c r="GAL124" s="411"/>
      <c r="GAM124" s="411"/>
      <c r="GAN124" s="411"/>
      <c r="GAO124" s="411"/>
      <c r="GAP124" s="411"/>
      <c r="GAQ124" s="411"/>
      <c r="GAR124" s="411"/>
      <c r="GAS124" s="411"/>
      <c r="GAT124" s="411"/>
      <c r="GAU124" s="411"/>
      <c r="GAV124" s="411"/>
      <c r="GAW124" s="411"/>
      <c r="GAX124" s="411"/>
      <c r="GAY124" s="411"/>
      <c r="GAZ124" s="411"/>
      <c r="GBA124" s="411"/>
      <c r="GBB124" s="411"/>
      <c r="GBC124" s="411"/>
      <c r="GBD124" s="411"/>
      <c r="GBE124" s="411"/>
      <c r="GBF124" s="411"/>
      <c r="GBG124" s="411"/>
      <c r="GBH124" s="411"/>
      <c r="GBI124" s="411"/>
      <c r="GBJ124" s="411"/>
      <c r="GBK124" s="411"/>
      <c r="GBL124" s="411"/>
      <c r="GBM124" s="411"/>
      <c r="GBN124" s="411"/>
      <c r="GBO124" s="411"/>
      <c r="GBP124" s="411"/>
      <c r="GBQ124" s="411"/>
      <c r="GBR124" s="411"/>
      <c r="GBS124" s="411"/>
      <c r="GBT124" s="411"/>
      <c r="GBU124" s="411"/>
      <c r="GBV124" s="411"/>
      <c r="GBW124" s="411"/>
      <c r="GBX124" s="411"/>
      <c r="GBY124" s="411"/>
      <c r="GBZ124" s="411"/>
      <c r="GCA124" s="411"/>
      <c r="GCB124" s="411"/>
      <c r="GCC124" s="411"/>
      <c r="GCD124" s="411"/>
      <c r="GCE124" s="411"/>
      <c r="GCF124" s="411"/>
      <c r="GCG124" s="411"/>
      <c r="GCH124" s="411"/>
      <c r="GCI124" s="411"/>
      <c r="GCJ124" s="411"/>
      <c r="GCK124" s="411"/>
      <c r="GCL124" s="411"/>
      <c r="GCM124" s="411"/>
      <c r="GCN124" s="411"/>
      <c r="GCO124" s="411"/>
      <c r="GCP124" s="411"/>
      <c r="GCQ124" s="411"/>
      <c r="GCR124" s="411"/>
      <c r="GCS124" s="411"/>
      <c r="GCT124" s="411"/>
      <c r="GCU124" s="411"/>
      <c r="GCV124" s="411"/>
      <c r="GCW124" s="411"/>
      <c r="GCX124" s="411"/>
      <c r="GCY124" s="411"/>
      <c r="GCZ124" s="411"/>
      <c r="GDA124" s="411"/>
      <c r="GDB124" s="411"/>
      <c r="GDC124" s="411"/>
      <c r="GDD124" s="411"/>
      <c r="GDE124" s="411"/>
      <c r="GDF124" s="411"/>
      <c r="GDG124" s="411"/>
      <c r="GDH124" s="411"/>
      <c r="GDI124" s="411"/>
      <c r="GDJ124" s="411"/>
      <c r="GDK124" s="411"/>
      <c r="GDL124" s="411"/>
      <c r="GDM124" s="411"/>
      <c r="GDN124" s="411"/>
      <c r="GDO124" s="411"/>
      <c r="GDP124" s="411"/>
      <c r="GDQ124" s="411"/>
      <c r="GDR124" s="411"/>
      <c r="GDS124" s="411"/>
      <c r="GDT124" s="411"/>
      <c r="GDU124" s="411"/>
      <c r="GDV124" s="411"/>
      <c r="GDW124" s="411"/>
      <c r="GDX124" s="411"/>
      <c r="GDY124" s="411"/>
      <c r="GDZ124" s="411"/>
      <c r="GEA124" s="411"/>
      <c r="GEB124" s="411"/>
      <c r="GEC124" s="411"/>
      <c r="GED124" s="411"/>
      <c r="GEE124" s="411"/>
      <c r="GEF124" s="411"/>
      <c r="GEG124" s="411"/>
      <c r="GEH124" s="411"/>
      <c r="GEI124" s="411"/>
      <c r="GEJ124" s="411"/>
      <c r="GEK124" s="411"/>
      <c r="GEL124" s="411"/>
      <c r="GEM124" s="411"/>
      <c r="GEN124" s="411"/>
      <c r="GEO124" s="411"/>
      <c r="GEP124" s="411"/>
      <c r="GEQ124" s="411"/>
      <c r="GER124" s="411"/>
      <c r="GES124" s="411"/>
      <c r="GET124" s="411"/>
      <c r="GEU124" s="411"/>
      <c r="GEV124" s="411"/>
      <c r="GEW124" s="411"/>
      <c r="GEX124" s="411"/>
      <c r="GEY124" s="411"/>
      <c r="GEZ124" s="411"/>
      <c r="GFA124" s="411"/>
      <c r="GFB124" s="411"/>
      <c r="GFC124" s="411"/>
      <c r="GFD124" s="411"/>
      <c r="GFE124" s="411"/>
      <c r="GFF124" s="411"/>
      <c r="GFG124" s="411"/>
      <c r="GFH124" s="411"/>
      <c r="GFI124" s="411"/>
      <c r="GFJ124" s="411"/>
      <c r="GFK124" s="411"/>
      <c r="GFL124" s="411"/>
      <c r="GFM124" s="411"/>
      <c r="GFN124" s="411"/>
      <c r="GFO124" s="411"/>
      <c r="GFP124" s="411"/>
      <c r="GFQ124" s="411"/>
      <c r="GFR124" s="411"/>
      <c r="GFS124" s="411"/>
      <c r="GFT124" s="411"/>
      <c r="GFU124" s="411"/>
      <c r="GFV124" s="411"/>
      <c r="GFW124" s="411"/>
      <c r="GFX124" s="411"/>
      <c r="GFY124" s="411"/>
      <c r="GFZ124" s="411"/>
      <c r="GGA124" s="411"/>
      <c r="GGB124" s="411"/>
      <c r="GGC124" s="411"/>
      <c r="GGD124" s="411"/>
      <c r="GGE124" s="411"/>
      <c r="GGF124" s="411"/>
      <c r="GGG124" s="411"/>
      <c r="GGH124" s="411"/>
      <c r="GGI124" s="411"/>
      <c r="GGJ124" s="411"/>
      <c r="GGK124" s="411"/>
      <c r="GGL124" s="411"/>
      <c r="GGM124" s="411"/>
      <c r="GGN124" s="411"/>
      <c r="GGO124" s="411"/>
      <c r="GGP124" s="411"/>
      <c r="GGQ124" s="411"/>
      <c r="GGR124" s="411"/>
      <c r="GGS124" s="411"/>
      <c r="GGT124" s="411"/>
      <c r="GGU124" s="411"/>
      <c r="GGV124" s="411"/>
      <c r="GGW124" s="411"/>
      <c r="GGX124" s="411"/>
      <c r="GGY124" s="411"/>
      <c r="GGZ124" s="411"/>
      <c r="GHA124" s="411"/>
      <c r="GHB124" s="411"/>
      <c r="GHC124" s="411"/>
      <c r="GHD124" s="411"/>
      <c r="GHE124" s="411"/>
      <c r="GHF124" s="411"/>
      <c r="GHG124" s="411"/>
      <c r="GHH124" s="411"/>
      <c r="GHI124" s="411"/>
      <c r="GHJ124" s="411"/>
      <c r="GHK124" s="411"/>
      <c r="GHL124" s="411"/>
      <c r="GHM124" s="411"/>
      <c r="GHN124" s="411"/>
      <c r="GHO124" s="411"/>
      <c r="GHP124" s="411"/>
      <c r="GHQ124" s="411"/>
      <c r="GHR124" s="411"/>
      <c r="GHS124" s="411"/>
      <c r="GHT124" s="411"/>
      <c r="GHU124" s="411"/>
      <c r="GHV124" s="411"/>
      <c r="GHW124" s="411"/>
      <c r="GHX124" s="411"/>
      <c r="GHY124" s="411"/>
      <c r="GHZ124" s="411"/>
      <c r="GIA124" s="411"/>
      <c r="GIB124" s="411"/>
      <c r="GIC124" s="411"/>
      <c r="GID124" s="411"/>
      <c r="GIE124" s="411"/>
      <c r="GIF124" s="411"/>
      <c r="GIG124" s="411"/>
      <c r="GIH124" s="411"/>
      <c r="GII124" s="411"/>
      <c r="GIJ124" s="411"/>
      <c r="GIK124" s="411"/>
      <c r="GIL124" s="411"/>
      <c r="GIM124" s="411"/>
      <c r="GIN124" s="411"/>
      <c r="GIO124" s="411"/>
      <c r="GIP124" s="411"/>
      <c r="GIQ124" s="411"/>
      <c r="GIR124" s="411"/>
      <c r="GIS124" s="411"/>
      <c r="GIT124" s="411"/>
      <c r="GIU124" s="411"/>
      <c r="GIV124" s="411"/>
      <c r="GIW124" s="411"/>
      <c r="GIX124" s="411"/>
      <c r="GIY124" s="411"/>
      <c r="GIZ124" s="411"/>
      <c r="GJA124" s="411"/>
      <c r="GJB124" s="411"/>
      <c r="GJC124" s="411"/>
      <c r="GJD124" s="411"/>
      <c r="GJE124" s="411"/>
      <c r="GJF124" s="411"/>
      <c r="GJG124" s="411"/>
      <c r="GJH124" s="411"/>
      <c r="GJI124" s="411"/>
      <c r="GJJ124" s="411"/>
      <c r="GJK124" s="411"/>
      <c r="GJL124" s="411"/>
      <c r="GJM124" s="411"/>
      <c r="GJN124" s="411"/>
      <c r="GJO124" s="411"/>
      <c r="GJP124" s="411"/>
      <c r="GJQ124" s="411"/>
      <c r="GJR124" s="411"/>
      <c r="GJS124" s="411"/>
      <c r="GJT124" s="411"/>
      <c r="GJU124" s="411"/>
      <c r="GJV124" s="411"/>
      <c r="GJW124" s="411"/>
      <c r="GJX124" s="411"/>
      <c r="GJY124" s="411"/>
      <c r="GJZ124" s="411"/>
      <c r="GKA124" s="411"/>
      <c r="GKB124" s="411"/>
      <c r="GKC124" s="411"/>
      <c r="GKD124" s="411"/>
      <c r="GKE124" s="411"/>
      <c r="GKF124" s="411"/>
      <c r="GKG124" s="411"/>
      <c r="GKH124" s="411"/>
      <c r="GKI124" s="411"/>
      <c r="GKJ124" s="411"/>
      <c r="GKK124" s="411"/>
      <c r="GKL124" s="411"/>
      <c r="GKM124" s="411"/>
      <c r="GKN124" s="411"/>
      <c r="GKO124" s="411"/>
      <c r="GKP124" s="411"/>
      <c r="GKQ124" s="411"/>
      <c r="GKR124" s="411"/>
      <c r="GKS124" s="411"/>
      <c r="GKT124" s="411"/>
      <c r="GKU124" s="411"/>
      <c r="GKV124" s="411"/>
      <c r="GKW124" s="411"/>
      <c r="GKX124" s="411"/>
      <c r="GKY124" s="411"/>
      <c r="GKZ124" s="411"/>
      <c r="GLA124" s="411"/>
      <c r="GLB124" s="411"/>
      <c r="GLC124" s="411"/>
      <c r="GLD124" s="411"/>
      <c r="GLE124" s="411"/>
      <c r="GLF124" s="411"/>
      <c r="GLG124" s="411"/>
      <c r="GLH124" s="411"/>
      <c r="GLI124" s="411"/>
      <c r="GLJ124" s="411"/>
      <c r="GLK124" s="411"/>
      <c r="GLL124" s="411"/>
      <c r="GLM124" s="411"/>
      <c r="GLN124" s="411"/>
      <c r="GLO124" s="411"/>
      <c r="GLP124" s="411"/>
      <c r="GLQ124" s="411"/>
      <c r="GLR124" s="411"/>
      <c r="GLS124" s="411"/>
      <c r="GLT124" s="411"/>
      <c r="GLU124" s="411"/>
      <c r="GLV124" s="411"/>
      <c r="GLW124" s="411"/>
      <c r="GLX124" s="411"/>
      <c r="GLY124" s="411"/>
      <c r="GLZ124" s="411"/>
      <c r="GMA124" s="411"/>
      <c r="GMB124" s="411"/>
      <c r="GMC124" s="411"/>
      <c r="GMD124" s="411"/>
      <c r="GME124" s="411"/>
      <c r="GMF124" s="411"/>
      <c r="GMG124" s="411"/>
      <c r="GMH124" s="411"/>
      <c r="GMI124" s="411"/>
      <c r="GMJ124" s="411"/>
      <c r="GMK124" s="411"/>
      <c r="GML124" s="411"/>
      <c r="GMM124" s="411"/>
      <c r="GMN124" s="411"/>
      <c r="GMO124" s="411"/>
      <c r="GMP124" s="411"/>
      <c r="GMQ124" s="411"/>
      <c r="GMR124" s="411"/>
      <c r="GMS124" s="411"/>
      <c r="GMT124" s="411"/>
      <c r="GMU124" s="411"/>
      <c r="GMV124" s="411"/>
      <c r="GMW124" s="411"/>
      <c r="GMX124" s="411"/>
      <c r="GMY124" s="411"/>
      <c r="GMZ124" s="411"/>
      <c r="GNA124" s="411"/>
      <c r="GNB124" s="411"/>
      <c r="GNC124" s="411"/>
      <c r="GND124" s="411"/>
      <c r="GNE124" s="411"/>
      <c r="GNF124" s="411"/>
      <c r="GNG124" s="411"/>
      <c r="GNH124" s="411"/>
      <c r="GNI124" s="411"/>
      <c r="GNJ124" s="411"/>
      <c r="GNK124" s="411"/>
      <c r="GNL124" s="411"/>
      <c r="GNM124" s="411"/>
      <c r="GNN124" s="411"/>
      <c r="GNO124" s="411"/>
      <c r="GNP124" s="411"/>
      <c r="GNQ124" s="411"/>
      <c r="GNR124" s="411"/>
      <c r="GNS124" s="411"/>
      <c r="GNT124" s="411"/>
      <c r="GNU124" s="411"/>
      <c r="GNV124" s="411"/>
      <c r="GNW124" s="411"/>
      <c r="GNX124" s="411"/>
      <c r="GNY124" s="411"/>
      <c r="GNZ124" s="411"/>
      <c r="GOA124" s="411"/>
      <c r="GOB124" s="411"/>
      <c r="GOC124" s="411"/>
      <c r="GOD124" s="411"/>
      <c r="GOE124" s="411"/>
      <c r="GOF124" s="411"/>
      <c r="GOG124" s="411"/>
      <c r="GOH124" s="411"/>
      <c r="GOI124" s="411"/>
      <c r="GOJ124" s="411"/>
      <c r="GOK124" s="411"/>
      <c r="GOL124" s="411"/>
      <c r="GOM124" s="411"/>
      <c r="GON124" s="411"/>
      <c r="GOO124" s="411"/>
      <c r="GOP124" s="411"/>
      <c r="GOQ124" s="411"/>
      <c r="GOR124" s="411"/>
      <c r="GOS124" s="411"/>
      <c r="GOT124" s="411"/>
      <c r="GOU124" s="411"/>
      <c r="GOV124" s="411"/>
      <c r="GOW124" s="411"/>
      <c r="GOX124" s="411"/>
      <c r="GOY124" s="411"/>
      <c r="GOZ124" s="411"/>
      <c r="GPA124" s="411"/>
      <c r="GPB124" s="411"/>
      <c r="GPC124" s="411"/>
      <c r="GPD124" s="411"/>
      <c r="GPE124" s="411"/>
      <c r="GPF124" s="411"/>
      <c r="GPG124" s="411"/>
      <c r="GPH124" s="411"/>
      <c r="GPI124" s="411"/>
      <c r="GPJ124" s="411"/>
      <c r="GPK124" s="411"/>
      <c r="GPL124" s="411"/>
      <c r="GPM124" s="411"/>
      <c r="GPN124" s="411"/>
      <c r="GPO124" s="411"/>
      <c r="GPP124" s="411"/>
      <c r="GPQ124" s="411"/>
      <c r="GPR124" s="411"/>
      <c r="GPS124" s="411"/>
      <c r="GPT124" s="411"/>
      <c r="GPU124" s="411"/>
      <c r="GPV124" s="411"/>
      <c r="GPW124" s="411"/>
      <c r="GPX124" s="411"/>
      <c r="GPY124" s="411"/>
      <c r="GPZ124" s="411"/>
      <c r="GQA124" s="411"/>
      <c r="GQB124" s="411"/>
      <c r="GQC124" s="411"/>
      <c r="GQD124" s="411"/>
      <c r="GQE124" s="411"/>
      <c r="GQF124" s="411"/>
      <c r="GQG124" s="411"/>
      <c r="GQH124" s="411"/>
      <c r="GQI124" s="411"/>
      <c r="GQJ124" s="411"/>
      <c r="GQK124" s="411"/>
      <c r="GQL124" s="411"/>
      <c r="GQM124" s="411"/>
      <c r="GQN124" s="411"/>
      <c r="GQO124" s="411"/>
      <c r="GQP124" s="411"/>
      <c r="GQQ124" s="411"/>
      <c r="GQR124" s="411"/>
      <c r="GQS124" s="411"/>
      <c r="GQT124" s="411"/>
      <c r="GQU124" s="411"/>
      <c r="GQV124" s="411"/>
      <c r="GQW124" s="411"/>
      <c r="GQX124" s="411"/>
      <c r="GQY124" s="411"/>
      <c r="GQZ124" s="411"/>
      <c r="GRA124" s="411"/>
      <c r="GRB124" s="411"/>
      <c r="GRC124" s="411"/>
      <c r="GRD124" s="411"/>
      <c r="GRE124" s="411"/>
      <c r="GRF124" s="411"/>
      <c r="GRG124" s="411"/>
      <c r="GRH124" s="411"/>
      <c r="GRI124" s="411"/>
      <c r="GRJ124" s="411"/>
      <c r="GRK124" s="411"/>
      <c r="GRL124" s="411"/>
      <c r="GRM124" s="411"/>
      <c r="GRN124" s="411"/>
      <c r="GRO124" s="411"/>
      <c r="GRP124" s="411"/>
      <c r="GRQ124" s="411"/>
      <c r="GRR124" s="411"/>
      <c r="GRS124" s="411"/>
      <c r="GRT124" s="411"/>
      <c r="GRU124" s="411"/>
      <c r="GRV124" s="411"/>
      <c r="GRW124" s="411"/>
      <c r="GRX124" s="411"/>
      <c r="GRY124" s="411"/>
      <c r="GRZ124" s="411"/>
      <c r="GSA124" s="411"/>
      <c r="GSB124" s="411"/>
      <c r="GSC124" s="411"/>
      <c r="GSD124" s="411"/>
      <c r="GSE124" s="411"/>
      <c r="GSF124" s="411"/>
      <c r="GSG124" s="411"/>
      <c r="GSH124" s="411"/>
      <c r="GSI124" s="411"/>
      <c r="GSJ124" s="411"/>
      <c r="GSK124" s="411"/>
      <c r="GSL124" s="411"/>
      <c r="GSM124" s="411"/>
      <c r="GSN124" s="411"/>
      <c r="GSO124" s="411"/>
      <c r="GSP124" s="411"/>
      <c r="GSQ124" s="411"/>
      <c r="GSR124" s="411"/>
      <c r="GSS124" s="411"/>
      <c r="GST124" s="411"/>
      <c r="GSU124" s="411"/>
      <c r="GSV124" s="411"/>
      <c r="GSW124" s="411"/>
      <c r="GSX124" s="411"/>
      <c r="GSY124" s="411"/>
      <c r="GSZ124" s="411"/>
      <c r="GTA124" s="411"/>
      <c r="GTB124" s="411"/>
      <c r="GTC124" s="411"/>
      <c r="GTD124" s="411"/>
      <c r="GTE124" s="411"/>
      <c r="GTF124" s="411"/>
      <c r="GTG124" s="411"/>
      <c r="GTH124" s="411"/>
      <c r="GTI124" s="411"/>
      <c r="GTJ124" s="411"/>
      <c r="GTK124" s="411"/>
      <c r="GTL124" s="411"/>
      <c r="GTM124" s="411"/>
      <c r="GTN124" s="411"/>
      <c r="GTO124" s="411"/>
      <c r="GTP124" s="411"/>
      <c r="GTQ124" s="411"/>
      <c r="GTR124" s="411"/>
      <c r="GTS124" s="411"/>
      <c r="GTT124" s="411"/>
      <c r="GTU124" s="411"/>
      <c r="GTV124" s="411"/>
      <c r="GTW124" s="411"/>
      <c r="GTX124" s="411"/>
      <c r="GTY124" s="411"/>
      <c r="GTZ124" s="411"/>
      <c r="GUA124" s="411"/>
      <c r="GUB124" s="411"/>
      <c r="GUC124" s="411"/>
      <c r="GUD124" s="411"/>
      <c r="GUE124" s="411"/>
      <c r="GUF124" s="411"/>
      <c r="GUG124" s="411"/>
      <c r="GUH124" s="411"/>
      <c r="GUI124" s="411"/>
      <c r="GUJ124" s="411"/>
      <c r="GUK124" s="411"/>
      <c r="GUL124" s="411"/>
      <c r="GUM124" s="411"/>
      <c r="GUN124" s="411"/>
      <c r="GUO124" s="411"/>
      <c r="GUP124" s="411"/>
      <c r="GUQ124" s="411"/>
      <c r="GUR124" s="411"/>
      <c r="GUS124" s="411"/>
      <c r="GUT124" s="411"/>
      <c r="GUU124" s="411"/>
      <c r="GUV124" s="411"/>
      <c r="GUW124" s="411"/>
      <c r="GUX124" s="411"/>
      <c r="GUY124" s="411"/>
      <c r="GUZ124" s="411"/>
      <c r="GVA124" s="411"/>
      <c r="GVB124" s="411"/>
      <c r="GVC124" s="411"/>
      <c r="GVD124" s="411"/>
      <c r="GVE124" s="411"/>
      <c r="GVF124" s="411"/>
      <c r="GVG124" s="411"/>
      <c r="GVH124" s="411"/>
      <c r="GVI124" s="411"/>
      <c r="GVJ124" s="411"/>
      <c r="GVK124" s="411"/>
      <c r="GVL124" s="411"/>
      <c r="GVM124" s="411"/>
      <c r="GVN124" s="411"/>
      <c r="GVO124" s="411"/>
      <c r="GVP124" s="411"/>
      <c r="GVQ124" s="411"/>
      <c r="GVR124" s="411"/>
      <c r="GVS124" s="411"/>
      <c r="GVT124" s="411"/>
      <c r="GVU124" s="411"/>
      <c r="GVV124" s="411"/>
      <c r="GVW124" s="411"/>
      <c r="GVX124" s="411"/>
      <c r="GVY124" s="411"/>
      <c r="GVZ124" s="411"/>
      <c r="GWA124" s="411"/>
      <c r="GWB124" s="411"/>
      <c r="GWC124" s="411"/>
      <c r="GWD124" s="411"/>
      <c r="GWE124" s="411"/>
      <c r="GWF124" s="411"/>
      <c r="GWG124" s="411"/>
      <c r="GWH124" s="411"/>
      <c r="GWI124" s="411"/>
      <c r="GWJ124" s="411"/>
      <c r="GWK124" s="411"/>
      <c r="GWL124" s="411"/>
      <c r="GWM124" s="411"/>
      <c r="GWN124" s="411"/>
      <c r="GWO124" s="411"/>
      <c r="GWP124" s="411"/>
      <c r="GWQ124" s="411"/>
      <c r="GWR124" s="411"/>
      <c r="GWS124" s="411"/>
      <c r="GWT124" s="411"/>
      <c r="GWU124" s="411"/>
      <c r="GWV124" s="411"/>
      <c r="GWW124" s="411"/>
      <c r="GWX124" s="411"/>
      <c r="GWY124" s="411"/>
      <c r="GWZ124" s="411"/>
      <c r="GXA124" s="411"/>
      <c r="GXB124" s="411"/>
      <c r="GXC124" s="411"/>
      <c r="GXD124" s="411"/>
      <c r="GXE124" s="411"/>
      <c r="GXF124" s="411"/>
      <c r="GXG124" s="411"/>
      <c r="GXH124" s="411"/>
      <c r="GXI124" s="411"/>
      <c r="GXJ124" s="411"/>
      <c r="GXK124" s="411"/>
      <c r="GXL124" s="411"/>
      <c r="GXM124" s="411"/>
      <c r="GXN124" s="411"/>
      <c r="GXO124" s="411"/>
      <c r="GXP124" s="411"/>
      <c r="GXQ124" s="411"/>
      <c r="GXR124" s="411"/>
      <c r="GXS124" s="411"/>
      <c r="GXT124" s="411"/>
      <c r="GXU124" s="411"/>
      <c r="GXV124" s="411"/>
      <c r="GXW124" s="411"/>
      <c r="GXX124" s="411"/>
      <c r="GXY124" s="411"/>
      <c r="GXZ124" s="411"/>
      <c r="GYA124" s="411"/>
      <c r="GYB124" s="411"/>
      <c r="GYC124" s="411"/>
      <c r="GYD124" s="411"/>
      <c r="GYE124" s="411"/>
      <c r="GYF124" s="411"/>
      <c r="GYG124" s="411"/>
      <c r="GYH124" s="411"/>
      <c r="GYI124" s="411"/>
      <c r="GYJ124" s="411"/>
      <c r="GYK124" s="411"/>
      <c r="GYL124" s="411"/>
      <c r="GYM124" s="411"/>
      <c r="GYN124" s="411"/>
      <c r="GYO124" s="411"/>
      <c r="GYP124" s="411"/>
      <c r="GYQ124" s="411"/>
      <c r="GYR124" s="411"/>
      <c r="GYS124" s="411"/>
      <c r="GYT124" s="411"/>
      <c r="GYU124" s="411"/>
      <c r="GYV124" s="411"/>
      <c r="GYW124" s="411"/>
      <c r="GYX124" s="411"/>
      <c r="GYY124" s="411"/>
      <c r="GYZ124" s="411"/>
      <c r="GZA124" s="411"/>
      <c r="GZB124" s="411"/>
      <c r="GZC124" s="411"/>
      <c r="GZD124" s="411"/>
      <c r="GZE124" s="411"/>
      <c r="GZF124" s="411"/>
      <c r="GZG124" s="411"/>
      <c r="GZH124" s="411"/>
      <c r="GZI124" s="411"/>
      <c r="GZJ124" s="411"/>
      <c r="GZK124" s="411"/>
      <c r="GZL124" s="411"/>
      <c r="GZM124" s="411"/>
      <c r="GZN124" s="411"/>
      <c r="GZO124" s="411"/>
      <c r="GZP124" s="411"/>
      <c r="GZQ124" s="411"/>
      <c r="GZR124" s="411"/>
      <c r="GZS124" s="411"/>
      <c r="GZT124" s="411"/>
      <c r="GZU124" s="411"/>
      <c r="GZV124" s="411"/>
      <c r="GZW124" s="411"/>
      <c r="GZX124" s="411"/>
      <c r="GZY124" s="411"/>
      <c r="GZZ124" s="411"/>
      <c r="HAA124" s="411"/>
      <c r="HAB124" s="411"/>
      <c r="HAC124" s="411"/>
      <c r="HAD124" s="411"/>
      <c r="HAE124" s="411"/>
      <c r="HAF124" s="411"/>
      <c r="HAG124" s="411"/>
      <c r="HAH124" s="411"/>
      <c r="HAI124" s="411"/>
      <c r="HAJ124" s="411"/>
      <c r="HAK124" s="411"/>
      <c r="HAL124" s="411"/>
      <c r="HAM124" s="411"/>
      <c r="HAN124" s="411"/>
      <c r="HAO124" s="411"/>
      <c r="HAP124" s="411"/>
      <c r="HAQ124" s="411"/>
      <c r="HAR124" s="411"/>
      <c r="HAS124" s="411"/>
      <c r="HAT124" s="411"/>
      <c r="HAU124" s="411"/>
      <c r="HAV124" s="411"/>
      <c r="HAW124" s="411"/>
      <c r="HAX124" s="411"/>
      <c r="HAY124" s="411"/>
      <c r="HAZ124" s="411"/>
      <c r="HBA124" s="411"/>
      <c r="HBB124" s="411"/>
      <c r="HBC124" s="411"/>
      <c r="HBD124" s="411"/>
      <c r="HBE124" s="411"/>
      <c r="HBF124" s="411"/>
      <c r="HBG124" s="411"/>
      <c r="HBH124" s="411"/>
      <c r="HBI124" s="411"/>
      <c r="HBJ124" s="411"/>
      <c r="HBK124" s="411"/>
      <c r="HBL124" s="411"/>
      <c r="HBM124" s="411"/>
      <c r="HBN124" s="411"/>
      <c r="HBO124" s="411"/>
      <c r="HBP124" s="411"/>
      <c r="HBQ124" s="411"/>
      <c r="HBR124" s="411"/>
      <c r="HBS124" s="411"/>
      <c r="HBT124" s="411"/>
      <c r="HBU124" s="411"/>
      <c r="HBV124" s="411"/>
      <c r="HBW124" s="411"/>
      <c r="HBX124" s="411"/>
      <c r="HBY124" s="411"/>
      <c r="HBZ124" s="411"/>
      <c r="HCA124" s="411"/>
      <c r="HCB124" s="411"/>
      <c r="HCC124" s="411"/>
      <c r="HCD124" s="411"/>
      <c r="HCE124" s="411"/>
      <c r="HCF124" s="411"/>
      <c r="HCG124" s="411"/>
      <c r="HCH124" s="411"/>
      <c r="HCI124" s="411"/>
      <c r="HCJ124" s="411"/>
      <c r="HCK124" s="411"/>
      <c r="HCL124" s="411"/>
      <c r="HCM124" s="411"/>
      <c r="HCN124" s="411"/>
      <c r="HCO124" s="411"/>
      <c r="HCP124" s="411"/>
      <c r="HCQ124" s="411"/>
      <c r="HCR124" s="411"/>
      <c r="HCS124" s="411"/>
      <c r="HCT124" s="411"/>
      <c r="HCU124" s="411"/>
      <c r="HCV124" s="411"/>
      <c r="HCW124" s="411"/>
      <c r="HCX124" s="411"/>
      <c r="HCY124" s="411"/>
      <c r="HCZ124" s="411"/>
      <c r="HDA124" s="411"/>
      <c r="HDB124" s="411"/>
      <c r="HDC124" s="411"/>
      <c r="HDD124" s="411"/>
      <c r="HDE124" s="411"/>
      <c r="HDF124" s="411"/>
      <c r="HDG124" s="411"/>
      <c r="HDH124" s="411"/>
      <c r="HDI124" s="411"/>
      <c r="HDJ124" s="411"/>
      <c r="HDK124" s="411"/>
      <c r="HDL124" s="411"/>
      <c r="HDM124" s="411"/>
      <c r="HDN124" s="411"/>
      <c r="HDO124" s="411"/>
      <c r="HDP124" s="411"/>
      <c r="HDQ124" s="411"/>
      <c r="HDR124" s="411"/>
      <c r="HDS124" s="411"/>
      <c r="HDT124" s="411"/>
      <c r="HDU124" s="411"/>
      <c r="HDV124" s="411"/>
      <c r="HDW124" s="411"/>
      <c r="HDX124" s="411"/>
      <c r="HDY124" s="411"/>
      <c r="HDZ124" s="411"/>
      <c r="HEA124" s="411"/>
      <c r="HEB124" s="411"/>
      <c r="HEC124" s="411"/>
      <c r="HED124" s="411"/>
      <c r="HEE124" s="411"/>
      <c r="HEF124" s="411"/>
      <c r="HEG124" s="411"/>
      <c r="HEH124" s="411"/>
      <c r="HEI124" s="411"/>
      <c r="HEJ124" s="411"/>
      <c r="HEK124" s="411"/>
      <c r="HEL124" s="411"/>
      <c r="HEM124" s="411"/>
      <c r="HEN124" s="411"/>
      <c r="HEO124" s="411"/>
      <c r="HEP124" s="411"/>
      <c r="HEQ124" s="411"/>
      <c r="HER124" s="411"/>
      <c r="HES124" s="411"/>
      <c r="HET124" s="411"/>
      <c r="HEU124" s="411"/>
      <c r="HEV124" s="411"/>
      <c r="HEW124" s="411"/>
      <c r="HEX124" s="411"/>
      <c r="HEY124" s="411"/>
      <c r="HEZ124" s="411"/>
      <c r="HFA124" s="411"/>
      <c r="HFB124" s="411"/>
      <c r="HFC124" s="411"/>
      <c r="HFD124" s="411"/>
      <c r="HFE124" s="411"/>
      <c r="HFF124" s="411"/>
      <c r="HFG124" s="411"/>
      <c r="HFH124" s="411"/>
      <c r="HFI124" s="411"/>
      <c r="HFJ124" s="411"/>
      <c r="HFK124" s="411"/>
      <c r="HFL124" s="411"/>
      <c r="HFM124" s="411"/>
      <c r="HFN124" s="411"/>
      <c r="HFO124" s="411"/>
      <c r="HFP124" s="411"/>
      <c r="HFQ124" s="411"/>
      <c r="HFR124" s="411"/>
      <c r="HFS124" s="411"/>
      <c r="HFT124" s="411"/>
      <c r="HFU124" s="411"/>
      <c r="HFV124" s="411"/>
      <c r="HFW124" s="411"/>
      <c r="HFX124" s="411"/>
      <c r="HFY124" s="411"/>
      <c r="HFZ124" s="411"/>
      <c r="HGA124" s="411"/>
      <c r="HGB124" s="411"/>
      <c r="HGC124" s="411"/>
      <c r="HGD124" s="411"/>
      <c r="HGE124" s="411"/>
      <c r="HGF124" s="411"/>
      <c r="HGG124" s="411"/>
      <c r="HGH124" s="411"/>
      <c r="HGI124" s="411"/>
      <c r="HGJ124" s="411"/>
      <c r="HGK124" s="411"/>
      <c r="HGL124" s="411"/>
      <c r="HGM124" s="411"/>
      <c r="HGN124" s="411"/>
      <c r="HGO124" s="411"/>
      <c r="HGP124" s="411"/>
      <c r="HGQ124" s="411"/>
      <c r="HGR124" s="411"/>
      <c r="HGS124" s="411"/>
      <c r="HGT124" s="411"/>
      <c r="HGU124" s="411"/>
      <c r="HGV124" s="411"/>
      <c r="HGW124" s="411"/>
      <c r="HGX124" s="411"/>
      <c r="HGY124" s="411"/>
      <c r="HGZ124" s="411"/>
      <c r="HHA124" s="411"/>
      <c r="HHB124" s="411"/>
      <c r="HHC124" s="411"/>
      <c r="HHD124" s="411"/>
      <c r="HHE124" s="411"/>
      <c r="HHF124" s="411"/>
      <c r="HHG124" s="411"/>
      <c r="HHH124" s="411"/>
      <c r="HHI124" s="411"/>
      <c r="HHJ124" s="411"/>
      <c r="HHK124" s="411"/>
      <c r="HHL124" s="411"/>
      <c r="HHM124" s="411"/>
      <c r="HHN124" s="411"/>
      <c r="HHO124" s="411"/>
      <c r="HHP124" s="411"/>
      <c r="HHQ124" s="411"/>
      <c r="HHR124" s="411"/>
      <c r="HHS124" s="411"/>
      <c r="HHT124" s="411"/>
      <c r="HHU124" s="411"/>
      <c r="HHV124" s="411"/>
      <c r="HHW124" s="411"/>
      <c r="HHX124" s="411"/>
      <c r="HHY124" s="411"/>
      <c r="HHZ124" s="411"/>
      <c r="HIA124" s="411"/>
      <c r="HIB124" s="411"/>
      <c r="HIC124" s="411"/>
      <c r="HID124" s="411"/>
      <c r="HIE124" s="411"/>
      <c r="HIF124" s="411"/>
      <c r="HIG124" s="411"/>
      <c r="HIH124" s="411"/>
      <c r="HII124" s="411"/>
      <c r="HIJ124" s="411"/>
      <c r="HIK124" s="411"/>
      <c r="HIL124" s="411"/>
      <c r="HIM124" s="411"/>
      <c r="HIN124" s="411"/>
      <c r="HIO124" s="411"/>
      <c r="HIP124" s="411"/>
      <c r="HIQ124" s="411"/>
      <c r="HIR124" s="411"/>
      <c r="HIS124" s="411"/>
      <c r="HIT124" s="411"/>
      <c r="HIU124" s="411"/>
      <c r="HIV124" s="411"/>
      <c r="HIW124" s="411"/>
      <c r="HIX124" s="411"/>
      <c r="HIY124" s="411"/>
      <c r="HIZ124" s="411"/>
      <c r="HJA124" s="411"/>
      <c r="HJB124" s="411"/>
      <c r="HJC124" s="411"/>
      <c r="HJD124" s="411"/>
      <c r="HJE124" s="411"/>
      <c r="HJF124" s="411"/>
      <c r="HJG124" s="411"/>
      <c r="HJH124" s="411"/>
      <c r="HJI124" s="411"/>
      <c r="HJJ124" s="411"/>
      <c r="HJK124" s="411"/>
      <c r="HJL124" s="411"/>
      <c r="HJM124" s="411"/>
      <c r="HJN124" s="411"/>
      <c r="HJO124" s="411"/>
      <c r="HJP124" s="411"/>
      <c r="HJQ124" s="411"/>
      <c r="HJR124" s="411"/>
      <c r="HJS124" s="411"/>
      <c r="HJT124" s="411"/>
      <c r="HJU124" s="411"/>
      <c r="HJV124" s="411"/>
      <c r="HJW124" s="411"/>
      <c r="HJX124" s="411"/>
      <c r="HJY124" s="411"/>
      <c r="HJZ124" s="411"/>
      <c r="HKA124" s="411"/>
      <c r="HKB124" s="411"/>
      <c r="HKC124" s="411"/>
      <c r="HKD124" s="411"/>
      <c r="HKE124" s="411"/>
      <c r="HKF124" s="411"/>
      <c r="HKG124" s="411"/>
      <c r="HKH124" s="411"/>
      <c r="HKI124" s="411"/>
      <c r="HKJ124" s="411"/>
      <c r="HKK124" s="411"/>
      <c r="HKL124" s="411"/>
      <c r="HKM124" s="411"/>
      <c r="HKN124" s="411"/>
      <c r="HKO124" s="411"/>
      <c r="HKP124" s="411"/>
      <c r="HKQ124" s="411"/>
      <c r="HKR124" s="411"/>
      <c r="HKS124" s="411"/>
      <c r="HKT124" s="411"/>
      <c r="HKU124" s="411"/>
      <c r="HKV124" s="411"/>
      <c r="HKW124" s="411"/>
      <c r="HKX124" s="411"/>
      <c r="HKY124" s="411"/>
      <c r="HKZ124" s="411"/>
      <c r="HLA124" s="411"/>
      <c r="HLB124" s="411"/>
      <c r="HLC124" s="411"/>
      <c r="HLD124" s="411"/>
      <c r="HLE124" s="411"/>
      <c r="HLF124" s="411"/>
      <c r="HLG124" s="411"/>
      <c r="HLH124" s="411"/>
      <c r="HLI124" s="411"/>
      <c r="HLJ124" s="411"/>
      <c r="HLK124" s="411"/>
      <c r="HLL124" s="411"/>
      <c r="HLM124" s="411"/>
      <c r="HLN124" s="411"/>
      <c r="HLO124" s="411"/>
      <c r="HLP124" s="411"/>
      <c r="HLQ124" s="411"/>
      <c r="HLR124" s="411"/>
      <c r="HLS124" s="411"/>
      <c r="HLT124" s="411"/>
      <c r="HLU124" s="411"/>
      <c r="HLV124" s="411"/>
      <c r="HLW124" s="411"/>
      <c r="HLX124" s="411"/>
      <c r="HLY124" s="411"/>
      <c r="HLZ124" s="411"/>
      <c r="HMA124" s="411"/>
      <c r="HMB124" s="411"/>
      <c r="HMC124" s="411"/>
      <c r="HMD124" s="411"/>
      <c r="HME124" s="411"/>
      <c r="HMF124" s="411"/>
      <c r="HMG124" s="411"/>
      <c r="HMH124" s="411"/>
      <c r="HMI124" s="411"/>
      <c r="HMJ124" s="411"/>
      <c r="HMK124" s="411"/>
      <c r="HML124" s="411"/>
      <c r="HMM124" s="411"/>
      <c r="HMN124" s="411"/>
      <c r="HMO124" s="411"/>
      <c r="HMP124" s="411"/>
      <c r="HMQ124" s="411"/>
      <c r="HMR124" s="411"/>
      <c r="HMS124" s="411"/>
      <c r="HMT124" s="411"/>
      <c r="HMU124" s="411"/>
      <c r="HMV124" s="411"/>
      <c r="HMW124" s="411"/>
      <c r="HMX124" s="411"/>
      <c r="HMY124" s="411"/>
      <c r="HMZ124" s="411"/>
      <c r="HNA124" s="411"/>
      <c r="HNB124" s="411"/>
      <c r="HNC124" s="411"/>
      <c r="HND124" s="411"/>
      <c r="HNE124" s="411"/>
      <c r="HNF124" s="411"/>
      <c r="HNG124" s="411"/>
      <c r="HNH124" s="411"/>
      <c r="HNI124" s="411"/>
      <c r="HNJ124" s="411"/>
      <c r="HNK124" s="411"/>
      <c r="HNL124" s="411"/>
      <c r="HNM124" s="411"/>
      <c r="HNN124" s="411"/>
      <c r="HNO124" s="411"/>
      <c r="HNP124" s="411"/>
      <c r="HNQ124" s="411"/>
      <c r="HNR124" s="411"/>
      <c r="HNS124" s="411"/>
      <c r="HNT124" s="411"/>
      <c r="HNU124" s="411"/>
      <c r="HNV124" s="411"/>
      <c r="HNW124" s="411"/>
      <c r="HNX124" s="411"/>
      <c r="HNY124" s="411"/>
      <c r="HNZ124" s="411"/>
      <c r="HOA124" s="411"/>
      <c r="HOB124" s="411"/>
      <c r="HOC124" s="411"/>
      <c r="HOD124" s="411"/>
      <c r="HOE124" s="411"/>
      <c r="HOF124" s="411"/>
      <c r="HOG124" s="411"/>
      <c r="HOH124" s="411"/>
      <c r="HOI124" s="411"/>
      <c r="HOJ124" s="411"/>
      <c r="HOK124" s="411"/>
      <c r="HOL124" s="411"/>
      <c r="HOM124" s="411"/>
      <c r="HON124" s="411"/>
      <c r="HOO124" s="411"/>
      <c r="HOP124" s="411"/>
      <c r="HOQ124" s="411"/>
      <c r="HOR124" s="411"/>
      <c r="HOS124" s="411"/>
      <c r="HOT124" s="411"/>
      <c r="HOU124" s="411"/>
      <c r="HOV124" s="411"/>
      <c r="HOW124" s="411"/>
      <c r="HOX124" s="411"/>
      <c r="HOY124" s="411"/>
      <c r="HOZ124" s="411"/>
      <c r="HPA124" s="411"/>
      <c r="HPB124" s="411"/>
      <c r="HPC124" s="411"/>
      <c r="HPD124" s="411"/>
      <c r="HPE124" s="411"/>
      <c r="HPF124" s="411"/>
      <c r="HPG124" s="411"/>
      <c r="HPH124" s="411"/>
      <c r="HPI124" s="411"/>
      <c r="HPJ124" s="411"/>
      <c r="HPK124" s="411"/>
      <c r="HPL124" s="411"/>
      <c r="HPM124" s="411"/>
      <c r="HPN124" s="411"/>
      <c r="HPO124" s="411"/>
      <c r="HPP124" s="411"/>
      <c r="HPQ124" s="411"/>
      <c r="HPR124" s="411"/>
      <c r="HPS124" s="411"/>
      <c r="HPT124" s="411"/>
      <c r="HPU124" s="411"/>
      <c r="HPV124" s="411"/>
      <c r="HPW124" s="411"/>
      <c r="HPX124" s="411"/>
      <c r="HPY124" s="411"/>
      <c r="HPZ124" s="411"/>
      <c r="HQA124" s="411"/>
      <c r="HQB124" s="411"/>
      <c r="HQC124" s="411"/>
      <c r="HQD124" s="411"/>
      <c r="HQE124" s="411"/>
      <c r="HQF124" s="411"/>
      <c r="HQG124" s="411"/>
      <c r="HQH124" s="411"/>
      <c r="HQI124" s="411"/>
      <c r="HQJ124" s="411"/>
      <c r="HQK124" s="411"/>
      <c r="HQL124" s="411"/>
      <c r="HQM124" s="411"/>
      <c r="HQN124" s="411"/>
      <c r="HQO124" s="411"/>
      <c r="HQP124" s="411"/>
      <c r="HQQ124" s="411"/>
      <c r="HQR124" s="411"/>
      <c r="HQS124" s="411"/>
      <c r="HQT124" s="411"/>
      <c r="HQU124" s="411"/>
      <c r="HQV124" s="411"/>
      <c r="HQW124" s="411"/>
      <c r="HQX124" s="411"/>
      <c r="HQY124" s="411"/>
      <c r="HQZ124" s="411"/>
      <c r="HRA124" s="411"/>
      <c r="HRB124" s="411"/>
      <c r="HRC124" s="411"/>
      <c r="HRD124" s="411"/>
      <c r="HRE124" s="411"/>
      <c r="HRF124" s="411"/>
      <c r="HRG124" s="411"/>
      <c r="HRH124" s="411"/>
      <c r="HRI124" s="411"/>
      <c r="HRJ124" s="411"/>
      <c r="HRK124" s="411"/>
      <c r="HRL124" s="411"/>
      <c r="HRM124" s="411"/>
      <c r="HRN124" s="411"/>
      <c r="HRO124" s="411"/>
      <c r="HRP124" s="411"/>
      <c r="HRQ124" s="411"/>
      <c r="HRR124" s="411"/>
      <c r="HRS124" s="411"/>
      <c r="HRT124" s="411"/>
      <c r="HRU124" s="411"/>
      <c r="HRV124" s="411"/>
      <c r="HRW124" s="411"/>
      <c r="HRX124" s="411"/>
      <c r="HRY124" s="411"/>
      <c r="HRZ124" s="411"/>
      <c r="HSA124" s="411"/>
      <c r="HSB124" s="411"/>
      <c r="HSC124" s="411"/>
      <c r="HSD124" s="411"/>
      <c r="HSE124" s="411"/>
      <c r="HSF124" s="411"/>
      <c r="HSG124" s="411"/>
      <c r="HSH124" s="411"/>
      <c r="HSI124" s="411"/>
      <c r="HSJ124" s="411"/>
      <c r="HSK124" s="411"/>
      <c r="HSL124" s="411"/>
      <c r="HSM124" s="411"/>
      <c r="HSN124" s="411"/>
      <c r="HSO124" s="411"/>
      <c r="HSP124" s="411"/>
      <c r="HSQ124" s="411"/>
      <c r="HSR124" s="411"/>
      <c r="HSS124" s="411"/>
      <c r="HST124" s="411"/>
      <c r="HSU124" s="411"/>
      <c r="HSV124" s="411"/>
      <c r="HSW124" s="411"/>
      <c r="HSX124" s="411"/>
      <c r="HSY124" s="411"/>
      <c r="HSZ124" s="411"/>
      <c r="HTA124" s="411"/>
      <c r="HTB124" s="411"/>
      <c r="HTC124" s="411"/>
      <c r="HTD124" s="411"/>
      <c r="HTE124" s="411"/>
      <c r="HTF124" s="411"/>
      <c r="HTG124" s="411"/>
      <c r="HTH124" s="411"/>
      <c r="HTI124" s="411"/>
      <c r="HTJ124" s="411"/>
      <c r="HTK124" s="411"/>
      <c r="HTL124" s="411"/>
      <c r="HTM124" s="411"/>
      <c r="HTN124" s="411"/>
      <c r="HTO124" s="411"/>
      <c r="HTP124" s="411"/>
      <c r="HTQ124" s="411"/>
      <c r="HTR124" s="411"/>
      <c r="HTS124" s="411"/>
      <c r="HTT124" s="411"/>
      <c r="HTU124" s="411"/>
      <c r="HTV124" s="411"/>
      <c r="HTW124" s="411"/>
      <c r="HTX124" s="411"/>
      <c r="HTY124" s="411"/>
      <c r="HTZ124" s="411"/>
      <c r="HUA124" s="411"/>
      <c r="HUB124" s="411"/>
      <c r="HUC124" s="411"/>
      <c r="HUD124" s="411"/>
      <c r="HUE124" s="411"/>
      <c r="HUF124" s="411"/>
      <c r="HUG124" s="411"/>
      <c r="HUH124" s="411"/>
      <c r="HUI124" s="411"/>
      <c r="HUJ124" s="411"/>
      <c r="HUK124" s="411"/>
      <c r="HUL124" s="411"/>
      <c r="HUM124" s="411"/>
      <c r="HUN124" s="411"/>
      <c r="HUO124" s="411"/>
      <c r="HUP124" s="411"/>
      <c r="HUQ124" s="411"/>
      <c r="HUR124" s="411"/>
      <c r="HUS124" s="411"/>
      <c r="HUT124" s="411"/>
      <c r="HUU124" s="411"/>
      <c r="HUV124" s="411"/>
      <c r="HUW124" s="411"/>
      <c r="HUX124" s="411"/>
      <c r="HUY124" s="411"/>
      <c r="HUZ124" s="411"/>
      <c r="HVA124" s="411"/>
      <c r="HVB124" s="411"/>
      <c r="HVC124" s="411"/>
      <c r="HVD124" s="411"/>
      <c r="HVE124" s="411"/>
      <c r="HVF124" s="411"/>
      <c r="HVG124" s="411"/>
      <c r="HVH124" s="411"/>
      <c r="HVI124" s="411"/>
      <c r="HVJ124" s="411"/>
      <c r="HVK124" s="411"/>
      <c r="HVL124" s="411"/>
      <c r="HVM124" s="411"/>
      <c r="HVN124" s="411"/>
      <c r="HVO124" s="411"/>
      <c r="HVP124" s="411"/>
      <c r="HVQ124" s="411"/>
      <c r="HVR124" s="411"/>
      <c r="HVS124" s="411"/>
      <c r="HVT124" s="411"/>
      <c r="HVU124" s="411"/>
      <c r="HVV124" s="411"/>
      <c r="HVW124" s="411"/>
      <c r="HVX124" s="411"/>
      <c r="HVY124" s="411"/>
      <c r="HVZ124" s="411"/>
      <c r="HWA124" s="411"/>
      <c r="HWB124" s="411"/>
      <c r="HWC124" s="411"/>
      <c r="HWD124" s="411"/>
      <c r="HWE124" s="411"/>
      <c r="HWF124" s="411"/>
      <c r="HWG124" s="411"/>
      <c r="HWH124" s="411"/>
      <c r="HWI124" s="411"/>
      <c r="HWJ124" s="411"/>
      <c r="HWK124" s="411"/>
      <c r="HWL124" s="411"/>
      <c r="HWM124" s="411"/>
      <c r="HWN124" s="411"/>
      <c r="HWO124" s="411"/>
      <c r="HWP124" s="411"/>
      <c r="HWQ124" s="411"/>
      <c r="HWR124" s="411"/>
      <c r="HWS124" s="411"/>
      <c r="HWT124" s="411"/>
      <c r="HWU124" s="411"/>
      <c r="HWV124" s="411"/>
      <c r="HWW124" s="411"/>
      <c r="HWX124" s="411"/>
      <c r="HWY124" s="411"/>
      <c r="HWZ124" s="411"/>
      <c r="HXA124" s="411"/>
      <c r="HXB124" s="411"/>
      <c r="HXC124" s="411"/>
      <c r="HXD124" s="411"/>
      <c r="HXE124" s="411"/>
      <c r="HXF124" s="411"/>
      <c r="HXG124" s="411"/>
      <c r="HXH124" s="411"/>
      <c r="HXI124" s="411"/>
      <c r="HXJ124" s="411"/>
      <c r="HXK124" s="411"/>
      <c r="HXL124" s="411"/>
      <c r="HXM124" s="411"/>
      <c r="HXN124" s="411"/>
      <c r="HXO124" s="411"/>
      <c r="HXP124" s="411"/>
      <c r="HXQ124" s="411"/>
      <c r="HXR124" s="411"/>
      <c r="HXS124" s="411"/>
      <c r="HXT124" s="411"/>
      <c r="HXU124" s="411"/>
      <c r="HXV124" s="411"/>
      <c r="HXW124" s="411"/>
      <c r="HXX124" s="411"/>
      <c r="HXY124" s="411"/>
      <c r="HXZ124" s="411"/>
      <c r="HYA124" s="411"/>
      <c r="HYB124" s="411"/>
      <c r="HYC124" s="411"/>
      <c r="HYD124" s="411"/>
      <c r="HYE124" s="411"/>
      <c r="HYF124" s="411"/>
      <c r="HYG124" s="411"/>
      <c r="HYH124" s="411"/>
      <c r="HYI124" s="411"/>
      <c r="HYJ124" s="411"/>
      <c r="HYK124" s="411"/>
      <c r="HYL124" s="411"/>
      <c r="HYM124" s="411"/>
      <c r="HYN124" s="411"/>
      <c r="HYO124" s="411"/>
      <c r="HYP124" s="411"/>
      <c r="HYQ124" s="411"/>
      <c r="HYR124" s="411"/>
      <c r="HYS124" s="411"/>
      <c r="HYT124" s="411"/>
      <c r="HYU124" s="411"/>
      <c r="HYV124" s="411"/>
      <c r="HYW124" s="411"/>
      <c r="HYX124" s="411"/>
      <c r="HYY124" s="411"/>
      <c r="HYZ124" s="411"/>
      <c r="HZA124" s="411"/>
      <c r="HZB124" s="411"/>
      <c r="HZC124" s="411"/>
      <c r="HZD124" s="411"/>
      <c r="HZE124" s="411"/>
      <c r="HZF124" s="411"/>
      <c r="HZG124" s="411"/>
      <c r="HZH124" s="411"/>
      <c r="HZI124" s="411"/>
      <c r="HZJ124" s="411"/>
      <c r="HZK124" s="411"/>
      <c r="HZL124" s="411"/>
      <c r="HZM124" s="411"/>
      <c r="HZN124" s="411"/>
      <c r="HZO124" s="411"/>
      <c r="HZP124" s="411"/>
      <c r="HZQ124" s="411"/>
      <c r="HZR124" s="411"/>
      <c r="HZS124" s="411"/>
      <c r="HZT124" s="411"/>
      <c r="HZU124" s="411"/>
      <c r="HZV124" s="411"/>
      <c r="HZW124" s="411"/>
      <c r="HZX124" s="411"/>
      <c r="HZY124" s="411"/>
      <c r="HZZ124" s="411"/>
      <c r="IAA124" s="411"/>
      <c r="IAB124" s="411"/>
      <c r="IAC124" s="411"/>
      <c r="IAD124" s="411"/>
      <c r="IAE124" s="411"/>
      <c r="IAF124" s="411"/>
      <c r="IAG124" s="411"/>
      <c r="IAH124" s="411"/>
      <c r="IAI124" s="411"/>
      <c r="IAJ124" s="411"/>
      <c r="IAK124" s="411"/>
      <c r="IAL124" s="411"/>
      <c r="IAM124" s="411"/>
      <c r="IAN124" s="411"/>
      <c r="IAO124" s="411"/>
      <c r="IAP124" s="411"/>
      <c r="IAQ124" s="411"/>
      <c r="IAR124" s="411"/>
      <c r="IAS124" s="411"/>
      <c r="IAT124" s="411"/>
      <c r="IAU124" s="411"/>
      <c r="IAV124" s="411"/>
      <c r="IAW124" s="411"/>
      <c r="IAX124" s="411"/>
      <c r="IAY124" s="411"/>
      <c r="IAZ124" s="411"/>
      <c r="IBA124" s="411"/>
      <c r="IBB124" s="411"/>
      <c r="IBC124" s="411"/>
      <c r="IBD124" s="411"/>
      <c r="IBE124" s="411"/>
      <c r="IBF124" s="411"/>
      <c r="IBG124" s="411"/>
      <c r="IBH124" s="411"/>
      <c r="IBI124" s="411"/>
      <c r="IBJ124" s="411"/>
      <c r="IBK124" s="411"/>
      <c r="IBL124" s="411"/>
      <c r="IBM124" s="411"/>
      <c r="IBN124" s="411"/>
      <c r="IBO124" s="411"/>
      <c r="IBP124" s="411"/>
      <c r="IBQ124" s="411"/>
      <c r="IBR124" s="411"/>
      <c r="IBS124" s="411"/>
      <c r="IBT124" s="411"/>
      <c r="IBU124" s="411"/>
      <c r="IBV124" s="411"/>
      <c r="IBW124" s="411"/>
      <c r="IBX124" s="411"/>
      <c r="IBY124" s="411"/>
      <c r="IBZ124" s="411"/>
      <c r="ICA124" s="411"/>
      <c r="ICB124" s="411"/>
      <c r="ICC124" s="411"/>
      <c r="ICD124" s="411"/>
      <c r="ICE124" s="411"/>
      <c r="ICF124" s="411"/>
      <c r="ICG124" s="411"/>
      <c r="ICH124" s="411"/>
      <c r="ICI124" s="411"/>
      <c r="ICJ124" s="411"/>
      <c r="ICK124" s="411"/>
      <c r="ICL124" s="411"/>
      <c r="ICM124" s="411"/>
      <c r="ICN124" s="411"/>
      <c r="ICO124" s="411"/>
      <c r="ICP124" s="411"/>
      <c r="ICQ124" s="411"/>
      <c r="ICR124" s="411"/>
      <c r="ICS124" s="411"/>
      <c r="ICT124" s="411"/>
      <c r="ICU124" s="411"/>
      <c r="ICV124" s="411"/>
      <c r="ICW124" s="411"/>
      <c r="ICX124" s="411"/>
      <c r="ICY124" s="411"/>
      <c r="ICZ124" s="411"/>
      <c r="IDA124" s="411"/>
      <c r="IDB124" s="411"/>
      <c r="IDC124" s="411"/>
      <c r="IDD124" s="411"/>
      <c r="IDE124" s="411"/>
      <c r="IDF124" s="411"/>
      <c r="IDG124" s="411"/>
      <c r="IDH124" s="411"/>
      <c r="IDI124" s="411"/>
      <c r="IDJ124" s="411"/>
      <c r="IDK124" s="411"/>
      <c r="IDL124" s="411"/>
      <c r="IDM124" s="411"/>
      <c r="IDN124" s="411"/>
      <c r="IDO124" s="411"/>
      <c r="IDP124" s="411"/>
      <c r="IDQ124" s="411"/>
      <c r="IDR124" s="411"/>
      <c r="IDS124" s="411"/>
      <c r="IDT124" s="411"/>
      <c r="IDU124" s="411"/>
      <c r="IDV124" s="411"/>
      <c r="IDW124" s="411"/>
      <c r="IDX124" s="411"/>
      <c r="IDY124" s="411"/>
      <c r="IDZ124" s="411"/>
      <c r="IEA124" s="411"/>
      <c r="IEB124" s="411"/>
      <c r="IEC124" s="411"/>
      <c r="IED124" s="411"/>
      <c r="IEE124" s="411"/>
      <c r="IEF124" s="411"/>
      <c r="IEG124" s="411"/>
      <c r="IEH124" s="411"/>
      <c r="IEI124" s="411"/>
      <c r="IEJ124" s="411"/>
      <c r="IEK124" s="411"/>
      <c r="IEL124" s="411"/>
      <c r="IEM124" s="411"/>
      <c r="IEN124" s="411"/>
      <c r="IEO124" s="411"/>
      <c r="IEP124" s="411"/>
      <c r="IEQ124" s="411"/>
      <c r="IER124" s="411"/>
      <c r="IES124" s="411"/>
      <c r="IET124" s="411"/>
      <c r="IEU124" s="411"/>
      <c r="IEV124" s="411"/>
      <c r="IEW124" s="411"/>
      <c r="IEX124" s="411"/>
      <c r="IEY124" s="411"/>
      <c r="IEZ124" s="411"/>
      <c r="IFA124" s="411"/>
      <c r="IFB124" s="411"/>
      <c r="IFC124" s="411"/>
      <c r="IFD124" s="411"/>
      <c r="IFE124" s="411"/>
      <c r="IFF124" s="411"/>
      <c r="IFG124" s="411"/>
      <c r="IFH124" s="411"/>
      <c r="IFI124" s="411"/>
      <c r="IFJ124" s="411"/>
      <c r="IFK124" s="411"/>
      <c r="IFL124" s="411"/>
      <c r="IFM124" s="411"/>
      <c r="IFN124" s="411"/>
      <c r="IFO124" s="411"/>
      <c r="IFP124" s="411"/>
      <c r="IFQ124" s="411"/>
      <c r="IFR124" s="411"/>
      <c r="IFS124" s="411"/>
      <c r="IFT124" s="411"/>
      <c r="IFU124" s="411"/>
      <c r="IFV124" s="411"/>
      <c r="IFW124" s="411"/>
      <c r="IFX124" s="411"/>
      <c r="IFY124" s="411"/>
      <c r="IFZ124" s="411"/>
      <c r="IGA124" s="411"/>
      <c r="IGB124" s="411"/>
      <c r="IGC124" s="411"/>
      <c r="IGD124" s="411"/>
      <c r="IGE124" s="411"/>
      <c r="IGF124" s="411"/>
      <c r="IGG124" s="411"/>
      <c r="IGH124" s="411"/>
      <c r="IGI124" s="411"/>
      <c r="IGJ124" s="411"/>
      <c r="IGK124" s="411"/>
      <c r="IGL124" s="411"/>
      <c r="IGM124" s="411"/>
      <c r="IGN124" s="411"/>
      <c r="IGO124" s="411"/>
      <c r="IGP124" s="411"/>
      <c r="IGQ124" s="411"/>
      <c r="IGR124" s="411"/>
      <c r="IGS124" s="411"/>
      <c r="IGT124" s="411"/>
      <c r="IGU124" s="411"/>
      <c r="IGV124" s="411"/>
      <c r="IGW124" s="411"/>
      <c r="IGX124" s="411"/>
      <c r="IGY124" s="411"/>
      <c r="IGZ124" s="411"/>
      <c r="IHA124" s="411"/>
      <c r="IHB124" s="411"/>
      <c r="IHC124" s="411"/>
      <c r="IHD124" s="411"/>
      <c r="IHE124" s="411"/>
      <c r="IHF124" s="411"/>
      <c r="IHG124" s="411"/>
      <c r="IHH124" s="411"/>
      <c r="IHI124" s="411"/>
      <c r="IHJ124" s="411"/>
      <c r="IHK124" s="411"/>
      <c r="IHL124" s="411"/>
      <c r="IHM124" s="411"/>
      <c r="IHN124" s="411"/>
      <c r="IHO124" s="411"/>
      <c r="IHP124" s="411"/>
      <c r="IHQ124" s="411"/>
      <c r="IHR124" s="411"/>
      <c r="IHS124" s="411"/>
      <c r="IHT124" s="411"/>
      <c r="IHU124" s="411"/>
      <c r="IHV124" s="411"/>
      <c r="IHW124" s="411"/>
      <c r="IHX124" s="411"/>
      <c r="IHY124" s="411"/>
      <c r="IHZ124" s="411"/>
      <c r="IIA124" s="411"/>
      <c r="IIB124" s="411"/>
      <c r="IIC124" s="411"/>
      <c r="IID124" s="411"/>
      <c r="IIE124" s="411"/>
      <c r="IIF124" s="411"/>
      <c r="IIG124" s="411"/>
      <c r="IIH124" s="411"/>
      <c r="III124" s="411"/>
      <c r="IIJ124" s="411"/>
      <c r="IIK124" s="411"/>
      <c r="IIL124" s="411"/>
      <c r="IIM124" s="411"/>
      <c r="IIN124" s="411"/>
      <c r="IIO124" s="411"/>
      <c r="IIP124" s="411"/>
      <c r="IIQ124" s="411"/>
      <c r="IIR124" s="411"/>
      <c r="IIS124" s="411"/>
      <c r="IIT124" s="411"/>
      <c r="IIU124" s="411"/>
      <c r="IIV124" s="411"/>
      <c r="IIW124" s="411"/>
      <c r="IIX124" s="411"/>
      <c r="IIY124" s="411"/>
      <c r="IIZ124" s="411"/>
      <c r="IJA124" s="411"/>
      <c r="IJB124" s="411"/>
      <c r="IJC124" s="411"/>
      <c r="IJD124" s="411"/>
      <c r="IJE124" s="411"/>
      <c r="IJF124" s="411"/>
      <c r="IJG124" s="411"/>
      <c r="IJH124" s="411"/>
      <c r="IJI124" s="411"/>
      <c r="IJJ124" s="411"/>
      <c r="IJK124" s="411"/>
      <c r="IJL124" s="411"/>
      <c r="IJM124" s="411"/>
      <c r="IJN124" s="411"/>
      <c r="IJO124" s="411"/>
      <c r="IJP124" s="411"/>
      <c r="IJQ124" s="411"/>
      <c r="IJR124" s="411"/>
      <c r="IJS124" s="411"/>
      <c r="IJT124" s="411"/>
      <c r="IJU124" s="411"/>
      <c r="IJV124" s="411"/>
      <c r="IJW124" s="411"/>
      <c r="IJX124" s="411"/>
      <c r="IJY124" s="411"/>
      <c r="IJZ124" s="411"/>
      <c r="IKA124" s="411"/>
      <c r="IKB124" s="411"/>
      <c r="IKC124" s="411"/>
      <c r="IKD124" s="411"/>
      <c r="IKE124" s="411"/>
      <c r="IKF124" s="411"/>
      <c r="IKG124" s="411"/>
      <c r="IKH124" s="411"/>
      <c r="IKI124" s="411"/>
      <c r="IKJ124" s="411"/>
      <c r="IKK124" s="411"/>
      <c r="IKL124" s="411"/>
      <c r="IKM124" s="411"/>
      <c r="IKN124" s="411"/>
      <c r="IKO124" s="411"/>
      <c r="IKP124" s="411"/>
      <c r="IKQ124" s="411"/>
      <c r="IKR124" s="411"/>
      <c r="IKS124" s="411"/>
      <c r="IKT124" s="411"/>
      <c r="IKU124" s="411"/>
      <c r="IKV124" s="411"/>
      <c r="IKW124" s="411"/>
      <c r="IKX124" s="411"/>
      <c r="IKY124" s="411"/>
      <c r="IKZ124" s="411"/>
      <c r="ILA124" s="411"/>
      <c r="ILB124" s="411"/>
      <c r="ILC124" s="411"/>
      <c r="ILD124" s="411"/>
      <c r="ILE124" s="411"/>
      <c r="ILF124" s="411"/>
      <c r="ILG124" s="411"/>
      <c r="ILH124" s="411"/>
      <c r="ILI124" s="411"/>
      <c r="ILJ124" s="411"/>
      <c r="ILK124" s="411"/>
      <c r="ILL124" s="411"/>
      <c r="ILM124" s="411"/>
      <c r="ILN124" s="411"/>
      <c r="ILO124" s="411"/>
      <c r="ILP124" s="411"/>
      <c r="ILQ124" s="411"/>
      <c r="ILR124" s="411"/>
      <c r="ILS124" s="411"/>
      <c r="ILT124" s="411"/>
      <c r="ILU124" s="411"/>
      <c r="ILV124" s="411"/>
      <c r="ILW124" s="411"/>
      <c r="ILX124" s="411"/>
      <c r="ILY124" s="411"/>
      <c r="ILZ124" s="411"/>
      <c r="IMA124" s="411"/>
      <c r="IMB124" s="411"/>
      <c r="IMC124" s="411"/>
      <c r="IMD124" s="411"/>
      <c r="IME124" s="411"/>
      <c r="IMF124" s="411"/>
      <c r="IMG124" s="411"/>
      <c r="IMH124" s="411"/>
      <c r="IMI124" s="411"/>
      <c r="IMJ124" s="411"/>
      <c r="IMK124" s="411"/>
      <c r="IML124" s="411"/>
      <c r="IMM124" s="411"/>
      <c r="IMN124" s="411"/>
      <c r="IMO124" s="411"/>
      <c r="IMP124" s="411"/>
      <c r="IMQ124" s="411"/>
      <c r="IMR124" s="411"/>
      <c r="IMS124" s="411"/>
      <c r="IMT124" s="411"/>
      <c r="IMU124" s="411"/>
      <c r="IMV124" s="411"/>
      <c r="IMW124" s="411"/>
      <c r="IMX124" s="411"/>
      <c r="IMY124" s="411"/>
      <c r="IMZ124" s="411"/>
      <c r="INA124" s="411"/>
      <c r="INB124" s="411"/>
      <c r="INC124" s="411"/>
      <c r="IND124" s="411"/>
      <c r="INE124" s="411"/>
      <c r="INF124" s="411"/>
      <c r="ING124" s="411"/>
      <c r="INH124" s="411"/>
      <c r="INI124" s="411"/>
      <c r="INJ124" s="411"/>
      <c r="INK124" s="411"/>
      <c r="INL124" s="411"/>
      <c r="INM124" s="411"/>
      <c r="INN124" s="411"/>
      <c r="INO124" s="411"/>
      <c r="INP124" s="411"/>
      <c r="INQ124" s="411"/>
      <c r="INR124" s="411"/>
      <c r="INS124" s="411"/>
      <c r="INT124" s="411"/>
      <c r="INU124" s="411"/>
      <c r="INV124" s="411"/>
      <c r="INW124" s="411"/>
      <c r="INX124" s="411"/>
      <c r="INY124" s="411"/>
      <c r="INZ124" s="411"/>
      <c r="IOA124" s="411"/>
      <c r="IOB124" s="411"/>
      <c r="IOC124" s="411"/>
      <c r="IOD124" s="411"/>
      <c r="IOE124" s="411"/>
      <c r="IOF124" s="411"/>
      <c r="IOG124" s="411"/>
      <c r="IOH124" s="411"/>
      <c r="IOI124" s="411"/>
      <c r="IOJ124" s="411"/>
      <c r="IOK124" s="411"/>
      <c r="IOL124" s="411"/>
      <c r="IOM124" s="411"/>
      <c r="ION124" s="411"/>
      <c r="IOO124" s="411"/>
      <c r="IOP124" s="411"/>
      <c r="IOQ124" s="411"/>
      <c r="IOR124" s="411"/>
      <c r="IOS124" s="411"/>
      <c r="IOT124" s="411"/>
      <c r="IOU124" s="411"/>
      <c r="IOV124" s="411"/>
      <c r="IOW124" s="411"/>
      <c r="IOX124" s="411"/>
      <c r="IOY124" s="411"/>
      <c r="IOZ124" s="411"/>
      <c r="IPA124" s="411"/>
      <c r="IPB124" s="411"/>
      <c r="IPC124" s="411"/>
      <c r="IPD124" s="411"/>
      <c r="IPE124" s="411"/>
      <c r="IPF124" s="411"/>
      <c r="IPG124" s="411"/>
      <c r="IPH124" s="411"/>
      <c r="IPI124" s="411"/>
      <c r="IPJ124" s="411"/>
      <c r="IPK124" s="411"/>
      <c r="IPL124" s="411"/>
      <c r="IPM124" s="411"/>
      <c r="IPN124" s="411"/>
      <c r="IPO124" s="411"/>
      <c r="IPP124" s="411"/>
      <c r="IPQ124" s="411"/>
      <c r="IPR124" s="411"/>
      <c r="IPS124" s="411"/>
      <c r="IPT124" s="411"/>
      <c r="IPU124" s="411"/>
      <c r="IPV124" s="411"/>
      <c r="IPW124" s="411"/>
      <c r="IPX124" s="411"/>
      <c r="IPY124" s="411"/>
      <c r="IPZ124" s="411"/>
      <c r="IQA124" s="411"/>
      <c r="IQB124" s="411"/>
      <c r="IQC124" s="411"/>
      <c r="IQD124" s="411"/>
      <c r="IQE124" s="411"/>
      <c r="IQF124" s="411"/>
      <c r="IQG124" s="411"/>
      <c r="IQH124" s="411"/>
      <c r="IQI124" s="411"/>
      <c r="IQJ124" s="411"/>
      <c r="IQK124" s="411"/>
      <c r="IQL124" s="411"/>
      <c r="IQM124" s="411"/>
      <c r="IQN124" s="411"/>
      <c r="IQO124" s="411"/>
      <c r="IQP124" s="411"/>
      <c r="IQQ124" s="411"/>
      <c r="IQR124" s="411"/>
      <c r="IQS124" s="411"/>
      <c r="IQT124" s="411"/>
      <c r="IQU124" s="411"/>
      <c r="IQV124" s="411"/>
      <c r="IQW124" s="411"/>
      <c r="IQX124" s="411"/>
      <c r="IQY124" s="411"/>
      <c r="IQZ124" s="411"/>
      <c r="IRA124" s="411"/>
      <c r="IRB124" s="411"/>
      <c r="IRC124" s="411"/>
      <c r="IRD124" s="411"/>
      <c r="IRE124" s="411"/>
      <c r="IRF124" s="411"/>
      <c r="IRG124" s="411"/>
      <c r="IRH124" s="411"/>
      <c r="IRI124" s="411"/>
      <c r="IRJ124" s="411"/>
      <c r="IRK124" s="411"/>
      <c r="IRL124" s="411"/>
      <c r="IRM124" s="411"/>
      <c r="IRN124" s="411"/>
      <c r="IRO124" s="411"/>
      <c r="IRP124" s="411"/>
      <c r="IRQ124" s="411"/>
      <c r="IRR124" s="411"/>
      <c r="IRS124" s="411"/>
      <c r="IRT124" s="411"/>
      <c r="IRU124" s="411"/>
      <c r="IRV124" s="411"/>
      <c r="IRW124" s="411"/>
      <c r="IRX124" s="411"/>
      <c r="IRY124" s="411"/>
      <c r="IRZ124" s="411"/>
      <c r="ISA124" s="411"/>
      <c r="ISB124" s="411"/>
      <c r="ISC124" s="411"/>
      <c r="ISD124" s="411"/>
      <c r="ISE124" s="411"/>
      <c r="ISF124" s="411"/>
      <c r="ISG124" s="411"/>
      <c r="ISH124" s="411"/>
      <c r="ISI124" s="411"/>
      <c r="ISJ124" s="411"/>
      <c r="ISK124" s="411"/>
      <c r="ISL124" s="411"/>
      <c r="ISM124" s="411"/>
      <c r="ISN124" s="411"/>
      <c r="ISO124" s="411"/>
      <c r="ISP124" s="411"/>
      <c r="ISQ124" s="411"/>
      <c r="ISR124" s="411"/>
      <c r="ISS124" s="411"/>
      <c r="IST124" s="411"/>
      <c r="ISU124" s="411"/>
      <c r="ISV124" s="411"/>
      <c r="ISW124" s="411"/>
      <c r="ISX124" s="411"/>
      <c r="ISY124" s="411"/>
      <c r="ISZ124" s="411"/>
      <c r="ITA124" s="411"/>
      <c r="ITB124" s="411"/>
      <c r="ITC124" s="411"/>
      <c r="ITD124" s="411"/>
      <c r="ITE124" s="411"/>
      <c r="ITF124" s="411"/>
      <c r="ITG124" s="411"/>
      <c r="ITH124" s="411"/>
      <c r="ITI124" s="411"/>
      <c r="ITJ124" s="411"/>
      <c r="ITK124" s="411"/>
      <c r="ITL124" s="411"/>
      <c r="ITM124" s="411"/>
      <c r="ITN124" s="411"/>
      <c r="ITO124" s="411"/>
      <c r="ITP124" s="411"/>
      <c r="ITQ124" s="411"/>
      <c r="ITR124" s="411"/>
      <c r="ITS124" s="411"/>
      <c r="ITT124" s="411"/>
      <c r="ITU124" s="411"/>
      <c r="ITV124" s="411"/>
      <c r="ITW124" s="411"/>
      <c r="ITX124" s="411"/>
      <c r="ITY124" s="411"/>
      <c r="ITZ124" s="411"/>
      <c r="IUA124" s="411"/>
      <c r="IUB124" s="411"/>
      <c r="IUC124" s="411"/>
      <c r="IUD124" s="411"/>
      <c r="IUE124" s="411"/>
      <c r="IUF124" s="411"/>
      <c r="IUG124" s="411"/>
      <c r="IUH124" s="411"/>
      <c r="IUI124" s="411"/>
      <c r="IUJ124" s="411"/>
      <c r="IUK124" s="411"/>
      <c r="IUL124" s="411"/>
      <c r="IUM124" s="411"/>
      <c r="IUN124" s="411"/>
      <c r="IUO124" s="411"/>
      <c r="IUP124" s="411"/>
      <c r="IUQ124" s="411"/>
      <c r="IUR124" s="411"/>
      <c r="IUS124" s="411"/>
      <c r="IUT124" s="411"/>
      <c r="IUU124" s="411"/>
      <c r="IUV124" s="411"/>
      <c r="IUW124" s="411"/>
      <c r="IUX124" s="411"/>
      <c r="IUY124" s="411"/>
      <c r="IUZ124" s="411"/>
      <c r="IVA124" s="411"/>
      <c r="IVB124" s="411"/>
      <c r="IVC124" s="411"/>
      <c r="IVD124" s="411"/>
      <c r="IVE124" s="411"/>
      <c r="IVF124" s="411"/>
      <c r="IVG124" s="411"/>
      <c r="IVH124" s="411"/>
      <c r="IVI124" s="411"/>
      <c r="IVJ124" s="411"/>
      <c r="IVK124" s="411"/>
      <c r="IVL124" s="411"/>
      <c r="IVM124" s="411"/>
      <c r="IVN124" s="411"/>
      <c r="IVO124" s="411"/>
      <c r="IVP124" s="411"/>
      <c r="IVQ124" s="411"/>
      <c r="IVR124" s="411"/>
      <c r="IVS124" s="411"/>
      <c r="IVT124" s="411"/>
      <c r="IVU124" s="411"/>
      <c r="IVV124" s="411"/>
      <c r="IVW124" s="411"/>
      <c r="IVX124" s="411"/>
      <c r="IVY124" s="411"/>
      <c r="IVZ124" s="411"/>
      <c r="IWA124" s="411"/>
      <c r="IWB124" s="411"/>
      <c r="IWC124" s="411"/>
      <c r="IWD124" s="411"/>
      <c r="IWE124" s="411"/>
      <c r="IWF124" s="411"/>
      <c r="IWG124" s="411"/>
      <c r="IWH124" s="411"/>
      <c r="IWI124" s="411"/>
      <c r="IWJ124" s="411"/>
      <c r="IWK124" s="411"/>
      <c r="IWL124" s="411"/>
      <c r="IWM124" s="411"/>
      <c r="IWN124" s="411"/>
      <c r="IWO124" s="411"/>
      <c r="IWP124" s="411"/>
      <c r="IWQ124" s="411"/>
      <c r="IWR124" s="411"/>
      <c r="IWS124" s="411"/>
      <c r="IWT124" s="411"/>
      <c r="IWU124" s="411"/>
      <c r="IWV124" s="411"/>
      <c r="IWW124" s="411"/>
      <c r="IWX124" s="411"/>
      <c r="IWY124" s="411"/>
      <c r="IWZ124" s="411"/>
      <c r="IXA124" s="411"/>
      <c r="IXB124" s="411"/>
      <c r="IXC124" s="411"/>
      <c r="IXD124" s="411"/>
      <c r="IXE124" s="411"/>
      <c r="IXF124" s="411"/>
      <c r="IXG124" s="411"/>
      <c r="IXH124" s="411"/>
      <c r="IXI124" s="411"/>
      <c r="IXJ124" s="411"/>
      <c r="IXK124" s="411"/>
      <c r="IXL124" s="411"/>
      <c r="IXM124" s="411"/>
      <c r="IXN124" s="411"/>
      <c r="IXO124" s="411"/>
      <c r="IXP124" s="411"/>
      <c r="IXQ124" s="411"/>
      <c r="IXR124" s="411"/>
      <c r="IXS124" s="411"/>
      <c r="IXT124" s="411"/>
      <c r="IXU124" s="411"/>
      <c r="IXV124" s="411"/>
      <c r="IXW124" s="411"/>
      <c r="IXX124" s="411"/>
      <c r="IXY124" s="411"/>
      <c r="IXZ124" s="411"/>
      <c r="IYA124" s="411"/>
      <c r="IYB124" s="411"/>
      <c r="IYC124" s="411"/>
      <c r="IYD124" s="411"/>
      <c r="IYE124" s="411"/>
      <c r="IYF124" s="411"/>
      <c r="IYG124" s="411"/>
      <c r="IYH124" s="411"/>
      <c r="IYI124" s="411"/>
      <c r="IYJ124" s="411"/>
      <c r="IYK124" s="411"/>
      <c r="IYL124" s="411"/>
      <c r="IYM124" s="411"/>
      <c r="IYN124" s="411"/>
      <c r="IYO124" s="411"/>
      <c r="IYP124" s="411"/>
      <c r="IYQ124" s="411"/>
      <c r="IYR124" s="411"/>
      <c r="IYS124" s="411"/>
      <c r="IYT124" s="411"/>
      <c r="IYU124" s="411"/>
      <c r="IYV124" s="411"/>
      <c r="IYW124" s="411"/>
      <c r="IYX124" s="411"/>
      <c r="IYY124" s="411"/>
      <c r="IYZ124" s="411"/>
      <c r="IZA124" s="411"/>
      <c r="IZB124" s="411"/>
      <c r="IZC124" s="411"/>
      <c r="IZD124" s="411"/>
      <c r="IZE124" s="411"/>
      <c r="IZF124" s="411"/>
      <c r="IZG124" s="411"/>
      <c r="IZH124" s="411"/>
      <c r="IZI124" s="411"/>
      <c r="IZJ124" s="411"/>
      <c r="IZK124" s="411"/>
      <c r="IZL124" s="411"/>
      <c r="IZM124" s="411"/>
      <c r="IZN124" s="411"/>
      <c r="IZO124" s="411"/>
      <c r="IZP124" s="411"/>
      <c r="IZQ124" s="411"/>
      <c r="IZR124" s="411"/>
      <c r="IZS124" s="411"/>
      <c r="IZT124" s="411"/>
      <c r="IZU124" s="411"/>
      <c r="IZV124" s="411"/>
      <c r="IZW124" s="411"/>
      <c r="IZX124" s="411"/>
      <c r="IZY124" s="411"/>
      <c r="IZZ124" s="411"/>
      <c r="JAA124" s="411"/>
      <c r="JAB124" s="411"/>
      <c r="JAC124" s="411"/>
      <c r="JAD124" s="411"/>
      <c r="JAE124" s="411"/>
      <c r="JAF124" s="411"/>
      <c r="JAG124" s="411"/>
      <c r="JAH124" s="411"/>
      <c r="JAI124" s="411"/>
      <c r="JAJ124" s="411"/>
      <c r="JAK124" s="411"/>
      <c r="JAL124" s="411"/>
      <c r="JAM124" s="411"/>
      <c r="JAN124" s="411"/>
      <c r="JAO124" s="411"/>
      <c r="JAP124" s="411"/>
      <c r="JAQ124" s="411"/>
      <c r="JAR124" s="411"/>
      <c r="JAS124" s="411"/>
      <c r="JAT124" s="411"/>
      <c r="JAU124" s="411"/>
      <c r="JAV124" s="411"/>
      <c r="JAW124" s="411"/>
      <c r="JAX124" s="411"/>
      <c r="JAY124" s="411"/>
      <c r="JAZ124" s="411"/>
      <c r="JBA124" s="411"/>
      <c r="JBB124" s="411"/>
      <c r="JBC124" s="411"/>
      <c r="JBD124" s="411"/>
      <c r="JBE124" s="411"/>
      <c r="JBF124" s="411"/>
      <c r="JBG124" s="411"/>
      <c r="JBH124" s="411"/>
      <c r="JBI124" s="411"/>
      <c r="JBJ124" s="411"/>
      <c r="JBK124" s="411"/>
      <c r="JBL124" s="411"/>
      <c r="JBM124" s="411"/>
      <c r="JBN124" s="411"/>
      <c r="JBO124" s="411"/>
      <c r="JBP124" s="411"/>
      <c r="JBQ124" s="411"/>
      <c r="JBR124" s="411"/>
      <c r="JBS124" s="411"/>
      <c r="JBT124" s="411"/>
      <c r="JBU124" s="411"/>
      <c r="JBV124" s="411"/>
      <c r="JBW124" s="411"/>
      <c r="JBX124" s="411"/>
      <c r="JBY124" s="411"/>
      <c r="JBZ124" s="411"/>
      <c r="JCA124" s="411"/>
      <c r="JCB124" s="411"/>
      <c r="JCC124" s="411"/>
      <c r="JCD124" s="411"/>
      <c r="JCE124" s="411"/>
      <c r="JCF124" s="411"/>
      <c r="JCG124" s="411"/>
      <c r="JCH124" s="411"/>
      <c r="JCI124" s="411"/>
      <c r="JCJ124" s="411"/>
      <c r="JCK124" s="411"/>
      <c r="JCL124" s="411"/>
      <c r="JCM124" s="411"/>
      <c r="JCN124" s="411"/>
      <c r="JCO124" s="411"/>
      <c r="JCP124" s="411"/>
      <c r="JCQ124" s="411"/>
      <c r="JCR124" s="411"/>
      <c r="JCS124" s="411"/>
      <c r="JCT124" s="411"/>
      <c r="JCU124" s="411"/>
      <c r="JCV124" s="411"/>
      <c r="JCW124" s="411"/>
      <c r="JCX124" s="411"/>
      <c r="JCY124" s="411"/>
      <c r="JCZ124" s="411"/>
      <c r="JDA124" s="411"/>
      <c r="JDB124" s="411"/>
      <c r="JDC124" s="411"/>
      <c r="JDD124" s="411"/>
      <c r="JDE124" s="411"/>
      <c r="JDF124" s="411"/>
      <c r="JDG124" s="411"/>
      <c r="JDH124" s="411"/>
      <c r="JDI124" s="411"/>
      <c r="JDJ124" s="411"/>
      <c r="JDK124" s="411"/>
      <c r="JDL124" s="411"/>
      <c r="JDM124" s="411"/>
      <c r="JDN124" s="411"/>
      <c r="JDO124" s="411"/>
      <c r="JDP124" s="411"/>
      <c r="JDQ124" s="411"/>
      <c r="JDR124" s="411"/>
      <c r="JDS124" s="411"/>
      <c r="JDT124" s="411"/>
      <c r="JDU124" s="411"/>
      <c r="JDV124" s="411"/>
      <c r="JDW124" s="411"/>
      <c r="JDX124" s="411"/>
      <c r="JDY124" s="411"/>
      <c r="JDZ124" s="411"/>
      <c r="JEA124" s="411"/>
      <c r="JEB124" s="411"/>
      <c r="JEC124" s="411"/>
      <c r="JED124" s="411"/>
      <c r="JEE124" s="411"/>
      <c r="JEF124" s="411"/>
      <c r="JEG124" s="411"/>
      <c r="JEH124" s="411"/>
      <c r="JEI124" s="411"/>
      <c r="JEJ124" s="411"/>
      <c r="JEK124" s="411"/>
      <c r="JEL124" s="411"/>
      <c r="JEM124" s="411"/>
      <c r="JEN124" s="411"/>
      <c r="JEO124" s="411"/>
      <c r="JEP124" s="411"/>
      <c r="JEQ124" s="411"/>
      <c r="JER124" s="411"/>
      <c r="JES124" s="411"/>
      <c r="JET124" s="411"/>
      <c r="JEU124" s="411"/>
      <c r="JEV124" s="411"/>
      <c r="JEW124" s="411"/>
      <c r="JEX124" s="411"/>
      <c r="JEY124" s="411"/>
      <c r="JEZ124" s="411"/>
      <c r="JFA124" s="411"/>
      <c r="JFB124" s="411"/>
      <c r="JFC124" s="411"/>
      <c r="JFD124" s="411"/>
      <c r="JFE124" s="411"/>
      <c r="JFF124" s="411"/>
      <c r="JFG124" s="411"/>
      <c r="JFH124" s="411"/>
      <c r="JFI124" s="411"/>
      <c r="JFJ124" s="411"/>
      <c r="JFK124" s="411"/>
      <c r="JFL124" s="411"/>
      <c r="JFM124" s="411"/>
      <c r="JFN124" s="411"/>
      <c r="JFO124" s="411"/>
      <c r="JFP124" s="411"/>
      <c r="JFQ124" s="411"/>
      <c r="JFR124" s="411"/>
      <c r="JFS124" s="411"/>
      <c r="JFT124" s="411"/>
      <c r="JFU124" s="411"/>
      <c r="JFV124" s="411"/>
      <c r="JFW124" s="411"/>
      <c r="JFX124" s="411"/>
      <c r="JFY124" s="411"/>
      <c r="JFZ124" s="411"/>
      <c r="JGA124" s="411"/>
      <c r="JGB124" s="411"/>
      <c r="JGC124" s="411"/>
      <c r="JGD124" s="411"/>
      <c r="JGE124" s="411"/>
      <c r="JGF124" s="411"/>
      <c r="JGG124" s="411"/>
      <c r="JGH124" s="411"/>
      <c r="JGI124" s="411"/>
      <c r="JGJ124" s="411"/>
      <c r="JGK124" s="411"/>
      <c r="JGL124" s="411"/>
      <c r="JGM124" s="411"/>
      <c r="JGN124" s="411"/>
      <c r="JGO124" s="411"/>
      <c r="JGP124" s="411"/>
      <c r="JGQ124" s="411"/>
      <c r="JGR124" s="411"/>
      <c r="JGS124" s="411"/>
      <c r="JGT124" s="411"/>
      <c r="JGU124" s="411"/>
      <c r="JGV124" s="411"/>
      <c r="JGW124" s="411"/>
      <c r="JGX124" s="411"/>
      <c r="JGY124" s="411"/>
      <c r="JGZ124" s="411"/>
      <c r="JHA124" s="411"/>
      <c r="JHB124" s="411"/>
      <c r="JHC124" s="411"/>
      <c r="JHD124" s="411"/>
      <c r="JHE124" s="411"/>
      <c r="JHF124" s="411"/>
      <c r="JHG124" s="411"/>
      <c r="JHH124" s="411"/>
      <c r="JHI124" s="411"/>
      <c r="JHJ124" s="411"/>
      <c r="JHK124" s="411"/>
      <c r="JHL124" s="411"/>
      <c r="JHM124" s="411"/>
      <c r="JHN124" s="411"/>
      <c r="JHO124" s="411"/>
      <c r="JHP124" s="411"/>
      <c r="JHQ124" s="411"/>
      <c r="JHR124" s="411"/>
      <c r="JHS124" s="411"/>
      <c r="JHT124" s="411"/>
      <c r="JHU124" s="411"/>
      <c r="JHV124" s="411"/>
      <c r="JHW124" s="411"/>
      <c r="JHX124" s="411"/>
      <c r="JHY124" s="411"/>
      <c r="JHZ124" s="411"/>
      <c r="JIA124" s="411"/>
      <c r="JIB124" s="411"/>
      <c r="JIC124" s="411"/>
      <c r="JID124" s="411"/>
      <c r="JIE124" s="411"/>
      <c r="JIF124" s="411"/>
      <c r="JIG124" s="411"/>
      <c r="JIH124" s="411"/>
      <c r="JII124" s="411"/>
      <c r="JIJ124" s="411"/>
      <c r="JIK124" s="411"/>
      <c r="JIL124" s="411"/>
      <c r="JIM124" s="411"/>
      <c r="JIN124" s="411"/>
      <c r="JIO124" s="411"/>
      <c r="JIP124" s="411"/>
      <c r="JIQ124" s="411"/>
      <c r="JIR124" s="411"/>
      <c r="JIS124" s="411"/>
      <c r="JIT124" s="411"/>
      <c r="JIU124" s="411"/>
      <c r="JIV124" s="411"/>
      <c r="JIW124" s="411"/>
      <c r="JIX124" s="411"/>
      <c r="JIY124" s="411"/>
      <c r="JIZ124" s="411"/>
      <c r="JJA124" s="411"/>
      <c r="JJB124" s="411"/>
      <c r="JJC124" s="411"/>
      <c r="JJD124" s="411"/>
      <c r="JJE124" s="411"/>
      <c r="JJF124" s="411"/>
      <c r="JJG124" s="411"/>
      <c r="JJH124" s="411"/>
      <c r="JJI124" s="411"/>
      <c r="JJJ124" s="411"/>
      <c r="JJK124" s="411"/>
      <c r="JJL124" s="411"/>
      <c r="JJM124" s="411"/>
      <c r="JJN124" s="411"/>
      <c r="JJO124" s="411"/>
      <c r="JJP124" s="411"/>
      <c r="JJQ124" s="411"/>
      <c r="JJR124" s="411"/>
      <c r="JJS124" s="411"/>
      <c r="JJT124" s="411"/>
      <c r="JJU124" s="411"/>
      <c r="JJV124" s="411"/>
      <c r="JJW124" s="411"/>
      <c r="JJX124" s="411"/>
      <c r="JJY124" s="411"/>
      <c r="JJZ124" s="411"/>
      <c r="JKA124" s="411"/>
      <c r="JKB124" s="411"/>
      <c r="JKC124" s="411"/>
      <c r="JKD124" s="411"/>
      <c r="JKE124" s="411"/>
      <c r="JKF124" s="411"/>
      <c r="JKG124" s="411"/>
      <c r="JKH124" s="411"/>
      <c r="JKI124" s="411"/>
      <c r="JKJ124" s="411"/>
      <c r="JKK124" s="411"/>
      <c r="JKL124" s="411"/>
      <c r="JKM124" s="411"/>
      <c r="JKN124" s="411"/>
      <c r="JKO124" s="411"/>
      <c r="JKP124" s="411"/>
      <c r="JKQ124" s="411"/>
      <c r="JKR124" s="411"/>
      <c r="JKS124" s="411"/>
      <c r="JKT124" s="411"/>
      <c r="JKU124" s="411"/>
      <c r="JKV124" s="411"/>
      <c r="JKW124" s="411"/>
      <c r="JKX124" s="411"/>
      <c r="JKY124" s="411"/>
      <c r="JKZ124" s="411"/>
      <c r="JLA124" s="411"/>
      <c r="JLB124" s="411"/>
      <c r="JLC124" s="411"/>
      <c r="JLD124" s="411"/>
      <c r="JLE124" s="411"/>
      <c r="JLF124" s="411"/>
      <c r="JLG124" s="411"/>
      <c r="JLH124" s="411"/>
      <c r="JLI124" s="411"/>
      <c r="JLJ124" s="411"/>
      <c r="JLK124" s="411"/>
      <c r="JLL124" s="411"/>
      <c r="JLM124" s="411"/>
      <c r="JLN124" s="411"/>
      <c r="JLO124" s="411"/>
      <c r="JLP124" s="411"/>
      <c r="JLQ124" s="411"/>
      <c r="JLR124" s="411"/>
      <c r="JLS124" s="411"/>
      <c r="JLT124" s="411"/>
      <c r="JLU124" s="411"/>
      <c r="JLV124" s="411"/>
      <c r="JLW124" s="411"/>
      <c r="JLX124" s="411"/>
      <c r="JLY124" s="411"/>
      <c r="JLZ124" s="411"/>
      <c r="JMA124" s="411"/>
      <c r="JMB124" s="411"/>
      <c r="JMC124" s="411"/>
      <c r="JMD124" s="411"/>
      <c r="JME124" s="411"/>
      <c r="JMF124" s="411"/>
      <c r="JMG124" s="411"/>
      <c r="JMH124" s="411"/>
      <c r="JMI124" s="411"/>
      <c r="JMJ124" s="411"/>
      <c r="JMK124" s="411"/>
      <c r="JML124" s="411"/>
      <c r="JMM124" s="411"/>
      <c r="JMN124" s="411"/>
      <c r="JMO124" s="411"/>
      <c r="JMP124" s="411"/>
      <c r="JMQ124" s="411"/>
      <c r="JMR124" s="411"/>
      <c r="JMS124" s="411"/>
      <c r="JMT124" s="411"/>
      <c r="JMU124" s="411"/>
      <c r="JMV124" s="411"/>
      <c r="JMW124" s="411"/>
      <c r="JMX124" s="411"/>
      <c r="JMY124" s="411"/>
      <c r="JMZ124" s="411"/>
      <c r="JNA124" s="411"/>
      <c r="JNB124" s="411"/>
      <c r="JNC124" s="411"/>
      <c r="JND124" s="411"/>
      <c r="JNE124" s="411"/>
      <c r="JNF124" s="411"/>
      <c r="JNG124" s="411"/>
      <c r="JNH124" s="411"/>
      <c r="JNI124" s="411"/>
      <c r="JNJ124" s="411"/>
      <c r="JNK124" s="411"/>
      <c r="JNL124" s="411"/>
      <c r="JNM124" s="411"/>
      <c r="JNN124" s="411"/>
      <c r="JNO124" s="411"/>
      <c r="JNP124" s="411"/>
      <c r="JNQ124" s="411"/>
      <c r="JNR124" s="411"/>
      <c r="JNS124" s="411"/>
      <c r="JNT124" s="411"/>
      <c r="JNU124" s="411"/>
      <c r="JNV124" s="411"/>
      <c r="JNW124" s="411"/>
      <c r="JNX124" s="411"/>
      <c r="JNY124" s="411"/>
      <c r="JNZ124" s="411"/>
      <c r="JOA124" s="411"/>
      <c r="JOB124" s="411"/>
      <c r="JOC124" s="411"/>
      <c r="JOD124" s="411"/>
      <c r="JOE124" s="411"/>
      <c r="JOF124" s="411"/>
      <c r="JOG124" s="411"/>
      <c r="JOH124" s="411"/>
      <c r="JOI124" s="411"/>
      <c r="JOJ124" s="411"/>
      <c r="JOK124" s="411"/>
      <c r="JOL124" s="411"/>
      <c r="JOM124" s="411"/>
      <c r="JON124" s="411"/>
      <c r="JOO124" s="411"/>
      <c r="JOP124" s="411"/>
      <c r="JOQ124" s="411"/>
      <c r="JOR124" s="411"/>
      <c r="JOS124" s="411"/>
      <c r="JOT124" s="411"/>
      <c r="JOU124" s="411"/>
      <c r="JOV124" s="411"/>
      <c r="JOW124" s="411"/>
      <c r="JOX124" s="411"/>
      <c r="JOY124" s="411"/>
      <c r="JOZ124" s="411"/>
      <c r="JPA124" s="411"/>
      <c r="JPB124" s="411"/>
      <c r="JPC124" s="411"/>
      <c r="JPD124" s="411"/>
      <c r="JPE124" s="411"/>
      <c r="JPF124" s="411"/>
      <c r="JPG124" s="411"/>
      <c r="JPH124" s="411"/>
      <c r="JPI124" s="411"/>
      <c r="JPJ124" s="411"/>
      <c r="JPK124" s="411"/>
      <c r="JPL124" s="411"/>
      <c r="JPM124" s="411"/>
      <c r="JPN124" s="411"/>
      <c r="JPO124" s="411"/>
      <c r="JPP124" s="411"/>
      <c r="JPQ124" s="411"/>
      <c r="JPR124" s="411"/>
      <c r="JPS124" s="411"/>
      <c r="JPT124" s="411"/>
      <c r="JPU124" s="411"/>
      <c r="JPV124" s="411"/>
      <c r="JPW124" s="411"/>
      <c r="JPX124" s="411"/>
      <c r="JPY124" s="411"/>
      <c r="JPZ124" s="411"/>
      <c r="JQA124" s="411"/>
      <c r="JQB124" s="411"/>
      <c r="JQC124" s="411"/>
      <c r="JQD124" s="411"/>
      <c r="JQE124" s="411"/>
      <c r="JQF124" s="411"/>
      <c r="JQG124" s="411"/>
      <c r="JQH124" s="411"/>
      <c r="JQI124" s="411"/>
      <c r="JQJ124" s="411"/>
      <c r="JQK124" s="411"/>
      <c r="JQL124" s="411"/>
      <c r="JQM124" s="411"/>
      <c r="JQN124" s="411"/>
      <c r="JQO124" s="411"/>
      <c r="JQP124" s="411"/>
      <c r="JQQ124" s="411"/>
      <c r="JQR124" s="411"/>
      <c r="JQS124" s="411"/>
      <c r="JQT124" s="411"/>
      <c r="JQU124" s="411"/>
      <c r="JQV124" s="411"/>
      <c r="JQW124" s="411"/>
      <c r="JQX124" s="411"/>
      <c r="JQY124" s="411"/>
      <c r="JQZ124" s="411"/>
      <c r="JRA124" s="411"/>
      <c r="JRB124" s="411"/>
      <c r="JRC124" s="411"/>
      <c r="JRD124" s="411"/>
      <c r="JRE124" s="411"/>
      <c r="JRF124" s="411"/>
      <c r="JRG124" s="411"/>
      <c r="JRH124" s="411"/>
      <c r="JRI124" s="411"/>
      <c r="JRJ124" s="411"/>
      <c r="JRK124" s="411"/>
      <c r="JRL124" s="411"/>
      <c r="JRM124" s="411"/>
      <c r="JRN124" s="411"/>
      <c r="JRO124" s="411"/>
      <c r="JRP124" s="411"/>
      <c r="JRQ124" s="411"/>
      <c r="JRR124" s="411"/>
      <c r="JRS124" s="411"/>
      <c r="JRT124" s="411"/>
      <c r="JRU124" s="411"/>
      <c r="JRV124" s="411"/>
      <c r="JRW124" s="411"/>
      <c r="JRX124" s="411"/>
      <c r="JRY124" s="411"/>
      <c r="JRZ124" s="411"/>
      <c r="JSA124" s="411"/>
      <c r="JSB124" s="411"/>
      <c r="JSC124" s="411"/>
      <c r="JSD124" s="411"/>
      <c r="JSE124" s="411"/>
      <c r="JSF124" s="411"/>
      <c r="JSG124" s="411"/>
      <c r="JSH124" s="411"/>
      <c r="JSI124" s="411"/>
      <c r="JSJ124" s="411"/>
      <c r="JSK124" s="411"/>
      <c r="JSL124" s="411"/>
      <c r="JSM124" s="411"/>
      <c r="JSN124" s="411"/>
      <c r="JSO124" s="411"/>
      <c r="JSP124" s="411"/>
      <c r="JSQ124" s="411"/>
      <c r="JSR124" s="411"/>
      <c r="JSS124" s="411"/>
      <c r="JST124" s="411"/>
      <c r="JSU124" s="411"/>
      <c r="JSV124" s="411"/>
      <c r="JSW124" s="411"/>
      <c r="JSX124" s="411"/>
      <c r="JSY124" s="411"/>
      <c r="JSZ124" s="411"/>
      <c r="JTA124" s="411"/>
      <c r="JTB124" s="411"/>
      <c r="JTC124" s="411"/>
      <c r="JTD124" s="411"/>
      <c r="JTE124" s="411"/>
      <c r="JTF124" s="411"/>
      <c r="JTG124" s="411"/>
      <c r="JTH124" s="411"/>
      <c r="JTI124" s="411"/>
      <c r="JTJ124" s="411"/>
      <c r="JTK124" s="411"/>
      <c r="JTL124" s="411"/>
      <c r="JTM124" s="411"/>
      <c r="JTN124" s="411"/>
      <c r="JTO124" s="411"/>
      <c r="JTP124" s="411"/>
      <c r="JTQ124" s="411"/>
      <c r="JTR124" s="411"/>
      <c r="JTS124" s="411"/>
      <c r="JTT124" s="411"/>
      <c r="JTU124" s="411"/>
      <c r="JTV124" s="411"/>
      <c r="JTW124" s="411"/>
      <c r="JTX124" s="411"/>
      <c r="JTY124" s="411"/>
      <c r="JTZ124" s="411"/>
      <c r="JUA124" s="411"/>
      <c r="JUB124" s="411"/>
      <c r="JUC124" s="411"/>
      <c r="JUD124" s="411"/>
      <c r="JUE124" s="411"/>
      <c r="JUF124" s="411"/>
      <c r="JUG124" s="411"/>
      <c r="JUH124" s="411"/>
      <c r="JUI124" s="411"/>
      <c r="JUJ124" s="411"/>
      <c r="JUK124" s="411"/>
      <c r="JUL124" s="411"/>
      <c r="JUM124" s="411"/>
      <c r="JUN124" s="411"/>
      <c r="JUO124" s="411"/>
      <c r="JUP124" s="411"/>
      <c r="JUQ124" s="411"/>
      <c r="JUR124" s="411"/>
      <c r="JUS124" s="411"/>
      <c r="JUT124" s="411"/>
      <c r="JUU124" s="411"/>
      <c r="JUV124" s="411"/>
      <c r="JUW124" s="411"/>
      <c r="JUX124" s="411"/>
      <c r="JUY124" s="411"/>
      <c r="JUZ124" s="411"/>
      <c r="JVA124" s="411"/>
      <c r="JVB124" s="411"/>
      <c r="JVC124" s="411"/>
      <c r="JVD124" s="411"/>
      <c r="JVE124" s="411"/>
      <c r="JVF124" s="411"/>
      <c r="JVG124" s="411"/>
      <c r="JVH124" s="411"/>
      <c r="JVI124" s="411"/>
      <c r="JVJ124" s="411"/>
      <c r="JVK124" s="411"/>
      <c r="JVL124" s="411"/>
      <c r="JVM124" s="411"/>
      <c r="JVN124" s="411"/>
      <c r="JVO124" s="411"/>
      <c r="JVP124" s="411"/>
      <c r="JVQ124" s="411"/>
      <c r="JVR124" s="411"/>
      <c r="JVS124" s="411"/>
      <c r="JVT124" s="411"/>
      <c r="JVU124" s="411"/>
      <c r="JVV124" s="411"/>
      <c r="JVW124" s="411"/>
      <c r="JVX124" s="411"/>
      <c r="JVY124" s="411"/>
      <c r="JVZ124" s="411"/>
      <c r="JWA124" s="411"/>
      <c r="JWB124" s="411"/>
      <c r="JWC124" s="411"/>
      <c r="JWD124" s="411"/>
      <c r="JWE124" s="411"/>
      <c r="JWF124" s="411"/>
      <c r="JWG124" s="411"/>
      <c r="JWH124" s="411"/>
      <c r="JWI124" s="411"/>
      <c r="JWJ124" s="411"/>
      <c r="JWK124" s="411"/>
      <c r="JWL124" s="411"/>
      <c r="JWM124" s="411"/>
      <c r="JWN124" s="411"/>
      <c r="JWO124" s="411"/>
      <c r="JWP124" s="411"/>
      <c r="JWQ124" s="411"/>
      <c r="JWR124" s="411"/>
      <c r="JWS124" s="411"/>
      <c r="JWT124" s="411"/>
      <c r="JWU124" s="411"/>
      <c r="JWV124" s="411"/>
      <c r="JWW124" s="411"/>
      <c r="JWX124" s="411"/>
      <c r="JWY124" s="411"/>
      <c r="JWZ124" s="411"/>
      <c r="JXA124" s="411"/>
      <c r="JXB124" s="411"/>
      <c r="JXC124" s="411"/>
      <c r="JXD124" s="411"/>
      <c r="JXE124" s="411"/>
      <c r="JXF124" s="411"/>
      <c r="JXG124" s="411"/>
      <c r="JXH124" s="411"/>
      <c r="JXI124" s="411"/>
      <c r="JXJ124" s="411"/>
      <c r="JXK124" s="411"/>
      <c r="JXL124" s="411"/>
      <c r="JXM124" s="411"/>
      <c r="JXN124" s="411"/>
      <c r="JXO124" s="411"/>
      <c r="JXP124" s="411"/>
      <c r="JXQ124" s="411"/>
      <c r="JXR124" s="411"/>
      <c r="JXS124" s="411"/>
      <c r="JXT124" s="411"/>
      <c r="JXU124" s="411"/>
      <c r="JXV124" s="411"/>
      <c r="JXW124" s="411"/>
      <c r="JXX124" s="411"/>
      <c r="JXY124" s="411"/>
      <c r="JXZ124" s="411"/>
      <c r="JYA124" s="411"/>
      <c r="JYB124" s="411"/>
      <c r="JYC124" s="411"/>
      <c r="JYD124" s="411"/>
      <c r="JYE124" s="411"/>
      <c r="JYF124" s="411"/>
      <c r="JYG124" s="411"/>
      <c r="JYH124" s="411"/>
      <c r="JYI124" s="411"/>
      <c r="JYJ124" s="411"/>
      <c r="JYK124" s="411"/>
      <c r="JYL124" s="411"/>
      <c r="JYM124" s="411"/>
      <c r="JYN124" s="411"/>
      <c r="JYO124" s="411"/>
      <c r="JYP124" s="411"/>
      <c r="JYQ124" s="411"/>
      <c r="JYR124" s="411"/>
      <c r="JYS124" s="411"/>
      <c r="JYT124" s="411"/>
      <c r="JYU124" s="411"/>
      <c r="JYV124" s="411"/>
      <c r="JYW124" s="411"/>
      <c r="JYX124" s="411"/>
      <c r="JYY124" s="411"/>
      <c r="JYZ124" s="411"/>
      <c r="JZA124" s="411"/>
      <c r="JZB124" s="411"/>
      <c r="JZC124" s="411"/>
      <c r="JZD124" s="411"/>
      <c r="JZE124" s="411"/>
      <c r="JZF124" s="411"/>
      <c r="JZG124" s="411"/>
      <c r="JZH124" s="411"/>
      <c r="JZI124" s="411"/>
      <c r="JZJ124" s="411"/>
      <c r="JZK124" s="411"/>
      <c r="JZL124" s="411"/>
      <c r="JZM124" s="411"/>
      <c r="JZN124" s="411"/>
      <c r="JZO124" s="411"/>
      <c r="JZP124" s="411"/>
      <c r="JZQ124" s="411"/>
      <c r="JZR124" s="411"/>
      <c r="JZS124" s="411"/>
      <c r="JZT124" s="411"/>
      <c r="JZU124" s="411"/>
      <c r="JZV124" s="411"/>
      <c r="JZW124" s="411"/>
      <c r="JZX124" s="411"/>
      <c r="JZY124" s="411"/>
      <c r="JZZ124" s="411"/>
      <c r="KAA124" s="411"/>
      <c r="KAB124" s="411"/>
      <c r="KAC124" s="411"/>
      <c r="KAD124" s="411"/>
      <c r="KAE124" s="411"/>
      <c r="KAF124" s="411"/>
      <c r="KAG124" s="411"/>
      <c r="KAH124" s="411"/>
      <c r="KAI124" s="411"/>
      <c r="KAJ124" s="411"/>
      <c r="KAK124" s="411"/>
      <c r="KAL124" s="411"/>
      <c r="KAM124" s="411"/>
      <c r="KAN124" s="411"/>
      <c r="KAO124" s="411"/>
      <c r="KAP124" s="411"/>
      <c r="KAQ124" s="411"/>
      <c r="KAR124" s="411"/>
      <c r="KAS124" s="411"/>
      <c r="KAT124" s="411"/>
      <c r="KAU124" s="411"/>
      <c r="KAV124" s="411"/>
      <c r="KAW124" s="411"/>
      <c r="KAX124" s="411"/>
      <c r="KAY124" s="411"/>
      <c r="KAZ124" s="411"/>
      <c r="KBA124" s="411"/>
      <c r="KBB124" s="411"/>
      <c r="KBC124" s="411"/>
      <c r="KBD124" s="411"/>
      <c r="KBE124" s="411"/>
      <c r="KBF124" s="411"/>
      <c r="KBG124" s="411"/>
      <c r="KBH124" s="411"/>
      <c r="KBI124" s="411"/>
      <c r="KBJ124" s="411"/>
      <c r="KBK124" s="411"/>
      <c r="KBL124" s="411"/>
      <c r="KBM124" s="411"/>
      <c r="KBN124" s="411"/>
      <c r="KBO124" s="411"/>
      <c r="KBP124" s="411"/>
      <c r="KBQ124" s="411"/>
      <c r="KBR124" s="411"/>
      <c r="KBS124" s="411"/>
      <c r="KBT124" s="411"/>
      <c r="KBU124" s="411"/>
      <c r="KBV124" s="411"/>
      <c r="KBW124" s="411"/>
      <c r="KBX124" s="411"/>
      <c r="KBY124" s="411"/>
      <c r="KBZ124" s="411"/>
      <c r="KCA124" s="411"/>
      <c r="KCB124" s="411"/>
      <c r="KCC124" s="411"/>
      <c r="KCD124" s="411"/>
      <c r="KCE124" s="411"/>
      <c r="KCF124" s="411"/>
      <c r="KCG124" s="411"/>
      <c r="KCH124" s="411"/>
      <c r="KCI124" s="411"/>
      <c r="KCJ124" s="411"/>
      <c r="KCK124" s="411"/>
      <c r="KCL124" s="411"/>
      <c r="KCM124" s="411"/>
      <c r="KCN124" s="411"/>
      <c r="KCO124" s="411"/>
      <c r="KCP124" s="411"/>
      <c r="KCQ124" s="411"/>
      <c r="KCR124" s="411"/>
      <c r="KCS124" s="411"/>
      <c r="KCT124" s="411"/>
      <c r="KCU124" s="411"/>
      <c r="KCV124" s="411"/>
      <c r="KCW124" s="411"/>
      <c r="KCX124" s="411"/>
      <c r="KCY124" s="411"/>
      <c r="KCZ124" s="411"/>
      <c r="KDA124" s="411"/>
      <c r="KDB124" s="411"/>
      <c r="KDC124" s="411"/>
      <c r="KDD124" s="411"/>
      <c r="KDE124" s="411"/>
      <c r="KDF124" s="411"/>
      <c r="KDG124" s="411"/>
      <c r="KDH124" s="411"/>
      <c r="KDI124" s="411"/>
      <c r="KDJ124" s="411"/>
      <c r="KDK124" s="411"/>
      <c r="KDL124" s="411"/>
      <c r="KDM124" s="411"/>
      <c r="KDN124" s="411"/>
      <c r="KDO124" s="411"/>
      <c r="KDP124" s="411"/>
      <c r="KDQ124" s="411"/>
      <c r="KDR124" s="411"/>
      <c r="KDS124" s="411"/>
      <c r="KDT124" s="411"/>
      <c r="KDU124" s="411"/>
      <c r="KDV124" s="411"/>
      <c r="KDW124" s="411"/>
      <c r="KDX124" s="411"/>
      <c r="KDY124" s="411"/>
      <c r="KDZ124" s="411"/>
      <c r="KEA124" s="411"/>
      <c r="KEB124" s="411"/>
      <c r="KEC124" s="411"/>
      <c r="KED124" s="411"/>
      <c r="KEE124" s="411"/>
      <c r="KEF124" s="411"/>
      <c r="KEG124" s="411"/>
      <c r="KEH124" s="411"/>
      <c r="KEI124" s="411"/>
      <c r="KEJ124" s="411"/>
      <c r="KEK124" s="411"/>
      <c r="KEL124" s="411"/>
      <c r="KEM124" s="411"/>
      <c r="KEN124" s="411"/>
      <c r="KEO124" s="411"/>
      <c r="KEP124" s="411"/>
      <c r="KEQ124" s="411"/>
      <c r="KER124" s="411"/>
      <c r="KES124" s="411"/>
      <c r="KET124" s="411"/>
      <c r="KEU124" s="411"/>
      <c r="KEV124" s="411"/>
      <c r="KEW124" s="411"/>
      <c r="KEX124" s="411"/>
      <c r="KEY124" s="411"/>
      <c r="KEZ124" s="411"/>
      <c r="KFA124" s="411"/>
      <c r="KFB124" s="411"/>
      <c r="KFC124" s="411"/>
      <c r="KFD124" s="411"/>
      <c r="KFE124" s="411"/>
      <c r="KFF124" s="411"/>
      <c r="KFG124" s="411"/>
      <c r="KFH124" s="411"/>
      <c r="KFI124" s="411"/>
      <c r="KFJ124" s="411"/>
      <c r="KFK124" s="411"/>
      <c r="KFL124" s="411"/>
      <c r="KFM124" s="411"/>
      <c r="KFN124" s="411"/>
      <c r="KFO124" s="411"/>
      <c r="KFP124" s="411"/>
      <c r="KFQ124" s="411"/>
      <c r="KFR124" s="411"/>
      <c r="KFS124" s="411"/>
      <c r="KFT124" s="411"/>
      <c r="KFU124" s="411"/>
      <c r="KFV124" s="411"/>
      <c r="KFW124" s="411"/>
      <c r="KFX124" s="411"/>
      <c r="KFY124" s="411"/>
      <c r="KFZ124" s="411"/>
      <c r="KGA124" s="411"/>
      <c r="KGB124" s="411"/>
      <c r="KGC124" s="411"/>
      <c r="KGD124" s="411"/>
      <c r="KGE124" s="411"/>
      <c r="KGF124" s="411"/>
      <c r="KGG124" s="411"/>
      <c r="KGH124" s="411"/>
      <c r="KGI124" s="411"/>
      <c r="KGJ124" s="411"/>
      <c r="KGK124" s="411"/>
      <c r="KGL124" s="411"/>
      <c r="KGM124" s="411"/>
      <c r="KGN124" s="411"/>
      <c r="KGO124" s="411"/>
      <c r="KGP124" s="411"/>
      <c r="KGQ124" s="411"/>
      <c r="KGR124" s="411"/>
      <c r="KGS124" s="411"/>
      <c r="KGT124" s="411"/>
      <c r="KGU124" s="411"/>
      <c r="KGV124" s="411"/>
      <c r="KGW124" s="411"/>
      <c r="KGX124" s="411"/>
      <c r="KGY124" s="411"/>
      <c r="KGZ124" s="411"/>
      <c r="KHA124" s="411"/>
      <c r="KHB124" s="411"/>
      <c r="KHC124" s="411"/>
      <c r="KHD124" s="411"/>
      <c r="KHE124" s="411"/>
      <c r="KHF124" s="411"/>
      <c r="KHG124" s="411"/>
      <c r="KHH124" s="411"/>
      <c r="KHI124" s="411"/>
      <c r="KHJ124" s="411"/>
      <c r="KHK124" s="411"/>
      <c r="KHL124" s="411"/>
      <c r="KHM124" s="411"/>
      <c r="KHN124" s="411"/>
      <c r="KHO124" s="411"/>
      <c r="KHP124" s="411"/>
      <c r="KHQ124" s="411"/>
      <c r="KHR124" s="411"/>
      <c r="KHS124" s="411"/>
      <c r="KHT124" s="411"/>
      <c r="KHU124" s="411"/>
      <c r="KHV124" s="411"/>
      <c r="KHW124" s="411"/>
      <c r="KHX124" s="411"/>
      <c r="KHY124" s="411"/>
      <c r="KHZ124" s="411"/>
      <c r="KIA124" s="411"/>
      <c r="KIB124" s="411"/>
      <c r="KIC124" s="411"/>
      <c r="KID124" s="411"/>
      <c r="KIE124" s="411"/>
      <c r="KIF124" s="411"/>
      <c r="KIG124" s="411"/>
      <c r="KIH124" s="411"/>
      <c r="KII124" s="411"/>
      <c r="KIJ124" s="411"/>
      <c r="KIK124" s="411"/>
      <c r="KIL124" s="411"/>
      <c r="KIM124" s="411"/>
      <c r="KIN124" s="411"/>
      <c r="KIO124" s="411"/>
      <c r="KIP124" s="411"/>
      <c r="KIQ124" s="411"/>
      <c r="KIR124" s="411"/>
      <c r="KIS124" s="411"/>
      <c r="KIT124" s="411"/>
      <c r="KIU124" s="411"/>
      <c r="KIV124" s="411"/>
      <c r="KIW124" s="411"/>
      <c r="KIX124" s="411"/>
      <c r="KIY124" s="411"/>
      <c r="KIZ124" s="411"/>
      <c r="KJA124" s="411"/>
      <c r="KJB124" s="411"/>
      <c r="KJC124" s="411"/>
      <c r="KJD124" s="411"/>
      <c r="KJE124" s="411"/>
      <c r="KJF124" s="411"/>
      <c r="KJG124" s="411"/>
      <c r="KJH124" s="411"/>
      <c r="KJI124" s="411"/>
      <c r="KJJ124" s="411"/>
      <c r="KJK124" s="411"/>
      <c r="KJL124" s="411"/>
      <c r="KJM124" s="411"/>
      <c r="KJN124" s="411"/>
      <c r="KJO124" s="411"/>
      <c r="KJP124" s="411"/>
      <c r="KJQ124" s="411"/>
      <c r="KJR124" s="411"/>
      <c r="KJS124" s="411"/>
      <c r="KJT124" s="411"/>
      <c r="KJU124" s="411"/>
      <c r="KJV124" s="411"/>
      <c r="KJW124" s="411"/>
      <c r="KJX124" s="411"/>
      <c r="KJY124" s="411"/>
      <c r="KJZ124" s="411"/>
      <c r="KKA124" s="411"/>
      <c r="KKB124" s="411"/>
      <c r="KKC124" s="411"/>
      <c r="KKD124" s="411"/>
      <c r="KKE124" s="411"/>
      <c r="KKF124" s="411"/>
      <c r="KKG124" s="411"/>
      <c r="KKH124" s="411"/>
      <c r="KKI124" s="411"/>
      <c r="KKJ124" s="411"/>
      <c r="KKK124" s="411"/>
      <c r="KKL124" s="411"/>
      <c r="KKM124" s="411"/>
      <c r="KKN124" s="411"/>
      <c r="KKO124" s="411"/>
      <c r="KKP124" s="411"/>
      <c r="KKQ124" s="411"/>
      <c r="KKR124" s="411"/>
      <c r="KKS124" s="411"/>
      <c r="KKT124" s="411"/>
      <c r="KKU124" s="411"/>
      <c r="KKV124" s="411"/>
      <c r="KKW124" s="411"/>
      <c r="KKX124" s="411"/>
      <c r="KKY124" s="411"/>
      <c r="KKZ124" s="411"/>
      <c r="KLA124" s="411"/>
      <c r="KLB124" s="411"/>
      <c r="KLC124" s="411"/>
      <c r="KLD124" s="411"/>
      <c r="KLE124" s="411"/>
      <c r="KLF124" s="411"/>
      <c r="KLG124" s="411"/>
      <c r="KLH124" s="411"/>
      <c r="KLI124" s="411"/>
      <c r="KLJ124" s="411"/>
      <c r="KLK124" s="411"/>
      <c r="KLL124" s="411"/>
      <c r="KLM124" s="411"/>
      <c r="KLN124" s="411"/>
      <c r="KLO124" s="411"/>
      <c r="KLP124" s="411"/>
      <c r="KLQ124" s="411"/>
      <c r="KLR124" s="411"/>
      <c r="KLS124" s="411"/>
      <c r="KLT124" s="411"/>
      <c r="KLU124" s="411"/>
      <c r="KLV124" s="411"/>
      <c r="KLW124" s="411"/>
      <c r="KLX124" s="411"/>
      <c r="KLY124" s="411"/>
      <c r="KLZ124" s="411"/>
      <c r="KMA124" s="411"/>
      <c r="KMB124" s="411"/>
      <c r="KMC124" s="411"/>
      <c r="KMD124" s="411"/>
      <c r="KME124" s="411"/>
      <c r="KMF124" s="411"/>
      <c r="KMG124" s="411"/>
      <c r="KMH124" s="411"/>
      <c r="KMI124" s="411"/>
      <c r="KMJ124" s="411"/>
      <c r="KMK124" s="411"/>
      <c r="KML124" s="411"/>
      <c r="KMM124" s="411"/>
      <c r="KMN124" s="411"/>
      <c r="KMO124" s="411"/>
      <c r="KMP124" s="411"/>
      <c r="KMQ124" s="411"/>
      <c r="KMR124" s="411"/>
      <c r="KMS124" s="411"/>
      <c r="KMT124" s="411"/>
      <c r="KMU124" s="411"/>
      <c r="KMV124" s="411"/>
      <c r="KMW124" s="411"/>
      <c r="KMX124" s="411"/>
      <c r="KMY124" s="411"/>
      <c r="KMZ124" s="411"/>
      <c r="KNA124" s="411"/>
      <c r="KNB124" s="411"/>
      <c r="KNC124" s="411"/>
      <c r="KND124" s="411"/>
      <c r="KNE124" s="411"/>
      <c r="KNF124" s="411"/>
      <c r="KNG124" s="411"/>
      <c r="KNH124" s="411"/>
      <c r="KNI124" s="411"/>
      <c r="KNJ124" s="411"/>
      <c r="KNK124" s="411"/>
      <c r="KNL124" s="411"/>
      <c r="KNM124" s="411"/>
      <c r="KNN124" s="411"/>
      <c r="KNO124" s="411"/>
      <c r="KNP124" s="411"/>
      <c r="KNQ124" s="411"/>
      <c r="KNR124" s="411"/>
      <c r="KNS124" s="411"/>
      <c r="KNT124" s="411"/>
      <c r="KNU124" s="411"/>
      <c r="KNV124" s="411"/>
      <c r="KNW124" s="411"/>
      <c r="KNX124" s="411"/>
      <c r="KNY124" s="411"/>
      <c r="KNZ124" s="411"/>
      <c r="KOA124" s="411"/>
      <c r="KOB124" s="411"/>
      <c r="KOC124" s="411"/>
      <c r="KOD124" s="411"/>
      <c r="KOE124" s="411"/>
      <c r="KOF124" s="411"/>
      <c r="KOG124" s="411"/>
      <c r="KOH124" s="411"/>
      <c r="KOI124" s="411"/>
      <c r="KOJ124" s="411"/>
      <c r="KOK124" s="411"/>
      <c r="KOL124" s="411"/>
      <c r="KOM124" s="411"/>
      <c r="KON124" s="411"/>
      <c r="KOO124" s="411"/>
      <c r="KOP124" s="411"/>
      <c r="KOQ124" s="411"/>
      <c r="KOR124" s="411"/>
      <c r="KOS124" s="411"/>
      <c r="KOT124" s="411"/>
      <c r="KOU124" s="411"/>
      <c r="KOV124" s="411"/>
      <c r="KOW124" s="411"/>
      <c r="KOX124" s="411"/>
      <c r="KOY124" s="411"/>
      <c r="KOZ124" s="411"/>
      <c r="KPA124" s="411"/>
      <c r="KPB124" s="411"/>
      <c r="KPC124" s="411"/>
      <c r="KPD124" s="411"/>
      <c r="KPE124" s="411"/>
      <c r="KPF124" s="411"/>
      <c r="KPG124" s="411"/>
      <c r="KPH124" s="411"/>
      <c r="KPI124" s="411"/>
      <c r="KPJ124" s="411"/>
      <c r="KPK124" s="411"/>
      <c r="KPL124" s="411"/>
      <c r="KPM124" s="411"/>
      <c r="KPN124" s="411"/>
      <c r="KPO124" s="411"/>
      <c r="KPP124" s="411"/>
      <c r="KPQ124" s="411"/>
      <c r="KPR124" s="411"/>
      <c r="KPS124" s="411"/>
      <c r="KPT124" s="411"/>
      <c r="KPU124" s="411"/>
      <c r="KPV124" s="411"/>
      <c r="KPW124" s="411"/>
      <c r="KPX124" s="411"/>
      <c r="KPY124" s="411"/>
      <c r="KPZ124" s="411"/>
      <c r="KQA124" s="411"/>
      <c r="KQB124" s="411"/>
      <c r="KQC124" s="411"/>
      <c r="KQD124" s="411"/>
      <c r="KQE124" s="411"/>
      <c r="KQF124" s="411"/>
      <c r="KQG124" s="411"/>
      <c r="KQH124" s="411"/>
      <c r="KQI124" s="411"/>
      <c r="KQJ124" s="411"/>
      <c r="KQK124" s="411"/>
      <c r="KQL124" s="411"/>
      <c r="KQM124" s="411"/>
      <c r="KQN124" s="411"/>
      <c r="KQO124" s="411"/>
      <c r="KQP124" s="411"/>
      <c r="KQQ124" s="411"/>
      <c r="KQR124" s="411"/>
      <c r="KQS124" s="411"/>
      <c r="KQT124" s="411"/>
      <c r="KQU124" s="411"/>
      <c r="KQV124" s="411"/>
      <c r="KQW124" s="411"/>
      <c r="KQX124" s="411"/>
      <c r="KQY124" s="411"/>
      <c r="KQZ124" s="411"/>
      <c r="KRA124" s="411"/>
      <c r="KRB124" s="411"/>
      <c r="KRC124" s="411"/>
      <c r="KRD124" s="411"/>
      <c r="KRE124" s="411"/>
      <c r="KRF124" s="411"/>
      <c r="KRG124" s="411"/>
      <c r="KRH124" s="411"/>
      <c r="KRI124" s="411"/>
      <c r="KRJ124" s="411"/>
      <c r="KRK124" s="411"/>
      <c r="KRL124" s="411"/>
      <c r="KRM124" s="411"/>
      <c r="KRN124" s="411"/>
      <c r="KRO124" s="411"/>
      <c r="KRP124" s="411"/>
      <c r="KRQ124" s="411"/>
      <c r="KRR124" s="411"/>
      <c r="KRS124" s="411"/>
      <c r="KRT124" s="411"/>
      <c r="KRU124" s="411"/>
      <c r="KRV124" s="411"/>
      <c r="KRW124" s="411"/>
      <c r="KRX124" s="411"/>
      <c r="KRY124" s="411"/>
      <c r="KRZ124" s="411"/>
      <c r="KSA124" s="411"/>
      <c r="KSB124" s="411"/>
      <c r="KSC124" s="411"/>
      <c r="KSD124" s="411"/>
      <c r="KSE124" s="411"/>
      <c r="KSF124" s="411"/>
      <c r="KSG124" s="411"/>
      <c r="KSH124" s="411"/>
      <c r="KSI124" s="411"/>
      <c r="KSJ124" s="411"/>
      <c r="KSK124" s="411"/>
      <c r="KSL124" s="411"/>
      <c r="KSM124" s="411"/>
      <c r="KSN124" s="411"/>
      <c r="KSO124" s="411"/>
      <c r="KSP124" s="411"/>
      <c r="KSQ124" s="411"/>
      <c r="KSR124" s="411"/>
      <c r="KSS124" s="411"/>
      <c r="KST124" s="411"/>
      <c r="KSU124" s="411"/>
      <c r="KSV124" s="411"/>
      <c r="KSW124" s="411"/>
      <c r="KSX124" s="411"/>
      <c r="KSY124" s="411"/>
      <c r="KSZ124" s="411"/>
      <c r="KTA124" s="411"/>
      <c r="KTB124" s="411"/>
      <c r="KTC124" s="411"/>
      <c r="KTD124" s="411"/>
      <c r="KTE124" s="411"/>
      <c r="KTF124" s="411"/>
      <c r="KTG124" s="411"/>
      <c r="KTH124" s="411"/>
      <c r="KTI124" s="411"/>
      <c r="KTJ124" s="411"/>
      <c r="KTK124" s="411"/>
      <c r="KTL124" s="411"/>
      <c r="KTM124" s="411"/>
      <c r="KTN124" s="411"/>
      <c r="KTO124" s="411"/>
      <c r="KTP124" s="411"/>
      <c r="KTQ124" s="411"/>
      <c r="KTR124" s="411"/>
      <c r="KTS124" s="411"/>
      <c r="KTT124" s="411"/>
      <c r="KTU124" s="411"/>
      <c r="KTV124" s="411"/>
      <c r="KTW124" s="411"/>
      <c r="KTX124" s="411"/>
      <c r="KTY124" s="411"/>
      <c r="KTZ124" s="411"/>
      <c r="KUA124" s="411"/>
      <c r="KUB124" s="411"/>
      <c r="KUC124" s="411"/>
      <c r="KUD124" s="411"/>
      <c r="KUE124" s="411"/>
      <c r="KUF124" s="411"/>
      <c r="KUG124" s="411"/>
      <c r="KUH124" s="411"/>
      <c r="KUI124" s="411"/>
      <c r="KUJ124" s="411"/>
      <c r="KUK124" s="411"/>
      <c r="KUL124" s="411"/>
      <c r="KUM124" s="411"/>
      <c r="KUN124" s="411"/>
      <c r="KUO124" s="411"/>
      <c r="KUP124" s="411"/>
      <c r="KUQ124" s="411"/>
      <c r="KUR124" s="411"/>
      <c r="KUS124" s="411"/>
      <c r="KUT124" s="411"/>
      <c r="KUU124" s="411"/>
      <c r="KUV124" s="411"/>
      <c r="KUW124" s="411"/>
      <c r="KUX124" s="411"/>
      <c r="KUY124" s="411"/>
      <c r="KUZ124" s="411"/>
      <c r="KVA124" s="411"/>
      <c r="KVB124" s="411"/>
      <c r="KVC124" s="411"/>
      <c r="KVD124" s="411"/>
      <c r="KVE124" s="411"/>
      <c r="KVF124" s="411"/>
      <c r="KVG124" s="411"/>
      <c r="KVH124" s="411"/>
      <c r="KVI124" s="411"/>
      <c r="KVJ124" s="411"/>
      <c r="KVK124" s="411"/>
      <c r="KVL124" s="411"/>
      <c r="KVM124" s="411"/>
      <c r="KVN124" s="411"/>
      <c r="KVO124" s="411"/>
      <c r="KVP124" s="411"/>
      <c r="KVQ124" s="411"/>
      <c r="KVR124" s="411"/>
      <c r="KVS124" s="411"/>
      <c r="KVT124" s="411"/>
      <c r="KVU124" s="411"/>
      <c r="KVV124" s="411"/>
      <c r="KVW124" s="411"/>
      <c r="KVX124" s="411"/>
      <c r="KVY124" s="411"/>
      <c r="KVZ124" s="411"/>
      <c r="KWA124" s="411"/>
      <c r="KWB124" s="411"/>
      <c r="KWC124" s="411"/>
      <c r="KWD124" s="411"/>
      <c r="KWE124" s="411"/>
      <c r="KWF124" s="411"/>
      <c r="KWG124" s="411"/>
      <c r="KWH124" s="411"/>
      <c r="KWI124" s="411"/>
      <c r="KWJ124" s="411"/>
      <c r="KWK124" s="411"/>
      <c r="KWL124" s="411"/>
      <c r="KWM124" s="411"/>
      <c r="KWN124" s="411"/>
      <c r="KWO124" s="411"/>
      <c r="KWP124" s="411"/>
      <c r="KWQ124" s="411"/>
      <c r="KWR124" s="411"/>
      <c r="KWS124" s="411"/>
      <c r="KWT124" s="411"/>
      <c r="KWU124" s="411"/>
      <c r="KWV124" s="411"/>
      <c r="KWW124" s="411"/>
      <c r="KWX124" s="411"/>
      <c r="KWY124" s="411"/>
      <c r="KWZ124" s="411"/>
      <c r="KXA124" s="411"/>
      <c r="KXB124" s="411"/>
      <c r="KXC124" s="411"/>
      <c r="KXD124" s="411"/>
      <c r="KXE124" s="411"/>
      <c r="KXF124" s="411"/>
      <c r="KXG124" s="411"/>
      <c r="KXH124" s="411"/>
      <c r="KXI124" s="411"/>
      <c r="KXJ124" s="411"/>
      <c r="KXK124" s="411"/>
      <c r="KXL124" s="411"/>
      <c r="KXM124" s="411"/>
      <c r="KXN124" s="411"/>
      <c r="KXO124" s="411"/>
      <c r="KXP124" s="411"/>
      <c r="KXQ124" s="411"/>
      <c r="KXR124" s="411"/>
      <c r="KXS124" s="411"/>
      <c r="KXT124" s="411"/>
      <c r="KXU124" s="411"/>
      <c r="KXV124" s="411"/>
      <c r="KXW124" s="411"/>
      <c r="KXX124" s="411"/>
      <c r="KXY124" s="411"/>
      <c r="KXZ124" s="411"/>
      <c r="KYA124" s="411"/>
      <c r="KYB124" s="411"/>
      <c r="KYC124" s="411"/>
      <c r="KYD124" s="411"/>
      <c r="KYE124" s="411"/>
      <c r="KYF124" s="411"/>
      <c r="KYG124" s="411"/>
      <c r="KYH124" s="411"/>
      <c r="KYI124" s="411"/>
      <c r="KYJ124" s="411"/>
      <c r="KYK124" s="411"/>
      <c r="KYL124" s="411"/>
      <c r="KYM124" s="411"/>
      <c r="KYN124" s="411"/>
      <c r="KYO124" s="411"/>
      <c r="KYP124" s="411"/>
      <c r="KYQ124" s="411"/>
      <c r="KYR124" s="411"/>
      <c r="KYS124" s="411"/>
      <c r="KYT124" s="411"/>
      <c r="KYU124" s="411"/>
      <c r="KYV124" s="411"/>
      <c r="KYW124" s="411"/>
      <c r="KYX124" s="411"/>
      <c r="KYY124" s="411"/>
      <c r="KYZ124" s="411"/>
      <c r="KZA124" s="411"/>
      <c r="KZB124" s="411"/>
      <c r="KZC124" s="411"/>
      <c r="KZD124" s="411"/>
      <c r="KZE124" s="411"/>
      <c r="KZF124" s="411"/>
      <c r="KZG124" s="411"/>
      <c r="KZH124" s="411"/>
      <c r="KZI124" s="411"/>
      <c r="KZJ124" s="411"/>
      <c r="KZK124" s="411"/>
      <c r="KZL124" s="411"/>
      <c r="KZM124" s="411"/>
      <c r="KZN124" s="411"/>
      <c r="KZO124" s="411"/>
      <c r="KZP124" s="411"/>
      <c r="KZQ124" s="411"/>
      <c r="KZR124" s="411"/>
      <c r="KZS124" s="411"/>
      <c r="KZT124" s="411"/>
      <c r="KZU124" s="411"/>
      <c r="KZV124" s="411"/>
      <c r="KZW124" s="411"/>
      <c r="KZX124" s="411"/>
      <c r="KZY124" s="411"/>
      <c r="KZZ124" s="411"/>
      <c r="LAA124" s="411"/>
      <c r="LAB124" s="411"/>
      <c r="LAC124" s="411"/>
      <c r="LAD124" s="411"/>
      <c r="LAE124" s="411"/>
      <c r="LAF124" s="411"/>
      <c r="LAG124" s="411"/>
      <c r="LAH124" s="411"/>
      <c r="LAI124" s="411"/>
      <c r="LAJ124" s="411"/>
      <c r="LAK124" s="411"/>
      <c r="LAL124" s="411"/>
      <c r="LAM124" s="411"/>
      <c r="LAN124" s="411"/>
      <c r="LAO124" s="411"/>
      <c r="LAP124" s="411"/>
      <c r="LAQ124" s="411"/>
      <c r="LAR124" s="411"/>
      <c r="LAS124" s="411"/>
      <c r="LAT124" s="411"/>
      <c r="LAU124" s="411"/>
      <c r="LAV124" s="411"/>
      <c r="LAW124" s="411"/>
      <c r="LAX124" s="411"/>
      <c r="LAY124" s="411"/>
      <c r="LAZ124" s="411"/>
      <c r="LBA124" s="411"/>
      <c r="LBB124" s="411"/>
      <c r="LBC124" s="411"/>
      <c r="LBD124" s="411"/>
      <c r="LBE124" s="411"/>
      <c r="LBF124" s="411"/>
      <c r="LBG124" s="411"/>
      <c r="LBH124" s="411"/>
      <c r="LBI124" s="411"/>
      <c r="LBJ124" s="411"/>
      <c r="LBK124" s="411"/>
      <c r="LBL124" s="411"/>
      <c r="LBM124" s="411"/>
      <c r="LBN124" s="411"/>
      <c r="LBO124" s="411"/>
      <c r="LBP124" s="411"/>
      <c r="LBQ124" s="411"/>
      <c r="LBR124" s="411"/>
      <c r="LBS124" s="411"/>
      <c r="LBT124" s="411"/>
      <c r="LBU124" s="411"/>
      <c r="LBV124" s="411"/>
      <c r="LBW124" s="411"/>
      <c r="LBX124" s="411"/>
      <c r="LBY124" s="411"/>
      <c r="LBZ124" s="411"/>
      <c r="LCA124" s="411"/>
      <c r="LCB124" s="411"/>
      <c r="LCC124" s="411"/>
      <c r="LCD124" s="411"/>
      <c r="LCE124" s="411"/>
      <c r="LCF124" s="411"/>
      <c r="LCG124" s="411"/>
      <c r="LCH124" s="411"/>
      <c r="LCI124" s="411"/>
      <c r="LCJ124" s="411"/>
      <c r="LCK124" s="411"/>
      <c r="LCL124" s="411"/>
      <c r="LCM124" s="411"/>
      <c r="LCN124" s="411"/>
      <c r="LCO124" s="411"/>
      <c r="LCP124" s="411"/>
      <c r="LCQ124" s="411"/>
      <c r="LCR124" s="411"/>
      <c r="LCS124" s="411"/>
      <c r="LCT124" s="411"/>
      <c r="LCU124" s="411"/>
      <c r="LCV124" s="411"/>
      <c r="LCW124" s="411"/>
      <c r="LCX124" s="411"/>
      <c r="LCY124" s="411"/>
      <c r="LCZ124" s="411"/>
      <c r="LDA124" s="411"/>
      <c r="LDB124" s="411"/>
      <c r="LDC124" s="411"/>
      <c r="LDD124" s="411"/>
      <c r="LDE124" s="411"/>
      <c r="LDF124" s="411"/>
      <c r="LDG124" s="411"/>
      <c r="LDH124" s="411"/>
      <c r="LDI124" s="411"/>
      <c r="LDJ124" s="411"/>
      <c r="LDK124" s="411"/>
      <c r="LDL124" s="411"/>
      <c r="LDM124" s="411"/>
      <c r="LDN124" s="411"/>
      <c r="LDO124" s="411"/>
      <c r="LDP124" s="411"/>
      <c r="LDQ124" s="411"/>
      <c r="LDR124" s="411"/>
      <c r="LDS124" s="411"/>
      <c r="LDT124" s="411"/>
      <c r="LDU124" s="411"/>
      <c r="LDV124" s="411"/>
      <c r="LDW124" s="411"/>
      <c r="LDX124" s="411"/>
      <c r="LDY124" s="411"/>
      <c r="LDZ124" s="411"/>
      <c r="LEA124" s="411"/>
      <c r="LEB124" s="411"/>
      <c r="LEC124" s="411"/>
      <c r="LED124" s="411"/>
      <c r="LEE124" s="411"/>
      <c r="LEF124" s="411"/>
      <c r="LEG124" s="411"/>
      <c r="LEH124" s="411"/>
      <c r="LEI124" s="411"/>
      <c r="LEJ124" s="411"/>
      <c r="LEK124" s="411"/>
      <c r="LEL124" s="411"/>
      <c r="LEM124" s="411"/>
      <c r="LEN124" s="411"/>
      <c r="LEO124" s="411"/>
      <c r="LEP124" s="411"/>
      <c r="LEQ124" s="411"/>
      <c r="LER124" s="411"/>
      <c r="LES124" s="411"/>
      <c r="LET124" s="411"/>
      <c r="LEU124" s="411"/>
      <c r="LEV124" s="411"/>
      <c r="LEW124" s="411"/>
      <c r="LEX124" s="411"/>
      <c r="LEY124" s="411"/>
      <c r="LEZ124" s="411"/>
      <c r="LFA124" s="411"/>
      <c r="LFB124" s="411"/>
      <c r="LFC124" s="411"/>
      <c r="LFD124" s="411"/>
      <c r="LFE124" s="411"/>
      <c r="LFF124" s="411"/>
      <c r="LFG124" s="411"/>
      <c r="LFH124" s="411"/>
      <c r="LFI124" s="411"/>
      <c r="LFJ124" s="411"/>
      <c r="LFK124" s="411"/>
      <c r="LFL124" s="411"/>
      <c r="LFM124" s="411"/>
      <c r="LFN124" s="411"/>
      <c r="LFO124" s="411"/>
      <c r="LFP124" s="411"/>
      <c r="LFQ124" s="411"/>
      <c r="LFR124" s="411"/>
      <c r="LFS124" s="411"/>
      <c r="LFT124" s="411"/>
      <c r="LFU124" s="411"/>
      <c r="LFV124" s="411"/>
      <c r="LFW124" s="411"/>
      <c r="LFX124" s="411"/>
      <c r="LFY124" s="411"/>
      <c r="LFZ124" s="411"/>
      <c r="LGA124" s="411"/>
      <c r="LGB124" s="411"/>
      <c r="LGC124" s="411"/>
      <c r="LGD124" s="411"/>
      <c r="LGE124" s="411"/>
      <c r="LGF124" s="411"/>
      <c r="LGG124" s="411"/>
      <c r="LGH124" s="411"/>
      <c r="LGI124" s="411"/>
      <c r="LGJ124" s="411"/>
      <c r="LGK124" s="411"/>
      <c r="LGL124" s="411"/>
      <c r="LGM124" s="411"/>
      <c r="LGN124" s="411"/>
      <c r="LGO124" s="411"/>
      <c r="LGP124" s="411"/>
      <c r="LGQ124" s="411"/>
      <c r="LGR124" s="411"/>
      <c r="LGS124" s="411"/>
      <c r="LGT124" s="411"/>
      <c r="LGU124" s="411"/>
      <c r="LGV124" s="411"/>
      <c r="LGW124" s="411"/>
      <c r="LGX124" s="411"/>
      <c r="LGY124" s="411"/>
      <c r="LGZ124" s="411"/>
      <c r="LHA124" s="411"/>
      <c r="LHB124" s="411"/>
      <c r="LHC124" s="411"/>
      <c r="LHD124" s="411"/>
      <c r="LHE124" s="411"/>
      <c r="LHF124" s="411"/>
      <c r="LHG124" s="411"/>
      <c r="LHH124" s="411"/>
      <c r="LHI124" s="411"/>
      <c r="LHJ124" s="411"/>
      <c r="LHK124" s="411"/>
      <c r="LHL124" s="411"/>
      <c r="LHM124" s="411"/>
      <c r="LHN124" s="411"/>
      <c r="LHO124" s="411"/>
      <c r="LHP124" s="411"/>
      <c r="LHQ124" s="411"/>
      <c r="LHR124" s="411"/>
      <c r="LHS124" s="411"/>
      <c r="LHT124" s="411"/>
      <c r="LHU124" s="411"/>
      <c r="LHV124" s="411"/>
      <c r="LHW124" s="411"/>
      <c r="LHX124" s="411"/>
      <c r="LHY124" s="411"/>
      <c r="LHZ124" s="411"/>
      <c r="LIA124" s="411"/>
      <c r="LIB124" s="411"/>
      <c r="LIC124" s="411"/>
      <c r="LID124" s="411"/>
      <c r="LIE124" s="411"/>
      <c r="LIF124" s="411"/>
      <c r="LIG124" s="411"/>
      <c r="LIH124" s="411"/>
      <c r="LII124" s="411"/>
      <c r="LIJ124" s="411"/>
      <c r="LIK124" s="411"/>
      <c r="LIL124" s="411"/>
      <c r="LIM124" s="411"/>
      <c r="LIN124" s="411"/>
      <c r="LIO124" s="411"/>
      <c r="LIP124" s="411"/>
      <c r="LIQ124" s="411"/>
      <c r="LIR124" s="411"/>
      <c r="LIS124" s="411"/>
      <c r="LIT124" s="411"/>
      <c r="LIU124" s="411"/>
      <c r="LIV124" s="411"/>
      <c r="LIW124" s="411"/>
      <c r="LIX124" s="411"/>
      <c r="LIY124" s="411"/>
      <c r="LIZ124" s="411"/>
      <c r="LJA124" s="411"/>
      <c r="LJB124" s="411"/>
      <c r="LJC124" s="411"/>
      <c r="LJD124" s="411"/>
      <c r="LJE124" s="411"/>
      <c r="LJF124" s="411"/>
      <c r="LJG124" s="411"/>
      <c r="LJH124" s="411"/>
      <c r="LJI124" s="411"/>
      <c r="LJJ124" s="411"/>
      <c r="LJK124" s="411"/>
      <c r="LJL124" s="411"/>
      <c r="LJM124" s="411"/>
      <c r="LJN124" s="411"/>
      <c r="LJO124" s="411"/>
      <c r="LJP124" s="411"/>
      <c r="LJQ124" s="411"/>
      <c r="LJR124" s="411"/>
      <c r="LJS124" s="411"/>
      <c r="LJT124" s="411"/>
      <c r="LJU124" s="411"/>
      <c r="LJV124" s="411"/>
      <c r="LJW124" s="411"/>
      <c r="LJX124" s="411"/>
      <c r="LJY124" s="411"/>
      <c r="LJZ124" s="411"/>
      <c r="LKA124" s="411"/>
      <c r="LKB124" s="411"/>
      <c r="LKC124" s="411"/>
      <c r="LKD124" s="411"/>
      <c r="LKE124" s="411"/>
      <c r="LKF124" s="411"/>
      <c r="LKG124" s="411"/>
      <c r="LKH124" s="411"/>
      <c r="LKI124" s="411"/>
      <c r="LKJ124" s="411"/>
      <c r="LKK124" s="411"/>
      <c r="LKL124" s="411"/>
      <c r="LKM124" s="411"/>
      <c r="LKN124" s="411"/>
      <c r="LKO124" s="411"/>
      <c r="LKP124" s="411"/>
      <c r="LKQ124" s="411"/>
      <c r="LKR124" s="411"/>
      <c r="LKS124" s="411"/>
      <c r="LKT124" s="411"/>
      <c r="LKU124" s="411"/>
      <c r="LKV124" s="411"/>
      <c r="LKW124" s="411"/>
      <c r="LKX124" s="411"/>
      <c r="LKY124" s="411"/>
      <c r="LKZ124" s="411"/>
      <c r="LLA124" s="411"/>
      <c r="LLB124" s="411"/>
      <c r="LLC124" s="411"/>
      <c r="LLD124" s="411"/>
      <c r="LLE124" s="411"/>
      <c r="LLF124" s="411"/>
      <c r="LLG124" s="411"/>
      <c r="LLH124" s="411"/>
      <c r="LLI124" s="411"/>
      <c r="LLJ124" s="411"/>
      <c r="LLK124" s="411"/>
      <c r="LLL124" s="411"/>
      <c r="LLM124" s="411"/>
      <c r="LLN124" s="411"/>
      <c r="LLO124" s="411"/>
      <c r="LLP124" s="411"/>
      <c r="LLQ124" s="411"/>
      <c r="LLR124" s="411"/>
      <c r="LLS124" s="411"/>
      <c r="LLT124" s="411"/>
      <c r="LLU124" s="411"/>
      <c r="LLV124" s="411"/>
      <c r="LLW124" s="411"/>
      <c r="LLX124" s="411"/>
      <c r="LLY124" s="411"/>
      <c r="LLZ124" s="411"/>
      <c r="LMA124" s="411"/>
      <c r="LMB124" s="411"/>
      <c r="LMC124" s="411"/>
      <c r="LMD124" s="411"/>
      <c r="LME124" s="411"/>
      <c r="LMF124" s="411"/>
      <c r="LMG124" s="411"/>
      <c r="LMH124" s="411"/>
      <c r="LMI124" s="411"/>
      <c r="LMJ124" s="411"/>
      <c r="LMK124" s="411"/>
      <c r="LML124" s="411"/>
      <c r="LMM124" s="411"/>
      <c r="LMN124" s="411"/>
      <c r="LMO124" s="411"/>
      <c r="LMP124" s="411"/>
      <c r="LMQ124" s="411"/>
      <c r="LMR124" s="411"/>
      <c r="LMS124" s="411"/>
      <c r="LMT124" s="411"/>
      <c r="LMU124" s="411"/>
      <c r="LMV124" s="411"/>
      <c r="LMW124" s="411"/>
      <c r="LMX124" s="411"/>
      <c r="LMY124" s="411"/>
      <c r="LMZ124" s="411"/>
      <c r="LNA124" s="411"/>
      <c r="LNB124" s="411"/>
      <c r="LNC124" s="411"/>
      <c r="LND124" s="411"/>
      <c r="LNE124" s="411"/>
      <c r="LNF124" s="411"/>
      <c r="LNG124" s="411"/>
      <c r="LNH124" s="411"/>
      <c r="LNI124" s="411"/>
      <c r="LNJ124" s="411"/>
      <c r="LNK124" s="411"/>
      <c r="LNL124" s="411"/>
      <c r="LNM124" s="411"/>
      <c r="LNN124" s="411"/>
      <c r="LNO124" s="411"/>
      <c r="LNP124" s="411"/>
      <c r="LNQ124" s="411"/>
      <c r="LNR124" s="411"/>
      <c r="LNS124" s="411"/>
      <c r="LNT124" s="411"/>
      <c r="LNU124" s="411"/>
      <c r="LNV124" s="411"/>
      <c r="LNW124" s="411"/>
      <c r="LNX124" s="411"/>
      <c r="LNY124" s="411"/>
      <c r="LNZ124" s="411"/>
      <c r="LOA124" s="411"/>
      <c r="LOB124" s="411"/>
      <c r="LOC124" s="411"/>
      <c r="LOD124" s="411"/>
      <c r="LOE124" s="411"/>
      <c r="LOF124" s="411"/>
      <c r="LOG124" s="411"/>
      <c r="LOH124" s="411"/>
      <c r="LOI124" s="411"/>
      <c r="LOJ124" s="411"/>
      <c r="LOK124" s="411"/>
      <c r="LOL124" s="411"/>
      <c r="LOM124" s="411"/>
      <c r="LON124" s="411"/>
      <c r="LOO124" s="411"/>
      <c r="LOP124" s="411"/>
      <c r="LOQ124" s="411"/>
      <c r="LOR124" s="411"/>
      <c r="LOS124" s="411"/>
      <c r="LOT124" s="411"/>
      <c r="LOU124" s="411"/>
      <c r="LOV124" s="411"/>
      <c r="LOW124" s="411"/>
      <c r="LOX124" s="411"/>
      <c r="LOY124" s="411"/>
      <c r="LOZ124" s="411"/>
      <c r="LPA124" s="411"/>
      <c r="LPB124" s="411"/>
      <c r="LPC124" s="411"/>
      <c r="LPD124" s="411"/>
      <c r="LPE124" s="411"/>
      <c r="LPF124" s="411"/>
      <c r="LPG124" s="411"/>
      <c r="LPH124" s="411"/>
      <c r="LPI124" s="411"/>
      <c r="LPJ124" s="411"/>
      <c r="LPK124" s="411"/>
      <c r="LPL124" s="411"/>
      <c r="LPM124" s="411"/>
      <c r="LPN124" s="411"/>
      <c r="LPO124" s="411"/>
      <c r="LPP124" s="411"/>
      <c r="LPQ124" s="411"/>
      <c r="LPR124" s="411"/>
      <c r="LPS124" s="411"/>
      <c r="LPT124" s="411"/>
      <c r="LPU124" s="411"/>
      <c r="LPV124" s="411"/>
      <c r="LPW124" s="411"/>
      <c r="LPX124" s="411"/>
      <c r="LPY124" s="411"/>
      <c r="LPZ124" s="411"/>
      <c r="LQA124" s="411"/>
      <c r="LQB124" s="411"/>
      <c r="LQC124" s="411"/>
      <c r="LQD124" s="411"/>
      <c r="LQE124" s="411"/>
      <c r="LQF124" s="411"/>
      <c r="LQG124" s="411"/>
      <c r="LQH124" s="411"/>
      <c r="LQI124" s="411"/>
      <c r="LQJ124" s="411"/>
      <c r="LQK124" s="411"/>
      <c r="LQL124" s="411"/>
      <c r="LQM124" s="411"/>
      <c r="LQN124" s="411"/>
      <c r="LQO124" s="411"/>
      <c r="LQP124" s="411"/>
      <c r="LQQ124" s="411"/>
      <c r="LQR124" s="411"/>
      <c r="LQS124" s="411"/>
      <c r="LQT124" s="411"/>
      <c r="LQU124" s="411"/>
      <c r="LQV124" s="411"/>
      <c r="LQW124" s="411"/>
      <c r="LQX124" s="411"/>
      <c r="LQY124" s="411"/>
      <c r="LQZ124" s="411"/>
      <c r="LRA124" s="411"/>
      <c r="LRB124" s="411"/>
      <c r="LRC124" s="411"/>
      <c r="LRD124" s="411"/>
      <c r="LRE124" s="411"/>
      <c r="LRF124" s="411"/>
      <c r="LRG124" s="411"/>
      <c r="LRH124" s="411"/>
      <c r="LRI124" s="411"/>
      <c r="LRJ124" s="411"/>
      <c r="LRK124" s="411"/>
      <c r="LRL124" s="411"/>
      <c r="LRM124" s="411"/>
      <c r="LRN124" s="411"/>
      <c r="LRO124" s="411"/>
      <c r="LRP124" s="411"/>
      <c r="LRQ124" s="411"/>
      <c r="LRR124" s="411"/>
      <c r="LRS124" s="411"/>
      <c r="LRT124" s="411"/>
      <c r="LRU124" s="411"/>
      <c r="LRV124" s="411"/>
      <c r="LRW124" s="411"/>
      <c r="LRX124" s="411"/>
      <c r="LRY124" s="411"/>
      <c r="LRZ124" s="411"/>
      <c r="LSA124" s="411"/>
      <c r="LSB124" s="411"/>
      <c r="LSC124" s="411"/>
      <c r="LSD124" s="411"/>
      <c r="LSE124" s="411"/>
      <c r="LSF124" s="411"/>
      <c r="LSG124" s="411"/>
      <c r="LSH124" s="411"/>
      <c r="LSI124" s="411"/>
      <c r="LSJ124" s="411"/>
      <c r="LSK124" s="411"/>
      <c r="LSL124" s="411"/>
      <c r="LSM124" s="411"/>
      <c r="LSN124" s="411"/>
      <c r="LSO124" s="411"/>
      <c r="LSP124" s="411"/>
      <c r="LSQ124" s="411"/>
      <c r="LSR124" s="411"/>
      <c r="LSS124" s="411"/>
      <c r="LST124" s="411"/>
      <c r="LSU124" s="411"/>
      <c r="LSV124" s="411"/>
      <c r="LSW124" s="411"/>
      <c r="LSX124" s="411"/>
      <c r="LSY124" s="411"/>
      <c r="LSZ124" s="411"/>
      <c r="LTA124" s="411"/>
      <c r="LTB124" s="411"/>
      <c r="LTC124" s="411"/>
      <c r="LTD124" s="411"/>
      <c r="LTE124" s="411"/>
      <c r="LTF124" s="411"/>
      <c r="LTG124" s="411"/>
      <c r="LTH124" s="411"/>
      <c r="LTI124" s="411"/>
      <c r="LTJ124" s="411"/>
      <c r="LTK124" s="411"/>
      <c r="LTL124" s="411"/>
      <c r="LTM124" s="411"/>
      <c r="LTN124" s="411"/>
      <c r="LTO124" s="411"/>
      <c r="LTP124" s="411"/>
      <c r="LTQ124" s="411"/>
      <c r="LTR124" s="411"/>
      <c r="LTS124" s="411"/>
      <c r="LTT124" s="411"/>
      <c r="LTU124" s="411"/>
      <c r="LTV124" s="411"/>
      <c r="LTW124" s="411"/>
      <c r="LTX124" s="411"/>
      <c r="LTY124" s="411"/>
      <c r="LTZ124" s="411"/>
      <c r="LUA124" s="411"/>
      <c r="LUB124" s="411"/>
      <c r="LUC124" s="411"/>
      <c r="LUD124" s="411"/>
      <c r="LUE124" s="411"/>
      <c r="LUF124" s="411"/>
      <c r="LUG124" s="411"/>
      <c r="LUH124" s="411"/>
      <c r="LUI124" s="411"/>
      <c r="LUJ124" s="411"/>
      <c r="LUK124" s="411"/>
      <c r="LUL124" s="411"/>
      <c r="LUM124" s="411"/>
      <c r="LUN124" s="411"/>
      <c r="LUO124" s="411"/>
      <c r="LUP124" s="411"/>
      <c r="LUQ124" s="411"/>
      <c r="LUR124" s="411"/>
      <c r="LUS124" s="411"/>
      <c r="LUT124" s="411"/>
      <c r="LUU124" s="411"/>
      <c r="LUV124" s="411"/>
      <c r="LUW124" s="411"/>
      <c r="LUX124" s="411"/>
      <c r="LUY124" s="411"/>
      <c r="LUZ124" s="411"/>
      <c r="LVA124" s="411"/>
      <c r="LVB124" s="411"/>
      <c r="LVC124" s="411"/>
      <c r="LVD124" s="411"/>
      <c r="LVE124" s="411"/>
      <c r="LVF124" s="411"/>
      <c r="LVG124" s="411"/>
      <c r="LVH124" s="411"/>
      <c r="LVI124" s="411"/>
      <c r="LVJ124" s="411"/>
      <c r="LVK124" s="411"/>
      <c r="LVL124" s="411"/>
      <c r="LVM124" s="411"/>
      <c r="LVN124" s="411"/>
      <c r="LVO124" s="411"/>
      <c r="LVP124" s="411"/>
      <c r="LVQ124" s="411"/>
      <c r="LVR124" s="411"/>
      <c r="LVS124" s="411"/>
      <c r="LVT124" s="411"/>
      <c r="LVU124" s="411"/>
      <c r="LVV124" s="411"/>
      <c r="LVW124" s="411"/>
      <c r="LVX124" s="411"/>
      <c r="LVY124" s="411"/>
      <c r="LVZ124" s="411"/>
      <c r="LWA124" s="411"/>
      <c r="LWB124" s="411"/>
      <c r="LWC124" s="411"/>
      <c r="LWD124" s="411"/>
      <c r="LWE124" s="411"/>
      <c r="LWF124" s="411"/>
      <c r="LWG124" s="411"/>
      <c r="LWH124" s="411"/>
      <c r="LWI124" s="411"/>
      <c r="LWJ124" s="411"/>
      <c r="LWK124" s="411"/>
      <c r="LWL124" s="411"/>
      <c r="LWM124" s="411"/>
      <c r="LWN124" s="411"/>
      <c r="LWO124" s="411"/>
      <c r="LWP124" s="411"/>
      <c r="LWQ124" s="411"/>
      <c r="LWR124" s="411"/>
      <c r="LWS124" s="411"/>
      <c r="LWT124" s="411"/>
      <c r="LWU124" s="411"/>
      <c r="LWV124" s="411"/>
      <c r="LWW124" s="411"/>
      <c r="LWX124" s="411"/>
      <c r="LWY124" s="411"/>
      <c r="LWZ124" s="411"/>
      <c r="LXA124" s="411"/>
      <c r="LXB124" s="411"/>
      <c r="LXC124" s="411"/>
      <c r="LXD124" s="411"/>
      <c r="LXE124" s="411"/>
      <c r="LXF124" s="411"/>
      <c r="LXG124" s="411"/>
      <c r="LXH124" s="411"/>
      <c r="LXI124" s="411"/>
      <c r="LXJ124" s="411"/>
      <c r="LXK124" s="411"/>
      <c r="LXL124" s="411"/>
      <c r="LXM124" s="411"/>
      <c r="LXN124" s="411"/>
      <c r="LXO124" s="411"/>
      <c r="LXP124" s="411"/>
      <c r="LXQ124" s="411"/>
      <c r="LXR124" s="411"/>
      <c r="LXS124" s="411"/>
      <c r="LXT124" s="411"/>
      <c r="LXU124" s="411"/>
      <c r="LXV124" s="411"/>
      <c r="LXW124" s="411"/>
      <c r="LXX124" s="411"/>
      <c r="LXY124" s="411"/>
      <c r="LXZ124" s="411"/>
      <c r="LYA124" s="411"/>
      <c r="LYB124" s="411"/>
      <c r="LYC124" s="411"/>
      <c r="LYD124" s="411"/>
      <c r="LYE124" s="411"/>
      <c r="LYF124" s="411"/>
      <c r="LYG124" s="411"/>
      <c r="LYH124" s="411"/>
      <c r="LYI124" s="411"/>
      <c r="LYJ124" s="411"/>
      <c r="LYK124" s="411"/>
      <c r="LYL124" s="411"/>
      <c r="LYM124" s="411"/>
      <c r="LYN124" s="411"/>
      <c r="LYO124" s="411"/>
      <c r="LYP124" s="411"/>
      <c r="LYQ124" s="411"/>
      <c r="LYR124" s="411"/>
      <c r="LYS124" s="411"/>
      <c r="LYT124" s="411"/>
      <c r="LYU124" s="411"/>
      <c r="LYV124" s="411"/>
      <c r="LYW124" s="411"/>
      <c r="LYX124" s="411"/>
      <c r="LYY124" s="411"/>
      <c r="LYZ124" s="411"/>
      <c r="LZA124" s="411"/>
      <c r="LZB124" s="411"/>
      <c r="LZC124" s="411"/>
      <c r="LZD124" s="411"/>
      <c r="LZE124" s="411"/>
      <c r="LZF124" s="411"/>
      <c r="LZG124" s="411"/>
      <c r="LZH124" s="411"/>
      <c r="LZI124" s="411"/>
      <c r="LZJ124" s="411"/>
      <c r="LZK124" s="411"/>
      <c r="LZL124" s="411"/>
      <c r="LZM124" s="411"/>
      <c r="LZN124" s="411"/>
      <c r="LZO124" s="411"/>
      <c r="LZP124" s="411"/>
      <c r="LZQ124" s="411"/>
      <c r="LZR124" s="411"/>
      <c r="LZS124" s="411"/>
      <c r="LZT124" s="411"/>
      <c r="LZU124" s="411"/>
      <c r="LZV124" s="411"/>
      <c r="LZW124" s="411"/>
      <c r="LZX124" s="411"/>
      <c r="LZY124" s="411"/>
      <c r="LZZ124" s="411"/>
      <c r="MAA124" s="411"/>
      <c r="MAB124" s="411"/>
      <c r="MAC124" s="411"/>
      <c r="MAD124" s="411"/>
      <c r="MAE124" s="411"/>
      <c r="MAF124" s="411"/>
      <c r="MAG124" s="411"/>
      <c r="MAH124" s="411"/>
      <c r="MAI124" s="411"/>
      <c r="MAJ124" s="411"/>
      <c r="MAK124" s="411"/>
      <c r="MAL124" s="411"/>
      <c r="MAM124" s="411"/>
      <c r="MAN124" s="411"/>
      <c r="MAO124" s="411"/>
      <c r="MAP124" s="411"/>
      <c r="MAQ124" s="411"/>
      <c r="MAR124" s="411"/>
      <c r="MAS124" s="411"/>
      <c r="MAT124" s="411"/>
      <c r="MAU124" s="411"/>
      <c r="MAV124" s="411"/>
      <c r="MAW124" s="411"/>
      <c r="MAX124" s="411"/>
      <c r="MAY124" s="411"/>
      <c r="MAZ124" s="411"/>
      <c r="MBA124" s="411"/>
      <c r="MBB124" s="411"/>
      <c r="MBC124" s="411"/>
      <c r="MBD124" s="411"/>
      <c r="MBE124" s="411"/>
      <c r="MBF124" s="411"/>
      <c r="MBG124" s="411"/>
      <c r="MBH124" s="411"/>
      <c r="MBI124" s="411"/>
      <c r="MBJ124" s="411"/>
      <c r="MBK124" s="411"/>
      <c r="MBL124" s="411"/>
      <c r="MBM124" s="411"/>
      <c r="MBN124" s="411"/>
      <c r="MBO124" s="411"/>
      <c r="MBP124" s="411"/>
      <c r="MBQ124" s="411"/>
      <c r="MBR124" s="411"/>
      <c r="MBS124" s="411"/>
      <c r="MBT124" s="411"/>
      <c r="MBU124" s="411"/>
      <c r="MBV124" s="411"/>
      <c r="MBW124" s="411"/>
      <c r="MBX124" s="411"/>
      <c r="MBY124" s="411"/>
      <c r="MBZ124" s="411"/>
      <c r="MCA124" s="411"/>
      <c r="MCB124" s="411"/>
      <c r="MCC124" s="411"/>
      <c r="MCD124" s="411"/>
      <c r="MCE124" s="411"/>
      <c r="MCF124" s="411"/>
      <c r="MCG124" s="411"/>
      <c r="MCH124" s="411"/>
      <c r="MCI124" s="411"/>
      <c r="MCJ124" s="411"/>
      <c r="MCK124" s="411"/>
      <c r="MCL124" s="411"/>
      <c r="MCM124" s="411"/>
      <c r="MCN124" s="411"/>
      <c r="MCO124" s="411"/>
      <c r="MCP124" s="411"/>
      <c r="MCQ124" s="411"/>
      <c r="MCR124" s="411"/>
      <c r="MCS124" s="411"/>
      <c r="MCT124" s="411"/>
      <c r="MCU124" s="411"/>
      <c r="MCV124" s="411"/>
      <c r="MCW124" s="411"/>
      <c r="MCX124" s="411"/>
      <c r="MCY124" s="411"/>
      <c r="MCZ124" s="411"/>
      <c r="MDA124" s="411"/>
      <c r="MDB124" s="411"/>
      <c r="MDC124" s="411"/>
      <c r="MDD124" s="411"/>
      <c r="MDE124" s="411"/>
      <c r="MDF124" s="411"/>
      <c r="MDG124" s="411"/>
      <c r="MDH124" s="411"/>
      <c r="MDI124" s="411"/>
      <c r="MDJ124" s="411"/>
      <c r="MDK124" s="411"/>
      <c r="MDL124" s="411"/>
      <c r="MDM124" s="411"/>
      <c r="MDN124" s="411"/>
      <c r="MDO124" s="411"/>
      <c r="MDP124" s="411"/>
      <c r="MDQ124" s="411"/>
      <c r="MDR124" s="411"/>
      <c r="MDS124" s="411"/>
      <c r="MDT124" s="411"/>
      <c r="MDU124" s="411"/>
      <c r="MDV124" s="411"/>
      <c r="MDW124" s="411"/>
      <c r="MDX124" s="411"/>
      <c r="MDY124" s="411"/>
      <c r="MDZ124" s="411"/>
      <c r="MEA124" s="411"/>
      <c r="MEB124" s="411"/>
      <c r="MEC124" s="411"/>
      <c r="MED124" s="411"/>
      <c r="MEE124" s="411"/>
      <c r="MEF124" s="411"/>
      <c r="MEG124" s="411"/>
      <c r="MEH124" s="411"/>
      <c r="MEI124" s="411"/>
      <c r="MEJ124" s="411"/>
      <c r="MEK124" s="411"/>
      <c r="MEL124" s="411"/>
      <c r="MEM124" s="411"/>
      <c r="MEN124" s="411"/>
      <c r="MEO124" s="411"/>
      <c r="MEP124" s="411"/>
      <c r="MEQ124" s="411"/>
      <c r="MER124" s="411"/>
      <c r="MES124" s="411"/>
      <c r="MET124" s="411"/>
      <c r="MEU124" s="411"/>
      <c r="MEV124" s="411"/>
      <c r="MEW124" s="411"/>
      <c r="MEX124" s="411"/>
      <c r="MEY124" s="411"/>
      <c r="MEZ124" s="411"/>
      <c r="MFA124" s="411"/>
      <c r="MFB124" s="411"/>
      <c r="MFC124" s="411"/>
      <c r="MFD124" s="411"/>
      <c r="MFE124" s="411"/>
      <c r="MFF124" s="411"/>
      <c r="MFG124" s="411"/>
      <c r="MFH124" s="411"/>
      <c r="MFI124" s="411"/>
      <c r="MFJ124" s="411"/>
      <c r="MFK124" s="411"/>
      <c r="MFL124" s="411"/>
      <c r="MFM124" s="411"/>
      <c r="MFN124" s="411"/>
      <c r="MFO124" s="411"/>
      <c r="MFP124" s="411"/>
      <c r="MFQ124" s="411"/>
      <c r="MFR124" s="411"/>
      <c r="MFS124" s="411"/>
      <c r="MFT124" s="411"/>
      <c r="MFU124" s="411"/>
      <c r="MFV124" s="411"/>
      <c r="MFW124" s="411"/>
      <c r="MFX124" s="411"/>
      <c r="MFY124" s="411"/>
      <c r="MFZ124" s="411"/>
      <c r="MGA124" s="411"/>
      <c r="MGB124" s="411"/>
      <c r="MGC124" s="411"/>
      <c r="MGD124" s="411"/>
      <c r="MGE124" s="411"/>
      <c r="MGF124" s="411"/>
      <c r="MGG124" s="411"/>
      <c r="MGH124" s="411"/>
      <c r="MGI124" s="411"/>
      <c r="MGJ124" s="411"/>
      <c r="MGK124" s="411"/>
      <c r="MGL124" s="411"/>
      <c r="MGM124" s="411"/>
      <c r="MGN124" s="411"/>
      <c r="MGO124" s="411"/>
      <c r="MGP124" s="411"/>
      <c r="MGQ124" s="411"/>
      <c r="MGR124" s="411"/>
      <c r="MGS124" s="411"/>
      <c r="MGT124" s="411"/>
      <c r="MGU124" s="411"/>
      <c r="MGV124" s="411"/>
      <c r="MGW124" s="411"/>
      <c r="MGX124" s="411"/>
      <c r="MGY124" s="411"/>
      <c r="MGZ124" s="411"/>
      <c r="MHA124" s="411"/>
      <c r="MHB124" s="411"/>
      <c r="MHC124" s="411"/>
      <c r="MHD124" s="411"/>
      <c r="MHE124" s="411"/>
      <c r="MHF124" s="411"/>
      <c r="MHG124" s="411"/>
      <c r="MHH124" s="411"/>
      <c r="MHI124" s="411"/>
      <c r="MHJ124" s="411"/>
      <c r="MHK124" s="411"/>
      <c r="MHL124" s="411"/>
      <c r="MHM124" s="411"/>
      <c r="MHN124" s="411"/>
      <c r="MHO124" s="411"/>
      <c r="MHP124" s="411"/>
      <c r="MHQ124" s="411"/>
      <c r="MHR124" s="411"/>
      <c r="MHS124" s="411"/>
      <c r="MHT124" s="411"/>
      <c r="MHU124" s="411"/>
      <c r="MHV124" s="411"/>
      <c r="MHW124" s="411"/>
      <c r="MHX124" s="411"/>
      <c r="MHY124" s="411"/>
      <c r="MHZ124" s="411"/>
      <c r="MIA124" s="411"/>
      <c r="MIB124" s="411"/>
      <c r="MIC124" s="411"/>
      <c r="MID124" s="411"/>
      <c r="MIE124" s="411"/>
      <c r="MIF124" s="411"/>
      <c r="MIG124" s="411"/>
      <c r="MIH124" s="411"/>
      <c r="MII124" s="411"/>
      <c r="MIJ124" s="411"/>
      <c r="MIK124" s="411"/>
      <c r="MIL124" s="411"/>
      <c r="MIM124" s="411"/>
      <c r="MIN124" s="411"/>
      <c r="MIO124" s="411"/>
      <c r="MIP124" s="411"/>
      <c r="MIQ124" s="411"/>
      <c r="MIR124" s="411"/>
      <c r="MIS124" s="411"/>
      <c r="MIT124" s="411"/>
      <c r="MIU124" s="411"/>
      <c r="MIV124" s="411"/>
      <c r="MIW124" s="411"/>
      <c r="MIX124" s="411"/>
      <c r="MIY124" s="411"/>
      <c r="MIZ124" s="411"/>
      <c r="MJA124" s="411"/>
      <c r="MJB124" s="411"/>
      <c r="MJC124" s="411"/>
      <c r="MJD124" s="411"/>
      <c r="MJE124" s="411"/>
      <c r="MJF124" s="411"/>
      <c r="MJG124" s="411"/>
      <c r="MJH124" s="411"/>
      <c r="MJI124" s="411"/>
      <c r="MJJ124" s="411"/>
      <c r="MJK124" s="411"/>
      <c r="MJL124" s="411"/>
      <c r="MJM124" s="411"/>
      <c r="MJN124" s="411"/>
      <c r="MJO124" s="411"/>
      <c r="MJP124" s="411"/>
      <c r="MJQ124" s="411"/>
      <c r="MJR124" s="411"/>
      <c r="MJS124" s="411"/>
      <c r="MJT124" s="411"/>
      <c r="MJU124" s="411"/>
      <c r="MJV124" s="411"/>
      <c r="MJW124" s="411"/>
      <c r="MJX124" s="411"/>
      <c r="MJY124" s="411"/>
      <c r="MJZ124" s="411"/>
      <c r="MKA124" s="411"/>
      <c r="MKB124" s="411"/>
      <c r="MKC124" s="411"/>
      <c r="MKD124" s="411"/>
      <c r="MKE124" s="411"/>
      <c r="MKF124" s="411"/>
      <c r="MKG124" s="411"/>
      <c r="MKH124" s="411"/>
      <c r="MKI124" s="411"/>
      <c r="MKJ124" s="411"/>
      <c r="MKK124" s="411"/>
      <c r="MKL124" s="411"/>
      <c r="MKM124" s="411"/>
      <c r="MKN124" s="411"/>
      <c r="MKO124" s="411"/>
      <c r="MKP124" s="411"/>
      <c r="MKQ124" s="411"/>
      <c r="MKR124" s="411"/>
      <c r="MKS124" s="411"/>
      <c r="MKT124" s="411"/>
      <c r="MKU124" s="411"/>
      <c r="MKV124" s="411"/>
      <c r="MKW124" s="411"/>
      <c r="MKX124" s="411"/>
      <c r="MKY124" s="411"/>
      <c r="MKZ124" s="411"/>
      <c r="MLA124" s="411"/>
      <c r="MLB124" s="411"/>
      <c r="MLC124" s="411"/>
      <c r="MLD124" s="411"/>
      <c r="MLE124" s="411"/>
      <c r="MLF124" s="411"/>
      <c r="MLG124" s="411"/>
      <c r="MLH124" s="411"/>
      <c r="MLI124" s="411"/>
      <c r="MLJ124" s="411"/>
      <c r="MLK124" s="411"/>
      <c r="MLL124" s="411"/>
      <c r="MLM124" s="411"/>
      <c r="MLN124" s="411"/>
      <c r="MLO124" s="411"/>
      <c r="MLP124" s="411"/>
      <c r="MLQ124" s="411"/>
      <c r="MLR124" s="411"/>
      <c r="MLS124" s="411"/>
      <c r="MLT124" s="411"/>
      <c r="MLU124" s="411"/>
      <c r="MLV124" s="411"/>
      <c r="MLW124" s="411"/>
      <c r="MLX124" s="411"/>
      <c r="MLY124" s="411"/>
      <c r="MLZ124" s="411"/>
      <c r="MMA124" s="411"/>
      <c r="MMB124" s="411"/>
      <c r="MMC124" s="411"/>
      <c r="MMD124" s="411"/>
      <c r="MME124" s="411"/>
      <c r="MMF124" s="411"/>
      <c r="MMG124" s="411"/>
      <c r="MMH124" s="411"/>
      <c r="MMI124" s="411"/>
      <c r="MMJ124" s="411"/>
      <c r="MMK124" s="411"/>
      <c r="MML124" s="411"/>
      <c r="MMM124" s="411"/>
      <c r="MMN124" s="411"/>
      <c r="MMO124" s="411"/>
      <c r="MMP124" s="411"/>
      <c r="MMQ124" s="411"/>
      <c r="MMR124" s="411"/>
      <c r="MMS124" s="411"/>
      <c r="MMT124" s="411"/>
      <c r="MMU124" s="411"/>
      <c r="MMV124" s="411"/>
      <c r="MMW124" s="411"/>
      <c r="MMX124" s="411"/>
      <c r="MMY124" s="411"/>
      <c r="MMZ124" s="411"/>
      <c r="MNA124" s="411"/>
      <c r="MNB124" s="411"/>
      <c r="MNC124" s="411"/>
      <c r="MND124" s="411"/>
      <c r="MNE124" s="411"/>
      <c r="MNF124" s="411"/>
      <c r="MNG124" s="411"/>
      <c r="MNH124" s="411"/>
      <c r="MNI124" s="411"/>
      <c r="MNJ124" s="411"/>
      <c r="MNK124" s="411"/>
      <c r="MNL124" s="411"/>
      <c r="MNM124" s="411"/>
      <c r="MNN124" s="411"/>
      <c r="MNO124" s="411"/>
      <c r="MNP124" s="411"/>
      <c r="MNQ124" s="411"/>
      <c r="MNR124" s="411"/>
      <c r="MNS124" s="411"/>
      <c r="MNT124" s="411"/>
      <c r="MNU124" s="411"/>
      <c r="MNV124" s="411"/>
      <c r="MNW124" s="411"/>
      <c r="MNX124" s="411"/>
      <c r="MNY124" s="411"/>
      <c r="MNZ124" s="411"/>
      <c r="MOA124" s="411"/>
      <c r="MOB124" s="411"/>
      <c r="MOC124" s="411"/>
      <c r="MOD124" s="411"/>
      <c r="MOE124" s="411"/>
      <c r="MOF124" s="411"/>
      <c r="MOG124" s="411"/>
      <c r="MOH124" s="411"/>
      <c r="MOI124" s="411"/>
      <c r="MOJ124" s="411"/>
      <c r="MOK124" s="411"/>
      <c r="MOL124" s="411"/>
      <c r="MOM124" s="411"/>
      <c r="MON124" s="411"/>
      <c r="MOO124" s="411"/>
      <c r="MOP124" s="411"/>
      <c r="MOQ124" s="411"/>
      <c r="MOR124" s="411"/>
      <c r="MOS124" s="411"/>
      <c r="MOT124" s="411"/>
      <c r="MOU124" s="411"/>
      <c r="MOV124" s="411"/>
      <c r="MOW124" s="411"/>
      <c r="MOX124" s="411"/>
      <c r="MOY124" s="411"/>
      <c r="MOZ124" s="411"/>
      <c r="MPA124" s="411"/>
      <c r="MPB124" s="411"/>
      <c r="MPC124" s="411"/>
      <c r="MPD124" s="411"/>
      <c r="MPE124" s="411"/>
      <c r="MPF124" s="411"/>
      <c r="MPG124" s="411"/>
      <c r="MPH124" s="411"/>
      <c r="MPI124" s="411"/>
      <c r="MPJ124" s="411"/>
      <c r="MPK124" s="411"/>
      <c r="MPL124" s="411"/>
      <c r="MPM124" s="411"/>
      <c r="MPN124" s="411"/>
      <c r="MPO124" s="411"/>
      <c r="MPP124" s="411"/>
      <c r="MPQ124" s="411"/>
      <c r="MPR124" s="411"/>
      <c r="MPS124" s="411"/>
      <c r="MPT124" s="411"/>
      <c r="MPU124" s="411"/>
      <c r="MPV124" s="411"/>
      <c r="MPW124" s="411"/>
      <c r="MPX124" s="411"/>
      <c r="MPY124" s="411"/>
      <c r="MPZ124" s="411"/>
      <c r="MQA124" s="411"/>
      <c r="MQB124" s="411"/>
      <c r="MQC124" s="411"/>
      <c r="MQD124" s="411"/>
      <c r="MQE124" s="411"/>
      <c r="MQF124" s="411"/>
      <c r="MQG124" s="411"/>
      <c r="MQH124" s="411"/>
      <c r="MQI124" s="411"/>
      <c r="MQJ124" s="411"/>
      <c r="MQK124" s="411"/>
      <c r="MQL124" s="411"/>
      <c r="MQM124" s="411"/>
      <c r="MQN124" s="411"/>
      <c r="MQO124" s="411"/>
      <c r="MQP124" s="411"/>
      <c r="MQQ124" s="411"/>
      <c r="MQR124" s="411"/>
      <c r="MQS124" s="411"/>
      <c r="MQT124" s="411"/>
      <c r="MQU124" s="411"/>
      <c r="MQV124" s="411"/>
      <c r="MQW124" s="411"/>
      <c r="MQX124" s="411"/>
      <c r="MQY124" s="411"/>
      <c r="MQZ124" s="411"/>
      <c r="MRA124" s="411"/>
      <c r="MRB124" s="411"/>
      <c r="MRC124" s="411"/>
      <c r="MRD124" s="411"/>
      <c r="MRE124" s="411"/>
      <c r="MRF124" s="411"/>
      <c r="MRG124" s="411"/>
      <c r="MRH124" s="411"/>
      <c r="MRI124" s="411"/>
      <c r="MRJ124" s="411"/>
      <c r="MRK124" s="411"/>
      <c r="MRL124" s="411"/>
      <c r="MRM124" s="411"/>
      <c r="MRN124" s="411"/>
      <c r="MRO124" s="411"/>
      <c r="MRP124" s="411"/>
      <c r="MRQ124" s="411"/>
      <c r="MRR124" s="411"/>
      <c r="MRS124" s="411"/>
      <c r="MRT124" s="411"/>
      <c r="MRU124" s="411"/>
      <c r="MRV124" s="411"/>
      <c r="MRW124" s="411"/>
      <c r="MRX124" s="411"/>
      <c r="MRY124" s="411"/>
      <c r="MRZ124" s="411"/>
      <c r="MSA124" s="411"/>
      <c r="MSB124" s="411"/>
      <c r="MSC124" s="411"/>
      <c r="MSD124" s="411"/>
      <c r="MSE124" s="411"/>
      <c r="MSF124" s="411"/>
      <c r="MSG124" s="411"/>
      <c r="MSH124" s="411"/>
      <c r="MSI124" s="411"/>
      <c r="MSJ124" s="411"/>
      <c r="MSK124" s="411"/>
      <c r="MSL124" s="411"/>
      <c r="MSM124" s="411"/>
      <c r="MSN124" s="411"/>
      <c r="MSO124" s="411"/>
      <c r="MSP124" s="411"/>
      <c r="MSQ124" s="411"/>
      <c r="MSR124" s="411"/>
      <c r="MSS124" s="411"/>
      <c r="MST124" s="411"/>
      <c r="MSU124" s="411"/>
      <c r="MSV124" s="411"/>
      <c r="MSW124" s="411"/>
      <c r="MSX124" s="411"/>
      <c r="MSY124" s="411"/>
      <c r="MSZ124" s="411"/>
      <c r="MTA124" s="411"/>
      <c r="MTB124" s="411"/>
      <c r="MTC124" s="411"/>
      <c r="MTD124" s="411"/>
      <c r="MTE124" s="411"/>
      <c r="MTF124" s="411"/>
      <c r="MTG124" s="411"/>
      <c r="MTH124" s="411"/>
      <c r="MTI124" s="411"/>
      <c r="MTJ124" s="411"/>
      <c r="MTK124" s="411"/>
      <c r="MTL124" s="411"/>
      <c r="MTM124" s="411"/>
      <c r="MTN124" s="411"/>
      <c r="MTO124" s="411"/>
      <c r="MTP124" s="411"/>
      <c r="MTQ124" s="411"/>
      <c r="MTR124" s="411"/>
      <c r="MTS124" s="411"/>
      <c r="MTT124" s="411"/>
      <c r="MTU124" s="411"/>
      <c r="MTV124" s="411"/>
      <c r="MTW124" s="411"/>
      <c r="MTX124" s="411"/>
      <c r="MTY124" s="411"/>
      <c r="MTZ124" s="411"/>
      <c r="MUA124" s="411"/>
      <c r="MUB124" s="411"/>
      <c r="MUC124" s="411"/>
      <c r="MUD124" s="411"/>
      <c r="MUE124" s="411"/>
      <c r="MUF124" s="411"/>
      <c r="MUG124" s="411"/>
      <c r="MUH124" s="411"/>
      <c r="MUI124" s="411"/>
      <c r="MUJ124" s="411"/>
      <c r="MUK124" s="411"/>
      <c r="MUL124" s="411"/>
      <c r="MUM124" s="411"/>
      <c r="MUN124" s="411"/>
      <c r="MUO124" s="411"/>
      <c r="MUP124" s="411"/>
      <c r="MUQ124" s="411"/>
      <c r="MUR124" s="411"/>
      <c r="MUS124" s="411"/>
      <c r="MUT124" s="411"/>
      <c r="MUU124" s="411"/>
      <c r="MUV124" s="411"/>
      <c r="MUW124" s="411"/>
      <c r="MUX124" s="411"/>
      <c r="MUY124" s="411"/>
      <c r="MUZ124" s="411"/>
      <c r="MVA124" s="411"/>
      <c r="MVB124" s="411"/>
      <c r="MVC124" s="411"/>
      <c r="MVD124" s="411"/>
      <c r="MVE124" s="411"/>
      <c r="MVF124" s="411"/>
      <c r="MVG124" s="411"/>
      <c r="MVH124" s="411"/>
      <c r="MVI124" s="411"/>
      <c r="MVJ124" s="411"/>
      <c r="MVK124" s="411"/>
      <c r="MVL124" s="411"/>
      <c r="MVM124" s="411"/>
      <c r="MVN124" s="411"/>
      <c r="MVO124" s="411"/>
      <c r="MVP124" s="411"/>
      <c r="MVQ124" s="411"/>
      <c r="MVR124" s="411"/>
      <c r="MVS124" s="411"/>
      <c r="MVT124" s="411"/>
      <c r="MVU124" s="411"/>
      <c r="MVV124" s="411"/>
      <c r="MVW124" s="411"/>
      <c r="MVX124" s="411"/>
      <c r="MVY124" s="411"/>
      <c r="MVZ124" s="411"/>
      <c r="MWA124" s="411"/>
      <c r="MWB124" s="411"/>
      <c r="MWC124" s="411"/>
      <c r="MWD124" s="411"/>
      <c r="MWE124" s="411"/>
      <c r="MWF124" s="411"/>
      <c r="MWG124" s="411"/>
      <c r="MWH124" s="411"/>
      <c r="MWI124" s="411"/>
      <c r="MWJ124" s="411"/>
      <c r="MWK124" s="411"/>
      <c r="MWL124" s="411"/>
      <c r="MWM124" s="411"/>
      <c r="MWN124" s="411"/>
      <c r="MWO124" s="411"/>
      <c r="MWP124" s="411"/>
      <c r="MWQ124" s="411"/>
      <c r="MWR124" s="411"/>
      <c r="MWS124" s="411"/>
      <c r="MWT124" s="411"/>
      <c r="MWU124" s="411"/>
      <c r="MWV124" s="411"/>
      <c r="MWW124" s="411"/>
      <c r="MWX124" s="411"/>
      <c r="MWY124" s="411"/>
      <c r="MWZ124" s="411"/>
      <c r="MXA124" s="411"/>
      <c r="MXB124" s="411"/>
      <c r="MXC124" s="411"/>
      <c r="MXD124" s="411"/>
      <c r="MXE124" s="411"/>
      <c r="MXF124" s="411"/>
      <c r="MXG124" s="411"/>
      <c r="MXH124" s="411"/>
      <c r="MXI124" s="411"/>
      <c r="MXJ124" s="411"/>
      <c r="MXK124" s="411"/>
      <c r="MXL124" s="411"/>
      <c r="MXM124" s="411"/>
      <c r="MXN124" s="411"/>
      <c r="MXO124" s="411"/>
      <c r="MXP124" s="411"/>
      <c r="MXQ124" s="411"/>
      <c r="MXR124" s="411"/>
      <c r="MXS124" s="411"/>
      <c r="MXT124" s="411"/>
      <c r="MXU124" s="411"/>
      <c r="MXV124" s="411"/>
      <c r="MXW124" s="411"/>
      <c r="MXX124" s="411"/>
      <c r="MXY124" s="411"/>
      <c r="MXZ124" s="411"/>
      <c r="MYA124" s="411"/>
      <c r="MYB124" s="411"/>
      <c r="MYC124" s="411"/>
      <c r="MYD124" s="411"/>
      <c r="MYE124" s="411"/>
      <c r="MYF124" s="411"/>
      <c r="MYG124" s="411"/>
      <c r="MYH124" s="411"/>
      <c r="MYI124" s="411"/>
      <c r="MYJ124" s="411"/>
      <c r="MYK124" s="411"/>
      <c r="MYL124" s="411"/>
      <c r="MYM124" s="411"/>
      <c r="MYN124" s="411"/>
      <c r="MYO124" s="411"/>
      <c r="MYP124" s="411"/>
      <c r="MYQ124" s="411"/>
      <c r="MYR124" s="411"/>
      <c r="MYS124" s="411"/>
      <c r="MYT124" s="411"/>
      <c r="MYU124" s="411"/>
      <c r="MYV124" s="411"/>
      <c r="MYW124" s="411"/>
      <c r="MYX124" s="411"/>
      <c r="MYY124" s="411"/>
      <c r="MYZ124" s="411"/>
      <c r="MZA124" s="411"/>
      <c r="MZB124" s="411"/>
      <c r="MZC124" s="411"/>
      <c r="MZD124" s="411"/>
      <c r="MZE124" s="411"/>
      <c r="MZF124" s="411"/>
      <c r="MZG124" s="411"/>
      <c r="MZH124" s="411"/>
      <c r="MZI124" s="411"/>
      <c r="MZJ124" s="411"/>
      <c r="MZK124" s="411"/>
      <c r="MZL124" s="411"/>
      <c r="MZM124" s="411"/>
      <c r="MZN124" s="411"/>
      <c r="MZO124" s="411"/>
      <c r="MZP124" s="411"/>
      <c r="MZQ124" s="411"/>
      <c r="MZR124" s="411"/>
      <c r="MZS124" s="411"/>
      <c r="MZT124" s="411"/>
      <c r="MZU124" s="411"/>
      <c r="MZV124" s="411"/>
      <c r="MZW124" s="411"/>
      <c r="MZX124" s="411"/>
      <c r="MZY124" s="411"/>
      <c r="MZZ124" s="411"/>
      <c r="NAA124" s="411"/>
      <c r="NAB124" s="411"/>
      <c r="NAC124" s="411"/>
      <c r="NAD124" s="411"/>
      <c r="NAE124" s="411"/>
      <c r="NAF124" s="411"/>
      <c r="NAG124" s="411"/>
      <c r="NAH124" s="411"/>
      <c r="NAI124" s="411"/>
      <c r="NAJ124" s="411"/>
      <c r="NAK124" s="411"/>
      <c r="NAL124" s="411"/>
      <c r="NAM124" s="411"/>
      <c r="NAN124" s="411"/>
      <c r="NAO124" s="411"/>
      <c r="NAP124" s="411"/>
      <c r="NAQ124" s="411"/>
      <c r="NAR124" s="411"/>
      <c r="NAS124" s="411"/>
      <c r="NAT124" s="411"/>
      <c r="NAU124" s="411"/>
      <c r="NAV124" s="411"/>
      <c r="NAW124" s="411"/>
      <c r="NAX124" s="411"/>
      <c r="NAY124" s="411"/>
      <c r="NAZ124" s="411"/>
      <c r="NBA124" s="411"/>
      <c r="NBB124" s="411"/>
      <c r="NBC124" s="411"/>
      <c r="NBD124" s="411"/>
      <c r="NBE124" s="411"/>
      <c r="NBF124" s="411"/>
      <c r="NBG124" s="411"/>
      <c r="NBH124" s="411"/>
      <c r="NBI124" s="411"/>
      <c r="NBJ124" s="411"/>
      <c r="NBK124" s="411"/>
      <c r="NBL124" s="411"/>
      <c r="NBM124" s="411"/>
      <c r="NBN124" s="411"/>
      <c r="NBO124" s="411"/>
      <c r="NBP124" s="411"/>
      <c r="NBQ124" s="411"/>
      <c r="NBR124" s="411"/>
      <c r="NBS124" s="411"/>
      <c r="NBT124" s="411"/>
      <c r="NBU124" s="411"/>
      <c r="NBV124" s="411"/>
      <c r="NBW124" s="411"/>
      <c r="NBX124" s="411"/>
      <c r="NBY124" s="411"/>
      <c r="NBZ124" s="411"/>
      <c r="NCA124" s="411"/>
      <c r="NCB124" s="411"/>
      <c r="NCC124" s="411"/>
      <c r="NCD124" s="411"/>
      <c r="NCE124" s="411"/>
      <c r="NCF124" s="411"/>
      <c r="NCG124" s="411"/>
      <c r="NCH124" s="411"/>
      <c r="NCI124" s="411"/>
      <c r="NCJ124" s="411"/>
      <c r="NCK124" s="411"/>
      <c r="NCL124" s="411"/>
      <c r="NCM124" s="411"/>
      <c r="NCN124" s="411"/>
      <c r="NCO124" s="411"/>
      <c r="NCP124" s="411"/>
      <c r="NCQ124" s="411"/>
      <c r="NCR124" s="411"/>
      <c r="NCS124" s="411"/>
      <c r="NCT124" s="411"/>
      <c r="NCU124" s="411"/>
      <c r="NCV124" s="411"/>
      <c r="NCW124" s="411"/>
      <c r="NCX124" s="411"/>
      <c r="NCY124" s="411"/>
      <c r="NCZ124" s="411"/>
      <c r="NDA124" s="411"/>
      <c r="NDB124" s="411"/>
      <c r="NDC124" s="411"/>
      <c r="NDD124" s="411"/>
      <c r="NDE124" s="411"/>
      <c r="NDF124" s="411"/>
      <c r="NDG124" s="411"/>
      <c r="NDH124" s="411"/>
      <c r="NDI124" s="411"/>
      <c r="NDJ124" s="411"/>
      <c r="NDK124" s="411"/>
      <c r="NDL124" s="411"/>
      <c r="NDM124" s="411"/>
      <c r="NDN124" s="411"/>
      <c r="NDO124" s="411"/>
      <c r="NDP124" s="411"/>
      <c r="NDQ124" s="411"/>
      <c r="NDR124" s="411"/>
      <c r="NDS124" s="411"/>
      <c r="NDT124" s="411"/>
      <c r="NDU124" s="411"/>
      <c r="NDV124" s="411"/>
      <c r="NDW124" s="411"/>
      <c r="NDX124" s="411"/>
      <c r="NDY124" s="411"/>
      <c r="NDZ124" s="411"/>
      <c r="NEA124" s="411"/>
      <c r="NEB124" s="411"/>
      <c r="NEC124" s="411"/>
      <c r="NED124" s="411"/>
      <c r="NEE124" s="411"/>
      <c r="NEF124" s="411"/>
      <c r="NEG124" s="411"/>
      <c r="NEH124" s="411"/>
      <c r="NEI124" s="411"/>
      <c r="NEJ124" s="411"/>
      <c r="NEK124" s="411"/>
      <c r="NEL124" s="411"/>
      <c r="NEM124" s="411"/>
      <c r="NEN124" s="411"/>
      <c r="NEO124" s="411"/>
      <c r="NEP124" s="411"/>
      <c r="NEQ124" s="411"/>
      <c r="NER124" s="411"/>
      <c r="NES124" s="411"/>
      <c r="NET124" s="411"/>
      <c r="NEU124" s="411"/>
      <c r="NEV124" s="411"/>
      <c r="NEW124" s="411"/>
      <c r="NEX124" s="411"/>
      <c r="NEY124" s="411"/>
      <c r="NEZ124" s="411"/>
      <c r="NFA124" s="411"/>
      <c r="NFB124" s="411"/>
      <c r="NFC124" s="411"/>
      <c r="NFD124" s="411"/>
      <c r="NFE124" s="411"/>
      <c r="NFF124" s="411"/>
      <c r="NFG124" s="411"/>
      <c r="NFH124" s="411"/>
      <c r="NFI124" s="411"/>
      <c r="NFJ124" s="411"/>
      <c r="NFK124" s="411"/>
      <c r="NFL124" s="411"/>
      <c r="NFM124" s="411"/>
      <c r="NFN124" s="411"/>
      <c r="NFO124" s="411"/>
      <c r="NFP124" s="411"/>
      <c r="NFQ124" s="411"/>
      <c r="NFR124" s="411"/>
      <c r="NFS124" s="411"/>
      <c r="NFT124" s="411"/>
      <c r="NFU124" s="411"/>
      <c r="NFV124" s="411"/>
      <c r="NFW124" s="411"/>
      <c r="NFX124" s="411"/>
      <c r="NFY124" s="411"/>
      <c r="NFZ124" s="411"/>
      <c r="NGA124" s="411"/>
      <c r="NGB124" s="411"/>
      <c r="NGC124" s="411"/>
      <c r="NGD124" s="411"/>
      <c r="NGE124" s="411"/>
      <c r="NGF124" s="411"/>
      <c r="NGG124" s="411"/>
      <c r="NGH124" s="411"/>
      <c r="NGI124" s="411"/>
      <c r="NGJ124" s="411"/>
      <c r="NGK124" s="411"/>
      <c r="NGL124" s="411"/>
      <c r="NGM124" s="411"/>
      <c r="NGN124" s="411"/>
      <c r="NGO124" s="411"/>
      <c r="NGP124" s="411"/>
      <c r="NGQ124" s="411"/>
      <c r="NGR124" s="411"/>
      <c r="NGS124" s="411"/>
      <c r="NGT124" s="411"/>
      <c r="NGU124" s="411"/>
      <c r="NGV124" s="411"/>
      <c r="NGW124" s="411"/>
      <c r="NGX124" s="411"/>
      <c r="NGY124" s="411"/>
      <c r="NGZ124" s="411"/>
      <c r="NHA124" s="411"/>
      <c r="NHB124" s="411"/>
      <c r="NHC124" s="411"/>
      <c r="NHD124" s="411"/>
      <c r="NHE124" s="411"/>
      <c r="NHF124" s="411"/>
      <c r="NHG124" s="411"/>
      <c r="NHH124" s="411"/>
      <c r="NHI124" s="411"/>
      <c r="NHJ124" s="411"/>
      <c r="NHK124" s="411"/>
      <c r="NHL124" s="411"/>
      <c r="NHM124" s="411"/>
      <c r="NHN124" s="411"/>
      <c r="NHO124" s="411"/>
      <c r="NHP124" s="411"/>
      <c r="NHQ124" s="411"/>
      <c r="NHR124" s="411"/>
      <c r="NHS124" s="411"/>
      <c r="NHT124" s="411"/>
      <c r="NHU124" s="411"/>
      <c r="NHV124" s="411"/>
      <c r="NHW124" s="411"/>
      <c r="NHX124" s="411"/>
      <c r="NHY124" s="411"/>
      <c r="NHZ124" s="411"/>
      <c r="NIA124" s="411"/>
      <c r="NIB124" s="411"/>
      <c r="NIC124" s="411"/>
      <c r="NID124" s="411"/>
      <c r="NIE124" s="411"/>
      <c r="NIF124" s="411"/>
      <c r="NIG124" s="411"/>
      <c r="NIH124" s="411"/>
      <c r="NII124" s="411"/>
      <c r="NIJ124" s="411"/>
      <c r="NIK124" s="411"/>
      <c r="NIL124" s="411"/>
      <c r="NIM124" s="411"/>
      <c r="NIN124" s="411"/>
      <c r="NIO124" s="411"/>
      <c r="NIP124" s="411"/>
      <c r="NIQ124" s="411"/>
      <c r="NIR124" s="411"/>
      <c r="NIS124" s="411"/>
      <c r="NIT124" s="411"/>
      <c r="NIU124" s="411"/>
      <c r="NIV124" s="411"/>
      <c r="NIW124" s="411"/>
      <c r="NIX124" s="411"/>
      <c r="NIY124" s="411"/>
      <c r="NIZ124" s="411"/>
      <c r="NJA124" s="411"/>
      <c r="NJB124" s="411"/>
      <c r="NJC124" s="411"/>
      <c r="NJD124" s="411"/>
      <c r="NJE124" s="411"/>
      <c r="NJF124" s="411"/>
      <c r="NJG124" s="411"/>
      <c r="NJH124" s="411"/>
      <c r="NJI124" s="411"/>
      <c r="NJJ124" s="411"/>
      <c r="NJK124" s="411"/>
      <c r="NJL124" s="411"/>
      <c r="NJM124" s="411"/>
      <c r="NJN124" s="411"/>
      <c r="NJO124" s="411"/>
      <c r="NJP124" s="411"/>
      <c r="NJQ124" s="411"/>
      <c r="NJR124" s="411"/>
      <c r="NJS124" s="411"/>
      <c r="NJT124" s="411"/>
      <c r="NJU124" s="411"/>
      <c r="NJV124" s="411"/>
      <c r="NJW124" s="411"/>
      <c r="NJX124" s="411"/>
      <c r="NJY124" s="411"/>
      <c r="NJZ124" s="411"/>
      <c r="NKA124" s="411"/>
      <c r="NKB124" s="411"/>
      <c r="NKC124" s="411"/>
      <c r="NKD124" s="411"/>
      <c r="NKE124" s="411"/>
      <c r="NKF124" s="411"/>
      <c r="NKG124" s="411"/>
      <c r="NKH124" s="411"/>
      <c r="NKI124" s="411"/>
      <c r="NKJ124" s="411"/>
      <c r="NKK124" s="411"/>
      <c r="NKL124" s="411"/>
      <c r="NKM124" s="411"/>
      <c r="NKN124" s="411"/>
      <c r="NKO124" s="411"/>
      <c r="NKP124" s="411"/>
      <c r="NKQ124" s="411"/>
      <c r="NKR124" s="411"/>
      <c r="NKS124" s="411"/>
      <c r="NKT124" s="411"/>
      <c r="NKU124" s="411"/>
      <c r="NKV124" s="411"/>
      <c r="NKW124" s="411"/>
      <c r="NKX124" s="411"/>
      <c r="NKY124" s="411"/>
      <c r="NKZ124" s="411"/>
      <c r="NLA124" s="411"/>
      <c r="NLB124" s="411"/>
      <c r="NLC124" s="411"/>
      <c r="NLD124" s="411"/>
      <c r="NLE124" s="411"/>
      <c r="NLF124" s="411"/>
      <c r="NLG124" s="411"/>
      <c r="NLH124" s="411"/>
      <c r="NLI124" s="411"/>
      <c r="NLJ124" s="411"/>
      <c r="NLK124" s="411"/>
      <c r="NLL124" s="411"/>
      <c r="NLM124" s="411"/>
      <c r="NLN124" s="411"/>
      <c r="NLO124" s="411"/>
      <c r="NLP124" s="411"/>
      <c r="NLQ124" s="411"/>
      <c r="NLR124" s="411"/>
      <c r="NLS124" s="411"/>
      <c r="NLT124" s="411"/>
      <c r="NLU124" s="411"/>
      <c r="NLV124" s="411"/>
      <c r="NLW124" s="411"/>
      <c r="NLX124" s="411"/>
      <c r="NLY124" s="411"/>
      <c r="NLZ124" s="411"/>
      <c r="NMA124" s="411"/>
      <c r="NMB124" s="411"/>
      <c r="NMC124" s="411"/>
      <c r="NMD124" s="411"/>
      <c r="NME124" s="411"/>
      <c r="NMF124" s="411"/>
      <c r="NMG124" s="411"/>
      <c r="NMH124" s="411"/>
      <c r="NMI124" s="411"/>
      <c r="NMJ124" s="411"/>
      <c r="NMK124" s="411"/>
      <c r="NML124" s="411"/>
      <c r="NMM124" s="411"/>
      <c r="NMN124" s="411"/>
      <c r="NMO124" s="411"/>
      <c r="NMP124" s="411"/>
      <c r="NMQ124" s="411"/>
      <c r="NMR124" s="411"/>
      <c r="NMS124" s="411"/>
      <c r="NMT124" s="411"/>
      <c r="NMU124" s="411"/>
      <c r="NMV124" s="411"/>
      <c r="NMW124" s="411"/>
      <c r="NMX124" s="411"/>
      <c r="NMY124" s="411"/>
      <c r="NMZ124" s="411"/>
      <c r="NNA124" s="411"/>
      <c r="NNB124" s="411"/>
      <c r="NNC124" s="411"/>
      <c r="NND124" s="411"/>
      <c r="NNE124" s="411"/>
      <c r="NNF124" s="411"/>
      <c r="NNG124" s="411"/>
      <c r="NNH124" s="411"/>
      <c r="NNI124" s="411"/>
      <c r="NNJ124" s="411"/>
      <c r="NNK124" s="411"/>
      <c r="NNL124" s="411"/>
      <c r="NNM124" s="411"/>
      <c r="NNN124" s="411"/>
      <c r="NNO124" s="411"/>
      <c r="NNP124" s="411"/>
      <c r="NNQ124" s="411"/>
      <c r="NNR124" s="411"/>
      <c r="NNS124" s="411"/>
      <c r="NNT124" s="411"/>
      <c r="NNU124" s="411"/>
      <c r="NNV124" s="411"/>
      <c r="NNW124" s="411"/>
      <c r="NNX124" s="411"/>
      <c r="NNY124" s="411"/>
      <c r="NNZ124" s="411"/>
      <c r="NOA124" s="411"/>
      <c r="NOB124" s="411"/>
      <c r="NOC124" s="411"/>
      <c r="NOD124" s="411"/>
      <c r="NOE124" s="411"/>
      <c r="NOF124" s="411"/>
      <c r="NOG124" s="411"/>
      <c r="NOH124" s="411"/>
      <c r="NOI124" s="411"/>
      <c r="NOJ124" s="411"/>
      <c r="NOK124" s="411"/>
      <c r="NOL124" s="411"/>
      <c r="NOM124" s="411"/>
      <c r="NON124" s="411"/>
      <c r="NOO124" s="411"/>
      <c r="NOP124" s="411"/>
      <c r="NOQ124" s="411"/>
      <c r="NOR124" s="411"/>
      <c r="NOS124" s="411"/>
      <c r="NOT124" s="411"/>
      <c r="NOU124" s="411"/>
      <c r="NOV124" s="411"/>
      <c r="NOW124" s="411"/>
      <c r="NOX124" s="411"/>
      <c r="NOY124" s="411"/>
      <c r="NOZ124" s="411"/>
      <c r="NPA124" s="411"/>
      <c r="NPB124" s="411"/>
      <c r="NPC124" s="411"/>
      <c r="NPD124" s="411"/>
      <c r="NPE124" s="411"/>
      <c r="NPF124" s="411"/>
      <c r="NPG124" s="411"/>
      <c r="NPH124" s="411"/>
      <c r="NPI124" s="411"/>
      <c r="NPJ124" s="411"/>
      <c r="NPK124" s="411"/>
      <c r="NPL124" s="411"/>
      <c r="NPM124" s="411"/>
      <c r="NPN124" s="411"/>
      <c r="NPO124" s="411"/>
      <c r="NPP124" s="411"/>
      <c r="NPQ124" s="411"/>
      <c r="NPR124" s="411"/>
      <c r="NPS124" s="411"/>
      <c r="NPT124" s="411"/>
      <c r="NPU124" s="411"/>
      <c r="NPV124" s="411"/>
      <c r="NPW124" s="411"/>
      <c r="NPX124" s="411"/>
      <c r="NPY124" s="411"/>
      <c r="NPZ124" s="411"/>
      <c r="NQA124" s="411"/>
      <c r="NQB124" s="411"/>
      <c r="NQC124" s="411"/>
      <c r="NQD124" s="411"/>
      <c r="NQE124" s="411"/>
      <c r="NQF124" s="411"/>
      <c r="NQG124" s="411"/>
      <c r="NQH124" s="411"/>
      <c r="NQI124" s="411"/>
      <c r="NQJ124" s="411"/>
      <c r="NQK124" s="411"/>
      <c r="NQL124" s="411"/>
      <c r="NQM124" s="411"/>
      <c r="NQN124" s="411"/>
      <c r="NQO124" s="411"/>
      <c r="NQP124" s="411"/>
      <c r="NQQ124" s="411"/>
      <c r="NQR124" s="411"/>
      <c r="NQS124" s="411"/>
      <c r="NQT124" s="411"/>
      <c r="NQU124" s="411"/>
      <c r="NQV124" s="411"/>
      <c r="NQW124" s="411"/>
      <c r="NQX124" s="411"/>
      <c r="NQY124" s="411"/>
      <c r="NQZ124" s="411"/>
      <c r="NRA124" s="411"/>
      <c r="NRB124" s="411"/>
      <c r="NRC124" s="411"/>
      <c r="NRD124" s="411"/>
      <c r="NRE124" s="411"/>
      <c r="NRF124" s="411"/>
      <c r="NRG124" s="411"/>
      <c r="NRH124" s="411"/>
      <c r="NRI124" s="411"/>
      <c r="NRJ124" s="411"/>
      <c r="NRK124" s="411"/>
      <c r="NRL124" s="411"/>
      <c r="NRM124" s="411"/>
      <c r="NRN124" s="411"/>
      <c r="NRO124" s="411"/>
      <c r="NRP124" s="411"/>
      <c r="NRQ124" s="411"/>
      <c r="NRR124" s="411"/>
      <c r="NRS124" s="411"/>
      <c r="NRT124" s="411"/>
      <c r="NRU124" s="411"/>
      <c r="NRV124" s="411"/>
      <c r="NRW124" s="411"/>
      <c r="NRX124" s="411"/>
      <c r="NRY124" s="411"/>
      <c r="NRZ124" s="411"/>
      <c r="NSA124" s="411"/>
      <c r="NSB124" s="411"/>
      <c r="NSC124" s="411"/>
      <c r="NSD124" s="411"/>
      <c r="NSE124" s="411"/>
      <c r="NSF124" s="411"/>
      <c r="NSG124" s="411"/>
      <c r="NSH124" s="411"/>
      <c r="NSI124" s="411"/>
      <c r="NSJ124" s="411"/>
      <c r="NSK124" s="411"/>
      <c r="NSL124" s="411"/>
      <c r="NSM124" s="411"/>
      <c r="NSN124" s="411"/>
      <c r="NSO124" s="411"/>
      <c r="NSP124" s="411"/>
      <c r="NSQ124" s="411"/>
      <c r="NSR124" s="411"/>
      <c r="NSS124" s="411"/>
      <c r="NST124" s="411"/>
      <c r="NSU124" s="411"/>
      <c r="NSV124" s="411"/>
      <c r="NSW124" s="411"/>
      <c r="NSX124" s="411"/>
      <c r="NSY124" s="411"/>
      <c r="NSZ124" s="411"/>
      <c r="NTA124" s="411"/>
      <c r="NTB124" s="411"/>
      <c r="NTC124" s="411"/>
      <c r="NTD124" s="411"/>
      <c r="NTE124" s="411"/>
      <c r="NTF124" s="411"/>
      <c r="NTG124" s="411"/>
      <c r="NTH124" s="411"/>
      <c r="NTI124" s="411"/>
      <c r="NTJ124" s="411"/>
      <c r="NTK124" s="411"/>
      <c r="NTL124" s="411"/>
      <c r="NTM124" s="411"/>
      <c r="NTN124" s="411"/>
      <c r="NTO124" s="411"/>
      <c r="NTP124" s="411"/>
      <c r="NTQ124" s="411"/>
      <c r="NTR124" s="411"/>
      <c r="NTS124" s="411"/>
      <c r="NTT124" s="411"/>
      <c r="NTU124" s="411"/>
      <c r="NTV124" s="411"/>
      <c r="NTW124" s="411"/>
      <c r="NTX124" s="411"/>
      <c r="NTY124" s="411"/>
      <c r="NTZ124" s="411"/>
      <c r="NUA124" s="411"/>
      <c r="NUB124" s="411"/>
      <c r="NUC124" s="411"/>
      <c r="NUD124" s="411"/>
      <c r="NUE124" s="411"/>
      <c r="NUF124" s="411"/>
      <c r="NUG124" s="411"/>
      <c r="NUH124" s="411"/>
      <c r="NUI124" s="411"/>
      <c r="NUJ124" s="411"/>
      <c r="NUK124" s="411"/>
      <c r="NUL124" s="411"/>
      <c r="NUM124" s="411"/>
      <c r="NUN124" s="411"/>
      <c r="NUO124" s="411"/>
      <c r="NUP124" s="411"/>
      <c r="NUQ124" s="411"/>
      <c r="NUR124" s="411"/>
      <c r="NUS124" s="411"/>
      <c r="NUT124" s="411"/>
      <c r="NUU124" s="411"/>
      <c r="NUV124" s="411"/>
      <c r="NUW124" s="411"/>
      <c r="NUX124" s="411"/>
      <c r="NUY124" s="411"/>
      <c r="NUZ124" s="411"/>
      <c r="NVA124" s="411"/>
      <c r="NVB124" s="411"/>
      <c r="NVC124" s="411"/>
      <c r="NVD124" s="411"/>
      <c r="NVE124" s="411"/>
      <c r="NVF124" s="411"/>
      <c r="NVG124" s="411"/>
      <c r="NVH124" s="411"/>
      <c r="NVI124" s="411"/>
      <c r="NVJ124" s="411"/>
      <c r="NVK124" s="411"/>
      <c r="NVL124" s="411"/>
      <c r="NVM124" s="411"/>
      <c r="NVN124" s="411"/>
      <c r="NVO124" s="411"/>
      <c r="NVP124" s="411"/>
      <c r="NVQ124" s="411"/>
      <c r="NVR124" s="411"/>
      <c r="NVS124" s="411"/>
      <c r="NVT124" s="411"/>
      <c r="NVU124" s="411"/>
      <c r="NVV124" s="411"/>
      <c r="NVW124" s="411"/>
      <c r="NVX124" s="411"/>
      <c r="NVY124" s="411"/>
      <c r="NVZ124" s="411"/>
      <c r="NWA124" s="411"/>
      <c r="NWB124" s="411"/>
      <c r="NWC124" s="411"/>
      <c r="NWD124" s="411"/>
      <c r="NWE124" s="411"/>
      <c r="NWF124" s="411"/>
      <c r="NWG124" s="411"/>
      <c r="NWH124" s="411"/>
      <c r="NWI124" s="411"/>
      <c r="NWJ124" s="411"/>
      <c r="NWK124" s="411"/>
      <c r="NWL124" s="411"/>
      <c r="NWM124" s="411"/>
      <c r="NWN124" s="411"/>
      <c r="NWO124" s="411"/>
      <c r="NWP124" s="411"/>
      <c r="NWQ124" s="411"/>
      <c r="NWR124" s="411"/>
      <c r="NWS124" s="411"/>
      <c r="NWT124" s="411"/>
      <c r="NWU124" s="411"/>
      <c r="NWV124" s="411"/>
      <c r="NWW124" s="411"/>
      <c r="NWX124" s="411"/>
      <c r="NWY124" s="411"/>
      <c r="NWZ124" s="411"/>
      <c r="NXA124" s="411"/>
      <c r="NXB124" s="411"/>
      <c r="NXC124" s="411"/>
      <c r="NXD124" s="411"/>
      <c r="NXE124" s="411"/>
      <c r="NXF124" s="411"/>
      <c r="NXG124" s="411"/>
      <c r="NXH124" s="411"/>
      <c r="NXI124" s="411"/>
      <c r="NXJ124" s="411"/>
      <c r="NXK124" s="411"/>
      <c r="NXL124" s="411"/>
      <c r="NXM124" s="411"/>
      <c r="NXN124" s="411"/>
      <c r="NXO124" s="411"/>
      <c r="NXP124" s="411"/>
      <c r="NXQ124" s="411"/>
      <c r="NXR124" s="411"/>
      <c r="NXS124" s="411"/>
      <c r="NXT124" s="411"/>
      <c r="NXU124" s="411"/>
      <c r="NXV124" s="411"/>
      <c r="NXW124" s="411"/>
      <c r="NXX124" s="411"/>
      <c r="NXY124" s="411"/>
      <c r="NXZ124" s="411"/>
      <c r="NYA124" s="411"/>
      <c r="NYB124" s="411"/>
      <c r="NYC124" s="411"/>
      <c r="NYD124" s="411"/>
      <c r="NYE124" s="411"/>
      <c r="NYF124" s="411"/>
      <c r="NYG124" s="411"/>
      <c r="NYH124" s="411"/>
      <c r="NYI124" s="411"/>
      <c r="NYJ124" s="411"/>
      <c r="NYK124" s="411"/>
      <c r="NYL124" s="411"/>
      <c r="NYM124" s="411"/>
      <c r="NYN124" s="411"/>
      <c r="NYO124" s="411"/>
      <c r="NYP124" s="411"/>
      <c r="NYQ124" s="411"/>
      <c r="NYR124" s="411"/>
      <c r="NYS124" s="411"/>
      <c r="NYT124" s="411"/>
      <c r="NYU124" s="411"/>
      <c r="NYV124" s="411"/>
      <c r="NYW124" s="411"/>
      <c r="NYX124" s="411"/>
      <c r="NYY124" s="411"/>
      <c r="NYZ124" s="411"/>
      <c r="NZA124" s="411"/>
      <c r="NZB124" s="411"/>
      <c r="NZC124" s="411"/>
      <c r="NZD124" s="411"/>
      <c r="NZE124" s="411"/>
      <c r="NZF124" s="411"/>
      <c r="NZG124" s="411"/>
      <c r="NZH124" s="411"/>
      <c r="NZI124" s="411"/>
      <c r="NZJ124" s="411"/>
      <c r="NZK124" s="411"/>
      <c r="NZL124" s="411"/>
      <c r="NZM124" s="411"/>
      <c r="NZN124" s="411"/>
      <c r="NZO124" s="411"/>
      <c r="NZP124" s="411"/>
      <c r="NZQ124" s="411"/>
      <c r="NZR124" s="411"/>
      <c r="NZS124" s="411"/>
      <c r="NZT124" s="411"/>
      <c r="NZU124" s="411"/>
      <c r="NZV124" s="411"/>
      <c r="NZW124" s="411"/>
      <c r="NZX124" s="411"/>
      <c r="NZY124" s="411"/>
      <c r="NZZ124" s="411"/>
      <c r="OAA124" s="411"/>
      <c r="OAB124" s="411"/>
      <c r="OAC124" s="411"/>
      <c r="OAD124" s="411"/>
      <c r="OAE124" s="411"/>
      <c r="OAF124" s="411"/>
      <c r="OAG124" s="411"/>
      <c r="OAH124" s="411"/>
      <c r="OAI124" s="411"/>
      <c r="OAJ124" s="411"/>
      <c r="OAK124" s="411"/>
      <c r="OAL124" s="411"/>
      <c r="OAM124" s="411"/>
      <c r="OAN124" s="411"/>
      <c r="OAO124" s="411"/>
      <c r="OAP124" s="411"/>
      <c r="OAQ124" s="411"/>
      <c r="OAR124" s="411"/>
      <c r="OAS124" s="411"/>
      <c r="OAT124" s="411"/>
      <c r="OAU124" s="411"/>
      <c r="OAV124" s="411"/>
      <c r="OAW124" s="411"/>
      <c r="OAX124" s="411"/>
      <c r="OAY124" s="411"/>
      <c r="OAZ124" s="411"/>
      <c r="OBA124" s="411"/>
      <c r="OBB124" s="411"/>
      <c r="OBC124" s="411"/>
      <c r="OBD124" s="411"/>
      <c r="OBE124" s="411"/>
      <c r="OBF124" s="411"/>
      <c r="OBG124" s="411"/>
      <c r="OBH124" s="411"/>
      <c r="OBI124" s="411"/>
      <c r="OBJ124" s="411"/>
      <c r="OBK124" s="411"/>
      <c r="OBL124" s="411"/>
      <c r="OBM124" s="411"/>
      <c r="OBN124" s="411"/>
      <c r="OBO124" s="411"/>
      <c r="OBP124" s="411"/>
      <c r="OBQ124" s="411"/>
      <c r="OBR124" s="411"/>
      <c r="OBS124" s="411"/>
      <c r="OBT124" s="411"/>
      <c r="OBU124" s="411"/>
      <c r="OBV124" s="411"/>
      <c r="OBW124" s="411"/>
      <c r="OBX124" s="411"/>
      <c r="OBY124" s="411"/>
      <c r="OBZ124" s="411"/>
      <c r="OCA124" s="411"/>
      <c r="OCB124" s="411"/>
      <c r="OCC124" s="411"/>
      <c r="OCD124" s="411"/>
      <c r="OCE124" s="411"/>
      <c r="OCF124" s="411"/>
      <c r="OCG124" s="411"/>
      <c r="OCH124" s="411"/>
      <c r="OCI124" s="411"/>
      <c r="OCJ124" s="411"/>
      <c r="OCK124" s="411"/>
      <c r="OCL124" s="411"/>
      <c r="OCM124" s="411"/>
      <c r="OCN124" s="411"/>
      <c r="OCO124" s="411"/>
      <c r="OCP124" s="411"/>
      <c r="OCQ124" s="411"/>
      <c r="OCR124" s="411"/>
      <c r="OCS124" s="411"/>
      <c r="OCT124" s="411"/>
      <c r="OCU124" s="411"/>
      <c r="OCV124" s="411"/>
      <c r="OCW124" s="411"/>
      <c r="OCX124" s="411"/>
      <c r="OCY124" s="411"/>
      <c r="OCZ124" s="411"/>
      <c r="ODA124" s="411"/>
      <c r="ODB124" s="411"/>
      <c r="ODC124" s="411"/>
      <c r="ODD124" s="411"/>
      <c r="ODE124" s="411"/>
      <c r="ODF124" s="411"/>
      <c r="ODG124" s="411"/>
      <c r="ODH124" s="411"/>
      <c r="ODI124" s="411"/>
      <c r="ODJ124" s="411"/>
      <c r="ODK124" s="411"/>
      <c r="ODL124" s="411"/>
      <c r="ODM124" s="411"/>
      <c r="ODN124" s="411"/>
      <c r="ODO124" s="411"/>
      <c r="ODP124" s="411"/>
      <c r="ODQ124" s="411"/>
      <c r="ODR124" s="411"/>
      <c r="ODS124" s="411"/>
      <c r="ODT124" s="411"/>
      <c r="ODU124" s="411"/>
      <c r="ODV124" s="411"/>
      <c r="ODW124" s="411"/>
      <c r="ODX124" s="411"/>
      <c r="ODY124" s="411"/>
      <c r="ODZ124" s="411"/>
      <c r="OEA124" s="411"/>
      <c r="OEB124" s="411"/>
      <c r="OEC124" s="411"/>
      <c r="OED124" s="411"/>
      <c r="OEE124" s="411"/>
      <c r="OEF124" s="411"/>
      <c r="OEG124" s="411"/>
      <c r="OEH124" s="411"/>
      <c r="OEI124" s="411"/>
      <c r="OEJ124" s="411"/>
      <c r="OEK124" s="411"/>
      <c r="OEL124" s="411"/>
      <c r="OEM124" s="411"/>
      <c r="OEN124" s="411"/>
      <c r="OEO124" s="411"/>
      <c r="OEP124" s="411"/>
      <c r="OEQ124" s="411"/>
      <c r="OER124" s="411"/>
      <c r="OES124" s="411"/>
      <c r="OET124" s="411"/>
      <c r="OEU124" s="411"/>
      <c r="OEV124" s="411"/>
      <c r="OEW124" s="411"/>
      <c r="OEX124" s="411"/>
      <c r="OEY124" s="411"/>
      <c r="OEZ124" s="411"/>
      <c r="OFA124" s="411"/>
      <c r="OFB124" s="411"/>
      <c r="OFC124" s="411"/>
      <c r="OFD124" s="411"/>
      <c r="OFE124" s="411"/>
      <c r="OFF124" s="411"/>
      <c r="OFG124" s="411"/>
      <c r="OFH124" s="411"/>
      <c r="OFI124" s="411"/>
      <c r="OFJ124" s="411"/>
      <c r="OFK124" s="411"/>
      <c r="OFL124" s="411"/>
      <c r="OFM124" s="411"/>
      <c r="OFN124" s="411"/>
      <c r="OFO124" s="411"/>
      <c r="OFP124" s="411"/>
      <c r="OFQ124" s="411"/>
      <c r="OFR124" s="411"/>
      <c r="OFS124" s="411"/>
      <c r="OFT124" s="411"/>
      <c r="OFU124" s="411"/>
      <c r="OFV124" s="411"/>
      <c r="OFW124" s="411"/>
      <c r="OFX124" s="411"/>
      <c r="OFY124" s="411"/>
      <c r="OFZ124" s="411"/>
      <c r="OGA124" s="411"/>
      <c r="OGB124" s="411"/>
      <c r="OGC124" s="411"/>
      <c r="OGD124" s="411"/>
      <c r="OGE124" s="411"/>
      <c r="OGF124" s="411"/>
      <c r="OGG124" s="411"/>
      <c r="OGH124" s="411"/>
      <c r="OGI124" s="411"/>
      <c r="OGJ124" s="411"/>
      <c r="OGK124" s="411"/>
      <c r="OGL124" s="411"/>
      <c r="OGM124" s="411"/>
      <c r="OGN124" s="411"/>
      <c r="OGO124" s="411"/>
      <c r="OGP124" s="411"/>
      <c r="OGQ124" s="411"/>
      <c r="OGR124" s="411"/>
      <c r="OGS124" s="411"/>
      <c r="OGT124" s="411"/>
      <c r="OGU124" s="411"/>
      <c r="OGV124" s="411"/>
      <c r="OGW124" s="411"/>
      <c r="OGX124" s="411"/>
      <c r="OGY124" s="411"/>
      <c r="OGZ124" s="411"/>
      <c r="OHA124" s="411"/>
      <c r="OHB124" s="411"/>
      <c r="OHC124" s="411"/>
      <c r="OHD124" s="411"/>
      <c r="OHE124" s="411"/>
      <c r="OHF124" s="411"/>
      <c r="OHG124" s="411"/>
      <c r="OHH124" s="411"/>
      <c r="OHI124" s="411"/>
      <c r="OHJ124" s="411"/>
      <c r="OHK124" s="411"/>
      <c r="OHL124" s="411"/>
      <c r="OHM124" s="411"/>
      <c r="OHN124" s="411"/>
      <c r="OHO124" s="411"/>
      <c r="OHP124" s="411"/>
      <c r="OHQ124" s="411"/>
      <c r="OHR124" s="411"/>
      <c r="OHS124" s="411"/>
      <c r="OHT124" s="411"/>
      <c r="OHU124" s="411"/>
      <c r="OHV124" s="411"/>
      <c r="OHW124" s="411"/>
      <c r="OHX124" s="411"/>
      <c r="OHY124" s="411"/>
      <c r="OHZ124" s="411"/>
      <c r="OIA124" s="411"/>
      <c r="OIB124" s="411"/>
      <c r="OIC124" s="411"/>
      <c r="OID124" s="411"/>
      <c r="OIE124" s="411"/>
      <c r="OIF124" s="411"/>
      <c r="OIG124" s="411"/>
      <c r="OIH124" s="411"/>
      <c r="OII124" s="411"/>
      <c r="OIJ124" s="411"/>
      <c r="OIK124" s="411"/>
      <c r="OIL124" s="411"/>
      <c r="OIM124" s="411"/>
      <c r="OIN124" s="411"/>
      <c r="OIO124" s="411"/>
      <c r="OIP124" s="411"/>
      <c r="OIQ124" s="411"/>
      <c r="OIR124" s="411"/>
      <c r="OIS124" s="411"/>
      <c r="OIT124" s="411"/>
      <c r="OIU124" s="411"/>
      <c r="OIV124" s="411"/>
      <c r="OIW124" s="411"/>
      <c r="OIX124" s="411"/>
      <c r="OIY124" s="411"/>
      <c r="OIZ124" s="411"/>
      <c r="OJA124" s="411"/>
      <c r="OJB124" s="411"/>
      <c r="OJC124" s="411"/>
      <c r="OJD124" s="411"/>
      <c r="OJE124" s="411"/>
      <c r="OJF124" s="411"/>
      <c r="OJG124" s="411"/>
      <c r="OJH124" s="411"/>
      <c r="OJI124" s="411"/>
      <c r="OJJ124" s="411"/>
      <c r="OJK124" s="411"/>
      <c r="OJL124" s="411"/>
      <c r="OJM124" s="411"/>
      <c r="OJN124" s="411"/>
      <c r="OJO124" s="411"/>
      <c r="OJP124" s="411"/>
      <c r="OJQ124" s="411"/>
      <c r="OJR124" s="411"/>
      <c r="OJS124" s="411"/>
      <c r="OJT124" s="411"/>
      <c r="OJU124" s="411"/>
      <c r="OJV124" s="411"/>
      <c r="OJW124" s="411"/>
      <c r="OJX124" s="411"/>
      <c r="OJY124" s="411"/>
      <c r="OJZ124" s="411"/>
      <c r="OKA124" s="411"/>
      <c r="OKB124" s="411"/>
      <c r="OKC124" s="411"/>
      <c r="OKD124" s="411"/>
      <c r="OKE124" s="411"/>
      <c r="OKF124" s="411"/>
      <c r="OKG124" s="411"/>
      <c r="OKH124" s="411"/>
      <c r="OKI124" s="411"/>
      <c r="OKJ124" s="411"/>
      <c r="OKK124" s="411"/>
      <c r="OKL124" s="411"/>
      <c r="OKM124" s="411"/>
      <c r="OKN124" s="411"/>
      <c r="OKO124" s="411"/>
      <c r="OKP124" s="411"/>
      <c r="OKQ124" s="411"/>
      <c r="OKR124" s="411"/>
      <c r="OKS124" s="411"/>
      <c r="OKT124" s="411"/>
      <c r="OKU124" s="411"/>
      <c r="OKV124" s="411"/>
      <c r="OKW124" s="411"/>
      <c r="OKX124" s="411"/>
      <c r="OKY124" s="411"/>
      <c r="OKZ124" s="411"/>
      <c r="OLA124" s="411"/>
      <c r="OLB124" s="411"/>
      <c r="OLC124" s="411"/>
      <c r="OLD124" s="411"/>
      <c r="OLE124" s="411"/>
      <c r="OLF124" s="411"/>
      <c r="OLG124" s="411"/>
      <c r="OLH124" s="411"/>
      <c r="OLI124" s="411"/>
      <c r="OLJ124" s="411"/>
      <c r="OLK124" s="411"/>
      <c r="OLL124" s="411"/>
      <c r="OLM124" s="411"/>
      <c r="OLN124" s="411"/>
      <c r="OLO124" s="411"/>
      <c r="OLP124" s="411"/>
      <c r="OLQ124" s="411"/>
      <c r="OLR124" s="411"/>
      <c r="OLS124" s="411"/>
      <c r="OLT124" s="411"/>
      <c r="OLU124" s="411"/>
      <c r="OLV124" s="411"/>
      <c r="OLW124" s="411"/>
      <c r="OLX124" s="411"/>
      <c r="OLY124" s="411"/>
      <c r="OLZ124" s="411"/>
      <c r="OMA124" s="411"/>
      <c r="OMB124" s="411"/>
      <c r="OMC124" s="411"/>
      <c r="OMD124" s="411"/>
      <c r="OME124" s="411"/>
      <c r="OMF124" s="411"/>
      <c r="OMG124" s="411"/>
      <c r="OMH124" s="411"/>
      <c r="OMI124" s="411"/>
      <c r="OMJ124" s="411"/>
      <c r="OMK124" s="411"/>
      <c r="OML124" s="411"/>
      <c r="OMM124" s="411"/>
      <c r="OMN124" s="411"/>
      <c r="OMO124" s="411"/>
      <c r="OMP124" s="411"/>
      <c r="OMQ124" s="411"/>
      <c r="OMR124" s="411"/>
      <c r="OMS124" s="411"/>
      <c r="OMT124" s="411"/>
      <c r="OMU124" s="411"/>
      <c r="OMV124" s="411"/>
      <c r="OMW124" s="411"/>
      <c r="OMX124" s="411"/>
      <c r="OMY124" s="411"/>
      <c r="OMZ124" s="411"/>
      <c r="ONA124" s="411"/>
      <c r="ONB124" s="411"/>
      <c r="ONC124" s="411"/>
      <c r="OND124" s="411"/>
      <c r="ONE124" s="411"/>
      <c r="ONF124" s="411"/>
      <c r="ONG124" s="411"/>
      <c r="ONH124" s="411"/>
      <c r="ONI124" s="411"/>
      <c r="ONJ124" s="411"/>
      <c r="ONK124" s="411"/>
      <c r="ONL124" s="411"/>
      <c r="ONM124" s="411"/>
      <c r="ONN124" s="411"/>
      <c r="ONO124" s="411"/>
      <c r="ONP124" s="411"/>
      <c r="ONQ124" s="411"/>
      <c r="ONR124" s="411"/>
      <c r="ONS124" s="411"/>
      <c r="ONT124" s="411"/>
      <c r="ONU124" s="411"/>
      <c r="ONV124" s="411"/>
      <c r="ONW124" s="411"/>
      <c r="ONX124" s="411"/>
      <c r="ONY124" s="411"/>
      <c r="ONZ124" s="411"/>
      <c r="OOA124" s="411"/>
      <c r="OOB124" s="411"/>
      <c r="OOC124" s="411"/>
      <c r="OOD124" s="411"/>
      <c r="OOE124" s="411"/>
      <c r="OOF124" s="411"/>
      <c r="OOG124" s="411"/>
      <c r="OOH124" s="411"/>
      <c r="OOI124" s="411"/>
      <c r="OOJ124" s="411"/>
      <c r="OOK124" s="411"/>
      <c r="OOL124" s="411"/>
      <c r="OOM124" s="411"/>
      <c r="OON124" s="411"/>
      <c r="OOO124" s="411"/>
      <c r="OOP124" s="411"/>
      <c r="OOQ124" s="411"/>
      <c r="OOR124" s="411"/>
      <c r="OOS124" s="411"/>
      <c r="OOT124" s="411"/>
      <c r="OOU124" s="411"/>
      <c r="OOV124" s="411"/>
      <c r="OOW124" s="411"/>
      <c r="OOX124" s="411"/>
      <c r="OOY124" s="411"/>
      <c r="OOZ124" s="411"/>
      <c r="OPA124" s="411"/>
      <c r="OPB124" s="411"/>
      <c r="OPC124" s="411"/>
      <c r="OPD124" s="411"/>
      <c r="OPE124" s="411"/>
      <c r="OPF124" s="411"/>
      <c r="OPG124" s="411"/>
      <c r="OPH124" s="411"/>
      <c r="OPI124" s="411"/>
      <c r="OPJ124" s="411"/>
      <c r="OPK124" s="411"/>
      <c r="OPL124" s="411"/>
      <c r="OPM124" s="411"/>
      <c r="OPN124" s="411"/>
      <c r="OPO124" s="411"/>
      <c r="OPP124" s="411"/>
      <c r="OPQ124" s="411"/>
      <c r="OPR124" s="411"/>
      <c r="OPS124" s="411"/>
      <c r="OPT124" s="411"/>
      <c r="OPU124" s="411"/>
      <c r="OPV124" s="411"/>
      <c r="OPW124" s="411"/>
      <c r="OPX124" s="411"/>
      <c r="OPY124" s="411"/>
      <c r="OPZ124" s="411"/>
      <c r="OQA124" s="411"/>
      <c r="OQB124" s="411"/>
      <c r="OQC124" s="411"/>
      <c r="OQD124" s="411"/>
      <c r="OQE124" s="411"/>
      <c r="OQF124" s="411"/>
      <c r="OQG124" s="411"/>
      <c r="OQH124" s="411"/>
      <c r="OQI124" s="411"/>
      <c r="OQJ124" s="411"/>
      <c r="OQK124" s="411"/>
      <c r="OQL124" s="411"/>
      <c r="OQM124" s="411"/>
      <c r="OQN124" s="411"/>
      <c r="OQO124" s="411"/>
      <c r="OQP124" s="411"/>
      <c r="OQQ124" s="411"/>
      <c r="OQR124" s="411"/>
      <c r="OQS124" s="411"/>
      <c r="OQT124" s="411"/>
      <c r="OQU124" s="411"/>
      <c r="OQV124" s="411"/>
      <c r="OQW124" s="411"/>
      <c r="OQX124" s="411"/>
      <c r="OQY124" s="411"/>
      <c r="OQZ124" s="411"/>
      <c r="ORA124" s="411"/>
      <c r="ORB124" s="411"/>
      <c r="ORC124" s="411"/>
      <c r="ORD124" s="411"/>
      <c r="ORE124" s="411"/>
      <c r="ORF124" s="411"/>
      <c r="ORG124" s="411"/>
      <c r="ORH124" s="411"/>
      <c r="ORI124" s="411"/>
      <c r="ORJ124" s="411"/>
      <c r="ORK124" s="411"/>
      <c r="ORL124" s="411"/>
      <c r="ORM124" s="411"/>
      <c r="ORN124" s="411"/>
      <c r="ORO124" s="411"/>
      <c r="ORP124" s="411"/>
      <c r="ORQ124" s="411"/>
      <c r="ORR124" s="411"/>
      <c r="ORS124" s="411"/>
      <c r="ORT124" s="411"/>
      <c r="ORU124" s="411"/>
      <c r="ORV124" s="411"/>
      <c r="ORW124" s="411"/>
      <c r="ORX124" s="411"/>
      <c r="ORY124" s="411"/>
      <c r="ORZ124" s="411"/>
      <c r="OSA124" s="411"/>
      <c r="OSB124" s="411"/>
      <c r="OSC124" s="411"/>
      <c r="OSD124" s="411"/>
      <c r="OSE124" s="411"/>
      <c r="OSF124" s="411"/>
      <c r="OSG124" s="411"/>
      <c r="OSH124" s="411"/>
      <c r="OSI124" s="411"/>
      <c r="OSJ124" s="411"/>
      <c r="OSK124" s="411"/>
      <c r="OSL124" s="411"/>
      <c r="OSM124" s="411"/>
      <c r="OSN124" s="411"/>
      <c r="OSO124" s="411"/>
      <c r="OSP124" s="411"/>
      <c r="OSQ124" s="411"/>
      <c r="OSR124" s="411"/>
      <c r="OSS124" s="411"/>
      <c r="OST124" s="411"/>
      <c r="OSU124" s="411"/>
      <c r="OSV124" s="411"/>
      <c r="OSW124" s="411"/>
      <c r="OSX124" s="411"/>
      <c r="OSY124" s="411"/>
      <c r="OSZ124" s="411"/>
      <c r="OTA124" s="411"/>
      <c r="OTB124" s="411"/>
      <c r="OTC124" s="411"/>
      <c r="OTD124" s="411"/>
      <c r="OTE124" s="411"/>
      <c r="OTF124" s="411"/>
      <c r="OTG124" s="411"/>
      <c r="OTH124" s="411"/>
      <c r="OTI124" s="411"/>
      <c r="OTJ124" s="411"/>
      <c r="OTK124" s="411"/>
      <c r="OTL124" s="411"/>
      <c r="OTM124" s="411"/>
      <c r="OTN124" s="411"/>
      <c r="OTO124" s="411"/>
      <c r="OTP124" s="411"/>
      <c r="OTQ124" s="411"/>
      <c r="OTR124" s="411"/>
      <c r="OTS124" s="411"/>
      <c r="OTT124" s="411"/>
      <c r="OTU124" s="411"/>
      <c r="OTV124" s="411"/>
      <c r="OTW124" s="411"/>
      <c r="OTX124" s="411"/>
      <c r="OTY124" s="411"/>
      <c r="OTZ124" s="411"/>
      <c r="OUA124" s="411"/>
      <c r="OUB124" s="411"/>
      <c r="OUC124" s="411"/>
      <c r="OUD124" s="411"/>
      <c r="OUE124" s="411"/>
      <c r="OUF124" s="411"/>
      <c r="OUG124" s="411"/>
      <c r="OUH124" s="411"/>
      <c r="OUI124" s="411"/>
      <c r="OUJ124" s="411"/>
      <c r="OUK124" s="411"/>
      <c r="OUL124" s="411"/>
      <c r="OUM124" s="411"/>
      <c r="OUN124" s="411"/>
      <c r="OUO124" s="411"/>
      <c r="OUP124" s="411"/>
      <c r="OUQ124" s="411"/>
      <c r="OUR124" s="411"/>
      <c r="OUS124" s="411"/>
      <c r="OUT124" s="411"/>
      <c r="OUU124" s="411"/>
      <c r="OUV124" s="411"/>
      <c r="OUW124" s="411"/>
      <c r="OUX124" s="411"/>
      <c r="OUY124" s="411"/>
      <c r="OUZ124" s="411"/>
      <c r="OVA124" s="411"/>
      <c r="OVB124" s="411"/>
      <c r="OVC124" s="411"/>
      <c r="OVD124" s="411"/>
      <c r="OVE124" s="411"/>
      <c r="OVF124" s="411"/>
      <c r="OVG124" s="411"/>
      <c r="OVH124" s="411"/>
      <c r="OVI124" s="411"/>
      <c r="OVJ124" s="411"/>
      <c r="OVK124" s="411"/>
      <c r="OVL124" s="411"/>
      <c r="OVM124" s="411"/>
      <c r="OVN124" s="411"/>
      <c r="OVO124" s="411"/>
      <c r="OVP124" s="411"/>
      <c r="OVQ124" s="411"/>
      <c r="OVR124" s="411"/>
      <c r="OVS124" s="411"/>
      <c r="OVT124" s="411"/>
      <c r="OVU124" s="411"/>
      <c r="OVV124" s="411"/>
      <c r="OVW124" s="411"/>
      <c r="OVX124" s="411"/>
      <c r="OVY124" s="411"/>
      <c r="OVZ124" s="411"/>
      <c r="OWA124" s="411"/>
      <c r="OWB124" s="411"/>
      <c r="OWC124" s="411"/>
      <c r="OWD124" s="411"/>
      <c r="OWE124" s="411"/>
      <c r="OWF124" s="411"/>
      <c r="OWG124" s="411"/>
      <c r="OWH124" s="411"/>
      <c r="OWI124" s="411"/>
      <c r="OWJ124" s="411"/>
      <c r="OWK124" s="411"/>
      <c r="OWL124" s="411"/>
      <c r="OWM124" s="411"/>
      <c r="OWN124" s="411"/>
      <c r="OWO124" s="411"/>
      <c r="OWP124" s="411"/>
      <c r="OWQ124" s="411"/>
      <c r="OWR124" s="411"/>
      <c r="OWS124" s="411"/>
      <c r="OWT124" s="411"/>
      <c r="OWU124" s="411"/>
      <c r="OWV124" s="411"/>
      <c r="OWW124" s="411"/>
      <c r="OWX124" s="411"/>
      <c r="OWY124" s="411"/>
      <c r="OWZ124" s="411"/>
      <c r="OXA124" s="411"/>
      <c r="OXB124" s="411"/>
      <c r="OXC124" s="411"/>
      <c r="OXD124" s="411"/>
      <c r="OXE124" s="411"/>
      <c r="OXF124" s="411"/>
      <c r="OXG124" s="411"/>
      <c r="OXH124" s="411"/>
      <c r="OXI124" s="411"/>
      <c r="OXJ124" s="411"/>
      <c r="OXK124" s="411"/>
      <c r="OXL124" s="411"/>
      <c r="OXM124" s="411"/>
      <c r="OXN124" s="411"/>
      <c r="OXO124" s="411"/>
      <c r="OXP124" s="411"/>
      <c r="OXQ124" s="411"/>
      <c r="OXR124" s="411"/>
      <c r="OXS124" s="411"/>
      <c r="OXT124" s="411"/>
      <c r="OXU124" s="411"/>
      <c r="OXV124" s="411"/>
      <c r="OXW124" s="411"/>
      <c r="OXX124" s="411"/>
      <c r="OXY124" s="411"/>
      <c r="OXZ124" s="411"/>
      <c r="OYA124" s="411"/>
      <c r="OYB124" s="411"/>
      <c r="OYC124" s="411"/>
      <c r="OYD124" s="411"/>
      <c r="OYE124" s="411"/>
      <c r="OYF124" s="411"/>
      <c r="OYG124" s="411"/>
      <c r="OYH124" s="411"/>
      <c r="OYI124" s="411"/>
      <c r="OYJ124" s="411"/>
      <c r="OYK124" s="411"/>
      <c r="OYL124" s="411"/>
      <c r="OYM124" s="411"/>
      <c r="OYN124" s="411"/>
      <c r="OYO124" s="411"/>
      <c r="OYP124" s="411"/>
      <c r="OYQ124" s="411"/>
      <c r="OYR124" s="411"/>
      <c r="OYS124" s="411"/>
      <c r="OYT124" s="411"/>
      <c r="OYU124" s="411"/>
      <c r="OYV124" s="411"/>
      <c r="OYW124" s="411"/>
      <c r="OYX124" s="411"/>
      <c r="OYY124" s="411"/>
      <c r="OYZ124" s="411"/>
      <c r="OZA124" s="411"/>
      <c r="OZB124" s="411"/>
      <c r="OZC124" s="411"/>
      <c r="OZD124" s="411"/>
      <c r="OZE124" s="411"/>
      <c r="OZF124" s="411"/>
      <c r="OZG124" s="411"/>
      <c r="OZH124" s="411"/>
      <c r="OZI124" s="411"/>
      <c r="OZJ124" s="411"/>
      <c r="OZK124" s="411"/>
      <c r="OZL124" s="411"/>
      <c r="OZM124" s="411"/>
      <c r="OZN124" s="411"/>
      <c r="OZO124" s="411"/>
      <c r="OZP124" s="411"/>
      <c r="OZQ124" s="411"/>
      <c r="OZR124" s="411"/>
      <c r="OZS124" s="411"/>
      <c r="OZT124" s="411"/>
      <c r="OZU124" s="411"/>
      <c r="OZV124" s="411"/>
      <c r="OZW124" s="411"/>
      <c r="OZX124" s="411"/>
      <c r="OZY124" s="411"/>
      <c r="OZZ124" s="411"/>
      <c r="PAA124" s="411"/>
      <c r="PAB124" s="411"/>
      <c r="PAC124" s="411"/>
      <c r="PAD124" s="411"/>
      <c r="PAE124" s="411"/>
      <c r="PAF124" s="411"/>
      <c r="PAG124" s="411"/>
      <c r="PAH124" s="411"/>
      <c r="PAI124" s="411"/>
      <c r="PAJ124" s="411"/>
      <c r="PAK124" s="411"/>
      <c r="PAL124" s="411"/>
      <c r="PAM124" s="411"/>
      <c r="PAN124" s="411"/>
      <c r="PAO124" s="411"/>
      <c r="PAP124" s="411"/>
      <c r="PAQ124" s="411"/>
      <c r="PAR124" s="411"/>
      <c r="PAS124" s="411"/>
      <c r="PAT124" s="411"/>
      <c r="PAU124" s="411"/>
      <c r="PAV124" s="411"/>
      <c r="PAW124" s="411"/>
      <c r="PAX124" s="411"/>
      <c r="PAY124" s="411"/>
      <c r="PAZ124" s="411"/>
      <c r="PBA124" s="411"/>
      <c r="PBB124" s="411"/>
      <c r="PBC124" s="411"/>
      <c r="PBD124" s="411"/>
      <c r="PBE124" s="411"/>
      <c r="PBF124" s="411"/>
      <c r="PBG124" s="411"/>
      <c r="PBH124" s="411"/>
      <c r="PBI124" s="411"/>
      <c r="PBJ124" s="411"/>
      <c r="PBK124" s="411"/>
      <c r="PBL124" s="411"/>
      <c r="PBM124" s="411"/>
      <c r="PBN124" s="411"/>
      <c r="PBO124" s="411"/>
      <c r="PBP124" s="411"/>
      <c r="PBQ124" s="411"/>
      <c r="PBR124" s="411"/>
      <c r="PBS124" s="411"/>
      <c r="PBT124" s="411"/>
      <c r="PBU124" s="411"/>
      <c r="PBV124" s="411"/>
      <c r="PBW124" s="411"/>
      <c r="PBX124" s="411"/>
      <c r="PBY124" s="411"/>
      <c r="PBZ124" s="411"/>
      <c r="PCA124" s="411"/>
      <c r="PCB124" s="411"/>
      <c r="PCC124" s="411"/>
      <c r="PCD124" s="411"/>
      <c r="PCE124" s="411"/>
      <c r="PCF124" s="411"/>
      <c r="PCG124" s="411"/>
      <c r="PCH124" s="411"/>
      <c r="PCI124" s="411"/>
      <c r="PCJ124" s="411"/>
      <c r="PCK124" s="411"/>
      <c r="PCL124" s="411"/>
      <c r="PCM124" s="411"/>
      <c r="PCN124" s="411"/>
      <c r="PCO124" s="411"/>
      <c r="PCP124" s="411"/>
      <c r="PCQ124" s="411"/>
      <c r="PCR124" s="411"/>
      <c r="PCS124" s="411"/>
      <c r="PCT124" s="411"/>
      <c r="PCU124" s="411"/>
      <c r="PCV124" s="411"/>
      <c r="PCW124" s="411"/>
      <c r="PCX124" s="411"/>
      <c r="PCY124" s="411"/>
      <c r="PCZ124" s="411"/>
      <c r="PDA124" s="411"/>
      <c r="PDB124" s="411"/>
      <c r="PDC124" s="411"/>
      <c r="PDD124" s="411"/>
      <c r="PDE124" s="411"/>
      <c r="PDF124" s="411"/>
      <c r="PDG124" s="411"/>
      <c r="PDH124" s="411"/>
      <c r="PDI124" s="411"/>
      <c r="PDJ124" s="411"/>
      <c r="PDK124" s="411"/>
      <c r="PDL124" s="411"/>
      <c r="PDM124" s="411"/>
      <c r="PDN124" s="411"/>
      <c r="PDO124" s="411"/>
      <c r="PDP124" s="411"/>
      <c r="PDQ124" s="411"/>
      <c r="PDR124" s="411"/>
      <c r="PDS124" s="411"/>
      <c r="PDT124" s="411"/>
      <c r="PDU124" s="411"/>
      <c r="PDV124" s="411"/>
      <c r="PDW124" s="411"/>
      <c r="PDX124" s="411"/>
      <c r="PDY124" s="411"/>
      <c r="PDZ124" s="411"/>
      <c r="PEA124" s="411"/>
      <c r="PEB124" s="411"/>
      <c r="PEC124" s="411"/>
      <c r="PED124" s="411"/>
      <c r="PEE124" s="411"/>
      <c r="PEF124" s="411"/>
      <c r="PEG124" s="411"/>
      <c r="PEH124" s="411"/>
      <c r="PEI124" s="411"/>
      <c r="PEJ124" s="411"/>
      <c r="PEK124" s="411"/>
      <c r="PEL124" s="411"/>
      <c r="PEM124" s="411"/>
      <c r="PEN124" s="411"/>
      <c r="PEO124" s="411"/>
      <c r="PEP124" s="411"/>
      <c r="PEQ124" s="411"/>
      <c r="PER124" s="411"/>
      <c r="PES124" s="411"/>
      <c r="PET124" s="411"/>
      <c r="PEU124" s="411"/>
      <c r="PEV124" s="411"/>
      <c r="PEW124" s="411"/>
      <c r="PEX124" s="411"/>
      <c r="PEY124" s="411"/>
      <c r="PEZ124" s="411"/>
      <c r="PFA124" s="411"/>
      <c r="PFB124" s="411"/>
      <c r="PFC124" s="411"/>
      <c r="PFD124" s="411"/>
      <c r="PFE124" s="411"/>
      <c r="PFF124" s="411"/>
      <c r="PFG124" s="411"/>
      <c r="PFH124" s="411"/>
      <c r="PFI124" s="411"/>
      <c r="PFJ124" s="411"/>
      <c r="PFK124" s="411"/>
      <c r="PFL124" s="411"/>
      <c r="PFM124" s="411"/>
      <c r="PFN124" s="411"/>
      <c r="PFO124" s="411"/>
      <c r="PFP124" s="411"/>
      <c r="PFQ124" s="411"/>
      <c r="PFR124" s="411"/>
      <c r="PFS124" s="411"/>
      <c r="PFT124" s="411"/>
      <c r="PFU124" s="411"/>
      <c r="PFV124" s="411"/>
      <c r="PFW124" s="411"/>
      <c r="PFX124" s="411"/>
      <c r="PFY124" s="411"/>
      <c r="PFZ124" s="411"/>
      <c r="PGA124" s="411"/>
      <c r="PGB124" s="411"/>
      <c r="PGC124" s="411"/>
      <c r="PGD124" s="411"/>
      <c r="PGE124" s="411"/>
      <c r="PGF124" s="411"/>
      <c r="PGG124" s="411"/>
      <c r="PGH124" s="411"/>
      <c r="PGI124" s="411"/>
      <c r="PGJ124" s="411"/>
      <c r="PGK124" s="411"/>
      <c r="PGL124" s="411"/>
      <c r="PGM124" s="411"/>
      <c r="PGN124" s="411"/>
      <c r="PGO124" s="411"/>
      <c r="PGP124" s="411"/>
      <c r="PGQ124" s="411"/>
      <c r="PGR124" s="411"/>
      <c r="PGS124" s="411"/>
      <c r="PGT124" s="411"/>
      <c r="PGU124" s="411"/>
      <c r="PGV124" s="411"/>
      <c r="PGW124" s="411"/>
      <c r="PGX124" s="411"/>
      <c r="PGY124" s="411"/>
      <c r="PGZ124" s="411"/>
      <c r="PHA124" s="411"/>
      <c r="PHB124" s="411"/>
      <c r="PHC124" s="411"/>
      <c r="PHD124" s="411"/>
      <c r="PHE124" s="411"/>
      <c r="PHF124" s="411"/>
      <c r="PHG124" s="411"/>
      <c r="PHH124" s="411"/>
      <c r="PHI124" s="411"/>
      <c r="PHJ124" s="411"/>
      <c r="PHK124" s="411"/>
      <c r="PHL124" s="411"/>
      <c r="PHM124" s="411"/>
      <c r="PHN124" s="411"/>
      <c r="PHO124" s="411"/>
      <c r="PHP124" s="411"/>
      <c r="PHQ124" s="411"/>
      <c r="PHR124" s="411"/>
      <c r="PHS124" s="411"/>
      <c r="PHT124" s="411"/>
      <c r="PHU124" s="411"/>
      <c r="PHV124" s="411"/>
      <c r="PHW124" s="411"/>
      <c r="PHX124" s="411"/>
      <c r="PHY124" s="411"/>
      <c r="PHZ124" s="411"/>
      <c r="PIA124" s="411"/>
      <c r="PIB124" s="411"/>
      <c r="PIC124" s="411"/>
      <c r="PID124" s="411"/>
      <c r="PIE124" s="411"/>
      <c r="PIF124" s="411"/>
      <c r="PIG124" s="411"/>
      <c r="PIH124" s="411"/>
      <c r="PII124" s="411"/>
      <c r="PIJ124" s="411"/>
      <c r="PIK124" s="411"/>
      <c r="PIL124" s="411"/>
      <c r="PIM124" s="411"/>
      <c r="PIN124" s="411"/>
      <c r="PIO124" s="411"/>
      <c r="PIP124" s="411"/>
      <c r="PIQ124" s="411"/>
      <c r="PIR124" s="411"/>
      <c r="PIS124" s="411"/>
      <c r="PIT124" s="411"/>
      <c r="PIU124" s="411"/>
      <c r="PIV124" s="411"/>
      <c r="PIW124" s="411"/>
      <c r="PIX124" s="411"/>
      <c r="PIY124" s="411"/>
      <c r="PIZ124" s="411"/>
      <c r="PJA124" s="411"/>
      <c r="PJB124" s="411"/>
      <c r="PJC124" s="411"/>
      <c r="PJD124" s="411"/>
      <c r="PJE124" s="411"/>
      <c r="PJF124" s="411"/>
      <c r="PJG124" s="411"/>
      <c r="PJH124" s="411"/>
      <c r="PJI124" s="411"/>
      <c r="PJJ124" s="411"/>
      <c r="PJK124" s="411"/>
      <c r="PJL124" s="411"/>
      <c r="PJM124" s="411"/>
      <c r="PJN124" s="411"/>
      <c r="PJO124" s="411"/>
      <c r="PJP124" s="411"/>
      <c r="PJQ124" s="411"/>
      <c r="PJR124" s="411"/>
      <c r="PJS124" s="411"/>
      <c r="PJT124" s="411"/>
      <c r="PJU124" s="411"/>
      <c r="PJV124" s="411"/>
      <c r="PJW124" s="411"/>
      <c r="PJX124" s="411"/>
      <c r="PJY124" s="411"/>
      <c r="PJZ124" s="411"/>
      <c r="PKA124" s="411"/>
      <c r="PKB124" s="411"/>
      <c r="PKC124" s="411"/>
      <c r="PKD124" s="411"/>
      <c r="PKE124" s="411"/>
      <c r="PKF124" s="411"/>
      <c r="PKG124" s="411"/>
      <c r="PKH124" s="411"/>
      <c r="PKI124" s="411"/>
      <c r="PKJ124" s="411"/>
      <c r="PKK124" s="411"/>
      <c r="PKL124" s="411"/>
      <c r="PKM124" s="411"/>
      <c r="PKN124" s="411"/>
      <c r="PKO124" s="411"/>
      <c r="PKP124" s="411"/>
      <c r="PKQ124" s="411"/>
      <c r="PKR124" s="411"/>
      <c r="PKS124" s="411"/>
      <c r="PKT124" s="411"/>
      <c r="PKU124" s="411"/>
      <c r="PKV124" s="411"/>
      <c r="PKW124" s="411"/>
      <c r="PKX124" s="411"/>
      <c r="PKY124" s="411"/>
      <c r="PKZ124" s="411"/>
      <c r="PLA124" s="411"/>
      <c r="PLB124" s="411"/>
      <c r="PLC124" s="411"/>
      <c r="PLD124" s="411"/>
      <c r="PLE124" s="411"/>
      <c r="PLF124" s="411"/>
      <c r="PLG124" s="411"/>
      <c r="PLH124" s="411"/>
      <c r="PLI124" s="411"/>
      <c r="PLJ124" s="411"/>
      <c r="PLK124" s="411"/>
      <c r="PLL124" s="411"/>
      <c r="PLM124" s="411"/>
      <c r="PLN124" s="411"/>
      <c r="PLO124" s="411"/>
      <c r="PLP124" s="411"/>
      <c r="PLQ124" s="411"/>
      <c r="PLR124" s="411"/>
      <c r="PLS124" s="411"/>
      <c r="PLT124" s="411"/>
      <c r="PLU124" s="411"/>
      <c r="PLV124" s="411"/>
      <c r="PLW124" s="411"/>
      <c r="PLX124" s="411"/>
      <c r="PLY124" s="411"/>
      <c r="PLZ124" s="411"/>
      <c r="PMA124" s="411"/>
      <c r="PMB124" s="411"/>
      <c r="PMC124" s="411"/>
      <c r="PMD124" s="411"/>
      <c r="PME124" s="411"/>
      <c r="PMF124" s="411"/>
      <c r="PMG124" s="411"/>
      <c r="PMH124" s="411"/>
      <c r="PMI124" s="411"/>
      <c r="PMJ124" s="411"/>
      <c r="PMK124" s="411"/>
      <c r="PML124" s="411"/>
      <c r="PMM124" s="411"/>
      <c r="PMN124" s="411"/>
      <c r="PMO124" s="411"/>
      <c r="PMP124" s="411"/>
      <c r="PMQ124" s="411"/>
      <c r="PMR124" s="411"/>
      <c r="PMS124" s="411"/>
      <c r="PMT124" s="411"/>
      <c r="PMU124" s="411"/>
      <c r="PMV124" s="411"/>
      <c r="PMW124" s="411"/>
      <c r="PMX124" s="411"/>
      <c r="PMY124" s="411"/>
      <c r="PMZ124" s="411"/>
      <c r="PNA124" s="411"/>
      <c r="PNB124" s="411"/>
      <c r="PNC124" s="411"/>
      <c r="PND124" s="411"/>
      <c r="PNE124" s="411"/>
      <c r="PNF124" s="411"/>
      <c r="PNG124" s="411"/>
      <c r="PNH124" s="411"/>
      <c r="PNI124" s="411"/>
      <c r="PNJ124" s="411"/>
      <c r="PNK124" s="411"/>
      <c r="PNL124" s="411"/>
      <c r="PNM124" s="411"/>
      <c r="PNN124" s="411"/>
      <c r="PNO124" s="411"/>
      <c r="PNP124" s="411"/>
      <c r="PNQ124" s="411"/>
      <c r="PNR124" s="411"/>
      <c r="PNS124" s="411"/>
      <c r="PNT124" s="411"/>
      <c r="PNU124" s="411"/>
      <c r="PNV124" s="411"/>
      <c r="PNW124" s="411"/>
      <c r="PNX124" s="411"/>
      <c r="PNY124" s="411"/>
      <c r="PNZ124" s="411"/>
      <c r="POA124" s="411"/>
      <c r="POB124" s="411"/>
      <c r="POC124" s="411"/>
      <c r="POD124" s="411"/>
      <c r="POE124" s="411"/>
      <c r="POF124" s="411"/>
      <c r="POG124" s="411"/>
      <c r="POH124" s="411"/>
      <c r="POI124" s="411"/>
      <c r="POJ124" s="411"/>
      <c r="POK124" s="411"/>
      <c r="POL124" s="411"/>
      <c r="POM124" s="411"/>
      <c r="PON124" s="411"/>
      <c r="POO124" s="411"/>
      <c r="POP124" s="411"/>
      <c r="POQ124" s="411"/>
      <c r="POR124" s="411"/>
      <c r="POS124" s="411"/>
      <c r="POT124" s="411"/>
      <c r="POU124" s="411"/>
      <c r="POV124" s="411"/>
      <c r="POW124" s="411"/>
      <c r="POX124" s="411"/>
      <c r="POY124" s="411"/>
      <c r="POZ124" s="411"/>
      <c r="PPA124" s="411"/>
      <c r="PPB124" s="411"/>
      <c r="PPC124" s="411"/>
      <c r="PPD124" s="411"/>
      <c r="PPE124" s="411"/>
      <c r="PPF124" s="411"/>
      <c r="PPG124" s="411"/>
      <c r="PPH124" s="411"/>
      <c r="PPI124" s="411"/>
      <c r="PPJ124" s="411"/>
      <c r="PPK124" s="411"/>
      <c r="PPL124" s="411"/>
      <c r="PPM124" s="411"/>
      <c r="PPN124" s="411"/>
      <c r="PPO124" s="411"/>
      <c r="PPP124" s="411"/>
      <c r="PPQ124" s="411"/>
      <c r="PPR124" s="411"/>
      <c r="PPS124" s="411"/>
      <c r="PPT124" s="411"/>
      <c r="PPU124" s="411"/>
      <c r="PPV124" s="411"/>
      <c r="PPW124" s="411"/>
      <c r="PPX124" s="411"/>
      <c r="PPY124" s="411"/>
      <c r="PPZ124" s="411"/>
      <c r="PQA124" s="411"/>
      <c r="PQB124" s="411"/>
      <c r="PQC124" s="411"/>
      <c r="PQD124" s="411"/>
      <c r="PQE124" s="411"/>
      <c r="PQF124" s="411"/>
      <c r="PQG124" s="411"/>
      <c r="PQH124" s="411"/>
      <c r="PQI124" s="411"/>
      <c r="PQJ124" s="411"/>
      <c r="PQK124" s="411"/>
      <c r="PQL124" s="411"/>
      <c r="PQM124" s="411"/>
      <c r="PQN124" s="411"/>
      <c r="PQO124" s="411"/>
      <c r="PQP124" s="411"/>
      <c r="PQQ124" s="411"/>
      <c r="PQR124" s="411"/>
      <c r="PQS124" s="411"/>
      <c r="PQT124" s="411"/>
      <c r="PQU124" s="411"/>
      <c r="PQV124" s="411"/>
      <c r="PQW124" s="411"/>
      <c r="PQX124" s="411"/>
      <c r="PQY124" s="411"/>
      <c r="PQZ124" s="411"/>
      <c r="PRA124" s="411"/>
      <c r="PRB124" s="411"/>
      <c r="PRC124" s="411"/>
      <c r="PRD124" s="411"/>
      <c r="PRE124" s="411"/>
      <c r="PRF124" s="411"/>
      <c r="PRG124" s="411"/>
      <c r="PRH124" s="411"/>
      <c r="PRI124" s="411"/>
      <c r="PRJ124" s="411"/>
      <c r="PRK124" s="411"/>
      <c r="PRL124" s="411"/>
      <c r="PRM124" s="411"/>
      <c r="PRN124" s="411"/>
      <c r="PRO124" s="411"/>
      <c r="PRP124" s="411"/>
      <c r="PRQ124" s="411"/>
      <c r="PRR124" s="411"/>
      <c r="PRS124" s="411"/>
      <c r="PRT124" s="411"/>
      <c r="PRU124" s="411"/>
      <c r="PRV124" s="411"/>
      <c r="PRW124" s="411"/>
      <c r="PRX124" s="411"/>
      <c r="PRY124" s="411"/>
      <c r="PRZ124" s="411"/>
      <c r="PSA124" s="411"/>
      <c r="PSB124" s="411"/>
      <c r="PSC124" s="411"/>
      <c r="PSD124" s="411"/>
      <c r="PSE124" s="411"/>
      <c r="PSF124" s="411"/>
      <c r="PSG124" s="411"/>
      <c r="PSH124" s="411"/>
      <c r="PSI124" s="411"/>
      <c r="PSJ124" s="411"/>
      <c r="PSK124" s="411"/>
      <c r="PSL124" s="411"/>
      <c r="PSM124" s="411"/>
      <c r="PSN124" s="411"/>
      <c r="PSO124" s="411"/>
      <c r="PSP124" s="411"/>
      <c r="PSQ124" s="411"/>
      <c r="PSR124" s="411"/>
      <c r="PSS124" s="411"/>
      <c r="PST124" s="411"/>
      <c r="PSU124" s="411"/>
      <c r="PSV124" s="411"/>
      <c r="PSW124" s="411"/>
      <c r="PSX124" s="411"/>
      <c r="PSY124" s="411"/>
      <c r="PSZ124" s="411"/>
      <c r="PTA124" s="411"/>
      <c r="PTB124" s="411"/>
      <c r="PTC124" s="411"/>
      <c r="PTD124" s="411"/>
      <c r="PTE124" s="411"/>
      <c r="PTF124" s="411"/>
      <c r="PTG124" s="411"/>
      <c r="PTH124" s="411"/>
      <c r="PTI124" s="411"/>
      <c r="PTJ124" s="411"/>
      <c r="PTK124" s="411"/>
      <c r="PTL124" s="411"/>
      <c r="PTM124" s="411"/>
      <c r="PTN124" s="411"/>
      <c r="PTO124" s="411"/>
      <c r="PTP124" s="411"/>
      <c r="PTQ124" s="411"/>
      <c r="PTR124" s="411"/>
      <c r="PTS124" s="411"/>
      <c r="PTT124" s="411"/>
      <c r="PTU124" s="411"/>
      <c r="PTV124" s="411"/>
      <c r="PTW124" s="411"/>
      <c r="PTX124" s="411"/>
      <c r="PTY124" s="411"/>
      <c r="PTZ124" s="411"/>
      <c r="PUA124" s="411"/>
      <c r="PUB124" s="411"/>
      <c r="PUC124" s="411"/>
      <c r="PUD124" s="411"/>
      <c r="PUE124" s="411"/>
      <c r="PUF124" s="411"/>
      <c r="PUG124" s="411"/>
      <c r="PUH124" s="411"/>
      <c r="PUI124" s="411"/>
      <c r="PUJ124" s="411"/>
      <c r="PUK124" s="411"/>
      <c r="PUL124" s="411"/>
      <c r="PUM124" s="411"/>
      <c r="PUN124" s="411"/>
      <c r="PUO124" s="411"/>
      <c r="PUP124" s="411"/>
      <c r="PUQ124" s="411"/>
      <c r="PUR124" s="411"/>
      <c r="PUS124" s="411"/>
      <c r="PUT124" s="411"/>
      <c r="PUU124" s="411"/>
      <c r="PUV124" s="411"/>
      <c r="PUW124" s="411"/>
      <c r="PUX124" s="411"/>
      <c r="PUY124" s="411"/>
      <c r="PUZ124" s="411"/>
      <c r="PVA124" s="411"/>
      <c r="PVB124" s="411"/>
      <c r="PVC124" s="411"/>
      <c r="PVD124" s="411"/>
      <c r="PVE124" s="411"/>
      <c r="PVF124" s="411"/>
      <c r="PVG124" s="411"/>
      <c r="PVH124" s="411"/>
      <c r="PVI124" s="411"/>
      <c r="PVJ124" s="411"/>
      <c r="PVK124" s="411"/>
      <c r="PVL124" s="411"/>
      <c r="PVM124" s="411"/>
      <c r="PVN124" s="411"/>
      <c r="PVO124" s="411"/>
      <c r="PVP124" s="411"/>
      <c r="PVQ124" s="411"/>
      <c r="PVR124" s="411"/>
      <c r="PVS124" s="411"/>
      <c r="PVT124" s="411"/>
      <c r="PVU124" s="411"/>
      <c r="PVV124" s="411"/>
      <c r="PVW124" s="411"/>
      <c r="PVX124" s="411"/>
      <c r="PVY124" s="411"/>
      <c r="PVZ124" s="411"/>
      <c r="PWA124" s="411"/>
      <c r="PWB124" s="411"/>
      <c r="PWC124" s="411"/>
      <c r="PWD124" s="411"/>
      <c r="PWE124" s="411"/>
      <c r="PWF124" s="411"/>
      <c r="PWG124" s="411"/>
      <c r="PWH124" s="411"/>
      <c r="PWI124" s="411"/>
      <c r="PWJ124" s="411"/>
      <c r="PWK124" s="411"/>
      <c r="PWL124" s="411"/>
      <c r="PWM124" s="411"/>
      <c r="PWN124" s="411"/>
      <c r="PWO124" s="411"/>
      <c r="PWP124" s="411"/>
      <c r="PWQ124" s="411"/>
      <c r="PWR124" s="411"/>
      <c r="PWS124" s="411"/>
      <c r="PWT124" s="411"/>
      <c r="PWU124" s="411"/>
      <c r="PWV124" s="411"/>
      <c r="PWW124" s="411"/>
      <c r="PWX124" s="411"/>
      <c r="PWY124" s="411"/>
      <c r="PWZ124" s="411"/>
      <c r="PXA124" s="411"/>
      <c r="PXB124" s="411"/>
      <c r="PXC124" s="411"/>
      <c r="PXD124" s="411"/>
      <c r="PXE124" s="411"/>
      <c r="PXF124" s="411"/>
      <c r="PXG124" s="411"/>
      <c r="PXH124" s="411"/>
      <c r="PXI124" s="411"/>
      <c r="PXJ124" s="411"/>
      <c r="PXK124" s="411"/>
      <c r="PXL124" s="411"/>
      <c r="PXM124" s="411"/>
      <c r="PXN124" s="411"/>
      <c r="PXO124" s="411"/>
      <c r="PXP124" s="411"/>
      <c r="PXQ124" s="411"/>
      <c r="PXR124" s="411"/>
      <c r="PXS124" s="411"/>
      <c r="PXT124" s="411"/>
      <c r="PXU124" s="411"/>
      <c r="PXV124" s="411"/>
      <c r="PXW124" s="411"/>
      <c r="PXX124" s="411"/>
      <c r="PXY124" s="411"/>
      <c r="PXZ124" s="411"/>
      <c r="PYA124" s="411"/>
      <c r="PYB124" s="411"/>
      <c r="PYC124" s="411"/>
      <c r="PYD124" s="411"/>
      <c r="PYE124" s="411"/>
      <c r="PYF124" s="411"/>
      <c r="PYG124" s="411"/>
      <c r="PYH124" s="411"/>
      <c r="PYI124" s="411"/>
      <c r="PYJ124" s="411"/>
      <c r="PYK124" s="411"/>
      <c r="PYL124" s="411"/>
      <c r="PYM124" s="411"/>
      <c r="PYN124" s="411"/>
      <c r="PYO124" s="411"/>
      <c r="PYP124" s="411"/>
      <c r="PYQ124" s="411"/>
      <c r="PYR124" s="411"/>
      <c r="PYS124" s="411"/>
      <c r="PYT124" s="411"/>
      <c r="PYU124" s="411"/>
      <c r="PYV124" s="411"/>
      <c r="PYW124" s="411"/>
      <c r="PYX124" s="411"/>
      <c r="PYY124" s="411"/>
      <c r="PYZ124" s="411"/>
      <c r="PZA124" s="411"/>
      <c r="PZB124" s="411"/>
      <c r="PZC124" s="411"/>
      <c r="PZD124" s="411"/>
      <c r="PZE124" s="411"/>
      <c r="PZF124" s="411"/>
      <c r="PZG124" s="411"/>
      <c r="PZH124" s="411"/>
      <c r="PZI124" s="411"/>
      <c r="PZJ124" s="411"/>
      <c r="PZK124" s="411"/>
      <c r="PZL124" s="411"/>
      <c r="PZM124" s="411"/>
      <c r="PZN124" s="411"/>
      <c r="PZO124" s="411"/>
      <c r="PZP124" s="411"/>
      <c r="PZQ124" s="411"/>
      <c r="PZR124" s="411"/>
      <c r="PZS124" s="411"/>
      <c r="PZT124" s="411"/>
      <c r="PZU124" s="411"/>
      <c r="PZV124" s="411"/>
      <c r="PZW124" s="411"/>
      <c r="PZX124" s="411"/>
      <c r="PZY124" s="411"/>
      <c r="PZZ124" s="411"/>
      <c r="QAA124" s="411"/>
      <c r="QAB124" s="411"/>
      <c r="QAC124" s="411"/>
      <c r="QAD124" s="411"/>
      <c r="QAE124" s="411"/>
      <c r="QAF124" s="411"/>
      <c r="QAG124" s="411"/>
      <c r="QAH124" s="411"/>
      <c r="QAI124" s="411"/>
      <c r="QAJ124" s="411"/>
      <c r="QAK124" s="411"/>
      <c r="QAL124" s="411"/>
      <c r="QAM124" s="411"/>
      <c r="QAN124" s="411"/>
      <c r="QAO124" s="411"/>
      <c r="QAP124" s="411"/>
      <c r="QAQ124" s="411"/>
      <c r="QAR124" s="411"/>
      <c r="QAS124" s="411"/>
      <c r="QAT124" s="411"/>
      <c r="QAU124" s="411"/>
      <c r="QAV124" s="411"/>
      <c r="QAW124" s="411"/>
      <c r="QAX124" s="411"/>
      <c r="QAY124" s="411"/>
      <c r="QAZ124" s="411"/>
      <c r="QBA124" s="411"/>
      <c r="QBB124" s="411"/>
      <c r="QBC124" s="411"/>
      <c r="QBD124" s="411"/>
      <c r="QBE124" s="411"/>
      <c r="QBF124" s="411"/>
      <c r="QBG124" s="411"/>
      <c r="QBH124" s="411"/>
      <c r="QBI124" s="411"/>
      <c r="QBJ124" s="411"/>
      <c r="QBK124" s="411"/>
      <c r="QBL124" s="411"/>
      <c r="QBM124" s="411"/>
      <c r="QBN124" s="411"/>
      <c r="QBO124" s="411"/>
      <c r="QBP124" s="411"/>
      <c r="QBQ124" s="411"/>
      <c r="QBR124" s="411"/>
      <c r="QBS124" s="411"/>
      <c r="QBT124" s="411"/>
      <c r="QBU124" s="411"/>
      <c r="QBV124" s="411"/>
      <c r="QBW124" s="411"/>
      <c r="QBX124" s="411"/>
      <c r="QBY124" s="411"/>
      <c r="QBZ124" s="411"/>
      <c r="QCA124" s="411"/>
      <c r="QCB124" s="411"/>
      <c r="QCC124" s="411"/>
      <c r="QCD124" s="411"/>
      <c r="QCE124" s="411"/>
      <c r="QCF124" s="411"/>
      <c r="QCG124" s="411"/>
      <c r="QCH124" s="411"/>
      <c r="QCI124" s="411"/>
      <c r="QCJ124" s="411"/>
      <c r="QCK124" s="411"/>
      <c r="QCL124" s="411"/>
      <c r="QCM124" s="411"/>
      <c r="QCN124" s="411"/>
      <c r="QCO124" s="411"/>
      <c r="QCP124" s="411"/>
      <c r="QCQ124" s="411"/>
      <c r="QCR124" s="411"/>
      <c r="QCS124" s="411"/>
      <c r="QCT124" s="411"/>
      <c r="QCU124" s="411"/>
      <c r="QCV124" s="411"/>
      <c r="QCW124" s="411"/>
      <c r="QCX124" s="411"/>
      <c r="QCY124" s="411"/>
      <c r="QCZ124" s="411"/>
      <c r="QDA124" s="411"/>
      <c r="QDB124" s="411"/>
      <c r="QDC124" s="411"/>
      <c r="QDD124" s="411"/>
      <c r="QDE124" s="411"/>
      <c r="QDF124" s="411"/>
      <c r="QDG124" s="411"/>
      <c r="QDH124" s="411"/>
      <c r="QDI124" s="411"/>
      <c r="QDJ124" s="411"/>
      <c r="QDK124" s="411"/>
      <c r="QDL124" s="411"/>
      <c r="QDM124" s="411"/>
      <c r="QDN124" s="411"/>
      <c r="QDO124" s="411"/>
      <c r="QDP124" s="411"/>
      <c r="QDQ124" s="411"/>
      <c r="QDR124" s="411"/>
      <c r="QDS124" s="411"/>
      <c r="QDT124" s="411"/>
      <c r="QDU124" s="411"/>
      <c r="QDV124" s="411"/>
      <c r="QDW124" s="411"/>
      <c r="QDX124" s="411"/>
      <c r="QDY124" s="411"/>
      <c r="QDZ124" s="411"/>
      <c r="QEA124" s="411"/>
      <c r="QEB124" s="411"/>
      <c r="QEC124" s="411"/>
      <c r="QED124" s="411"/>
      <c r="QEE124" s="411"/>
      <c r="QEF124" s="411"/>
      <c r="QEG124" s="411"/>
      <c r="QEH124" s="411"/>
      <c r="QEI124" s="411"/>
      <c r="QEJ124" s="411"/>
      <c r="QEK124" s="411"/>
      <c r="QEL124" s="411"/>
      <c r="QEM124" s="411"/>
      <c r="QEN124" s="411"/>
      <c r="QEO124" s="411"/>
      <c r="QEP124" s="411"/>
      <c r="QEQ124" s="411"/>
      <c r="QER124" s="411"/>
      <c r="QES124" s="411"/>
      <c r="QET124" s="411"/>
      <c r="QEU124" s="411"/>
      <c r="QEV124" s="411"/>
      <c r="QEW124" s="411"/>
      <c r="QEX124" s="411"/>
      <c r="QEY124" s="411"/>
      <c r="QEZ124" s="411"/>
      <c r="QFA124" s="411"/>
      <c r="QFB124" s="411"/>
      <c r="QFC124" s="411"/>
      <c r="QFD124" s="411"/>
      <c r="QFE124" s="411"/>
      <c r="QFF124" s="411"/>
      <c r="QFG124" s="411"/>
      <c r="QFH124" s="411"/>
      <c r="QFI124" s="411"/>
      <c r="QFJ124" s="411"/>
      <c r="QFK124" s="411"/>
      <c r="QFL124" s="411"/>
      <c r="QFM124" s="411"/>
      <c r="QFN124" s="411"/>
      <c r="QFO124" s="411"/>
      <c r="QFP124" s="411"/>
      <c r="QFQ124" s="411"/>
      <c r="QFR124" s="411"/>
      <c r="QFS124" s="411"/>
      <c r="QFT124" s="411"/>
      <c r="QFU124" s="411"/>
      <c r="QFV124" s="411"/>
      <c r="QFW124" s="411"/>
      <c r="QFX124" s="411"/>
      <c r="QFY124" s="411"/>
      <c r="QFZ124" s="411"/>
      <c r="QGA124" s="411"/>
      <c r="QGB124" s="411"/>
      <c r="QGC124" s="411"/>
      <c r="QGD124" s="411"/>
      <c r="QGE124" s="411"/>
      <c r="QGF124" s="411"/>
      <c r="QGG124" s="411"/>
      <c r="QGH124" s="411"/>
      <c r="QGI124" s="411"/>
      <c r="QGJ124" s="411"/>
      <c r="QGK124" s="411"/>
      <c r="QGL124" s="411"/>
      <c r="QGM124" s="411"/>
      <c r="QGN124" s="411"/>
      <c r="QGO124" s="411"/>
      <c r="QGP124" s="411"/>
      <c r="QGQ124" s="411"/>
      <c r="QGR124" s="411"/>
      <c r="QGS124" s="411"/>
      <c r="QGT124" s="411"/>
      <c r="QGU124" s="411"/>
      <c r="QGV124" s="411"/>
      <c r="QGW124" s="411"/>
      <c r="QGX124" s="411"/>
      <c r="QGY124" s="411"/>
      <c r="QGZ124" s="411"/>
      <c r="QHA124" s="411"/>
      <c r="QHB124" s="411"/>
      <c r="QHC124" s="411"/>
      <c r="QHD124" s="411"/>
      <c r="QHE124" s="411"/>
      <c r="QHF124" s="411"/>
      <c r="QHG124" s="411"/>
      <c r="QHH124" s="411"/>
      <c r="QHI124" s="411"/>
      <c r="QHJ124" s="411"/>
      <c r="QHK124" s="411"/>
      <c r="QHL124" s="411"/>
      <c r="QHM124" s="411"/>
      <c r="QHN124" s="411"/>
      <c r="QHO124" s="411"/>
      <c r="QHP124" s="411"/>
      <c r="QHQ124" s="411"/>
      <c r="QHR124" s="411"/>
      <c r="QHS124" s="411"/>
      <c r="QHT124" s="411"/>
      <c r="QHU124" s="411"/>
      <c r="QHV124" s="411"/>
      <c r="QHW124" s="411"/>
      <c r="QHX124" s="411"/>
      <c r="QHY124" s="411"/>
      <c r="QHZ124" s="411"/>
      <c r="QIA124" s="411"/>
      <c r="QIB124" s="411"/>
      <c r="QIC124" s="411"/>
      <c r="QID124" s="411"/>
      <c r="QIE124" s="411"/>
      <c r="QIF124" s="411"/>
      <c r="QIG124" s="411"/>
      <c r="QIH124" s="411"/>
      <c r="QII124" s="411"/>
      <c r="QIJ124" s="411"/>
      <c r="QIK124" s="411"/>
      <c r="QIL124" s="411"/>
      <c r="QIM124" s="411"/>
      <c r="QIN124" s="411"/>
      <c r="QIO124" s="411"/>
      <c r="QIP124" s="411"/>
      <c r="QIQ124" s="411"/>
      <c r="QIR124" s="411"/>
      <c r="QIS124" s="411"/>
      <c r="QIT124" s="411"/>
      <c r="QIU124" s="411"/>
      <c r="QIV124" s="411"/>
      <c r="QIW124" s="411"/>
      <c r="QIX124" s="411"/>
      <c r="QIY124" s="411"/>
      <c r="QIZ124" s="411"/>
      <c r="QJA124" s="411"/>
      <c r="QJB124" s="411"/>
      <c r="QJC124" s="411"/>
      <c r="QJD124" s="411"/>
      <c r="QJE124" s="411"/>
      <c r="QJF124" s="411"/>
      <c r="QJG124" s="411"/>
      <c r="QJH124" s="411"/>
      <c r="QJI124" s="411"/>
      <c r="QJJ124" s="411"/>
      <c r="QJK124" s="411"/>
      <c r="QJL124" s="411"/>
      <c r="QJM124" s="411"/>
      <c r="QJN124" s="411"/>
      <c r="QJO124" s="411"/>
      <c r="QJP124" s="411"/>
      <c r="QJQ124" s="411"/>
      <c r="QJR124" s="411"/>
      <c r="QJS124" s="411"/>
      <c r="QJT124" s="411"/>
      <c r="QJU124" s="411"/>
      <c r="QJV124" s="411"/>
      <c r="QJW124" s="411"/>
      <c r="QJX124" s="411"/>
      <c r="QJY124" s="411"/>
      <c r="QJZ124" s="411"/>
      <c r="QKA124" s="411"/>
      <c r="QKB124" s="411"/>
      <c r="QKC124" s="411"/>
      <c r="QKD124" s="411"/>
      <c r="QKE124" s="411"/>
      <c r="QKF124" s="411"/>
      <c r="QKG124" s="411"/>
      <c r="QKH124" s="411"/>
      <c r="QKI124" s="411"/>
      <c r="QKJ124" s="411"/>
      <c r="QKK124" s="411"/>
      <c r="QKL124" s="411"/>
      <c r="QKM124" s="411"/>
      <c r="QKN124" s="411"/>
      <c r="QKO124" s="411"/>
      <c r="QKP124" s="411"/>
      <c r="QKQ124" s="411"/>
      <c r="QKR124" s="411"/>
      <c r="QKS124" s="411"/>
      <c r="QKT124" s="411"/>
      <c r="QKU124" s="411"/>
      <c r="QKV124" s="411"/>
      <c r="QKW124" s="411"/>
      <c r="QKX124" s="411"/>
      <c r="QKY124" s="411"/>
      <c r="QKZ124" s="411"/>
      <c r="QLA124" s="411"/>
      <c r="QLB124" s="411"/>
      <c r="QLC124" s="411"/>
      <c r="QLD124" s="411"/>
      <c r="QLE124" s="411"/>
      <c r="QLF124" s="411"/>
      <c r="QLG124" s="411"/>
      <c r="QLH124" s="411"/>
      <c r="QLI124" s="411"/>
      <c r="QLJ124" s="411"/>
      <c r="QLK124" s="411"/>
      <c r="QLL124" s="411"/>
      <c r="QLM124" s="411"/>
      <c r="QLN124" s="411"/>
      <c r="QLO124" s="411"/>
      <c r="QLP124" s="411"/>
      <c r="QLQ124" s="411"/>
      <c r="QLR124" s="411"/>
      <c r="QLS124" s="411"/>
      <c r="QLT124" s="411"/>
      <c r="QLU124" s="411"/>
      <c r="QLV124" s="411"/>
      <c r="QLW124" s="411"/>
      <c r="QLX124" s="411"/>
      <c r="QLY124" s="411"/>
      <c r="QLZ124" s="411"/>
      <c r="QMA124" s="411"/>
      <c r="QMB124" s="411"/>
      <c r="QMC124" s="411"/>
      <c r="QMD124" s="411"/>
      <c r="QME124" s="411"/>
      <c r="QMF124" s="411"/>
      <c r="QMG124" s="411"/>
      <c r="QMH124" s="411"/>
      <c r="QMI124" s="411"/>
      <c r="QMJ124" s="411"/>
      <c r="QMK124" s="411"/>
      <c r="QML124" s="411"/>
      <c r="QMM124" s="411"/>
      <c r="QMN124" s="411"/>
      <c r="QMO124" s="411"/>
      <c r="QMP124" s="411"/>
      <c r="QMQ124" s="411"/>
      <c r="QMR124" s="411"/>
      <c r="QMS124" s="411"/>
      <c r="QMT124" s="411"/>
      <c r="QMU124" s="411"/>
      <c r="QMV124" s="411"/>
      <c r="QMW124" s="411"/>
      <c r="QMX124" s="411"/>
      <c r="QMY124" s="411"/>
      <c r="QMZ124" s="411"/>
      <c r="QNA124" s="411"/>
      <c r="QNB124" s="411"/>
      <c r="QNC124" s="411"/>
      <c r="QND124" s="411"/>
      <c r="QNE124" s="411"/>
      <c r="QNF124" s="411"/>
      <c r="QNG124" s="411"/>
      <c r="QNH124" s="411"/>
      <c r="QNI124" s="411"/>
      <c r="QNJ124" s="411"/>
      <c r="QNK124" s="411"/>
      <c r="QNL124" s="411"/>
      <c r="QNM124" s="411"/>
      <c r="QNN124" s="411"/>
      <c r="QNO124" s="411"/>
      <c r="QNP124" s="411"/>
      <c r="QNQ124" s="411"/>
      <c r="QNR124" s="411"/>
      <c r="QNS124" s="411"/>
      <c r="QNT124" s="411"/>
      <c r="QNU124" s="411"/>
      <c r="QNV124" s="411"/>
      <c r="QNW124" s="411"/>
      <c r="QNX124" s="411"/>
      <c r="QNY124" s="411"/>
      <c r="QNZ124" s="411"/>
      <c r="QOA124" s="411"/>
      <c r="QOB124" s="411"/>
      <c r="QOC124" s="411"/>
      <c r="QOD124" s="411"/>
      <c r="QOE124" s="411"/>
      <c r="QOF124" s="411"/>
      <c r="QOG124" s="411"/>
      <c r="QOH124" s="411"/>
      <c r="QOI124" s="411"/>
      <c r="QOJ124" s="411"/>
      <c r="QOK124" s="411"/>
      <c r="QOL124" s="411"/>
      <c r="QOM124" s="411"/>
      <c r="QON124" s="411"/>
      <c r="QOO124" s="411"/>
      <c r="QOP124" s="411"/>
      <c r="QOQ124" s="411"/>
      <c r="QOR124" s="411"/>
      <c r="QOS124" s="411"/>
      <c r="QOT124" s="411"/>
      <c r="QOU124" s="411"/>
      <c r="QOV124" s="411"/>
      <c r="QOW124" s="411"/>
      <c r="QOX124" s="411"/>
      <c r="QOY124" s="411"/>
      <c r="QOZ124" s="411"/>
      <c r="QPA124" s="411"/>
      <c r="QPB124" s="411"/>
      <c r="QPC124" s="411"/>
      <c r="QPD124" s="411"/>
      <c r="QPE124" s="411"/>
      <c r="QPF124" s="411"/>
      <c r="QPG124" s="411"/>
      <c r="QPH124" s="411"/>
      <c r="QPI124" s="411"/>
      <c r="QPJ124" s="411"/>
      <c r="QPK124" s="411"/>
      <c r="QPL124" s="411"/>
      <c r="QPM124" s="411"/>
      <c r="QPN124" s="411"/>
      <c r="QPO124" s="411"/>
      <c r="QPP124" s="411"/>
      <c r="QPQ124" s="411"/>
      <c r="QPR124" s="411"/>
      <c r="QPS124" s="411"/>
      <c r="QPT124" s="411"/>
      <c r="QPU124" s="411"/>
      <c r="QPV124" s="411"/>
      <c r="QPW124" s="411"/>
      <c r="QPX124" s="411"/>
      <c r="QPY124" s="411"/>
      <c r="QPZ124" s="411"/>
      <c r="QQA124" s="411"/>
      <c r="QQB124" s="411"/>
      <c r="QQC124" s="411"/>
      <c r="QQD124" s="411"/>
      <c r="QQE124" s="411"/>
      <c r="QQF124" s="411"/>
      <c r="QQG124" s="411"/>
      <c r="QQH124" s="411"/>
      <c r="QQI124" s="411"/>
      <c r="QQJ124" s="411"/>
      <c r="QQK124" s="411"/>
      <c r="QQL124" s="411"/>
      <c r="QQM124" s="411"/>
      <c r="QQN124" s="411"/>
      <c r="QQO124" s="411"/>
      <c r="QQP124" s="411"/>
      <c r="QQQ124" s="411"/>
      <c r="QQR124" s="411"/>
      <c r="QQS124" s="411"/>
      <c r="QQT124" s="411"/>
      <c r="QQU124" s="411"/>
      <c r="QQV124" s="411"/>
      <c r="QQW124" s="411"/>
      <c r="QQX124" s="411"/>
      <c r="QQY124" s="411"/>
      <c r="QQZ124" s="411"/>
      <c r="QRA124" s="411"/>
      <c r="QRB124" s="411"/>
      <c r="QRC124" s="411"/>
      <c r="QRD124" s="411"/>
      <c r="QRE124" s="411"/>
      <c r="QRF124" s="411"/>
      <c r="QRG124" s="411"/>
      <c r="QRH124" s="411"/>
      <c r="QRI124" s="411"/>
      <c r="QRJ124" s="411"/>
      <c r="QRK124" s="411"/>
      <c r="QRL124" s="411"/>
      <c r="QRM124" s="411"/>
      <c r="QRN124" s="411"/>
      <c r="QRO124" s="411"/>
      <c r="QRP124" s="411"/>
      <c r="QRQ124" s="411"/>
      <c r="QRR124" s="411"/>
      <c r="QRS124" s="411"/>
      <c r="QRT124" s="411"/>
      <c r="QRU124" s="411"/>
      <c r="QRV124" s="411"/>
      <c r="QRW124" s="411"/>
      <c r="QRX124" s="411"/>
      <c r="QRY124" s="411"/>
      <c r="QRZ124" s="411"/>
      <c r="QSA124" s="411"/>
      <c r="QSB124" s="411"/>
      <c r="QSC124" s="411"/>
      <c r="QSD124" s="411"/>
      <c r="QSE124" s="411"/>
      <c r="QSF124" s="411"/>
      <c r="QSG124" s="411"/>
      <c r="QSH124" s="411"/>
      <c r="QSI124" s="411"/>
      <c r="QSJ124" s="411"/>
      <c r="QSK124" s="411"/>
      <c r="QSL124" s="411"/>
      <c r="QSM124" s="411"/>
      <c r="QSN124" s="411"/>
      <c r="QSO124" s="411"/>
      <c r="QSP124" s="411"/>
      <c r="QSQ124" s="411"/>
      <c r="QSR124" s="411"/>
      <c r="QSS124" s="411"/>
      <c r="QST124" s="411"/>
      <c r="QSU124" s="411"/>
      <c r="QSV124" s="411"/>
      <c r="QSW124" s="411"/>
      <c r="QSX124" s="411"/>
      <c r="QSY124" s="411"/>
      <c r="QSZ124" s="411"/>
      <c r="QTA124" s="411"/>
      <c r="QTB124" s="411"/>
      <c r="QTC124" s="411"/>
      <c r="QTD124" s="411"/>
      <c r="QTE124" s="411"/>
      <c r="QTF124" s="411"/>
      <c r="QTG124" s="411"/>
      <c r="QTH124" s="411"/>
      <c r="QTI124" s="411"/>
      <c r="QTJ124" s="411"/>
      <c r="QTK124" s="411"/>
      <c r="QTL124" s="411"/>
      <c r="QTM124" s="411"/>
      <c r="QTN124" s="411"/>
      <c r="QTO124" s="411"/>
      <c r="QTP124" s="411"/>
      <c r="QTQ124" s="411"/>
      <c r="QTR124" s="411"/>
      <c r="QTS124" s="411"/>
      <c r="QTT124" s="411"/>
      <c r="QTU124" s="411"/>
      <c r="QTV124" s="411"/>
      <c r="QTW124" s="411"/>
      <c r="QTX124" s="411"/>
      <c r="QTY124" s="411"/>
      <c r="QTZ124" s="411"/>
      <c r="QUA124" s="411"/>
      <c r="QUB124" s="411"/>
      <c r="QUC124" s="411"/>
      <c r="QUD124" s="411"/>
      <c r="QUE124" s="411"/>
      <c r="QUF124" s="411"/>
      <c r="QUG124" s="411"/>
      <c r="QUH124" s="411"/>
      <c r="QUI124" s="411"/>
      <c r="QUJ124" s="411"/>
      <c r="QUK124" s="411"/>
      <c r="QUL124" s="411"/>
      <c r="QUM124" s="411"/>
      <c r="QUN124" s="411"/>
      <c r="QUO124" s="411"/>
      <c r="QUP124" s="411"/>
      <c r="QUQ124" s="411"/>
      <c r="QUR124" s="411"/>
      <c r="QUS124" s="411"/>
      <c r="QUT124" s="411"/>
      <c r="QUU124" s="411"/>
      <c r="QUV124" s="411"/>
      <c r="QUW124" s="411"/>
      <c r="QUX124" s="411"/>
      <c r="QUY124" s="411"/>
      <c r="QUZ124" s="411"/>
      <c r="QVA124" s="411"/>
      <c r="QVB124" s="411"/>
      <c r="QVC124" s="411"/>
      <c r="QVD124" s="411"/>
      <c r="QVE124" s="411"/>
      <c r="QVF124" s="411"/>
      <c r="QVG124" s="411"/>
      <c r="QVH124" s="411"/>
      <c r="QVI124" s="411"/>
      <c r="QVJ124" s="411"/>
      <c r="QVK124" s="411"/>
      <c r="QVL124" s="411"/>
      <c r="QVM124" s="411"/>
      <c r="QVN124" s="411"/>
      <c r="QVO124" s="411"/>
      <c r="QVP124" s="411"/>
      <c r="QVQ124" s="411"/>
      <c r="QVR124" s="411"/>
      <c r="QVS124" s="411"/>
      <c r="QVT124" s="411"/>
      <c r="QVU124" s="411"/>
      <c r="QVV124" s="411"/>
      <c r="QVW124" s="411"/>
      <c r="QVX124" s="411"/>
      <c r="QVY124" s="411"/>
      <c r="QVZ124" s="411"/>
      <c r="QWA124" s="411"/>
      <c r="QWB124" s="411"/>
      <c r="QWC124" s="411"/>
      <c r="QWD124" s="411"/>
      <c r="QWE124" s="411"/>
      <c r="QWF124" s="411"/>
      <c r="QWG124" s="411"/>
      <c r="QWH124" s="411"/>
      <c r="QWI124" s="411"/>
      <c r="QWJ124" s="411"/>
      <c r="QWK124" s="411"/>
      <c r="QWL124" s="411"/>
      <c r="QWM124" s="411"/>
      <c r="QWN124" s="411"/>
      <c r="QWO124" s="411"/>
      <c r="QWP124" s="411"/>
      <c r="QWQ124" s="411"/>
      <c r="QWR124" s="411"/>
      <c r="QWS124" s="411"/>
      <c r="QWT124" s="411"/>
      <c r="QWU124" s="411"/>
      <c r="QWV124" s="411"/>
      <c r="QWW124" s="411"/>
      <c r="QWX124" s="411"/>
      <c r="QWY124" s="411"/>
      <c r="QWZ124" s="411"/>
      <c r="QXA124" s="411"/>
      <c r="QXB124" s="411"/>
      <c r="QXC124" s="411"/>
      <c r="QXD124" s="411"/>
      <c r="QXE124" s="411"/>
      <c r="QXF124" s="411"/>
      <c r="QXG124" s="411"/>
      <c r="QXH124" s="411"/>
      <c r="QXI124" s="411"/>
      <c r="QXJ124" s="411"/>
      <c r="QXK124" s="411"/>
      <c r="QXL124" s="411"/>
      <c r="QXM124" s="411"/>
      <c r="QXN124" s="411"/>
      <c r="QXO124" s="411"/>
      <c r="QXP124" s="411"/>
      <c r="QXQ124" s="411"/>
      <c r="QXR124" s="411"/>
      <c r="QXS124" s="411"/>
      <c r="QXT124" s="411"/>
      <c r="QXU124" s="411"/>
      <c r="QXV124" s="411"/>
      <c r="QXW124" s="411"/>
      <c r="QXX124" s="411"/>
      <c r="QXY124" s="411"/>
      <c r="QXZ124" s="411"/>
      <c r="QYA124" s="411"/>
      <c r="QYB124" s="411"/>
      <c r="QYC124" s="411"/>
      <c r="QYD124" s="411"/>
      <c r="QYE124" s="411"/>
      <c r="QYF124" s="411"/>
      <c r="QYG124" s="411"/>
      <c r="QYH124" s="411"/>
      <c r="QYI124" s="411"/>
      <c r="QYJ124" s="411"/>
      <c r="QYK124" s="411"/>
      <c r="QYL124" s="411"/>
      <c r="QYM124" s="411"/>
      <c r="QYN124" s="411"/>
      <c r="QYO124" s="411"/>
      <c r="QYP124" s="411"/>
      <c r="QYQ124" s="411"/>
      <c r="QYR124" s="411"/>
      <c r="QYS124" s="411"/>
      <c r="QYT124" s="411"/>
      <c r="QYU124" s="411"/>
      <c r="QYV124" s="411"/>
      <c r="QYW124" s="411"/>
      <c r="QYX124" s="411"/>
      <c r="QYY124" s="411"/>
      <c r="QYZ124" s="411"/>
      <c r="QZA124" s="411"/>
      <c r="QZB124" s="411"/>
      <c r="QZC124" s="411"/>
      <c r="QZD124" s="411"/>
      <c r="QZE124" s="411"/>
      <c r="QZF124" s="411"/>
      <c r="QZG124" s="411"/>
      <c r="QZH124" s="411"/>
      <c r="QZI124" s="411"/>
      <c r="QZJ124" s="411"/>
      <c r="QZK124" s="411"/>
      <c r="QZL124" s="411"/>
      <c r="QZM124" s="411"/>
      <c r="QZN124" s="411"/>
      <c r="QZO124" s="411"/>
      <c r="QZP124" s="411"/>
      <c r="QZQ124" s="411"/>
      <c r="QZR124" s="411"/>
      <c r="QZS124" s="411"/>
      <c r="QZT124" s="411"/>
      <c r="QZU124" s="411"/>
      <c r="QZV124" s="411"/>
      <c r="QZW124" s="411"/>
      <c r="QZX124" s="411"/>
      <c r="QZY124" s="411"/>
      <c r="QZZ124" s="411"/>
      <c r="RAA124" s="411"/>
      <c r="RAB124" s="411"/>
      <c r="RAC124" s="411"/>
      <c r="RAD124" s="411"/>
      <c r="RAE124" s="411"/>
      <c r="RAF124" s="411"/>
      <c r="RAG124" s="411"/>
      <c r="RAH124" s="411"/>
      <c r="RAI124" s="411"/>
      <c r="RAJ124" s="411"/>
      <c r="RAK124" s="411"/>
      <c r="RAL124" s="411"/>
      <c r="RAM124" s="411"/>
      <c r="RAN124" s="411"/>
      <c r="RAO124" s="411"/>
      <c r="RAP124" s="411"/>
      <c r="RAQ124" s="411"/>
      <c r="RAR124" s="411"/>
      <c r="RAS124" s="411"/>
      <c r="RAT124" s="411"/>
      <c r="RAU124" s="411"/>
      <c r="RAV124" s="411"/>
      <c r="RAW124" s="411"/>
      <c r="RAX124" s="411"/>
      <c r="RAY124" s="411"/>
      <c r="RAZ124" s="411"/>
      <c r="RBA124" s="411"/>
      <c r="RBB124" s="411"/>
      <c r="RBC124" s="411"/>
      <c r="RBD124" s="411"/>
      <c r="RBE124" s="411"/>
      <c r="RBF124" s="411"/>
      <c r="RBG124" s="411"/>
      <c r="RBH124" s="411"/>
      <c r="RBI124" s="411"/>
      <c r="RBJ124" s="411"/>
      <c r="RBK124" s="411"/>
      <c r="RBL124" s="411"/>
      <c r="RBM124" s="411"/>
      <c r="RBN124" s="411"/>
      <c r="RBO124" s="411"/>
      <c r="RBP124" s="411"/>
      <c r="RBQ124" s="411"/>
      <c r="RBR124" s="411"/>
      <c r="RBS124" s="411"/>
      <c r="RBT124" s="411"/>
      <c r="RBU124" s="411"/>
      <c r="RBV124" s="411"/>
      <c r="RBW124" s="411"/>
      <c r="RBX124" s="411"/>
      <c r="RBY124" s="411"/>
      <c r="RBZ124" s="411"/>
      <c r="RCA124" s="411"/>
      <c r="RCB124" s="411"/>
      <c r="RCC124" s="411"/>
      <c r="RCD124" s="411"/>
      <c r="RCE124" s="411"/>
      <c r="RCF124" s="411"/>
      <c r="RCG124" s="411"/>
      <c r="RCH124" s="411"/>
      <c r="RCI124" s="411"/>
      <c r="RCJ124" s="411"/>
      <c r="RCK124" s="411"/>
      <c r="RCL124" s="411"/>
      <c r="RCM124" s="411"/>
      <c r="RCN124" s="411"/>
      <c r="RCO124" s="411"/>
      <c r="RCP124" s="411"/>
      <c r="RCQ124" s="411"/>
      <c r="RCR124" s="411"/>
      <c r="RCS124" s="411"/>
      <c r="RCT124" s="411"/>
      <c r="RCU124" s="411"/>
      <c r="RCV124" s="411"/>
      <c r="RCW124" s="411"/>
      <c r="RCX124" s="411"/>
      <c r="RCY124" s="411"/>
      <c r="RCZ124" s="411"/>
      <c r="RDA124" s="411"/>
      <c r="RDB124" s="411"/>
      <c r="RDC124" s="411"/>
      <c r="RDD124" s="411"/>
      <c r="RDE124" s="411"/>
      <c r="RDF124" s="411"/>
      <c r="RDG124" s="411"/>
      <c r="RDH124" s="411"/>
      <c r="RDI124" s="411"/>
      <c r="RDJ124" s="411"/>
      <c r="RDK124" s="411"/>
      <c r="RDL124" s="411"/>
      <c r="RDM124" s="411"/>
      <c r="RDN124" s="411"/>
      <c r="RDO124" s="411"/>
      <c r="RDP124" s="411"/>
      <c r="RDQ124" s="411"/>
      <c r="RDR124" s="411"/>
      <c r="RDS124" s="411"/>
      <c r="RDT124" s="411"/>
      <c r="RDU124" s="411"/>
      <c r="RDV124" s="411"/>
      <c r="RDW124" s="411"/>
      <c r="RDX124" s="411"/>
      <c r="RDY124" s="411"/>
      <c r="RDZ124" s="411"/>
      <c r="REA124" s="411"/>
      <c r="REB124" s="411"/>
      <c r="REC124" s="411"/>
      <c r="RED124" s="411"/>
      <c r="REE124" s="411"/>
      <c r="REF124" s="411"/>
      <c r="REG124" s="411"/>
      <c r="REH124" s="411"/>
      <c r="REI124" s="411"/>
      <c r="REJ124" s="411"/>
      <c r="REK124" s="411"/>
      <c r="REL124" s="411"/>
      <c r="REM124" s="411"/>
      <c r="REN124" s="411"/>
      <c r="REO124" s="411"/>
      <c r="REP124" s="411"/>
      <c r="REQ124" s="411"/>
      <c r="RER124" s="411"/>
      <c r="RES124" s="411"/>
      <c r="RET124" s="411"/>
      <c r="REU124" s="411"/>
      <c r="REV124" s="411"/>
      <c r="REW124" s="411"/>
      <c r="REX124" s="411"/>
      <c r="REY124" s="411"/>
      <c r="REZ124" s="411"/>
      <c r="RFA124" s="411"/>
      <c r="RFB124" s="411"/>
      <c r="RFC124" s="411"/>
      <c r="RFD124" s="411"/>
      <c r="RFE124" s="411"/>
      <c r="RFF124" s="411"/>
      <c r="RFG124" s="411"/>
      <c r="RFH124" s="411"/>
      <c r="RFI124" s="411"/>
      <c r="RFJ124" s="411"/>
      <c r="RFK124" s="411"/>
      <c r="RFL124" s="411"/>
      <c r="RFM124" s="411"/>
      <c r="RFN124" s="411"/>
      <c r="RFO124" s="411"/>
      <c r="RFP124" s="411"/>
      <c r="RFQ124" s="411"/>
      <c r="RFR124" s="411"/>
      <c r="RFS124" s="411"/>
      <c r="RFT124" s="411"/>
      <c r="RFU124" s="411"/>
      <c r="RFV124" s="411"/>
      <c r="RFW124" s="411"/>
      <c r="RFX124" s="411"/>
      <c r="RFY124" s="411"/>
      <c r="RFZ124" s="411"/>
      <c r="RGA124" s="411"/>
      <c r="RGB124" s="411"/>
      <c r="RGC124" s="411"/>
      <c r="RGD124" s="411"/>
      <c r="RGE124" s="411"/>
      <c r="RGF124" s="411"/>
      <c r="RGG124" s="411"/>
      <c r="RGH124" s="411"/>
      <c r="RGI124" s="411"/>
      <c r="RGJ124" s="411"/>
      <c r="RGK124" s="411"/>
      <c r="RGL124" s="411"/>
      <c r="RGM124" s="411"/>
      <c r="RGN124" s="411"/>
      <c r="RGO124" s="411"/>
      <c r="RGP124" s="411"/>
      <c r="RGQ124" s="411"/>
      <c r="RGR124" s="411"/>
      <c r="RGS124" s="411"/>
      <c r="RGT124" s="411"/>
      <c r="RGU124" s="411"/>
      <c r="RGV124" s="411"/>
      <c r="RGW124" s="411"/>
      <c r="RGX124" s="411"/>
      <c r="RGY124" s="411"/>
      <c r="RGZ124" s="411"/>
      <c r="RHA124" s="411"/>
      <c r="RHB124" s="411"/>
      <c r="RHC124" s="411"/>
      <c r="RHD124" s="411"/>
      <c r="RHE124" s="411"/>
      <c r="RHF124" s="411"/>
      <c r="RHG124" s="411"/>
      <c r="RHH124" s="411"/>
      <c r="RHI124" s="411"/>
      <c r="RHJ124" s="411"/>
      <c r="RHK124" s="411"/>
      <c r="RHL124" s="411"/>
      <c r="RHM124" s="411"/>
      <c r="RHN124" s="411"/>
      <c r="RHO124" s="411"/>
      <c r="RHP124" s="411"/>
      <c r="RHQ124" s="411"/>
      <c r="RHR124" s="411"/>
      <c r="RHS124" s="411"/>
      <c r="RHT124" s="411"/>
      <c r="RHU124" s="411"/>
      <c r="RHV124" s="411"/>
      <c r="RHW124" s="411"/>
      <c r="RHX124" s="411"/>
      <c r="RHY124" s="411"/>
      <c r="RHZ124" s="411"/>
      <c r="RIA124" s="411"/>
      <c r="RIB124" s="411"/>
      <c r="RIC124" s="411"/>
      <c r="RID124" s="411"/>
      <c r="RIE124" s="411"/>
      <c r="RIF124" s="411"/>
      <c r="RIG124" s="411"/>
      <c r="RIH124" s="411"/>
      <c r="RII124" s="411"/>
      <c r="RIJ124" s="411"/>
      <c r="RIK124" s="411"/>
      <c r="RIL124" s="411"/>
      <c r="RIM124" s="411"/>
      <c r="RIN124" s="411"/>
      <c r="RIO124" s="411"/>
      <c r="RIP124" s="411"/>
      <c r="RIQ124" s="411"/>
      <c r="RIR124" s="411"/>
      <c r="RIS124" s="411"/>
      <c r="RIT124" s="411"/>
      <c r="RIU124" s="411"/>
      <c r="RIV124" s="411"/>
      <c r="RIW124" s="411"/>
      <c r="RIX124" s="411"/>
      <c r="RIY124" s="411"/>
      <c r="RIZ124" s="411"/>
      <c r="RJA124" s="411"/>
      <c r="RJB124" s="411"/>
      <c r="RJC124" s="411"/>
      <c r="RJD124" s="411"/>
      <c r="RJE124" s="411"/>
      <c r="RJF124" s="411"/>
      <c r="RJG124" s="411"/>
      <c r="RJH124" s="411"/>
      <c r="RJI124" s="411"/>
      <c r="RJJ124" s="411"/>
      <c r="RJK124" s="411"/>
      <c r="RJL124" s="411"/>
      <c r="RJM124" s="411"/>
      <c r="RJN124" s="411"/>
      <c r="RJO124" s="411"/>
      <c r="RJP124" s="411"/>
      <c r="RJQ124" s="411"/>
      <c r="RJR124" s="411"/>
      <c r="RJS124" s="411"/>
      <c r="RJT124" s="411"/>
      <c r="RJU124" s="411"/>
      <c r="RJV124" s="411"/>
      <c r="RJW124" s="411"/>
      <c r="RJX124" s="411"/>
      <c r="RJY124" s="411"/>
      <c r="RJZ124" s="411"/>
      <c r="RKA124" s="411"/>
      <c r="RKB124" s="411"/>
      <c r="RKC124" s="411"/>
      <c r="RKD124" s="411"/>
      <c r="RKE124" s="411"/>
      <c r="RKF124" s="411"/>
      <c r="RKG124" s="411"/>
      <c r="RKH124" s="411"/>
      <c r="RKI124" s="411"/>
      <c r="RKJ124" s="411"/>
      <c r="RKK124" s="411"/>
      <c r="RKL124" s="411"/>
      <c r="RKM124" s="411"/>
      <c r="RKN124" s="411"/>
      <c r="RKO124" s="411"/>
      <c r="RKP124" s="411"/>
      <c r="RKQ124" s="411"/>
      <c r="RKR124" s="411"/>
      <c r="RKS124" s="411"/>
      <c r="RKT124" s="411"/>
      <c r="RKU124" s="411"/>
      <c r="RKV124" s="411"/>
      <c r="RKW124" s="411"/>
      <c r="RKX124" s="411"/>
      <c r="RKY124" s="411"/>
      <c r="RKZ124" s="411"/>
      <c r="RLA124" s="411"/>
      <c r="RLB124" s="411"/>
      <c r="RLC124" s="411"/>
      <c r="RLD124" s="411"/>
      <c r="RLE124" s="411"/>
      <c r="RLF124" s="411"/>
      <c r="RLG124" s="411"/>
      <c r="RLH124" s="411"/>
      <c r="RLI124" s="411"/>
      <c r="RLJ124" s="411"/>
      <c r="RLK124" s="411"/>
      <c r="RLL124" s="411"/>
      <c r="RLM124" s="411"/>
      <c r="RLN124" s="411"/>
      <c r="RLO124" s="411"/>
      <c r="RLP124" s="411"/>
      <c r="RLQ124" s="411"/>
      <c r="RLR124" s="411"/>
      <c r="RLS124" s="411"/>
      <c r="RLT124" s="411"/>
      <c r="RLU124" s="411"/>
      <c r="RLV124" s="411"/>
      <c r="RLW124" s="411"/>
      <c r="RLX124" s="411"/>
      <c r="RLY124" s="411"/>
      <c r="RLZ124" s="411"/>
      <c r="RMA124" s="411"/>
      <c r="RMB124" s="411"/>
      <c r="RMC124" s="411"/>
      <c r="RMD124" s="411"/>
      <c r="RME124" s="411"/>
      <c r="RMF124" s="411"/>
      <c r="RMG124" s="411"/>
      <c r="RMH124" s="411"/>
      <c r="RMI124" s="411"/>
      <c r="RMJ124" s="411"/>
      <c r="RMK124" s="411"/>
      <c r="RML124" s="411"/>
      <c r="RMM124" s="411"/>
      <c r="RMN124" s="411"/>
      <c r="RMO124" s="411"/>
      <c r="RMP124" s="411"/>
      <c r="RMQ124" s="411"/>
      <c r="RMR124" s="411"/>
      <c r="RMS124" s="411"/>
      <c r="RMT124" s="411"/>
      <c r="RMU124" s="411"/>
      <c r="RMV124" s="411"/>
      <c r="RMW124" s="411"/>
      <c r="RMX124" s="411"/>
      <c r="RMY124" s="411"/>
      <c r="RMZ124" s="411"/>
      <c r="RNA124" s="411"/>
      <c r="RNB124" s="411"/>
      <c r="RNC124" s="411"/>
      <c r="RND124" s="411"/>
      <c r="RNE124" s="411"/>
      <c r="RNF124" s="411"/>
      <c r="RNG124" s="411"/>
      <c r="RNH124" s="411"/>
      <c r="RNI124" s="411"/>
      <c r="RNJ124" s="411"/>
      <c r="RNK124" s="411"/>
      <c r="RNL124" s="411"/>
      <c r="RNM124" s="411"/>
      <c r="RNN124" s="411"/>
      <c r="RNO124" s="411"/>
      <c r="RNP124" s="411"/>
      <c r="RNQ124" s="411"/>
      <c r="RNR124" s="411"/>
      <c r="RNS124" s="411"/>
      <c r="RNT124" s="411"/>
      <c r="RNU124" s="411"/>
      <c r="RNV124" s="411"/>
      <c r="RNW124" s="411"/>
      <c r="RNX124" s="411"/>
      <c r="RNY124" s="411"/>
      <c r="RNZ124" s="411"/>
      <c r="ROA124" s="411"/>
      <c r="ROB124" s="411"/>
      <c r="ROC124" s="411"/>
      <c r="ROD124" s="411"/>
      <c r="ROE124" s="411"/>
      <c r="ROF124" s="411"/>
      <c r="ROG124" s="411"/>
      <c r="ROH124" s="411"/>
      <c r="ROI124" s="411"/>
      <c r="ROJ124" s="411"/>
      <c r="ROK124" s="411"/>
      <c r="ROL124" s="411"/>
      <c r="ROM124" s="411"/>
      <c r="RON124" s="411"/>
      <c r="ROO124" s="411"/>
      <c r="ROP124" s="411"/>
      <c r="ROQ124" s="411"/>
      <c r="ROR124" s="411"/>
      <c r="ROS124" s="411"/>
      <c r="ROT124" s="411"/>
      <c r="ROU124" s="411"/>
      <c r="ROV124" s="411"/>
      <c r="ROW124" s="411"/>
      <c r="ROX124" s="411"/>
      <c r="ROY124" s="411"/>
      <c r="ROZ124" s="411"/>
      <c r="RPA124" s="411"/>
      <c r="RPB124" s="411"/>
      <c r="RPC124" s="411"/>
      <c r="RPD124" s="411"/>
      <c r="RPE124" s="411"/>
      <c r="RPF124" s="411"/>
      <c r="RPG124" s="411"/>
      <c r="RPH124" s="411"/>
      <c r="RPI124" s="411"/>
      <c r="RPJ124" s="411"/>
      <c r="RPK124" s="411"/>
      <c r="RPL124" s="411"/>
      <c r="RPM124" s="411"/>
      <c r="RPN124" s="411"/>
      <c r="RPO124" s="411"/>
      <c r="RPP124" s="411"/>
      <c r="RPQ124" s="411"/>
      <c r="RPR124" s="411"/>
      <c r="RPS124" s="411"/>
      <c r="RPT124" s="411"/>
      <c r="RPU124" s="411"/>
      <c r="RPV124" s="411"/>
      <c r="RPW124" s="411"/>
      <c r="RPX124" s="411"/>
      <c r="RPY124" s="411"/>
      <c r="RPZ124" s="411"/>
      <c r="RQA124" s="411"/>
      <c r="RQB124" s="411"/>
      <c r="RQC124" s="411"/>
      <c r="RQD124" s="411"/>
      <c r="RQE124" s="411"/>
      <c r="RQF124" s="411"/>
      <c r="RQG124" s="411"/>
      <c r="RQH124" s="411"/>
      <c r="RQI124" s="411"/>
      <c r="RQJ124" s="411"/>
      <c r="RQK124" s="411"/>
      <c r="RQL124" s="411"/>
      <c r="RQM124" s="411"/>
      <c r="RQN124" s="411"/>
      <c r="RQO124" s="411"/>
      <c r="RQP124" s="411"/>
      <c r="RQQ124" s="411"/>
      <c r="RQR124" s="411"/>
      <c r="RQS124" s="411"/>
      <c r="RQT124" s="411"/>
      <c r="RQU124" s="411"/>
      <c r="RQV124" s="411"/>
      <c r="RQW124" s="411"/>
      <c r="RQX124" s="411"/>
      <c r="RQY124" s="411"/>
      <c r="RQZ124" s="411"/>
      <c r="RRA124" s="411"/>
      <c r="RRB124" s="411"/>
      <c r="RRC124" s="411"/>
      <c r="RRD124" s="411"/>
      <c r="RRE124" s="411"/>
      <c r="RRF124" s="411"/>
      <c r="RRG124" s="411"/>
      <c r="RRH124" s="411"/>
      <c r="RRI124" s="411"/>
      <c r="RRJ124" s="411"/>
      <c r="RRK124" s="411"/>
      <c r="RRL124" s="411"/>
      <c r="RRM124" s="411"/>
      <c r="RRN124" s="411"/>
      <c r="RRO124" s="411"/>
      <c r="RRP124" s="411"/>
      <c r="RRQ124" s="411"/>
      <c r="RRR124" s="411"/>
      <c r="RRS124" s="411"/>
      <c r="RRT124" s="411"/>
      <c r="RRU124" s="411"/>
      <c r="RRV124" s="411"/>
      <c r="RRW124" s="411"/>
      <c r="RRX124" s="411"/>
      <c r="RRY124" s="411"/>
      <c r="RRZ124" s="411"/>
      <c r="RSA124" s="411"/>
      <c r="RSB124" s="411"/>
      <c r="RSC124" s="411"/>
      <c r="RSD124" s="411"/>
      <c r="RSE124" s="411"/>
      <c r="RSF124" s="411"/>
      <c r="RSG124" s="411"/>
      <c r="RSH124" s="411"/>
      <c r="RSI124" s="411"/>
      <c r="RSJ124" s="411"/>
      <c r="RSK124" s="411"/>
      <c r="RSL124" s="411"/>
      <c r="RSM124" s="411"/>
      <c r="RSN124" s="411"/>
      <c r="RSO124" s="411"/>
      <c r="RSP124" s="411"/>
      <c r="RSQ124" s="411"/>
      <c r="RSR124" s="411"/>
      <c r="RSS124" s="411"/>
      <c r="RST124" s="411"/>
      <c r="RSU124" s="411"/>
      <c r="RSV124" s="411"/>
      <c r="RSW124" s="411"/>
      <c r="RSX124" s="411"/>
      <c r="RSY124" s="411"/>
      <c r="RSZ124" s="411"/>
      <c r="RTA124" s="411"/>
      <c r="RTB124" s="411"/>
      <c r="RTC124" s="411"/>
      <c r="RTD124" s="411"/>
      <c r="RTE124" s="411"/>
      <c r="RTF124" s="411"/>
      <c r="RTG124" s="411"/>
      <c r="RTH124" s="411"/>
      <c r="RTI124" s="411"/>
      <c r="RTJ124" s="411"/>
      <c r="RTK124" s="411"/>
      <c r="RTL124" s="411"/>
      <c r="RTM124" s="411"/>
      <c r="RTN124" s="411"/>
      <c r="RTO124" s="411"/>
      <c r="RTP124" s="411"/>
      <c r="RTQ124" s="411"/>
      <c r="RTR124" s="411"/>
      <c r="RTS124" s="411"/>
      <c r="RTT124" s="411"/>
      <c r="RTU124" s="411"/>
      <c r="RTV124" s="411"/>
      <c r="RTW124" s="411"/>
      <c r="RTX124" s="411"/>
      <c r="RTY124" s="411"/>
      <c r="RTZ124" s="411"/>
      <c r="RUA124" s="411"/>
      <c r="RUB124" s="411"/>
      <c r="RUC124" s="411"/>
      <c r="RUD124" s="411"/>
      <c r="RUE124" s="411"/>
      <c r="RUF124" s="411"/>
      <c r="RUG124" s="411"/>
      <c r="RUH124" s="411"/>
      <c r="RUI124" s="411"/>
      <c r="RUJ124" s="411"/>
      <c r="RUK124" s="411"/>
      <c r="RUL124" s="411"/>
      <c r="RUM124" s="411"/>
      <c r="RUN124" s="411"/>
      <c r="RUO124" s="411"/>
      <c r="RUP124" s="411"/>
      <c r="RUQ124" s="411"/>
      <c r="RUR124" s="411"/>
      <c r="RUS124" s="411"/>
      <c r="RUT124" s="411"/>
      <c r="RUU124" s="411"/>
      <c r="RUV124" s="411"/>
      <c r="RUW124" s="411"/>
      <c r="RUX124" s="411"/>
      <c r="RUY124" s="411"/>
      <c r="RUZ124" s="411"/>
      <c r="RVA124" s="411"/>
      <c r="RVB124" s="411"/>
      <c r="RVC124" s="411"/>
      <c r="RVD124" s="411"/>
      <c r="RVE124" s="411"/>
      <c r="RVF124" s="411"/>
      <c r="RVG124" s="411"/>
      <c r="RVH124" s="411"/>
      <c r="RVI124" s="411"/>
      <c r="RVJ124" s="411"/>
      <c r="RVK124" s="411"/>
      <c r="RVL124" s="411"/>
      <c r="RVM124" s="411"/>
      <c r="RVN124" s="411"/>
      <c r="RVO124" s="411"/>
      <c r="RVP124" s="411"/>
      <c r="RVQ124" s="411"/>
      <c r="RVR124" s="411"/>
      <c r="RVS124" s="411"/>
      <c r="RVT124" s="411"/>
      <c r="RVU124" s="411"/>
      <c r="RVV124" s="411"/>
      <c r="RVW124" s="411"/>
      <c r="RVX124" s="411"/>
      <c r="RVY124" s="411"/>
      <c r="RVZ124" s="411"/>
      <c r="RWA124" s="411"/>
      <c r="RWB124" s="411"/>
      <c r="RWC124" s="411"/>
      <c r="RWD124" s="411"/>
      <c r="RWE124" s="411"/>
      <c r="RWF124" s="411"/>
      <c r="RWG124" s="411"/>
      <c r="RWH124" s="411"/>
      <c r="RWI124" s="411"/>
      <c r="RWJ124" s="411"/>
      <c r="RWK124" s="411"/>
      <c r="RWL124" s="411"/>
      <c r="RWM124" s="411"/>
      <c r="RWN124" s="411"/>
      <c r="RWO124" s="411"/>
      <c r="RWP124" s="411"/>
      <c r="RWQ124" s="411"/>
      <c r="RWR124" s="411"/>
      <c r="RWS124" s="411"/>
      <c r="RWT124" s="411"/>
      <c r="RWU124" s="411"/>
      <c r="RWV124" s="411"/>
      <c r="RWW124" s="411"/>
      <c r="RWX124" s="411"/>
      <c r="RWY124" s="411"/>
      <c r="RWZ124" s="411"/>
      <c r="RXA124" s="411"/>
      <c r="RXB124" s="411"/>
      <c r="RXC124" s="411"/>
      <c r="RXD124" s="411"/>
      <c r="RXE124" s="411"/>
      <c r="RXF124" s="411"/>
      <c r="RXG124" s="411"/>
      <c r="RXH124" s="411"/>
      <c r="RXI124" s="411"/>
      <c r="RXJ124" s="411"/>
      <c r="RXK124" s="411"/>
      <c r="RXL124" s="411"/>
      <c r="RXM124" s="411"/>
      <c r="RXN124" s="411"/>
      <c r="RXO124" s="411"/>
      <c r="RXP124" s="411"/>
      <c r="RXQ124" s="411"/>
      <c r="RXR124" s="411"/>
      <c r="RXS124" s="411"/>
      <c r="RXT124" s="411"/>
      <c r="RXU124" s="411"/>
      <c r="RXV124" s="411"/>
      <c r="RXW124" s="411"/>
      <c r="RXX124" s="411"/>
      <c r="RXY124" s="411"/>
      <c r="RXZ124" s="411"/>
      <c r="RYA124" s="411"/>
      <c r="RYB124" s="411"/>
      <c r="RYC124" s="411"/>
      <c r="RYD124" s="411"/>
      <c r="RYE124" s="411"/>
      <c r="RYF124" s="411"/>
      <c r="RYG124" s="411"/>
      <c r="RYH124" s="411"/>
      <c r="RYI124" s="411"/>
      <c r="RYJ124" s="411"/>
      <c r="RYK124" s="411"/>
      <c r="RYL124" s="411"/>
      <c r="RYM124" s="411"/>
      <c r="RYN124" s="411"/>
      <c r="RYO124" s="411"/>
      <c r="RYP124" s="411"/>
      <c r="RYQ124" s="411"/>
      <c r="RYR124" s="411"/>
      <c r="RYS124" s="411"/>
      <c r="RYT124" s="411"/>
      <c r="RYU124" s="411"/>
      <c r="RYV124" s="411"/>
      <c r="RYW124" s="411"/>
      <c r="RYX124" s="411"/>
      <c r="RYY124" s="411"/>
      <c r="RYZ124" s="411"/>
      <c r="RZA124" s="411"/>
      <c r="RZB124" s="411"/>
      <c r="RZC124" s="411"/>
      <c r="RZD124" s="411"/>
      <c r="RZE124" s="411"/>
      <c r="RZF124" s="411"/>
      <c r="RZG124" s="411"/>
      <c r="RZH124" s="411"/>
      <c r="RZI124" s="411"/>
      <c r="RZJ124" s="411"/>
      <c r="RZK124" s="411"/>
      <c r="RZL124" s="411"/>
      <c r="RZM124" s="411"/>
      <c r="RZN124" s="411"/>
      <c r="RZO124" s="411"/>
      <c r="RZP124" s="411"/>
      <c r="RZQ124" s="411"/>
      <c r="RZR124" s="411"/>
      <c r="RZS124" s="411"/>
      <c r="RZT124" s="411"/>
      <c r="RZU124" s="411"/>
      <c r="RZV124" s="411"/>
      <c r="RZW124" s="411"/>
      <c r="RZX124" s="411"/>
      <c r="RZY124" s="411"/>
      <c r="RZZ124" s="411"/>
      <c r="SAA124" s="411"/>
      <c r="SAB124" s="411"/>
      <c r="SAC124" s="411"/>
      <c r="SAD124" s="411"/>
      <c r="SAE124" s="411"/>
      <c r="SAF124" s="411"/>
      <c r="SAG124" s="411"/>
      <c r="SAH124" s="411"/>
      <c r="SAI124" s="411"/>
      <c r="SAJ124" s="411"/>
      <c r="SAK124" s="411"/>
      <c r="SAL124" s="411"/>
      <c r="SAM124" s="411"/>
      <c r="SAN124" s="411"/>
      <c r="SAO124" s="411"/>
      <c r="SAP124" s="411"/>
      <c r="SAQ124" s="411"/>
      <c r="SAR124" s="411"/>
      <c r="SAS124" s="411"/>
      <c r="SAT124" s="411"/>
      <c r="SAU124" s="411"/>
      <c r="SAV124" s="411"/>
      <c r="SAW124" s="411"/>
      <c r="SAX124" s="411"/>
      <c r="SAY124" s="411"/>
      <c r="SAZ124" s="411"/>
      <c r="SBA124" s="411"/>
      <c r="SBB124" s="411"/>
      <c r="SBC124" s="411"/>
      <c r="SBD124" s="411"/>
      <c r="SBE124" s="411"/>
      <c r="SBF124" s="411"/>
      <c r="SBG124" s="411"/>
      <c r="SBH124" s="411"/>
      <c r="SBI124" s="411"/>
      <c r="SBJ124" s="411"/>
      <c r="SBK124" s="411"/>
      <c r="SBL124" s="411"/>
      <c r="SBM124" s="411"/>
      <c r="SBN124" s="411"/>
      <c r="SBO124" s="411"/>
      <c r="SBP124" s="411"/>
      <c r="SBQ124" s="411"/>
      <c r="SBR124" s="411"/>
      <c r="SBS124" s="411"/>
      <c r="SBT124" s="411"/>
      <c r="SBU124" s="411"/>
      <c r="SBV124" s="411"/>
      <c r="SBW124" s="411"/>
      <c r="SBX124" s="411"/>
      <c r="SBY124" s="411"/>
      <c r="SBZ124" s="411"/>
      <c r="SCA124" s="411"/>
      <c r="SCB124" s="411"/>
      <c r="SCC124" s="411"/>
      <c r="SCD124" s="411"/>
      <c r="SCE124" s="411"/>
      <c r="SCF124" s="411"/>
      <c r="SCG124" s="411"/>
      <c r="SCH124" s="411"/>
      <c r="SCI124" s="411"/>
      <c r="SCJ124" s="411"/>
      <c r="SCK124" s="411"/>
      <c r="SCL124" s="411"/>
      <c r="SCM124" s="411"/>
      <c r="SCN124" s="411"/>
      <c r="SCO124" s="411"/>
      <c r="SCP124" s="411"/>
      <c r="SCQ124" s="411"/>
      <c r="SCR124" s="411"/>
      <c r="SCS124" s="411"/>
      <c r="SCT124" s="411"/>
      <c r="SCU124" s="411"/>
      <c r="SCV124" s="411"/>
      <c r="SCW124" s="411"/>
      <c r="SCX124" s="411"/>
      <c r="SCY124" s="411"/>
      <c r="SCZ124" s="411"/>
      <c r="SDA124" s="411"/>
      <c r="SDB124" s="411"/>
      <c r="SDC124" s="411"/>
      <c r="SDD124" s="411"/>
      <c r="SDE124" s="411"/>
      <c r="SDF124" s="411"/>
      <c r="SDG124" s="411"/>
      <c r="SDH124" s="411"/>
      <c r="SDI124" s="411"/>
      <c r="SDJ124" s="411"/>
      <c r="SDK124" s="411"/>
      <c r="SDL124" s="411"/>
      <c r="SDM124" s="411"/>
      <c r="SDN124" s="411"/>
      <c r="SDO124" s="411"/>
      <c r="SDP124" s="411"/>
      <c r="SDQ124" s="411"/>
      <c r="SDR124" s="411"/>
      <c r="SDS124" s="411"/>
      <c r="SDT124" s="411"/>
      <c r="SDU124" s="411"/>
      <c r="SDV124" s="411"/>
      <c r="SDW124" s="411"/>
      <c r="SDX124" s="411"/>
      <c r="SDY124" s="411"/>
      <c r="SDZ124" s="411"/>
      <c r="SEA124" s="411"/>
      <c r="SEB124" s="411"/>
      <c r="SEC124" s="411"/>
      <c r="SED124" s="411"/>
      <c r="SEE124" s="411"/>
      <c r="SEF124" s="411"/>
      <c r="SEG124" s="411"/>
      <c r="SEH124" s="411"/>
      <c r="SEI124" s="411"/>
      <c r="SEJ124" s="411"/>
      <c r="SEK124" s="411"/>
      <c r="SEL124" s="411"/>
      <c r="SEM124" s="411"/>
      <c r="SEN124" s="411"/>
      <c r="SEO124" s="411"/>
      <c r="SEP124" s="411"/>
      <c r="SEQ124" s="411"/>
      <c r="SER124" s="411"/>
      <c r="SES124" s="411"/>
      <c r="SET124" s="411"/>
      <c r="SEU124" s="411"/>
      <c r="SEV124" s="411"/>
      <c r="SEW124" s="411"/>
      <c r="SEX124" s="411"/>
      <c r="SEY124" s="411"/>
      <c r="SEZ124" s="411"/>
      <c r="SFA124" s="411"/>
      <c r="SFB124" s="411"/>
      <c r="SFC124" s="411"/>
      <c r="SFD124" s="411"/>
      <c r="SFE124" s="411"/>
      <c r="SFF124" s="411"/>
      <c r="SFG124" s="411"/>
      <c r="SFH124" s="411"/>
      <c r="SFI124" s="411"/>
      <c r="SFJ124" s="411"/>
      <c r="SFK124" s="411"/>
      <c r="SFL124" s="411"/>
      <c r="SFM124" s="411"/>
      <c r="SFN124" s="411"/>
      <c r="SFO124" s="411"/>
      <c r="SFP124" s="411"/>
      <c r="SFQ124" s="411"/>
      <c r="SFR124" s="411"/>
      <c r="SFS124" s="411"/>
      <c r="SFT124" s="411"/>
      <c r="SFU124" s="411"/>
      <c r="SFV124" s="411"/>
      <c r="SFW124" s="411"/>
      <c r="SFX124" s="411"/>
      <c r="SFY124" s="411"/>
      <c r="SFZ124" s="411"/>
      <c r="SGA124" s="411"/>
      <c r="SGB124" s="411"/>
      <c r="SGC124" s="411"/>
      <c r="SGD124" s="411"/>
      <c r="SGE124" s="411"/>
      <c r="SGF124" s="411"/>
      <c r="SGG124" s="411"/>
      <c r="SGH124" s="411"/>
      <c r="SGI124" s="411"/>
      <c r="SGJ124" s="411"/>
      <c r="SGK124" s="411"/>
      <c r="SGL124" s="411"/>
      <c r="SGM124" s="411"/>
      <c r="SGN124" s="411"/>
      <c r="SGO124" s="411"/>
      <c r="SGP124" s="411"/>
      <c r="SGQ124" s="411"/>
      <c r="SGR124" s="411"/>
      <c r="SGS124" s="411"/>
      <c r="SGT124" s="411"/>
      <c r="SGU124" s="411"/>
      <c r="SGV124" s="411"/>
      <c r="SGW124" s="411"/>
      <c r="SGX124" s="411"/>
      <c r="SGY124" s="411"/>
      <c r="SGZ124" s="411"/>
      <c r="SHA124" s="411"/>
      <c r="SHB124" s="411"/>
      <c r="SHC124" s="411"/>
      <c r="SHD124" s="411"/>
      <c r="SHE124" s="411"/>
      <c r="SHF124" s="411"/>
      <c r="SHG124" s="411"/>
      <c r="SHH124" s="411"/>
      <c r="SHI124" s="411"/>
      <c r="SHJ124" s="411"/>
      <c r="SHK124" s="411"/>
      <c r="SHL124" s="411"/>
      <c r="SHM124" s="411"/>
      <c r="SHN124" s="411"/>
      <c r="SHO124" s="411"/>
      <c r="SHP124" s="411"/>
      <c r="SHQ124" s="411"/>
      <c r="SHR124" s="411"/>
      <c r="SHS124" s="411"/>
      <c r="SHT124" s="411"/>
      <c r="SHU124" s="411"/>
      <c r="SHV124" s="411"/>
      <c r="SHW124" s="411"/>
      <c r="SHX124" s="411"/>
      <c r="SHY124" s="411"/>
      <c r="SHZ124" s="411"/>
      <c r="SIA124" s="411"/>
      <c r="SIB124" s="411"/>
      <c r="SIC124" s="411"/>
      <c r="SID124" s="411"/>
      <c r="SIE124" s="411"/>
      <c r="SIF124" s="411"/>
      <c r="SIG124" s="411"/>
      <c r="SIH124" s="411"/>
      <c r="SII124" s="411"/>
      <c r="SIJ124" s="411"/>
      <c r="SIK124" s="411"/>
      <c r="SIL124" s="411"/>
      <c r="SIM124" s="411"/>
      <c r="SIN124" s="411"/>
      <c r="SIO124" s="411"/>
      <c r="SIP124" s="411"/>
      <c r="SIQ124" s="411"/>
      <c r="SIR124" s="411"/>
      <c r="SIS124" s="411"/>
      <c r="SIT124" s="411"/>
      <c r="SIU124" s="411"/>
      <c r="SIV124" s="411"/>
      <c r="SIW124" s="411"/>
      <c r="SIX124" s="411"/>
      <c r="SIY124" s="411"/>
      <c r="SIZ124" s="411"/>
      <c r="SJA124" s="411"/>
      <c r="SJB124" s="411"/>
      <c r="SJC124" s="411"/>
      <c r="SJD124" s="411"/>
      <c r="SJE124" s="411"/>
      <c r="SJF124" s="411"/>
      <c r="SJG124" s="411"/>
      <c r="SJH124" s="411"/>
      <c r="SJI124" s="411"/>
      <c r="SJJ124" s="411"/>
      <c r="SJK124" s="411"/>
      <c r="SJL124" s="411"/>
      <c r="SJM124" s="411"/>
      <c r="SJN124" s="411"/>
      <c r="SJO124" s="411"/>
      <c r="SJP124" s="411"/>
      <c r="SJQ124" s="411"/>
      <c r="SJR124" s="411"/>
      <c r="SJS124" s="411"/>
      <c r="SJT124" s="411"/>
      <c r="SJU124" s="411"/>
      <c r="SJV124" s="411"/>
      <c r="SJW124" s="411"/>
      <c r="SJX124" s="411"/>
      <c r="SJY124" s="411"/>
      <c r="SJZ124" s="411"/>
      <c r="SKA124" s="411"/>
      <c r="SKB124" s="411"/>
      <c r="SKC124" s="411"/>
      <c r="SKD124" s="411"/>
      <c r="SKE124" s="411"/>
      <c r="SKF124" s="411"/>
      <c r="SKG124" s="411"/>
      <c r="SKH124" s="411"/>
      <c r="SKI124" s="411"/>
      <c r="SKJ124" s="411"/>
      <c r="SKK124" s="411"/>
      <c r="SKL124" s="411"/>
      <c r="SKM124" s="411"/>
      <c r="SKN124" s="411"/>
      <c r="SKO124" s="411"/>
      <c r="SKP124" s="411"/>
      <c r="SKQ124" s="411"/>
      <c r="SKR124" s="411"/>
      <c r="SKS124" s="411"/>
      <c r="SKT124" s="411"/>
      <c r="SKU124" s="411"/>
      <c r="SKV124" s="411"/>
      <c r="SKW124" s="411"/>
      <c r="SKX124" s="411"/>
      <c r="SKY124" s="411"/>
      <c r="SKZ124" s="411"/>
      <c r="SLA124" s="411"/>
      <c r="SLB124" s="411"/>
      <c r="SLC124" s="411"/>
      <c r="SLD124" s="411"/>
      <c r="SLE124" s="411"/>
      <c r="SLF124" s="411"/>
      <c r="SLG124" s="411"/>
      <c r="SLH124" s="411"/>
      <c r="SLI124" s="411"/>
      <c r="SLJ124" s="411"/>
      <c r="SLK124" s="411"/>
      <c r="SLL124" s="411"/>
      <c r="SLM124" s="411"/>
      <c r="SLN124" s="411"/>
      <c r="SLO124" s="411"/>
      <c r="SLP124" s="411"/>
      <c r="SLQ124" s="411"/>
      <c r="SLR124" s="411"/>
      <c r="SLS124" s="411"/>
      <c r="SLT124" s="411"/>
      <c r="SLU124" s="411"/>
      <c r="SLV124" s="411"/>
      <c r="SLW124" s="411"/>
      <c r="SLX124" s="411"/>
      <c r="SLY124" s="411"/>
      <c r="SLZ124" s="411"/>
      <c r="SMA124" s="411"/>
      <c r="SMB124" s="411"/>
      <c r="SMC124" s="411"/>
      <c r="SMD124" s="411"/>
      <c r="SME124" s="411"/>
      <c r="SMF124" s="411"/>
      <c r="SMG124" s="411"/>
      <c r="SMH124" s="411"/>
      <c r="SMI124" s="411"/>
      <c r="SMJ124" s="411"/>
      <c r="SMK124" s="411"/>
      <c r="SML124" s="411"/>
      <c r="SMM124" s="411"/>
      <c r="SMN124" s="411"/>
      <c r="SMO124" s="411"/>
      <c r="SMP124" s="411"/>
      <c r="SMQ124" s="411"/>
      <c r="SMR124" s="411"/>
      <c r="SMS124" s="411"/>
      <c r="SMT124" s="411"/>
      <c r="SMU124" s="411"/>
      <c r="SMV124" s="411"/>
      <c r="SMW124" s="411"/>
      <c r="SMX124" s="411"/>
      <c r="SMY124" s="411"/>
      <c r="SMZ124" s="411"/>
      <c r="SNA124" s="411"/>
      <c r="SNB124" s="411"/>
      <c r="SNC124" s="411"/>
      <c r="SND124" s="411"/>
      <c r="SNE124" s="411"/>
      <c r="SNF124" s="411"/>
      <c r="SNG124" s="411"/>
      <c r="SNH124" s="411"/>
      <c r="SNI124" s="411"/>
      <c r="SNJ124" s="411"/>
      <c r="SNK124" s="411"/>
      <c r="SNL124" s="411"/>
      <c r="SNM124" s="411"/>
      <c r="SNN124" s="411"/>
      <c r="SNO124" s="411"/>
      <c r="SNP124" s="411"/>
      <c r="SNQ124" s="411"/>
      <c r="SNR124" s="411"/>
      <c r="SNS124" s="411"/>
      <c r="SNT124" s="411"/>
      <c r="SNU124" s="411"/>
      <c r="SNV124" s="411"/>
      <c r="SNW124" s="411"/>
      <c r="SNX124" s="411"/>
      <c r="SNY124" s="411"/>
      <c r="SNZ124" s="411"/>
      <c r="SOA124" s="411"/>
      <c r="SOB124" s="411"/>
      <c r="SOC124" s="411"/>
      <c r="SOD124" s="411"/>
      <c r="SOE124" s="411"/>
      <c r="SOF124" s="411"/>
      <c r="SOG124" s="411"/>
      <c r="SOH124" s="411"/>
      <c r="SOI124" s="411"/>
      <c r="SOJ124" s="411"/>
      <c r="SOK124" s="411"/>
      <c r="SOL124" s="411"/>
      <c r="SOM124" s="411"/>
      <c r="SON124" s="411"/>
      <c r="SOO124" s="411"/>
      <c r="SOP124" s="411"/>
      <c r="SOQ124" s="411"/>
      <c r="SOR124" s="411"/>
      <c r="SOS124" s="411"/>
      <c r="SOT124" s="411"/>
      <c r="SOU124" s="411"/>
      <c r="SOV124" s="411"/>
      <c r="SOW124" s="411"/>
      <c r="SOX124" s="411"/>
      <c r="SOY124" s="411"/>
      <c r="SOZ124" s="411"/>
      <c r="SPA124" s="411"/>
      <c r="SPB124" s="411"/>
      <c r="SPC124" s="411"/>
      <c r="SPD124" s="411"/>
      <c r="SPE124" s="411"/>
      <c r="SPF124" s="411"/>
      <c r="SPG124" s="411"/>
      <c r="SPH124" s="411"/>
      <c r="SPI124" s="411"/>
      <c r="SPJ124" s="411"/>
      <c r="SPK124" s="411"/>
      <c r="SPL124" s="411"/>
      <c r="SPM124" s="411"/>
      <c r="SPN124" s="411"/>
      <c r="SPO124" s="411"/>
      <c r="SPP124" s="411"/>
      <c r="SPQ124" s="411"/>
      <c r="SPR124" s="411"/>
      <c r="SPS124" s="411"/>
      <c r="SPT124" s="411"/>
      <c r="SPU124" s="411"/>
      <c r="SPV124" s="411"/>
      <c r="SPW124" s="411"/>
      <c r="SPX124" s="411"/>
      <c r="SPY124" s="411"/>
      <c r="SPZ124" s="411"/>
      <c r="SQA124" s="411"/>
      <c r="SQB124" s="411"/>
      <c r="SQC124" s="411"/>
      <c r="SQD124" s="411"/>
      <c r="SQE124" s="411"/>
      <c r="SQF124" s="411"/>
      <c r="SQG124" s="411"/>
      <c r="SQH124" s="411"/>
      <c r="SQI124" s="411"/>
      <c r="SQJ124" s="411"/>
      <c r="SQK124" s="411"/>
      <c r="SQL124" s="411"/>
      <c r="SQM124" s="411"/>
      <c r="SQN124" s="411"/>
      <c r="SQO124" s="411"/>
      <c r="SQP124" s="411"/>
      <c r="SQQ124" s="411"/>
      <c r="SQR124" s="411"/>
      <c r="SQS124" s="411"/>
      <c r="SQT124" s="411"/>
      <c r="SQU124" s="411"/>
      <c r="SQV124" s="411"/>
      <c r="SQW124" s="411"/>
      <c r="SQX124" s="411"/>
      <c r="SQY124" s="411"/>
      <c r="SQZ124" s="411"/>
      <c r="SRA124" s="411"/>
      <c r="SRB124" s="411"/>
      <c r="SRC124" s="411"/>
      <c r="SRD124" s="411"/>
      <c r="SRE124" s="411"/>
      <c r="SRF124" s="411"/>
      <c r="SRG124" s="411"/>
      <c r="SRH124" s="411"/>
      <c r="SRI124" s="411"/>
      <c r="SRJ124" s="411"/>
      <c r="SRK124" s="411"/>
      <c r="SRL124" s="411"/>
      <c r="SRM124" s="411"/>
      <c r="SRN124" s="411"/>
      <c r="SRO124" s="411"/>
      <c r="SRP124" s="411"/>
      <c r="SRQ124" s="411"/>
      <c r="SRR124" s="411"/>
      <c r="SRS124" s="411"/>
      <c r="SRT124" s="411"/>
      <c r="SRU124" s="411"/>
      <c r="SRV124" s="411"/>
      <c r="SRW124" s="411"/>
      <c r="SRX124" s="411"/>
      <c r="SRY124" s="411"/>
      <c r="SRZ124" s="411"/>
      <c r="SSA124" s="411"/>
      <c r="SSB124" s="411"/>
      <c r="SSC124" s="411"/>
      <c r="SSD124" s="411"/>
      <c r="SSE124" s="411"/>
      <c r="SSF124" s="411"/>
      <c r="SSG124" s="411"/>
      <c r="SSH124" s="411"/>
      <c r="SSI124" s="411"/>
      <c r="SSJ124" s="411"/>
      <c r="SSK124" s="411"/>
      <c r="SSL124" s="411"/>
      <c r="SSM124" s="411"/>
      <c r="SSN124" s="411"/>
      <c r="SSO124" s="411"/>
      <c r="SSP124" s="411"/>
      <c r="SSQ124" s="411"/>
      <c r="SSR124" s="411"/>
      <c r="SSS124" s="411"/>
      <c r="SST124" s="411"/>
      <c r="SSU124" s="411"/>
      <c r="SSV124" s="411"/>
      <c r="SSW124" s="411"/>
      <c r="SSX124" s="411"/>
      <c r="SSY124" s="411"/>
      <c r="SSZ124" s="411"/>
      <c r="STA124" s="411"/>
      <c r="STB124" s="411"/>
      <c r="STC124" s="411"/>
      <c r="STD124" s="411"/>
      <c r="STE124" s="411"/>
      <c r="STF124" s="411"/>
      <c r="STG124" s="411"/>
      <c r="STH124" s="411"/>
      <c r="STI124" s="411"/>
      <c r="STJ124" s="411"/>
      <c r="STK124" s="411"/>
      <c r="STL124" s="411"/>
      <c r="STM124" s="411"/>
      <c r="STN124" s="411"/>
      <c r="STO124" s="411"/>
      <c r="STP124" s="411"/>
      <c r="STQ124" s="411"/>
      <c r="STR124" s="411"/>
      <c r="STS124" s="411"/>
      <c r="STT124" s="411"/>
      <c r="STU124" s="411"/>
      <c r="STV124" s="411"/>
      <c r="STW124" s="411"/>
      <c r="STX124" s="411"/>
      <c r="STY124" s="411"/>
      <c r="STZ124" s="411"/>
      <c r="SUA124" s="411"/>
      <c r="SUB124" s="411"/>
      <c r="SUC124" s="411"/>
      <c r="SUD124" s="411"/>
      <c r="SUE124" s="411"/>
      <c r="SUF124" s="411"/>
      <c r="SUG124" s="411"/>
      <c r="SUH124" s="411"/>
      <c r="SUI124" s="411"/>
      <c r="SUJ124" s="411"/>
      <c r="SUK124" s="411"/>
      <c r="SUL124" s="411"/>
      <c r="SUM124" s="411"/>
      <c r="SUN124" s="411"/>
      <c r="SUO124" s="411"/>
      <c r="SUP124" s="411"/>
      <c r="SUQ124" s="411"/>
      <c r="SUR124" s="411"/>
      <c r="SUS124" s="411"/>
      <c r="SUT124" s="411"/>
      <c r="SUU124" s="411"/>
      <c r="SUV124" s="411"/>
      <c r="SUW124" s="411"/>
      <c r="SUX124" s="411"/>
      <c r="SUY124" s="411"/>
      <c r="SUZ124" s="411"/>
      <c r="SVA124" s="411"/>
      <c r="SVB124" s="411"/>
      <c r="SVC124" s="411"/>
      <c r="SVD124" s="411"/>
      <c r="SVE124" s="411"/>
      <c r="SVF124" s="411"/>
      <c r="SVG124" s="411"/>
      <c r="SVH124" s="411"/>
      <c r="SVI124" s="411"/>
      <c r="SVJ124" s="411"/>
      <c r="SVK124" s="411"/>
      <c r="SVL124" s="411"/>
      <c r="SVM124" s="411"/>
      <c r="SVN124" s="411"/>
      <c r="SVO124" s="411"/>
      <c r="SVP124" s="411"/>
      <c r="SVQ124" s="411"/>
      <c r="SVR124" s="411"/>
      <c r="SVS124" s="411"/>
      <c r="SVT124" s="411"/>
      <c r="SVU124" s="411"/>
      <c r="SVV124" s="411"/>
      <c r="SVW124" s="411"/>
      <c r="SVX124" s="411"/>
      <c r="SVY124" s="411"/>
      <c r="SVZ124" s="411"/>
      <c r="SWA124" s="411"/>
      <c r="SWB124" s="411"/>
      <c r="SWC124" s="411"/>
      <c r="SWD124" s="411"/>
      <c r="SWE124" s="411"/>
      <c r="SWF124" s="411"/>
      <c r="SWG124" s="411"/>
      <c r="SWH124" s="411"/>
      <c r="SWI124" s="411"/>
      <c r="SWJ124" s="411"/>
      <c r="SWK124" s="411"/>
      <c r="SWL124" s="411"/>
      <c r="SWM124" s="411"/>
      <c r="SWN124" s="411"/>
      <c r="SWO124" s="411"/>
      <c r="SWP124" s="411"/>
      <c r="SWQ124" s="411"/>
      <c r="SWR124" s="411"/>
      <c r="SWS124" s="411"/>
      <c r="SWT124" s="411"/>
      <c r="SWU124" s="411"/>
      <c r="SWV124" s="411"/>
      <c r="SWW124" s="411"/>
      <c r="SWX124" s="411"/>
      <c r="SWY124" s="411"/>
      <c r="SWZ124" s="411"/>
      <c r="SXA124" s="411"/>
      <c r="SXB124" s="411"/>
      <c r="SXC124" s="411"/>
      <c r="SXD124" s="411"/>
      <c r="SXE124" s="411"/>
      <c r="SXF124" s="411"/>
      <c r="SXG124" s="411"/>
      <c r="SXH124" s="411"/>
      <c r="SXI124" s="411"/>
      <c r="SXJ124" s="411"/>
      <c r="SXK124" s="411"/>
      <c r="SXL124" s="411"/>
      <c r="SXM124" s="411"/>
      <c r="SXN124" s="411"/>
      <c r="SXO124" s="411"/>
      <c r="SXP124" s="411"/>
      <c r="SXQ124" s="411"/>
      <c r="SXR124" s="411"/>
      <c r="SXS124" s="411"/>
      <c r="SXT124" s="411"/>
      <c r="SXU124" s="411"/>
      <c r="SXV124" s="411"/>
      <c r="SXW124" s="411"/>
      <c r="SXX124" s="411"/>
      <c r="SXY124" s="411"/>
      <c r="SXZ124" s="411"/>
      <c r="SYA124" s="411"/>
      <c r="SYB124" s="411"/>
      <c r="SYC124" s="411"/>
      <c r="SYD124" s="411"/>
      <c r="SYE124" s="411"/>
      <c r="SYF124" s="411"/>
      <c r="SYG124" s="411"/>
      <c r="SYH124" s="411"/>
      <c r="SYI124" s="411"/>
      <c r="SYJ124" s="411"/>
      <c r="SYK124" s="411"/>
      <c r="SYL124" s="411"/>
      <c r="SYM124" s="411"/>
      <c r="SYN124" s="411"/>
      <c r="SYO124" s="411"/>
      <c r="SYP124" s="411"/>
      <c r="SYQ124" s="411"/>
      <c r="SYR124" s="411"/>
      <c r="SYS124" s="411"/>
      <c r="SYT124" s="411"/>
      <c r="SYU124" s="411"/>
      <c r="SYV124" s="411"/>
      <c r="SYW124" s="411"/>
      <c r="SYX124" s="411"/>
      <c r="SYY124" s="411"/>
      <c r="SYZ124" s="411"/>
      <c r="SZA124" s="411"/>
      <c r="SZB124" s="411"/>
      <c r="SZC124" s="411"/>
      <c r="SZD124" s="411"/>
      <c r="SZE124" s="411"/>
      <c r="SZF124" s="411"/>
      <c r="SZG124" s="411"/>
      <c r="SZH124" s="411"/>
      <c r="SZI124" s="411"/>
      <c r="SZJ124" s="411"/>
      <c r="SZK124" s="411"/>
      <c r="SZL124" s="411"/>
      <c r="SZM124" s="411"/>
      <c r="SZN124" s="411"/>
      <c r="SZO124" s="411"/>
      <c r="SZP124" s="411"/>
      <c r="SZQ124" s="411"/>
      <c r="SZR124" s="411"/>
      <c r="SZS124" s="411"/>
      <c r="SZT124" s="411"/>
      <c r="SZU124" s="411"/>
      <c r="SZV124" s="411"/>
      <c r="SZW124" s="411"/>
      <c r="SZX124" s="411"/>
      <c r="SZY124" s="411"/>
      <c r="SZZ124" s="411"/>
      <c r="TAA124" s="411"/>
      <c r="TAB124" s="411"/>
      <c r="TAC124" s="411"/>
      <c r="TAD124" s="411"/>
      <c r="TAE124" s="411"/>
      <c r="TAF124" s="411"/>
      <c r="TAG124" s="411"/>
      <c r="TAH124" s="411"/>
      <c r="TAI124" s="411"/>
      <c r="TAJ124" s="411"/>
      <c r="TAK124" s="411"/>
      <c r="TAL124" s="411"/>
      <c r="TAM124" s="411"/>
      <c r="TAN124" s="411"/>
      <c r="TAO124" s="411"/>
      <c r="TAP124" s="411"/>
      <c r="TAQ124" s="411"/>
      <c r="TAR124" s="411"/>
      <c r="TAS124" s="411"/>
      <c r="TAT124" s="411"/>
      <c r="TAU124" s="411"/>
      <c r="TAV124" s="411"/>
      <c r="TAW124" s="411"/>
      <c r="TAX124" s="411"/>
      <c r="TAY124" s="411"/>
      <c r="TAZ124" s="411"/>
      <c r="TBA124" s="411"/>
      <c r="TBB124" s="411"/>
      <c r="TBC124" s="411"/>
      <c r="TBD124" s="411"/>
      <c r="TBE124" s="411"/>
      <c r="TBF124" s="411"/>
      <c r="TBG124" s="411"/>
      <c r="TBH124" s="411"/>
      <c r="TBI124" s="411"/>
      <c r="TBJ124" s="411"/>
      <c r="TBK124" s="411"/>
      <c r="TBL124" s="411"/>
      <c r="TBM124" s="411"/>
      <c r="TBN124" s="411"/>
      <c r="TBO124" s="411"/>
      <c r="TBP124" s="411"/>
      <c r="TBQ124" s="411"/>
      <c r="TBR124" s="411"/>
      <c r="TBS124" s="411"/>
      <c r="TBT124" s="411"/>
      <c r="TBU124" s="411"/>
      <c r="TBV124" s="411"/>
      <c r="TBW124" s="411"/>
      <c r="TBX124" s="411"/>
      <c r="TBY124" s="411"/>
      <c r="TBZ124" s="411"/>
      <c r="TCA124" s="411"/>
      <c r="TCB124" s="411"/>
      <c r="TCC124" s="411"/>
      <c r="TCD124" s="411"/>
      <c r="TCE124" s="411"/>
      <c r="TCF124" s="411"/>
      <c r="TCG124" s="411"/>
      <c r="TCH124" s="411"/>
      <c r="TCI124" s="411"/>
      <c r="TCJ124" s="411"/>
      <c r="TCK124" s="411"/>
      <c r="TCL124" s="411"/>
      <c r="TCM124" s="411"/>
      <c r="TCN124" s="411"/>
      <c r="TCO124" s="411"/>
      <c r="TCP124" s="411"/>
      <c r="TCQ124" s="411"/>
      <c r="TCR124" s="411"/>
      <c r="TCS124" s="411"/>
      <c r="TCT124" s="411"/>
      <c r="TCU124" s="411"/>
      <c r="TCV124" s="411"/>
      <c r="TCW124" s="411"/>
      <c r="TCX124" s="411"/>
      <c r="TCY124" s="411"/>
      <c r="TCZ124" s="411"/>
      <c r="TDA124" s="411"/>
      <c r="TDB124" s="411"/>
      <c r="TDC124" s="411"/>
      <c r="TDD124" s="411"/>
      <c r="TDE124" s="411"/>
      <c r="TDF124" s="411"/>
      <c r="TDG124" s="411"/>
      <c r="TDH124" s="411"/>
      <c r="TDI124" s="411"/>
      <c r="TDJ124" s="411"/>
      <c r="TDK124" s="411"/>
      <c r="TDL124" s="411"/>
      <c r="TDM124" s="411"/>
      <c r="TDN124" s="411"/>
      <c r="TDO124" s="411"/>
      <c r="TDP124" s="411"/>
      <c r="TDQ124" s="411"/>
      <c r="TDR124" s="411"/>
      <c r="TDS124" s="411"/>
      <c r="TDT124" s="411"/>
      <c r="TDU124" s="411"/>
      <c r="TDV124" s="411"/>
      <c r="TDW124" s="411"/>
      <c r="TDX124" s="411"/>
      <c r="TDY124" s="411"/>
      <c r="TDZ124" s="411"/>
      <c r="TEA124" s="411"/>
      <c r="TEB124" s="411"/>
      <c r="TEC124" s="411"/>
      <c r="TED124" s="411"/>
      <c r="TEE124" s="411"/>
      <c r="TEF124" s="411"/>
      <c r="TEG124" s="411"/>
      <c r="TEH124" s="411"/>
      <c r="TEI124" s="411"/>
      <c r="TEJ124" s="411"/>
      <c r="TEK124" s="411"/>
      <c r="TEL124" s="411"/>
      <c r="TEM124" s="411"/>
      <c r="TEN124" s="411"/>
      <c r="TEO124" s="411"/>
      <c r="TEP124" s="411"/>
      <c r="TEQ124" s="411"/>
      <c r="TER124" s="411"/>
      <c r="TES124" s="411"/>
      <c r="TET124" s="411"/>
      <c r="TEU124" s="411"/>
      <c r="TEV124" s="411"/>
      <c r="TEW124" s="411"/>
      <c r="TEX124" s="411"/>
      <c r="TEY124" s="411"/>
      <c r="TEZ124" s="411"/>
      <c r="TFA124" s="411"/>
      <c r="TFB124" s="411"/>
      <c r="TFC124" s="411"/>
      <c r="TFD124" s="411"/>
      <c r="TFE124" s="411"/>
      <c r="TFF124" s="411"/>
      <c r="TFG124" s="411"/>
      <c r="TFH124" s="411"/>
      <c r="TFI124" s="411"/>
      <c r="TFJ124" s="411"/>
      <c r="TFK124" s="411"/>
      <c r="TFL124" s="411"/>
      <c r="TFM124" s="411"/>
      <c r="TFN124" s="411"/>
      <c r="TFO124" s="411"/>
      <c r="TFP124" s="411"/>
      <c r="TFQ124" s="411"/>
      <c r="TFR124" s="411"/>
      <c r="TFS124" s="411"/>
      <c r="TFT124" s="411"/>
      <c r="TFU124" s="411"/>
      <c r="TFV124" s="411"/>
      <c r="TFW124" s="411"/>
      <c r="TFX124" s="411"/>
      <c r="TFY124" s="411"/>
      <c r="TFZ124" s="411"/>
      <c r="TGA124" s="411"/>
      <c r="TGB124" s="411"/>
      <c r="TGC124" s="411"/>
      <c r="TGD124" s="411"/>
      <c r="TGE124" s="411"/>
      <c r="TGF124" s="411"/>
      <c r="TGG124" s="411"/>
      <c r="TGH124" s="411"/>
      <c r="TGI124" s="411"/>
      <c r="TGJ124" s="411"/>
      <c r="TGK124" s="411"/>
      <c r="TGL124" s="411"/>
      <c r="TGM124" s="411"/>
      <c r="TGN124" s="411"/>
      <c r="TGO124" s="411"/>
      <c r="TGP124" s="411"/>
      <c r="TGQ124" s="411"/>
      <c r="TGR124" s="411"/>
      <c r="TGS124" s="411"/>
      <c r="TGT124" s="411"/>
      <c r="TGU124" s="411"/>
      <c r="TGV124" s="411"/>
      <c r="TGW124" s="411"/>
      <c r="TGX124" s="411"/>
      <c r="TGY124" s="411"/>
      <c r="TGZ124" s="411"/>
      <c r="THA124" s="411"/>
      <c r="THB124" s="411"/>
      <c r="THC124" s="411"/>
      <c r="THD124" s="411"/>
      <c r="THE124" s="411"/>
      <c r="THF124" s="411"/>
      <c r="THG124" s="411"/>
      <c r="THH124" s="411"/>
      <c r="THI124" s="411"/>
      <c r="THJ124" s="411"/>
      <c r="THK124" s="411"/>
      <c r="THL124" s="411"/>
      <c r="THM124" s="411"/>
      <c r="THN124" s="411"/>
      <c r="THO124" s="411"/>
      <c r="THP124" s="411"/>
      <c r="THQ124" s="411"/>
      <c r="THR124" s="411"/>
      <c r="THS124" s="411"/>
      <c r="THT124" s="411"/>
      <c r="THU124" s="411"/>
      <c r="THV124" s="411"/>
      <c r="THW124" s="411"/>
      <c r="THX124" s="411"/>
      <c r="THY124" s="411"/>
      <c r="THZ124" s="411"/>
      <c r="TIA124" s="411"/>
      <c r="TIB124" s="411"/>
      <c r="TIC124" s="411"/>
      <c r="TID124" s="411"/>
      <c r="TIE124" s="411"/>
      <c r="TIF124" s="411"/>
      <c r="TIG124" s="411"/>
      <c r="TIH124" s="411"/>
      <c r="TII124" s="411"/>
      <c r="TIJ124" s="411"/>
      <c r="TIK124" s="411"/>
      <c r="TIL124" s="411"/>
      <c r="TIM124" s="411"/>
      <c r="TIN124" s="411"/>
      <c r="TIO124" s="411"/>
      <c r="TIP124" s="411"/>
      <c r="TIQ124" s="411"/>
      <c r="TIR124" s="411"/>
      <c r="TIS124" s="411"/>
      <c r="TIT124" s="411"/>
      <c r="TIU124" s="411"/>
      <c r="TIV124" s="411"/>
      <c r="TIW124" s="411"/>
      <c r="TIX124" s="411"/>
      <c r="TIY124" s="411"/>
      <c r="TIZ124" s="411"/>
      <c r="TJA124" s="411"/>
      <c r="TJB124" s="411"/>
      <c r="TJC124" s="411"/>
      <c r="TJD124" s="411"/>
      <c r="TJE124" s="411"/>
      <c r="TJF124" s="411"/>
      <c r="TJG124" s="411"/>
      <c r="TJH124" s="411"/>
      <c r="TJI124" s="411"/>
      <c r="TJJ124" s="411"/>
      <c r="TJK124" s="411"/>
      <c r="TJL124" s="411"/>
      <c r="TJM124" s="411"/>
      <c r="TJN124" s="411"/>
      <c r="TJO124" s="411"/>
      <c r="TJP124" s="411"/>
      <c r="TJQ124" s="411"/>
      <c r="TJR124" s="411"/>
      <c r="TJS124" s="411"/>
      <c r="TJT124" s="411"/>
      <c r="TJU124" s="411"/>
      <c r="TJV124" s="411"/>
      <c r="TJW124" s="411"/>
      <c r="TJX124" s="411"/>
      <c r="TJY124" s="411"/>
      <c r="TJZ124" s="411"/>
      <c r="TKA124" s="411"/>
      <c r="TKB124" s="411"/>
      <c r="TKC124" s="411"/>
      <c r="TKD124" s="411"/>
      <c r="TKE124" s="411"/>
      <c r="TKF124" s="411"/>
      <c r="TKG124" s="411"/>
      <c r="TKH124" s="411"/>
      <c r="TKI124" s="411"/>
      <c r="TKJ124" s="411"/>
      <c r="TKK124" s="411"/>
      <c r="TKL124" s="411"/>
      <c r="TKM124" s="411"/>
      <c r="TKN124" s="411"/>
      <c r="TKO124" s="411"/>
      <c r="TKP124" s="411"/>
      <c r="TKQ124" s="411"/>
      <c r="TKR124" s="411"/>
      <c r="TKS124" s="411"/>
      <c r="TKT124" s="411"/>
      <c r="TKU124" s="411"/>
      <c r="TKV124" s="411"/>
      <c r="TKW124" s="411"/>
      <c r="TKX124" s="411"/>
      <c r="TKY124" s="411"/>
      <c r="TKZ124" s="411"/>
      <c r="TLA124" s="411"/>
      <c r="TLB124" s="411"/>
      <c r="TLC124" s="411"/>
      <c r="TLD124" s="411"/>
      <c r="TLE124" s="411"/>
      <c r="TLF124" s="411"/>
      <c r="TLG124" s="411"/>
      <c r="TLH124" s="411"/>
      <c r="TLI124" s="411"/>
      <c r="TLJ124" s="411"/>
      <c r="TLK124" s="411"/>
      <c r="TLL124" s="411"/>
      <c r="TLM124" s="411"/>
      <c r="TLN124" s="411"/>
      <c r="TLO124" s="411"/>
      <c r="TLP124" s="411"/>
      <c r="TLQ124" s="411"/>
      <c r="TLR124" s="411"/>
      <c r="TLS124" s="411"/>
      <c r="TLT124" s="411"/>
      <c r="TLU124" s="411"/>
      <c r="TLV124" s="411"/>
      <c r="TLW124" s="411"/>
      <c r="TLX124" s="411"/>
      <c r="TLY124" s="411"/>
      <c r="TLZ124" s="411"/>
      <c r="TMA124" s="411"/>
      <c r="TMB124" s="411"/>
      <c r="TMC124" s="411"/>
      <c r="TMD124" s="411"/>
      <c r="TME124" s="411"/>
      <c r="TMF124" s="411"/>
      <c r="TMG124" s="411"/>
      <c r="TMH124" s="411"/>
      <c r="TMI124" s="411"/>
      <c r="TMJ124" s="411"/>
      <c r="TMK124" s="411"/>
      <c r="TML124" s="411"/>
      <c r="TMM124" s="411"/>
      <c r="TMN124" s="411"/>
      <c r="TMO124" s="411"/>
      <c r="TMP124" s="411"/>
      <c r="TMQ124" s="411"/>
      <c r="TMR124" s="411"/>
      <c r="TMS124" s="411"/>
      <c r="TMT124" s="411"/>
      <c r="TMU124" s="411"/>
      <c r="TMV124" s="411"/>
      <c r="TMW124" s="411"/>
      <c r="TMX124" s="411"/>
      <c r="TMY124" s="411"/>
      <c r="TMZ124" s="411"/>
      <c r="TNA124" s="411"/>
      <c r="TNB124" s="411"/>
      <c r="TNC124" s="411"/>
      <c r="TND124" s="411"/>
      <c r="TNE124" s="411"/>
      <c r="TNF124" s="411"/>
      <c r="TNG124" s="411"/>
      <c r="TNH124" s="411"/>
      <c r="TNI124" s="411"/>
      <c r="TNJ124" s="411"/>
      <c r="TNK124" s="411"/>
      <c r="TNL124" s="411"/>
      <c r="TNM124" s="411"/>
      <c r="TNN124" s="411"/>
      <c r="TNO124" s="411"/>
      <c r="TNP124" s="411"/>
      <c r="TNQ124" s="411"/>
      <c r="TNR124" s="411"/>
      <c r="TNS124" s="411"/>
      <c r="TNT124" s="411"/>
      <c r="TNU124" s="411"/>
      <c r="TNV124" s="411"/>
      <c r="TNW124" s="411"/>
      <c r="TNX124" s="411"/>
      <c r="TNY124" s="411"/>
      <c r="TNZ124" s="411"/>
      <c r="TOA124" s="411"/>
      <c r="TOB124" s="411"/>
      <c r="TOC124" s="411"/>
      <c r="TOD124" s="411"/>
      <c r="TOE124" s="411"/>
      <c r="TOF124" s="411"/>
      <c r="TOG124" s="411"/>
      <c r="TOH124" s="411"/>
      <c r="TOI124" s="411"/>
      <c r="TOJ124" s="411"/>
      <c r="TOK124" s="411"/>
      <c r="TOL124" s="411"/>
      <c r="TOM124" s="411"/>
      <c r="TON124" s="411"/>
      <c r="TOO124" s="411"/>
      <c r="TOP124" s="411"/>
      <c r="TOQ124" s="411"/>
      <c r="TOR124" s="411"/>
      <c r="TOS124" s="411"/>
      <c r="TOT124" s="411"/>
      <c r="TOU124" s="411"/>
      <c r="TOV124" s="411"/>
      <c r="TOW124" s="411"/>
      <c r="TOX124" s="411"/>
      <c r="TOY124" s="411"/>
      <c r="TOZ124" s="411"/>
      <c r="TPA124" s="411"/>
      <c r="TPB124" s="411"/>
      <c r="TPC124" s="411"/>
      <c r="TPD124" s="411"/>
      <c r="TPE124" s="411"/>
      <c r="TPF124" s="411"/>
      <c r="TPG124" s="411"/>
      <c r="TPH124" s="411"/>
      <c r="TPI124" s="411"/>
      <c r="TPJ124" s="411"/>
      <c r="TPK124" s="411"/>
      <c r="TPL124" s="411"/>
      <c r="TPM124" s="411"/>
      <c r="TPN124" s="411"/>
      <c r="TPO124" s="411"/>
      <c r="TPP124" s="411"/>
      <c r="TPQ124" s="411"/>
      <c r="TPR124" s="411"/>
      <c r="TPS124" s="411"/>
      <c r="TPT124" s="411"/>
      <c r="TPU124" s="411"/>
      <c r="TPV124" s="411"/>
      <c r="TPW124" s="411"/>
      <c r="TPX124" s="411"/>
      <c r="TPY124" s="411"/>
      <c r="TPZ124" s="411"/>
      <c r="TQA124" s="411"/>
      <c r="TQB124" s="411"/>
      <c r="TQC124" s="411"/>
      <c r="TQD124" s="411"/>
      <c r="TQE124" s="411"/>
      <c r="TQF124" s="411"/>
      <c r="TQG124" s="411"/>
      <c r="TQH124" s="411"/>
      <c r="TQI124" s="411"/>
      <c r="TQJ124" s="411"/>
      <c r="TQK124" s="411"/>
      <c r="TQL124" s="411"/>
      <c r="TQM124" s="411"/>
      <c r="TQN124" s="411"/>
      <c r="TQO124" s="411"/>
      <c r="TQP124" s="411"/>
      <c r="TQQ124" s="411"/>
      <c r="TQR124" s="411"/>
      <c r="TQS124" s="411"/>
      <c r="TQT124" s="411"/>
      <c r="TQU124" s="411"/>
      <c r="TQV124" s="411"/>
      <c r="TQW124" s="411"/>
      <c r="TQX124" s="411"/>
      <c r="TQY124" s="411"/>
      <c r="TQZ124" s="411"/>
      <c r="TRA124" s="411"/>
      <c r="TRB124" s="411"/>
      <c r="TRC124" s="411"/>
      <c r="TRD124" s="411"/>
      <c r="TRE124" s="411"/>
      <c r="TRF124" s="411"/>
      <c r="TRG124" s="411"/>
      <c r="TRH124" s="411"/>
      <c r="TRI124" s="411"/>
      <c r="TRJ124" s="411"/>
      <c r="TRK124" s="411"/>
      <c r="TRL124" s="411"/>
      <c r="TRM124" s="411"/>
      <c r="TRN124" s="411"/>
      <c r="TRO124" s="411"/>
      <c r="TRP124" s="411"/>
      <c r="TRQ124" s="411"/>
      <c r="TRR124" s="411"/>
      <c r="TRS124" s="411"/>
      <c r="TRT124" s="411"/>
      <c r="TRU124" s="411"/>
      <c r="TRV124" s="411"/>
      <c r="TRW124" s="411"/>
      <c r="TRX124" s="411"/>
      <c r="TRY124" s="411"/>
      <c r="TRZ124" s="411"/>
      <c r="TSA124" s="411"/>
      <c r="TSB124" s="411"/>
      <c r="TSC124" s="411"/>
      <c r="TSD124" s="411"/>
      <c r="TSE124" s="411"/>
      <c r="TSF124" s="411"/>
      <c r="TSG124" s="411"/>
      <c r="TSH124" s="411"/>
      <c r="TSI124" s="411"/>
      <c r="TSJ124" s="411"/>
      <c r="TSK124" s="411"/>
      <c r="TSL124" s="411"/>
      <c r="TSM124" s="411"/>
      <c r="TSN124" s="411"/>
      <c r="TSO124" s="411"/>
      <c r="TSP124" s="411"/>
      <c r="TSQ124" s="411"/>
      <c r="TSR124" s="411"/>
      <c r="TSS124" s="411"/>
      <c r="TST124" s="411"/>
      <c r="TSU124" s="411"/>
      <c r="TSV124" s="411"/>
      <c r="TSW124" s="411"/>
      <c r="TSX124" s="411"/>
      <c r="TSY124" s="411"/>
      <c r="TSZ124" s="411"/>
      <c r="TTA124" s="411"/>
      <c r="TTB124" s="411"/>
      <c r="TTC124" s="411"/>
      <c r="TTD124" s="411"/>
      <c r="TTE124" s="411"/>
      <c r="TTF124" s="411"/>
      <c r="TTG124" s="411"/>
      <c r="TTH124" s="411"/>
      <c r="TTI124" s="411"/>
      <c r="TTJ124" s="411"/>
      <c r="TTK124" s="411"/>
      <c r="TTL124" s="411"/>
      <c r="TTM124" s="411"/>
      <c r="TTN124" s="411"/>
      <c r="TTO124" s="411"/>
      <c r="TTP124" s="411"/>
      <c r="TTQ124" s="411"/>
      <c r="TTR124" s="411"/>
      <c r="TTS124" s="411"/>
      <c r="TTT124" s="411"/>
      <c r="TTU124" s="411"/>
      <c r="TTV124" s="411"/>
      <c r="TTW124" s="411"/>
      <c r="TTX124" s="411"/>
      <c r="TTY124" s="411"/>
      <c r="TTZ124" s="411"/>
      <c r="TUA124" s="411"/>
      <c r="TUB124" s="411"/>
      <c r="TUC124" s="411"/>
      <c r="TUD124" s="411"/>
      <c r="TUE124" s="411"/>
      <c r="TUF124" s="411"/>
      <c r="TUG124" s="411"/>
      <c r="TUH124" s="411"/>
      <c r="TUI124" s="411"/>
      <c r="TUJ124" s="411"/>
      <c r="TUK124" s="411"/>
      <c r="TUL124" s="411"/>
      <c r="TUM124" s="411"/>
      <c r="TUN124" s="411"/>
      <c r="TUO124" s="411"/>
      <c r="TUP124" s="411"/>
      <c r="TUQ124" s="411"/>
      <c r="TUR124" s="411"/>
      <c r="TUS124" s="411"/>
      <c r="TUT124" s="411"/>
      <c r="TUU124" s="411"/>
      <c r="TUV124" s="411"/>
      <c r="TUW124" s="411"/>
      <c r="TUX124" s="411"/>
      <c r="TUY124" s="411"/>
      <c r="TUZ124" s="411"/>
      <c r="TVA124" s="411"/>
      <c r="TVB124" s="411"/>
      <c r="TVC124" s="411"/>
      <c r="TVD124" s="411"/>
      <c r="TVE124" s="411"/>
      <c r="TVF124" s="411"/>
      <c r="TVG124" s="411"/>
      <c r="TVH124" s="411"/>
      <c r="TVI124" s="411"/>
      <c r="TVJ124" s="411"/>
      <c r="TVK124" s="411"/>
      <c r="TVL124" s="411"/>
      <c r="TVM124" s="411"/>
      <c r="TVN124" s="411"/>
      <c r="TVO124" s="411"/>
      <c r="TVP124" s="411"/>
      <c r="TVQ124" s="411"/>
      <c r="TVR124" s="411"/>
      <c r="TVS124" s="411"/>
      <c r="TVT124" s="411"/>
      <c r="TVU124" s="411"/>
      <c r="TVV124" s="411"/>
      <c r="TVW124" s="411"/>
      <c r="TVX124" s="411"/>
      <c r="TVY124" s="411"/>
      <c r="TVZ124" s="411"/>
      <c r="TWA124" s="411"/>
      <c r="TWB124" s="411"/>
      <c r="TWC124" s="411"/>
      <c r="TWD124" s="411"/>
      <c r="TWE124" s="411"/>
      <c r="TWF124" s="411"/>
      <c r="TWG124" s="411"/>
      <c r="TWH124" s="411"/>
      <c r="TWI124" s="411"/>
      <c r="TWJ124" s="411"/>
      <c r="TWK124" s="411"/>
      <c r="TWL124" s="411"/>
      <c r="TWM124" s="411"/>
      <c r="TWN124" s="411"/>
      <c r="TWO124" s="411"/>
      <c r="TWP124" s="411"/>
      <c r="TWQ124" s="411"/>
      <c r="TWR124" s="411"/>
      <c r="TWS124" s="411"/>
      <c r="TWT124" s="411"/>
      <c r="TWU124" s="411"/>
      <c r="TWV124" s="411"/>
      <c r="TWW124" s="411"/>
      <c r="TWX124" s="411"/>
      <c r="TWY124" s="411"/>
      <c r="TWZ124" s="411"/>
      <c r="TXA124" s="411"/>
      <c r="TXB124" s="411"/>
      <c r="TXC124" s="411"/>
      <c r="TXD124" s="411"/>
      <c r="TXE124" s="411"/>
      <c r="TXF124" s="411"/>
      <c r="TXG124" s="411"/>
      <c r="TXH124" s="411"/>
      <c r="TXI124" s="411"/>
      <c r="TXJ124" s="411"/>
      <c r="TXK124" s="411"/>
      <c r="TXL124" s="411"/>
      <c r="TXM124" s="411"/>
      <c r="TXN124" s="411"/>
      <c r="TXO124" s="411"/>
      <c r="TXP124" s="411"/>
      <c r="TXQ124" s="411"/>
      <c r="TXR124" s="411"/>
      <c r="TXS124" s="411"/>
      <c r="TXT124" s="411"/>
      <c r="TXU124" s="411"/>
      <c r="TXV124" s="411"/>
      <c r="TXW124" s="411"/>
      <c r="TXX124" s="411"/>
      <c r="TXY124" s="411"/>
      <c r="TXZ124" s="411"/>
      <c r="TYA124" s="411"/>
      <c r="TYB124" s="411"/>
      <c r="TYC124" s="411"/>
      <c r="TYD124" s="411"/>
      <c r="TYE124" s="411"/>
      <c r="TYF124" s="411"/>
      <c r="TYG124" s="411"/>
      <c r="TYH124" s="411"/>
      <c r="TYI124" s="411"/>
      <c r="TYJ124" s="411"/>
      <c r="TYK124" s="411"/>
      <c r="TYL124" s="411"/>
      <c r="TYM124" s="411"/>
      <c r="TYN124" s="411"/>
      <c r="TYO124" s="411"/>
      <c r="TYP124" s="411"/>
      <c r="TYQ124" s="411"/>
      <c r="TYR124" s="411"/>
      <c r="TYS124" s="411"/>
      <c r="TYT124" s="411"/>
      <c r="TYU124" s="411"/>
      <c r="TYV124" s="411"/>
      <c r="TYW124" s="411"/>
      <c r="TYX124" s="411"/>
      <c r="TYY124" s="411"/>
      <c r="TYZ124" s="411"/>
      <c r="TZA124" s="411"/>
      <c r="TZB124" s="411"/>
      <c r="TZC124" s="411"/>
      <c r="TZD124" s="411"/>
      <c r="TZE124" s="411"/>
      <c r="TZF124" s="411"/>
      <c r="TZG124" s="411"/>
      <c r="TZH124" s="411"/>
      <c r="TZI124" s="411"/>
      <c r="TZJ124" s="411"/>
      <c r="TZK124" s="411"/>
      <c r="TZL124" s="411"/>
      <c r="TZM124" s="411"/>
      <c r="TZN124" s="411"/>
      <c r="TZO124" s="411"/>
      <c r="TZP124" s="411"/>
      <c r="TZQ124" s="411"/>
      <c r="TZR124" s="411"/>
      <c r="TZS124" s="411"/>
      <c r="TZT124" s="411"/>
      <c r="TZU124" s="411"/>
      <c r="TZV124" s="411"/>
      <c r="TZW124" s="411"/>
      <c r="TZX124" s="411"/>
      <c r="TZY124" s="411"/>
      <c r="TZZ124" s="411"/>
      <c r="UAA124" s="411"/>
      <c r="UAB124" s="411"/>
      <c r="UAC124" s="411"/>
      <c r="UAD124" s="411"/>
      <c r="UAE124" s="411"/>
      <c r="UAF124" s="411"/>
      <c r="UAG124" s="411"/>
      <c r="UAH124" s="411"/>
      <c r="UAI124" s="411"/>
      <c r="UAJ124" s="411"/>
      <c r="UAK124" s="411"/>
      <c r="UAL124" s="411"/>
      <c r="UAM124" s="411"/>
      <c r="UAN124" s="411"/>
      <c r="UAO124" s="411"/>
      <c r="UAP124" s="411"/>
      <c r="UAQ124" s="411"/>
      <c r="UAR124" s="411"/>
      <c r="UAS124" s="411"/>
      <c r="UAT124" s="411"/>
      <c r="UAU124" s="411"/>
      <c r="UAV124" s="411"/>
      <c r="UAW124" s="411"/>
      <c r="UAX124" s="411"/>
      <c r="UAY124" s="411"/>
      <c r="UAZ124" s="411"/>
      <c r="UBA124" s="411"/>
      <c r="UBB124" s="411"/>
      <c r="UBC124" s="411"/>
      <c r="UBD124" s="411"/>
      <c r="UBE124" s="411"/>
      <c r="UBF124" s="411"/>
      <c r="UBG124" s="411"/>
      <c r="UBH124" s="411"/>
      <c r="UBI124" s="411"/>
      <c r="UBJ124" s="411"/>
      <c r="UBK124" s="411"/>
      <c r="UBL124" s="411"/>
      <c r="UBM124" s="411"/>
      <c r="UBN124" s="411"/>
      <c r="UBO124" s="411"/>
      <c r="UBP124" s="411"/>
      <c r="UBQ124" s="411"/>
      <c r="UBR124" s="411"/>
      <c r="UBS124" s="411"/>
      <c r="UBT124" s="411"/>
      <c r="UBU124" s="411"/>
      <c r="UBV124" s="411"/>
      <c r="UBW124" s="411"/>
      <c r="UBX124" s="411"/>
      <c r="UBY124" s="411"/>
      <c r="UBZ124" s="411"/>
      <c r="UCA124" s="411"/>
      <c r="UCB124" s="411"/>
      <c r="UCC124" s="411"/>
      <c r="UCD124" s="411"/>
      <c r="UCE124" s="411"/>
      <c r="UCF124" s="411"/>
      <c r="UCG124" s="411"/>
      <c r="UCH124" s="411"/>
      <c r="UCI124" s="411"/>
      <c r="UCJ124" s="411"/>
      <c r="UCK124" s="411"/>
      <c r="UCL124" s="411"/>
      <c r="UCM124" s="411"/>
      <c r="UCN124" s="411"/>
      <c r="UCO124" s="411"/>
      <c r="UCP124" s="411"/>
      <c r="UCQ124" s="411"/>
      <c r="UCR124" s="411"/>
      <c r="UCS124" s="411"/>
      <c r="UCT124" s="411"/>
      <c r="UCU124" s="411"/>
      <c r="UCV124" s="411"/>
      <c r="UCW124" s="411"/>
      <c r="UCX124" s="411"/>
      <c r="UCY124" s="411"/>
      <c r="UCZ124" s="411"/>
      <c r="UDA124" s="411"/>
      <c r="UDB124" s="411"/>
      <c r="UDC124" s="411"/>
      <c r="UDD124" s="411"/>
      <c r="UDE124" s="411"/>
      <c r="UDF124" s="411"/>
      <c r="UDG124" s="411"/>
      <c r="UDH124" s="411"/>
      <c r="UDI124" s="411"/>
      <c r="UDJ124" s="411"/>
      <c r="UDK124" s="411"/>
      <c r="UDL124" s="411"/>
      <c r="UDM124" s="411"/>
      <c r="UDN124" s="411"/>
      <c r="UDO124" s="411"/>
      <c r="UDP124" s="411"/>
      <c r="UDQ124" s="411"/>
      <c r="UDR124" s="411"/>
      <c r="UDS124" s="411"/>
      <c r="UDT124" s="411"/>
      <c r="UDU124" s="411"/>
      <c r="UDV124" s="411"/>
      <c r="UDW124" s="411"/>
      <c r="UDX124" s="411"/>
      <c r="UDY124" s="411"/>
      <c r="UDZ124" s="411"/>
      <c r="UEA124" s="411"/>
      <c r="UEB124" s="411"/>
      <c r="UEC124" s="411"/>
      <c r="UED124" s="411"/>
      <c r="UEE124" s="411"/>
      <c r="UEF124" s="411"/>
      <c r="UEG124" s="411"/>
      <c r="UEH124" s="411"/>
      <c r="UEI124" s="411"/>
      <c r="UEJ124" s="411"/>
      <c r="UEK124" s="411"/>
      <c r="UEL124" s="411"/>
      <c r="UEM124" s="411"/>
      <c r="UEN124" s="411"/>
      <c r="UEO124" s="411"/>
      <c r="UEP124" s="411"/>
      <c r="UEQ124" s="411"/>
      <c r="UER124" s="411"/>
      <c r="UES124" s="411"/>
      <c r="UET124" s="411"/>
      <c r="UEU124" s="411"/>
      <c r="UEV124" s="411"/>
      <c r="UEW124" s="411"/>
      <c r="UEX124" s="411"/>
      <c r="UEY124" s="411"/>
      <c r="UEZ124" s="411"/>
      <c r="UFA124" s="411"/>
      <c r="UFB124" s="411"/>
      <c r="UFC124" s="411"/>
      <c r="UFD124" s="411"/>
      <c r="UFE124" s="411"/>
      <c r="UFF124" s="411"/>
      <c r="UFG124" s="411"/>
      <c r="UFH124" s="411"/>
      <c r="UFI124" s="411"/>
      <c r="UFJ124" s="411"/>
      <c r="UFK124" s="411"/>
      <c r="UFL124" s="411"/>
      <c r="UFM124" s="411"/>
      <c r="UFN124" s="411"/>
      <c r="UFO124" s="411"/>
      <c r="UFP124" s="411"/>
      <c r="UFQ124" s="411"/>
      <c r="UFR124" s="411"/>
      <c r="UFS124" s="411"/>
      <c r="UFT124" s="411"/>
      <c r="UFU124" s="411"/>
      <c r="UFV124" s="411"/>
      <c r="UFW124" s="411"/>
      <c r="UFX124" s="411"/>
      <c r="UFY124" s="411"/>
      <c r="UFZ124" s="411"/>
      <c r="UGA124" s="411"/>
      <c r="UGB124" s="411"/>
      <c r="UGC124" s="411"/>
      <c r="UGD124" s="411"/>
      <c r="UGE124" s="411"/>
      <c r="UGF124" s="411"/>
      <c r="UGG124" s="411"/>
      <c r="UGH124" s="411"/>
      <c r="UGI124" s="411"/>
      <c r="UGJ124" s="411"/>
      <c r="UGK124" s="411"/>
      <c r="UGL124" s="411"/>
      <c r="UGM124" s="411"/>
      <c r="UGN124" s="411"/>
      <c r="UGO124" s="411"/>
      <c r="UGP124" s="411"/>
      <c r="UGQ124" s="411"/>
      <c r="UGR124" s="411"/>
      <c r="UGS124" s="411"/>
      <c r="UGT124" s="411"/>
      <c r="UGU124" s="411"/>
      <c r="UGV124" s="411"/>
      <c r="UGW124" s="411"/>
      <c r="UGX124" s="411"/>
      <c r="UGY124" s="411"/>
      <c r="UGZ124" s="411"/>
      <c r="UHA124" s="411"/>
      <c r="UHB124" s="411"/>
      <c r="UHC124" s="411"/>
      <c r="UHD124" s="411"/>
      <c r="UHE124" s="411"/>
      <c r="UHF124" s="411"/>
      <c r="UHG124" s="411"/>
      <c r="UHH124" s="411"/>
      <c r="UHI124" s="411"/>
      <c r="UHJ124" s="411"/>
      <c r="UHK124" s="411"/>
      <c r="UHL124" s="411"/>
      <c r="UHM124" s="411"/>
      <c r="UHN124" s="411"/>
      <c r="UHO124" s="411"/>
      <c r="UHP124" s="411"/>
      <c r="UHQ124" s="411"/>
      <c r="UHR124" s="411"/>
      <c r="UHS124" s="411"/>
      <c r="UHT124" s="411"/>
      <c r="UHU124" s="411"/>
      <c r="UHV124" s="411"/>
      <c r="UHW124" s="411"/>
      <c r="UHX124" s="411"/>
      <c r="UHY124" s="411"/>
      <c r="UHZ124" s="411"/>
      <c r="UIA124" s="411"/>
      <c r="UIB124" s="411"/>
      <c r="UIC124" s="411"/>
      <c r="UID124" s="411"/>
      <c r="UIE124" s="411"/>
      <c r="UIF124" s="411"/>
      <c r="UIG124" s="411"/>
      <c r="UIH124" s="411"/>
      <c r="UII124" s="411"/>
      <c r="UIJ124" s="411"/>
      <c r="UIK124" s="411"/>
      <c r="UIL124" s="411"/>
      <c r="UIM124" s="411"/>
      <c r="UIN124" s="411"/>
      <c r="UIO124" s="411"/>
      <c r="UIP124" s="411"/>
      <c r="UIQ124" s="411"/>
      <c r="UIR124" s="411"/>
      <c r="UIS124" s="411"/>
      <c r="UIT124" s="411"/>
      <c r="UIU124" s="411"/>
      <c r="UIV124" s="411"/>
      <c r="UIW124" s="411"/>
      <c r="UIX124" s="411"/>
      <c r="UIY124" s="411"/>
      <c r="UIZ124" s="411"/>
      <c r="UJA124" s="411"/>
      <c r="UJB124" s="411"/>
      <c r="UJC124" s="411"/>
      <c r="UJD124" s="411"/>
      <c r="UJE124" s="411"/>
      <c r="UJF124" s="411"/>
      <c r="UJG124" s="411"/>
      <c r="UJH124" s="411"/>
      <c r="UJI124" s="411"/>
      <c r="UJJ124" s="411"/>
      <c r="UJK124" s="411"/>
      <c r="UJL124" s="411"/>
      <c r="UJM124" s="411"/>
      <c r="UJN124" s="411"/>
      <c r="UJO124" s="411"/>
      <c r="UJP124" s="411"/>
      <c r="UJQ124" s="411"/>
      <c r="UJR124" s="411"/>
      <c r="UJS124" s="411"/>
      <c r="UJT124" s="411"/>
      <c r="UJU124" s="411"/>
      <c r="UJV124" s="411"/>
      <c r="UJW124" s="411"/>
      <c r="UJX124" s="411"/>
      <c r="UJY124" s="411"/>
      <c r="UJZ124" s="411"/>
      <c r="UKA124" s="411"/>
      <c r="UKB124" s="411"/>
      <c r="UKC124" s="411"/>
      <c r="UKD124" s="411"/>
      <c r="UKE124" s="411"/>
      <c r="UKF124" s="411"/>
      <c r="UKG124" s="411"/>
      <c r="UKH124" s="411"/>
      <c r="UKI124" s="411"/>
      <c r="UKJ124" s="411"/>
      <c r="UKK124" s="411"/>
      <c r="UKL124" s="411"/>
      <c r="UKM124" s="411"/>
      <c r="UKN124" s="411"/>
      <c r="UKO124" s="411"/>
      <c r="UKP124" s="411"/>
      <c r="UKQ124" s="411"/>
      <c r="UKR124" s="411"/>
      <c r="UKS124" s="411"/>
      <c r="UKT124" s="411"/>
      <c r="UKU124" s="411"/>
      <c r="UKV124" s="411"/>
      <c r="UKW124" s="411"/>
      <c r="UKX124" s="411"/>
      <c r="UKY124" s="411"/>
      <c r="UKZ124" s="411"/>
      <c r="ULA124" s="411"/>
      <c r="ULB124" s="411"/>
      <c r="ULC124" s="411"/>
      <c r="ULD124" s="411"/>
      <c r="ULE124" s="411"/>
      <c r="ULF124" s="411"/>
      <c r="ULG124" s="411"/>
      <c r="ULH124" s="411"/>
      <c r="ULI124" s="411"/>
      <c r="ULJ124" s="411"/>
      <c r="ULK124" s="411"/>
      <c r="ULL124" s="411"/>
      <c r="ULM124" s="411"/>
      <c r="ULN124" s="411"/>
      <c r="ULO124" s="411"/>
      <c r="ULP124" s="411"/>
      <c r="ULQ124" s="411"/>
      <c r="ULR124" s="411"/>
      <c r="ULS124" s="411"/>
      <c r="ULT124" s="411"/>
      <c r="ULU124" s="411"/>
      <c r="ULV124" s="411"/>
      <c r="ULW124" s="411"/>
      <c r="ULX124" s="411"/>
      <c r="ULY124" s="411"/>
      <c r="ULZ124" s="411"/>
      <c r="UMA124" s="411"/>
      <c r="UMB124" s="411"/>
      <c r="UMC124" s="411"/>
      <c r="UMD124" s="411"/>
      <c r="UME124" s="411"/>
      <c r="UMF124" s="411"/>
      <c r="UMG124" s="411"/>
      <c r="UMH124" s="411"/>
      <c r="UMI124" s="411"/>
      <c r="UMJ124" s="411"/>
      <c r="UMK124" s="411"/>
      <c r="UML124" s="411"/>
      <c r="UMM124" s="411"/>
      <c r="UMN124" s="411"/>
      <c r="UMO124" s="411"/>
      <c r="UMP124" s="411"/>
      <c r="UMQ124" s="411"/>
      <c r="UMR124" s="411"/>
      <c r="UMS124" s="411"/>
      <c r="UMT124" s="411"/>
      <c r="UMU124" s="411"/>
      <c r="UMV124" s="411"/>
      <c r="UMW124" s="411"/>
      <c r="UMX124" s="411"/>
      <c r="UMY124" s="411"/>
      <c r="UMZ124" s="411"/>
      <c r="UNA124" s="411"/>
      <c r="UNB124" s="411"/>
      <c r="UNC124" s="411"/>
      <c r="UND124" s="411"/>
      <c r="UNE124" s="411"/>
      <c r="UNF124" s="411"/>
      <c r="UNG124" s="411"/>
      <c r="UNH124" s="411"/>
      <c r="UNI124" s="411"/>
      <c r="UNJ124" s="411"/>
      <c r="UNK124" s="411"/>
      <c r="UNL124" s="411"/>
      <c r="UNM124" s="411"/>
      <c r="UNN124" s="411"/>
      <c r="UNO124" s="411"/>
      <c r="UNP124" s="411"/>
      <c r="UNQ124" s="411"/>
      <c r="UNR124" s="411"/>
      <c r="UNS124" s="411"/>
      <c r="UNT124" s="411"/>
      <c r="UNU124" s="411"/>
      <c r="UNV124" s="411"/>
      <c r="UNW124" s="411"/>
      <c r="UNX124" s="411"/>
      <c r="UNY124" s="411"/>
      <c r="UNZ124" s="411"/>
      <c r="UOA124" s="411"/>
      <c r="UOB124" s="411"/>
      <c r="UOC124" s="411"/>
      <c r="UOD124" s="411"/>
      <c r="UOE124" s="411"/>
      <c r="UOF124" s="411"/>
      <c r="UOG124" s="411"/>
      <c r="UOH124" s="411"/>
      <c r="UOI124" s="411"/>
      <c r="UOJ124" s="411"/>
      <c r="UOK124" s="411"/>
      <c r="UOL124" s="411"/>
      <c r="UOM124" s="411"/>
      <c r="UON124" s="411"/>
      <c r="UOO124" s="411"/>
      <c r="UOP124" s="411"/>
      <c r="UOQ124" s="411"/>
      <c r="UOR124" s="411"/>
      <c r="UOS124" s="411"/>
      <c r="UOT124" s="411"/>
      <c r="UOU124" s="411"/>
      <c r="UOV124" s="411"/>
      <c r="UOW124" s="411"/>
      <c r="UOX124" s="411"/>
      <c r="UOY124" s="411"/>
      <c r="UOZ124" s="411"/>
      <c r="UPA124" s="411"/>
      <c r="UPB124" s="411"/>
      <c r="UPC124" s="411"/>
      <c r="UPD124" s="411"/>
      <c r="UPE124" s="411"/>
      <c r="UPF124" s="411"/>
      <c r="UPG124" s="411"/>
      <c r="UPH124" s="411"/>
      <c r="UPI124" s="411"/>
      <c r="UPJ124" s="411"/>
      <c r="UPK124" s="411"/>
      <c r="UPL124" s="411"/>
      <c r="UPM124" s="411"/>
      <c r="UPN124" s="411"/>
      <c r="UPO124" s="411"/>
      <c r="UPP124" s="411"/>
      <c r="UPQ124" s="411"/>
      <c r="UPR124" s="411"/>
      <c r="UPS124" s="411"/>
      <c r="UPT124" s="411"/>
      <c r="UPU124" s="411"/>
      <c r="UPV124" s="411"/>
      <c r="UPW124" s="411"/>
      <c r="UPX124" s="411"/>
      <c r="UPY124" s="411"/>
      <c r="UPZ124" s="411"/>
      <c r="UQA124" s="411"/>
      <c r="UQB124" s="411"/>
      <c r="UQC124" s="411"/>
      <c r="UQD124" s="411"/>
      <c r="UQE124" s="411"/>
      <c r="UQF124" s="411"/>
      <c r="UQG124" s="411"/>
      <c r="UQH124" s="411"/>
      <c r="UQI124" s="411"/>
      <c r="UQJ124" s="411"/>
      <c r="UQK124" s="411"/>
      <c r="UQL124" s="411"/>
      <c r="UQM124" s="411"/>
      <c r="UQN124" s="411"/>
      <c r="UQO124" s="411"/>
      <c r="UQP124" s="411"/>
      <c r="UQQ124" s="411"/>
      <c r="UQR124" s="411"/>
      <c r="UQS124" s="411"/>
      <c r="UQT124" s="411"/>
      <c r="UQU124" s="411"/>
      <c r="UQV124" s="411"/>
      <c r="UQW124" s="411"/>
      <c r="UQX124" s="411"/>
      <c r="UQY124" s="411"/>
      <c r="UQZ124" s="411"/>
      <c r="URA124" s="411"/>
      <c r="URB124" s="411"/>
      <c r="URC124" s="411"/>
      <c r="URD124" s="411"/>
      <c r="URE124" s="411"/>
      <c r="URF124" s="411"/>
      <c r="URG124" s="411"/>
      <c r="URH124" s="411"/>
      <c r="URI124" s="411"/>
      <c r="URJ124" s="411"/>
      <c r="URK124" s="411"/>
      <c r="URL124" s="411"/>
      <c r="URM124" s="411"/>
      <c r="URN124" s="411"/>
      <c r="URO124" s="411"/>
      <c r="URP124" s="411"/>
      <c r="URQ124" s="411"/>
      <c r="URR124" s="411"/>
      <c r="URS124" s="411"/>
      <c r="URT124" s="411"/>
      <c r="URU124" s="411"/>
      <c r="URV124" s="411"/>
      <c r="URW124" s="411"/>
      <c r="URX124" s="411"/>
      <c r="URY124" s="411"/>
      <c r="URZ124" s="411"/>
      <c r="USA124" s="411"/>
      <c r="USB124" s="411"/>
      <c r="USC124" s="411"/>
      <c r="USD124" s="411"/>
      <c r="USE124" s="411"/>
      <c r="USF124" s="411"/>
      <c r="USG124" s="411"/>
      <c r="USH124" s="411"/>
      <c r="USI124" s="411"/>
      <c r="USJ124" s="411"/>
      <c r="USK124" s="411"/>
      <c r="USL124" s="411"/>
      <c r="USM124" s="411"/>
      <c r="USN124" s="411"/>
      <c r="USO124" s="411"/>
      <c r="USP124" s="411"/>
      <c r="USQ124" s="411"/>
      <c r="USR124" s="411"/>
      <c r="USS124" s="411"/>
      <c r="UST124" s="411"/>
      <c r="USU124" s="411"/>
      <c r="USV124" s="411"/>
      <c r="USW124" s="411"/>
      <c r="USX124" s="411"/>
      <c r="USY124" s="411"/>
      <c r="USZ124" s="411"/>
      <c r="UTA124" s="411"/>
      <c r="UTB124" s="411"/>
      <c r="UTC124" s="411"/>
      <c r="UTD124" s="411"/>
      <c r="UTE124" s="411"/>
      <c r="UTF124" s="411"/>
      <c r="UTG124" s="411"/>
      <c r="UTH124" s="411"/>
      <c r="UTI124" s="411"/>
      <c r="UTJ124" s="411"/>
      <c r="UTK124" s="411"/>
      <c r="UTL124" s="411"/>
      <c r="UTM124" s="411"/>
      <c r="UTN124" s="411"/>
      <c r="UTO124" s="411"/>
      <c r="UTP124" s="411"/>
      <c r="UTQ124" s="411"/>
      <c r="UTR124" s="411"/>
      <c r="UTS124" s="411"/>
      <c r="UTT124" s="411"/>
      <c r="UTU124" s="411"/>
      <c r="UTV124" s="411"/>
      <c r="UTW124" s="411"/>
      <c r="UTX124" s="411"/>
      <c r="UTY124" s="411"/>
      <c r="UTZ124" s="411"/>
      <c r="UUA124" s="411"/>
      <c r="UUB124" s="411"/>
      <c r="UUC124" s="411"/>
      <c r="UUD124" s="411"/>
      <c r="UUE124" s="411"/>
      <c r="UUF124" s="411"/>
      <c r="UUG124" s="411"/>
      <c r="UUH124" s="411"/>
      <c r="UUI124" s="411"/>
      <c r="UUJ124" s="411"/>
      <c r="UUK124" s="411"/>
      <c r="UUL124" s="411"/>
      <c r="UUM124" s="411"/>
      <c r="UUN124" s="411"/>
      <c r="UUO124" s="411"/>
      <c r="UUP124" s="411"/>
      <c r="UUQ124" s="411"/>
      <c r="UUR124" s="411"/>
      <c r="UUS124" s="411"/>
      <c r="UUT124" s="411"/>
      <c r="UUU124" s="411"/>
      <c r="UUV124" s="411"/>
      <c r="UUW124" s="411"/>
      <c r="UUX124" s="411"/>
      <c r="UUY124" s="411"/>
      <c r="UUZ124" s="411"/>
      <c r="UVA124" s="411"/>
      <c r="UVB124" s="411"/>
      <c r="UVC124" s="411"/>
      <c r="UVD124" s="411"/>
      <c r="UVE124" s="411"/>
      <c r="UVF124" s="411"/>
      <c r="UVG124" s="411"/>
      <c r="UVH124" s="411"/>
      <c r="UVI124" s="411"/>
      <c r="UVJ124" s="411"/>
      <c r="UVK124" s="411"/>
      <c r="UVL124" s="411"/>
      <c r="UVM124" s="411"/>
      <c r="UVN124" s="411"/>
      <c r="UVO124" s="411"/>
      <c r="UVP124" s="411"/>
      <c r="UVQ124" s="411"/>
      <c r="UVR124" s="411"/>
      <c r="UVS124" s="411"/>
      <c r="UVT124" s="411"/>
      <c r="UVU124" s="411"/>
      <c r="UVV124" s="411"/>
      <c r="UVW124" s="411"/>
      <c r="UVX124" s="411"/>
      <c r="UVY124" s="411"/>
      <c r="UVZ124" s="411"/>
      <c r="UWA124" s="411"/>
      <c r="UWB124" s="411"/>
      <c r="UWC124" s="411"/>
      <c r="UWD124" s="411"/>
      <c r="UWE124" s="411"/>
      <c r="UWF124" s="411"/>
      <c r="UWG124" s="411"/>
      <c r="UWH124" s="411"/>
      <c r="UWI124" s="411"/>
      <c r="UWJ124" s="411"/>
      <c r="UWK124" s="411"/>
      <c r="UWL124" s="411"/>
      <c r="UWM124" s="411"/>
      <c r="UWN124" s="411"/>
      <c r="UWO124" s="411"/>
      <c r="UWP124" s="411"/>
      <c r="UWQ124" s="411"/>
      <c r="UWR124" s="411"/>
      <c r="UWS124" s="411"/>
      <c r="UWT124" s="411"/>
      <c r="UWU124" s="411"/>
      <c r="UWV124" s="411"/>
      <c r="UWW124" s="411"/>
      <c r="UWX124" s="411"/>
      <c r="UWY124" s="411"/>
      <c r="UWZ124" s="411"/>
      <c r="UXA124" s="411"/>
      <c r="UXB124" s="411"/>
      <c r="UXC124" s="411"/>
      <c r="UXD124" s="411"/>
      <c r="UXE124" s="411"/>
      <c r="UXF124" s="411"/>
      <c r="UXG124" s="411"/>
      <c r="UXH124" s="411"/>
      <c r="UXI124" s="411"/>
      <c r="UXJ124" s="411"/>
      <c r="UXK124" s="411"/>
      <c r="UXL124" s="411"/>
      <c r="UXM124" s="411"/>
      <c r="UXN124" s="411"/>
      <c r="UXO124" s="411"/>
      <c r="UXP124" s="411"/>
      <c r="UXQ124" s="411"/>
      <c r="UXR124" s="411"/>
      <c r="UXS124" s="411"/>
      <c r="UXT124" s="411"/>
      <c r="UXU124" s="411"/>
      <c r="UXV124" s="411"/>
      <c r="UXW124" s="411"/>
      <c r="UXX124" s="411"/>
      <c r="UXY124" s="411"/>
      <c r="UXZ124" s="411"/>
      <c r="UYA124" s="411"/>
      <c r="UYB124" s="411"/>
      <c r="UYC124" s="411"/>
      <c r="UYD124" s="411"/>
      <c r="UYE124" s="411"/>
      <c r="UYF124" s="411"/>
      <c r="UYG124" s="411"/>
      <c r="UYH124" s="411"/>
      <c r="UYI124" s="411"/>
      <c r="UYJ124" s="411"/>
      <c r="UYK124" s="411"/>
      <c r="UYL124" s="411"/>
      <c r="UYM124" s="411"/>
      <c r="UYN124" s="411"/>
      <c r="UYO124" s="411"/>
      <c r="UYP124" s="411"/>
      <c r="UYQ124" s="411"/>
      <c r="UYR124" s="411"/>
      <c r="UYS124" s="411"/>
      <c r="UYT124" s="411"/>
      <c r="UYU124" s="411"/>
      <c r="UYV124" s="411"/>
      <c r="UYW124" s="411"/>
      <c r="UYX124" s="411"/>
      <c r="UYY124" s="411"/>
      <c r="UYZ124" s="411"/>
      <c r="UZA124" s="411"/>
      <c r="UZB124" s="411"/>
      <c r="UZC124" s="411"/>
      <c r="UZD124" s="411"/>
      <c r="UZE124" s="411"/>
      <c r="UZF124" s="411"/>
      <c r="UZG124" s="411"/>
      <c r="UZH124" s="411"/>
      <c r="UZI124" s="411"/>
      <c r="UZJ124" s="411"/>
      <c r="UZK124" s="411"/>
      <c r="UZL124" s="411"/>
      <c r="UZM124" s="411"/>
      <c r="UZN124" s="411"/>
      <c r="UZO124" s="411"/>
      <c r="UZP124" s="411"/>
      <c r="UZQ124" s="411"/>
      <c r="UZR124" s="411"/>
      <c r="UZS124" s="411"/>
      <c r="UZT124" s="411"/>
      <c r="UZU124" s="411"/>
      <c r="UZV124" s="411"/>
      <c r="UZW124" s="411"/>
      <c r="UZX124" s="411"/>
      <c r="UZY124" s="411"/>
      <c r="UZZ124" s="411"/>
      <c r="VAA124" s="411"/>
      <c r="VAB124" s="411"/>
      <c r="VAC124" s="411"/>
      <c r="VAD124" s="411"/>
      <c r="VAE124" s="411"/>
      <c r="VAF124" s="411"/>
      <c r="VAG124" s="411"/>
      <c r="VAH124" s="411"/>
      <c r="VAI124" s="411"/>
      <c r="VAJ124" s="411"/>
      <c r="VAK124" s="411"/>
      <c r="VAL124" s="411"/>
      <c r="VAM124" s="411"/>
      <c r="VAN124" s="411"/>
      <c r="VAO124" s="411"/>
      <c r="VAP124" s="411"/>
      <c r="VAQ124" s="411"/>
      <c r="VAR124" s="411"/>
      <c r="VAS124" s="411"/>
      <c r="VAT124" s="411"/>
      <c r="VAU124" s="411"/>
      <c r="VAV124" s="411"/>
      <c r="VAW124" s="411"/>
      <c r="VAX124" s="411"/>
      <c r="VAY124" s="411"/>
      <c r="VAZ124" s="411"/>
      <c r="VBA124" s="411"/>
      <c r="VBB124" s="411"/>
      <c r="VBC124" s="411"/>
      <c r="VBD124" s="411"/>
      <c r="VBE124" s="411"/>
      <c r="VBF124" s="411"/>
      <c r="VBG124" s="411"/>
      <c r="VBH124" s="411"/>
      <c r="VBI124" s="411"/>
      <c r="VBJ124" s="411"/>
      <c r="VBK124" s="411"/>
      <c r="VBL124" s="411"/>
      <c r="VBM124" s="411"/>
      <c r="VBN124" s="411"/>
      <c r="VBO124" s="411"/>
      <c r="VBP124" s="411"/>
      <c r="VBQ124" s="411"/>
      <c r="VBR124" s="411"/>
      <c r="VBS124" s="411"/>
      <c r="VBT124" s="411"/>
      <c r="VBU124" s="411"/>
      <c r="VBV124" s="411"/>
      <c r="VBW124" s="411"/>
      <c r="VBX124" s="411"/>
      <c r="VBY124" s="411"/>
      <c r="VBZ124" s="411"/>
      <c r="VCA124" s="411"/>
      <c r="VCB124" s="411"/>
      <c r="VCC124" s="411"/>
      <c r="VCD124" s="411"/>
      <c r="VCE124" s="411"/>
      <c r="VCF124" s="411"/>
      <c r="VCG124" s="411"/>
      <c r="VCH124" s="411"/>
      <c r="VCI124" s="411"/>
      <c r="VCJ124" s="411"/>
      <c r="VCK124" s="411"/>
      <c r="VCL124" s="411"/>
      <c r="VCM124" s="411"/>
      <c r="VCN124" s="411"/>
      <c r="VCO124" s="411"/>
      <c r="VCP124" s="411"/>
      <c r="VCQ124" s="411"/>
      <c r="VCR124" s="411"/>
      <c r="VCS124" s="411"/>
      <c r="VCT124" s="411"/>
      <c r="VCU124" s="411"/>
      <c r="VCV124" s="411"/>
      <c r="VCW124" s="411"/>
      <c r="VCX124" s="411"/>
      <c r="VCY124" s="411"/>
      <c r="VCZ124" s="411"/>
      <c r="VDA124" s="411"/>
      <c r="VDB124" s="411"/>
      <c r="VDC124" s="411"/>
      <c r="VDD124" s="411"/>
      <c r="VDE124" s="411"/>
      <c r="VDF124" s="411"/>
      <c r="VDG124" s="411"/>
      <c r="VDH124" s="411"/>
      <c r="VDI124" s="411"/>
      <c r="VDJ124" s="411"/>
      <c r="VDK124" s="411"/>
      <c r="VDL124" s="411"/>
      <c r="VDM124" s="411"/>
      <c r="VDN124" s="411"/>
      <c r="VDO124" s="411"/>
      <c r="VDP124" s="411"/>
      <c r="VDQ124" s="411"/>
      <c r="VDR124" s="411"/>
      <c r="VDS124" s="411"/>
      <c r="VDT124" s="411"/>
      <c r="VDU124" s="411"/>
      <c r="VDV124" s="411"/>
      <c r="VDW124" s="411"/>
      <c r="VDX124" s="411"/>
      <c r="VDY124" s="411"/>
      <c r="VDZ124" s="411"/>
      <c r="VEA124" s="411"/>
      <c r="VEB124" s="411"/>
      <c r="VEC124" s="411"/>
      <c r="VED124" s="411"/>
      <c r="VEE124" s="411"/>
      <c r="VEF124" s="411"/>
      <c r="VEG124" s="411"/>
      <c r="VEH124" s="411"/>
      <c r="VEI124" s="411"/>
      <c r="VEJ124" s="411"/>
      <c r="VEK124" s="411"/>
      <c r="VEL124" s="411"/>
      <c r="VEM124" s="411"/>
      <c r="VEN124" s="411"/>
      <c r="VEO124" s="411"/>
      <c r="VEP124" s="411"/>
      <c r="VEQ124" s="411"/>
      <c r="VER124" s="411"/>
      <c r="VES124" s="411"/>
      <c r="VET124" s="411"/>
      <c r="VEU124" s="411"/>
      <c r="VEV124" s="411"/>
      <c r="VEW124" s="411"/>
      <c r="VEX124" s="411"/>
      <c r="VEY124" s="411"/>
      <c r="VEZ124" s="411"/>
      <c r="VFA124" s="411"/>
      <c r="VFB124" s="411"/>
      <c r="VFC124" s="411"/>
      <c r="VFD124" s="411"/>
      <c r="VFE124" s="411"/>
      <c r="VFF124" s="411"/>
      <c r="VFG124" s="411"/>
      <c r="VFH124" s="411"/>
      <c r="VFI124" s="411"/>
      <c r="VFJ124" s="411"/>
      <c r="VFK124" s="411"/>
      <c r="VFL124" s="411"/>
      <c r="VFM124" s="411"/>
      <c r="VFN124" s="411"/>
      <c r="VFO124" s="411"/>
      <c r="VFP124" s="411"/>
      <c r="VFQ124" s="411"/>
      <c r="VFR124" s="411"/>
      <c r="VFS124" s="411"/>
      <c r="VFT124" s="411"/>
      <c r="VFU124" s="411"/>
      <c r="VFV124" s="411"/>
      <c r="VFW124" s="411"/>
      <c r="VFX124" s="411"/>
      <c r="VFY124" s="411"/>
      <c r="VFZ124" s="411"/>
      <c r="VGA124" s="411"/>
      <c r="VGB124" s="411"/>
      <c r="VGC124" s="411"/>
      <c r="VGD124" s="411"/>
      <c r="VGE124" s="411"/>
      <c r="VGF124" s="411"/>
      <c r="VGG124" s="411"/>
      <c r="VGH124" s="411"/>
      <c r="VGI124" s="411"/>
      <c r="VGJ124" s="411"/>
      <c r="VGK124" s="411"/>
      <c r="VGL124" s="411"/>
      <c r="VGM124" s="411"/>
      <c r="VGN124" s="411"/>
      <c r="VGO124" s="411"/>
      <c r="VGP124" s="411"/>
      <c r="VGQ124" s="411"/>
      <c r="VGR124" s="411"/>
      <c r="VGS124" s="411"/>
      <c r="VGT124" s="411"/>
      <c r="VGU124" s="411"/>
      <c r="VGV124" s="411"/>
      <c r="VGW124" s="411"/>
      <c r="VGX124" s="411"/>
      <c r="VGY124" s="411"/>
      <c r="VGZ124" s="411"/>
      <c r="VHA124" s="411"/>
      <c r="VHB124" s="411"/>
      <c r="VHC124" s="411"/>
      <c r="VHD124" s="411"/>
      <c r="VHE124" s="411"/>
      <c r="VHF124" s="411"/>
      <c r="VHG124" s="411"/>
      <c r="VHH124" s="411"/>
      <c r="VHI124" s="411"/>
      <c r="VHJ124" s="411"/>
      <c r="VHK124" s="411"/>
      <c r="VHL124" s="411"/>
      <c r="VHM124" s="411"/>
      <c r="VHN124" s="411"/>
      <c r="VHO124" s="411"/>
      <c r="VHP124" s="411"/>
      <c r="VHQ124" s="411"/>
      <c r="VHR124" s="411"/>
      <c r="VHS124" s="411"/>
      <c r="VHT124" s="411"/>
      <c r="VHU124" s="411"/>
      <c r="VHV124" s="411"/>
      <c r="VHW124" s="411"/>
      <c r="VHX124" s="411"/>
      <c r="VHY124" s="411"/>
      <c r="VHZ124" s="411"/>
      <c r="VIA124" s="411"/>
      <c r="VIB124" s="411"/>
      <c r="VIC124" s="411"/>
      <c r="VID124" s="411"/>
      <c r="VIE124" s="411"/>
      <c r="VIF124" s="411"/>
      <c r="VIG124" s="411"/>
      <c r="VIH124" s="411"/>
      <c r="VII124" s="411"/>
      <c r="VIJ124" s="411"/>
      <c r="VIK124" s="411"/>
      <c r="VIL124" s="411"/>
      <c r="VIM124" s="411"/>
      <c r="VIN124" s="411"/>
      <c r="VIO124" s="411"/>
      <c r="VIP124" s="411"/>
      <c r="VIQ124" s="411"/>
      <c r="VIR124" s="411"/>
      <c r="VIS124" s="411"/>
      <c r="VIT124" s="411"/>
      <c r="VIU124" s="411"/>
      <c r="VIV124" s="411"/>
      <c r="VIW124" s="411"/>
      <c r="VIX124" s="411"/>
      <c r="VIY124" s="411"/>
      <c r="VIZ124" s="411"/>
      <c r="VJA124" s="411"/>
      <c r="VJB124" s="411"/>
      <c r="VJC124" s="411"/>
      <c r="VJD124" s="411"/>
      <c r="VJE124" s="411"/>
      <c r="VJF124" s="411"/>
      <c r="VJG124" s="411"/>
      <c r="VJH124" s="411"/>
      <c r="VJI124" s="411"/>
      <c r="VJJ124" s="411"/>
      <c r="VJK124" s="411"/>
      <c r="VJL124" s="411"/>
      <c r="VJM124" s="411"/>
      <c r="VJN124" s="411"/>
      <c r="VJO124" s="411"/>
      <c r="VJP124" s="411"/>
      <c r="VJQ124" s="411"/>
      <c r="VJR124" s="411"/>
      <c r="VJS124" s="411"/>
      <c r="VJT124" s="411"/>
      <c r="VJU124" s="411"/>
      <c r="VJV124" s="411"/>
      <c r="VJW124" s="411"/>
      <c r="VJX124" s="411"/>
      <c r="VJY124" s="411"/>
      <c r="VJZ124" s="411"/>
      <c r="VKA124" s="411"/>
      <c r="VKB124" s="411"/>
      <c r="VKC124" s="411"/>
      <c r="VKD124" s="411"/>
      <c r="VKE124" s="411"/>
      <c r="VKF124" s="411"/>
      <c r="VKG124" s="411"/>
      <c r="VKH124" s="411"/>
      <c r="VKI124" s="411"/>
      <c r="VKJ124" s="411"/>
      <c r="VKK124" s="411"/>
      <c r="VKL124" s="411"/>
      <c r="VKM124" s="411"/>
      <c r="VKN124" s="411"/>
      <c r="VKO124" s="411"/>
      <c r="VKP124" s="411"/>
      <c r="VKQ124" s="411"/>
      <c r="VKR124" s="411"/>
      <c r="VKS124" s="411"/>
      <c r="VKT124" s="411"/>
      <c r="VKU124" s="411"/>
      <c r="VKV124" s="411"/>
      <c r="VKW124" s="411"/>
      <c r="VKX124" s="411"/>
      <c r="VKY124" s="411"/>
      <c r="VKZ124" s="411"/>
      <c r="VLA124" s="411"/>
      <c r="VLB124" s="411"/>
      <c r="VLC124" s="411"/>
      <c r="VLD124" s="411"/>
      <c r="VLE124" s="411"/>
      <c r="VLF124" s="411"/>
      <c r="VLG124" s="411"/>
      <c r="VLH124" s="411"/>
      <c r="VLI124" s="411"/>
      <c r="VLJ124" s="411"/>
      <c r="VLK124" s="411"/>
      <c r="VLL124" s="411"/>
      <c r="VLM124" s="411"/>
      <c r="VLN124" s="411"/>
      <c r="VLO124" s="411"/>
      <c r="VLP124" s="411"/>
      <c r="VLQ124" s="411"/>
      <c r="VLR124" s="411"/>
      <c r="VLS124" s="411"/>
      <c r="VLT124" s="411"/>
      <c r="VLU124" s="411"/>
      <c r="VLV124" s="411"/>
      <c r="VLW124" s="411"/>
      <c r="VLX124" s="411"/>
      <c r="VLY124" s="411"/>
      <c r="VLZ124" s="411"/>
      <c r="VMA124" s="411"/>
      <c r="VMB124" s="411"/>
      <c r="VMC124" s="411"/>
      <c r="VMD124" s="411"/>
      <c r="VME124" s="411"/>
      <c r="VMF124" s="411"/>
      <c r="VMG124" s="411"/>
      <c r="VMH124" s="411"/>
      <c r="VMI124" s="411"/>
      <c r="VMJ124" s="411"/>
      <c r="VMK124" s="411"/>
      <c r="VML124" s="411"/>
      <c r="VMM124" s="411"/>
      <c r="VMN124" s="411"/>
      <c r="VMO124" s="411"/>
      <c r="VMP124" s="411"/>
      <c r="VMQ124" s="411"/>
      <c r="VMR124" s="411"/>
      <c r="VMS124" s="411"/>
      <c r="VMT124" s="411"/>
      <c r="VMU124" s="411"/>
      <c r="VMV124" s="411"/>
      <c r="VMW124" s="411"/>
      <c r="VMX124" s="411"/>
      <c r="VMY124" s="411"/>
      <c r="VMZ124" s="411"/>
      <c r="VNA124" s="411"/>
      <c r="VNB124" s="411"/>
      <c r="VNC124" s="411"/>
      <c r="VND124" s="411"/>
      <c r="VNE124" s="411"/>
      <c r="VNF124" s="411"/>
      <c r="VNG124" s="411"/>
      <c r="VNH124" s="411"/>
      <c r="VNI124" s="411"/>
      <c r="VNJ124" s="411"/>
      <c r="VNK124" s="411"/>
      <c r="VNL124" s="411"/>
      <c r="VNM124" s="411"/>
      <c r="VNN124" s="411"/>
      <c r="VNO124" s="411"/>
      <c r="VNP124" s="411"/>
      <c r="VNQ124" s="411"/>
      <c r="VNR124" s="411"/>
      <c r="VNS124" s="411"/>
      <c r="VNT124" s="411"/>
      <c r="VNU124" s="411"/>
      <c r="VNV124" s="411"/>
      <c r="VNW124" s="411"/>
      <c r="VNX124" s="411"/>
      <c r="VNY124" s="411"/>
      <c r="VNZ124" s="411"/>
      <c r="VOA124" s="411"/>
      <c r="VOB124" s="411"/>
      <c r="VOC124" s="411"/>
      <c r="VOD124" s="411"/>
      <c r="VOE124" s="411"/>
      <c r="VOF124" s="411"/>
      <c r="VOG124" s="411"/>
      <c r="VOH124" s="411"/>
      <c r="VOI124" s="411"/>
      <c r="VOJ124" s="411"/>
      <c r="VOK124" s="411"/>
      <c r="VOL124" s="411"/>
      <c r="VOM124" s="411"/>
      <c r="VON124" s="411"/>
      <c r="VOO124" s="411"/>
      <c r="VOP124" s="411"/>
      <c r="VOQ124" s="411"/>
      <c r="VOR124" s="411"/>
      <c r="VOS124" s="411"/>
      <c r="VOT124" s="411"/>
      <c r="VOU124" s="411"/>
      <c r="VOV124" s="411"/>
      <c r="VOW124" s="411"/>
      <c r="VOX124" s="411"/>
      <c r="VOY124" s="411"/>
      <c r="VOZ124" s="411"/>
      <c r="VPA124" s="411"/>
      <c r="VPB124" s="411"/>
      <c r="VPC124" s="411"/>
      <c r="VPD124" s="411"/>
      <c r="VPE124" s="411"/>
      <c r="VPF124" s="411"/>
      <c r="VPG124" s="411"/>
      <c r="VPH124" s="411"/>
      <c r="VPI124" s="411"/>
      <c r="VPJ124" s="411"/>
      <c r="VPK124" s="411"/>
      <c r="VPL124" s="411"/>
      <c r="VPM124" s="411"/>
      <c r="VPN124" s="411"/>
      <c r="VPO124" s="411"/>
      <c r="VPP124" s="411"/>
      <c r="VPQ124" s="411"/>
      <c r="VPR124" s="411"/>
      <c r="VPS124" s="411"/>
      <c r="VPT124" s="411"/>
      <c r="VPU124" s="411"/>
      <c r="VPV124" s="411"/>
      <c r="VPW124" s="411"/>
      <c r="VPX124" s="411"/>
      <c r="VPY124" s="411"/>
      <c r="VPZ124" s="411"/>
      <c r="VQA124" s="411"/>
      <c r="VQB124" s="411"/>
      <c r="VQC124" s="411"/>
      <c r="VQD124" s="411"/>
      <c r="VQE124" s="411"/>
      <c r="VQF124" s="411"/>
      <c r="VQG124" s="411"/>
      <c r="VQH124" s="411"/>
      <c r="VQI124" s="411"/>
      <c r="VQJ124" s="411"/>
      <c r="VQK124" s="411"/>
      <c r="VQL124" s="411"/>
      <c r="VQM124" s="411"/>
      <c r="VQN124" s="411"/>
      <c r="VQO124" s="411"/>
      <c r="VQP124" s="411"/>
      <c r="VQQ124" s="411"/>
      <c r="VQR124" s="411"/>
      <c r="VQS124" s="411"/>
      <c r="VQT124" s="411"/>
      <c r="VQU124" s="411"/>
      <c r="VQV124" s="411"/>
      <c r="VQW124" s="411"/>
      <c r="VQX124" s="411"/>
      <c r="VQY124" s="411"/>
      <c r="VQZ124" s="411"/>
      <c r="VRA124" s="411"/>
      <c r="VRB124" s="411"/>
      <c r="VRC124" s="411"/>
      <c r="VRD124" s="411"/>
      <c r="VRE124" s="411"/>
      <c r="VRF124" s="411"/>
      <c r="VRG124" s="411"/>
      <c r="VRH124" s="411"/>
      <c r="VRI124" s="411"/>
      <c r="VRJ124" s="411"/>
      <c r="VRK124" s="411"/>
      <c r="VRL124" s="411"/>
      <c r="VRM124" s="411"/>
      <c r="VRN124" s="411"/>
      <c r="VRO124" s="411"/>
      <c r="VRP124" s="411"/>
      <c r="VRQ124" s="411"/>
      <c r="VRR124" s="411"/>
      <c r="VRS124" s="411"/>
      <c r="VRT124" s="411"/>
      <c r="VRU124" s="411"/>
      <c r="VRV124" s="411"/>
      <c r="VRW124" s="411"/>
      <c r="VRX124" s="411"/>
      <c r="VRY124" s="411"/>
      <c r="VRZ124" s="411"/>
      <c r="VSA124" s="411"/>
      <c r="VSB124" s="411"/>
      <c r="VSC124" s="411"/>
      <c r="VSD124" s="411"/>
      <c r="VSE124" s="411"/>
      <c r="VSF124" s="411"/>
      <c r="VSG124" s="411"/>
      <c r="VSH124" s="411"/>
      <c r="VSI124" s="411"/>
      <c r="VSJ124" s="411"/>
      <c r="VSK124" s="411"/>
      <c r="VSL124" s="411"/>
      <c r="VSM124" s="411"/>
      <c r="VSN124" s="411"/>
      <c r="VSO124" s="411"/>
      <c r="VSP124" s="411"/>
      <c r="VSQ124" s="411"/>
      <c r="VSR124" s="411"/>
      <c r="VSS124" s="411"/>
      <c r="VST124" s="411"/>
      <c r="VSU124" s="411"/>
      <c r="VSV124" s="411"/>
      <c r="VSW124" s="411"/>
      <c r="VSX124" s="411"/>
      <c r="VSY124" s="411"/>
      <c r="VSZ124" s="411"/>
      <c r="VTA124" s="411"/>
      <c r="VTB124" s="411"/>
      <c r="VTC124" s="411"/>
      <c r="VTD124" s="411"/>
      <c r="VTE124" s="411"/>
      <c r="VTF124" s="411"/>
      <c r="VTG124" s="411"/>
      <c r="VTH124" s="411"/>
      <c r="VTI124" s="411"/>
      <c r="VTJ124" s="411"/>
      <c r="VTK124" s="411"/>
      <c r="VTL124" s="411"/>
      <c r="VTM124" s="411"/>
      <c r="VTN124" s="411"/>
      <c r="VTO124" s="411"/>
      <c r="VTP124" s="411"/>
      <c r="VTQ124" s="411"/>
      <c r="VTR124" s="411"/>
      <c r="VTS124" s="411"/>
      <c r="VTT124" s="411"/>
      <c r="VTU124" s="411"/>
      <c r="VTV124" s="411"/>
      <c r="VTW124" s="411"/>
      <c r="VTX124" s="411"/>
      <c r="VTY124" s="411"/>
      <c r="VTZ124" s="411"/>
      <c r="VUA124" s="411"/>
      <c r="VUB124" s="411"/>
      <c r="VUC124" s="411"/>
      <c r="VUD124" s="411"/>
      <c r="VUE124" s="411"/>
      <c r="VUF124" s="411"/>
      <c r="VUG124" s="411"/>
      <c r="VUH124" s="411"/>
      <c r="VUI124" s="411"/>
      <c r="VUJ124" s="411"/>
      <c r="VUK124" s="411"/>
      <c r="VUL124" s="411"/>
      <c r="VUM124" s="411"/>
      <c r="VUN124" s="411"/>
      <c r="VUO124" s="411"/>
      <c r="VUP124" s="411"/>
      <c r="VUQ124" s="411"/>
      <c r="VUR124" s="411"/>
      <c r="VUS124" s="411"/>
      <c r="VUT124" s="411"/>
      <c r="VUU124" s="411"/>
      <c r="VUV124" s="411"/>
      <c r="VUW124" s="411"/>
      <c r="VUX124" s="411"/>
      <c r="VUY124" s="411"/>
      <c r="VUZ124" s="411"/>
      <c r="VVA124" s="411"/>
      <c r="VVB124" s="411"/>
      <c r="VVC124" s="411"/>
      <c r="VVD124" s="411"/>
      <c r="VVE124" s="411"/>
      <c r="VVF124" s="411"/>
      <c r="VVG124" s="411"/>
      <c r="VVH124" s="411"/>
      <c r="VVI124" s="411"/>
      <c r="VVJ124" s="411"/>
      <c r="VVK124" s="411"/>
      <c r="VVL124" s="411"/>
      <c r="VVM124" s="411"/>
      <c r="VVN124" s="411"/>
      <c r="VVO124" s="411"/>
      <c r="VVP124" s="411"/>
      <c r="VVQ124" s="411"/>
      <c r="VVR124" s="411"/>
      <c r="VVS124" s="411"/>
      <c r="VVT124" s="411"/>
      <c r="VVU124" s="411"/>
      <c r="VVV124" s="411"/>
      <c r="VVW124" s="411"/>
      <c r="VVX124" s="411"/>
      <c r="VVY124" s="411"/>
      <c r="VVZ124" s="411"/>
      <c r="VWA124" s="411"/>
      <c r="VWB124" s="411"/>
      <c r="VWC124" s="411"/>
      <c r="VWD124" s="411"/>
      <c r="VWE124" s="411"/>
      <c r="VWF124" s="411"/>
      <c r="VWG124" s="411"/>
      <c r="VWH124" s="411"/>
      <c r="VWI124" s="411"/>
      <c r="VWJ124" s="411"/>
      <c r="VWK124" s="411"/>
      <c r="VWL124" s="411"/>
      <c r="VWM124" s="411"/>
      <c r="VWN124" s="411"/>
      <c r="VWO124" s="411"/>
      <c r="VWP124" s="411"/>
      <c r="VWQ124" s="411"/>
      <c r="VWR124" s="411"/>
      <c r="VWS124" s="411"/>
      <c r="VWT124" s="411"/>
      <c r="VWU124" s="411"/>
      <c r="VWV124" s="411"/>
      <c r="VWW124" s="411"/>
      <c r="VWX124" s="411"/>
      <c r="VWY124" s="411"/>
      <c r="VWZ124" s="411"/>
      <c r="VXA124" s="411"/>
      <c r="VXB124" s="411"/>
      <c r="VXC124" s="411"/>
      <c r="VXD124" s="411"/>
      <c r="VXE124" s="411"/>
      <c r="VXF124" s="411"/>
      <c r="VXG124" s="411"/>
      <c r="VXH124" s="411"/>
      <c r="VXI124" s="411"/>
      <c r="VXJ124" s="411"/>
      <c r="VXK124" s="411"/>
      <c r="VXL124" s="411"/>
      <c r="VXM124" s="411"/>
      <c r="VXN124" s="411"/>
      <c r="VXO124" s="411"/>
      <c r="VXP124" s="411"/>
      <c r="VXQ124" s="411"/>
      <c r="VXR124" s="411"/>
      <c r="VXS124" s="411"/>
      <c r="VXT124" s="411"/>
      <c r="VXU124" s="411"/>
      <c r="VXV124" s="411"/>
      <c r="VXW124" s="411"/>
      <c r="VXX124" s="411"/>
      <c r="VXY124" s="411"/>
      <c r="VXZ124" s="411"/>
      <c r="VYA124" s="411"/>
      <c r="VYB124" s="411"/>
      <c r="VYC124" s="411"/>
      <c r="VYD124" s="411"/>
      <c r="VYE124" s="411"/>
      <c r="VYF124" s="411"/>
      <c r="VYG124" s="411"/>
      <c r="VYH124" s="411"/>
      <c r="VYI124" s="411"/>
      <c r="VYJ124" s="411"/>
      <c r="VYK124" s="411"/>
      <c r="VYL124" s="411"/>
      <c r="VYM124" s="411"/>
      <c r="VYN124" s="411"/>
      <c r="VYO124" s="411"/>
      <c r="VYP124" s="411"/>
      <c r="VYQ124" s="411"/>
      <c r="VYR124" s="411"/>
      <c r="VYS124" s="411"/>
      <c r="VYT124" s="411"/>
      <c r="VYU124" s="411"/>
      <c r="VYV124" s="411"/>
      <c r="VYW124" s="411"/>
      <c r="VYX124" s="411"/>
      <c r="VYY124" s="411"/>
      <c r="VYZ124" s="411"/>
      <c r="VZA124" s="411"/>
      <c r="VZB124" s="411"/>
      <c r="VZC124" s="411"/>
      <c r="VZD124" s="411"/>
      <c r="VZE124" s="411"/>
      <c r="VZF124" s="411"/>
      <c r="VZG124" s="411"/>
      <c r="VZH124" s="411"/>
      <c r="VZI124" s="411"/>
      <c r="VZJ124" s="411"/>
      <c r="VZK124" s="411"/>
      <c r="VZL124" s="411"/>
      <c r="VZM124" s="411"/>
      <c r="VZN124" s="411"/>
      <c r="VZO124" s="411"/>
      <c r="VZP124" s="411"/>
      <c r="VZQ124" s="411"/>
      <c r="VZR124" s="411"/>
      <c r="VZS124" s="411"/>
      <c r="VZT124" s="411"/>
      <c r="VZU124" s="411"/>
      <c r="VZV124" s="411"/>
      <c r="VZW124" s="411"/>
      <c r="VZX124" s="411"/>
      <c r="VZY124" s="411"/>
      <c r="VZZ124" s="411"/>
      <c r="WAA124" s="411"/>
      <c r="WAB124" s="411"/>
      <c r="WAC124" s="411"/>
      <c r="WAD124" s="411"/>
      <c r="WAE124" s="411"/>
      <c r="WAF124" s="411"/>
      <c r="WAG124" s="411"/>
      <c r="WAH124" s="411"/>
      <c r="WAI124" s="411"/>
      <c r="WAJ124" s="411"/>
      <c r="WAK124" s="411"/>
      <c r="WAL124" s="411"/>
      <c r="WAM124" s="411"/>
      <c r="WAN124" s="411"/>
      <c r="WAO124" s="411"/>
      <c r="WAP124" s="411"/>
      <c r="WAQ124" s="411"/>
      <c r="WAR124" s="411"/>
      <c r="WAS124" s="411"/>
      <c r="WAT124" s="411"/>
      <c r="WAU124" s="411"/>
      <c r="WAV124" s="411"/>
      <c r="WAW124" s="411"/>
      <c r="WAX124" s="411"/>
      <c r="WAY124" s="411"/>
      <c r="WAZ124" s="411"/>
      <c r="WBA124" s="411"/>
      <c r="WBB124" s="411"/>
      <c r="WBC124" s="411"/>
      <c r="WBD124" s="411"/>
      <c r="WBE124" s="411"/>
      <c r="WBF124" s="411"/>
      <c r="WBG124" s="411"/>
      <c r="WBH124" s="411"/>
      <c r="WBI124" s="411"/>
      <c r="WBJ124" s="411"/>
      <c r="WBK124" s="411"/>
      <c r="WBL124" s="411"/>
      <c r="WBM124" s="411"/>
      <c r="WBN124" s="411"/>
      <c r="WBO124" s="411"/>
      <c r="WBP124" s="411"/>
      <c r="WBQ124" s="411"/>
      <c r="WBR124" s="411"/>
      <c r="WBS124" s="411"/>
      <c r="WBT124" s="411"/>
      <c r="WBU124" s="411"/>
      <c r="WBV124" s="411"/>
      <c r="WBW124" s="411"/>
      <c r="WBX124" s="411"/>
      <c r="WBY124" s="411"/>
      <c r="WBZ124" s="411"/>
      <c r="WCA124" s="411"/>
      <c r="WCB124" s="411"/>
      <c r="WCC124" s="411"/>
      <c r="WCD124" s="411"/>
      <c r="WCE124" s="411"/>
      <c r="WCF124" s="411"/>
      <c r="WCG124" s="411"/>
      <c r="WCH124" s="411"/>
      <c r="WCI124" s="411"/>
      <c r="WCJ124" s="411"/>
      <c r="WCK124" s="411"/>
      <c r="WCL124" s="411"/>
      <c r="WCM124" s="411"/>
      <c r="WCN124" s="411"/>
      <c r="WCO124" s="411"/>
      <c r="WCP124" s="411"/>
      <c r="WCQ124" s="411"/>
      <c r="WCR124" s="411"/>
      <c r="WCS124" s="411"/>
      <c r="WCT124" s="411"/>
      <c r="WCU124" s="411"/>
      <c r="WCV124" s="411"/>
      <c r="WCW124" s="411"/>
      <c r="WCX124" s="411"/>
      <c r="WCY124" s="411"/>
      <c r="WCZ124" s="411"/>
      <c r="WDA124" s="411"/>
      <c r="WDB124" s="411"/>
      <c r="WDC124" s="411"/>
      <c r="WDD124" s="411"/>
      <c r="WDE124" s="411"/>
      <c r="WDF124" s="411"/>
      <c r="WDG124" s="411"/>
      <c r="WDH124" s="411"/>
      <c r="WDI124" s="411"/>
      <c r="WDJ124" s="411"/>
      <c r="WDK124" s="411"/>
      <c r="WDL124" s="411"/>
      <c r="WDM124" s="411"/>
      <c r="WDN124" s="411"/>
      <c r="WDO124" s="411"/>
      <c r="WDP124" s="411"/>
      <c r="WDQ124" s="411"/>
      <c r="WDR124" s="411"/>
      <c r="WDS124" s="411"/>
      <c r="WDT124" s="411"/>
      <c r="WDU124" s="411"/>
      <c r="WDV124" s="411"/>
      <c r="WDW124" s="411"/>
      <c r="WDX124" s="411"/>
      <c r="WDY124" s="411"/>
      <c r="WDZ124" s="411"/>
      <c r="WEA124" s="411"/>
      <c r="WEB124" s="411"/>
      <c r="WEC124" s="411"/>
      <c r="WED124" s="411"/>
      <c r="WEE124" s="411"/>
      <c r="WEF124" s="411"/>
      <c r="WEG124" s="411"/>
      <c r="WEH124" s="411"/>
      <c r="WEI124" s="411"/>
      <c r="WEJ124" s="411"/>
      <c r="WEK124" s="411"/>
      <c r="WEL124" s="411"/>
      <c r="WEM124" s="411"/>
      <c r="WEN124" s="411"/>
      <c r="WEO124" s="411"/>
      <c r="WEP124" s="411"/>
      <c r="WEQ124" s="411"/>
      <c r="WER124" s="411"/>
      <c r="WES124" s="411"/>
      <c r="WET124" s="411"/>
      <c r="WEU124" s="411"/>
      <c r="WEV124" s="411"/>
      <c r="WEW124" s="411"/>
      <c r="WEX124" s="411"/>
      <c r="WEY124" s="411"/>
      <c r="WEZ124" s="411"/>
      <c r="WFA124" s="411"/>
      <c r="WFB124" s="411"/>
      <c r="WFC124" s="411"/>
      <c r="WFD124" s="411"/>
      <c r="WFE124" s="411"/>
      <c r="WFF124" s="411"/>
      <c r="WFG124" s="411"/>
      <c r="WFH124" s="411"/>
      <c r="WFI124" s="411"/>
      <c r="WFJ124" s="411"/>
      <c r="WFK124" s="411"/>
      <c r="WFL124" s="411"/>
      <c r="WFM124" s="411"/>
      <c r="WFN124" s="411"/>
      <c r="WFO124" s="411"/>
      <c r="WFP124" s="411"/>
      <c r="WFQ124" s="411"/>
      <c r="WFR124" s="411"/>
      <c r="WFS124" s="411"/>
      <c r="WFT124" s="411"/>
      <c r="WFU124" s="411"/>
      <c r="WFV124" s="411"/>
      <c r="WFW124" s="411"/>
      <c r="WFX124" s="411"/>
      <c r="WFY124" s="411"/>
      <c r="WFZ124" s="411"/>
      <c r="WGA124" s="411"/>
      <c r="WGB124" s="411"/>
      <c r="WGC124" s="411"/>
      <c r="WGD124" s="411"/>
      <c r="WGE124" s="411"/>
      <c r="WGF124" s="411"/>
      <c r="WGG124" s="411"/>
      <c r="WGH124" s="411"/>
      <c r="WGI124" s="411"/>
      <c r="WGJ124" s="411"/>
      <c r="WGK124" s="411"/>
      <c r="WGL124" s="411"/>
      <c r="WGM124" s="411"/>
      <c r="WGN124" s="411"/>
      <c r="WGO124" s="411"/>
      <c r="WGP124" s="411"/>
      <c r="WGQ124" s="411"/>
      <c r="WGR124" s="411"/>
      <c r="WGS124" s="411"/>
      <c r="WGT124" s="411"/>
      <c r="WGU124" s="411"/>
      <c r="WGV124" s="411"/>
      <c r="WGW124" s="411"/>
      <c r="WGX124" s="411"/>
      <c r="WGY124" s="411"/>
      <c r="WGZ124" s="411"/>
      <c r="WHA124" s="411"/>
      <c r="WHB124" s="411"/>
      <c r="WHC124" s="411"/>
      <c r="WHD124" s="411"/>
      <c r="WHE124" s="411"/>
      <c r="WHF124" s="411"/>
      <c r="WHG124" s="411"/>
      <c r="WHH124" s="411"/>
      <c r="WHI124" s="411"/>
      <c r="WHJ124" s="411"/>
      <c r="WHK124" s="411"/>
      <c r="WHL124" s="411"/>
      <c r="WHM124" s="411"/>
      <c r="WHN124" s="411"/>
      <c r="WHO124" s="411"/>
      <c r="WHP124" s="411"/>
      <c r="WHQ124" s="411"/>
      <c r="WHR124" s="411"/>
      <c r="WHS124" s="411"/>
      <c r="WHT124" s="411"/>
      <c r="WHU124" s="411"/>
      <c r="WHV124" s="411"/>
      <c r="WHW124" s="411"/>
      <c r="WHX124" s="411"/>
      <c r="WHY124" s="411"/>
      <c r="WHZ124" s="411"/>
      <c r="WIA124" s="411"/>
      <c r="WIB124" s="411"/>
      <c r="WIC124" s="411"/>
      <c r="WID124" s="411"/>
      <c r="WIE124" s="411"/>
      <c r="WIF124" s="411"/>
      <c r="WIG124" s="411"/>
      <c r="WIH124" s="411"/>
      <c r="WII124" s="411"/>
      <c r="WIJ124" s="411"/>
      <c r="WIK124" s="411"/>
      <c r="WIL124" s="411"/>
      <c r="WIM124" s="411"/>
      <c r="WIN124" s="411"/>
      <c r="WIO124" s="411"/>
      <c r="WIP124" s="411"/>
      <c r="WIQ124" s="411"/>
      <c r="WIR124" s="411"/>
      <c r="WIS124" s="411"/>
      <c r="WIT124" s="411"/>
      <c r="WIU124" s="411"/>
      <c r="WIV124" s="411"/>
      <c r="WIW124" s="411"/>
      <c r="WIX124" s="411"/>
      <c r="WIY124" s="411"/>
      <c r="WIZ124" s="411"/>
      <c r="WJA124" s="411"/>
      <c r="WJB124" s="411"/>
      <c r="WJC124" s="411"/>
      <c r="WJD124" s="411"/>
      <c r="WJE124" s="411"/>
      <c r="WJF124" s="411"/>
      <c r="WJG124" s="411"/>
      <c r="WJH124" s="411"/>
      <c r="WJI124" s="411"/>
      <c r="WJJ124" s="411"/>
      <c r="WJK124" s="411"/>
      <c r="WJL124" s="411"/>
      <c r="WJM124" s="411"/>
      <c r="WJN124" s="411"/>
      <c r="WJO124" s="411"/>
      <c r="WJP124" s="411"/>
      <c r="WJQ124" s="411"/>
      <c r="WJR124" s="411"/>
      <c r="WJS124" s="411"/>
      <c r="WJT124" s="411"/>
      <c r="WJU124" s="411"/>
      <c r="WJV124" s="411"/>
      <c r="WJW124" s="411"/>
      <c r="WJX124" s="411"/>
      <c r="WJY124" s="411"/>
      <c r="WJZ124" s="411"/>
      <c r="WKA124" s="411"/>
      <c r="WKB124" s="411"/>
      <c r="WKC124" s="411"/>
      <c r="WKD124" s="411"/>
      <c r="WKE124" s="411"/>
      <c r="WKF124" s="411"/>
      <c r="WKG124" s="411"/>
      <c r="WKH124" s="411"/>
      <c r="WKI124" s="411"/>
      <c r="WKJ124" s="411"/>
      <c r="WKK124" s="411"/>
      <c r="WKL124" s="411"/>
      <c r="WKM124" s="411"/>
      <c r="WKN124" s="411"/>
      <c r="WKO124" s="411"/>
      <c r="WKP124" s="411"/>
      <c r="WKQ124" s="411"/>
      <c r="WKR124" s="411"/>
      <c r="WKS124" s="411"/>
      <c r="WKT124" s="411"/>
      <c r="WKU124" s="411"/>
      <c r="WKV124" s="411"/>
      <c r="WKW124" s="411"/>
      <c r="WKX124" s="411"/>
      <c r="WKY124" s="411"/>
      <c r="WKZ124" s="411"/>
      <c r="WLA124" s="411"/>
      <c r="WLB124" s="411"/>
      <c r="WLC124" s="411"/>
      <c r="WLD124" s="411"/>
      <c r="WLE124" s="411"/>
      <c r="WLF124" s="411"/>
      <c r="WLG124" s="411"/>
      <c r="WLH124" s="411"/>
      <c r="WLI124" s="411"/>
      <c r="WLJ124" s="411"/>
      <c r="WLK124" s="411"/>
      <c r="WLL124" s="411"/>
      <c r="WLM124" s="411"/>
      <c r="WLN124" s="411"/>
      <c r="WLO124" s="411"/>
      <c r="WLP124" s="411"/>
      <c r="WLQ124" s="411"/>
      <c r="WLR124" s="411"/>
      <c r="WLS124" s="411"/>
      <c r="WLT124" s="411"/>
      <c r="WLU124" s="411"/>
      <c r="WLV124" s="411"/>
      <c r="WLW124" s="411"/>
      <c r="WLX124" s="411"/>
      <c r="WLY124" s="411"/>
      <c r="WLZ124" s="411"/>
      <c r="WMA124" s="411"/>
      <c r="WMB124" s="411"/>
      <c r="WMC124" s="411"/>
      <c r="WMD124" s="411"/>
      <c r="WME124" s="411"/>
      <c r="WMF124" s="411"/>
      <c r="WMG124" s="411"/>
      <c r="WMH124" s="411"/>
      <c r="WMI124" s="411"/>
      <c r="WMJ124" s="411"/>
      <c r="WMK124" s="411"/>
      <c r="WML124" s="411"/>
      <c r="WMM124" s="411"/>
      <c r="WMN124" s="411"/>
      <c r="WMO124" s="411"/>
      <c r="WMP124" s="411"/>
      <c r="WMQ124" s="411"/>
      <c r="WMR124" s="411"/>
      <c r="WMS124" s="411"/>
      <c r="WMT124" s="411"/>
      <c r="WMU124" s="411"/>
      <c r="WMV124" s="411"/>
      <c r="WMW124" s="411"/>
      <c r="WMX124" s="411"/>
      <c r="WMY124" s="411"/>
      <c r="WMZ124" s="411"/>
      <c r="WNA124" s="411"/>
      <c r="WNB124" s="411"/>
      <c r="WNC124" s="411"/>
      <c r="WND124" s="411"/>
      <c r="WNE124" s="411"/>
      <c r="WNF124" s="411"/>
      <c r="WNG124" s="411"/>
      <c r="WNH124" s="411"/>
      <c r="WNI124" s="411"/>
      <c r="WNJ124" s="411"/>
      <c r="WNK124" s="411"/>
      <c r="WNL124" s="411"/>
      <c r="WNM124" s="411"/>
      <c r="WNN124" s="411"/>
      <c r="WNO124" s="411"/>
      <c r="WNP124" s="411"/>
      <c r="WNQ124" s="411"/>
      <c r="WNR124" s="411"/>
      <c r="WNS124" s="411"/>
      <c r="WNT124" s="411"/>
      <c r="WNU124" s="411"/>
      <c r="WNV124" s="411"/>
      <c r="WNW124" s="411"/>
      <c r="WNX124" s="411"/>
      <c r="WNY124" s="411"/>
      <c r="WNZ124" s="411"/>
      <c r="WOA124" s="411"/>
      <c r="WOB124" s="411"/>
      <c r="WOC124" s="411"/>
      <c r="WOD124" s="411"/>
      <c r="WOE124" s="411"/>
      <c r="WOF124" s="411"/>
      <c r="WOG124" s="411"/>
      <c r="WOH124" s="411"/>
      <c r="WOI124" s="411"/>
      <c r="WOJ124" s="411"/>
      <c r="WOK124" s="411"/>
      <c r="WOL124" s="411"/>
      <c r="WOM124" s="411"/>
      <c r="WON124" s="411"/>
      <c r="WOO124" s="411"/>
      <c r="WOP124" s="411"/>
      <c r="WOQ124" s="411"/>
      <c r="WOR124" s="411"/>
      <c r="WOS124" s="411"/>
      <c r="WOT124" s="411"/>
      <c r="WOU124" s="411"/>
      <c r="WOV124" s="411"/>
      <c r="WOW124" s="411"/>
      <c r="WOX124" s="411"/>
      <c r="WOY124" s="411"/>
      <c r="WOZ124" s="411"/>
      <c r="WPA124" s="411"/>
      <c r="WPB124" s="411"/>
      <c r="WPC124" s="411"/>
      <c r="WPD124" s="411"/>
      <c r="WPE124" s="411"/>
      <c r="WPF124" s="411"/>
      <c r="WPG124" s="411"/>
      <c r="WPH124" s="411"/>
      <c r="WPI124" s="411"/>
      <c r="WPJ124" s="411"/>
      <c r="WPK124" s="411"/>
      <c r="WPL124" s="411"/>
      <c r="WPM124" s="411"/>
      <c r="WPN124" s="411"/>
      <c r="WPO124" s="411"/>
      <c r="WPP124" s="411"/>
      <c r="WPQ124" s="411"/>
      <c r="WPR124" s="411"/>
      <c r="WPS124" s="411"/>
      <c r="WPT124" s="411"/>
      <c r="WPU124" s="411"/>
      <c r="WPV124" s="411"/>
      <c r="WPW124" s="411"/>
      <c r="WPX124" s="411"/>
      <c r="WPY124" s="411"/>
      <c r="WPZ124" s="411"/>
      <c r="WQA124" s="411"/>
      <c r="WQB124" s="411"/>
      <c r="WQC124" s="411"/>
      <c r="WQD124" s="411"/>
      <c r="WQE124" s="411"/>
      <c r="WQF124" s="411"/>
      <c r="WQG124" s="411"/>
      <c r="WQH124" s="411"/>
      <c r="WQI124" s="411"/>
      <c r="WQJ124" s="411"/>
      <c r="WQK124" s="411"/>
      <c r="WQL124" s="411"/>
      <c r="WQM124" s="411"/>
      <c r="WQN124" s="411"/>
      <c r="WQO124" s="411"/>
      <c r="WQP124" s="411"/>
      <c r="WQQ124" s="411"/>
      <c r="WQR124" s="411"/>
      <c r="WQS124" s="411"/>
      <c r="WQT124" s="411"/>
      <c r="WQU124" s="411"/>
      <c r="WQV124" s="411"/>
      <c r="WQW124" s="411"/>
      <c r="WQX124" s="411"/>
      <c r="WQY124" s="411"/>
      <c r="WQZ124" s="411"/>
      <c r="WRA124" s="411"/>
      <c r="WRB124" s="411"/>
      <c r="WRC124" s="411"/>
      <c r="WRD124" s="411"/>
      <c r="WRE124" s="411"/>
      <c r="WRF124" s="411"/>
      <c r="WRG124" s="411"/>
      <c r="WRH124" s="411"/>
      <c r="WRI124" s="411"/>
      <c r="WRJ124" s="411"/>
      <c r="WRK124" s="411"/>
      <c r="WRL124" s="411"/>
      <c r="WRM124" s="411"/>
      <c r="WRN124" s="411"/>
      <c r="WRO124" s="411"/>
      <c r="WRP124" s="411"/>
      <c r="WRQ124" s="411"/>
      <c r="WRR124" s="411"/>
      <c r="WRS124" s="411"/>
      <c r="WRT124" s="411"/>
      <c r="WRU124" s="411"/>
      <c r="WRV124" s="411"/>
      <c r="WRW124" s="411"/>
      <c r="WRX124" s="411"/>
      <c r="WRY124" s="411"/>
      <c r="WRZ124" s="411"/>
      <c r="WSA124" s="411"/>
      <c r="WSB124" s="411"/>
      <c r="WSC124" s="411"/>
      <c r="WSD124" s="411"/>
      <c r="WSE124" s="411"/>
      <c r="WSF124" s="411"/>
      <c r="WSG124" s="411"/>
      <c r="WSH124" s="411"/>
      <c r="WSI124" s="411"/>
      <c r="WSJ124" s="411"/>
      <c r="WSK124" s="411"/>
      <c r="WSL124" s="411"/>
      <c r="WSM124" s="411"/>
      <c r="WSN124" s="411"/>
      <c r="WSO124" s="411"/>
      <c r="WSP124" s="411"/>
      <c r="WSQ124" s="411"/>
      <c r="WSR124" s="411"/>
      <c r="WSS124" s="411"/>
      <c r="WST124" s="411"/>
      <c r="WSU124" s="411"/>
      <c r="WSV124" s="411"/>
      <c r="WSW124" s="411"/>
      <c r="WSX124" s="411"/>
      <c r="WSY124" s="411"/>
      <c r="WSZ124" s="411"/>
      <c r="WTA124" s="411"/>
      <c r="WTB124" s="411"/>
      <c r="WTC124" s="411"/>
      <c r="WTD124" s="411"/>
      <c r="WTE124" s="411"/>
      <c r="WTF124" s="411"/>
      <c r="WTG124" s="411"/>
      <c r="WTH124" s="411"/>
      <c r="WTI124" s="411"/>
      <c r="WTJ124" s="411"/>
      <c r="WTK124" s="411"/>
      <c r="WTL124" s="411"/>
      <c r="WTM124" s="411"/>
      <c r="WTN124" s="411"/>
      <c r="WTO124" s="411"/>
      <c r="WTP124" s="411"/>
      <c r="WTQ124" s="411"/>
      <c r="WTR124" s="411"/>
      <c r="WTS124" s="411"/>
      <c r="WTT124" s="411"/>
      <c r="WTU124" s="411"/>
      <c r="WTV124" s="411"/>
      <c r="WTW124" s="411"/>
      <c r="WTX124" s="411"/>
      <c r="WTY124" s="411"/>
      <c r="WTZ124" s="411"/>
      <c r="WUA124" s="411"/>
      <c r="WUB124" s="411"/>
      <c r="WUC124" s="411"/>
      <c r="WUD124" s="411"/>
      <c r="WUE124" s="411"/>
      <c r="WUF124" s="411"/>
      <c r="WUG124" s="411"/>
      <c r="WUH124" s="411"/>
      <c r="WUI124" s="411"/>
      <c r="WUJ124" s="411"/>
      <c r="WUK124" s="411"/>
      <c r="WUL124" s="411"/>
      <c r="WUM124" s="411"/>
      <c r="WUN124" s="411"/>
      <c r="WUO124" s="411"/>
      <c r="WUP124" s="411"/>
      <c r="WUQ124" s="411"/>
      <c r="WUR124" s="411"/>
      <c r="WUS124" s="411"/>
      <c r="WUT124" s="411"/>
      <c r="WUU124" s="411"/>
      <c r="WUV124" s="411"/>
      <c r="WUW124" s="411"/>
      <c r="WUX124" s="411"/>
      <c r="WUY124" s="411"/>
      <c r="WUZ124" s="411"/>
      <c r="WVA124" s="411"/>
      <c r="WVB124" s="411"/>
      <c r="WVC124" s="411"/>
      <c r="WVD124" s="411"/>
      <c r="WVE124" s="411"/>
      <c r="WVF124" s="411"/>
      <c r="WVG124" s="411"/>
      <c r="WVH124" s="411"/>
      <c r="WVI124" s="411"/>
      <c r="WVJ124" s="411"/>
      <c r="WVK124" s="411"/>
      <c r="WVL124" s="411"/>
      <c r="WVM124" s="411"/>
      <c r="WVN124" s="411"/>
      <c r="WVO124" s="411"/>
      <c r="WVP124" s="411"/>
      <c r="WVQ124" s="411"/>
      <c r="WVR124" s="411"/>
      <c r="WVS124" s="411"/>
      <c r="WVT124" s="411"/>
      <c r="WVU124" s="411"/>
      <c r="WVV124" s="411"/>
      <c r="WVW124" s="411"/>
      <c r="WVX124" s="411"/>
      <c r="WVY124" s="411"/>
      <c r="WVZ124" s="411"/>
      <c r="WWA124" s="411"/>
      <c r="WWB124" s="411"/>
      <c r="WWC124" s="411"/>
      <c r="WWD124" s="411"/>
      <c r="WWE124" s="411"/>
      <c r="WWF124" s="411"/>
      <c r="WWG124" s="411"/>
      <c r="WWH124" s="411"/>
      <c r="WWI124" s="411"/>
      <c r="WWJ124" s="411"/>
      <c r="WWK124" s="411"/>
      <c r="WWL124" s="411"/>
      <c r="WWM124" s="411"/>
      <c r="WWN124" s="411"/>
      <c r="WWO124" s="411"/>
      <c r="WWP124" s="411"/>
      <c r="WWQ124" s="411"/>
      <c r="WWR124" s="411"/>
      <c r="WWS124" s="411"/>
      <c r="WWT124" s="411"/>
      <c r="WWU124" s="411"/>
      <c r="WWV124" s="411"/>
      <c r="WWW124" s="411"/>
      <c r="WWX124" s="411"/>
      <c r="WWY124" s="411"/>
      <c r="WWZ124" s="411"/>
      <c r="WXA124" s="411"/>
      <c r="WXB124" s="411"/>
      <c r="WXC124" s="411"/>
      <c r="WXD124" s="411"/>
      <c r="WXE124" s="411"/>
      <c r="WXF124" s="411"/>
      <c r="WXG124" s="411"/>
      <c r="WXH124" s="411"/>
      <c r="WXI124" s="411"/>
      <c r="WXJ124" s="411"/>
      <c r="WXK124" s="411"/>
      <c r="WXL124" s="411"/>
      <c r="WXM124" s="411"/>
      <c r="WXN124" s="411"/>
      <c r="WXO124" s="411"/>
      <c r="WXP124" s="411"/>
      <c r="WXQ124" s="411"/>
      <c r="WXR124" s="411"/>
      <c r="WXS124" s="411"/>
      <c r="WXT124" s="411"/>
      <c r="WXU124" s="411"/>
      <c r="WXV124" s="411"/>
      <c r="WXW124" s="411"/>
      <c r="WXX124" s="411"/>
      <c r="WXY124" s="411"/>
      <c r="WXZ124" s="411"/>
      <c r="WYA124" s="411"/>
      <c r="WYB124" s="411"/>
      <c r="WYC124" s="411"/>
      <c r="WYD124" s="411"/>
      <c r="WYE124" s="411"/>
      <c r="WYF124" s="411"/>
      <c r="WYG124" s="411"/>
      <c r="WYH124" s="411"/>
      <c r="WYI124" s="411"/>
      <c r="WYJ124" s="411"/>
      <c r="WYK124" s="411"/>
      <c r="WYL124" s="411"/>
      <c r="WYM124" s="411"/>
      <c r="WYN124" s="411"/>
      <c r="WYO124" s="411"/>
      <c r="WYP124" s="411"/>
      <c r="WYQ124" s="411"/>
      <c r="WYR124" s="411"/>
      <c r="WYS124" s="411"/>
      <c r="WYT124" s="411"/>
      <c r="WYU124" s="411"/>
      <c r="WYV124" s="411"/>
      <c r="WYW124" s="411"/>
      <c r="WYX124" s="411"/>
      <c r="WYY124" s="411"/>
      <c r="WYZ124" s="411"/>
      <c r="WZA124" s="411"/>
      <c r="WZB124" s="411"/>
      <c r="WZC124" s="411"/>
      <c r="WZD124" s="411"/>
      <c r="WZE124" s="411"/>
      <c r="WZF124" s="411"/>
      <c r="WZG124" s="411"/>
      <c r="WZH124" s="411"/>
      <c r="WZI124" s="411"/>
      <c r="WZJ124" s="411"/>
      <c r="WZK124" s="411"/>
      <c r="WZL124" s="411"/>
      <c r="WZM124" s="411"/>
      <c r="WZN124" s="411"/>
      <c r="WZO124" s="411"/>
      <c r="WZP124" s="411"/>
      <c r="WZQ124" s="411"/>
      <c r="WZR124" s="411"/>
      <c r="WZS124" s="411"/>
      <c r="WZT124" s="411"/>
      <c r="WZU124" s="411"/>
      <c r="WZV124" s="411"/>
      <c r="WZW124" s="411"/>
      <c r="WZX124" s="411"/>
      <c r="WZY124" s="411"/>
      <c r="WZZ124" s="411"/>
      <c r="XAA124" s="411"/>
      <c r="XAB124" s="411"/>
      <c r="XAC124" s="411"/>
      <c r="XAD124" s="411"/>
      <c r="XAE124" s="411"/>
      <c r="XAF124" s="411"/>
      <c r="XAG124" s="411"/>
      <c r="XAH124" s="411"/>
      <c r="XAI124" s="411"/>
      <c r="XAJ124" s="411"/>
      <c r="XAK124" s="411"/>
      <c r="XAL124" s="411"/>
      <c r="XAM124" s="411"/>
      <c r="XAN124" s="411"/>
      <c r="XAO124" s="411"/>
      <c r="XAP124" s="411"/>
      <c r="XAQ124" s="411"/>
      <c r="XAR124" s="411"/>
      <c r="XAS124" s="411"/>
      <c r="XAT124" s="411"/>
      <c r="XAU124" s="411"/>
      <c r="XAV124" s="411"/>
      <c r="XAW124" s="411"/>
      <c r="XAX124" s="411"/>
      <c r="XAY124" s="411"/>
      <c r="XAZ124" s="411"/>
      <c r="XBA124" s="411"/>
      <c r="XBB124" s="411"/>
      <c r="XBC124" s="411"/>
      <c r="XBD124" s="411"/>
      <c r="XBE124" s="411"/>
      <c r="XBF124" s="411"/>
      <c r="XBG124" s="411"/>
      <c r="XBH124" s="411"/>
      <c r="XBI124" s="411"/>
      <c r="XBJ124" s="411"/>
      <c r="XBK124" s="411"/>
      <c r="XBL124" s="411"/>
      <c r="XBM124" s="411"/>
      <c r="XBN124" s="411"/>
      <c r="XBO124" s="411"/>
      <c r="XBP124" s="411"/>
      <c r="XBQ124" s="411"/>
      <c r="XBR124" s="411"/>
      <c r="XBS124" s="411"/>
      <c r="XBT124" s="411"/>
      <c r="XBU124" s="411"/>
      <c r="XBV124" s="411"/>
      <c r="XBW124" s="411"/>
      <c r="XBX124" s="411"/>
      <c r="XBY124" s="411"/>
      <c r="XBZ124" s="411"/>
      <c r="XCA124" s="411"/>
      <c r="XCB124" s="411"/>
      <c r="XCC124" s="411"/>
      <c r="XCD124" s="411"/>
      <c r="XCE124" s="411"/>
      <c r="XCF124" s="411"/>
      <c r="XCG124" s="411"/>
      <c r="XCH124" s="411"/>
      <c r="XCI124" s="411"/>
      <c r="XCJ124" s="411"/>
      <c r="XCK124" s="411"/>
      <c r="XCL124" s="411"/>
      <c r="XCM124" s="411"/>
      <c r="XCN124" s="411"/>
      <c r="XCO124" s="411"/>
      <c r="XCP124" s="411"/>
      <c r="XCQ124" s="411"/>
      <c r="XCR124" s="411"/>
      <c r="XCS124" s="411"/>
      <c r="XCT124" s="411"/>
      <c r="XCU124" s="411"/>
      <c r="XCV124" s="411"/>
      <c r="XCW124" s="411"/>
      <c r="XCX124" s="411"/>
      <c r="XCY124" s="411"/>
      <c r="XCZ124" s="411"/>
      <c r="XDA124" s="411"/>
      <c r="XDB124" s="411"/>
      <c r="XDC124" s="411"/>
      <c r="XDD124" s="411"/>
      <c r="XDE124" s="411"/>
      <c r="XDF124" s="411"/>
      <c r="XDG124" s="411"/>
      <c r="XDH124" s="411"/>
      <c r="XDI124" s="411"/>
      <c r="XDJ124" s="411"/>
      <c r="XDK124" s="411"/>
      <c r="XDL124" s="411"/>
      <c r="XDM124" s="411"/>
      <c r="XDN124" s="411"/>
      <c r="XDO124" s="411"/>
      <c r="XDP124" s="411"/>
      <c r="XDQ124" s="411"/>
      <c r="XDR124" s="411"/>
      <c r="XDS124" s="411"/>
      <c r="XDT124" s="411"/>
      <c r="XDU124" s="411"/>
      <c r="XDV124" s="411"/>
      <c r="XDW124" s="411"/>
      <c r="XDX124" s="411"/>
      <c r="XDY124" s="411"/>
      <c r="XDZ124" s="411"/>
      <c r="XEA124" s="411"/>
      <c r="XEB124" s="411"/>
      <c r="XEC124" s="411"/>
      <c r="XED124" s="411"/>
      <c r="XEE124" s="411"/>
      <c r="XEF124" s="411"/>
      <c r="XEG124" s="411"/>
      <c r="XEH124" s="411"/>
      <c r="XEI124" s="411"/>
      <c r="XEJ124" s="411"/>
      <c r="XEK124" s="411"/>
      <c r="XEL124" s="411"/>
      <c r="XEM124" s="411"/>
      <c r="XEN124" s="411"/>
      <c r="XEO124" s="411"/>
      <c r="XEP124" s="411"/>
      <c r="XEQ124" s="411"/>
      <c r="XER124" s="411"/>
      <c r="XES124" s="411"/>
      <c r="XET124" s="411"/>
      <c r="XEU124" s="411"/>
      <c r="XEV124" s="411"/>
      <c r="XEW124" s="411"/>
      <c r="XEX124" s="411"/>
      <c r="XEY124" s="411"/>
      <c r="XEZ124" s="411"/>
      <c r="XFA124" s="411"/>
      <c r="XFB124" s="411"/>
      <c r="XFC124" s="411"/>
      <c r="XFD124" s="411"/>
    </row>
    <row r="125" spans="1:16384" s="428" customFormat="1" x14ac:dyDescent="0.2">
      <c r="A125" s="412" t="s">
        <v>15</v>
      </c>
      <c r="B125" s="414" t="s">
        <v>329</v>
      </c>
      <c r="C125" s="431" t="s">
        <v>322</v>
      </c>
      <c r="D125" s="412" t="s">
        <v>455</v>
      </c>
      <c r="E125" s="412" t="s">
        <v>456</v>
      </c>
      <c r="F125" s="413" t="s">
        <v>1001</v>
      </c>
      <c r="G125" s="413" t="s">
        <v>156</v>
      </c>
      <c r="H125" s="413" t="s">
        <v>156</v>
      </c>
      <c r="I125" s="413"/>
      <c r="J125" s="412"/>
      <c r="K125" s="412"/>
      <c r="L125" s="412"/>
      <c r="M125" s="412" t="s">
        <v>156</v>
      </c>
      <c r="N125" s="412" t="s">
        <v>156</v>
      </c>
      <c r="O125" s="412"/>
      <c r="P125" s="412" t="s">
        <v>156</v>
      </c>
      <c r="Q125" s="412" t="s">
        <v>156</v>
      </c>
      <c r="R125" s="412"/>
      <c r="S125" s="412" t="s">
        <v>156</v>
      </c>
      <c r="T125" s="412" t="s">
        <v>156</v>
      </c>
      <c r="U125" s="412"/>
      <c r="V125" s="419"/>
      <c r="W125" s="419"/>
      <c r="X125" s="412"/>
      <c r="Y125" s="412"/>
      <c r="AJY125" s="411"/>
      <c r="AJZ125" s="411"/>
      <c r="AKA125" s="411"/>
      <c r="AKB125" s="411"/>
      <c r="AKC125" s="411"/>
      <c r="AKD125" s="411"/>
      <c r="AKE125" s="411"/>
      <c r="AKF125" s="411"/>
      <c r="AKG125" s="411"/>
      <c r="AKH125" s="411"/>
      <c r="AKI125" s="411"/>
      <c r="AKJ125" s="411"/>
      <c r="AKK125" s="411"/>
      <c r="AKL125" s="411"/>
      <c r="AKM125" s="411"/>
      <c r="AKN125" s="411"/>
      <c r="AKO125" s="411"/>
      <c r="AKP125" s="411"/>
      <c r="AKQ125" s="411"/>
      <c r="AKR125" s="411"/>
      <c r="AKS125" s="411"/>
      <c r="AKT125" s="411"/>
      <c r="AKU125" s="411"/>
      <c r="AKV125" s="411"/>
      <c r="AKW125" s="411"/>
      <c r="AKX125" s="411"/>
      <c r="AKY125" s="411"/>
      <c r="AKZ125" s="411"/>
      <c r="ALA125" s="411"/>
      <c r="ALB125" s="411"/>
      <c r="ALC125" s="411"/>
      <c r="ALD125" s="411"/>
      <c r="ALE125" s="411"/>
      <c r="ALF125" s="411"/>
      <c r="ALG125" s="411"/>
      <c r="ALH125" s="411"/>
      <c r="ALI125" s="411"/>
      <c r="ALJ125" s="411"/>
      <c r="ALK125" s="411"/>
      <c r="ALL125" s="411"/>
      <c r="ALM125" s="411"/>
      <c r="ALN125" s="411"/>
      <c r="ALO125" s="411"/>
      <c r="ALP125" s="411"/>
      <c r="ALQ125" s="411"/>
      <c r="ALR125" s="411"/>
      <c r="ALS125" s="411"/>
      <c r="ALT125" s="411"/>
      <c r="ALU125" s="411"/>
      <c r="ALV125" s="411"/>
      <c r="ALW125" s="411"/>
      <c r="ALX125" s="411"/>
      <c r="ALY125" s="411"/>
      <c r="ALZ125" s="411"/>
      <c r="AMA125" s="411"/>
      <c r="AMB125" s="411"/>
      <c r="AMC125" s="411"/>
      <c r="AMD125" s="411"/>
      <c r="AME125" s="411"/>
      <c r="AMF125" s="411"/>
      <c r="AMG125" s="411"/>
      <c r="AMH125" s="411"/>
      <c r="AMI125" s="411"/>
      <c r="AMJ125" s="411"/>
      <c r="AMK125" s="411"/>
      <c r="AML125" s="411"/>
      <c r="AMM125" s="411"/>
      <c r="AMN125" s="411"/>
      <c r="AMO125" s="411"/>
      <c r="AMP125" s="411"/>
      <c r="AMQ125" s="411"/>
      <c r="AMR125" s="411"/>
      <c r="AMS125" s="411"/>
      <c r="AMT125" s="411"/>
      <c r="AMU125" s="411"/>
      <c r="AMV125" s="411"/>
      <c r="AMW125" s="411"/>
      <c r="AMX125" s="411"/>
      <c r="AMY125" s="411"/>
      <c r="AMZ125" s="411"/>
      <c r="ANA125" s="411"/>
      <c r="ANB125" s="411"/>
      <c r="ANC125" s="411"/>
      <c r="AND125" s="411"/>
      <c r="ANE125" s="411"/>
      <c r="ANF125" s="411"/>
      <c r="ANG125" s="411"/>
      <c r="ANH125" s="411"/>
      <c r="ANI125" s="411"/>
      <c r="ANJ125" s="411"/>
      <c r="ANK125" s="411"/>
      <c r="ANL125" s="411"/>
      <c r="ANM125" s="411"/>
      <c r="ANN125" s="411"/>
      <c r="ANO125" s="411"/>
      <c r="ANP125" s="411"/>
      <c r="ANQ125" s="411"/>
      <c r="ANR125" s="411"/>
      <c r="ANS125" s="411"/>
      <c r="ANT125" s="411"/>
      <c r="ANU125" s="411"/>
      <c r="ANV125" s="411"/>
      <c r="ANW125" s="411"/>
      <c r="ANX125" s="411"/>
      <c r="ANY125" s="411"/>
      <c r="ANZ125" s="411"/>
      <c r="AOA125" s="411"/>
      <c r="AOB125" s="411"/>
      <c r="AOC125" s="411"/>
      <c r="AOD125" s="411"/>
      <c r="AOE125" s="411"/>
      <c r="AOF125" s="411"/>
      <c r="AOG125" s="411"/>
      <c r="AOH125" s="411"/>
      <c r="AOI125" s="411"/>
      <c r="AOJ125" s="411"/>
      <c r="AOK125" s="411"/>
      <c r="AOL125" s="411"/>
      <c r="AOM125" s="411"/>
      <c r="AON125" s="411"/>
      <c r="AOO125" s="411"/>
      <c r="AOP125" s="411"/>
      <c r="AOQ125" s="411"/>
      <c r="AOR125" s="411"/>
      <c r="AOS125" s="411"/>
      <c r="AOT125" s="411"/>
      <c r="AOU125" s="411"/>
      <c r="AOV125" s="411"/>
      <c r="AOW125" s="411"/>
      <c r="AOX125" s="411"/>
      <c r="AOY125" s="411"/>
      <c r="AOZ125" s="411"/>
      <c r="APA125" s="411"/>
      <c r="APB125" s="411"/>
      <c r="APC125" s="411"/>
      <c r="APD125" s="411"/>
      <c r="APE125" s="411"/>
      <c r="APF125" s="411"/>
      <c r="APG125" s="411"/>
      <c r="APH125" s="411"/>
      <c r="API125" s="411"/>
      <c r="APJ125" s="411"/>
      <c r="APK125" s="411"/>
      <c r="APL125" s="411"/>
      <c r="APM125" s="411"/>
      <c r="APN125" s="411"/>
      <c r="APO125" s="411"/>
      <c r="APP125" s="411"/>
      <c r="APQ125" s="411"/>
      <c r="APR125" s="411"/>
      <c r="APS125" s="411"/>
      <c r="APT125" s="411"/>
      <c r="APU125" s="411"/>
      <c r="APV125" s="411"/>
      <c r="APW125" s="411"/>
      <c r="APX125" s="411"/>
      <c r="APY125" s="411"/>
      <c r="APZ125" s="411"/>
      <c r="AQA125" s="411"/>
      <c r="AQB125" s="411"/>
      <c r="AQC125" s="411"/>
      <c r="AQD125" s="411"/>
      <c r="AQE125" s="411"/>
      <c r="AQF125" s="411"/>
      <c r="AQG125" s="411"/>
      <c r="AQH125" s="411"/>
      <c r="AQI125" s="411"/>
      <c r="AQJ125" s="411"/>
      <c r="AQK125" s="411"/>
      <c r="AQL125" s="411"/>
      <c r="AQM125" s="411"/>
      <c r="AQN125" s="411"/>
      <c r="AQO125" s="411"/>
      <c r="AQP125" s="411"/>
      <c r="AQQ125" s="411"/>
      <c r="AQR125" s="411"/>
      <c r="AQS125" s="411"/>
      <c r="AQT125" s="411"/>
      <c r="AQU125" s="411"/>
      <c r="AQV125" s="411"/>
      <c r="AQW125" s="411"/>
      <c r="AQX125" s="411"/>
      <c r="AQY125" s="411"/>
      <c r="AQZ125" s="411"/>
      <c r="ARA125" s="411"/>
      <c r="ARB125" s="411"/>
      <c r="ARC125" s="411"/>
      <c r="ARD125" s="411"/>
      <c r="ARE125" s="411"/>
      <c r="ARF125" s="411"/>
      <c r="ARG125" s="411"/>
      <c r="ARH125" s="411"/>
      <c r="ARI125" s="411"/>
      <c r="ARJ125" s="411"/>
      <c r="ARK125" s="411"/>
      <c r="ARL125" s="411"/>
      <c r="ARM125" s="411"/>
      <c r="ARN125" s="411"/>
      <c r="ARO125" s="411"/>
      <c r="ARP125" s="411"/>
      <c r="ARQ125" s="411"/>
      <c r="ARR125" s="411"/>
      <c r="ARS125" s="411"/>
      <c r="ART125" s="411"/>
      <c r="ARU125" s="411"/>
      <c r="ARV125" s="411"/>
      <c r="ARW125" s="411"/>
      <c r="ARX125" s="411"/>
      <c r="ARY125" s="411"/>
      <c r="ARZ125" s="411"/>
      <c r="ASA125" s="411"/>
      <c r="ASB125" s="411"/>
      <c r="ASC125" s="411"/>
      <c r="ASD125" s="411"/>
      <c r="ASE125" s="411"/>
      <c r="ASF125" s="411"/>
      <c r="ASG125" s="411"/>
      <c r="ASH125" s="411"/>
      <c r="ASI125" s="411"/>
      <c r="ASJ125" s="411"/>
      <c r="ASK125" s="411"/>
      <c r="ASL125" s="411"/>
      <c r="ASM125" s="411"/>
      <c r="ASN125" s="411"/>
      <c r="ASO125" s="411"/>
      <c r="ASP125" s="411"/>
      <c r="ASQ125" s="411"/>
      <c r="ASR125" s="411"/>
      <c r="ASS125" s="411"/>
      <c r="AST125" s="411"/>
      <c r="ASU125" s="411"/>
      <c r="ASV125" s="411"/>
      <c r="ASW125" s="411"/>
      <c r="ASX125" s="411"/>
      <c r="ASY125" s="411"/>
      <c r="ASZ125" s="411"/>
      <c r="ATA125" s="411"/>
      <c r="ATB125" s="411"/>
      <c r="ATC125" s="411"/>
      <c r="ATD125" s="411"/>
      <c r="ATE125" s="411"/>
      <c r="ATF125" s="411"/>
      <c r="ATG125" s="411"/>
      <c r="ATH125" s="411"/>
      <c r="ATI125" s="411"/>
      <c r="ATJ125" s="411"/>
      <c r="ATK125" s="411"/>
      <c r="ATL125" s="411"/>
      <c r="ATM125" s="411"/>
      <c r="ATN125" s="411"/>
      <c r="ATO125" s="411"/>
      <c r="ATP125" s="411"/>
      <c r="ATQ125" s="411"/>
      <c r="ATR125" s="411"/>
      <c r="ATS125" s="411"/>
      <c r="ATT125" s="411"/>
      <c r="ATU125" s="411"/>
      <c r="ATV125" s="411"/>
      <c r="ATW125" s="411"/>
      <c r="ATX125" s="411"/>
      <c r="ATY125" s="411"/>
      <c r="ATZ125" s="411"/>
      <c r="AUA125" s="411"/>
      <c r="AUB125" s="411"/>
      <c r="AUC125" s="411"/>
      <c r="AUD125" s="411"/>
      <c r="AUE125" s="411"/>
      <c r="AUF125" s="411"/>
      <c r="AUG125" s="411"/>
      <c r="AUH125" s="411"/>
      <c r="AUI125" s="411"/>
      <c r="AUJ125" s="411"/>
      <c r="AUK125" s="411"/>
      <c r="AUL125" s="411"/>
      <c r="AUM125" s="411"/>
      <c r="AUN125" s="411"/>
      <c r="AUO125" s="411"/>
      <c r="AUP125" s="411"/>
      <c r="AUQ125" s="411"/>
      <c r="AUR125" s="411"/>
      <c r="AUS125" s="411"/>
      <c r="AUT125" s="411"/>
      <c r="AUU125" s="411"/>
      <c r="AUV125" s="411"/>
      <c r="AUW125" s="411"/>
      <c r="AUX125" s="411"/>
      <c r="AUY125" s="411"/>
      <c r="AUZ125" s="411"/>
      <c r="AVA125" s="411"/>
      <c r="AVB125" s="411"/>
      <c r="AVC125" s="411"/>
      <c r="AVD125" s="411"/>
      <c r="AVE125" s="411"/>
      <c r="AVF125" s="411"/>
      <c r="AVG125" s="411"/>
      <c r="AVH125" s="411"/>
      <c r="AVI125" s="411"/>
      <c r="AVJ125" s="411"/>
      <c r="AVK125" s="411"/>
      <c r="AVL125" s="411"/>
      <c r="AVM125" s="411"/>
      <c r="AVN125" s="411"/>
      <c r="AVO125" s="411"/>
      <c r="AVP125" s="411"/>
      <c r="AVQ125" s="411"/>
      <c r="AVR125" s="411"/>
      <c r="AVS125" s="411"/>
      <c r="AVT125" s="411"/>
      <c r="AVU125" s="411"/>
      <c r="AVV125" s="411"/>
      <c r="AVW125" s="411"/>
      <c r="AVX125" s="411"/>
      <c r="AVY125" s="411"/>
      <c r="AVZ125" s="411"/>
      <c r="AWA125" s="411"/>
      <c r="AWB125" s="411"/>
      <c r="AWC125" s="411"/>
      <c r="AWD125" s="411"/>
      <c r="AWE125" s="411"/>
      <c r="AWF125" s="411"/>
      <c r="AWG125" s="411"/>
      <c r="AWH125" s="411"/>
      <c r="AWI125" s="411"/>
      <c r="AWJ125" s="411"/>
      <c r="AWK125" s="411"/>
      <c r="AWL125" s="411"/>
      <c r="AWM125" s="411"/>
      <c r="AWN125" s="411"/>
      <c r="AWO125" s="411"/>
      <c r="AWP125" s="411"/>
      <c r="AWQ125" s="411"/>
      <c r="AWR125" s="411"/>
      <c r="AWS125" s="411"/>
      <c r="AWT125" s="411"/>
      <c r="AWU125" s="411"/>
      <c r="AWV125" s="411"/>
      <c r="AWW125" s="411"/>
      <c r="AWX125" s="411"/>
      <c r="AWY125" s="411"/>
      <c r="AWZ125" s="411"/>
      <c r="AXA125" s="411"/>
      <c r="AXB125" s="411"/>
      <c r="AXC125" s="411"/>
      <c r="AXD125" s="411"/>
      <c r="AXE125" s="411"/>
      <c r="AXF125" s="411"/>
      <c r="AXG125" s="411"/>
      <c r="AXH125" s="411"/>
      <c r="AXI125" s="411"/>
      <c r="AXJ125" s="411"/>
      <c r="AXK125" s="411"/>
      <c r="AXL125" s="411"/>
      <c r="AXM125" s="411"/>
      <c r="AXN125" s="411"/>
      <c r="AXO125" s="411"/>
      <c r="AXP125" s="411"/>
      <c r="AXQ125" s="411"/>
      <c r="AXR125" s="411"/>
      <c r="AXS125" s="411"/>
      <c r="AXT125" s="411"/>
      <c r="AXU125" s="411"/>
      <c r="AXV125" s="411"/>
      <c r="AXW125" s="411"/>
      <c r="AXX125" s="411"/>
      <c r="AXY125" s="411"/>
      <c r="AXZ125" s="411"/>
      <c r="AYA125" s="411"/>
      <c r="AYB125" s="411"/>
      <c r="AYC125" s="411"/>
      <c r="AYD125" s="411"/>
      <c r="AYE125" s="411"/>
      <c r="AYF125" s="411"/>
      <c r="AYG125" s="411"/>
      <c r="AYH125" s="411"/>
      <c r="AYI125" s="411"/>
      <c r="AYJ125" s="411"/>
      <c r="AYK125" s="411"/>
      <c r="AYL125" s="411"/>
      <c r="AYM125" s="411"/>
      <c r="AYN125" s="411"/>
      <c r="AYO125" s="411"/>
      <c r="AYP125" s="411"/>
      <c r="AYQ125" s="411"/>
      <c r="AYR125" s="411"/>
      <c r="AYS125" s="411"/>
      <c r="AYT125" s="411"/>
      <c r="AYU125" s="411"/>
      <c r="AYV125" s="411"/>
      <c r="AYW125" s="411"/>
      <c r="AYX125" s="411"/>
      <c r="AYY125" s="411"/>
      <c r="AYZ125" s="411"/>
      <c r="AZA125" s="411"/>
      <c r="AZB125" s="411"/>
      <c r="AZC125" s="411"/>
      <c r="AZD125" s="411"/>
      <c r="AZE125" s="411"/>
      <c r="AZF125" s="411"/>
      <c r="AZG125" s="411"/>
      <c r="AZH125" s="411"/>
      <c r="AZI125" s="411"/>
      <c r="AZJ125" s="411"/>
      <c r="AZK125" s="411"/>
      <c r="AZL125" s="411"/>
      <c r="AZM125" s="411"/>
      <c r="AZN125" s="411"/>
      <c r="AZO125" s="411"/>
      <c r="AZP125" s="411"/>
      <c r="AZQ125" s="411"/>
      <c r="AZR125" s="411"/>
      <c r="AZS125" s="411"/>
      <c r="AZT125" s="411"/>
      <c r="AZU125" s="411"/>
      <c r="AZV125" s="411"/>
      <c r="AZW125" s="411"/>
      <c r="AZX125" s="411"/>
      <c r="AZY125" s="411"/>
      <c r="AZZ125" s="411"/>
      <c r="BAA125" s="411"/>
      <c r="BAB125" s="411"/>
      <c r="BAC125" s="411"/>
      <c r="BAD125" s="411"/>
      <c r="BAE125" s="411"/>
      <c r="BAF125" s="411"/>
      <c r="BAG125" s="411"/>
      <c r="BAH125" s="411"/>
      <c r="BAI125" s="411"/>
      <c r="BAJ125" s="411"/>
      <c r="BAK125" s="411"/>
      <c r="BAL125" s="411"/>
      <c r="BAM125" s="411"/>
      <c r="BAN125" s="411"/>
      <c r="BAO125" s="411"/>
      <c r="BAP125" s="411"/>
      <c r="BAQ125" s="411"/>
      <c r="BAR125" s="411"/>
      <c r="BAS125" s="411"/>
      <c r="BAT125" s="411"/>
      <c r="BAU125" s="411"/>
      <c r="BAV125" s="411"/>
      <c r="BAW125" s="411"/>
      <c r="BAX125" s="411"/>
      <c r="BAY125" s="411"/>
      <c r="BAZ125" s="411"/>
      <c r="BBA125" s="411"/>
      <c r="BBB125" s="411"/>
      <c r="BBC125" s="411"/>
      <c r="BBD125" s="411"/>
      <c r="BBE125" s="411"/>
      <c r="BBF125" s="411"/>
      <c r="BBG125" s="411"/>
      <c r="BBH125" s="411"/>
      <c r="BBI125" s="411"/>
      <c r="BBJ125" s="411"/>
      <c r="BBK125" s="411"/>
      <c r="BBL125" s="411"/>
      <c r="BBM125" s="411"/>
      <c r="BBN125" s="411"/>
      <c r="BBO125" s="411"/>
      <c r="BBP125" s="411"/>
      <c r="BBQ125" s="411"/>
      <c r="BBR125" s="411"/>
      <c r="BBS125" s="411"/>
      <c r="BBT125" s="411"/>
      <c r="BBU125" s="411"/>
      <c r="BBV125" s="411"/>
      <c r="BBW125" s="411"/>
      <c r="BBX125" s="411"/>
      <c r="BBY125" s="411"/>
      <c r="BBZ125" s="411"/>
      <c r="BCA125" s="411"/>
      <c r="BCB125" s="411"/>
      <c r="BCC125" s="411"/>
      <c r="BCD125" s="411"/>
      <c r="BCE125" s="411"/>
      <c r="BCF125" s="411"/>
      <c r="BCG125" s="411"/>
      <c r="BCH125" s="411"/>
      <c r="BCI125" s="411"/>
      <c r="BCJ125" s="411"/>
      <c r="BCK125" s="411"/>
      <c r="BCL125" s="411"/>
      <c r="BCM125" s="411"/>
      <c r="BCN125" s="411"/>
      <c r="BCO125" s="411"/>
      <c r="BCP125" s="411"/>
      <c r="BCQ125" s="411"/>
      <c r="BCR125" s="411"/>
      <c r="BCS125" s="411"/>
      <c r="BCT125" s="411"/>
      <c r="BCU125" s="411"/>
      <c r="BCV125" s="411"/>
      <c r="BCW125" s="411"/>
      <c r="BCX125" s="411"/>
      <c r="BCY125" s="411"/>
      <c r="BCZ125" s="411"/>
      <c r="BDA125" s="411"/>
      <c r="BDB125" s="411"/>
      <c r="BDC125" s="411"/>
      <c r="BDD125" s="411"/>
      <c r="BDE125" s="411"/>
      <c r="BDF125" s="411"/>
      <c r="BDG125" s="411"/>
      <c r="BDH125" s="411"/>
      <c r="BDI125" s="411"/>
      <c r="BDJ125" s="411"/>
      <c r="BDK125" s="411"/>
      <c r="BDL125" s="411"/>
      <c r="BDM125" s="411"/>
      <c r="BDN125" s="411"/>
      <c r="BDO125" s="411"/>
      <c r="BDP125" s="411"/>
      <c r="BDQ125" s="411"/>
      <c r="BDR125" s="411"/>
      <c r="BDS125" s="411"/>
      <c r="BDT125" s="411"/>
      <c r="BDU125" s="411"/>
      <c r="BDV125" s="411"/>
      <c r="BDW125" s="411"/>
      <c r="BDX125" s="411"/>
      <c r="BDY125" s="411"/>
      <c r="BDZ125" s="411"/>
      <c r="BEA125" s="411"/>
      <c r="BEB125" s="411"/>
      <c r="BEC125" s="411"/>
      <c r="BED125" s="411"/>
      <c r="BEE125" s="411"/>
      <c r="BEF125" s="411"/>
      <c r="BEG125" s="411"/>
      <c r="BEH125" s="411"/>
      <c r="BEI125" s="411"/>
      <c r="BEJ125" s="411"/>
      <c r="BEK125" s="411"/>
      <c r="BEL125" s="411"/>
      <c r="BEM125" s="411"/>
      <c r="BEN125" s="411"/>
      <c r="BEO125" s="411"/>
      <c r="BEP125" s="411"/>
      <c r="BEQ125" s="411"/>
      <c r="BER125" s="411"/>
      <c r="BES125" s="411"/>
      <c r="BET125" s="411"/>
      <c r="BEU125" s="411"/>
      <c r="BEV125" s="411"/>
      <c r="BEW125" s="411"/>
      <c r="BEX125" s="411"/>
      <c r="BEY125" s="411"/>
      <c r="BEZ125" s="411"/>
      <c r="BFA125" s="411"/>
      <c r="BFB125" s="411"/>
      <c r="BFC125" s="411"/>
      <c r="BFD125" s="411"/>
      <c r="BFE125" s="411"/>
      <c r="BFF125" s="411"/>
      <c r="BFG125" s="411"/>
      <c r="BFH125" s="411"/>
      <c r="BFI125" s="411"/>
      <c r="BFJ125" s="411"/>
      <c r="BFK125" s="411"/>
      <c r="BFL125" s="411"/>
      <c r="BFM125" s="411"/>
      <c r="BFN125" s="411"/>
      <c r="BFO125" s="411"/>
      <c r="BFP125" s="411"/>
      <c r="BFQ125" s="411"/>
      <c r="BFR125" s="411"/>
      <c r="BFS125" s="411"/>
      <c r="BFT125" s="411"/>
      <c r="BFU125" s="411"/>
      <c r="BFV125" s="411"/>
      <c r="BFW125" s="411"/>
      <c r="BFX125" s="411"/>
      <c r="BFY125" s="411"/>
      <c r="BFZ125" s="411"/>
      <c r="BGA125" s="411"/>
      <c r="BGB125" s="411"/>
      <c r="BGC125" s="411"/>
      <c r="BGD125" s="411"/>
      <c r="BGE125" s="411"/>
      <c r="BGF125" s="411"/>
      <c r="BGG125" s="411"/>
      <c r="BGH125" s="411"/>
      <c r="BGI125" s="411"/>
      <c r="BGJ125" s="411"/>
      <c r="BGK125" s="411"/>
      <c r="BGL125" s="411"/>
      <c r="BGM125" s="411"/>
      <c r="BGN125" s="411"/>
      <c r="BGO125" s="411"/>
      <c r="BGP125" s="411"/>
      <c r="BGQ125" s="411"/>
      <c r="BGR125" s="411"/>
      <c r="BGS125" s="411"/>
      <c r="BGT125" s="411"/>
      <c r="BGU125" s="411"/>
      <c r="BGV125" s="411"/>
      <c r="BGW125" s="411"/>
      <c r="BGX125" s="411"/>
      <c r="BGY125" s="411"/>
      <c r="BGZ125" s="411"/>
      <c r="BHA125" s="411"/>
      <c r="BHB125" s="411"/>
      <c r="BHC125" s="411"/>
      <c r="BHD125" s="411"/>
      <c r="BHE125" s="411"/>
      <c r="BHF125" s="411"/>
      <c r="BHG125" s="411"/>
      <c r="BHH125" s="411"/>
      <c r="BHI125" s="411"/>
      <c r="BHJ125" s="411"/>
      <c r="BHK125" s="411"/>
      <c r="BHL125" s="411"/>
      <c r="BHM125" s="411"/>
      <c r="BHN125" s="411"/>
      <c r="BHO125" s="411"/>
      <c r="BHP125" s="411"/>
      <c r="BHQ125" s="411"/>
      <c r="BHR125" s="411"/>
      <c r="BHS125" s="411"/>
      <c r="BHT125" s="411"/>
      <c r="BHU125" s="411"/>
      <c r="BHV125" s="411"/>
      <c r="BHW125" s="411"/>
      <c r="BHX125" s="411"/>
      <c r="BHY125" s="411"/>
      <c r="BHZ125" s="411"/>
      <c r="BIA125" s="411"/>
      <c r="BIB125" s="411"/>
      <c r="BIC125" s="411"/>
      <c r="BID125" s="411"/>
      <c r="BIE125" s="411"/>
      <c r="BIF125" s="411"/>
      <c r="BIG125" s="411"/>
      <c r="BIH125" s="411"/>
      <c r="BII125" s="411"/>
      <c r="BIJ125" s="411"/>
      <c r="BIK125" s="411"/>
      <c r="BIL125" s="411"/>
      <c r="BIM125" s="411"/>
      <c r="BIN125" s="411"/>
      <c r="BIO125" s="411"/>
      <c r="BIP125" s="411"/>
      <c r="BIQ125" s="411"/>
      <c r="BIR125" s="411"/>
      <c r="BIS125" s="411"/>
      <c r="BIT125" s="411"/>
      <c r="BIU125" s="411"/>
      <c r="BIV125" s="411"/>
      <c r="BIW125" s="411"/>
      <c r="BIX125" s="411"/>
      <c r="BIY125" s="411"/>
      <c r="BIZ125" s="411"/>
      <c r="BJA125" s="411"/>
      <c r="BJB125" s="411"/>
      <c r="BJC125" s="411"/>
      <c r="BJD125" s="411"/>
      <c r="BJE125" s="411"/>
      <c r="BJF125" s="411"/>
      <c r="BJG125" s="411"/>
      <c r="BJH125" s="411"/>
      <c r="BJI125" s="411"/>
      <c r="BJJ125" s="411"/>
      <c r="BJK125" s="411"/>
      <c r="BJL125" s="411"/>
      <c r="BJM125" s="411"/>
      <c r="BJN125" s="411"/>
      <c r="BJO125" s="411"/>
      <c r="BJP125" s="411"/>
      <c r="BJQ125" s="411"/>
      <c r="BJR125" s="411"/>
      <c r="BJS125" s="411"/>
      <c r="BJT125" s="411"/>
      <c r="BJU125" s="411"/>
      <c r="BJV125" s="411"/>
      <c r="BJW125" s="411"/>
      <c r="BJX125" s="411"/>
      <c r="BJY125" s="411"/>
      <c r="BJZ125" s="411"/>
      <c r="BKA125" s="411"/>
      <c r="BKB125" s="411"/>
      <c r="BKC125" s="411"/>
      <c r="BKD125" s="411"/>
      <c r="BKE125" s="411"/>
      <c r="BKF125" s="411"/>
      <c r="BKG125" s="411"/>
      <c r="BKH125" s="411"/>
      <c r="BKI125" s="411"/>
      <c r="BKJ125" s="411"/>
      <c r="BKK125" s="411"/>
      <c r="BKL125" s="411"/>
      <c r="BKM125" s="411"/>
      <c r="BKN125" s="411"/>
      <c r="BKO125" s="411"/>
      <c r="BKP125" s="411"/>
      <c r="BKQ125" s="411"/>
      <c r="BKR125" s="411"/>
      <c r="BKS125" s="411"/>
      <c r="BKT125" s="411"/>
      <c r="BKU125" s="411"/>
      <c r="BKV125" s="411"/>
      <c r="BKW125" s="411"/>
      <c r="BKX125" s="411"/>
      <c r="BKY125" s="411"/>
      <c r="BKZ125" s="411"/>
      <c r="BLA125" s="411"/>
      <c r="BLB125" s="411"/>
      <c r="BLC125" s="411"/>
      <c r="BLD125" s="411"/>
      <c r="BLE125" s="411"/>
      <c r="BLF125" s="411"/>
      <c r="BLG125" s="411"/>
      <c r="BLH125" s="411"/>
      <c r="BLI125" s="411"/>
      <c r="BLJ125" s="411"/>
      <c r="BLK125" s="411"/>
      <c r="BLL125" s="411"/>
      <c r="BLM125" s="411"/>
      <c r="BLN125" s="411"/>
      <c r="BLO125" s="411"/>
      <c r="BLP125" s="411"/>
      <c r="BLQ125" s="411"/>
      <c r="BLR125" s="411"/>
      <c r="BLS125" s="411"/>
      <c r="BLT125" s="411"/>
      <c r="BLU125" s="411"/>
      <c r="BLV125" s="411"/>
      <c r="BLW125" s="411"/>
      <c r="BLX125" s="411"/>
      <c r="BLY125" s="411"/>
      <c r="BLZ125" s="411"/>
      <c r="BMA125" s="411"/>
      <c r="BMB125" s="411"/>
      <c r="BMC125" s="411"/>
      <c r="BMD125" s="411"/>
      <c r="BME125" s="411"/>
      <c r="BMF125" s="411"/>
      <c r="BMG125" s="411"/>
      <c r="BMH125" s="411"/>
      <c r="BMI125" s="411"/>
      <c r="BMJ125" s="411"/>
      <c r="BMK125" s="411"/>
      <c r="BML125" s="411"/>
      <c r="BMM125" s="411"/>
      <c r="BMN125" s="411"/>
      <c r="BMO125" s="411"/>
      <c r="BMP125" s="411"/>
      <c r="BMQ125" s="411"/>
      <c r="BMR125" s="411"/>
      <c r="BMS125" s="411"/>
      <c r="BMT125" s="411"/>
      <c r="BMU125" s="411"/>
      <c r="BMV125" s="411"/>
      <c r="BMW125" s="411"/>
      <c r="BMX125" s="411"/>
      <c r="BMY125" s="411"/>
      <c r="BMZ125" s="411"/>
      <c r="BNA125" s="411"/>
      <c r="BNB125" s="411"/>
      <c r="BNC125" s="411"/>
      <c r="BND125" s="411"/>
      <c r="BNE125" s="411"/>
      <c r="BNF125" s="411"/>
      <c r="BNG125" s="411"/>
      <c r="BNH125" s="411"/>
      <c r="BNI125" s="411"/>
      <c r="BNJ125" s="411"/>
      <c r="BNK125" s="411"/>
      <c r="BNL125" s="411"/>
      <c r="BNM125" s="411"/>
      <c r="BNN125" s="411"/>
      <c r="BNO125" s="411"/>
      <c r="BNP125" s="411"/>
      <c r="BNQ125" s="411"/>
      <c r="BNR125" s="411"/>
      <c r="BNS125" s="411"/>
      <c r="BNT125" s="411"/>
      <c r="BNU125" s="411"/>
      <c r="BNV125" s="411"/>
      <c r="BNW125" s="411"/>
      <c r="BNX125" s="411"/>
      <c r="BNY125" s="411"/>
      <c r="BNZ125" s="411"/>
      <c r="BOA125" s="411"/>
      <c r="BOB125" s="411"/>
      <c r="BOC125" s="411"/>
      <c r="BOD125" s="411"/>
      <c r="BOE125" s="411"/>
      <c r="BOF125" s="411"/>
      <c r="BOG125" s="411"/>
      <c r="BOH125" s="411"/>
      <c r="BOI125" s="411"/>
      <c r="BOJ125" s="411"/>
      <c r="BOK125" s="411"/>
      <c r="BOL125" s="411"/>
      <c r="BOM125" s="411"/>
      <c r="BON125" s="411"/>
      <c r="BOO125" s="411"/>
      <c r="BOP125" s="411"/>
      <c r="BOQ125" s="411"/>
      <c r="BOR125" s="411"/>
      <c r="BOS125" s="411"/>
      <c r="BOT125" s="411"/>
      <c r="BOU125" s="411"/>
      <c r="BOV125" s="411"/>
      <c r="BOW125" s="411"/>
      <c r="BOX125" s="411"/>
      <c r="BOY125" s="411"/>
      <c r="BOZ125" s="411"/>
      <c r="BPA125" s="411"/>
      <c r="BPB125" s="411"/>
      <c r="BPC125" s="411"/>
      <c r="BPD125" s="411"/>
      <c r="BPE125" s="411"/>
      <c r="BPF125" s="411"/>
      <c r="BPG125" s="411"/>
      <c r="BPH125" s="411"/>
      <c r="BPI125" s="411"/>
      <c r="BPJ125" s="411"/>
      <c r="BPK125" s="411"/>
      <c r="BPL125" s="411"/>
      <c r="BPM125" s="411"/>
      <c r="BPN125" s="411"/>
      <c r="BPO125" s="411"/>
      <c r="BPP125" s="411"/>
      <c r="BPQ125" s="411"/>
      <c r="BPR125" s="411"/>
      <c r="BPS125" s="411"/>
      <c r="BPT125" s="411"/>
      <c r="BPU125" s="411"/>
      <c r="BPV125" s="411"/>
      <c r="BPW125" s="411"/>
      <c r="BPX125" s="411"/>
      <c r="BPY125" s="411"/>
      <c r="BPZ125" s="411"/>
      <c r="BQA125" s="411"/>
      <c r="BQB125" s="411"/>
      <c r="BQC125" s="411"/>
      <c r="BQD125" s="411"/>
      <c r="BQE125" s="411"/>
      <c r="BQF125" s="411"/>
      <c r="BQG125" s="411"/>
      <c r="BQH125" s="411"/>
      <c r="BQI125" s="411"/>
      <c r="BQJ125" s="411"/>
      <c r="BQK125" s="411"/>
      <c r="BQL125" s="411"/>
      <c r="BQM125" s="411"/>
      <c r="BQN125" s="411"/>
      <c r="BQO125" s="411"/>
      <c r="BQP125" s="411"/>
      <c r="BQQ125" s="411"/>
      <c r="BQR125" s="411"/>
      <c r="BQS125" s="411"/>
      <c r="BQT125" s="411"/>
      <c r="BQU125" s="411"/>
      <c r="BQV125" s="411"/>
      <c r="BQW125" s="411"/>
      <c r="BQX125" s="411"/>
      <c r="BQY125" s="411"/>
      <c r="BQZ125" s="411"/>
      <c r="BRA125" s="411"/>
      <c r="BRB125" s="411"/>
      <c r="BRC125" s="411"/>
      <c r="BRD125" s="411"/>
      <c r="BRE125" s="411"/>
      <c r="BRF125" s="411"/>
      <c r="BRG125" s="411"/>
      <c r="BRH125" s="411"/>
      <c r="BRI125" s="411"/>
      <c r="BRJ125" s="411"/>
      <c r="BRK125" s="411"/>
      <c r="BRL125" s="411"/>
      <c r="BRM125" s="411"/>
      <c r="BRN125" s="411"/>
      <c r="BRO125" s="411"/>
      <c r="BRP125" s="411"/>
      <c r="BRQ125" s="411"/>
      <c r="BRR125" s="411"/>
      <c r="BRS125" s="411"/>
      <c r="BRT125" s="411"/>
      <c r="BRU125" s="411"/>
      <c r="BRV125" s="411"/>
      <c r="BRW125" s="411"/>
      <c r="BRX125" s="411"/>
      <c r="BRY125" s="411"/>
      <c r="BRZ125" s="411"/>
      <c r="BSA125" s="411"/>
      <c r="BSB125" s="411"/>
      <c r="BSC125" s="411"/>
      <c r="BSD125" s="411"/>
      <c r="BSE125" s="411"/>
      <c r="BSF125" s="411"/>
      <c r="BSG125" s="411"/>
      <c r="BSH125" s="411"/>
      <c r="BSI125" s="411"/>
      <c r="BSJ125" s="411"/>
      <c r="BSK125" s="411"/>
      <c r="BSL125" s="411"/>
      <c r="BSM125" s="411"/>
      <c r="BSN125" s="411"/>
      <c r="BSO125" s="411"/>
      <c r="BSP125" s="411"/>
      <c r="BSQ125" s="411"/>
      <c r="BSR125" s="411"/>
      <c r="BSS125" s="411"/>
      <c r="BST125" s="411"/>
      <c r="BSU125" s="411"/>
      <c r="BSV125" s="411"/>
      <c r="BSW125" s="411"/>
      <c r="BSX125" s="411"/>
      <c r="BSY125" s="411"/>
      <c r="BSZ125" s="411"/>
      <c r="BTA125" s="411"/>
      <c r="BTB125" s="411"/>
      <c r="BTC125" s="411"/>
      <c r="BTD125" s="411"/>
      <c r="BTE125" s="411"/>
      <c r="BTF125" s="411"/>
      <c r="BTG125" s="411"/>
      <c r="BTH125" s="411"/>
      <c r="BTI125" s="411"/>
      <c r="BTJ125" s="411"/>
      <c r="BTK125" s="411"/>
      <c r="BTL125" s="411"/>
      <c r="BTM125" s="411"/>
      <c r="BTN125" s="411"/>
      <c r="BTO125" s="411"/>
      <c r="BTP125" s="411"/>
      <c r="BTQ125" s="411"/>
      <c r="BTR125" s="411"/>
      <c r="BTS125" s="411"/>
      <c r="BTT125" s="411"/>
      <c r="BTU125" s="411"/>
      <c r="BTV125" s="411"/>
      <c r="BTW125" s="411"/>
      <c r="BTX125" s="411"/>
      <c r="BTY125" s="411"/>
      <c r="BTZ125" s="411"/>
      <c r="BUA125" s="411"/>
      <c r="BUB125" s="411"/>
      <c r="BUC125" s="411"/>
      <c r="BUD125" s="411"/>
      <c r="BUE125" s="411"/>
      <c r="BUF125" s="411"/>
      <c r="BUG125" s="411"/>
      <c r="BUH125" s="411"/>
      <c r="BUI125" s="411"/>
      <c r="BUJ125" s="411"/>
      <c r="BUK125" s="411"/>
      <c r="BUL125" s="411"/>
      <c r="BUM125" s="411"/>
      <c r="BUN125" s="411"/>
      <c r="BUO125" s="411"/>
      <c r="BUP125" s="411"/>
      <c r="BUQ125" s="411"/>
      <c r="BUR125" s="411"/>
      <c r="BUS125" s="411"/>
      <c r="BUT125" s="411"/>
      <c r="BUU125" s="411"/>
      <c r="BUV125" s="411"/>
      <c r="BUW125" s="411"/>
      <c r="BUX125" s="411"/>
      <c r="BUY125" s="411"/>
      <c r="BUZ125" s="411"/>
      <c r="BVA125" s="411"/>
      <c r="BVB125" s="411"/>
      <c r="BVC125" s="411"/>
      <c r="BVD125" s="411"/>
      <c r="BVE125" s="411"/>
      <c r="BVF125" s="411"/>
      <c r="BVG125" s="411"/>
      <c r="BVH125" s="411"/>
      <c r="BVI125" s="411"/>
      <c r="BVJ125" s="411"/>
      <c r="BVK125" s="411"/>
      <c r="BVL125" s="411"/>
      <c r="BVM125" s="411"/>
      <c r="BVN125" s="411"/>
      <c r="BVO125" s="411"/>
      <c r="BVP125" s="411"/>
      <c r="BVQ125" s="411"/>
      <c r="BVR125" s="411"/>
      <c r="BVS125" s="411"/>
      <c r="BVT125" s="411"/>
      <c r="BVU125" s="411"/>
      <c r="BVV125" s="411"/>
      <c r="BVW125" s="411"/>
      <c r="BVX125" s="411"/>
      <c r="BVY125" s="411"/>
      <c r="BVZ125" s="411"/>
      <c r="BWA125" s="411"/>
      <c r="BWB125" s="411"/>
      <c r="BWC125" s="411"/>
      <c r="BWD125" s="411"/>
      <c r="BWE125" s="411"/>
      <c r="BWF125" s="411"/>
      <c r="BWG125" s="411"/>
      <c r="BWH125" s="411"/>
      <c r="BWI125" s="411"/>
      <c r="BWJ125" s="411"/>
      <c r="BWK125" s="411"/>
      <c r="BWL125" s="411"/>
      <c r="BWM125" s="411"/>
      <c r="BWN125" s="411"/>
      <c r="BWO125" s="411"/>
      <c r="BWP125" s="411"/>
      <c r="BWQ125" s="411"/>
      <c r="BWR125" s="411"/>
      <c r="BWS125" s="411"/>
      <c r="BWT125" s="411"/>
      <c r="BWU125" s="411"/>
      <c r="BWV125" s="411"/>
      <c r="BWW125" s="411"/>
      <c r="BWX125" s="411"/>
      <c r="BWY125" s="411"/>
      <c r="BWZ125" s="411"/>
      <c r="BXA125" s="411"/>
      <c r="BXB125" s="411"/>
      <c r="BXC125" s="411"/>
      <c r="BXD125" s="411"/>
      <c r="BXE125" s="411"/>
      <c r="BXF125" s="411"/>
      <c r="BXG125" s="411"/>
      <c r="BXH125" s="411"/>
      <c r="BXI125" s="411"/>
      <c r="BXJ125" s="411"/>
      <c r="BXK125" s="411"/>
      <c r="BXL125" s="411"/>
      <c r="BXM125" s="411"/>
      <c r="BXN125" s="411"/>
      <c r="BXO125" s="411"/>
      <c r="BXP125" s="411"/>
      <c r="BXQ125" s="411"/>
      <c r="BXR125" s="411"/>
      <c r="BXS125" s="411"/>
      <c r="BXT125" s="411"/>
      <c r="BXU125" s="411"/>
      <c r="BXV125" s="411"/>
      <c r="BXW125" s="411"/>
      <c r="BXX125" s="411"/>
      <c r="BXY125" s="411"/>
      <c r="BXZ125" s="411"/>
      <c r="BYA125" s="411"/>
      <c r="BYB125" s="411"/>
      <c r="BYC125" s="411"/>
      <c r="BYD125" s="411"/>
      <c r="BYE125" s="411"/>
      <c r="BYF125" s="411"/>
      <c r="BYG125" s="411"/>
      <c r="BYH125" s="411"/>
      <c r="BYI125" s="411"/>
      <c r="BYJ125" s="411"/>
      <c r="BYK125" s="411"/>
      <c r="BYL125" s="411"/>
      <c r="BYM125" s="411"/>
      <c r="BYN125" s="411"/>
      <c r="BYO125" s="411"/>
      <c r="BYP125" s="411"/>
      <c r="BYQ125" s="411"/>
      <c r="BYR125" s="411"/>
      <c r="BYS125" s="411"/>
      <c r="BYT125" s="411"/>
      <c r="BYU125" s="411"/>
      <c r="BYV125" s="411"/>
      <c r="BYW125" s="411"/>
      <c r="BYX125" s="411"/>
      <c r="BYY125" s="411"/>
      <c r="BYZ125" s="411"/>
      <c r="BZA125" s="411"/>
      <c r="BZB125" s="411"/>
      <c r="BZC125" s="411"/>
      <c r="BZD125" s="411"/>
      <c r="BZE125" s="411"/>
      <c r="BZF125" s="411"/>
      <c r="BZG125" s="411"/>
      <c r="BZH125" s="411"/>
      <c r="BZI125" s="411"/>
      <c r="BZJ125" s="411"/>
      <c r="BZK125" s="411"/>
      <c r="BZL125" s="411"/>
      <c r="BZM125" s="411"/>
      <c r="BZN125" s="411"/>
      <c r="BZO125" s="411"/>
      <c r="BZP125" s="411"/>
      <c r="BZQ125" s="411"/>
      <c r="BZR125" s="411"/>
      <c r="BZS125" s="411"/>
      <c r="BZT125" s="411"/>
      <c r="BZU125" s="411"/>
      <c r="BZV125" s="411"/>
      <c r="BZW125" s="411"/>
      <c r="BZX125" s="411"/>
      <c r="BZY125" s="411"/>
      <c r="BZZ125" s="411"/>
      <c r="CAA125" s="411"/>
      <c r="CAB125" s="411"/>
      <c r="CAC125" s="411"/>
      <c r="CAD125" s="411"/>
      <c r="CAE125" s="411"/>
      <c r="CAF125" s="411"/>
      <c r="CAG125" s="411"/>
      <c r="CAH125" s="411"/>
      <c r="CAI125" s="411"/>
      <c r="CAJ125" s="411"/>
      <c r="CAK125" s="411"/>
      <c r="CAL125" s="411"/>
      <c r="CAM125" s="411"/>
      <c r="CAN125" s="411"/>
      <c r="CAO125" s="411"/>
      <c r="CAP125" s="411"/>
      <c r="CAQ125" s="411"/>
      <c r="CAR125" s="411"/>
      <c r="CAS125" s="411"/>
      <c r="CAT125" s="411"/>
      <c r="CAU125" s="411"/>
      <c r="CAV125" s="411"/>
      <c r="CAW125" s="411"/>
      <c r="CAX125" s="411"/>
      <c r="CAY125" s="411"/>
      <c r="CAZ125" s="411"/>
      <c r="CBA125" s="411"/>
      <c r="CBB125" s="411"/>
      <c r="CBC125" s="411"/>
      <c r="CBD125" s="411"/>
      <c r="CBE125" s="411"/>
      <c r="CBF125" s="411"/>
      <c r="CBG125" s="411"/>
      <c r="CBH125" s="411"/>
      <c r="CBI125" s="411"/>
      <c r="CBJ125" s="411"/>
      <c r="CBK125" s="411"/>
      <c r="CBL125" s="411"/>
      <c r="CBM125" s="411"/>
      <c r="CBN125" s="411"/>
      <c r="CBO125" s="411"/>
      <c r="CBP125" s="411"/>
      <c r="CBQ125" s="411"/>
      <c r="CBR125" s="411"/>
      <c r="CBS125" s="411"/>
      <c r="CBT125" s="411"/>
      <c r="CBU125" s="411"/>
      <c r="CBV125" s="411"/>
      <c r="CBW125" s="411"/>
      <c r="CBX125" s="411"/>
      <c r="CBY125" s="411"/>
      <c r="CBZ125" s="411"/>
      <c r="CCA125" s="411"/>
      <c r="CCB125" s="411"/>
      <c r="CCC125" s="411"/>
      <c r="CCD125" s="411"/>
      <c r="CCE125" s="411"/>
      <c r="CCF125" s="411"/>
      <c r="CCG125" s="411"/>
      <c r="CCH125" s="411"/>
      <c r="CCI125" s="411"/>
      <c r="CCJ125" s="411"/>
      <c r="CCK125" s="411"/>
      <c r="CCL125" s="411"/>
      <c r="CCM125" s="411"/>
      <c r="CCN125" s="411"/>
      <c r="CCO125" s="411"/>
      <c r="CCP125" s="411"/>
      <c r="CCQ125" s="411"/>
      <c r="CCR125" s="411"/>
      <c r="CCS125" s="411"/>
      <c r="CCT125" s="411"/>
      <c r="CCU125" s="411"/>
      <c r="CCV125" s="411"/>
      <c r="CCW125" s="411"/>
      <c r="CCX125" s="411"/>
      <c r="CCY125" s="411"/>
      <c r="CCZ125" s="411"/>
      <c r="CDA125" s="411"/>
      <c r="CDB125" s="411"/>
      <c r="CDC125" s="411"/>
      <c r="CDD125" s="411"/>
      <c r="CDE125" s="411"/>
      <c r="CDF125" s="411"/>
      <c r="CDG125" s="411"/>
      <c r="CDH125" s="411"/>
      <c r="CDI125" s="411"/>
      <c r="CDJ125" s="411"/>
      <c r="CDK125" s="411"/>
      <c r="CDL125" s="411"/>
      <c r="CDM125" s="411"/>
      <c r="CDN125" s="411"/>
      <c r="CDO125" s="411"/>
      <c r="CDP125" s="411"/>
      <c r="CDQ125" s="411"/>
      <c r="CDR125" s="411"/>
      <c r="CDS125" s="411"/>
      <c r="CDT125" s="411"/>
      <c r="CDU125" s="411"/>
      <c r="CDV125" s="411"/>
      <c r="CDW125" s="411"/>
      <c r="CDX125" s="411"/>
      <c r="CDY125" s="411"/>
      <c r="CDZ125" s="411"/>
      <c r="CEA125" s="411"/>
      <c r="CEB125" s="411"/>
      <c r="CEC125" s="411"/>
      <c r="CED125" s="411"/>
      <c r="CEE125" s="411"/>
      <c r="CEF125" s="411"/>
      <c r="CEG125" s="411"/>
      <c r="CEH125" s="411"/>
      <c r="CEI125" s="411"/>
      <c r="CEJ125" s="411"/>
      <c r="CEK125" s="411"/>
      <c r="CEL125" s="411"/>
      <c r="CEM125" s="411"/>
      <c r="CEN125" s="411"/>
      <c r="CEO125" s="411"/>
      <c r="CEP125" s="411"/>
      <c r="CEQ125" s="411"/>
      <c r="CER125" s="411"/>
      <c r="CES125" s="411"/>
      <c r="CET125" s="411"/>
      <c r="CEU125" s="411"/>
      <c r="CEV125" s="411"/>
      <c r="CEW125" s="411"/>
      <c r="CEX125" s="411"/>
      <c r="CEY125" s="411"/>
      <c r="CEZ125" s="411"/>
      <c r="CFA125" s="411"/>
      <c r="CFB125" s="411"/>
      <c r="CFC125" s="411"/>
      <c r="CFD125" s="411"/>
      <c r="CFE125" s="411"/>
      <c r="CFF125" s="411"/>
      <c r="CFG125" s="411"/>
      <c r="CFH125" s="411"/>
      <c r="CFI125" s="411"/>
      <c r="CFJ125" s="411"/>
      <c r="CFK125" s="411"/>
      <c r="CFL125" s="411"/>
      <c r="CFM125" s="411"/>
      <c r="CFN125" s="411"/>
      <c r="CFO125" s="411"/>
      <c r="CFP125" s="411"/>
      <c r="CFQ125" s="411"/>
      <c r="CFR125" s="411"/>
      <c r="CFS125" s="411"/>
      <c r="CFT125" s="411"/>
      <c r="CFU125" s="411"/>
      <c r="CFV125" s="411"/>
      <c r="CFW125" s="411"/>
      <c r="CFX125" s="411"/>
      <c r="CFY125" s="411"/>
      <c r="CFZ125" s="411"/>
      <c r="CGA125" s="411"/>
      <c r="CGB125" s="411"/>
      <c r="CGC125" s="411"/>
      <c r="CGD125" s="411"/>
      <c r="CGE125" s="411"/>
      <c r="CGF125" s="411"/>
      <c r="CGG125" s="411"/>
      <c r="CGH125" s="411"/>
      <c r="CGI125" s="411"/>
      <c r="CGJ125" s="411"/>
      <c r="CGK125" s="411"/>
      <c r="CGL125" s="411"/>
      <c r="CGM125" s="411"/>
      <c r="CGN125" s="411"/>
      <c r="CGO125" s="411"/>
      <c r="CGP125" s="411"/>
      <c r="CGQ125" s="411"/>
      <c r="CGR125" s="411"/>
      <c r="CGS125" s="411"/>
      <c r="CGT125" s="411"/>
      <c r="CGU125" s="411"/>
      <c r="CGV125" s="411"/>
      <c r="CGW125" s="411"/>
      <c r="CGX125" s="411"/>
      <c r="CGY125" s="411"/>
      <c r="CGZ125" s="411"/>
      <c r="CHA125" s="411"/>
      <c r="CHB125" s="411"/>
      <c r="CHC125" s="411"/>
      <c r="CHD125" s="411"/>
      <c r="CHE125" s="411"/>
      <c r="CHF125" s="411"/>
      <c r="CHG125" s="411"/>
      <c r="CHH125" s="411"/>
      <c r="CHI125" s="411"/>
      <c r="CHJ125" s="411"/>
      <c r="CHK125" s="411"/>
      <c r="CHL125" s="411"/>
      <c r="CHM125" s="411"/>
      <c r="CHN125" s="411"/>
      <c r="CHO125" s="411"/>
      <c r="CHP125" s="411"/>
      <c r="CHQ125" s="411"/>
      <c r="CHR125" s="411"/>
      <c r="CHS125" s="411"/>
      <c r="CHT125" s="411"/>
      <c r="CHU125" s="411"/>
      <c r="CHV125" s="411"/>
      <c r="CHW125" s="411"/>
      <c r="CHX125" s="411"/>
      <c r="CHY125" s="411"/>
      <c r="CHZ125" s="411"/>
      <c r="CIA125" s="411"/>
      <c r="CIB125" s="411"/>
      <c r="CIC125" s="411"/>
      <c r="CID125" s="411"/>
      <c r="CIE125" s="411"/>
      <c r="CIF125" s="411"/>
      <c r="CIG125" s="411"/>
      <c r="CIH125" s="411"/>
      <c r="CII125" s="411"/>
      <c r="CIJ125" s="411"/>
      <c r="CIK125" s="411"/>
      <c r="CIL125" s="411"/>
      <c r="CIM125" s="411"/>
      <c r="CIN125" s="411"/>
      <c r="CIO125" s="411"/>
      <c r="CIP125" s="411"/>
      <c r="CIQ125" s="411"/>
      <c r="CIR125" s="411"/>
      <c r="CIS125" s="411"/>
      <c r="CIT125" s="411"/>
      <c r="CIU125" s="411"/>
      <c r="CIV125" s="411"/>
      <c r="CIW125" s="411"/>
      <c r="CIX125" s="411"/>
      <c r="CIY125" s="411"/>
      <c r="CIZ125" s="411"/>
      <c r="CJA125" s="411"/>
      <c r="CJB125" s="411"/>
      <c r="CJC125" s="411"/>
      <c r="CJD125" s="411"/>
      <c r="CJE125" s="411"/>
      <c r="CJF125" s="411"/>
      <c r="CJG125" s="411"/>
      <c r="CJH125" s="411"/>
      <c r="CJI125" s="411"/>
      <c r="CJJ125" s="411"/>
      <c r="CJK125" s="411"/>
      <c r="CJL125" s="411"/>
      <c r="CJM125" s="411"/>
      <c r="CJN125" s="411"/>
      <c r="CJO125" s="411"/>
      <c r="CJP125" s="411"/>
      <c r="CJQ125" s="411"/>
      <c r="CJR125" s="411"/>
      <c r="CJS125" s="411"/>
      <c r="CJT125" s="411"/>
      <c r="CJU125" s="411"/>
      <c r="CJV125" s="411"/>
      <c r="CJW125" s="411"/>
      <c r="CJX125" s="411"/>
      <c r="CJY125" s="411"/>
      <c r="CJZ125" s="411"/>
      <c r="CKA125" s="411"/>
      <c r="CKB125" s="411"/>
      <c r="CKC125" s="411"/>
      <c r="CKD125" s="411"/>
      <c r="CKE125" s="411"/>
      <c r="CKF125" s="411"/>
      <c r="CKG125" s="411"/>
      <c r="CKH125" s="411"/>
      <c r="CKI125" s="411"/>
      <c r="CKJ125" s="411"/>
      <c r="CKK125" s="411"/>
      <c r="CKL125" s="411"/>
      <c r="CKM125" s="411"/>
      <c r="CKN125" s="411"/>
      <c r="CKO125" s="411"/>
      <c r="CKP125" s="411"/>
      <c r="CKQ125" s="411"/>
      <c r="CKR125" s="411"/>
      <c r="CKS125" s="411"/>
      <c r="CKT125" s="411"/>
      <c r="CKU125" s="411"/>
      <c r="CKV125" s="411"/>
      <c r="CKW125" s="411"/>
      <c r="CKX125" s="411"/>
      <c r="CKY125" s="411"/>
      <c r="CKZ125" s="411"/>
      <c r="CLA125" s="411"/>
      <c r="CLB125" s="411"/>
      <c r="CLC125" s="411"/>
      <c r="CLD125" s="411"/>
      <c r="CLE125" s="411"/>
      <c r="CLF125" s="411"/>
      <c r="CLG125" s="411"/>
      <c r="CLH125" s="411"/>
      <c r="CLI125" s="411"/>
      <c r="CLJ125" s="411"/>
      <c r="CLK125" s="411"/>
      <c r="CLL125" s="411"/>
      <c r="CLM125" s="411"/>
      <c r="CLN125" s="411"/>
      <c r="CLO125" s="411"/>
      <c r="CLP125" s="411"/>
      <c r="CLQ125" s="411"/>
      <c r="CLR125" s="411"/>
      <c r="CLS125" s="411"/>
      <c r="CLT125" s="411"/>
      <c r="CLU125" s="411"/>
      <c r="CLV125" s="411"/>
      <c r="CLW125" s="411"/>
      <c r="CLX125" s="411"/>
      <c r="CLY125" s="411"/>
      <c r="CLZ125" s="411"/>
      <c r="CMA125" s="411"/>
      <c r="CMB125" s="411"/>
      <c r="CMC125" s="411"/>
      <c r="CMD125" s="411"/>
      <c r="CME125" s="411"/>
      <c r="CMF125" s="411"/>
      <c r="CMG125" s="411"/>
      <c r="CMH125" s="411"/>
      <c r="CMI125" s="411"/>
      <c r="CMJ125" s="411"/>
      <c r="CMK125" s="411"/>
      <c r="CML125" s="411"/>
      <c r="CMM125" s="411"/>
      <c r="CMN125" s="411"/>
      <c r="CMO125" s="411"/>
      <c r="CMP125" s="411"/>
      <c r="CMQ125" s="411"/>
      <c r="CMR125" s="411"/>
      <c r="CMS125" s="411"/>
      <c r="CMT125" s="411"/>
      <c r="CMU125" s="411"/>
      <c r="CMV125" s="411"/>
      <c r="CMW125" s="411"/>
      <c r="CMX125" s="411"/>
      <c r="CMY125" s="411"/>
      <c r="CMZ125" s="411"/>
      <c r="CNA125" s="411"/>
      <c r="CNB125" s="411"/>
      <c r="CNC125" s="411"/>
      <c r="CND125" s="411"/>
      <c r="CNE125" s="411"/>
      <c r="CNF125" s="411"/>
      <c r="CNG125" s="411"/>
      <c r="CNH125" s="411"/>
      <c r="CNI125" s="411"/>
      <c r="CNJ125" s="411"/>
      <c r="CNK125" s="411"/>
      <c r="CNL125" s="411"/>
      <c r="CNM125" s="411"/>
      <c r="CNN125" s="411"/>
      <c r="CNO125" s="411"/>
      <c r="CNP125" s="411"/>
      <c r="CNQ125" s="411"/>
      <c r="CNR125" s="411"/>
      <c r="CNS125" s="411"/>
      <c r="CNT125" s="411"/>
      <c r="CNU125" s="411"/>
      <c r="CNV125" s="411"/>
      <c r="CNW125" s="411"/>
      <c r="CNX125" s="411"/>
      <c r="CNY125" s="411"/>
      <c r="CNZ125" s="411"/>
      <c r="COA125" s="411"/>
      <c r="COB125" s="411"/>
      <c r="COC125" s="411"/>
      <c r="COD125" s="411"/>
      <c r="COE125" s="411"/>
      <c r="COF125" s="411"/>
      <c r="COG125" s="411"/>
      <c r="COH125" s="411"/>
      <c r="COI125" s="411"/>
      <c r="COJ125" s="411"/>
      <c r="COK125" s="411"/>
      <c r="COL125" s="411"/>
      <c r="COM125" s="411"/>
      <c r="CON125" s="411"/>
      <c r="COO125" s="411"/>
      <c r="COP125" s="411"/>
      <c r="COQ125" s="411"/>
      <c r="COR125" s="411"/>
      <c r="COS125" s="411"/>
      <c r="COT125" s="411"/>
      <c r="COU125" s="411"/>
      <c r="COV125" s="411"/>
      <c r="COW125" s="411"/>
      <c r="COX125" s="411"/>
      <c r="COY125" s="411"/>
      <c r="COZ125" s="411"/>
      <c r="CPA125" s="411"/>
      <c r="CPB125" s="411"/>
      <c r="CPC125" s="411"/>
      <c r="CPD125" s="411"/>
      <c r="CPE125" s="411"/>
      <c r="CPF125" s="411"/>
      <c r="CPG125" s="411"/>
      <c r="CPH125" s="411"/>
      <c r="CPI125" s="411"/>
      <c r="CPJ125" s="411"/>
      <c r="CPK125" s="411"/>
      <c r="CPL125" s="411"/>
      <c r="CPM125" s="411"/>
      <c r="CPN125" s="411"/>
      <c r="CPO125" s="411"/>
      <c r="CPP125" s="411"/>
      <c r="CPQ125" s="411"/>
      <c r="CPR125" s="411"/>
      <c r="CPS125" s="411"/>
      <c r="CPT125" s="411"/>
      <c r="CPU125" s="411"/>
      <c r="CPV125" s="411"/>
      <c r="CPW125" s="411"/>
      <c r="CPX125" s="411"/>
      <c r="CPY125" s="411"/>
      <c r="CPZ125" s="411"/>
      <c r="CQA125" s="411"/>
      <c r="CQB125" s="411"/>
      <c r="CQC125" s="411"/>
      <c r="CQD125" s="411"/>
      <c r="CQE125" s="411"/>
      <c r="CQF125" s="411"/>
      <c r="CQG125" s="411"/>
      <c r="CQH125" s="411"/>
      <c r="CQI125" s="411"/>
      <c r="CQJ125" s="411"/>
      <c r="CQK125" s="411"/>
      <c r="CQL125" s="411"/>
      <c r="CQM125" s="411"/>
      <c r="CQN125" s="411"/>
      <c r="CQO125" s="411"/>
      <c r="CQP125" s="411"/>
      <c r="CQQ125" s="411"/>
      <c r="CQR125" s="411"/>
      <c r="CQS125" s="411"/>
      <c r="CQT125" s="411"/>
      <c r="CQU125" s="411"/>
      <c r="CQV125" s="411"/>
      <c r="CQW125" s="411"/>
      <c r="CQX125" s="411"/>
      <c r="CQY125" s="411"/>
      <c r="CQZ125" s="411"/>
      <c r="CRA125" s="411"/>
      <c r="CRB125" s="411"/>
      <c r="CRC125" s="411"/>
      <c r="CRD125" s="411"/>
      <c r="CRE125" s="411"/>
      <c r="CRF125" s="411"/>
      <c r="CRG125" s="411"/>
      <c r="CRH125" s="411"/>
      <c r="CRI125" s="411"/>
      <c r="CRJ125" s="411"/>
      <c r="CRK125" s="411"/>
      <c r="CRL125" s="411"/>
      <c r="CRM125" s="411"/>
      <c r="CRN125" s="411"/>
      <c r="CRO125" s="411"/>
      <c r="CRP125" s="411"/>
      <c r="CRQ125" s="411"/>
      <c r="CRR125" s="411"/>
      <c r="CRS125" s="411"/>
      <c r="CRT125" s="411"/>
      <c r="CRU125" s="411"/>
      <c r="CRV125" s="411"/>
      <c r="CRW125" s="411"/>
      <c r="CRX125" s="411"/>
      <c r="CRY125" s="411"/>
      <c r="CRZ125" s="411"/>
      <c r="CSA125" s="411"/>
      <c r="CSB125" s="411"/>
      <c r="CSC125" s="411"/>
      <c r="CSD125" s="411"/>
      <c r="CSE125" s="411"/>
      <c r="CSF125" s="411"/>
      <c r="CSG125" s="411"/>
      <c r="CSH125" s="411"/>
      <c r="CSI125" s="411"/>
      <c r="CSJ125" s="411"/>
      <c r="CSK125" s="411"/>
      <c r="CSL125" s="411"/>
      <c r="CSM125" s="411"/>
      <c r="CSN125" s="411"/>
      <c r="CSO125" s="411"/>
      <c r="CSP125" s="411"/>
      <c r="CSQ125" s="411"/>
      <c r="CSR125" s="411"/>
      <c r="CSS125" s="411"/>
      <c r="CST125" s="411"/>
      <c r="CSU125" s="411"/>
      <c r="CSV125" s="411"/>
      <c r="CSW125" s="411"/>
      <c r="CSX125" s="411"/>
      <c r="CSY125" s="411"/>
      <c r="CSZ125" s="411"/>
      <c r="CTA125" s="411"/>
      <c r="CTB125" s="411"/>
      <c r="CTC125" s="411"/>
      <c r="CTD125" s="411"/>
      <c r="CTE125" s="411"/>
      <c r="CTF125" s="411"/>
      <c r="CTG125" s="411"/>
      <c r="CTH125" s="411"/>
      <c r="CTI125" s="411"/>
      <c r="CTJ125" s="411"/>
      <c r="CTK125" s="411"/>
      <c r="CTL125" s="411"/>
      <c r="CTM125" s="411"/>
      <c r="CTN125" s="411"/>
      <c r="CTO125" s="411"/>
      <c r="CTP125" s="411"/>
      <c r="CTQ125" s="411"/>
      <c r="CTR125" s="411"/>
      <c r="CTS125" s="411"/>
      <c r="CTT125" s="411"/>
      <c r="CTU125" s="411"/>
      <c r="CTV125" s="411"/>
      <c r="CTW125" s="411"/>
      <c r="CTX125" s="411"/>
      <c r="CTY125" s="411"/>
      <c r="CTZ125" s="411"/>
      <c r="CUA125" s="411"/>
      <c r="CUB125" s="411"/>
      <c r="CUC125" s="411"/>
      <c r="CUD125" s="411"/>
      <c r="CUE125" s="411"/>
      <c r="CUF125" s="411"/>
      <c r="CUG125" s="411"/>
      <c r="CUH125" s="411"/>
      <c r="CUI125" s="411"/>
      <c r="CUJ125" s="411"/>
      <c r="CUK125" s="411"/>
      <c r="CUL125" s="411"/>
      <c r="CUM125" s="411"/>
      <c r="CUN125" s="411"/>
      <c r="CUO125" s="411"/>
      <c r="CUP125" s="411"/>
      <c r="CUQ125" s="411"/>
      <c r="CUR125" s="411"/>
      <c r="CUS125" s="411"/>
      <c r="CUT125" s="411"/>
      <c r="CUU125" s="411"/>
      <c r="CUV125" s="411"/>
      <c r="CUW125" s="411"/>
      <c r="CUX125" s="411"/>
      <c r="CUY125" s="411"/>
      <c r="CUZ125" s="411"/>
      <c r="CVA125" s="411"/>
      <c r="CVB125" s="411"/>
      <c r="CVC125" s="411"/>
      <c r="CVD125" s="411"/>
      <c r="CVE125" s="411"/>
      <c r="CVF125" s="411"/>
      <c r="CVG125" s="411"/>
      <c r="CVH125" s="411"/>
      <c r="CVI125" s="411"/>
      <c r="CVJ125" s="411"/>
      <c r="CVK125" s="411"/>
      <c r="CVL125" s="411"/>
      <c r="CVM125" s="411"/>
      <c r="CVN125" s="411"/>
      <c r="CVO125" s="411"/>
      <c r="CVP125" s="411"/>
      <c r="CVQ125" s="411"/>
      <c r="CVR125" s="411"/>
      <c r="CVS125" s="411"/>
      <c r="CVT125" s="411"/>
      <c r="CVU125" s="411"/>
      <c r="CVV125" s="411"/>
      <c r="CVW125" s="411"/>
      <c r="CVX125" s="411"/>
      <c r="CVY125" s="411"/>
      <c r="CVZ125" s="411"/>
      <c r="CWA125" s="411"/>
      <c r="CWB125" s="411"/>
      <c r="CWC125" s="411"/>
      <c r="CWD125" s="411"/>
      <c r="CWE125" s="411"/>
      <c r="CWF125" s="411"/>
      <c r="CWG125" s="411"/>
      <c r="CWH125" s="411"/>
      <c r="CWI125" s="411"/>
      <c r="CWJ125" s="411"/>
      <c r="CWK125" s="411"/>
      <c r="CWL125" s="411"/>
      <c r="CWM125" s="411"/>
      <c r="CWN125" s="411"/>
      <c r="CWO125" s="411"/>
      <c r="CWP125" s="411"/>
      <c r="CWQ125" s="411"/>
      <c r="CWR125" s="411"/>
      <c r="CWS125" s="411"/>
      <c r="CWT125" s="411"/>
      <c r="CWU125" s="411"/>
      <c r="CWV125" s="411"/>
      <c r="CWW125" s="411"/>
      <c r="CWX125" s="411"/>
      <c r="CWY125" s="411"/>
      <c r="CWZ125" s="411"/>
      <c r="CXA125" s="411"/>
      <c r="CXB125" s="411"/>
      <c r="CXC125" s="411"/>
      <c r="CXD125" s="411"/>
      <c r="CXE125" s="411"/>
      <c r="CXF125" s="411"/>
      <c r="CXG125" s="411"/>
      <c r="CXH125" s="411"/>
      <c r="CXI125" s="411"/>
      <c r="CXJ125" s="411"/>
      <c r="CXK125" s="411"/>
      <c r="CXL125" s="411"/>
      <c r="CXM125" s="411"/>
      <c r="CXN125" s="411"/>
      <c r="CXO125" s="411"/>
      <c r="CXP125" s="411"/>
      <c r="CXQ125" s="411"/>
      <c r="CXR125" s="411"/>
      <c r="CXS125" s="411"/>
      <c r="CXT125" s="411"/>
      <c r="CXU125" s="411"/>
      <c r="CXV125" s="411"/>
      <c r="CXW125" s="411"/>
      <c r="CXX125" s="411"/>
      <c r="CXY125" s="411"/>
      <c r="CXZ125" s="411"/>
      <c r="CYA125" s="411"/>
      <c r="CYB125" s="411"/>
      <c r="CYC125" s="411"/>
      <c r="CYD125" s="411"/>
      <c r="CYE125" s="411"/>
      <c r="CYF125" s="411"/>
      <c r="CYG125" s="411"/>
      <c r="CYH125" s="411"/>
      <c r="CYI125" s="411"/>
      <c r="CYJ125" s="411"/>
      <c r="CYK125" s="411"/>
      <c r="CYL125" s="411"/>
      <c r="CYM125" s="411"/>
      <c r="CYN125" s="411"/>
      <c r="CYO125" s="411"/>
      <c r="CYP125" s="411"/>
      <c r="CYQ125" s="411"/>
      <c r="CYR125" s="411"/>
      <c r="CYS125" s="411"/>
      <c r="CYT125" s="411"/>
      <c r="CYU125" s="411"/>
      <c r="CYV125" s="411"/>
      <c r="CYW125" s="411"/>
      <c r="CYX125" s="411"/>
      <c r="CYY125" s="411"/>
      <c r="CYZ125" s="411"/>
      <c r="CZA125" s="411"/>
      <c r="CZB125" s="411"/>
      <c r="CZC125" s="411"/>
      <c r="CZD125" s="411"/>
      <c r="CZE125" s="411"/>
      <c r="CZF125" s="411"/>
      <c r="CZG125" s="411"/>
      <c r="CZH125" s="411"/>
      <c r="CZI125" s="411"/>
      <c r="CZJ125" s="411"/>
      <c r="CZK125" s="411"/>
      <c r="CZL125" s="411"/>
      <c r="CZM125" s="411"/>
      <c r="CZN125" s="411"/>
      <c r="CZO125" s="411"/>
      <c r="CZP125" s="411"/>
      <c r="CZQ125" s="411"/>
      <c r="CZR125" s="411"/>
      <c r="CZS125" s="411"/>
      <c r="CZT125" s="411"/>
      <c r="CZU125" s="411"/>
      <c r="CZV125" s="411"/>
      <c r="CZW125" s="411"/>
      <c r="CZX125" s="411"/>
      <c r="CZY125" s="411"/>
      <c r="CZZ125" s="411"/>
      <c r="DAA125" s="411"/>
      <c r="DAB125" s="411"/>
      <c r="DAC125" s="411"/>
      <c r="DAD125" s="411"/>
      <c r="DAE125" s="411"/>
      <c r="DAF125" s="411"/>
      <c r="DAG125" s="411"/>
      <c r="DAH125" s="411"/>
      <c r="DAI125" s="411"/>
      <c r="DAJ125" s="411"/>
      <c r="DAK125" s="411"/>
      <c r="DAL125" s="411"/>
      <c r="DAM125" s="411"/>
      <c r="DAN125" s="411"/>
      <c r="DAO125" s="411"/>
      <c r="DAP125" s="411"/>
      <c r="DAQ125" s="411"/>
      <c r="DAR125" s="411"/>
      <c r="DAS125" s="411"/>
      <c r="DAT125" s="411"/>
      <c r="DAU125" s="411"/>
      <c r="DAV125" s="411"/>
      <c r="DAW125" s="411"/>
      <c r="DAX125" s="411"/>
      <c r="DAY125" s="411"/>
      <c r="DAZ125" s="411"/>
      <c r="DBA125" s="411"/>
      <c r="DBB125" s="411"/>
      <c r="DBC125" s="411"/>
      <c r="DBD125" s="411"/>
      <c r="DBE125" s="411"/>
      <c r="DBF125" s="411"/>
      <c r="DBG125" s="411"/>
      <c r="DBH125" s="411"/>
      <c r="DBI125" s="411"/>
      <c r="DBJ125" s="411"/>
      <c r="DBK125" s="411"/>
      <c r="DBL125" s="411"/>
      <c r="DBM125" s="411"/>
      <c r="DBN125" s="411"/>
      <c r="DBO125" s="411"/>
      <c r="DBP125" s="411"/>
      <c r="DBQ125" s="411"/>
      <c r="DBR125" s="411"/>
      <c r="DBS125" s="411"/>
      <c r="DBT125" s="411"/>
      <c r="DBU125" s="411"/>
      <c r="DBV125" s="411"/>
      <c r="DBW125" s="411"/>
      <c r="DBX125" s="411"/>
      <c r="DBY125" s="411"/>
      <c r="DBZ125" s="411"/>
      <c r="DCA125" s="411"/>
      <c r="DCB125" s="411"/>
      <c r="DCC125" s="411"/>
      <c r="DCD125" s="411"/>
      <c r="DCE125" s="411"/>
      <c r="DCF125" s="411"/>
      <c r="DCG125" s="411"/>
      <c r="DCH125" s="411"/>
      <c r="DCI125" s="411"/>
      <c r="DCJ125" s="411"/>
      <c r="DCK125" s="411"/>
      <c r="DCL125" s="411"/>
      <c r="DCM125" s="411"/>
      <c r="DCN125" s="411"/>
      <c r="DCO125" s="411"/>
      <c r="DCP125" s="411"/>
      <c r="DCQ125" s="411"/>
      <c r="DCR125" s="411"/>
      <c r="DCS125" s="411"/>
      <c r="DCT125" s="411"/>
      <c r="DCU125" s="411"/>
      <c r="DCV125" s="411"/>
      <c r="DCW125" s="411"/>
      <c r="DCX125" s="411"/>
      <c r="DCY125" s="411"/>
      <c r="DCZ125" s="411"/>
      <c r="DDA125" s="411"/>
      <c r="DDB125" s="411"/>
      <c r="DDC125" s="411"/>
      <c r="DDD125" s="411"/>
      <c r="DDE125" s="411"/>
      <c r="DDF125" s="411"/>
      <c r="DDG125" s="411"/>
      <c r="DDH125" s="411"/>
      <c r="DDI125" s="411"/>
      <c r="DDJ125" s="411"/>
      <c r="DDK125" s="411"/>
      <c r="DDL125" s="411"/>
      <c r="DDM125" s="411"/>
      <c r="DDN125" s="411"/>
      <c r="DDO125" s="411"/>
      <c r="DDP125" s="411"/>
      <c r="DDQ125" s="411"/>
      <c r="DDR125" s="411"/>
      <c r="DDS125" s="411"/>
      <c r="DDT125" s="411"/>
      <c r="DDU125" s="411"/>
      <c r="DDV125" s="411"/>
      <c r="DDW125" s="411"/>
      <c r="DDX125" s="411"/>
      <c r="DDY125" s="411"/>
      <c r="DDZ125" s="411"/>
      <c r="DEA125" s="411"/>
      <c r="DEB125" s="411"/>
      <c r="DEC125" s="411"/>
      <c r="DED125" s="411"/>
      <c r="DEE125" s="411"/>
      <c r="DEF125" s="411"/>
      <c r="DEG125" s="411"/>
      <c r="DEH125" s="411"/>
      <c r="DEI125" s="411"/>
      <c r="DEJ125" s="411"/>
      <c r="DEK125" s="411"/>
      <c r="DEL125" s="411"/>
      <c r="DEM125" s="411"/>
      <c r="DEN125" s="411"/>
      <c r="DEO125" s="411"/>
      <c r="DEP125" s="411"/>
      <c r="DEQ125" s="411"/>
      <c r="DER125" s="411"/>
      <c r="DES125" s="411"/>
      <c r="DET125" s="411"/>
      <c r="DEU125" s="411"/>
      <c r="DEV125" s="411"/>
      <c r="DEW125" s="411"/>
      <c r="DEX125" s="411"/>
      <c r="DEY125" s="411"/>
      <c r="DEZ125" s="411"/>
      <c r="DFA125" s="411"/>
      <c r="DFB125" s="411"/>
      <c r="DFC125" s="411"/>
      <c r="DFD125" s="411"/>
      <c r="DFE125" s="411"/>
      <c r="DFF125" s="411"/>
      <c r="DFG125" s="411"/>
      <c r="DFH125" s="411"/>
      <c r="DFI125" s="411"/>
      <c r="DFJ125" s="411"/>
      <c r="DFK125" s="411"/>
      <c r="DFL125" s="411"/>
      <c r="DFM125" s="411"/>
      <c r="DFN125" s="411"/>
      <c r="DFO125" s="411"/>
      <c r="DFP125" s="411"/>
      <c r="DFQ125" s="411"/>
      <c r="DFR125" s="411"/>
      <c r="DFS125" s="411"/>
      <c r="DFT125" s="411"/>
      <c r="DFU125" s="411"/>
      <c r="DFV125" s="411"/>
      <c r="DFW125" s="411"/>
      <c r="DFX125" s="411"/>
      <c r="DFY125" s="411"/>
      <c r="DFZ125" s="411"/>
      <c r="DGA125" s="411"/>
      <c r="DGB125" s="411"/>
      <c r="DGC125" s="411"/>
      <c r="DGD125" s="411"/>
      <c r="DGE125" s="411"/>
      <c r="DGF125" s="411"/>
      <c r="DGG125" s="411"/>
      <c r="DGH125" s="411"/>
      <c r="DGI125" s="411"/>
      <c r="DGJ125" s="411"/>
      <c r="DGK125" s="411"/>
      <c r="DGL125" s="411"/>
      <c r="DGM125" s="411"/>
      <c r="DGN125" s="411"/>
      <c r="DGO125" s="411"/>
      <c r="DGP125" s="411"/>
      <c r="DGQ125" s="411"/>
      <c r="DGR125" s="411"/>
      <c r="DGS125" s="411"/>
      <c r="DGT125" s="411"/>
      <c r="DGU125" s="411"/>
      <c r="DGV125" s="411"/>
      <c r="DGW125" s="411"/>
      <c r="DGX125" s="411"/>
      <c r="DGY125" s="411"/>
      <c r="DGZ125" s="411"/>
      <c r="DHA125" s="411"/>
      <c r="DHB125" s="411"/>
      <c r="DHC125" s="411"/>
      <c r="DHD125" s="411"/>
      <c r="DHE125" s="411"/>
      <c r="DHF125" s="411"/>
      <c r="DHG125" s="411"/>
      <c r="DHH125" s="411"/>
      <c r="DHI125" s="411"/>
      <c r="DHJ125" s="411"/>
      <c r="DHK125" s="411"/>
      <c r="DHL125" s="411"/>
      <c r="DHM125" s="411"/>
      <c r="DHN125" s="411"/>
      <c r="DHO125" s="411"/>
      <c r="DHP125" s="411"/>
      <c r="DHQ125" s="411"/>
      <c r="DHR125" s="411"/>
      <c r="DHS125" s="411"/>
      <c r="DHT125" s="411"/>
      <c r="DHU125" s="411"/>
      <c r="DHV125" s="411"/>
      <c r="DHW125" s="411"/>
      <c r="DHX125" s="411"/>
      <c r="DHY125" s="411"/>
      <c r="DHZ125" s="411"/>
      <c r="DIA125" s="411"/>
      <c r="DIB125" s="411"/>
      <c r="DIC125" s="411"/>
      <c r="DID125" s="411"/>
      <c r="DIE125" s="411"/>
      <c r="DIF125" s="411"/>
      <c r="DIG125" s="411"/>
      <c r="DIH125" s="411"/>
      <c r="DII125" s="411"/>
      <c r="DIJ125" s="411"/>
      <c r="DIK125" s="411"/>
      <c r="DIL125" s="411"/>
      <c r="DIM125" s="411"/>
      <c r="DIN125" s="411"/>
      <c r="DIO125" s="411"/>
      <c r="DIP125" s="411"/>
      <c r="DIQ125" s="411"/>
      <c r="DIR125" s="411"/>
      <c r="DIS125" s="411"/>
      <c r="DIT125" s="411"/>
      <c r="DIU125" s="411"/>
      <c r="DIV125" s="411"/>
      <c r="DIW125" s="411"/>
      <c r="DIX125" s="411"/>
      <c r="DIY125" s="411"/>
      <c r="DIZ125" s="411"/>
      <c r="DJA125" s="411"/>
      <c r="DJB125" s="411"/>
      <c r="DJC125" s="411"/>
      <c r="DJD125" s="411"/>
      <c r="DJE125" s="411"/>
      <c r="DJF125" s="411"/>
      <c r="DJG125" s="411"/>
      <c r="DJH125" s="411"/>
      <c r="DJI125" s="411"/>
      <c r="DJJ125" s="411"/>
      <c r="DJK125" s="411"/>
      <c r="DJL125" s="411"/>
      <c r="DJM125" s="411"/>
      <c r="DJN125" s="411"/>
      <c r="DJO125" s="411"/>
      <c r="DJP125" s="411"/>
      <c r="DJQ125" s="411"/>
      <c r="DJR125" s="411"/>
      <c r="DJS125" s="411"/>
      <c r="DJT125" s="411"/>
      <c r="DJU125" s="411"/>
      <c r="DJV125" s="411"/>
      <c r="DJW125" s="411"/>
      <c r="DJX125" s="411"/>
      <c r="DJY125" s="411"/>
      <c r="DJZ125" s="411"/>
      <c r="DKA125" s="411"/>
      <c r="DKB125" s="411"/>
      <c r="DKC125" s="411"/>
      <c r="DKD125" s="411"/>
      <c r="DKE125" s="411"/>
      <c r="DKF125" s="411"/>
      <c r="DKG125" s="411"/>
      <c r="DKH125" s="411"/>
      <c r="DKI125" s="411"/>
      <c r="DKJ125" s="411"/>
      <c r="DKK125" s="411"/>
      <c r="DKL125" s="411"/>
      <c r="DKM125" s="411"/>
      <c r="DKN125" s="411"/>
      <c r="DKO125" s="411"/>
      <c r="DKP125" s="411"/>
      <c r="DKQ125" s="411"/>
      <c r="DKR125" s="411"/>
      <c r="DKS125" s="411"/>
      <c r="DKT125" s="411"/>
      <c r="DKU125" s="411"/>
      <c r="DKV125" s="411"/>
      <c r="DKW125" s="411"/>
      <c r="DKX125" s="411"/>
      <c r="DKY125" s="411"/>
      <c r="DKZ125" s="411"/>
      <c r="DLA125" s="411"/>
      <c r="DLB125" s="411"/>
      <c r="DLC125" s="411"/>
      <c r="DLD125" s="411"/>
      <c r="DLE125" s="411"/>
      <c r="DLF125" s="411"/>
      <c r="DLG125" s="411"/>
      <c r="DLH125" s="411"/>
      <c r="DLI125" s="411"/>
      <c r="DLJ125" s="411"/>
      <c r="DLK125" s="411"/>
      <c r="DLL125" s="411"/>
      <c r="DLM125" s="411"/>
      <c r="DLN125" s="411"/>
      <c r="DLO125" s="411"/>
      <c r="DLP125" s="411"/>
      <c r="DLQ125" s="411"/>
      <c r="DLR125" s="411"/>
      <c r="DLS125" s="411"/>
      <c r="DLT125" s="411"/>
      <c r="DLU125" s="411"/>
      <c r="DLV125" s="411"/>
      <c r="DLW125" s="411"/>
      <c r="DLX125" s="411"/>
      <c r="DLY125" s="411"/>
      <c r="DLZ125" s="411"/>
      <c r="DMA125" s="411"/>
      <c r="DMB125" s="411"/>
      <c r="DMC125" s="411"/>
      <c r="DMD125" s="411"/>
      <c r="DME125" s="411"/>
      <c r="DMF125" s="411"/>
      <c r="DMG125" s="411"/>
      <c r="DMH125" s="411"/>
      <c r="DMI125" s="411"/>
      <c r="DMJ125" s="411"/>
      <c r="DMK125" s="411"/>
      <c r="DML125" s="411"/>
      <c r="DMM125" s="411"/>
      <c r="DMN125" s="411"/>
      <c r="DMO125" s="411"/>
      <c r="DMP125" s="411"/>
      <c r="DMQ125" s="411"/>
      <c r="DMR125" s="411"/>
      <c r="DMS125" s="411"/>
      <c r="DMT125" s="411"/>
      <c r="DMU125" s="411"/>
      <c r="DMV125" s="411"/>
      <c r="DMW125" s="411"/>
      <c r="DMX125" s="411"/>
      <c r="DMY125" s="411"/>
      <c r="DMZ125" s="411"/>
      <c r="DNA125" s="411"/>
      <c r="DNB125" s="411"/>
      <c r="DNC125" s="411"/>
      <c r="DND125" s="411"/>
      <c r="DNE125" s="411"/>
      <c r="DNF125" s="411"/>
      <c r="DNG125" s="411"/>
      <c r="DNH125" s="411"/>
      <c r="DNI125" s="411"/>
      <c r="DNJ125" s="411"/>
      <c r="DNK125" s="411"/>
      <c r="DNL125" s="411"/>
      <c r="DNM125" s="411"/>
      <c r="DNN125" s="411"/>
      <c r="DNO125" s="411"/>
      <c r="DNP125" s="411"/>
      <c r="DNQ125" s="411"/>
      <c r="DNR125" s="411"/>
      <c r="DNS125" s="411"/>
      <c r="DNT125" s="411"/>
      <c r="DNU125" s="411"/>
      <c r="DNV125" s="411"/>
      <c r="DNW125" s="411"/>
      <c r="DNX125" s="411"/>
      <c r="DNY125" s="411"/>
      <c r="DNZ125" s="411"/>
      <c r="DOA125" s="411"/>
      <c r="DOB125" s="411"/>
      <c r="DOC125" s="411"/>
      <c r="DOD125" s="411"/>
      <c r="DOE125" s="411"/>
      <c r="DOF125" s="411"/>
      <c r="DOG125" s="411"/>
      <c r="DOH125" s="411"/>
      <c r="DOI125" s="411"/>
      <c r="DOJ125" s="411"/>
      <c r="DOK125" s="411"/>
      <c r="DOL125" s="411"/>
      <c r="DOM125" s="411"/>
      <c r="DON125" s="411"/>
      <c r="DOO125" s="411"/>
      <c r="DOP125" s="411"/>
      <c r="DOQ125" s="411"/>
      <c r="DOR125" s="411"/>
      <c r="DOS125" s="411"/>
      <c r="DOT125" s="411"/>
      <c r="DOU125" s="411"/>
      <c r="DOV125" s="411"/>
      <c r="DOW125" s="411"/>
      <c r="DOX125" s="411"/>
      <c r="DOY125" s="411"/>
      <c r="DOZ125" s="411"/>
      <c r="DPA125" s="411"/>
      <c r="DPB125" s="411"/>
      <c r="DPC125" s="411"/>
      <c r="DPD125" s="411"/>
      <c r="DPE125" s="411"/>
      <c r="DPF125" s="411"/>
      <c r="DPG125" s="411"/>
      <c r="DPH125" s="411"/>
      <c r="DPI125" s="411"/>
      <c r="DPJ125" s="411"/>
      <c r="DPK125" s="411"/>
      <c r="DPL125" s="411"/>
      <c r="DPM125" s="411"/>
      <c r="DPN125" s="411"/>
      <c r="DPO125" s="411"/>
      <c r="DPP125" s="411"/>
      <c r="DPQ125" s="411"/>
      <c r="DPR125" s="411"/>
      <c r="DPS125" s="411"/>
      <c r="DPT125" s="411"/>
      <c r="DPU125" s="411"/>
      <c r="DPV125" s="411"/>
      <c r="DPW125" s="411"/>
      <c r="DPX125" s="411"/>
      <c r="DPY125" s="411"/>
      <c r="DPZ125" s="411"/>
      <c r="DQA125" s="411"/>
      <c r="DQB125" s="411"/>
      <c r="DQC125" s="411"/>
      <c r="DQD125" s="411"/>
      <c r="DQE125" s="411"/>
      <c r="DQF125" s="411"/>
      <c r="DQG125" s="411"/>
      <c r="DQH125" s="411"/>
      <c r="DQI125" s="411"/>
      <c r="DQJ125" s="411"/>
      <c r="DQK125" s="411"/>
      <c r="DQL125" s="411"/>
      <c r="DQM125" s="411"/>
      <c r="DQN125" s="411"/>
      <c r="DQO125" s="411"/>
      <c r="DQP125" s="411"/>
      <c r="DQQ125" s="411"/>
      <c r="DQR125" s="411"/>
      <c r="DQS125" s="411"/>
      <c r="DQT125" s="411"/>
      <c r="DQU125" s="411"/>
      <c r="DQV125" s="411"/>
      <c r="DQW125" s="411"/>
      <c r="DQX125" s="411"/>
      <c r="DQY125" s="411"/>
      <c r="DQZ125" s="411"/>
      <c r="DRA125" s="411"/>
      <c r="DRB125" s="411"/>
      <c r="DRC125" s="411"/>
      <c r="DRD125" s="411"/>
      <c r="DRE125" s="411"/>
      <c r="DRF125" s="411"/>
      <c r="DRG125" s="411"/>
      <c r="DRH125" s="411"/>
      <c r="DRI125" s="411"/>
      <c r="DRJ125" s="411"/>
      <c r="DRK125" s="411"/>
      <c r="DRL125" s="411"/>
      <c r="DRM125" s="411"/>
      <c r="DRN125" s="411"/>
      <c r="DRO125" s="411"/>
      <c r="DRP125" s="411"/>
      <c r="DRQ125" s="411"/>
      <c r="DRR125" s="411"/>
      <c r="DRS125" s="411"/>
      <c r="DRT125" s="411"/>
      <c r="DRU125" s="411"/>
      <c r="DRV125" s="411"/>
      <c r="DRW125" s="411"/>
      <c r="DRX125" s="411"/>
      <c r="DRY125" s="411"/>
      <c r="DRZ125" s="411"/>
      <c r="DSA125" s="411"/>
      <c r="DSB125" s="411"/>
      <c r="DSC125" s="411"/>
      <c r="DSD125" s="411"/>
      <c r="DSE125" s="411"/>
      <c r="DSF125" s="411"/>
      <c r="DSG125" s="411"/>
      <c r="DSH125" s="411"/>
      <c r="DSI125" s="411"/>
      <c r="DSJ125" s="411"/>
      <c r="DSK125" s="411"/>
      <c r="DSL125" s="411"/>
      <c r="DSM125" s="411"/>
      <c r="DSN125" s="411"/>
      <c r="DSO125" s="411"/>
      <c r="DSP125" s="411"/>
      <c r="DSQ125" s="411"/>
      <c r="DSR125" s="411"/>
      <c r="DSS125" s="411"/>
      <c r="DST125" s="411"/>
      <c r="DSU125" s="411"/>
      <c r="DSV125" s="411"/>
      <c r="DSW125" s="411"/>
      <c r="DSX125" s="411"/>
      <c r="DSY125" s="411"/>
      <c r="DSZ125" s="411"/>
      <c r="DTA125" s="411"/>
      <c r="DTB125" s="411"/>
      <c r="DTC125" s="411"/>
      <c r="DTD125" s="411"/>
      <c r="DTE125" s="411"/>
      <c r="DTF125" s="411"/>
      <c r="DTG125" s="411"/>
      <c r="DTH125" s="411"/>
      <c r="DTI125" s="411"/>
      <c r="DTJ125" s="411"/>
      <c r="DTK125" s="411"/>
      <c r="DTL125" s="411"/>
      <c r="DTM125" s="411"/>
      <c r="DTN125" s="411"/>
      <c r="DTO125" s="411"/>
      <c r="DTP125" s="411"/>
      <c r="DTQ125" s="411"/>
      <c r="DTR125" s="411"/>
      <c r="DTS125" s="411"/>
      <c r="DTT125" s="411"/>
      <c r="DTU125" s="411"/>
      <c r="DTV125" s="411"/>
      <c r="DTW125" s="411"/>
      <c r="DTX125" s="411"/>
      <c r="DTY125" s="411"/>
      <c r="DTZ125" s="411"/>
      <c r="DUA125" s="411"/>
      <c r="DUB125" s="411"/>
      <c r="DUC125" s="411"/>
      <c r="DUD125" s="411"/>
      <c r="DUE125" s="411"/>
      <c r="DUF125" s="411"/>
      <c r="DUG125" s="411"/>
      <c r="DUH125" s="411"/>
      <c r="DUI125" s="411"/>
      <c r="DUJ125" s="411"/>
      <c r="DUK125" s="411"/>
      <c r="DUL125" s="411"/>
      <c r="DUM125" s="411"/>
      <c r="DUN125" s="411"/>
      <c r="DUO125" s="411"/>
      <c r="DUP125" s="411"/>
      <c r="DUQ125" s="411"/>
      <c r="DUR125" s="411"/>
      <c r="DUS125" s="411"/>
      <c r="DUT125" s="411"/>
      <c r="DUU125" s="411"/>
      <c r="DUV125" s="411"/>
      <c r="DUW125" s="411"/>
      <c r="DUX125" s="411"/>
      <c r="DUY125" s="411"/>
      <c r="DUZ125" s="411"/>
      <c r="DVA125" s="411"/>
      <c r="DVB125" s="411"/>
      <c r="DVC125" s="411"/>
      <c r="DVD125" s="411"/>
      <c r="DVE125" s="411"/>
      <c r="DVF125" s="411"/>
      <c r="DVG125" s="411"/>
      <c r="DVH125" s="411"/>
      <c r="DVI125" s="411"/>
      <c r="DVJ125" s="411"/>
      <c r="DVK125" s="411"/>
      <c r="DVL125" s="411"/>
      <c r="DVM125" s="411"/>
      <c r="DVN125" s="411"/>
      <c r="DVO125" s="411"/>
      <c r="DVP125" s="411"/>
      <c r="DVQ125" s="411"/>
      <c r="DVR125" s="411"/>
      <c r="DVS125" s="411"/>
      <c r="DVT125" s="411"/>
      <c r="DVU125" s="411"/>
      <c r="DVV125" s="411"/>
      <c r="DVW125" s="411"/>
      <c r="DVX125" s="411"/>
      <c r="DVY125" s="411"/>
      <c r="DVZ125" s="411"/>
      <c r="DWA125" s="411"/>
      <c r="DWB125" s="411"/>
      <c r="DWC125" s="411"/>
      <c r="DWD125" s="411"/>
      <c r="DWE125" s="411"/>
      <c r="DWF125" s="411"/>
      <c r="DWG125" s="411"/>
      <c r="DWH125" s="411"/>
      <c r="DWI125" s="411"/>
      <c r="DWJ125" s="411"/>
      <c r="DWK125" s="411"/>
      <c r="DWL125" s="411"/>
      <c r="DWM125" s="411"/>
      <c r="DWN125" s="411"/>
      <c r="DWO125" s="411"/>
      <c r="DWP125" s="411"/>
      <c r="DWQ125" s="411"/>
      <c r="DWR125" s="411"/>
      <c r="DWS125" s="411"/>
      <c r="DWT125" s="411"/>
      <c r="DWU125" s="411"/>
      <c r="DWV125" s="411"/>
      <c r="DWW125" s="411"/>
      <c r="DWX125" s="411"/>
      <c r="DWY125" s="411"/>
      <c r="DWZ125" s="411"/>
      <c r="DXA125" s="411"/>
      <c r="DXB125" s="411"/>
      <c r="DXC125" s="411"/>
      <c r="DXD125" s="411"/>
      <c r="DXE125" s="411"/>
      <c r="DXF125" s="411"/>
      <c r="DXG125" s="411"/>
      <c r="DXH125" s="411"/>
      <c r="DXI125" s="411"/>
      <c r="DXJ125" s="411"/>
      <c r="DXK125" s="411"/>
      <c r="DXL125" s="411"/>
      <c r="DXM125" s="411"/>
      <c r="DXN125" s="411"/>
      <c r="DXO125" s="411"/>
      <c r="DXP125" s="411"/>
      <c r="DXQ125" s="411"/>
      <c r="DXR125" s="411"/>
      <c r="DXS125" s="411"/>
      <c r="DXT125" s="411"/>
      <c r="DXU125" s="411"/>
      <c r="DXV125" s="411"/>
      <c r="DXW125" s="411"/>
      <c r="DXX125" s="411"/>
      <c r="DXY125" s="411"/>
      <c r="DXZ125" s="411"/>
      <c r="DYA125" s="411"/>
      <c r="DYB125" s="411"/>
      <c r="DYC125" s="411"/>
      <c r="DYD125" s="411"/>
      <c r="DYE125" s="411"/>
      <c r="DYF125" s="411"/>
      <c r="DYG125" s="411"/>
      <c r="DYH125" s="411"/>
      <c r="DYI125" s="411"/>
      <c r="DYJ125" s="411"/>
      <c r="DYK125" s="411"/>
      <c r="DYL125" s="411"/>
      <c r="DYM125" s="411"/>
      <c r="DYN125" s="411"/>
      <c r="DYO125" s="411"/>
      <c r="DYP125" s="411"/>
      <c r="DYQ125" s="411"/>
      <c r="DYR125" s="411"/>
      <c r="DYS125" s="411"/>
      <c r="DYT125" s="411"/>
      <c r="DYU125" s="411"/>
      <c r="DYV125" s="411"/>
      <c r="DYW125" s="411"/>
      <c r="DYX125" s="411"/>
      <c r="DYY125" s="411"/>
      <c r="DYZ125" s="411"/>
      <c r="DZA125" s="411"/>
      <c r="DZB125" s="411"/>
      <c r="DZC125" s="411"/>
      <c r="DZD125" s="411"/>
      <c r="DZE125" s="411"/>
      <c r="DZF125" s="411"/>
      <c r="DZG125" s="411"/>
      <c r="DZH125" s="411"/>
      <c r="DZI125" s="411"/>
      <c r="DZJ125" s="411"/>
      <c r="DZK125" s="411"/>
      <c r="DZL125" s="411"/>
      <c r="DZM125" s="411"/>
      <c r="DZN125" s="411"/>
      <c r="DZO125" s="411"/>
      <c r="DZP125" s="411"/>
      <c r="DZQ125" s="411"/>
      <c r="DZR125" s="411"/>
      <c r="DZS125" s="411"/>
      <c r="DZT125" s="411"/>
      <c r="DZU125" s="411"/>
      <c r="DZV125" s="411"/>
      <c r="DZW125" s="411"/>
      <c r="DZX125" s="411"/>
      <c r="DZY125" s="411"/>
      <c r="DZZ125" s="411"/>
      <c r="EAA125" s="411"/>
      <c r="EAB125" s="411"/>
      <c r="EAC125" s="411"/>
      <c r="EAD125" s="411"/>
      <c r="EAE125" s="411"/>
      <c r="EAF125" s="411"/>
      <c r="EAG125" s="411"/>
      <c r="EAH125" s="411"/>
      <c r="EAI125" s="411"/>
      <c r="EAJ125" s="411"/>
      <c r="EAK125" s="411"/>
      <c r="EAL125" s="411"/>
      <c r="EAM125" s="411"/>
      <c r="EAN125" s="411"/>
      <c r="EAO125" s="411"/>
      <c r="EAP125" s="411"/>
      <c r="EAQ125" s="411"/>
      <c r="EAR125" s="411"/>
      <c r="EAS125" s="411"/>
      <c r="EAT125" s="411"/>
      <c r="EAU125" s="411"/>
      <c r="EAV125" s="411"/>
      <c r="EAW125" s="411"/>
      <c r="EAX125" s="411"/>
      <c r="EAY125" s="411"/>
      <c r="EAZ125" s="411"/>
      <c r="EBA125" s="411"/>
      <c r="EBB125" s="411"/>
      <c r="EBC125" s="411"/>
      <c r="EBD125" s="411"/>
      <c r="EBE125" s="411"/>
      <c r="EBF125" s="411"/>
      <c r="EBG125" s="411"/>
      <c r="EBH125" s="411"/>
      <c r="EBI125" s="411"/>
      <c r="EBJ125" s="411"/>
      <c r="EBK125" s="411"/>
      <c r="EBL125" s="411"/>
      <c r="EBM125" s="411"/>
      <c r="EBN125" s="411"/>
      <c r="EBO125" s="411"/>
      <c r="EBP125" s="411"/>
      <c r="EBQ125" s="411"/>
      <c r="EBR125" s="411"/>
      <c r="EBS125" s="411"/>
      <c r="EBT125" s="411"/>
      <c r="EBU125" s="411"/>
      <c r="EBV125" s="411"/>
      <c r="EBW125" s="411"/>
      <c r="EBX125" s="411"/>
      <c r="EBY125" s="411"/>
      <c r="EBZ125" s="411"/>
      <c r="ECA125" s="411"/>
      <c r="ECB125" s="411"/>
      <c r="ECC125" s="411"/>
      <c r="ECD125" s="411"/>
      <c r="ECE125" s="411"/>
      <c r="ECF125" s="411"/>
      <c r="ECG125" s="411"/>
      <c r="ECH125" s="411"/>
      <c r="ECI125" s="411"/>
      <c r="ECJ125" s="411"/>
      <c r="ECK125" s="411"/>
      <c r="ECL125" s="411"/>
      <c r="ECM125" s="411"/>
      <c r="ECN125" s="411"/>
      <c r="ECO125" s="411"/>
      <c r="ECP125" s="411"/>
      <c r="ECQ125" s="411"/>
      <c r="ECR125" s="411"/>
      <c r="ECS125" s="411"/>
      <c r="ECT125" s="411"/>
      <c r="ECU125" s="411"/>
      <c r="ECV125" s="411"/>
      <c r="ECW125" s="411"/>
      <c r="ECX125" s="411"/>
      <c r="ECY125" s="411"/>
      <c r="ECZ125" s="411"/>
      <c r="EDA125" s="411"/>
      <c r="EDB125" s="411"/>
      <c r="EDC125" s="411"/>
      <c r="EDD125" s="411"/>
      <c r="EDE125" s="411"/>
      <c r="EDF125" s="411"/>
      <c r="EDG125" s="411"/>
      <c r="EDH125" s="411"/>
      <c r="EDI125" s="411"/>
      <c r="EDJ125" s="411"/>
      <c r="EDK125" s="411"/>
      <c r="EDL125" s="411"/>
      <c r="EDM125" s="411"/>
      <c r="EDN125" s="411"/>
      <c r="EDO125" s="411"/>
      <c r="EDP125" s="411"/>
      <c r="EDQ125" s="411"/>
      <c r="EDR125" s="411"/>
      <c r="EDS125" s="411"/>
      <c r="EDT125" s="411"/>
      <c r="EDU125" s="411"/>
      <c r="EDV125" s="411"/>
      <c r="EDW125" s="411"/>
      <c r="EDX125" s="411"/>
      <c r="EDY125" s="411"/>
      <c r="EDZ125" s="411"/>
      <c r="EEA125" s="411"/>
      <c r="EEB125" s="411"/>
      <c r="EEC125" s="411"/>
      <c r="EED125" s="411"/>
      <c r="EEE125" s="411"/>
      <c r="EEF125" s="411"/>
      <c r="EEG125" s="411"/>
      <c r="EEH125" s="411"/>
      <c r="EEI125" s="411"/>
      <c r="EEJ125" s="411"/>
      <c r="EEK125" s="411"/>
      <c r="EEL125" s="411"/>
      <c r="EEM125" s="411"/>
      <c r="EEN125" s="411"/>
      <c r="EEO125" s="411"/>
      <c r="EEP125" s="411"/>
      <c r="EEQ125" s="411"/>
      <c r="EER125" s="411"/>
      <c r="EES125" s="411"/>
      <c r="EET125" s="411"/>
      <c r="EEU125" s="411"/>
      <c r="EEV125" s="411"/>
      <c r="EEW125" s="411"/>
      <c r="EEX125" s="411"/>
      <c r="EEY125" s="411"/>
      <c r="EEZ125" s="411"/>
      <c r="EFA125" s="411"/>
      <c r="EFB125" s="411"/>
      <c r="EFC125" s="411"/>
      <c r="EFD125" s="411"/>
      <c r="EFE125" s="411"/>
      <c r="EFF125" s="411"/>
      <c r="EFG125" s="411"/>
      <c r="EFH125" s="411"/>
      <c r="EFI125" s="411"/>
      <c r="EFJ125" s="411"/>
      <c r="EFK125" s="411"/>
      <c r="EFL125" s="411"/>
      <c r="EFM125" s="411"/>
      <c r="EFN125" s="411"/>
      <c r="EFO125" s="411"/>
      <c r="EFP125" s="411"/>
      <c r="EFQ125" s="411"/>
      <c r="EFR125" s="411"/>
      <c r="EFS125" s="411"/>
      <c r="EFT125" s="411"/>
      <c r="EFU125" s="411"/>
      <c r="EFV125" s="411"/>
      <c r="EFW125" s="411"/>
      <c r="EFX125" s="411"/>
      <c r="EFY125" s="411"/>
      <c r="EFZ125" s="411"/>
      <c r="EGA125" s="411"/>
      <c r="EGB125" s="411"/>
      <c r="EGC125" s="411"/>
      <c r="EGD125" s="411"/>
      <c r="EGE125" s="411"/>
      <c r="EGF125" s="411"/>
      <c r="EGG125" s="411"/>
      <c r="EGH125" s="411"/>
      <c r="EGI125" s="411"/>
      <c r="EGJ125" s="411"/>
      <c r="EGK125" s="411"/>
      <c r="EGL125" s="411"/>
      <c r="EGM125" s="411"/>
      <c r="EGN125" s="411"/>
      <c r="EGO125" s="411"/>
      <c r="EGP125" s="411"/>
      <c r="EGQ125" s="411"/>
      <c r="EGR125" s="411"/>
      <c r="EGS125" s="411"/>
      <c r="EGT125" s="411"/>
      <c r="EGU125" s="411"/>
      <c r="EGV125" s="411"/>
      <c r="EGW125" s="411"/>
      <c r="EGX125" s="411"/>
      <c r="EGY125" s="411"/>
      <c r="EGZ125" s="411"/>
      <c r="EHA125" s="411"/>
      <c r="EHB125" s="411"/>
      <c r="EHC125" s="411"/>
      <c r="EHD125" s="411"/>
      <c r="EHE125" s="411"/>
      <c r="EHF125" s="411"/>
      <c r="EHG125" s="411"/>
      <c r="EHH125" s="411"/>
      <c r="EHI125" s="411"/>
      <c r="EHJ125" s="411"/>
      <c r="EHK125" s="411"/>
      <c r="EHL125" s="411"/>
      <c r="EHM125" s="411"/>
      <c r="EHN125" s="411"/>
      <c r="EHO125" s="411"/>
      <c r="EHP125" s="411"/>
      <c r="EHQ125" s="411"/>
      <c r="EHR125" s="411"/>
      <c r="EHS125" s="411"/>
      <c r="EHT125" s="411"/>
      <c r="EHU125" s="411"/>
      <c r="EHV125" s="411"/>
      <c r="EHW125" s="411"/>
      <c r="EHX125" s="411"/>
      <c r="EHY125" s="411"/>
      <c r="EHZ125" s="411"/>
      <c r="EIA125" s="411"/>
      <c r="EIB125" s="411"/>
      <c r="EIC125" s="411"/>
      <c r="EID125" s="411"/>
      <c r="EIE125" s="411"/>
      <c r="EIF125" s="411"/>
      <c r="EIG125" s="411"/>
      <c r="EIH125" s="411"/>
      <c r="EII125" s="411"/>
      <c r="EIJ125" s="411"/>
      <c r="EIK125" s="411"/>
      <c r="EIL125" s="411"/>
      <c r="EIM125" s="411"/>
      <c r="EIN125" s="411"/>
      <c r="EIO125" s="411"/>
      <c r="EIP125" s="411"/>
      <c r="EIQ125" s="411"/>
      <c r="EIR125" s="411"/>
      <c r="EIS125" s="411"/>
      <c r="EIT125" s="411"/>
      <c r="EIU125" s="411"/>
      <c r="EIV125" s="411"/>
      <c r="EIW125" s="411"/>
      <c r="EIX125" s="411"/>
      <c r="EIY125" s="411"/>
      <c r="EIZ125" s="411"/>
      <c r="EJA125" s="411"/>
      <c r="EJB125" s="411"/>
      <c r="EJC125" s="411"/>
      <c r="EJD125" s="411"/>
      <c r="EJE125" s="411"/>
      <c r="EJF125" s="411"/>
      <c r="EJG125" s="411"/>
      <c r="EJH125" s="411"/>
      <c r="EJI125" s="411"/>
      <c r="EJJ125" s="411"/>
      <c r="EJK125" s="411"/>
      <c r="EJL125" s="411"/>
      <c r="EJM125" s="411"/>
      <c r="EJN125" s="411"/>
      <c r="EJO125" s="411"/>
      <c r="EJP125" s="411"/>
      <c r="EJQ125" s="411"/>
      <c r="EJR125" s="411"/>
      <c r="EJS125" s="411"/>
      <c r="EJT125" s="411"/>
      <c r="EJU125" s="411"/>
      <c r="EJV125" s="411"/>
      <c r="EJW125" s="411"/>
      <c r="EJX125" s="411"/>
      <c r="EJY125" s="411"/>
      <c r="EJZ125" s="411"/>
      <c r="EKA125" s="411"/>
      <c r="EKB125" s="411"/>
      <c r="EKC125" s="411"/>
      <c r="EKD125" s="411"/>
      <c r="EKE125" s="411"/>
      <c r="EKF125" s="411"/>
      <c r="EKG125" s="411"/>
      <c r="EKH125" s="411"/>
      <c r="EKI125" s="411"/>
      <c r="EKJ125" s="411"/>
      <c r="EKK125" s="411"/>
      <c r="EKL125" s="411"/>
      <c r="EKM125" s="411"/>
      <c r="EKN125" s="411"/>
      <c r="EKO125" s="411"/>
      <c r="EKP125" s="411"/>
      <c r="EKQ125" s="411"/>
      <c r="EKR125" s="411"/>
      <c r="EKS125" s="411"/>
      <c r="EKT125" s="411"/>
      <c r="EKU125" s="411"/>
      <c r="EKV125" s="411"/>
      <c r="EKW125" s="411"/>
      <c r="EKX125" s="411"/>
      <c r="EKY125" s="411"/>
      <c r="EKZ125" s="411"/>
      <c r="ELA125" s="411"/>
      <c r="ELB125" s="411"/>
      <c r="ELC125" s="411"/>
      <c r="ELD125" s="411"/>
      <c r="ELE125" s="411"/>
      <c r="ELF125" s="411"/>
      <c r="ELG125" s="411"/>
      <c r="ELH125" s="411"/>
      <c r="ELI125" s="411"/>
      <c r="ELJ125" s="411"/>
      <c r="ELK125" s="411"/>
      <c r="ELL125" s="411"/>
      <c r="ELM125" s="411"/>
      <c r="ELN125" s="411"/>
      <c r="ELO125" s="411"/>
      <c r="ELP125" s="411"/>
      <c r="ELQ125" s="411"/>
      <c r="ELR125" s="411"/>
      <c r="ELS125" s="411"/>
      <c r="ELT125" s="411"/>
      <c r="ELU125" s="411"/>
      <c r="ELV125" s="411"/>
      <c r="ELW125" s="411"/>
      <c r="ELX125" s="411"/>
      <c r="ELY125" s="411"/>
      <c r="ELZ125" s="411"/>
      <c r="EMA125" s="411"/>
      <c r="EMB125" s="411"/>
      <c r="EMC125" s="411"/>
      <c r="EMD125" s="411"/>
      <c r="EME125" s="411"/>
      <c r="EMF125" s="411"/>
      <c r="EMG125" s="411"/>
      <c r="EMH125" s="411"/>
      <c r="EMI125" s="411"/>
      <c r="EMJ125" s="411"/>
      <c r="EMK125" s="411"/>
      <c r="EML125" s="411"/>
      <c r="EMM125" s="411"/>
      <c r="EMN125" s="411"/>
      <c r="EMO125" s="411"/>
      <c r="EMP125" s="411"/>
      <c r="EMQ125" s="411"/>
      <c r="EMR125" s="411"/>
      <c r="EMS125" s="411"/>
      <c r="EMT125" s="411"/>
      <c r="EMU125" s="411"/>
      <c r="EMV125" s="411"/>
      <c r="EMW125" s="411"/>
      <c r="EMX125" s="411"/>
      <c r="EMY125" s="411"/>
      <c r="EMZ125" s="411"/>
      <c r="ENA125" s="411"/>
      <c r="ENB125" s="411"/>
      <c r="ENC125" s="411"/>
      <c r="END125" s="411"/>
      <c r="ENE125" s="411"/>
      <c r="ENF125" s="411"/>
      <c r="ENG125" s="411"/>
      <c r="ENH125" s="411"/>
      <c r="ENI125" s="411"/>
      <c r="ENJ125" s="411"/>
      <c r="ENK125" s="411"/>
      <c r="ENL125" s="411"/>
      <c r="ENM125" s="411"/>
      <c r="ENN125" s="411"/>
      <c r="ENO125" s="411"/>
      <c r="ENP125" s="411"/>
      <c r="ENQ125" s="411"/>
      <c r="ENR125" s="411"/>
      <c r="ENS125" s="411"/>
      <c r="ENT125" s="411"/>
      <c r="ENU125" s="411"/>
      <c r="ENV125" s="411"/>
      <c r="ENW125" s="411"/>
      <c r="ENX125" s="411"/>
      <c r="ENY125" s="411"/>
      <c r="ENZ125" s="411"/>
      <c r="EOA125" s="411"/>
      <c r="EOB125" s="411"/>
      <c r="EOC125" s="411"/>
      <c r="EOD125" s="411"/>
      <c r="EOE125" s="411"/>
      <c r="EOF125" s="411"/>
      <c r="EOG125" s="411"/>
      <c r="EOH125" s="411"/>
      <c r="EOI125" s="411"/>
      <c r="EOJ125" s="411"/>
      <c r="EOK125" s="411"/>
      <c r="EOL125" s="411"/>
      <c r="EOM125" s="411"/>
      <c r="EON125" s="411"/>
      <c r="EOO125" s="411"/>
      <c r="EOP125" s="411"/>
      <c r="EOQ125" s="411"/>
      <c r="EOR125" s="411"/>
      <c r="EOS125" s="411"/>
      <c r="EOT125" s="411"/>
      <c r="EOU125" s="411"/>
      <c r="EOV125" s="411"/>
      <c r="EOW125" s="411"/>
      <c r="EOX125" s="411"/>
      <c r="EOY125" s="411"/>
      <c r="EOZ125" s="411"/>
      <c r="EPA125" s="411"/>
      <c r="EPB125" s="411"/>
      <c r="EPC125" s="411"/>
      <c r="EPD125" s="411"/>
      <c r="EPE125" s="411"/>
      <c r="EPF125" s="411"/>
      <c r="EPG125" s="411"/>
      <c r="EPH125" s="411"/>
      <c r="EPI125" s="411"/>
      <c r="EPJ125" s="411"/>
      <c r="EPK125" s="411"/>
      <c r="EPL125" s="411"/>
      <c r="EPM125" s="411"/>
      <c r="EPN125" s="411"/>
      <c r="EPO125" s="411"/>
      <c r="EPP125" s="411"/>
      <c r="EPQ125" s="411"/>
      <c r="EPR125" s="411"/>
      <c r="EPS125" s="411"/>
      <c r="EPT125" s="411"/>
      <c r="EPU125" s="411"/>
      <c r="EPV125" s="411"/>
      <c r="EPW125" s="411"/>
      <c r="EPX125" s="411"/>
      <c r="EPY125" s="411"/>
      <c r="EPZ125" s="411"/>
      <c r="EQA125" s="411"/>
      <c r="EQB125" s="411"/>
      <c r="EQC125" s="411"/>
      <c r="EQD125" s="411"/>
      <c r="EQE125" s="411"/>
      <c r="EQF125" s="411"/>
      <c r="EQG125" s="411"/>
      <c r="EQH125" s="411"/>
      <c r="EQI125" s="411"/>
      <c r="EQJ125" s="411"/>
      <c r="EQK125" s="411"/>
      <c r="EQL125" s="411"/>
      <c r="EQM125" s="411"/>
      <c r="EQN125" s="411"/>
      <c r="EQO125" s="411"/>
      <c r="EQP125" s="411"/>
      <c r="EQQ125" s="411"/>
      <c r="EQR125" s="411"/>
      <c r="EQS125" s="411"/>
      <c r="EQT125" s="411"/>
      <c r="EQU125" s="411"/>
      <c r="EQV125" s="411"/>
      <c r="EQW125" s="411"/>
      <c r="EQX125" s="411"/>
      <c r="EQY125" s="411"/>
      <c r="EQZ125" s="411"/>
      <c r="ERA125" s="411"/>
      <c r="ERB125" s="411"/>
      <c r="ERC125" s="411"/>
      <c r="ERD125" s="411"/>
      <c r="ERE125" s="411"/>
      <c r="ERF125" s="411"/>
      <c r="ERG125" s="411"/>
      <c r="ERH125" s="411"/>
      <c r="ERI125" s="411"/>
      <c r="ERJ125" s="411"/>
      <c r="ERK125" s="411"/>
      <c r="ERL125" s="411"/>
      <c r="ERM125" s="411"/>
      <c r="ERN125" s="411"/>
      <c r="ERO125" s="411"/>
      <c r="ERP125" s="411"/>
      <c r="ERQ125" s="411"/>
      <c r="ERR125" s="411"/>
      <c r="ERS125" s="411"/>
      <c r="ERT125" s="411"/>
      <c r="ERU125" s="411"/>
      <c r="ERV125" s="411"/>
      <c r="ERW125" s="411"/>
      <c r="ERX125" s="411"/>
      <c r="ERY125" s="411"/>
      <c r="ERZ125" s="411"/>
      <c r="ESA125" s="411"/>
      <c r="ESB125" s="411"/>
      <c r="ESC125" s="411"/>
      <c r="ESD125" s="411"/>
      <c r="ESE125" s="411"/>
      <c r="ESF125" s="411"/>
      <c r="ESG125" s="411"/>
      <c r="ESH125" s="411"/>
      <c r="ESI125" s="411"/>
      <c r="ESJ125" s="411"/>
      <c r="ESK125" s="411"/>
      <c r="ESL125" s="411"/>
      <c r="ESM125" s="411"/>
      <c r="ESN125" s="411"/>
      <c r="ESO125" s="411"/>
      <c r="ESP125" s="411"/>
      <c r="ESQ125" s="411"/>
      <c r="ESR125" s="411"/>
      <c r="ESS125" s="411"/>
      <c r="EST125" s="411"/>
      <c r="ESU125" s="411"/>
      <c r="ESV125" s="411"/>
      <c r="ESW125" s="411"/>
      <c r="ESX125" s="411"/>
      <c r="ESY125" s="411"/>
      <c r="ESZ125" s="411"/>
      <c r="ETA125" s="411"/>
      <c r="ETB125" s="411"/>
      <c r="ETC125" s="411"/>
      <c r="ETD125" s="411"/>
      <c r="ETE125" s="411"/>
      <c r="ETF125" s="411"/>
      <c r="ETG125" s="411"/>
      <c r="ETH125" s="411"/>
      <c r="ETI125" s="411"/>
      <c r="ETJ125" s="411"/>
      <c r="ETK125" s="411"/>
      <c r="ETL125" s="411"/>
      <c r="ETM125" s="411"/>
      <c r="ETN125" s="411"/>
      <c r="ETO125" s="411"/>
      <c r="ETP125" s="411"/>
      <c r="ETQ125" s="411"/>
      <c r="ETR125" s="411"/>
      <c r="ETS125" s="411"/>
      <c r="ETT125" s="411"/>
      <c r="ETU125" s="411"/>
      <c r="ETV125" s="411"/>
      <c r="ETW125" s="411"/>
      <c r="ETX125" s="411"/>
      <c r="ETY125" s="411"/>
      <c r="ETZ125" s="411"/>
      <c r="EUA125" s="411"/>
      <c r="EUB125" s="411"/>
      <c r="EUC125" s="411"/>
      <c r="EUD125" s="411"/>
      <c r="EUE125" s="411"/>
      <c r="EUF125" s="411"/>
      <c r="EUG125" s="411"/>
      <c r="EUH125" s="411"/>
      <c r="EUI125" s="411"/>
      <c r="EUJ125" s="411"/>
      <c r="EUK125" s="411"/>
      <c r="EUL125" s="411"/>
      <c r="EUM125" s="411"/>
      <c r="EUN125" s="411"/>
      <c r="EUO125" s="411"/>
      <c r="EUP125" s="411"/>
      <c r="EUQ125" s="411"/>
      <c r="EUR125" s="411"/>
      <c r="EUS125" s="411"/>
      <c r="EUT125" s="411"/>
      <c r="EUU125" s="411"/>
      <c r="EUV125" s="411"/>
      <c r="EUW125" s="411"/>
      <c r="EUX125" s="411"/>
      <c r="EUY125" s="411"/>
      <c r="EUZ125" s="411"/>
      <c r="EVA125" s="411"/>
      <c r="EVB125" s="411"/>
      <c r="EVC125" s="411"/>
      <c r="EVD125" s="411"/>
      <c r="EVE125" s="411"/>
      <c r="EVF125" s="411"/>
      <c r="EVG125" s="411"/>
      <c r="EVH125" s="411"/>
      <c r="EVI125" s="411"/>
      <c r="EVJ125" s="411"/>
      <c r="EVK125" s="411"/>
      <c r="EVL125" s="411"/>
      <c r="EVM125" s="411"/>
      <c r="EVN125" s="411"/>
      <c r="EVO125" s="411"/>
      <c r="EVP125" s="411"/>
      <c r="EVQ125" s="411"/>
      <c r="EVR125" s="411"/>
      <c r="EVS125" s="411"/>
      <c r="EVT125" s="411"/>
      <c r="EVU125" s="411"/>
      <c r="EVV125" s="411"/>
      <c r="EVW125" s="411"/>
      <c r="EVX125" s="411"/>
      <c r="EVY125" s="411"/>
      <c r="EVZ125" s="411"/>
      <c r="EWA125" s="411"/>
      <c r="EWB125" s="411"/>
      <c r="EWC125" s="411"/>
      <c r="EWD125" s="411"/>
      <c r="EWE125" s="411"/>
      <c r="EWF125" s="411"/>
      <c r="EWG125" s="411"/>
      <c r="EWH125" s="411"/>
      <c r="EWI125" s="411"/>
      <c r="EWJ125" s="411"/>
      <c r="EWK125" s="411"/>
      <c r="EWL125" s="411"/>
      <c r="EWM125" s="411"/>
      <c r="EWN125" s="411"/>
      <c r="EWO125" s="411"/>
      <c r="EWP125" s="411"/>
      <c r="EWQ125" s="411"/>
      <c r="EWR125" s="411"/>
      <c r="EWS125" s="411"/>
      <c r="EWT125" s="411"/>
      <c r="EWU125" s="411"/>
      <c r="EWV125" s="411"/>
      <c r="EWW125" s="411"/>
      <c r="EWX125" s="411"/>
      <c r="EWY125" s="411"/>
      <c r="EWZ125" s="411"/>
      <c r="EXA125" s="411"/>
      <c r="EXB125" s="411"/>
      <c r="EXC125" s="411"/>
      <c r="EXD125" s="411"/>
      <c r="EXE125" s="411"/>
      <c r="EXF125" s="411"/>
      <c r="EXG125" s="411"/>
      <c r="EXH125" s="411"/>
      <c r="EXI125" s="411"/>
      <c r="EXJ125" s="411"/>
      <c r="EXK125" s="411"/>
      <c r="EXL125" s="411"/>
      <c r="EXM125" s="411"/>
      <c r="EXN125" s="411"/>
      <c r="EXO125" s="411"/>
      <c r="EXP125" s="411"/>
      <c r="EXQ125" s="411"/>
      <c r="EXR125" s="411"/>
      <c r="EXS125" s="411"/>
      <c r="EXT125" s="411"/>
      <c r="EXU125" s="411"/>
      <c r="EXV125" s="411"/>
      <c r="EXW125" s="411"/>
      <c r="EXX125" s="411"/>
      <c r="EXY125" s="411"/>
      <c r="EXZ125" s="411"/>
      <c r="EYA125" s="411"/>
      <c r="EYB125" s="411"/>
      <c r="EYC125" s="411"/>
      <c r="EYD125" s="411"/>
      <c r="EYE125" s="411"/>
      <c r="EYF125" s="411"/>
      <c r="EYG125" s="411"/>
      <c r="EYH125" s="411"/>
      <c r="EYI125" s="411"/>
      <c r="EYJ125" s="411"/>
      <c r="EYK125" s="411"/>
      <c r="EYL125" s="411"/>
      <c r="EYM125" s="411"/>
      <c r="EYN125" s="411"/>
      <c r="EYO125" s="411"/>
      <c r="EYP125" s="411"/>
      <c r="EYQ125" s="411"/>
      <c r="EYR125" s="411"/>
      <c r="EYS125" s="411"/>
      <c r="EYT125" s="411"/>
      <c r="EYU125" s="411"/>
      <c r="EYV125" s="411"/>
      <c r="EYW125" s="411"/>
      <c r="EYX125" s="411"/>
      <c r="EYY125" s="411"/>
      <c r="EYZ125" s="411"/>
      <c r="EZA125" s="411"/>
      <c r="EZB125" s="411"/>
      <c r="EZC125" s="411"/>
      <c r="EZD125" s="411"/>
      <c r="EZE125" s="411"/>
      <c r="EZF125" s="411"/>
      <c r="EZG125" s="411"/>
      <c r="EZH125" s="411"/>
      <c r="EZI125" s="411"/>
      <c r="EZJ125" s="411"/>
      <c r="EZK125" s="411"/>
      <c r="EZL125" s="411"/>
      <c r="EZM125" s="411"/>
      <c r="EZN125" s="411"/>
      <c r="EZO125" s="411"/>
      <c r="EZP125" s="411"/>
      <c r="EZQ125" s="411"/>
      <c r="EZR125" s="411"/>
      <c r="EZS125" s="411"/>
      <c r="EZT125" s="411"/>
      <c r="EZU125" s="411"/>
      <c r="EZV125" s="411"/>
      <c r="EZW125" s="411"/>
      <c r="EZX125" s="411"/>
      <c r="EZY125" s="411"/>
      <c r="EZZ125" s="411"/>
      <c r="FAA125" s="411"/>
      <c r="FAB125" s="411"/>
      <c r="FAC125" s="411"/>
      <c r="FAD125" s="411"/>
      <c r="FAE125" s="411"/>
      <c r="FAF125" s="411"/>
      <c r="FAG125" s="411"/>
      <c r="FAH125" s="411"/>
      <c r="FAI125" s="411"/>
      <c r="FAJ125" s="411"/>
      <c r="FAK125" s="411"/>
      <c r="FAL125" s="411"/>
      <c r="FAM125" s="411"/>
      <c r="FAN125" s="411"/>
      <c r="FAO125" s="411"/>
      <c r="FAP125" s="411"/>
      <c r="FAQ125" s="411"/>
      <c r="FAR125" s="411"/>
      <c r="FAS125" s="411"/>
      <c r="FAT125" s="411"/>
      <c r="FAU125" s="411"/>
      <c r="FAV125" s="411"/>
      <c r="FAW125" s="411"/>
      <c r="FAX125" s="411"/>
      <c r="FAY125" s="411"/>
      <c r="FAZ125" s="411"/>
      <c r="FBA125" s="411"/>
      <c r="FBB125" s="411"/>
      <c r="FBC125" s="411"/>
      <c r="FBD125" s="411"/>
      <c r="FBE125" s="411"/>
      <c r="FBF125" s="411"/>
      <c r="FBG125" s="411"/>
      <c r="FBH125" s="411"/>
      <c r="FBI125" s="411"/>
      <c r="FBJ125" s="411"/>
      <c r="FBK125" s="411"/>
      <c r="FBL125" s="411"/>
      <c r="FBM125" s="411"/>
      <c r="FBN125" s="411"/>
      <c r="FBO125" s="411"/>
      <c r="FBP125" s="411"/>
      <c r="FBQ125" s="411"/>
      <c r="FBR125" s="411"/>
      <c r="FBS125" s="411"/>
      <c r="FBT125" s="411"/>
      <c r="FBU125" s="411"/>
      <c r="FBV125" s="411"/>
      <c r="FBW125" s="411"/>
      <c r="FBX125" s="411"/>
      <c r="FBY125" s="411"/>
      <c r="FBZ125" s="411"/>
      <c r="FCA125" s="411"/>
      <c r="FCB125" s="411"/>
      <c r="FCC125" s="411"/>
      <c r="FCD125" s="411"/>
      <c r="FCE125" s="411"/>
      <c r="FCF125" s="411"/>
      <c r="FCG125" s="411"/>
      <c r="FCH125" s="411"/>
      <c r="FCI125" s="411"/>
      <c r="FCJ125" s="411"/>
      <c r="FCK125" s="411"/>
      <c r="FCL125" s="411"/>
      <c r="FCM125" s="411"/>
      <c r="FCN125" s="411"/>
      <c r="FCO125" s="411"/>
      <c r="FCP125" s="411"/>
      <c r="FCQ125" s="411"/>
      <c r="FCR125" s="411"/>
      <c r="FCS125" s="411"/>
      <c r="FCT125" s="411"/>
      <c r="FCU125" s="411"/>
      <c r="FCV125" s="411"/>
      <c r="FCW125" s="411"/>
      <c r="FCX125" s="411"/>
      <c r="FCY125" s="411"/>
      <c r="FCZ125" s="411"/>
      <c r="FDA125" s="411"/>
      <c r="FDB125" s="411"/>
      <c r="FDC125" s="411"/>
      <c r="FDD125" s="411"/>
      <c r="FDE125" s="411"/>
      <c r="FDF125" s="411"/>
      <c r="FDG125" s="411"/>
      <c r="FDH125" s="411"/>
      <c r="FDI125" s="411"/>
      <c r="FDJ125" s="411"/>
      <c r="FDK125" s="411"/>
      <c r="FDL125" s="411"/>
      <c r="FDM125" s="411"/>
      <c r="FDN125" s="411"/>
      <c r="FDO125" s="411"/>
      <c r="FDP125" s="411"/>
      <c r="FDQ125" s="411"/>
      <c r="FDR125" s="411"/>
      <c r="FDS125" s="411"/>
      <c r="FDT125" s="411"/>
      <c r="FDU125" s="411"/>
      <c r="FDV125" s="411"/>
      <c r="FDW125" s="411"/>
      <c r="FDX125" s="411"/>
      <c r="FDY125" s="411"/>
      <c r="FDZ125" s="411"/>
      <c r="FEA125" s="411"/>
      <c r="FEB125" s="411"/>
      <c r="FEC125" s="411"/>
      <c r="FED125" s="411"/>
      <c r="FEE125" s="411"/>
      <c r="FEF125" s="411"/>
      <c r="FEG125" s="411"/>
      <c r="FEH125" s="411"/>
      <c r="FEI125" s="411"/>
      <c r="FEJ125" s="411"/>
      <c r="FEK125" s="411"/>
      <c r="FEL125" s="411"/>
      <c r="FEM125" s="411"/>
      <c r="FEN125" s="411"/>
      <c r="FEO125" s="411"/>
      <c r="FEP125" s="411"/>
      <c r="FEQ125" s="411"/>
      <c r="FER125" s="411"/>
      <c r="FES125" s="411"/>
      <c r="FET125" s="411"/>
      <c r="FEU125" s="411"/>
      <c r="FEV125" s="411"/>
      <c r="FEW125" s="411"/>
      <c r="FEX125" s="411"/>
      <c r="FEY125" s="411"/>
      <c r="FEZ125" s="411"/>
      <c r="FFA125" s="411"/>
      <c r="FFB125" s="411"/>
      <c r="FFC125" s="411"/>
      <c r="FFD125" s="411"/>
      <c r="FFE125" s="411"/>
      <c r="FFF125" s="411"/>
      <c r="FFG125" s="411"/>
      <c r="FFH125" s="411"/>
      <c r="FFI125" s="411"/>
      <c r="FFJ125" s="411"/>
      <c r="FFK125" s="411"/>
      <c r="FFL125" s="411"/>
      <c r="FFM125" s="411"/>
      <c r="FFN125" s="411"/>
      <c r="FFO125" s="411"/>
      <c r="FFP125" s="411"/>
      <c r="FFQ125" s="411"/>
      <c r="FFR125" s="411"/>
      <c r="FFS125" s="411"/>
      <c r="FFT125" s="411"/>
      <c r="FFU125" s="411"/>
      <c r="FFV125" s="411"/>
      <c r="FFW125" s="411"/>
      <c r="FFX125" s="411"/>
      <c r="FFY125" s="411"/>
      <c r="FFZ125" s="411"/>
      <c r="FGA125" s="411"/>
      <c r="FGB125" s="411"/>
      <c r="FGC125" s="411"/>
      <c r="FGD125" s="411"/>
      <c r="FGE125" s="411"/>
      <c r="FGF125" s="411"/>
      <c r="FGG125" s="411"/>
      <c r="FGH125" s="411"/>
      <c r="FGI125" s="411"/>
      <c r="FGJ125" s="411"/>
      <c r="FGK125" s="411"/>
      <c r="FGL125" s="411"/>
      <c r="FGM125" s="411"/>
      <c r="FGN125" s="411"/>
      <c r="FGO125" s="411"/>
      <c r="FGP125" s="411"/>
      <c r="FGQ125" s="411"/>
      <c r="FGR125" s="411"/>
      <c r="FGS125" s="411"/>
      <c r="FGT125" s="411"/>
      <c r="FGU125" s="411"/>
      <c r="FGV125" s="411"/>
      <c r="FGW125" s="411"/>
      <c r="FGX125" s="411"/>
      <c r="FGY125" s="411"/>
      <c r="FGZ125" s="411"/>
      <c r="FHA125" s="411"/>
      <c r="FHB125" s="411"/>
      <c r="FHC125" s="411"/>
      <c r="FHD125" s="411"/>
      <c r="FHE125" s="411"/>
      <c r="FHF125" s="411"/>
      <c r="FHG125" s="411"/>
      <c r="FHH125" s="411"/>
      <c r="FHI125" s="411"/>
      <c r="FHJ125" s="411"/>
      <c r="FHK125" s="411"/>
      <c r="FHL125" s="411"/>
      <c r="FHM125" s="411"/>
      <c r="FHN125" s="411"/>
      <c r="FHO125" s="411"/>
      <c r="FHP125" s="411"/>
      <c r="FHQ125" s="411"/>
      <c r="FHR125" s="411"/>
      <c r="FHS125" s="411"/>
      <c r="FHT125" s="411"/>
      <c r="FHU125" s="411"/>
      <c r="FHV125" s="411"/>
      <c r="FHW125" s="411"/>
      <c r="FHX125" s="411"/>
      <c r="FHY125" s="411"/>
      <c r="FHZ125" s="411"/>
      <c r="FIA125" s="411"/>
      <c r="FIB125" s="411"/>
      <c r="FIC125" s="411"/>
      <c r="FID125" s="411"/>
      <c r="FIE125" s="411"/>
      <c r="FIF125" s="411"/>
      <c r="FIG125" s="411"/>
      <c r="FIH125" s="411"/>
      <c r="FII125" s="411"/>
      <c r="FIJ125" s="411"/>
      <c r="FIK125" s="411"/>
      <c r="FIL125" s="411"/>
      <c r="FIM125" s="411"/>
      <c r="FIN125" s="411"/>
      <c r="FIO125" s="411"/>
      <c r="FIP125" s="411"/>
      <c r="FIQ125" s="411"/>
      <c r="FIR125" s="411"/>
      <c r="FIS125" s="411"/>
      <c r="FIT125" s="411"/>
      <c r="FIU125" s="411"/>
      <c r="FIV125" s="411"/>
      <c r="FIW125" s="411"/>
      <c r="FIX125" s="411"/>
      <c r="FIY125" s="411"/>
      <c r="FIZ125" s="411"/>
      <c r="FJA125" s="411"/>
      <c r="FJB125" s="411"/>
      <c r="FJC125" s="411"/>
      <c r="FJD125" s="411"/>
      <c r="FJE125" s="411"/>
      <c r="FJF125" s="411"/>
      <c r="FJG125" s="411"/>
      <c r="FJH125" s="411"/>
      <c r="FJI125" s="411"/>
      <c r="FJJ125" s="411"/>
      <c r="FJK125" s="411"/>
      <c r="FJL125" s="411"/>
      <c r="FJM125" s="411"/>
      <c r="FJN125" s="411"/>
      <c r="FJO125" s="411"/>
      <c r="FJP125" s="411"/>
      <c r="FJQ125" s="411"/>
      <c r="FJR125" s="411"/>
      <c r="FJS125" s="411"/>
      <c r="FJT125" s="411"/>
      <c r="FJU125" s="411"/>
      <c r="FJV125" s="411"/>
      <c r="FJW125" s="411"/>
      <c r="FJX125" s="411"/>
      <c r="FJY125" s="411"/>
      <c r="FJZ125" s="411"/>
      <c r="FKA125" s="411"/>
      <c r="FKB125" s="411"/>
      <c r="FKC125" s="411"/>
      <c r="FKD125" s="411"/>
      <c r="FKE125" s="411"/>
      <c r="FKF125" s="411"/>
      <c r="FKG125" s="411"/>
      <c r="FKH125" s="411"/>
      <c r="FKI125" s="411"/>
      <c r="FKJ125" s="411"/>
      <c r="FKK125" s="411"/>
      <c r="FKL125" s="411"/>
      <c r="FKM125" s="411"/>
      <c r="FKN125" s="411"/>
      <c r="FKO125" s="411"/>
      <c r="FKP125" s="411"/>
      <c r="FKQ125" s="411"/>
      <c r="FKR125" s="411"/>
      <c r="FKS125" s="411"/>
      <c r="FKT125" s="411"/>
      <c r="FKU125" s="411"/>
      <c r="FKV125" s="411"/>
      <c r="FKW125" s="411"/>
      <c r="FKX125" s="411"/>
      <c r="FKY125" s="411"/>
      <c r="FKZ125" s="411"/>
      <c r="FLA125" s="411"/>
      <c r="FLB125" s="411"/>
      <c r="FLC125" s="411"/>
      <c r="FLD125" s="411"/>
      <c r="FLE125" s="411"/>
      <c r="FLF125" s="411"/>
      <c r="FLG125" s="411"/>
      <c r="FLH125" s="411"/>
      <c r="FLI125" s="411"/>
      <c r="FLJ125" s="411"/>
      <c r="FLK125" s="411"/>
      <c r="FLL125" s="411"/>
      <c r="FLM125" s="411"/>
      <c r="FLN125" s="411"/>
      <c r="FLO125" s="411"/>
      <c r="FLP125" s="411"/>
      <c r="FLQ125" s="411"/>
      <c r="FLR125" s="411"/>
      <c r="FLS125" s="411"/>
      <c r="FLT125" s="411"/>
      <c r="FLU125" s="411"/>
      <c r="FLV125" s="411"/>
      <c r="FLW125" s="411"/>
      <c r="FLX125" s="411"/>
      <c r="FLY125" s="411"/>
      <c r="FLZ125" s="411"/>
      <c r="FMA125" s="411"/>
      <c r="FMB125" s="411"/>
      <c r="FMC125" s="411"/>
      <c r="FMD125" s="411"/>
      <c r="FME125" s="411"/>
      <c r="FMF125" s="411"/>
      <c r="FMG125" s="411"/>
      <c r="FMH125" s="411"/>
      <c r="FMI125" s="411"/>
      <c r="FMJ125" s="411"/>
      <c r="FMK125" s="411"/>
      <c r="FML125" s="411"/>
      <c r="FMM125" s="411"/>
      <c r="FMN125" s="411"/>
      <c r="FMO125" s="411"/>
      <c r="FMP125" s="411"/>
      <c r="FMQ125" s="411"/>
      <c r="FMR125" s="411"/>
      <c r="FMS125" s="411"/>
      <c r="FMT125" s="411"/>
      <c r="FMU125" s="411"/>
      <c r="FMV125" s="411"/>
      <c r="FMW125" s="411"/>
      <c r="FMX125" s="411"/>
      <c r="FMY125" s="411"/>
      <c r="FMZ125" s="411"/>
      <c r="FNA125" s="411"/>
      <c r="FNB125" s="411"/>
      <c r="FNC125" s="411"/>
      <c r="FND125" s="411"/>
      <c r="FNE125" s="411"/>
      <c r="FNF125" s="411"/>
      <c r="FNG125" s="411"/>
      <c r="FNH125" s="411"/>
      <c r="FNI125" s="411"/>
      <c r="FNJ125" s="411"/>
      <c r="FNK125" s="411"/>
      <c r="FNL125" s="411"/>
      <c r="FNM125" s="411"/>
      <c r="FNN125" s="411"/>
      <c r="FNO125" s="411"/>
      <c r="FNP125" s="411"/>
      <c r="FNQ125" s="411"/>
      <c r="FNR125" s="411"/>
      <c r="FNS125" s="411"/>
      <c r="FNT125" s="411"/>
      <c r="FNU125" s="411"/>
      <c r="FNV125" s="411"/>
      <c r="FNW125" s="411"/>
      <c r="FNX125" s="411"/>
      <c r="FNY125" s="411"/>
      <c r="FNZ125" s="411"/>
      <c r="FOA125" s="411"/>
      <c r="FOB125" s="411"/>
      <c r="FOC125" s="411"/>
      <c r="FOD125" s="411"/>
      <c r="FOE125" s="411"/>
      <c r="FOF125" s="411"/>
      <c r="FOG125" s="411"/>
      <c r="FOH125" s="411"/>
      <c r="FOI125" s="411"/>
      <c r="FOJ125" s="411"/>
      <c r="FOK125" s="411"/>
      <c r="FOL125" s="411"/>
      <c r="FOM125" s="411"/>
      <c r="FON125" s="411"/>
      <c r="FOO125" s="411"/>
      <c r="FOP125" s="411"/>
      <c r="FOQ125" s="411"/>
      <c r="FOR125" s="411"/>
      <c r="FOS125" s="411"/>
      <c r="FOT125" s="411"/>
      <c r="FOU125" s="411"/>
      <c r="FOV125" s="411"/>
      <c r="FOW125" s="411"/>
      <c r="FOX125" s="411"/>
      <c r="FOY125" s="411"/>
      <c r="FOZ125" s="411"/>
      <c r="FPA125" s="411"/>
      <c r="FPB125" s="411"/>
      <c r="FPC125" s="411"/>
      <c r="FPD125" s="411"/>
      <c r="FPE125" s="411"/>
      <c r="FPF125" s="411"/>
      <c r="FPG125" s="411"/>
      <c r="FPH125" s="411"/>
      <c r="FPI125" s="411"/>
      <c r="FPJ125" s="411"/>
      <c r="FPK125" s="411"/>
      <c r="FPL125" s="411"/>
      <c r="FPM125" s="411"/>
      <c r="FPN125" s="411"/>
      <c r="FPO125" s="411"/>
      <c r="FPP125" s="411"/>
      <c r="FPQ125" s="411"/>
      <c r="FPR125" s="411"/>
      <c r="FPS125" s="411"/>
      <c r="FPT125" s="411"/>
      <c r="FPU125" s="411"/>
      <c r="FPV125" s="411"/>
      <c r="FPW125" s="411"/>
      <c r="FPX125" s="411"/>
      <c r="FPY125" s="411"/>
      <c r="FPZ125" s="411"/>
      <c r="FQA125" s="411"/>
      <c r="FQB125" s="411"/>
      <c r="FQC125" s="411"/>
      <c r="FQD125" s="411"/>
      <c r="FQE125" s="411"/>
      <c r="FQF125" s="411"/>
      <c r="FQG125" s="411"/>
      <c r="FQH125" s="411"/>
      <c r="FQI125" s="411"/>
      <c r="FQJ125" s="411"/>
      <c r="FQK125" s="411"/>
      <c r="FQL125" s="411"/>
      <c r="FQM125" s="411"/>
      <c r="FQN125" s="411"/>
      <c r="FQO125" s="411"/>
      <c r="FQP125" s="411"/>
      <c r="FQQ125" s="411"/>
      <c r="FQR125" s="411"/>
      <c r="FQS125" s="411"/>
      <c r="FQT125" s="411"/>
      <c r="FQU125" s="411"/>
      <c r="FQV125" s="411"/>
      <c r="FQW125" s="411"/>
      <c r="FQX125" s="411"/>
      <c r="FQY125" s="411"/>
      <c r="FQZ125" s="411"/>
      <c r="FRA125" s="411"/>
      <c r="FRB125" s="411"/>
      <c r="FRC125" s="411"/>
      <c r="FRD125" s="411"/>
      <c r="FRE125" s="411"/>
      <c r="FRF125" s="411"/>
      <c r="FRG125" s="411"/>
      <c r="FRH125" s="411"/>
      <c r="FRI125" s="411"/>
      <c r="FRJ125" s="411"/>
      <c r="FRK125" s="411"/>
      <c r="FRL125" s="411"/>
      <c r="FRM125" s="411"/>
      <c r="FRN125" s="411"/>
      <c r="FRO125" s="411"/>
      <c r="FRP125" s="411"/>
      <c r="FRQ125" s="411"/>
      <c r="FRR125" s="411"/>
      <c r="FRS125" s="411"/>
      <c r="FRT125" s="411"/>
      <c r="FRU125" s="411"/>
      <c r="FRV125" s="411"/>
      <c r="FRW125" s="411"/>
      <c r="FRX125" s="411"/>
      <c r="FRY125" s="411"/>
      <c r="FRZ125" s="411"/>
      <c r="FSA125" s="411"/>
      <c r="FSB125" s="411"/>
      <c r="FSC125" s="411"/>
      <c r="FSD125" s="411"/>
      <c r="FSE125" s="411"/>
      <c r="FSF125" s="411"/>
      <c r="FSG125" s="411"/>
      <c r="FSH125" s="411"/>
      <c r="FSI125" s="411"/>
      <c r="FSJ125" s="411"/>
      <c r="FSK125" s="411"/>
      <c r="FSL125" s="411"/>
      <c r="FSM125" s="411"/>
      <c r="FSN125" s="411"/>
      <c r="FSO125" s="411"/>
      <c r="FSP125" s="411"/>
      <c r="FSQ125" s="411"/>
      <c r="FSR125" s="411"/>
      <c r="FSS125" s="411"/>
      <c r="FST125" s="411"/>
      <c r="FSU125" s="411"/>
      <c r="FSV125" s="411"/>
      <c r="FSW125" s="411"/>
      <c r="FSX125" s="411"/>
      <c r="FSY125" s="411"/>
      <c r="FSZ125" s="411"/>
      <c r="FTA125" s="411"/>
      <c r="FTB125" s="411"/>
      <c r="FTC125" s="411"/>
      <c r="FTD125" s="411"/>
      <c r="FTE125" s="411"/>
      <c r="FTF125" s="411"/>
      <c r="FTG125" s="411"/>
      <c r="FTH125" s="411"/>
      <c r="FTI125" s="411"/>
      <c r="FTJ125" s="411"/>
      <c r="FTK125" s="411"/>
      <c r="FTL125" s="411"/>
      <c r="FTM125" s="411"/>
      <c r="FTN125" s="411"/>
      <c r="FTO125" s="411"/>
      <c r="FTP125" s="411"/>
      <c r="FTQ125" s="411"/>
      <c r="FTR125" s="411"/>
      <c r="FTS125" s="411"/>
      <c r="FTT125" s="411"/>
      <c r="FTU125" s="411"/>
      <c r="FTV125" s="411"/>
      <c r="FTW125" s="411"/>
      <c r="FTX125" s="411"/>
      <c r="FTY125" s="411"/>
      <c r="FTZ125" s="411"/>
      <c r="FUA125" s="411"/>
      <c r="FUB125" s="411"/>
      <c r="FUC125" s="411"/>
      <c r="FUD125" s="411"/>
      <c r="FUE125" s="411"/>
      <c r="FUF125" s="411"/>
      <c r="FUG125" s="411"/>
      <c r="FUH125" s="411"/>
      <c r="FUI125" s="411"/>
      <c r="FUJ125" s="411"/>
      <c r="FUK125" s="411"/>
      <c r="FUL125" s="411"/>
      <c r="FUM125" s="411"/>
      <c r="FUN125" s="411"/>
      <c r="FUO125" s="411"/>
      <c r="FUP125" s="411"/>
      <c r="FUQ125" s="411"/>
      <c r="FUR125" s="411"/>
      <c r="FUS125" s="411"/>
      <c r="FUT125" s="411"/>
      <c r="FUU125" s="411"/>
      <c r="FUV125" s="411"/>
      <c r="FUW125" s="411"/>
      <c r="FUX125" s="411"/>
      <c r="FUY125" s="411"/>
      <c r="FUZ125" s="411"/>
      <c r="FVA125" s="411"/>
      <c r="FVB125" s="411"/>
      <c r="FVC125" s="411"/>
      <c r="FVD125" s="411"/>
      <c r="FVE125" s="411"/>
      <c r="FVF125" s="411"/>
      <c r="FVG125" s="411"/>
      <c r="FVH125" s="411"/>
      <c r="FVI125" s="411"/>
      <c r="FVJ125" s="411"/>
      <c r="FVK125" s="411"/>
      <c r="FVL125" s="411"/>
      <c r="FVM125" s="411"/>
      <c r="FVN125" s="411"/>
      <c r="FVO125" s="411"/>
      <c r="FVP125" s="411"/>
      <c r="FVQ125" s="411"/>
      <c r="FVR125" s="411"/>
      <c r="FVS125" s="411"/>
      <c r="FVT125" s="411"/>
      <c r="FVU125" s="411"/>
      <c r="FVV125" s="411"/>
      <c r="FVW125" s="411"/>
      <c r="FVX125" s="411"/>
      <c r="FVY125" s="411"/>
      <c r="FVZ125" s="411"/>
      <c r="FWA125" s="411"/>
      <c r="FWB125" s="411"/>
      <c r="FWC125" s="411"/>
      <c r="FWD125" s="411"/>
      <c r="FWE125" s="411"/>
      <c r="FWF125" s="411"/>
      <c r="FWG125" s="411"/>
      <c r="FWH125" s="411"/>
      <c r="FWI125" s="411"/>
      <c r="FWJ125" s="411"/>
      <c r="FWK125" s="411"/>
      <c r="FWL125" s="411"/>
      <c r="FWM125" s="411"/>
      <c r="FWN125" s="411"/>
      <c r="FWO125" s="411"/>
      <c r="FWP125" s="411"/>
      <c r="FWQ125" s="411"/>
      <c r="FWR125" s="411"/>
      <c r="FWS125" s="411"/>
      <c r="FWT125" s="411"/>
      <c r="FWU125" s="411"/>
      <c r="FWV125" s="411"/>
      <c r="FWW125" s="411"/>
      <c r="FWX125" s="411"/>
      <c r="FWY125" s="411"/>
      <c r="FWZ125" s="411"/>
      <c r="FXA125" s="411"/>
      <c r="FXB125" s="411"/>
      <c r="FXC125" s="411"/>
      <c r="FXD125" s="411"/>
      <c r="FXE125" s="411"/>
      <c r="FXF125" s="411"/>
      <c r="FXG125" s="411"/>
      <c r="FXH125" s="411"/>
      <c r="FXI125" s="411"/>
      <c r="FXJ125" s="411"/>
      <c r="FXK125" s="411"/>
      <c r="FXL125" s="411"/>
      <c r="FXM125" s="411"/>
      <c r="FXN125" s="411"/>
      <c r="FXO125" s="411"/>
      <c r="FXP125" s="411"/>
      <c r="FXQ125" s="411"/>
      <c r="FXR125" s="411"/>
      <c r="FXS125" s="411"/>
      <c r="FXT125" s="411"/>
      <c r="FXU125" s="411"/>
      <c r="FXV125" s="411"/>
      <c r="FXW125" s="411"/>
      <c r="FXX125" s="411"/>
      <c r="FXY125" s="411"/>
      <c r="FXZ125" s="411"/>
      <c r="FYA125" s="411"/>
      <c r="FYB125" s="411"/>
      <c r="FYC125" s="411"/>
      <c r="FYD125" s="411"/>
      <c r="FYE125" s="411"/>
      <c r="FYF125" s="411"/>
      <c r="FYG125" s="411"/>
      <c r="FYH125" s="411"/>
      <c r="FYI125" s="411"/>
      <c r="FYJ125" s="411"/>
      <c r="FYK125" s="411"/>
      <c r="FYL125" s="411"/>
      <c r="FYM125" s="411"/>
      <c r="FYN125" s="411"/>
      <c r="FYO125" s="411"/>
      <c r="FYP125" s="411"/>
      <c r="FYQ125" s="411"/>
      <c r="FYR125" s="411"/>
      <c r="FYS125" s="411"/>
      <c r="FYT125" s="411"/>
      <c r="FYU125" s="411"/>
      <c r="FYV125" s="411"/>
      <c r="FYW125" s="411"/>
      <c r="FYX125" s="411"/>
      <c r="FYY125" s="411"/>
      <c r="FYZ125" s="411"/>
      <c r="FZA125" s="411"/>
      <c r="FZB125" s="411"/>
      <c r="FZC125" s="411"/>
      <c r="FZD125" s="411"/>
      <c r="FZE125" s="411"/>
      <c r="FZF125" s="411"/>
      <c r="FZG125" s="411"/>
      <c r="FZH125" s="411"/>
      <c r="FZI125" s="411"/>
      <c r="FZJ125" s="411"/>
      <c r="FZK125" s="411"/>
      <c r="FZL125" s="411"/>
      <c r="FZM125" s="411"/>
      <c r="FZN125" s="411"/>
      <c r="FZO125" s="411"/>
      <c r="FZP125" s="411"/>
      <c r="FZQ125" s="411"/>
      <c r="FZR125" s="411"/>
      <c r="FZS125" s="411"/>
      <c r="FZT125" s="411"/>
      <c r="FZU125" s="411"/>
      <c r="FZV125" s="411"/>
      <c r="FZW125" s="411"/>
      <c r="FZX125" s="411"/>
      <c r="FZY125" s="411"/>
      <c r="FZZ125" s="411"/>
      <c r="GAA125" s="411"/>
      <c r="GAB125" s="411"/>
      <c r="GAC125" s="411"/>
      <c r="GAD125" s="411"/>
      <c r="GAE125" s="411"/>
      <c r="GAF125" s="411"/>
      <c r="GAG125" s="411"/>
      <c r="GAH125" s="411"/>
      <c r="GAI125" s="411"/>
      <c r="GAJ125" s="411"/>
      <c r="GAK125" s="411"/>
      <c r="GAL125" s="411"/>
      <c r="GAM125" s="411"/>
      <c r="GAN125" s="411"/>
      <c r="GAO125" s="411"/>
      <c r="GAP125" s="411"/>
      <c r="GAQ125" s="411"/>
      <c r="GAR125" s="411"/>
      <c r="GAS125" s="411"/>
      <c r="GAT125" s="411"/>
      <c r="GAU125" s="411"/>
      <c r="GAV125" s="411"/>
      <c r="GAW125" s="411"/>
      <c r="GAX125" s="411"/>
      <c r="GAY125" s="411"/>
      <c r="GAZ125" s="411"/>
      <c r="GBA125" s="411"/>
      <c r="GBB125" s="411"/>
      <c r="GBC125" s="411"/>
      <c r="GBD125" s="411"/>
      <c r="GBE125" s="411"/>
      <c r="GBF125" s="411"/>
      <c r="GBG125" s="411"/>
      <c r="GBH125" s="411"/>
      <c r="GBI125" s="411"/>
      <c r="GBJ125" s="411"/>
      <c r="GBK125" s="411"/>
      <c r="GBL125" s="411"/>
      <c r="GBM125" s="411"/>
      <c r="GBN125" s="411"/>
      <c r="GBO125" s="411"/>
      <c r="GBP125" s="411"/>
      <c r="GBQ125" s="411"/>
      <c r="GBR125" s="411"/>
      <c r="GBS125" s="411"/>
      <c r="GBT125" s="411"/>
      <c r="GBU125" s="411"/>
      <c r="GBV125" s="411"/>
      <c r="GBW125" s="411"/>
      <c r="GBX125" s="411"/>
      <c r="GBY125" s="411"/>
      <c r="GBZ125" s="411"/>
      <c r="GCA125" s="411"/>
      <c r="GCB125" s="411"/>
      <c r="GCC125" s="411"/>
      <c r="GCD125" s="411"/>
      <c r="GCE125" s="411"/>
      <c r="GCF125" s="411"/>
      <c r="GCG125" s="411"/>
      <c r="GCH125" s="411"/>
      <c r="GCI125" s="411"/>
      <c r="GCJ125" s="411"/>
      <c r="GCK125" s="411"/>
      <c r="GCL125" s="411"/>
      <c r="GCM125" s="411"/>
      <c r="GCN125" s="411"/>
      <c r="GCO125" s="411"/>
      <c r="GCP125" s="411"/>
      <c r="GCQ125" s="411"/>
      <c r="GCR125" s="411"/>
      <c r="GCS125" s="411"/>
      <c r="GCT125" s="411"/>
      <c r="GCU125" s="411"/>
      <c r="GCV125" s="411"/>
      <c r="GCW125" s="411"/>
      <c r="GCX125" s="411"/>
      <c r="GCY125" s="411"/>
      <c r="GCZ125" s="411"/>
      <c r="GDA125" s="411"/>
      <c r="GDB125" s="411"/>
      <c r="GDC125" s="411"/>
      <c r="GDD125" s="411"/>
      <c r="GDE125" s="411"/>
      <c r="GDF125" s="411"/>
      <c r="GDG125" s="411"/>
      <c r="GDH125" s="411"/>
      <c r="GDI125" s="411"/>
      <c r="GDJ125" s="411"/>
      <c r="GDK125" s="411"/>
      <c r="GDL125" s="411"/>
      <c r="GDM125" s="411"/>
      <c r="GDN125" s="411"/>
      <c r="GDO125" s="411"/>
      <c r="GDP125" s="411"/>
      <c r="GDQ125" s="411"/>
      <c r="GDR125" s="411"/>
      <c r="GDS125" s="411"/>
      <c r="GDT125" s="411"/>
      <c r="GDU125" s="411"/>
      <c r="GDV125" s="411"/>
      <c r="GDW125" s="411"/>
      <c r="GDX125" s="411"/>
      <c r="GDY125" s="411"/>
      <c r="GDZ125" s="411"/>
      <c r="GEA125" s="411"/>
      <c r="GEB125" s="411"/>
      <c r="GEC125" s="411"/>
      <c r="GED125" s="411"/>
      <c r="GEE125" s="411"/>
      <c r="GEF125" s="411"/>
      <c r="GEG125" s="411"/>
      <c r="GEH125" s="411"/>
      <c r="GEI125" s="411"/>
      <c r="GEJ125" s="411"/>
      <c r="GEK125" s="411"/>
      <c r="GEL125" s="411"/>
      <c r="GEM125" s="411"/>
      <c r="GEN125" s="411"/>
      <c r="GEO125" s="411"/>
      <c r="GEP125" s="411"/>
      <c r="GEQ125" s="411"/>
      <c r="GER125" s="411"/>
      <c r="GES125" s="411"/>
      <c r="GET125" s="411"/>
      <c r="GEU125" s="411"/>
      <c r="GEV125" s="411"/>
      <c r="GEW125" s="411"/>
      <c r="GEX125" s="411"/>
      <c r="GEY125" s="411"/>
      <c r="GEZ125" s="411"/>
      <c r="GFA125" s="411"/>
      <c r="GFB125" s="411"/>
      <c r="GFC125" s="411"/>
      <c r="GFD125" s="411"/>
      <c r="GFE125" s="411"/>
      <c r="GFF125" s="411"/>
      <c r="GFG125" s="411"/>
      <c r="GFH125" s="411"/>
      <c r="GFI125" s="411"/>
      <c r="GFJ125" s="411"/>
      <c r="GFK125" s="411"/>
      <c r="GFL125" s="411"/>
      <c r="GFM125" s="411"/>
      <c r="GFN125" s="411"/>
      <c r="GFO125" s="411"/>
      <c r="GFP125" s="411"/>
      <c r="GFQ125" s="411"/>
      <c r="GFR125" s="411"/>
      <c r="GFS125" s="411"/>
      <c r="GFT125" s="411"/>
      <c r="GFU125" s="411"/>
      <c r="GFV125" s="411"/>
      <c r="GFW125" s="411"/>
      <c r="GFX125" s="411"/>
      <c r="GFY125" s="411"/>
      <c r="GFZ125" s="411"/>
      <c r="GGA125" s="411"/>
      <c r="GGB125" s="411"/>
      <c r="GGC125" s="411"/>
      <c r="GGD125" s="411"/>
      <c r="GGE125" s="411"/>
      <c r="GGF125" s="411"/>
      <c r="GGG125" s="411"/>
      <c r="GGH125" s="411"/>
      <c r="GGI125" s="411"/>
      <c r="GGJ125" s="411"/>
      <c r="GGK125" s="411"/>
      <c r="GGL125" s="411"/>
      <c r="GGM125" s="411"/>
      <c r="GGN125" s="411"/>
      <c r="GGO125" s="411"/>
      <c r="GGP125" s="411"/>
      <c r="GGQ125" s="411"/>
      <c r="GGR125" s="411"/>
      <c r="GGS125" s="411"/>
      <c r="GGT125" s="411"/>
      <c r="GGU125" s="411"/>
      <c r="GGV125" s="411"/>
      <c r="GGW125" s="411"/>
      <c r="GGX125" s="411"/>
      <c r="GGY125" s="411"/>
      <c r="GGZ125" s="411"/>
      <c r="GHA125" s="411"/>
      <c r="GHB125" s="411"/>
      <c r="GHC125" s="411"/>
      <c r="GHD125" s="411"/>
      <c r="GHE125" s="411"/>
      <c r="GHF125" s="411"/>
      <c r="GHG125" s="411"/>
      <c r="GHH125" s="411"/>
      <c r="GHI125" s="411"/>
      <c r="GHJ125" s="411"/>
      <c r="GHK125" s="411"/>
      <c r="GHL125" s="411"/>
      <c r="GHM125" s="411"/>
      <c r="GHN125" s="411"/>
      <c r="GHO125" s="411"/>
      <c r="GHP125" s="411"/>
      <c r="GHQ125" s="411"/>
      <c r="GHR125" s="411"/>
      <c r="GHS125" s="411"/>
      <c r="GHT125" s="411"/>
      <c r="GHU125" s="411"/>
      <c r="GHV125" s="411"/>
      <c r="GHW125" s="411"/>
      <c r="GHX125" s="411"/>
      <c r="GHY125" s="411"/>
      <c r="GHZ125" s="411"/>
      <c r="GIA125" s="411"/>
      <c r="GIB125" s="411"/>
      <c r="GIC125" s="411"/>
      <c r="GID125" s="411"/>
      <c r="GIE125" s="411"/>
      <c r="GIF125" s="411"/>
      <c r="GIG125" s="411"/>
      <c r="GIH125" s="411"/>
      <c r="GII125" s="411"/>
      <c r="GIJ125" s="411"/>
      <c r="GIK125" s="411"/>
      <c r="GIL125" s="411"/>
      <c r="GIM125" s="411"/>
      <c r="GIN125" s="411"/>
      <c r="GIO125" s="411"/>
      <c r="GIP125" s="411"/>
      <c r="GIQ125" s="411"/>
      <c r="GIR125" s="411"/>
      <c r="GIS125" s="411"/>
      <c r="GIT125" s="411"/>
      <c r="GIU125" s="411"/>
      <c r="GIV125" s="411"/>
      <c r="GIW125" s="411"/>
      <c r="GIX125" s="411"/>
      <c r="GIY125" s="411"/>
      <c r="GIZ125" s="411"/>
      <c r="GJA125" s="411"/>
      <c r="GJB125" s="411"/>
      <c r="GJC125" s="411"/>
      <c r="GJD125" s="411"/>
      <c r="GJE125" s="411"/>
      <c r="GJF125" s="411"/>
      <c r="GJG125" s="411"/>
      <c r="GJH125" s="411"/>
      <c r="GJI125" s="411"/>
      <c r="GJJ125" s="411"/>
      <c r="GJK125" s="411"/>
      <c r="GJL125" s="411"/>
      <c r="GJM125" s="411"/>
      <c r="GJN125" s="411"/>
      <c r="GJO125" s="411"/>
      <c r="GJP125" s="411"/>
      <c r="GJQ125" s="411"/>
      <c r="GJR125" s="411"/>
      <c r="GJS125" s="411"/>
      <c r="GJT125" s="411"/>
      <c r="GJU125" s="411"/>
      <c r="GJV125" s="411"/>
      <c r="GJW125" s="411"/>
      <c r="GJX125" s="411"/>
      <c r="GJY125" s="411"/>
      <c r="GJZ125" s="411"/>
      <c r="GKA125" s="411"/>
      <c r="GKB125" s="411"/>
      <c r="GKC125" s="411"/>
      <c r="GKD125" s="411"/>
      <c r="GKE125" s="411"/>
      <c r="GKF125" s="411"/>
      <c r="GKG125" s="411"/>
      <c r="GKH125" s="411"/>
      <c r="GKI125" s="411"/>
      <c r="GKJ125" s="411"/>
      <c r="GKK125" s="411"/>
      <c r="GKL125" s="411"/>
      <c r="GKM125" s="411"/>
      <c r="GKN125" s="411"/>
      <c r="GKO125" s="411"/>
      <c r="GKP125" s="411"/>
      <c r="GKQ125" s="411"/>
      <c r="GKR125" s="411"/>
      <c r="GKS125" s="411"/>
      <c r="GKT125" s="411"/>
      <c r="GKU125" s="411"/>
      <c r="GKV125" s="411"/>
      <c r="GKW125" s="411"/>
      <c r="GKX125" s="411"/>
      <c r="GKY125" s="411"/>
      <c r="GKZ125" s="411"/>
      <c r="GLA125" s="411"/>
      <c r="GLB125" s="411"/>
      <c r="GLC125" s="411"/>
      <c r="GLD125" s="411"/>
      <c r="GLE125" s="411"/>
      <c r="GLF125" s="411"/>
      <c r="GLG125" s="411"/>
      <c r="GLH125" s="411"/>
      <c r="GLI125" s="411"/>
      <c r="GLJ125" s="411"/>
      <c r="GLK125" s="411"/>
      <c r="GLL125" s="411"/>
      <c r="GLM125" s="411"/>
      <c r="GLN125" s="411"/>
      <c r="GLO125" s="411"/>
      <c r="GLP125" s="411"/>
      <c r="GLQ125" s="411"/>
      <c r="GLR125" s="411"/>
      <c r="GLS125" s="411"/>
      <c r="GLT125" s="411"/>
      <c r="GLU125" s="411"/>
      <c r="GLV125" s="411"/>
      <c r="GLW125" s="411"/>
      <c r="GLX125" s="411"/>
      <c r="GLY125" s="411"/>
      <c r="GLZ125" s="411"/>
      <c r="GMA125" s="411"/>
      <c r="GMB125" s="411"/>
      <c r="GMC125" s="411"/>
      <c r="GMD125" s="411"/>
      <c r="GME125" s="411"/>
      <c r="GMF125" s="411"/>
      <c r="GMG125" s="411"/>
      <c r="GMH125" s="411"/>
      <c r="GMI125" s="411"/>
      <c r="GMJ125" s="411"/>
      <c r="GMK125" s="411"/>
      <c r="GML125" s="411"/>
      <c r="GMM125" s="411"/>
      <c r="GMN125" s="411"/>
      <c r="GMO125" s="411"/>
      <c r="GMP125" s="411"/>
      <c r="GMQ125" s="411"/>
      <c r="GMR125" s="411"/>
      <c r="GMS125" s="411"/>
      <c r="GMT125" s="411"/>
      <c r="GMU125" s="411"/>
      <c r="GMV125" s="411"/>
      <c r="GMW125" s="411"/>
      <c r="GMX125" s="411"/>
      <c r="GMY125" s="411"/>
      <c r="GMZ125" s="411"/>
      <c r="GNA125" s="411"/>
      <c r="GNB125" s="411"/>
      <c r="GNC125" s="411"/>
      <c r="GND125" s="411"/>
      <c r="GNE125" s="411"/>
      <c r="GNF125" s="411"/>
      <c r="GNG125" s="411"/>
      <c r="GNH125" s="411"/>
      <c r="GNI125" s="411"/>
      <c r="GNJ125" s="411"/>
      <c r="GNK125" s="411"/>
      <c r="GNL125" s="411"/>
      <c r="GNM125" s="411"/>
      <c r="GNN125" s="411"/>
      <c r="GNO125" s="411"/>
      <c r="GNP125" s="411"/>
      <c r="GNQ125" s="411"/>
      <c r="GNR125" s="411"/>
      <c r="GNS125" s="411"/>
      <c r="GNT125" s="411"/>
      <c r="GNU125" s="411"/>
      <c r="GNV125" s="411"/>
      <c r="GNW125" s="411"/>
      <c r="GNX125" s="411"/>
      <c r="GNY125" s="411"/>
      <c r="GNZ125" s="411"/>
      <c r="GOA125" s="411"/>
      <c r="GOB125" s="411"/>
      <c r="GOC125" s="411"/>
      <c r="GOD125" s="411"/>
      <c r="GOE125" s="411"/>
      <c r="GOF125" s="411"/>
      <c r="GOG125" s="411"/>
      <c r="GOH125" s="411"/>
      <c r="GOI125" s="411"/>
      <c r="GOJ125" s="411"/>
      <c r="GOK125" s="411"/>
      <c r="GOL125" s="411"/>
      <c r="GOM125" s="411"/>
      <c r="GON125" s="411"/>
      <c r="GOO125" s="411"/>
      <c r="GOP125" s="411"/>
      <c r="GOQ125" s="411"/>
      <c r="GOR125" s="411"/>
      <c r="GOS125" s="411"/>
      <c r="GOT125" s="411"/>
      <c r="GOU125" s="411"/>
      <c r="GOV125" s="411"/>
      <c r="GOW125" s="411"/>
      <c r="GOX125" s="411"/>
      <c r="GOY125" s="411"/>
      <c r="GOZ125" s="411"/>
      <c r="GPA125" s="411"/>
      <c r="GPB125" s="411"/>
      <c r="GPC125" s="411"/>
      <c r="GPD125" s="411"/>
      <c r="GPE125" s="411"/>
      <c r="GPF125" s="411"/>
      <c r="GPG125" s="411"/>
      <c r="GPH125" s="411"/>
      <c r="GPI125" s="411"/>
      <c r="GPJ125" s="411"/>
      <c r="GPK125" s="411"/>
      <c r="GPL125" s="411"/>
      <c r="GPM125" s="411"/>
      <c r="GPN125" s="411"/>
      <c r="GPO125" s="411"/>
      <c r="GPP125" s="411"/>
      <c r="GPQ125" s="411"/>
      <c r="GPR125" s="411"/>
      <c r="GPS125" s="411"/>
      <c r="GPT125" s="411"/>
      <c r="GPU125" s="411"/>
      <c r="GPV125" s="411"/>
      <c r="GPW125" s="411"/>
      <c r="GPX125" s="411"/>
      <c r="GPY125" s="411"/>
      <c r="GPZ125" s="411"/>
      <c r="GQA125" s="411"/>
      <c r="GQB125" s="411"/>
      <c r="GQC125" s="411"/>
      <c r="GQD125" s="411"/>
      <c r="GQE125" s="411"/>
      <c r="GQF125" s="411"/>
      <c r="GQG125" s="411"/>
      <c r="GQH125" s="411"/>
      <c r="GQI125" s="411"/>
      <c r="GQJ125" s="411"/>
      <c r="GQK125" s="411"/>
      <c r="GQL125" s="411"/>
      <c r="GQM125" s="411"/>
      <c r="GQN125" s="411"/>
      <c r="GQO125" s="411"/>
      <c r="GQP125" s="411"/>
      <c r="GQQ125" s="411"/>
      <c r="GQR125" s="411"/>
      <c r="GQS125" s="411"/>
      <c r="GQT125" s="411"/>
      <c r="GQU125" s="411"/>
      <c r="GQV125" s="411"/>
      <c r="GQW125" s="411"/>
      <c r="GQX125" s="411"/>
      <c r="GQY125" s="411"/>
      <c r="GQZ125" s="411"/>
      <c r="GRA125" s="411"/>
      <c r="GRB125" s="411"/>
      <c r="GRC125" s="411"/>
      <c r="GRD125" s="411"/>
      <c r="GRE125" s="411"/>
      <c r="GRF125" s="411"/>
      <c r="GRG125" s="411"/>
      <c r="GRH125" s="411"/>
      <c r="GRI125" s="411"/>
      <c r="GRJ125" s="411"/>
      <c r="GRK125" s="411"/>
      <c r="GRL125" s="411"/>
      <c r="GRM125" s="411"/>
      <c r="GRN125" s="411"/>
      <c r="GRO125" s="411"/>
      <c r="GRP125" s="411"/>
      <c r="GRQ125" s="411"/>
      <c r="GRR125" s="411"/>
      <c r="GRS125" s="411"/>
      <c r="GRT125" s="411"/>
      <c r="GRU125" s="411"/>
      <c r="GRV125" s="411"/>
      <c r="GRW125" s="411"/>
      <c r="GRX125" s="411"/>
      <c r="GRY125" s="411"/>
      <c r="GRZ125" s="411"/>
      <c r="GSA125" s="411"/>
      <c r="GSB125" s="411"/>
      <c r="GSC125" s="411"/>
      <c r="GSD125" s="411"/>
      <c r="GSE125" s="411"/>
      <c r="GSF125" s="411"/>
      <c r="GSG125" s="411"/>
      <c r="GSH125" s="411"/>
      <c r="GSI125" s="411"/>
      <c r="GSJ125" s="411"/>
      <c r="GSK125" s="411"/>
      <c r="GSL125" s="411"/>
      <c r="GSM125" s="411"/>
      <c r="GSN125" s="411"/>
      <c r="GSO125" s="411"/>
      <c r="GSP125" s="411"/>
      <c r="GSQ125" s="411"/>
      <c r="GSR125" s="411"/>
      <c r="GSS125" s="411"/>
      <c r="GST125" s="411"/>
      <c r="GSU125" s="411"/>
      <c r="GSV125" s="411"/>
      <c r="GSW125" s="411"/>
      <c r="GSX125" s="411"/>
      <c r="GSY125" s="411"/>
      <c r="GSZ125" s="411"/>
      <c r="GTA125" s="411"/>
      <c r="GTB125" s="411"/>
      <c r="GTC125" s="411"/>
      <c r="GTD125" s="411"/>
      <c r="GTE125" s="411"/>
      <c r="GTF125" s="411"/>
      <c r="GTG125" s="411"/>
      <c r="GTH125" s="411"/>
      <c r="GTI125" s="411"/>
      <c r="GTJ125" s="411"/>
      <c r="GTK125" s="411"/>
      <c r="GTL125" s="411"/>
      <c r="GTM125" s="411"/>
      <c r="GTN125" s="411"/>
      <c r="GTO125" s="411"/>
      <c r="GTP125" s="411"/>
      <c r="GTQ125" s="411"/>
      <c r="GTR125" s="411"/>
      <c r="GTS125" s="411"/>
      <c r="GTT125" s="411"/>
      <c r="GTU125" s="411"/>
      <c r="GTV125" s="411"/>
      <c r="GTW125" s="411"/>
      <c r="GTX125" s="411"/>
      <c r="GTY125" s="411"/>
      <c r="GTZ125" s="411"/>
      <c r="GUA125" s="411"/>
      <c r="GUB125" s="411"/>
      <c r="GUC125" s="411"/>
      <c r="GUD125" s="411"/>
      <c r="GUE125" s="411"/>
      <c r="GUF125" s="411"/>
      <c r="GUG125" s="411"/>
      <c r="GUH125" s="411"/>
      <c r="GUI125" s="411"/>
      <c r="GUJ125" s="411"/>
      <c r="GUK125" s="411"/>
      <c r="GUL125" s="411"/>
      <c r="GUM125" s="411"/>
      <c r="GUN125" s="411"/>
      <c r="GUO125" s="411"/>
      <c r="GUP125" s="411"/>
      <c r="GUQ125" s="411"/>
      <c r="GUR125" s="411"/>
      <c r="GUS125" s="411"/>
      <c r="GUT125" s="411"/>
      <c r="GUU125" s="411"/>
      <c r="GUV125" s="411"/>
      <c r="GUW125" s="411"/>
      <c r="GUX125" s="411"/>
      <c r="GUY125" s="411"/>
      <c r="GUZ125" s="411"/>
      <c r="GVA125" s="411"/>
      <c r="GVB125" s="411"/>
      <c r="GVC125" s="411"/>
      <c r="GVD125" s="411"/>
      <c r="GVE125" s="411"/>
      <c r="GVF125" s="411"/>
      <c r="GVG125" s="411"/>
      <c r="GVH125" s="411"/>
      <c r="GVI125" s="411"/>
      <c r="GVJ125" s="411"/>
      <c r="GVK125" s="411"/>
      <c r="GVL125" s="411"/>
      <c r="GVM125" s="411"/>
      <c r="GVN125" s="411"/>
      <c r="GVO125" s="411"/>
      <c r="GVP125" s="411"/>
      <c r="GVQ125" s="411"/>
      <c r="GVR125" s="411"/>
      <c r="GVS125" s="411"/>
      <c r="GVT125" s="411"/>
      <c r="GVU125" s="411"/>
      <c r="GVV125" s="411"/>
      <c r="GVW125" s="411"/>
      <c r="GVX125" s="411"/>
      <c r="GVY125" s="411"/>
      <c r="GVZ125" s="411"/>
      <c r="GWA125" s="411"/>
      <c r="GWB125" s="411"/>
      <c r="GWC125" s="411"/>
      <c r="GWD125" s="411"/>
      <c r="GWE125" s="411"/>
      <c r="GWF125" s="411"/>
      <c r="GWG125" s="411"/>
      <c r="GWH125" s="411"/>
      <c r="GWI125" s="411"/>
      <c r="GWJ125" s="411"/>
      <c r="GWK125" s="411"/>
      <c r="GWL125" s="411"/>
      <c r="GWM125" s="411"/>
      <c r="GWN125" s="411"/>
      <c r="GWO125" s="411"/>
      <c r="GWP125" s="411"/>
      <c r="GWQ125" s="411"/>
      <c r="GWR125" s="411"/>
      <c r="GWS125" s="411"/>
      <c r="GWT125" s="411"/>
      <c r="GWU125" s="411"/>
      <c r="GWV125" s="411"/>
      <c r="GWW125" s="411"/>
      <c r="GWX125" s="411"/>
      <c r="GWY125" s="411"/>
      <c r="GWZ125" s="411"/>
      <c r="GXA125" s="411"/>
      <c r="GXB125" s="411"/>
      <c r="GXC125" s="411"/>
      <c r="GXD125" s="411"/>
      <c r="GXE125" s="411"/>
      <c r="GXF125" s="411"/>
      <c r="GXG125" s="411"/>
      <c r="GXH125" s="411"/>
      <c r="GXI125" s="411"/>
      <c r="GXJ125" s="411"/>
      <c r="GXK125" s="411"/>
      <c r="GXL125" s="411"/>
      <c r="GXM125" s="411"/>
      <c r="GXN125" s="411"/>
      <c r="GXO125" s="411"/>
      <c r="GXP125" s="411"/>
      <c r="GXQ125" s="411"/>
      <c r="GXR125" s="411"/>
      <c r="GXS125" s="411"/>
      <c r="GXT125" s="411"/>
      <c r="GXU125" s="411"/>
      <c r="GXV125" s="411"/>
      <c r="GXW125" s="411"/>
      <c r="GXX125" s="411"/>
      <c r="GXY125" s="411"/>
      <c r="GXZ125" s="411"/>
      <c r="GYA125" s="411"/>
      <c r="GYB125" s="411"/>
      <c r="GYC125" s="411"/>
      <c r="GYD125" s="411"/>
      <c r="GYE125" s="411"/>
      <c r="GYF125" s="411"/>
      <c r="GYG125" s="411"/>
      <c r="GYH125" s="411"/>
      <c r="GYI125" s="411"/>
      <c r="GYJ125" s="411"/>
      <c r="GYK125" s="411"/>
      <c r="GYL125" s="411"/>
      <c r="GYM125" s="411"/>
      <c r="GYN125" s="411"/>
      <c r="GYO125" s="411"/>
      <c r="GYP125" s="411"/>
      <c r="GYQ125" s="411"/>
      <c r="GYR125" s="411"/>
      <c r="GYS125" s="411"/>
      <c r="GYT125" s="411"/>
      <c r="GYU125" s="411"/>
      <c r="GYV125" s="411"/>
      <c r="GYW125" s="411"/>
      <c r="GYX125" s="411"/>
      <c r="GYY125" s="411"/>
      <c r="GYZ125" s="411"/>
      <c r="GZA125" s="411"/>
      <c r="GZB125" s="411"/>
      <c r="GZC125" s="411"/>
      <c r="GZD125" s="411"/>
      <c r="GZE125" s="411"/>
      <c r="GZF125" s="411"/>
      <c r="GZG125" s="411"/>
      <c r="GZH125" s="411"/>
      <c r="GZI125" s="411"/>
      <c r="GZJ125" s="411"/>
      <c r="GZK125" s="411"/>
      <c r="GZL125" s="411"/>
      <c r="GZM125" s="411"/>
      <c r="GZN125" s="411"/>
      <c r="GZO125" s="411"/>
      <c r="GZP125" s="411"/>
      <c r="GZQ125" s="411"/>
      <c r="GZR125" s="411"/>
      <c r="GZS125" s="411"/>
      <c r="GZT125" s="411"/>
      <c r="GZU125" s="411"/>
      <c r="GZV125" s="411"/>
      <c r="GZW125" s="411"/>
      <c r="GZX125" s="411"/>
      <c r="GZY125" s="411"/>
      <c r="GZZ125" s="411"/>
      <c r="HAA125" s="411"/>
      <c r="HAB125" s="411"/>
      <c r="HAC125" s="411"/>
      <c r="HAD125" s="411"/>
      <c r="HAE125" s="411"/>
      <c r="HAF125" s="411"/>
      <c r="HAG125" s="411"/>
      <c r="HAH125" s="411"/>
      <c r="HAI125" s="411"/>
      <c r="HAJ125" s="411"/>
      <c r="HAK125" s="411"/>
      <c r="HAL125" s="411"/>
      <c r="HAM125" s="411"/>
      <c r="HAN125" s="411"/>
      <c r="HAO125" s="411"/>
      <c r="HAP125" s="411"/>
      <c r="HAQ125" s="411"/>
      <c r="HAR125" s="411"/>
      <c r="HAS125" s="411"/>
      <c r="HAT125" s="411"/>
      <c r="HAU125" s="411"/>
      <c r="HAV125" s="411"/>
      <c r="HAW125" s="411"/>
      <c r="HAX125" s="411"/>
      <c r="HAY125" s="411"/>
      <c r="HAZ125" s="411"/>
      <c r="HBA125" s="411"/>
      <c r="HBB125" s="411"/>
      <c r="HBC125" s="411"/>
      <c r="HBD125" s="411"/>
      <c r="HBE125" s="411"/>
      <c r="HBF125" s="411"/>
      <c r="HBG125" s="411"/>
      <c r="HBH125" s="411"/>
      <c r="HBI125" s="411"/>
      <c r="HBJ125" s="411"/>
      <c r="HBK125" s="411"/>
      <c r="HBL125" s="411"/>
      <c r="HBM125" s="411"/>
      <c r="HBN125" s="411"/>
      <c r="HBO125" s="411"/>
      <c r="HBP125" s="411"/>
      <c r="HBQ125" s="411"/>
      <c r="HBR125" s="411"/>
      <c r="HBS125" s="411"/>
      <c r="HBT125" s="411"/>
      <c r="HBU125" s="411"/>
      <c r="HBV125" s="411"/>
      <c r="HBW125" s="411"/>
      <c r="HBX125" s="411"/>
      <c r="HBY125" s="411"/>
      <c r="HBZ125" s="411"/>
      <c r="HCA125" s="411"/>
      <c r="HCB125" s="411"/>
      <c r="HCC125" s="411"/>
      <c r="HCD125" s="411"/>
      <c r="HCE125" s="411"/>
      <c r="HCF125" s="411"/>
      <c r="HCG125" s="411"/>
      <c r="HCH125" s="411"/>
      <c r="HCI125" s="411"/>
      <c r="HCJ125" s="411"/>
      <c r="HCK125" s="411"/>
      <c r="HCL125" s="411"/>
      <c r="HCM125" s="411"/>
      <c r="HCN125" s="411"/>
      <c r="HCO125" s="411"/>
      <c r="HCP125" s="411"/>
      <c r="HCQ125" s="411"/>
      <c r="HCR125" s="411"/>
      <c r="HCS125" s="411"/>
      <c r="HCT125" s="411"/>
      <c r="HCU125" s="411"/>
      <c r="HCV125" s="411"/>
      <c r="HCW125" s="411"/>
      <c r="HCX125" s="411"/>
      <c r="HCY125" s="411"/>
      <c r="HCZ125" s="411"/>
      <c r="HDA125" s="411"/>
      <c r="HDB125" s="411"/>
      <c r="HDC125" s="411"/>
      <c r="HDD125" s="411"/>
      <c r="HDE125" s="411"/>
      <c r="HDF125" s="411"/>
      <c r="HDG125" s="411"/>
      <c r="HDH125" s="411"/>
      <c r="HDI125" s="411"/>
      <c r="HDJ125" s="411"/>
      <c r="HDK125" s="411"/>
      <c r="HDL125" s="411"/>
      <c r="HDM125" s="411"/>
      <c r="HDN125" s="411"/>
      <c r="HDO125" s="411"/>
      <c r="HDP125" s="411"/>
      <c r="HDQ125" s="411"/>
      <c r="HDR125" s="411"/>
      <c r="HDS125" s="411"/>
      <c r="HDT125" s="411"/>
      <c r="HDU125" s="411"/>
      <c r="HDV125" s="411"/>
      <c r="HDW125" s="411"/>
      <c r="HDX125" s="411"/>
      <c r="HDY125" s="411"/>
      <c r="HDZ125" s="411"/>
      <c r="HEA125" s="411"/>
      <c r="HEB125" s="411"/>
      <c r="HEC125" s="411"/>
      <c r="HED125" s="411"/>
      <c r="HEE125" s="411"/>
      <c r="HEF125" s="411"/>
      <c r="HEG125" s="411"/>
      <c r="HEH125" s="411"/>
      <c r="HEI125" s="411"/>
      <c r="HEJ125" s="411"/>
      <c r="HEK125" s="411"/>
      <c r="HEL125" s="411"/>
      <c r="HEM125" s="411"/>
      <c r="HEN125" s="411"/>
      <c r="HEO125" s="411"/>
      <c r="HEP125" s="411"/>
      <c r="HEQ125" s="411"/>
      <c r="HER125" s="411"/>
      <c r="HES125" s="411"/>
      <c r="HET125" s="411"/>
      <c r="HEU125" s="411"/>
      <c r="HEV125" s="411"/>
      <c r="HEW125" s="411"/>
      <c r="HEX125" s="411"/>
      <c r="HEY125" s="411"/>
      <c r="HEZ125" s="411"/>
      <c r="HFA125" s="411"/>
      <c r="HFB125" s="411"/>
      <c r="HFC125" s="411"/>
      <c r="HFD125" s="411"/>
      <c r="HFE125" s="411"/>
      <c r="HFF125" s="411"/>
      <c r="HFG125" s="411"/>
      <c r="HFH125" s="411"/>
      <c r="HFI125" s="411"/>
      <c r="HFJ125" s="411"/>
      <c r="HFK125" s="411"/>
      <c r="HFL125" s="411"/>
      <c r="HFM125" s="411"/>
      <c r="HFN125" s="411"/>
      <c r="HFO125" s="411"/>
      <c r="HFP125" s="411"/>
      <c r="HFQ125" s="411"/>
      <c r="HFR125" s="411"/>
      <c r="HFS125" s="411"/>
      <c r="HFT125" s="411"/>
      <c r="HFU125" s="411"/>
      <c r="HFV125" s="411"/>
      <c r="HFW125" s="411"/>
      <c r="HFX125" s="411"/>
      <c r="HFY125" s="411"/>
      <c r="HFZ125" s="411"/>
      <c r="HGA125" s="411"/>
      <c r="HGB125" s="411"/>
      <c r="HGC125" s="411"/>
      <c r="HGD125" s="411"/>
      <c r="HGE125" s="411"/>
      <c r="HGF125" s="411"/>
      <c r="HGG125" s="411"/>
      <c r="HGH125" s="411"/>
      <c r="HGI125" s="411"/>
      <c r="HGJ125" s="411"/>
      <c r="HGK125" s="411"/>
      <c r="HGL125" s="411"/>
      <c r="HGM125" s="411"/>
      <c r="HGN125" s="411"/>
      <c r="HGO125" s="411"/>
      <c r="HGP125" s="411"/>
      <c r="HGQ125" s="411"/>
      <c r="HGR125" s="411"/>
      <c r="HGS125" s="411"/>
      <c r="HGT125" s="411"/>
      <c r="HGU125" s="411"/>
      <c r="HGV125" s="411"/>
      <c r="HGW125" s="411"/>
      <c r="HGX125" s="411"/>
      <c r="HGY125" s="411"/>
      <c r="HGZ125" s="411"/>
      <c r="HHA125" s="411"/>
      <c r="HHB125" s="411"/>
      <c r="HHC125" s="411"/>
      <c r="HHD125" s="411"/>
      <c r="HHE125" s="411"/>
      <c r="HHF125" s="411"/>
      <c r="HHG125" s="411"/>
      <c r="HHH125" s="411"/>
      <c r="HHI125" s="411"/>
      <c r="HHJ125" s="411"/>
      <c r="HHK125" s="411"/>
      <c r="HHL125" s="411"/>
      <c r="HHM125" s="411"/>
      <c r="HHN125" s="411"/>
      <c r="HHO125" s="411"/>
      <c r="HHP125" s="411"/>
      <c r="HHQ125" s="411"/>
      <c r="HHR125" s="411"/>
      <c r="HHS125" s="411"/>
      <c r="HHT125" s="411"/>
      <c r="HHU125" s="411"/>
      <c r="HHV125" s="411"/>
      <c r="HHW125" s="411"/>
      <c r="HHX125" s="411"/>
      <c r="HHY125" s="411"/>
      <c r="HHZ125" s="411"/>
      <c r="HIA125" s="411"/>
      <c r="HIB125" s="411"/>
      <c r="HIC125" s="411"/>
      <c r="HID125" s="411"/>
      <c r="HIE125" s="411"/>
      <c r="HIF125" s="411"/>
      <c r="HIG125" s="411"/>
      <c r="HIH125" s="411"/>
      <c r="HII125" s="411"/>
      <c r="HIJ125" s="411"/>
      <c r="HIK125" s="411"/>
      <c r="HIL125" s="411"/>
      <c r="HIM125" s="411"/>
      <c r="HIN125" s="411"/>
      <c r="HIO125" s="411"/>
      <c r="HIP125" s="411"/>
      <c r="HIQ125" s="411"/>
      <c r="HIR125" s="411"/>
      <c r="HIS125" s="411"/>
      <c r="HIT125" s="411"/>
      <c r="HIU125" s="411"/>
      <c r="HIV125" s="411"/>
      <c r="HIW125" s="411"/>
      <c r="HIX125" s="411"/>
      <c r="HIY125" s="411"/>
      <c r="HIZ125" s="411"/>
      <c r="HJA125" s="411"/>
      <c r="HJB125" s="411"/>
      <c r="HJC125" s="411"/>
      <c r="HJD125" s="411"/>
      <c r="HJE125" s="411"/>
      <c r="HJF125" s="411"/>
      <c r="HJG125" s="411"/>
      <c r="HJH125" s="411"/>
      <c r="HJI125" s="411"/>
      <c r="HJJ125" s="411"/>
      <c r="HJK125" s="411"/>
      <c r="HJL125" s="411"/>
      <c r="HJM125" s="411"/>
      <c r="HJN125" s="411"/>
      <c r="HJO125" s="411"/>
      <c r="HJP125" s="411"/>
      <c r="HJQ125" s="411"/>
      <c r="HJR125" s="411"/>
      <c r="HJS125" s="411"/>
      <c r="HJT125" s="411"/>
      <c r="HJU125" s="411"/>
      <c r="HJV125" s="411"/>
      <c r="HJW125" s="411"/>
      <c r="HJX125" s="411"/>
      <c r="HJY125" s="411"/>
      <c r="HJZ125" s="411"/>
      <c r="HKA125" s="411"/>
      <c r="HKB125" s="411"/>
      <c r="HKC125" s="411"/>
      <c r="HKD125" s="411"/>
      <c r="HKE125" s="411"/>
      <c r="HKF125" s="411"/>
      <c r="HKG125" s="411"/>
      <c r="HKH125" s="411"/>
      <c r="HKI125" s="411"/>
      <c r="HKJ125" s="411"/>
      <c r="HKK125" s="411"/>
      <c r="HKL125" s="411"/>
      <c r="HKM125" s="411"/>
      <c r="HKN125" s="411"/>
      <c r="HKO125" s="411"/>
      <c r="HKP125" s="411"/>
      <c r="HKQ125" s="411"/>
      <c r="HKR125" s="411"/>
      <c r="HKS125" s="411"/>
      <c r="HKT125" s="411"/>
      <c r="HKU125" s="411"/>
      <c r="HKV125" s="411"/>
      <c r="HKW125" s="411"/>
      <c r="HKX125" s="411"/>
      <c r="HKY125" s="411"/>
      <c r="HKZ125" s="411"/>
      <c r="HLA125" s="411"/>
      <c r="HLB125" s="411"/>
      <c r="HLC125" s="411"/>
      <c r="HLD125" s="411"/>
      <c r="HLE125" s="411"/>
      <c r="HLF125" s="411"/>
      <c r="HLG125" s="411"/>
      <c r="HLH125" s="411"/>
      <c r="HLI125" s="411"/>
      <c r="HLJ125" s="411"/>
      <c r="HLK125" s="411"/>
      <c r="HLL125" s="411"/>
      <c r="HLM125" s="411"/>
      <c r="HLN125" s="411"/>
      <c r="HLO125" s="411"/>
      <c r="HLP125" s="411"/>
      <c r="HLQ125" s="411"/>
      <c r="HLR125" s="411"/>
      <c r="HLS125" s="411"/>
      <c r="HLT125" s="411"/>
      <c r="HLU125" s="411"/>
      <c r="HLV125" s="411"/>
      <c r="HLW125" s="411"/>
      <c r="HLX125" s="411"/>
      <c r="HLY125" s="411"/>
      <c r="HLZ125" s="411"/>
      <c r="HMA125" s="411"/>
      <c r="HMB125" s="411"/>
      <c r="HMC125" s="411"/>
      <c r="HMD125" s="411"/>
      <c r="HME125" s="411"/>
      <c r="HMF125" s="411"/>
      <c r="HMG125" s="411"/>
      <c r="HMH125" s="411"/>
      <c r="HMI125" s="411"/>
      <c r="HMJ125" s="411"/>
      <c r="HMK125" s="411"/>
      <c r="HML125" s="411"/>
      <c r="HMM125" s="411"/>
      <c r="HMN125" s="411"/>
      <c r="HMO125" s="411"/>
      <c r="HMP125" s="411"/>
      <c r="HMQ125" s="411"/>
      <c r="HMR125" s="411"/>
      <c r="HMS125" s="411"/>
      <c r="HMT125" s="411"/>
      <c r="HMU125" s="411"/>
      <c r="HMV125" s="411"/>
      <c r="HMW125" s="411"/>
      <c r="HMX125" s="411"/>
      <c r="HMY125" s="411"/>
      <c r="HMZ125" s="411"/>
      <c r="HNA125" s="411"/>
      <c r="HNB125" s="411"/>
      <c r="HNC125" s="411"/>
      <c r="HND125" s="411"/>
      <c r="HNE125" s="411"/>
      <c r="HNF125" s="411"/>
      <c r="HNG125" s="411"/>
      <c r="HNH125" s="411"/>
      <c r="HNI125" s="411"/>
      <c r="HNJ125" s="411"/>
      <c r="HNK125" s="411"/>
      <c r="HNL125" s="411"/>
      <c r="HNM125" s="411"/>
      <c r="HNN125" s="411"/>
      <c r="HNO125" s="411"/>
      <c r="HNP125" s="411"/>
      <c r="HNQ125" s="411"/>
      <c r="HNR125" s="411"/>
      <c r="HNS125" s="411"/>
      <c r="HNT125" s="411"/>
      <c r="HNU125" s="411"/>
      <c r="HNV125" s="411"/>
      <c r="HNW125" s="411"/>
      <c r="HNX125" s="411"/>
      <c r="HNY125" s="411"/>
      <c r="HNZ125" s="411"/>
      <c r="HOA125" s="411"/>
      <c r="HOB125" s="411"/>
      <c r="HOC125" s="411"/>
      <c r="HOD125" s="411"/>
      <c r="HOE125" s="411"/>
      <c r="HOF125" s="411"/>
      <c r="HOG125" s="411"/>
      <c r="HOH125" s="411"/>
      <c r="HOI125" s="411"/>
      <c r="HOJ125" s="411"/>
      <c r="HOK125" s="411"/>
      <c r="HOL125" s="411"/>
      <c r="HOM125" s="411"/>
      <c r="HON125" s="411"/>
      <c r="HOO125" s="411"/>
      <c r="HOP125" s="411"/>
      <c r="HOQ125" s="411"/>
      <c r="HOR125" s="411"/>
      <c r="HOS125" s="411"/>
      <c r="HOT125" s="411"/>
      <c r="HOU125" s="411"/>
      <c r="HOV125" s="411"/>
      <c r="HOW125" s="411"/>
      <c r="HOX125" s="411"/>
      <c r="HOY125" s="411"/>
      <c r="HOZ125" s="411"/>
      <c r="HPA125" s="411"/>
      <c r="HPB125" s="411"/>
      <c r="HPC125" s="411"/>
      <c r="HPD125" s="411"/>
      <c r="HPE125" s="411"/>
      <c r="HPF125" s="411"/>
      <c r="HPG125" s="411"/>
      <c r="HPH125" s="411"/>
      <c r="HPI125" s="411"/>
      <c r="HPJ125" s="411"/>
      <c r="HPK125" s="411"/>
      <c r="HPL125" s="411"/>
      <c r="HPM125" s="411"/>
      <c r="HPN125" s="411"/>
      <c r="HPO125" s="411"/>
      <c r="HPP125" s="411"/>
      <c r="HPQ125" s="411"/>
      <c r="HPR125" s="411"/>
      <c r="HPS125" s="411"/>
      <c r="HPT125" s="411"/>
      <c r="HPU125" s="411"/>
      <c r="HPV125" s="411"/>
      <c r="HPW125" s="411"/>
      <c r="HPX125" s="411"/>
      <c r="HPY125" s="411"/>
      <c r="HPZ125" s="411"/>
      <c r="HQA125" s="411"/>
      <c r="HQB125" s="411"/>
      <c r="HQC125" s="411"/>
      <c r="HQD125" s="411"/>
      <c r="HQE125" s="411"/>
      <c r="HQF125" s="411"/>
      <c r="HQG125" s="411"/>
      <c r="HQH125" s="411"/>
      <c r="HQI125" s="411"/>
      <c r="HQJ125" s="411"/>
      <c r="HQK125" s="411"/>
      <c r="HQL125" s="411"/>
      <c r="HQM125" s="411"/>
      <c r="HQN125" s="411"/>
      <c r="HQO125" s="411"/>
      <c r="HQP125" s="411"/>
      <c r="HQQ125" s="411"/>
      <c r="HQR125" s="411"/>
      <c r="HQS125" s="411"/>
      <c r="HQT125" s="411"/>
      <c r="HQU125" s="411"/>
      <c r="HQV125" s="411"/>
      <c r="HQW125" s="411"/>
      <c r="HQX125" s="411"/>
      <c r="HQY125" s="411"/>
      <c r="HQZ125" s="411"/>
      <c r="HRA125" s="411"/>
      <c r="HRB125" s="411"/>
      <c r="HRC125" s="411"/>
      <c r="HRD125" s="411"/>
      <c r="HRE125" s="411"/>
      <c r="HRF125" s="411"/>
      <c r="HRG125" s="411"/>
      <c r="HRH125" s="411"/>
      <c r="HRI125" s="411"/>
      <c r="HRJ125" s="411"/>
      <c r="HRK125" s="411"/>
      <c r="HRL125" s="411"/>
      <c r="HRM125" s="411"/>
      <c r="HRN125" s="411"/>
      <c r="HRO125" s="411"/>
      <c r="HRP125" s="411"/>
      <c r="HRQ125" s="411"/>
      <c r="HRR125" s="411"/>
      <c r="HRS125" s="411"/>
      <c r="HRT125" s="411"/>
      <c r="HRU125" s="411"/>
      <c r="HRV125" s="411"/>
      <c r="HRW125" s="411"/>
      <c r="HRX125" s="411"/>
      <c r="HRY125" s="411"/>
      <c r="HRZ125" s="411"/>
      <c r="HSA125" s="411"/>
      <c r="HSB125" s="411"/>
      <c r="HSC125" s="411"/>
      <c r="HSD125" s="411"/>
      <c r="HSE125" s="411"/>
      <c r="HSF125" s="411"/>
      <c r="HSG125" s="411"/>
      <c r="HSH125" s="411"/>
      <c r="HSI125" s="411"/>
      <c r="HSJ125" s="411"/>
      <c r="HSK125" s="411"/>
      <c r="HSL125" s="411"/>
      <c r="HSM125" s="411"/>
      <c r="HSN125" s="411"/>
      <c r="HSO125" s="411"/>
      <c r="HSP125" s="411"/>
      <c r="HSQ125" s="411"/>
      <c r="HSR125" s="411"/>
      <c r="HSS125" s="411"/>
      <c r="HST125" s="411"/>
      <c r="HSU125" s="411"/>
      <c r="HSV125" s="411"/>
      <c r="HSW125" s="411"/>
      <c r="HSX125" s="411"/>
      <c r="HSY125" s="411"/>
      <c r="HSZ125" s="411"/>
      <c r="HTA125" s="411"/>
      <c r="HTB125" s="411"/>
      <c r="HTC125" s="411"/>
      <c r="HTD125" s="411"/>
      <c r="HTE125" s="411"/>
      <c r="HTF125" s="411"/>
      <c r="HTG125" s="411"/>
      <c r="HTH125" s="411"/>
      <c r="HTI125" s="411"/>
      <c r="HTJ125" s="411"/>
      <c r="HTK125" s="411"/>
      <c r="HTL125" s="411"/>
      <c r="HTM125" s="411"/>
      <c r="HTN125" s="411"/>
      <c r="HTO125" s="411"/>
      <c r="HTP125" s="411"/>
      <c r="HTQ125" s="411"/>
      <c r="HTR125" s="411"/>
      <c r="HTS125" s="411"/>
      <c r="HTT125" s="411"/>
      <c r="HTU125" s="411"/>
      <c r="HTV125" s="411"/>
      <c r="HTW125" s="411"/>
      <c r="HTX125" s="411"/>
      <c r="HTY125" s="411"/>
      <c r="HTZ125" s="411"/>
      <c r="HUA125" s="411"/>
      <c r="HUB125" s="411"/>
      <c r="HUC125" s="411"/>
      <c r="HUD125" s="411"/>
      <c r="HUE125" s="411"/>
      <c r="HUF125" s="411"/>
      <c r="HUG125" s="411"/>
      <c r="HUH125" s="411"/>
      <c r="HUI125" s="411"/>
      <c r="HUJ125" s="411"/>
      <c r="HUK125" s="411"/>
      <c r="HUL125" s="411"/>
      <c r="HUM125" s="411"/>
      <c r="HUN125" s="411"/>
      <c r="HUO125" s="411"/>
      <c r="HUP125" s="411"/>
      <c r="HUQ125" s="411"/>
      <c r="HUR125" s="411"/>
      <c r="HUS125" s="411"/>
      <c r="HUT125" s="411"/>
      <c r="HUU125" s="411"/>
      <c r="HUV125" s="411"/>
      <c r="HUW125" s="411"/>
      <c r="HUX125" s="411"/>
      <c r="HUY125" s="411"/>
      <c r="HUZ125" s="411"/>
      <c r="HVA125" s="411"/>
      <c r="HVB125" s="411"/>
      <c r="HVC125" s="411"/>
      <c r="HVD125" s="411"/>
      <c r="HVE125" s="411"/>
      <c r="HVF125" s="411"/>
      <c r="HVG125" s="411"/>
      <c r="HVH125" s="411"/>
      <c r="HVI125" s="411"/>
      <c r="HVJ125" s="411"/>
      <c r="HVK125" s="411"/>
      <c r="HVL125" s="411"/>
      <c r="HVM125" s="411"/>
      <c r="HVN125" s="411"/>
      <c r="HVO125" s="411"/>
      <c r="HVP125" s="411"/>
      <c r="HVQ125" s="411"/>
      <c r="HVR125" s="411"/>
      <c r="HVS125" s="411"/>
      <c r="HVT125" s="411"/>
      <c r="HVU125" s="411"/>
      <c r="HVV125" s="411"/>
      <c r="HVW125" s="411"/>
      <c r="HVX125" s="411"/>
      <c r="HVY125" s="411"/>
      <c r="HVZ125" s="411"/>
      <c r="HWA125" s="411"/>
      <c r="HWB125" s="411"/>
      <c r="HWC125" s="411"/>
      <c r="HWD125" s="411"/>
      <c r="HWE125" s="411"/>
      <c r="HWF125" s="411"/>
      <c r="HWG125" s="411"/>
      <c r="HWH125" s="411"/>
      <c r="HWI125" s="411"/>
      <c r="HWJ125" s="411"/>
      <c r="HWK125" s="411"/>
      <c r="HWL125" s="411"/>
      <c r="HWM125" s="411"/>
      <c r="HWN125" s="411"/>
      <c r="HWO125" s="411"/>
      <c r="HWP125" s="411"/>
      <c r="HWQ125" s="411"/>
      <c r="HWR125" s="411"/>
      <c r="HWS125" s="411"/>
      <c r="HWT125" s="411"/>
      <c r="HWU125" s="411"/>
      <c r="HWV125" s="411"/>
      <c r="HWW125" s="411"/>
      <c r="HWX125" s="411"/>
      <c r="HWY125" s="411"/>
      <c r="HWZ125" s="411"/>
      <c r="HXA125" s="411"/>
      <c r="HXB125" s="411"/>
      <c r="HXC125" s="411"/>
      <c r="HXD125" s="411"/>
      <c r="HXE125" s="411"/>
      <c r="HXF125" s="411"/>
      <c r="HXG125" s="411"/>
      <c r="HXH125" s="411"/>
      <c r="HXI125" s="411"/>
      <c r="HXJ125" s="411"/>
      <c r="HXK125" s="411"/>
      <c r="HXL125" s="411"/>
      <c r="HXM125" s="411"/>
      <c r="HXN125" s="411"/>
      <c r="HXO125" s="411"/>
      <c r="HXP125" s="411"/>
      <c r="HXQ125" s="411"/>
      <c r="HXR125" s="411"/>
      <c r="HXS125" s="411"/>
      <c r="HXT125" s="411"/>
      <c r="HXU125" s="411"/>
      <c r="HXV125" s="411"/>
      <c r="HXW125" s="411"/>
      <c r="HXX125" s="411"/>
      <c r="HXY125" s="411"/>
      <c r="HXZ125" s="411"/>
      <c r="HYA125" s="411"/>
      <c r="HYB125" s="411"/>
      <c r="HYC125" s="411"/>
      <c r="HYD125" s="411"/>
      <c r="HYE125" s="411"/>
      <c r="HYF125" s="411"/>
      <c r="HYG125" s="411"/>
      <c r="HYH125" s="411"/>
      <c r="HYI125" s="411"/>
      <c r="HYJ125" s="411"/>
      <c r="HYK125" s="411"/>
      <c r="HYL125" s="411"/>
      <c r="HYM125" s="411"/>
      <c r="HYN125" s="411"/>
      <c r="HYO125" s="411"/>
      <c r="HYP125" s="411"/>
      <c r="HYQ125" s="411"/>
      <c r="HYR125" s="411"/>
      <c r="HYS125" s="411"/>
      <c r="HYT125" s="411"/>
      <c r="HYU125" s="411"/>
      <c r="HYV125" s="411"/>
      <c r="HYW125" s="411"/>
      <c r="HYX125" s="411"/>
      <c r="HYY125" s="411"/>
      <c r="HYZ125" s="411"/>
      <c r="HZA125" s="411"/>
      <c r="HZB125" s="411"/>
      <c r="HZC125" s="411"/>
      <c r="HZD125" s="411"/>
      <c r="HZE125" s="411"/>
      <c r="HZF125" s="411"/>
      <c r="HZG125" s="411"/>
      <c r="HZH125" s="411"/>
      <c r="HZI125" s="411"/>
      <c r="HZJ125" s="411"/>
      <c r="HZK125" s="411"/>
      <c r="HZL125" s="411"/>
      <c r="HZM125" s="411"/>
      <c r="HZN125" s="411"/>
      <c r="HZO125" s="411"/>
      <c r="HZP125" s="411"/>
      <c r="HZQ125" s="411"/>
      <c r="HZR125" s="411"/>
      <c r="HZS125" s="411"/>
      <c r="HZT125" s="411"/>
      <c r="HZU125" s="411"/>
      <c r="HZV125" s="411"/>
      <c r="HZW125" s="411"/>
      <c r="HZX125" s="411"/>
      <c r="HZY125" s="411"/>
      <c r="HZZ125" s="411"/>
      <c r="IAA125" s="411"/>
      <c r="IAB125" s="411"/>
      <c r="IAC125" s="411"/>
      <c r="IAD125" s="411"/>
      <c r="IAE125" s="411"/>
      <c r="IAF125" s="411"/>
      <c r="IAG125" s="411"/>
      <c r="IAH125" s="411"/>
      <c r="IAI125" s="411"/>
      <c r="IAJ125" s="411"/>
      <c r="IAK125" s="411"/>
      <c r="IAL125" s="411"/>
      <c r="IAM125" s="411"/>
      <c r="IAN125" s="411"/>
      <c r="IAO125" s="411"/>
      <c r="IAP125" s="411"/>
      <c r="IAQ125" s="411"/>
      <c r="IAR125" s="411"/>
      <c r="IAS125" s="411"/>
      <c r="IAT125" s="411"/>
      <c r="IAU125" s="411"/>
      <c r="IAV125" s="411"/>
      <c r="IAW125" s="411"/>
      <c r="IAX125" s="411"/>
      <c r="IAY125" s="411"/>
      <c r="IAZ125" s="411"/>
      <c r="IBA125" s="411"/>
      <c r="IBB125" s="411"/>
      <c r="IBC125" s="411"/>
      <c r="IBD125" s="411"/>
      <c r="IBE125" s="411"/>
      <c r="IBF125" s="411"/>
      <c r="IBG125" s="411"/>
      <c r="IBH125" s="411"/>
      <c r="IBI125" s="411"/>
      <c r="IBJ125" s="411"/>
      <c r="IBK125" s="411"/>
      <c r="IBL125" s="411"/>
      <c r="IBM125" s="411"/>
      <c r="IBN125" s="411"/>
      <c r="IBO125" s="411"/>
      <c r="IBP125" s="411"/>
      <c r="IBQ125" s="411"/>
      <c r="IBR125" s="411"/>
      <c r="IBS125" s="411"/>
      <c r="IBT125" s="411"/>
      <c r="IBU125" s="411"/>
      <c r="IBV125" s="411"/>
      <c r="IBW125" s="411"/>
      <c r="IBX125" s="411"/>
      <c r="IBY125" s="411"/>
      <c r="IBZ125" s="411"/>
      <c r="ICA125" s="411"/>
      <c r="ICB125" s="411"/>
      <c r="ICC125" s="411"/>
      <c r="ICD125" s="411"/>
      <c r="ICE125" s="411"/>
      <c r="ICF125" s="411"/>
      <c r="ICG125" s="411"/>
      <c r="ICH125" s="411"/>
      <c r="ICI125" s="411"/>
      <c r="ICJ125" s="411"/>
      <c r="ICK125" s="411"/>
      <c r="ICL125" s="411"/>
      <c r="ICM125" s="411"/>
      <c r="ICN125" s="411"/>
      <c r="ICO125" s="411"/>
      <c r="ICP125" s="411"/>
      <c r="ICQ125" s="411"/>
      <c r="ICR125" s="411"/>
      <c r="ICS125" s="411"/>
      <c r="ICT125" s="411"/>
      <c r="ICU125" s="411"/>
      <c r="ICV125" s="411"/>
      <c r="ICW125" s="411"/>
      <c r="ICX125" s="411"/>
      <c r="ICY125" s="411"/>
      <c r="ICZ125" s="411"/>
      <c r="IDA125" s="411"/>
      <c r="IDB125" s="411"/>
      <c r="IDC125" s="411"/>
      <c r="IDD125" s="411"/>
      <c r="IDE125" s="411"/>
      <c r="IDF125" s="411"/>
      <c r="IDG125" s="411"/>
      <c r="IDH125" s="411"/>
      <c r="IDI125" s="411"/>
      <c r="IDJ125" s="411"/>
      <c r="IDK125" s="411"/>
      <c r="IDL125" s="411"/>
      <c r="IDM125" s="411"/>
      <c r="IDN125" s="411"/>
      <c r="IDO125" s="411"/>
      <c r="IDP125" s="411"/>
      <c r="IDQ125" s="411"/>
      <c r="IDR125" s="411"/>
      <c r="IDS125" s="411"/>
      <c r="IDT125" s="411"/>
      <c r="IDU125" s="411"/>
      <c r="IDV125" s="411"/>
      <c r="IDW125" s="411"/>
      <c r="IDX125" s="411"/>
      <c r="IDY125" s="411"/>
      <c r="IDZ125" s="411"/>
      <c r="IEA125" s="411"/>
      <c r="IEB125" s="411"/>
      <c r="IEC125" s="411"/>
      <c r="IED125" s="411"/>
      <c r="IEE125" s="411"/>
      <c r="IEF125" s="411"/>
      <c r="IEG125" s="411"/>
      <c r="IEH125" s="411"/>
      <c r="IEI125" s="411"/>
      <c r="IEJ125" s="411"/>
      <c r="IEK125" s="411"/>
      <c r="IEL125" s="411"/>
      <c r="IEM125" s="411"/>
      <c r="IEN125" s="411"/>
      <c r="IEO125" s="411"/>
      <c r="IEP125" s="411"/>
      <c r="IEQ125" s="411"/>
      <c r="IER125" s="411"/>
      <c r="IES125" s="411"/>
      <c r="IET125" s="411"/>
      <c r="IEU125" s="411"/>
      <c r="IEV125" s="411"/>
      <c r="IEW125" s="411"/>
      <c r="IEX125" s="411"/>
      <c r="IEY125" s="411"/>
      <c r="IEZ125" s="411"/>
      <c r="IFA125" s="411"/>
      <c r="IFB125" s="411"/>
      <c r="IFC125" s="411"/>
      <c r="IFD125" s="411"/>
      <c r="IFE125" s="411"/>
      <c r="IFF125" s="411"/>
      <c r="IFG125" s="411"/>
      <c r="IFH125" s="411"/>
      <c r="IFI125" s="411"/>
      <c r="IFJ125" s="411"/>
      <c r="IFK125" s="411"/>
      <c r="IFL125" s="411"/>
      <c r="IFM125" s="411"/>
      <c r="IFN125" s="411"/>
      <c r="IFO125" s="411"/>
      <c r="IFP125" s="411"/>
      <c r="IFQ125" s="411"/>
      <c r="IFR125" s="411"/>
      <c r="IFS125" s="411"/>
      <c r="IFT125" s="411"/>
      <c r="IFU125" s="411"/>
      <c r="IFV125" s="411"/>
      <c r="IFW125" s="411"/>
      <c r="IFX125" s="411"/>
      <c r="IFY125" s="411"/>
      <c r="IFZ125" s="411"/>
      <c r="IGA125" s="411"/>
      <c r="IGB125" s="411"/>
      <c r="IGC125" s="411"/>
      <c r="IGD125" s="411"/>
      <c r="IGE125" s="411"/>
      <c r="IGF125" s="411"/>
      <c r="IGG125" s="411"/>
      <c r="IGH125" s="411"/>
      <c r="IGI125" s="411"/>
      <c r="IGJ125" s="411"/>
      <c r="IGK125" s="411"/>
      <c r="IGL125" s="411"/>
      <c r="IGM125" s="411"/>
      <c r="IGN125" s="411"/>
      <c r="IGO125" s="411"/>
      <c r="IGP125" s="411"/>
      <c r="IGQ125" s="411"/>
      <c r="IGR125" s="411"/>
      <c r="IGS125" s="411"/>
      <c r="IGT125" s="411"/>
      <c r="IGU125" s="411"/>
      <c r="IGV125" s="411"/>
      <c r="IGW125" s="411"/>
      <c r="IGX125" s="411"/>
      <c r="IGY125" s="411"/>
      <c r="IGZ125" s="411"/>
      <c r="IHA125" s="411"/>
      <c r="IHB125" s="411"/>
      <c r="IHC125" s="411"/>
      <c r="IHD125" s="411"/>
      <c r="IHE125" s="411"/>
      <c r="IHF125" s="411"/>
      <c r="IHG125" s="411"/>
      <c r="IHH125" s="411"/>
      <c r="IHI125" s="411"/>
      <c r="IHJ125" s="411"/>
      <c r="IHK125" s="411"/>
      <c r="IHL125" s="411"/>
      <c r="IHM125" s="411"/>
      <c r="IHN125" s="411"/>
      <c r="IHO125" s="411"/>
      <c r="IHP125" s="411"/>
      <c r="IHQ125" s="411"/>
      <c r="IHR125" s="411"/>
      <c r="IHS125" s="411"/>
      <c r="IHT125" s="411"/>
      <c r="IHU125" s="411"/>
      <c r="IHV125" s="411"/>
      <c r="IHW125" s="411"/>
      <c r="IHX125" s="411"/>
      <c r="IHY125" s="411"/>
      <c r="IHZ125" s="411"/>
      <c r="IIA125" s="411"/>
      <c r="IIB125" s="411"/>
      <c r="IIC125" s="411"/>
      <c r="IID125" s="411"/>
      <c r="IIE125" s="411"/>
      <c r="IIF125" s="411"/>
      <c r="IIG125" s="411"/>
      <c r="IIH125" s="411"/>
      <c r="III125" s="411"/>
      <c r="IIJ125" s="411"/>
      <c r="IIK125" s="411"/>
      <c r="IIL125" s="411"/>
      <c r="IIM125" s="411"/>
      <c r="IIN125" s="411"/>
      <c r="IIO125" s="411"/>
      <c r="IIP125" s="411"/>
      <c r="IIQ125" s="411"/>
      <c r="IIR125" s="411"/>
      <c r="IIS125" s="411"/>
      <c r="IIT125" s="411"/>
      <c r="IIU125" s="411"/>
      <c r="IIV125" s="411"/>
      <c r="IIW125" s="411"/>
      <c r="IIX125" s="411"/>
      <c r="IIY125" s="411"/>
      <c r="IIZ125" s="411"/>
      <c r="IJA125" s="411"/>
      <c r="IJB125" s="411"/>
      <c r="IJC125" s="411"/>
      <c r="IJD125" s="411"/>
      <c r="IJE125" s="411"/>
      <c r="IJF125" s="411"/>
      <c r="IJG125" s="411"/>
      <c r="IJH125" s="411"/>
      <c r="IJI125" s="411"/>
      <c r="IJJ125" s="411"/>
      <c r="IJK125" s="411"/>
      <c r="IJL125" s="411"/>
      <c r="IJM125" s="411"/>
      <c r="IJN125" s="411"/>
      <c r="IJO125" s="411"/>
      <c r="IJP125" s="411"/>
      <c r="IJQ125" s="411"/>
      <c r="IJR125" s="411"/>
      <c r="IJS125" s="411"/>
      <c r="IJT125" s="411"/>
      <c r="IJU125" s="411"/>
      <c r="IJV125" s="411"/>
      <c r="IJW125" s="411"/>
      <c r="IJX125" s="411"/>
      <c r="IJY125" s="411"/>
      <c r="IJZ125" s="411"/>
      <c r="IKA125" s="411"/>
      <c r="IKB125" s="411"/>
      <c r="IKC125" s="411"/>
      <c r="IKD125" s="411"/>
      <c r="IKE125" s="411"/>
      <c r="IKF125" s="411"/>
      <c r="IKG125" s="411"/>
      <c r="IKH125" s="411"/>
      <c r="IKI125" s="411"/>
      <c r="IKJ125" s="411"/>
      <c r="IKK125" s="411"/>
      <c r="IKL125" s="411"/>
      <c r="IKM125" s="411"/>
      <c r="IKN125" s="411"/>
      <c r="IKO125" s="411"/>
      <c r="IKP125" s="411"/>
      <c r="IKQ125" s="411"/>
      <c r="IKR125" s="411"/>
      <c r="IKS125" s="411"/>
      <c r="IKT125" s="411"/>
      <c r="IKU125" s="411"/>
      <c r="IKV125" s="411"/>
      <c r="IKW125" s="411"/>
      <c r="IKX125" s="411"/>
      <c r="IKY125" s="411"/>
      <c r="IKZ125" s="411"/>
      <c r="ILA125" s="411"/>
      <c r="ILB125" s="411"/>
      <c r="ILC125" s="411"/>
      <c r="ILD125" s="411"/>
      <c r="ILE125" s="411"/>
      <c r="ILF125" s="411"/>
      <c r="ILG125" s="411"/>
      <c r="ILH125" s="411"/>
      <c r="ILI125" s="411"/>
      <c r="ILJ125" s="411"/>
      <c r="ILK125" s="411"/>
      <c r="ILL125" s="411"/>
      <c r="ILM125" s="411"/>
      <c r="ILN125" s="411"/>
      <c r="ILO125" s="411"/>
      <c r="ILP125" s="411"/>
      <c r="ILQ125" s="411"/>
      <c r="ILR125" s="411"/>
      <c r="ILS125" s="411"/>
      <c r="ILT125" s="411"/>
      <c r="ILU125" s="411"/>
      <c r="ILV125" s="411"/>
      <c r="ILW125" s="411"/>
      <c r="ILX125" s="411"/>
      <c r="ILY125" s="411"/>
      <c r="ILZ125" s="411"/>
      <c r="IMA125" s="411"/>
      <c r="IMB125" s="411"/>
      <c r="IMC125" s="411"/>
      <c r="IMD125" s="411"/>
      <c r="IME125" s="411"/>
      <c r="IMF125" s="411"/>
      <c r="IMG125" s="411"/>
      <c r="IMH125" s="411"/>
      <c r="IMI125" s="411"/>
      <c r="IMJ125" s="411"/>
      <c r="IMK125" s="411"/>
      <c r="IML125" s="411"/>
      <c r="IMM125" s="411"/>
      <c r="IMN125" s="411"/>
      <c r="IMO125" s="411"/>
      <c r="IMP125" s="411"/>
      <c r="IMQ125" s="411"/>
      <c r="IMR125" s="411"/>
      <c r="IMS125" s="411"/>
      <c r="IMT125" s="411"/>
      <c r="IMU125" s="411"/>
      <c r="IMV125" s="411"/>
      <c r="IMW125" s="411"/>
      <c r="IMX125" s="411"/>
      <c r="IMY125" s="411"/>
      <c r="IMZ125" s="411"/>
      <c r="INA125" s="411"/>
      <c r="INB125" s="411"/>
      <c r="INC125" s="411"/>
      <c r="IND125" s="411"/>
      <c r="INE125" s="411"/>
      <c r="INF125" s="411"/>
      <c r="ING125" s="411"/>
      <c r="INH125" s="411"/>
      <c r="INI125" s="411"/>
      <c r="INJ125" s="411"/>
      <c r="INK125" s="411"/>
      <c r="INL125" s="411"/>
      <c r="INM125" s="411"/>
      <c r="INN125" s="411"/>
      <c r="INO125" s="411"/>
      <c r="INP125" s="411"/>
      <c r="INQ125" s="411"/>
      <c r="INR125" s="411"/>
      <c r="INS125" s="411"/>
      <c r="INT125" s="411"/>
      <c r="INU125" s="411"/>
      <c r="INV125" s="411"/>
      <c r="INW125" s="411"/>
      <c r="INX125" s="411"/>
      <c r="INY125" s="411"/>
      <c r="INZ125" s="411"/>
      <c r="IOA125" s="411"/>
      <c r="IOB125" s="411"/>
      <c r="IOC125" s="411"/>
      <c r="IOD125" s="411"/>
      <c r="IOE125" s="411"/>
      <c r="IOF125" s="411"/>
      <c r="IOG125" s="411"/>
      <c r="IOH125" s="411"/>
      <c r="IOI125" s="411"/>
      <c r="IOJ125" s="411"/>
      <c r="IOK125" s="411"/>
      <c r="IOL125" s="411"/>
      <c r="IOM125" s="411"/>
      <c r="ION125" s="411"/>
      <c r="IOO125" s="411"/>
      <c r="IOP125" s="411"/>
      <c r="IOQ125" s="411"/>
      <c r="IOR125" s="411"/>
      <c r="IOS125" s="411"/>
      <c r="IOT125" s="411"/>
      <c r="IOU125" s="411"/>
      <c r="IOV125" s="411"/>
      <c r="IOW125" s="411"/>
      <c r="IOX125" s="411"/>
      <c r="IOY125" s="411"/>
      <c r="IOZ125" s="411"/>
      <c r="IPA125" s="411"/>
      <c r="IPB125" s="411"/>
      <c r="IPC125" s="411"/>
      <c r="IPD125" s="411"/>
      <c r="IPE125" s="411"/>
      <c r="IPF125" s="411"/>
      <c r="IPG125" s="411"/>
      <c r="IPH125" s="411"/>
      <c r="IPI125" s="411"/>
      <c r="IPJ125" s="411"/>
      <c r="IPK125" s="411"/>
      <c r="IPL125" s="411"/>
      <c r="IPM125" s="411"/>
      <c r="IPN125" s="411"/>
      <c r="IPO125" s="411"/>
      <c r="IPP125" s="411"/>
      <c r="IPQ125" s="411"/>
      <c r="IPR125" s="411"/>
      <c r="IPS125" s="411"/>
      <c r="IPT125" s="411"/>
      <c r="IPU125" s="411"/>
      <c r="IPV125" s="411"/>
      <c r="IPW125" s="411"/>
      <c r="IPX125" s="411"/>
      <c r="IPY125" s="411"/>
      <c r="IPZ125" s="411"/>
      <c r="IQA125" s="411"/>
      <c r="IQB125" s="411"/>
      <c r="IQC125" s="411"/>
      <c r="IQD125" s="411"/>
      <c r="IQE125" s="411"/>
      <c r="IQF125" s="411"/>
      <c r="IQG125" s="411"/>
      <c r="IQH125" s="411"/>
      <c r="IQI125" s="411"/>
      <c r="IQJ125" s="411"/>
      <c r="IQK125" s="411"/>
      <c r="IQL125" s="411"/>
      <c r="IQM125" s="411"/>
      <c r="IQN125" s="411"/>
      <c r="IQO125" s="411"/>
      <c r="IQP125" s="411"/>
      <c r="IQQ125" s="411"/>
      <c r="IQR125" s="411"/>
      <c r="IQS125" s="411"/>
      <c r="IQT125" s="411"/>
      <c r="IQU125" s="411"/>
      <c r="IQV125" s="411"/>
      <c r="IQW125" s="411"/>
      <c r="IQX125" s="411"/>
      <c r="IQY125" s="411"/>
      <c r="IQZ125" s="411"/>
      <c r="IRA125" s="411"/>
      <c r="IRB125" s="411"/>
      <c r="IRC125" s="411"/>
      <c r="IRD125" s="411"/>
      <c r="IRE125" s="411"/>
      <c r="IRF125" s="411"/>
      <c r="IRG125" s="411"/>
      <c r="IRH125" s="411"/>
      <c r="IRI125" s="411"/>
      <c r="IRJ125" s="411"/>
      <c r="IRK125" s="411"/>
      <c r="IRL125" s="411"/>
      <c r="IRM125" s="411"/>
      <c r="IRN125" s="411"/>
      <c r="IRO125" s="411"/>
      <c r="IRP125" s="411"/>
      <c r="IRQ125" s="411"/>
      <c r="IRR125" s="411"/>
      <c r="IRS125" s="411"/>
      <c r="IRT125" s="411"/>
      <c r="IRU125" s="411"/>
      <c r="IRV125" s="411"/>
      <c r="IRW125" s="411"/>
      <c r="IRX125" s="411"/>
      <c r="IRY125" s="411"/>
      <c r="IRZ125" s="411"/>
      <c r="ISA125" s="411"/>
      <c r="ISB125" s="411"/>
      <c r="ISC125" s="411"/>
      <c r="ISD125" s="411"/>
      <c r="ISE125" s="411"/>
      <c r="ISF125" s="411"/>
      <c r="ISG125" s="411"/>
      <c r="ISH125" s="411"/>
      <c r="ISI125" s="411"/>
      <c r="ISJ125" s="411"/>
      <c r="ISK125" s="411"/>
      <c r="ISL125" s="411"/>
      <c r="ISM125" s="411"/>
      <c r="ISN125" s="411"/>
      <c r="ISO125" s="411"/>
      <c r="ISP125" s="411"/>
      <c r="ISQ125" s="411"/>
      <c r="ISR125" s="411"/>
      <c r="ISS125" s="411"/>
      <c r="IST125" s="411"/>
      <c r="ISU125" s="411"/>
      <c r="ISV125" s="411"/>
      <c r="ISW125" s="411"/>
      <c r="ISX125" s="411"/>
      <c r="ISY125" s="411"/>
      <c r="ISZ125" s="411"/>
      <c r="ITA125" s="411"/>
      <c r="ITB125" s="411"/>
      <c r="ITC125" s="411"/>
      <c r="ITD125" s="411"/>
      <c r="ITE125" s="411"/>
      <c r="ITF125" s="411"/>
      <c r="ITG125" s="411"/>
      <c r="ITH125" s="411"/>
      <c r="ITI125" s="411"/>
      <c r="ITJ125" s="411"/>
      <c r="ITK125" s="411"/>
      <c r="ITL125" s="411"/>
      <c r="ITM125" s="411"/>
      <c r="ITN125" s="411"/>
      <c r="ITO125" s="411"/>
      <c r="ITP125" s="411"/>
      <c r="ITQ125" s="411"/>
      <c r="ITR125" s="411"/>
      <c r="ITS125" s="411"/>
      <c r="ITT125" s="411"/>
      <c r="ITU125" s="411"/>
      <c r="ITV125" s="411"/>
      <c r="ITW125" s="411"/>
      <c r="ITX125" s="411"/>
      <c r="ITY125" s="411"/>
      <c r="ITZ125" s="411"/>
      <c r="IUA125" s="411"/>
      <c r="IUB125" s="411"/>
      <c r="IUC125" s="411"/>
      <c r="IUD125" s="411"/>
      <c r="IUE125" s="411"/>
      <c r="IUF125" s="411"/>
      <c r="IUG125" s="411"/>
      <c r="IUH125" s="411"/>
      <c r="IUI125" s="411"/>
      <c r="IUJ125" s="411"/>
      <c r="IUK125" s="411"/>
      <c r="IUL125" s="411"/>
      <c r="IUM125" s="411"/>
      <c r="IUN125" s="411"/>
      <c r="IUO125" s="411"/>
      <c r="IUP125" s="411"/>
      <c r="IUQ125" s="411"/>
      <c r="IUR125" s="411"/>
      <c r="IUS125" s="411"/>
      <c r="IUT125" s="411"/>
      <c r="IUU125" s="411"/>
      <c r="IUV125" s="411"/>
      <c r="IUW125" s="411"/>
      <c r="IUX125" s="411"/>
      <c r="IUY125" s="411"/>
      <c r="IUZ125" s="411"/>
      <c r="IVA125" s="411"/>
      <c r="IVB125" s="411"/>
      <c r="IVC125" s="411"/>
      <c r="IVD125" s="411"/>
      <c r="IVE125" s="411"/>
      <c r="IVF125" s="411"/>
      <c r="IVG125" s="411"/>
      <c r="IVH125" s="411"/>
      <c r="IVI125" s="411"/>
      <c r="IVJ125" s="411"/>
      <c r="IVK125" s="411"/>
      <c r="IVL125" s="411"/>
      <c r="IVM125" s="411"/>
      <c r="IVN125" s="411"/>
      <c r="IVO125" s="411"/>
      <c r="IVP125" s="411"/>
      <c r="IVQ125" s="411"/>
      <c r="IVR125" s="411"/>
      <c r="IVS125" s="411"/>
      <c r="IVT125" s="411"/>
      <c r="IVU125" s="411"/>
      <c r="IVV125" s="411"/>
      <c r="IVW125" s="411"/>
      <c r="IVX125" s="411"/>
      <c r="IVY125" s="411"/>
      <c r="IVZ125" s="411"/>
      <c r="IWA125" s="411"/>
      <c r="IWB125" s="411"/>
      <c r="IWC125" s="411"/>
      <c r="IWD125" s="411"/>
      <c r="IWE125" s="411"/>
      <c r="IWF125" s="411"/>
      <c r="IWG125" s="411"/>
      <c r="IWH125" s="411"/>
      <c r="IWI125" s="411"/>
      <c r="IWJ125" s="411"/>
      <c r="IWK125" s="411"/>
      <c r="IWL125" s="411"/>
      <c r="IWM125" s="411"/>
      <c r="IWN125" s="411"/>
      <c r="IWO125" s="411"/>
      <c r="IWP125" s="411"/>
      <c r="IWQ125" s="411"/>
      <c r="IWR125" s="411"/>
      <c r="IWS125" s="411"/>
      <c r="IWT125" s="411"/>
      <c r="IWU125" s="411"/>
      <c r="IWV125" s="411"/>
      <c r="IWW125" s="411"/>
      <c r="IWX125" s="411"/>
      <c r="IWY125" s="411"/>
      <c r="IWZ125" s="411"/>
      <c r="IXA125" s="411"/>
      <c r="IXB125" s="411"/>
      <c r="IXC125" s="411"/>
      <c r="IXD125" s="411"/>
      <c r="IXE125" s="411"/>
      <c r="IXF125" s="411"/>
      <c r="IXG125" s="411"/>
      <c r="IXH125" s="411"/>
      <c r="IXI125" s="411"/>
      <c r="IXJ125" s="411"/>
      <c r="IXK125" s="411"/>
      <c r="IXL125" s="411"/>
      <c r="IXM125" s="411"/>
      <c r="IXN125" s="411"/>
      <c r="IXO125" s="411"/>
      <c r="IXP125" s="411"/>
      <c r="IXQ125" s="411"/>
      <c r="IXR125" s="411"/>
      <c r="IXS125" s="411"/>
      <c r="IXT125" s="411"/>
      <c r="IXU125" s="411"/>
      <c r="IXV125" s="411"/>
      <c r="IXW125" s="411"/>
      <c r="IXX125" s="411"/>
      <c r="IXY125" s="411"/>
      <c r="IXZ125" s="411"/>
      <c r="IYA125" s="411"/>
      <c r="IYB125" s="411"/>
      <c r="IYC125" s="411"/>
      <c r="IYD125" s="411"/>
      <c r="IYE125" s="411"/>
      <c r="IYF125" s="411"/>
      <c r="IYG125" s="411"/>
      <c r="IYH125" s="411"/>
      <c r="IYI125" s="411"/>
      <c r="IYJ125" s="411"/>
      <c r="IYK125" s="411"/>
      <c r="IYL125" s="411"/>
      <c r="IYM125" s="411"/>
      <c r="IYN125" s="411"/>
      <c r="IYO125" s="411"/>
      <c r="IYP125" s="411"/>
      <c r="IYQ125" s="411"/>
      <c r="IYR125" s="411"/>
      <c r="IYS125" s="411"/>
      <c r="IYT125" s="411"/>
      <c r="IYU125" s="411"/>
      <c r="IYV125" s="411"/>
      <c r="IYW125" s="411"/>
      <c r="IYX125" s="411"/>
      <c r="IYY125" s="411"/>
      <c r="IYZ125" s="411"/>
      <c r="IZA125" s="411"/>
      <c r="IZB125" s="411"/>
      <c r="IZC125" s="411"/>
      <c r="IZD125" s="411"/>
      <c r="IZE125" s="411"/>
      <c r="IZF125" s="411"/>
      <c r="IZG125" s="411"/>
      <c r="IZH125" s="411"/>
      <c r="IZI125" s="411"/>
      <c r="IZJ125" s="411"/>
      <c r="IZK125" s="411"/>
      <c r="IZL125" s="411"/>
      <c r="IZM125" s="411"/>
      <c r="IZN125" s="411"/>
      <c r="IZO125" s="411"/>
      <c r="IZP125" s="411"/>
      <c r="IZQ125" s="411"/>
      <c r="IZR125" s="411"/>
      <c r="IZS125" s="411"/>
      <c r="IZT125" s="411"/>
      <c r="IZU125" s="411"/>
      <c r="IZV125" s="411"/>
      <c r="IZW125" s="411"/>
      <c r="IZX125" s="411"/>
      <c r="IZY125" s="411"/>
      <c r="IZZ125" s="411"/>
      <c r="JAA125" s="411"/>
      <c r="JAB125" s="411"/>
      <c r="JAC125" s="411"/>
      <c r="JAD125" s="411"/>
      <c r="JAE125" s="411"/>
      <c r="JAF125" s="411"/>
      <c r="JAG125" s="411"/>
      <c r="JAH125" s="411"/>
      <c r="JAI125" s="411"/>
      <c r="JAJ125" s="411"/>
      <c r="JAK125" s="411"/>
      <c r="JAL125" s="411"/>
      <c r="JAM125" s="411"/>
      <c r="JAN125" s="411"/>
      <c r="JAO125" s="411"/>
      <c r="JAP125" s="411"/>
      <c r="JAQ125" s="411"/>
      <c r="JAR125" s="411"/>
      <c r="JAS125" s="411"/>
      <c r="JAT125" s="411"/>
      <c r="JAU125" s="411"/>
      <c r="JAV125" s="411"/>
      <c r="JAW125" s="411"/>
      <c r="JAX125" s="411"/>
      <c r="JAY125" s="411"/>
      <c r="JAZ125" s="411"/>
      <c r="JBA125" s="411"/>
      <c r="JBB125" s="411"/>
      <c r="JBC125" s="411"/>
      <c r="JBD125" s="411"/>
      <c r="JBE125" s="411"/>
      <c r="JBF125" s="411"/>
      <c r="JBG125" s="411"/>
      <c r="JBH125" s="411"/>
      <c r="JBI125" s="411"/>
      <c r="JBJ125" s="411"/>
      <c r="JBK125" s="411"/>
      <c r="JBL125" s="411"/>
      <c r="JBM125" s="411"/>
      <c r="JBN125" s="411"/>
      <c r="JBO125" s="411"/>
      <c r="JBP125" s="411"/>
      <c r="JBQ125" s="411"/>
      <c r="JBR125" s="411"/>
      <c r="JBS125" s="411"/>
      <c r="JBT125" s="411"/>
      <c r="JBU125" s="411"/>
      <c r="JBV125" s="411"/>
      <c r="JBW125" s="411"/>
      <c r="JBX125" s="411"/>
      <c r="JBY125" s="411"/>
      <c r="JBZ125" s="411"/>
      <c r="JCA125" s="411"/>
      <c r="JCB125" s="411"/>
      <c r="JCC125" s="411"/>
      <c r="JCD125" s="411"/>
      <c r="JCE125" s="411"/>
      <c r="JCF125" s="411"/>
      <c r="JCG125" s="411"/>
      <c r="JCH125" s="411"/>
      <c r="JCI125" s="411"/>
      <c r="JCJ125" s="411"/>
      <c r="JCK125" s="411"/>
      <c r="JCL125" s="411"/>
      <c r="JCM125" s="411"/>
      <c r="JCN125" s="411"/>
      <c r="JCO125" s="411"/>
      <c r="JCP125" s="411"/>
      <c r="JCQ125" s="411"/>
      <c r="JCR125" s="411"/>
      <c r="JCS125" s="411"/>
      <c r="JCT125" s="411"/>
      <c r="JCU125" s="411"/>
      <c r="JCV125" s="411"/>
      <c r="JCW125" s="411"/>
      <c r="JCX125" s="411"/>
      <c r="JCY125" s="411"/>
      <c r="JCZ125" s="411"/>
      <c r="JDA125" s="411"/>
      <c r="JDB125" s="411"/>
      <c r="JDC125" s="411"/>
      <c r="JDD125" s="411"/>
      <c r="JDE125" s="411"/>
      <c r="JDF125" s="411"/>
      <c r="JDG125" s="411"/>
      <c r="JDH125" s="411"/>
      <c r="JDI125" s="411"/>
      <c r="JDJ125" s="411"/>
      <c r="JDK125" s="411"/>
      <c r="JDL125" s="411"/>
      <c r="JDM125" s="411"/>
      <c r="JDN125" s="411"/>
      <c r="JDO125" s="411"/>
      <c r="JDP125" s="411"/>
      <c r="JDQ125" s="411"/>
      <c r="JDR125" s="411"/>
      <c r="JDS125" s="411"/>
      <c r="JDT125" s="411"/>
      <c r="JDU125" s="411"/>
      <c r="JDV125" s="411"/>
      <c r="JDW125" s="411"/>
      <c r="JDX125" s="411"/>
      <c r="JDY125" s="411"/>
      <c r="JDZ125" s="411"/>
      <c r="JEA125" s="411"/>
      <c r="JEB125" s="411"/>
      <c r="JEC125" s="411"/>
      <c r="JED125" s="411"/>
      <c r="JEE125" s="411"/>
      <c r="JEF125" s="411"/>
      <c r="JEG125" s="411"/>
      <c r="JEH125" s="411"/>
      <c r="JEI125" s="411"/>
      <c r="JEJ125" s="411"/>
      <c r="JEK125" s="411"/>
      <c r="JEL125" s="411"/>
      <c r="JEM125" s="411"/>
      <c r="JEN125" s="411"/>
      <c r="JEO125" s="411"/>
      <c r="JEP125" s="411"/>
      <c r="JEQ125" s="411"/>
      <c r="JER125" s="411"/>
      <c r="JES125" s="411"/>
      <c r="JET125" s="411"/>
      <c r="JEU125" s="411"/>
      <c r="JEV125" s="411"/>
      <c r="JEW125" s="411"/>
      <c r="JEX125" s="411"/>
      <c r="JEY125" s="411"/>
      <c r="JEZ125" s="411"/>
      <c r="JFA125" s="411"/>
      <c r="JFB125" s="411"/>
      <c r="JFC125" s="411"/>
      <c r="JFD125" s="411"/>
      <c r="JFE125" s="411"/>
      <c r="JFF125" s="411"/>
      <c r="JFG125" s="411"/>
      <c r="JFH125" s="411"/>
      <c r="JFI125" s="411"/>
      <c r="JFJ125" s="411"/>
      <c r="JFK125" s="411"/>
      <c r="JFL125" s="411"/>
      <c r="JFM125" s="411"/>
      <c r="JFN125" s="411"/>
      <c r="JFO125" s="411"/>
      <c r="JFP125" s="411"/>
      <c r="JFQ125" s="411"/>
      <c r="JFR125" s="411"/>
      <c r="JFS125" s="411"/>
      <c r="JFT125" s="411"/>
      <c r="JFU125" s="411"/>
      <c r="JFV125" s="411"/>
      <c r="JFW125" s="411"/>
      <c r="JFX125" s="411"/>
      <c r="JFY125" s="411"/>
      <c r="JFZ125" s="411"/>
      <c r="JGA125" s="411"/>
      <c r="JGB125" s="411"/>
      <c r="JGC125" s="411"/>
      <c r="JGD125" s="411"/>
      <c r="JGE125" s="411"/>
      <c r="JGF125" s="411"/>
      <c r="JGG125" s="411"/>
      <c r="JGH125" s="411"/>
      <c r="JGI125" s="411"/>
      <c r="JGJ125" s="411"/>
      <c r="JGK125" s="411"/>
      <c r="JGL125" s="411"/>
      <c r="JGM125" s="411"/>
      <c r="JGN125" s="411"/>
      <c r="JGO125" s="411"/>
      <c r="JGP125" s="411"/>
      <c r="JGQ125" s="411"/>
      <c r="JGR125" s="411"/>
      <c r="JGS125" s="411"/>
      <c r="JGT125" s="411"/>
      <c r="JGU125" s="411"/>
      <c r="JGV125" s="411"/>
      <c r="JGW125" s="411"/>
      <c r="JGX125" s="411"/>
      <c r="JGY125" s="411"/>
      <c r="JGZ125" s="411"/>
      <c r="JHA125" s="411"/>
      <c r="JHB125" s="411"/>
      <c r="JHC125" s="411"/>
      <c r="JHD125" s="411"/>
      <c r="JHE125" s="411"/>
      <c r="JHF125" s="411"/>
      <c r="JHG125" s="411"/>
      <c r="JHH125" s="411"/>
      <c r="JHI125" s="411"/>
      <c r="JHJ125" s="411"/>
      <c r="JHK125" s="411"/>
      <c r="JHL125" s="411"/>
      <c r="JHM125" s="411"/>
      <c r="JHN125" s="411"/>
      <c r="JHO125" s="411"/>
      <c r="JHP125" s="411"/>
      <c r="JHQ125" s="411"/>
      <c r="JHR125" s="411"/>
      <c r="JHS125" s="411"/>
      <c r="JHT125" s="411"/>
      <c r="JHU125" s="411"/>
      <c r="JHV125" s="411"/>
      <c r="JHW125" s="411"/>
      <c r="JHX125" s="411"/>
      <c r="JHY125" s="411"/>
      <c r="JHZ125" s="411"/>
      <c r="JIA125" s="411"/>
      <c r="JIB125" s="411"/>
      <c r="JIC125" s="411"/>
      <c r="JID125" s="411"/>
      <c r="JIE125" s="411"/>
      <c r="JIF125" s="411"/>
      <c r="JIG125" s="411"/>
      <c r="JIH125" s="411"/>
      <c r="JII125" s="411"/>
      <c r="JIJ125" s="411"/>
      <c r="JIK125" s="411"/>
      <c r="JIL125" s="411"/>
      <c r="JIM125" s="411"/>
      <c r="JIN125" s="411"/>
      <c r="JIO125" s="411"/>
      <c r="JIP125" s="411"/>
      <c r="JIQ125" s="411"/>
      <c r="JIR125" s="411"/>
      <c r="JIS125" s="411"/>
      <c r="JIT125" s="411"/>
      <c r="JIU125" s="411"/>
      <c r="JIV125" s="411"/>
      <c r="JIW125" s="411"/>
      <c r="JIX125" s="411"/>
      <c r="JIY125" s="411"/>
      <c r="JIZ125" s="411"/>
      <c r="JJA125" s="411"/>
      <c r="JJB125" s="411"/>
      <c r="JJC125" s="411"/>
      <c r="JJD125" s="411"/>
      <c r="JJE125" s="411"/>
      <c r="JJF125" s="411"/>
      <c r="JJG125" s="411"/>
      <c r="JJH125" s="411"/>
      <c r="JJI125" s="411"/>
      <c r="JJJ125" s="411"/>
      <c r="JJK125" s="411"/>
      <c r="JJL125" s="411"/>
      <c r="JJM125" s="411"/>
      <c r="JJN125" s="411"/>
      <c r="JJO125" s="411"/>
      <c r="JJP125" s="411"/>
      <c r="JJQ125" s="411"/>
      <c r="JJR125" s="411"/>
      <c r="JJS125" s="411"/>
      <c r="JJT125" s="411"/>
      <c r="JJU125" s="411"/>
      <c r="JJV125" s="411"/>
      <c r="JJW125" s="411"/>
      <c r="JJX125" s="411"/>
      <c r="JJY125" s="411"/>
      <c r="JJZ125" s="411"/>
      <c r="JKA125" s="411"/>
      <c r="JKB125" s="411"/>
      <c r="JKC125" s="411"/>
      <c r="JKD125" s="411"/>
      <c r="JKE125" s="411"/>
      <c r="JKF125" s="411"/>
      <c r="JKG125" s="411"/>
      <c r="JKH125" s="411"/>
      <c r="JKI125" s="411"/>
      <c r="JKJ125" s="411"/>
      <c r="JKK125" s="411"/>
      <c r="JKL125" s="411"/>
      <c r="JKM125" s="411"/>
      <c r="JKN125" s="411"/>
      <c r="JKO125" s="411"/>
      <c r="JKP125" s="411"/>
      <c r="JKQ125" s="411"/>
      <c r="JKR125" s="411"/>
      <c r="JKS125" s="411"/>
      <c r="JKT125" s="411"/>
      <c r="JKU125" s="411"/>
      <c r="JKV125" s="411"/>
      <c r="JKW125" s="411"/>
      <c r="JKX125" s="411"/>
      <c r="JKY125" s="411"/>
      <c r="JKZ125" s="411"/>
      <c r="JLA125" s="411"/>
      <c r="JLB125" s="411"/>
      <c r="JLC125" s="411"/>
      <c r="JLD125" s="411"/>
      <c r="JLE125" s="411"/>
      <c r="JLF125" s="411"/>
      <c r="JLG125" s="411"/>
      <c r="JLH125" s="411"/>
      <c r="JLI125" s="411"/>
      <c r="JLJ125" s="411"/>
      <c r="JLK125" s="411"/>
      <c r="JLL125" s="411"/>
      <c r="JLM125" s="411"/>
      <c r="JLN125" s="411"/>
      <c r="JLO125" s="411"/>
      <c r="JLP125" s="411"/>
      <c r="JLQ125" s="411"/>
      <c r="JLR125" s="411"/>
      <c r="JLS125" s="411"/>
      <c r="JLT125" s="411"/>
      <c r="JLU125" s="411"/>
      <c r="JLV125" s="411"/>
      <c r="JLW125" s="411"/>
      <c r="JLX125" s="411"/>
      <c r="JLY125" s="411"/>
      <c r="JLZ125" s="411"/>
      <c r="JMA125" s="411"/>
      <c r="JMB125" s="411"/>
      <c r="JMC125" s="411"/>
      <c r="JMD125" s="411"/>
      <c r="JME125" s="411"/>
      <c r="JMF125" s="411"/>
      <c r="JMG125" s="411"/>
      <c r="JMH125" s="411"/>
      <c r="JMI125" s="411"/>
      <c r="JMJ125" s="411"/>
      <c r="JMK125" s="411"/>
      <c r="JML125" s="411"/>
      <c r="JMM125" s="411"/>
      <c r="JMN125" s="411"/>
      <c r="JMO125" s="411"/>
      <c r="JMP125" s="411"/>
      <c r="JMQ125" s="411"/>
      <c r="JMR125" s="411"/>
      <c r="JMS125" s="411"/>
      <c r="JMT125" s="411"/>
      <c r="JMU125" s="411"/>
      <c r="JMV125" s="411"/>
      <c r="JMW125" s="411"/>
      <c r="JMX125" s="411"/>
      <c r="JMY125" s="411"/>
      <c r="JMZ125" s="411"/>
      <c r="JNA125" s="411"/>
      <c r="JNB125" s="411"/>
      <c r="JNC125" s="411"/>
      <c r="JND125" s="411"/>
      <c r="JNE125" s="411"/>
      <c r="JNF125" s="411"/>
      <c r="JNG125" s="411"/>
      <c r="JNH125" s="411"/>
      <c r="JNI125" s="411"/>
      <c r="JNJ125" s="411"/>
      <c r="JNK125" s="411"/>
      <c r="JNL125" s="411"/>
      <c r="JNM125" s="411"/>
      <c r="JNN125" s="411"/>
      <c r="JNO125" s="411"/>
      <c r="JNP125" s="411"/>
      <c r="JNQ125" s="411"/>
      <c r="JNR125" s="411"/>
      <c r="JNS125" s="411"/>
      <c r="JNT125" s="411"/>
      <c r="JNU125" s="411"/>
      <c r="JNV125" s="411"/>
      <c r="JNW125" s="411"/>
      <c r="JNX125" s="411"/>
      <c r="JNY125" s="411"/>
      <c r="JNZ125" s="411"/>
      <c r="JOA125" s="411"/>
      <c r="JOB125" s="411"/>
      <c r="JOC125" s="411"/>
      <c r="JOD125" s="411"/>
      <c r="JOE125" s="411"/>
      <c r="JOF125" s="411"/>
      <c r="JOG125" s="411"/>
      <c r="JOH125" s="411"/>
      <c r="JOI125" s="411"/>
      <c r="JOJ125" s="411"/>
      <c r="JOK125" s="411"/>
      <c r="JOL125" s="411"/>
      <c r="JOM125" s="411"/>
      <c r="JON125" s="411"/>
      <c r="JOO125" s="411"/>
      <c r="JOP125" s="411"/>
      <c r="JOQ125" s="411"/>
      <c r="JOR125" s="411"/>
      <c r="JOS125" s="411"/>
      <c r="JOT125" s="411"/>
      <c r="JOU125" s="411"/>
      <c r="JOV125" s="411"/>
      <c r="JOW125" s="411"/>
      <c r="JOX125" s="411"/>
      <c r="JOY125" s="411"/>
      <c r="JOZ125" s="411"/>
      <c r="JPA125" s="411"/>
      <c r="JPB125" s="411"/>
      <c r="JPC125" s="411"/>
      <c r="JPD125" s="411"/>
      <c r="JPE125" s="411"/>
      <c r="JPF125" s="411"/>
      <c r="JPG125" s="411"/>
      <c r="JPH125" s="411"/>
      <c r="JPI125" s="411"/>
      <c r="JPJ125" s="411"/>
      <c r="JPK125" s="411"/>
      <c r="JPL125" s="411"/>
      <c r="JPM125" s="411"/>
      <c r="JPN125" s="411"/>
      <c r="JPO125" s="411"/>
      <c r="JPP125" s="411"/>
      <c r="JPQ125" s="411"/>
      <c r="JPR125" s="411"/>
      <c r="JPS125" s="411"/>
      <c r="JPT125" s="411"/>
      <c r="JPU125" s="411"/>
      <c r="JPV125" s="411"/>
      <c r="JPW125" s="411"/>
      <c r="JPX125" s="411"/>
      <c r="JPY125" s="411"/>
      <c r="JPZ125" s="411"/>
      <c r="JQA125" s="411"/>
      <c r="JQB125" s="411"/>
      <c r="JQC125" s="411"/>
      <c r="JQD125" s="411"/>
      <c r="JQE125" s="411"/>
      <c r="JQF125" s="411"/>
      <c r="JQG125" s="411"/>
      <c r="JQH125" s="411"/>
      <c r="JQI125" s="411"/>
      <c r="JQJ125" s="411"/>
      <c r="JQK125" s="411"/>
      <c r="JQL125" s="411"/>
      <c r="JQM125" s="411"/>
      <c r="JQN125" s="411"/>
      <c r="JQO125" s="411"/>
      <c r="JQP125" s="411"/>
      <c r="JQQ125" s="411"/>
      <c r="JQR125" s="411"/>
      <c r="JQS125" s="411"/>
      <c r="JQT125" s="411"/>
      <c r="JQU125" s="411"/>
      <c r="JQV125" s="411"/>
      <c r="JQW125" s="411"/>
      <c r="JQX125" s="411"/>
      <c r="JQY125" s="411"/>
      <c r="JQZ125" s="411"/>
      <c r="JRA125" s="411"/>
      <c r="JRB125" s="411"/>
      <c r="JRC125" s="411"/>
      <c r="JRD125" s="411"/>
      <c r="JRE125" s="411"/>
      <c r="JRF125" s="411"/>
      <c r="JRG125" s="411"/>
      <c r="JRH125" s="411"/>
      <c r="JRI125" s="411"/>
      <c r="JRJ125" s="411"/>
      <c r="JRK125" s="411"/>
      <c r="JRL125" s="411"/>
      <c r="JRM125" s="411"/>
      <c r="JRN125" s="411"/>
      <c r="JRO125" s="411"/>
      <c r="JRP125" s="411"/>
      <c r="JRQ125" s="411"/>
      <c r="JRR125" s="411"/>
      <c r="JRS125" s="411"/>
      <c r="JRT125" s="411"/>
      <c r="JRU125" s="411"/>
      <c r="JRV125" s="411"/>
      <c r="JRW125" s="411"/>
      <c r="JRX125" s="411"/>
      <c r="JRY125" s="411"/>
      <c r="JRZ125" s="411"/>
      <c r="JSA125" s="411"/>
      <c r="JSB125" s="411"/>
      <c r="JSC125" s="411"/>
      <c r="JSD125" s="411"/>
      <c r="JSE125" s="411"/>
      <c r="JSF125" s="411"/>
      <c r="JSG125" s="411"/>
      <c r="JSH125" s="411"/>
      <c r="JSI125" s="411"/>
      <c r="JSJ125" s="411"/>
      <c r="JSK125" s="411"/>
      <c r="JSL125" s="411"/>
      <c r="JSM125" s="411"/>
      <c r="JSN125" s="411"/>
      <c r="JSO125" s="411"/>
      <c r="JSP125" s="411"/>
      <c r="JSQ125" s="411"/>
      <c r="JSR125" s="411"/>
      <c r="JSS125" s="411"/>
      <c r="JST125" s="411"/>
      <c r="JSU125" s="411"/>
      <c r="JSV125" s="411"/>
      <c r="JSW125" s="411"/>
      <c r="JSX125" s="411"/>
      <c r="JSY125" s="411"/>
      <c r="JSZ125" s="411"/>
      <c r="JTA125" s="411"/>
      <c r="JTB125" s="411"/>
      <c r="JTC125" s="411"/>
      <c r="JTD125" s="411"/>
      <c r="JTE125" s="411"/>
      <c r="JTF125" s="411"/>
      <c r="JTG125" s="411"/>
      <c r="JTH125" s="411"/>
      <c r="JTI125" s="411"/>
      <c r="JTJ125" s="411"/>
      <c r="JTK125" s="411"/>
      <c r="JTL125" s="411"/>
      <c r="JTM125" s="411"/>
      <c r="JTN125" s="411"/>
      <c r="JTO125" s="411"/>
      <c r="JTP125" s="411"/>
      <c r="JTQ125" s="411"/>
      <c r="JTR125" s="411"/>
      <c r="JTS125" s="411"/>
      <c r="JTT125" s="411"/>
      <c r="JTU125" s="411"/>
      <c r="JTV125" s="411"/>
      <c r="JTW125" s="411"/>
      <c r="JTX125" s="411"/>
      <c r="JTY125" s="411"/>
      <c r="JTZ125" s="411"/>
      <c r="JUA125" s="411"/>
      <c r="JUB125" s="411"/>
      <c r="JUC125" s="411"/>
      <c r="JUD125" s="411"/>
      <c r="JUE125" s="411"/>
      <c r="JUF125" s="411"/>
      <c r="JUG125" s="411"/>
      <c r="JUH125" s="411"/>
      <c r="JUI125" s="411"/>
      <c r="JUJ125" s="411"/>
      <c r="JUK125" s="411"/>
      <c r="JUL125" s="411"/>
      <c r="JUM125" s="411"/>
      <c r="JUN125" s="411"/>
      <c r="JUO125" s="411"/>
      <c r="JUP125" s="411"/>
      <c r="JUQ125" s="411"/>
      <c r="JUR125" s="411"/>
      <c r="JUS125" s="411"/>
      <c r="JUT125" s="411"/>
      <c r="JUU125" s="411"/>
      <c r="JUV125" s="411"/>
      <c r="JUW125" s="411"/>
      <c r="JUX125" s="411"/>
      <c r="JUY125" s="411"/>
      <c r="JUZ125" s="411"/>
      <c r="JVA125" s="411"/>
      <c r="JVB125" s="411"/>
      <c r="JVC125" s="411"/>
      <c r="JVD125" s="411"/>
      <c r="JVE125" s="411"/>
      <c r="JVF125" s="411"/>
      <c r="JVG125" s="411"/>
      <c r="JVH125" s="411"/>
      <c r="JVI125" s="411"/>
      <c r="JVJ125" s="411"/>
      <c r="JVK125" s="411"/>
      <c r="JVL125" s="411"/>
      <c r="JVM125" s="411"/>
      <c r="JVN125" s="411"/>
      <c r="JVO125" s="411"/>
      <c r="JVP125" s="411"/>
      <c r="JVQ125" s="411"/>
      <c r="JVR125" s="411"/>
      <c r="JVS125" s="411"/>
      <c r="JVT125" s="411"/>
      <c r="JVU125" s="411"/>
      <c r="JVV125" s="411"/>
      <c r="JVW125" s="411"/>
      <c r="JVX125" s="411"/>
      <c r="JVY125" s="411"/>
      <c r="JVZ125" s="411"/>
      <c r="JWA125" s="411"/>
      <c r="JWB125" s="411"/>
      <c r="JWC125" s="411"/>
      <c r="JWD125" s="411"/>
      <c r="JWE125" s="411"/>
      <c r="JWF125" s="411"/>
      <c r="JWG125" s="411"/>
      <c r="JWH125" s="411"/>
      <c r="JWI125" s="411"/>
      <c r="JWJ125" s="411"/>
      <c r="JWK125" s="411"/>
      <c r="JWL125" s="411"/>
      <c r="JWM125" s="411"/>
      <c r="JWN125" s="411"/>
      <c r="JWO125" s="411"/>
      <c r="JWP125" s="411"/>
      <c r="JWQ125" s="411"/>
      <c r="JWR125" s="411"/>
      <c r="JWS125" s="411"/>
      <c r="JWT125" s="411"/>
      <c r="JWU125" s="411"/>
      <c r="JWV125" s="411"/>
      <c r="JWW125" s="411"/>
      <c r="JWX125" s="411"/>
      <c r="JWY125" s="411"/>
      <c r="JWZ125" s="411"/>
      <c r="JXA125" s="411"/>
      <c r="JXB125" s="411"/>
      <c r="JXC125" s="411"/>
      <c r="JXD125" s="411"/>
      <c r="JXE125" s="411"/>
      <c r="JXF125" s="411"/>
      <c r="JXG125" s="411"/>
      <c r="JXH125" s="411"/>
      <c r="JXI125" s="411"/>
      <c r="JXJ125" s="411"/>
      <c r="JXK125" s="411"/>
      <c r="JXL125" s="411"/>
      <c r="JXM125" s="411"/>
      <c r="JXN125" s="411"/>
      <c r="JXO125" s="411"/>
      <c r="JXP125" s="411"/>
      <c r="JXQ125" s="411"/>
      <c r="JXR125" s="411"/>
      <c r="JXS125" s="411"/>
      <c r="JXT125" s="411"/>
      <c r="JXU125" s="411"/>
      <c r="JXV125" s="411"/>
      <c r="JXW125" s="411"/>
      <c r="JXX125" s="411"/>
      <c r="JXY125" s="411"/>
      <c r="JXZ125" s="411"/>
      <c r="JYA125" s="411"/>
      <c r="JYB125" s="411"/>
      <c r="JYC125" s="411"/>
      <c r="JYD125" s="411"/>
      <c r="JYE125" s="411"/>
      <c r="JYF125" s="411"/>
      <c r="JYG125" s="411"/>
      <c r="JYH125" s="411"/>
      <c r="JYI125" s="411"/>
      <c r="JYJ125" s="411"/>
      <c r="JYK125" s="411"/>
      <c r="JYL125" s="411"/>
      <c r="JYM125" s="411"/>
      <c r="JYN125" s="411"/>
      <c r="JYO125" s="411"/>
      <c r="JYP125" s="411"/>
      <c r="JYQ125" s="411"/>
      <c r="JYR125" s="411"/>
      <c r="JYS125" s="411"/>
      <c r="JYT125" s="411"/>
      <c r="JYU125" s="411"/>
      <c r="JYV125" s="411"/>
      <c r="JYW125" s="411"/>
      <c r="JYX125" s="411"/>
      <c r="JYY125" s="411"/>
      <c r="JYZ125" s="411"/>
      <c r="JZA125" s="411"/>
      <c r="JZB125" s="411"/>
      <c r="JZC125" s="411"/>
      <c r="JZD125" s="411"/>
      <c r="JZE125" s="411"/>
      <c r="JZF125" s="411"/>
      <c r="JZG125" s="411"/>
      <c r="JZH125" s="411"/>
      <c r="JZI125" s="411"/>
      <c r="JZJ125" s="411"/>
      <c r="JZK125" s="411"/>
      <c r="JZL125" s="411"/>
      <c r="JZM125" s="411"/>
      <c r="JZN125" s="411"/>
      <c r="JZO125" s="411"/>
      <c r="JZP125" s="411"/>
      <c r="JZQ125" s="411"/>
      <c r="JZR125" s="411"/>
      <c r="JZS125" s="411"/>
      <c r="JZT125" s="411"/>
      <c r="JZU125" s="411"/>
      <c r="JZV125" s="411"/>
      <c r="JZW125" s="411"/>
      <c r="JZX125" s="411"/>
      <c r="JZY125" s="411"/>
      <c r="JZZ125" s="411"/>
      <c r="KAA125" s="411"/>
      <c r="KAB125" s="411"/>
      <c r="KAC125" s="411"/>
      <c r="KAD125" s="411"/>
      <c r="KAE125" s="411"/>
      <c r="KAF125" s="411"/>
      <c r="KAG125" s="411"/>
      <c r="KAH125" s="411"/>
      <c r="KAI125" s="411"/>
      <c r="KAJ125" s="411"/>
      <c r="KAK125" s="411"/>
      <c r="KAL125" s="411"/>
      <c r="KAM125" s="411"/>
      <c r="KAN125" s="411"/>
      <c r="KAO125" s="411"/>
      <c r="KAP125" s="411"/>
      <c r="KAQ125" s="411"/>
      <c r="KAR125" s="411"/>
      <c r="KAS125" s="411"/>
      <c r="KAT125" s="411"/>
      <c r="KAU125" s="411"/>
      <c r="KAV125" s="411"/>
      <c r="KAW125" s="411"/>
      <c r="KAX125" s="411"/>
      <c r="KAY125" s="411"/>
      <c r="KAZ125" s="411"/>
      <c r="KBA125" s="411"/>
      <c r="KBB125" s="411"/>
      <c r="KBC125" s="411"/>
      <c r="KBD125" s="411"/>
      <c r="KBE125" s="411"/>
      <c r="KBF125" s="411"/>
      <c r="KBG125" s="411"/>
      <c r="KBH125" s="411"/>
      <c r="KBI125" s="411"/>
      <c r="KBJ125" s="411"/>
      <c r="KBK125" s="411"/>
      <c r="KBL125" s="411"/>
      <c r="KBM125" s="411"/>
      <c r="KBN125" s="411"/>
      <c r="KBO125" s="411"/>
      <c r="KBP125" s="411"/>
      <c r="KBQ125" s="411"/>
      <c r="KBR125" s="411"/>
      <c r="KBS125" s="411"/>
      <c r="KBT125" s="411"/>
      <c r="KBU125" s="411"/>
      <c r="KBV125" s="411"/>
      <c r="KBW125" s="411"/>
      <c r="KBX125" s="411"/>
      <c r="KBY125" s="411"/>
      <c r="KBZ125" s="411"/>
      <c r="KCA125" s="411"/>
      <c r="KCB125" s="411"/>
      <c r="KCC125" s="411"/>
      <c r="KCD125" s="411"/>
      <c r="KCE125" s="411"/>
      <c r="KCF125" s="411"/>
      <c r="KCG125" s="411"/>
      <c r="KCH125" s="411"/>
      <c r="KCI125" s="411"/>
      <c r="KCJ125" s="411"/>
      <c r="KCK125" s="411"/>
      <c r="KCL125" s="411"/>
      <c r="KCM125" s="411"/>
      <c r="KCN125" s="411"/>
      <c r="KCO125" s="411"/>
      <c r="KCP125" s="411"/>
      <c r="KCQ125" s="411"/>
      <c r="KCR125" s="411"/>
      <c r="KCS125" s="411"/>
      <c r="KCT125" s="411"/>
      <c r="KCU125" s="411"/>
      <c r="KCV125" s="411"/>
      <c r="KCW125" s="411"/>
      <c r="KCX125" s="411"/>
      <c r="KCY125" s="411"/>
      <c r="KCZ125" s="411"/>
      <c r="KDA125" s="411"/>
      <c r="KDB125" s="411"/>
      <c r="KDC125" s="411"/>
      <c r="KDD125" s="411"/>
      <c r="KDE125" s="411"/>
      <c r="KDF125" s="411"/>
      <c r="KDG125" s="411"/>
      <c r="KDH125" s="411"/>
      <c r="KDI125" s="411"/>
      <c r="KDJ125" s="411"/>
      <c r="KDK125" s="411"/>
      <c r="KDL125" s="411"/>
      <c r="KDM125" s="411"/>
      <c r="KDN125" s="411"/>
      <c r="KDO125" s="411"/>
      <c r="KDP125" s="411"/>
      <c r="KDQ125" s="411"/>
      <c r="KDR125" s="411"/>
      <c r="KDS125" s="411"/>
      <c r="KDT125" s="411"/>
      <c r="KDU125" s="411"/>
      <c r="KDV125" s="411"/>
      <c r="KDW125" s="411"/>
      <c r="KDX125" s="411"/>
      <c r="KDY125" s="411"/>
      <c r="KDZ125" s="411"/>
      <c r="KEA125" s="411"/>
      <c r="KEB125" s="411"/>
      <c r="KEC125" s="411"/>
      <c r="KED125" s="411"/>
      <c r="KEE125" s="411"/>
      <c r="KEF125" s="411"/>
      <c r="KEG125" s="411"/>
      <c r="KEH125" s="411"/>
      <c r="KEI125" s="411"/>
      <c r="KEJ125" s="411"/>
      <c r="KEK125" s="411"/>
      <c r="KEL125" s="411"/>
      <c r="KEM125" s="411"/>
      <c r="KEN125" s="411"/>
      <c r="KEO125" s="411"/>
      <c r="KEP125" s="411"/>
      <c r="KEQ125" s="411"/>
      <c r="KER125" s="411"/>
      <c r="KES125" s="411"/>
      <c r="KET125" s="411"/>
      <c r="KEU125" s="411"/>
      <c r="KEV125" s="411"/>
      <c r="KEW125" s="411"/>
      <c r="KEX125" s="411"/>
      <c r="KEY125" s="411"/>
      <c r="KEZ125" s="411"/>
      <c r="KFA125" s="411"/>
      <c r="KFB125" s="411"/>
      <c r="KFC125" s="411"/>
      <c r="KFD125" s="411"/>
      <c r="KFE125" s="411"/>
      <c r="KFF125" s="411"/>
      <c r="KFG125" s="411"/>
      <c r="KFH125" s="411"/>
      <c r="KFI125" s="411"/>
      <c r="KFJ125" s="411"/>
      <c r="KFK125" s="411"/>
      <c r="KFL125" s="411"/>
      <c r="KFM125" s="411"/>
      <c r="KFN125" s="411"/>
      <c r="KFO125" s="411"/>
      <c r="KFP125" s="411"/>
      <c r="KFQ125" s="411"/>
      <c r="KFR125" s="411"/>
      <c r="KFS125" s="411"/>
      <c r="KFT125" s="411"/>
      <c r="KFU125" s="411"/>
      <c r="KFV125" s="411"/>
      <c r="KFW125" s="411"/>
      <c r="KFX125" s="411"/>
      <c r="KFY125" s="411"/>
      <c r="KFZ125" s="411"/>
      <c r="KGA125" s="411"/>
      <c r="KGB125" s="411"/>
      <c r="KGC125" s="411"/>
      <c r="KGD125" s="411"/>
      <c r="KGE125" s="411"/>
      <c r="KGF125" s="411"/>
      <c r="KGG125" s="411"/>
      <c r="KGH125" s="411"/>
      <c r="KGI125" s="411"/>
      <c r="KGJ125" s="411"/>
      <c r="KGK125" s="411"/>
      <c r="KGL125" s="411"/>
      <c r="KGM125" s="411"/>
      <c r="KGN125" s="411"/>
      <c r="KGO125" s="411"/>
      <c r="KGP125" s="411"/>
      <c r="KGQ125" s="411"/>
      <c r="KGR125" s="411"/>
      <c r="KGS125" s="411"/>
      <c r="KGT125" s="411"/>
      <c r="KGU125" s="411"/>
      <c r="KGV125" s="411"/>
      <c r="KGW125" s="411"/>
      <c r="KGX125" s="411"/>
      <c r="KGY125" s="411"/>
      <c r="KGZ125" s="411"/>
      <c r="KHA125" s="411"/>
      <c r="KHB125" s="411"/>
      <c r="KHC125" s="411"/>
      <c r="KHD125" s="411"/>
      <c r="KHE125" s="411"/>
      <c r="KHF125" s="411"/>
      <c r="KHG125" s="411"/>
      <c r="KHH125" s="411"/>
      <c r="KHI125" s="411"/>
      <c r="KHJ125" s="411"/>
      <c r="KHK125" s="411"/>
      <c r="KHL125" s="411"/>
      <c r="KHM125" s="411"/>
      <c r="KHN125" s="411"/>
      <c r="KHO125" s="411"/>
      <c r="KHP125" s="411"/>
      <c r="KHQ125" s="411"/>
      <c r="KHR125" s="411"/>
      <c r="KHS125" s="411"/>
      <c r="KHT125" s="411"/>
      <c r="KHU125" s="411"/>
      <c r="KHV125" s="411"/>
      <c r="KHW125" s="411"/>
      <c r="KHX125" s="411"/>
      <c r="KHY125" s="411"/>
      <c r="KHZ125" s="411"/>
      <c r="KIA125" s="411"/>
      <c r="KIB125" s="411"/>
      <c r="KIC125" s="411"/>
      <c r="KID125" s="411"/>
      <c r="KIE125" s="411"/>
      <c r="KIF125" s="411"/>
      <c r="KIG125" s="411"/>
      <c r="KIH125" s="411"/>
      <c r="KII125" s="411"/>
      <c r="KIJ125" s="411"/>
      <c r="KIK125" s="411"/>
      <c r="KIL125" s="411"/>
      <c r="KIM125" s="411"/>
      <c r="KIN125" s="411"/>
      <c r="KIO125" s="411"/>
      <c r="KIP125" s="411"/>
      <c r="KIQ125" s="411"/>
      <c r="KIR125" s="411"/>
      <c r="KIS125" s="411"/>
      <c r="KIT125" s="411"/>
      <c r="KIU125" s="411"/>
      <c r="KIV125" s="411"/>
      <c r="KIW125" s="411"/>
      <c r="KIX125" s="411"/>
      <c r="KIY125" s="411"/>
      <c r="KIZ125" s="411"/>
      <c r="KJA125" s="411"/>
      <c r="KJB125" s="411"/>
      <c r="KJC125" s="411"/>
      <c r="KJD125" s="411"/>
      <c r="KJE125" s="411"/>
      <c r="KJF125" s="411"/>
      <c r="KJG125" s="411"/>
      <c r="KJH125" s="411"/>
      <c r="KJI125" s="411"/>
      <c r="KJJ125" s="411"/>
      <c r="KJK125" s="411"/>
      <c r="KJL125" s="411"/>
      <c r="KJM125" s="411"/>
      <c r="KJN125" s="411"/>
      <c r="KJO125" s="411"/>
      <c r="KJP125" s="411"/>
      <c r="KJQ125" s="411"/>
      <c r="KJR125" s="411"/>
      <c r="KJS125" s="411"/>
      <c r="KJT125" s="411"/>
      <c r="KJU125" s="411"/>
      <c r="KJV125" s="411"/>
      <c r="KJW125" s="411"/>
      <c r="KJX125" s="411"/>
      <c r="KJY125" s="411"/>
      <c r="KJZ125" s="411"/>
      <c r="KKA125" s="411"/>
      <c r="KKB125" s="411"/>
      <c r="KKC125" s="411"/>
      <c r="KKD125" s="411"/>
      <c r="KKE125" s="411"/>
      <c r="KKF125" s="411"/>
      <c r="KKG125" s="411"/>
      <c r="KKH125" s="411"/>
      <c r="KKI125" s="411"/>
      <c r="KKJ125" s="411"/>
      <c r="KKK125" s="411"/>
      <c r="KKL125" s="411"/>
      <c r="KKM125" s="411"/>
      <c r="KKN125" s="411"/>
      <c r="KKO125" s="411"/>
      <c r="KKP125" s="411"/>
      <c r="KKQ125" s="411"/>
      <c r="KKR125" s="411"/>
      <c r="KKS125" s="411"/>
      <c r="KKT125" s="411"/>
      <c r="KKU125" s="411"/>
      <c r="KKV125" s="411"/>
      <c r="KKW125" s="411"/>
      <c r="KKX125" s="411"/>
      <c r="KKY125" s="411"/>
      <c r="KKZ125" s="411"/>
      <c r="KLA125" s="411"/>
      <c r="KLB125" s="411"/>
      <c r="KLC125" s="411"/>
      <c r="KLD125" s="411"/>
      <c r="KLE125" s="411"/>
      <c r="KLF125" s="411"/>
      <c r="KLG125" s="411"/>
      <c r="KLH125" s="411"/>
      <c r="KLI125" s="411"/>
      <c r="KLJ125" s="411"/>
      <c r="KLK125" s="411"/>
      <c r="KLL125" s="411"/>
      <c r="KLM125" s="411"/>
      <c r="KLN125" s="411"/>
      <c r="KLO125" s="411"/>
      <c r="KLP125" s="411"/>
      <c r="KLQ125" s="411"/>
      <c r="KLR125" s="411"/>
      <c r="KLS125" s="411"/>
      <c r="KLT125" s="411"/>
      <c r="KLU125" s="411"/>
      <c r="KLV125" s="411"/>
      <c r="KLW125" s="411"/>
      <c r="KLX125" s="411"/>
      <c r="KLY125" s="411"/>
      <c r="KLZ125" s="411"/>
      <c r="KMA125" s="411"/>
      <c r="KMB125" s="411"/>
      <c r="KMC125" s="411"/>
      <c r="KMD125" s="411"/>
      <c r="KME125" s="411"/>
      <c r="KMF125" s="411"/>
      <c r="KMG125" s="411"/>
      <c r="KMH125" s="411"/>
      <c r="KMI125" s="411"/>
      <c r="KMJ125" s="411"/>
      <c r="KMK125" s="411"/>
      <c r="KML125" s="411"/>
      <c r="KMM125" s="411"/>
      <c r="KMN125" s="411"/>
      <c r="KMO125" s="411"/>
      <c r="KMP125" s="411"/>
      <c r="KMQ125" s="411"/>
      <c r="KMR125" s="411"/>
      <c r="KMS125" s="411"/>
      <c r="KMT125" s="411"/>
      <c r="KMU125" s="411"/>
      <c r="KMV125" s="411"/>
      <c r="KMW125" s="411"/>
      <c r="KMX125" s="411"/>
      <c r="KMY125" s="411"/>
      <c r="KMZ125" s="411"/>
      <c r="KNA125" s="411"/>
      <c r="KNB125" s="411"/>
      <c r="KNC125" s="411"/>
      <c r="KND125" s="411"/>
      <c r="KNE125" s="411"/>
      <c r="KNF125" s="411"/>
      <c r="KNG125" s="411"/>
      <c r="KNH125" s="411"/>
      <c r="KNI125" s="411"/>
      <c r="KNJ125" s="411"/>
      <c r="KNK125" s="411"/>
      <c r="KNL125" s="411"/>
      <c r="KNM125" s="411"/>
      <c r="KNN125" s="411"/>
      <c r="KNO125" s="411"/>
      <c r="KNP125" s="411"/>
      <c r="KNQ125" s="411"/>
      <c r="KNR125" s="411"/>
      <c r="KNS125" s="411"/>
      <c r="KNT125" s="411"/>
      <c r="KNU125" s="411"/>
      <c r="KNV125" s="411"/>
      <c r="KNW125" s="411"/>
      <c r="KNX125" s="411"/>
      <c r="KNY125" s="411"/>
      <c r="KNZ125" s="411"/>
      <c r="KOA125" s="411"/>
      <c r="KOB125" s="411"/>
      <c r="KOC125" s="411"/>
      <c r="KOD125" s="411"/>
      <c r="KOE125" s="411"/>
      <c r="KOF125" s="411"/>
      <c r="KOG125" s="411"/>
      <c r="KOH125" s="411"/>
      <c r="KOI125" s="411"/>
      <c r="KOJ125" s="411"/>
      <c r="KOK125" s="411"/>
      <c r="KOL125" s="411"/>
      <c r="KOM125" s="411"/>
      <c r="KON125" s="411"/>
      <c r="KOO125" s="411"/>
      <c r="KOP125" s="411"/>
      <c r="KOQ125" s="411"/>
      <c r="KOR125" s="411"/>
      <c r="KOS125" s="411"/>
      <c r="KOT125" s="411"/>
      <c r="KOU125" s="411"/>
      <c r="KOV125" s="411"/>
      <c r="KOW125" s="411"/>
      <c r="KOX125" s="411"/>
      <c r="KOY125" s="411"/>
      <c r="KOZ125" s="411"/>
      <c r="KPA125" s="411"/>
      <c r="KPB125" s="411"/>
      <c r="KPC125" s="411"/>
      <c r="KPD125" s="411"/>
      <c r="KPE125" s="411"/>
      <c r="KPF125" s="411"/>
      <c r="KPG125" s="411"/>
      <c r="KPH125" s="411"/>
      <c r="KPI125" s="411"/>
      <c r="KPJ125" s="411"/>
      <c r="KPK125" s="411"/>
      <c r="KPL125" s="411"/>
      <c r="KPM125" s="411"/>
      <c r="KPN125" s="411"/>
      <c r="KPO125" s="411"/>
      <c r="KPP125" s="411"/>
      <c r="KPQ125" s="411"/>
      <c r="KPR125" s="411"/>
      <c r="KPS125" s="411"/>
      <c r="KPT125" s="411"/>
      <c r="KPU125" s="411"/>
      <c r="KPV125" s="411"/>
      <c r="KPW125" s="411"/>
      <c r="KPX125" s="411"/>
      <c r="KPY125" s="411"/>
      <c r="KPZ125" s="411"/>
      <c r="KQA125" s="411"/>
      <c r="KQB125" s="411"/>
      <c r="KQC125" s="411"/>
      <c r="KQD125" s="411"/>
      <c r="KQE125" s="411"/>
      <c r="KQF125" s="411"/>
      <c r="KQG125" s="411"/>
      <c r="KQH125" s="411"/>
      <c r="KQI125" s="411"/>
      <c r="KQJ125" s="411"/>
      <c r="KQK125" s="411"/>
      <c r="KQL125" s="411"/>
      <c r="KQM125" s="411"/>
      <c r="KQN125" s="411"/>
      <c r="KQO125" s="411"/>
      <c r="KQP125" s="411"/>
      <c r="KQQ125" s="411"/>
      <c r="KQR125" s="411"/>
      <c r="KQS125" s="411"/>
      <c r="KQT125" s="411"/>
      <c r="KQU125" s="411"/>
      <c r="KQV125" s="411"/>
      <c r="KQW125" s="411"/>
      <c r="KQX125" s="411"/>
      <c r="KQY125" s="411"/>
      <c r="KQZ125" s="411"/>
      <c r="KRA125" s="411"/>
      <c r="KRB125" s="411"/>
      <c r="KRC125" s="411"/>
      <c r="KRD125" s="411"/>
      <c r="KRE125" s="411"/>
      <c r="KRF125" s="411"/>
      <c r="KRG125" s="411"/>
      <c r="KRH125" s="411"/>
      <c r="KRI125" s="411"/>
      <c r="KRJ125" s="411"/>
      <c r="KRK125" s="411"/>
      <c r="KRL125" s="411"/>
      <c r="KRM125" s="411"/>
      <c r="KRN125" s="411"/>
      <c r="KRO125" s="411"/>
      <c r="KRP125" s="411"/>
      <c r="KRQ125" s="411"/>
      <c r="KRR125" s="411"/>
      <c r="KRS125" s="411"/>
      <c r="KRT125" s="411"/>
      <c r="KRU125" s="411"/>
      <c r="KRV125" s="411"/>
      <c r="KRW125" s="411"/>
      <c r="KRX125" s="411"/>
      <c r="KRY125" s="411"/>
      <c r="KRZ125" s="411"/>
      <c r="KSA125" s="411"/>
      <c r="KSB125" s="411"/>
      <c r="KSC125" s="411"/>
      <c r="KSD125" s="411"/>
      <c r="KSE125" s="411"/>
      <c r="KSF125" s="411"/>
      <c r="KSG125" s="411"/>
      <c r="KSH125" s="411"/>
      <c r="KSI125" s="411"/>
      <c r="KSJ125" s="411"/>
      <c r="KSK125" s="411"/>
      <c r="KSL125" s="411"/>
      <c r="KSM125" s="411"/>
      <c r="KSN125" s="411"/>
      <c r="KSO125" s="411"/>
      <c r="KSP125" s="411"/>
      <c r="KSQ125" s="411"/>
      <c r="KSR125" s="411"/>
      <c r="KSS125" s="411"/>
      <c r="KST125" s="411"/>
      <c r="KSU125" s="411"/>
      <c r="KSV125" s="411"/>
      <c r="KSW125" s="411"/>
      <c r="KSX125" s="411"/>
      <c r="KSY125" s="411"/>
      <c r="KSZ125" s="411"/>
      <c r="KTA125" s="411"/>
      <c r="KTB125" s="411"/>
      <c r="KTC125" s="411"/>
      <c r="KTD125" s="411"/>
      <c r="KTE125" s="411"/>
      <c r="KTF125" s="411"/>
      <c r="KTG125" s="411"/>
      <c r="KTH125" s="411"/>
      <c r="KTI125" s="411"/>
      <c r="KTJ125" s="411"/>
      <c r="KTK125" s="411"/>
      <c r="KTL125" s="411"/>
      <c r="KTM125" s="411"/>
      <c r="KTN125" s="411"/>
      <c r="KTO125" s="411"/>
      <c r="KTP125" s="411"/>
      <c r="KTQ125" s="411"/>
      <c r="KTR125" s="411"/>
      <c r="KTS125" s="411"/>
      <c r="KTT125" s="411"/>
      <c r="KTU125" s="411"/>
      <c r="KTV125" s="411"/>
      <c r="KTW125" s="411"/>
      <c r="KTX125" s="411"/>
      <c r="KTY125" s="411"/>
      <c r="KTZ125" s="411"/>
      <c r="KUA125" s="411"/>
      <c r="KUB125" s="411"/>
      <c r="KUC125" s="411"/>
      <c r="KUD125" s="411"/>
      <c r="KUE125" s="411"/>
      <c r="KUF125" s="411"/>
      <c r="KUG125" s="411"/>
      <c r="KUH125" s="411"/>
      <c r="KUI125" s="411"/>
      <c r="KUJ125" s="411"/>
      <c r="KUK125" s="411"/>
      <c r="KUL125" s="411"/>
      <c r="KUM125" s="411"/>
      <c r="KUN125" s="411"/>
      <c r="KUO125" s="411"/>
      <c r="KUP125" s="411"/>
      <c r="KUQ125" s="411"/>
      <c r="KUR125" s="411"/>
      <c r="KUS125" s="411"/>
      <c r="KUT125" s="411"/>
      <c r="KUU125" s="411"/>
      <c r="KUV125" s="411"/>
      <c r="KUW125" s="411"/>
      <c r="KUX125" s="411"/>
      <c r="KUY125" s="411"/>
      <c r="KUZ125" s="411"/>
      <c r="KVA125" s="411"/>
      <c r="KVB125" s="411"/>
      <c r="KVC125" s="411"/>
      <c r="KVD125" s="411"/>
      <c r="KVE125" s="411"/>
      <c r="KVF125" s="411"/>
      <c r="KVG125" s="411"/>
      <c r="KVH125" s="411"/>
      <c r="KVI125" s="411"/>
      <c r="KVJ125" s="411"/>
      <c r="KVK125" s="411"/>
      <c r="KVL125" s="411"/>
      <c r="KVM125" s="411"/>
      <c r="KVN125" s="411"/>
      <c r="KVO125" s="411"/>
      <c r="KVP125" s="411"/>
      <c r="KVQ125" s="411"/>
      <c r="KVR125" s="411"/>
      <c r="KVS125" s="411"/>
      <c r="KVT125" s="411"/>
      <c r="KVU125" s="411"/>
      <c r="KVV125" s="411"/>
      <c r="KVW125" s="411"/>
      <c r="KVX125" s="411"/>
      <c r="KVY125" s="411"/>
      <c r="KVZ125" s="411"/>
      <c r="KWA125" s="411"/>
      <c r="KWB125" s="411"/>
      <c r="KWC125" s="411"/>
      <c r="KWD125" s="411"/>
      <c r="KWE125" s="411"/>
      <c r="KWF125" s="411"/>
      <c r="KWG125" s="411"/>
      <c r="KWH125" s="411"/>
      <c r="KWI125" s="411"/>
      <c r="KWJ125" s="411"/>
      <c r="KWK125" s="411"/>
      <c r="KWL125" s="411"/>
      <c r="KWM125" s="411"/>
      <c r="KWN125" s="411"/>
      <c r="KWO125" s="411"/>
      <c r="KWP125" s="411"/>
      <c r="KWQ125" s="411"/>
      <c r="KWR125" s="411"/>
      <c r="KWS125" s="411"/>
      <c r="KWT125" s="411"/>
      <c r="KWU125" s="411"/>
      <c r="KWV125" s="411"/>
      <c r="KWW125" s="411"/>
      <c r="KWX125" s="411"/>
      <c r="KWY125" s="411"/>
      <c r="KWZ125" s="411"/>
      <c r="KXA125" s="411"/>
      <c r="KXB125" s="411"/>
      <c r="KXC125" s="411"/>
      <c r="KXD125" s="411"/>
      <c r="KXE125" s="411"/>
      <c r="KXF125" s="411"/>
      <c r="KXG125" s="411"/>
      <c r="KXH125" s="411"/>
      <c r="KXI125" s="411"/>
      <c r="KXJ125" s="411"/>
      <c r="KXK125" s="411"/>
      <c r="KXL125" s="411"/>
      <c r="KXM125" s="411"/>
      <c r="KXN125" s="411"/>
      <c r="KXO125" s="411"/>
      <c r="KXP125" s="411"/>
      <c r="KXQ125" s="411"/>
      <c r="KXR125" s="411"/>
      <c r="KXS125" s="411"/>
      <c r="KXT125" s="411"/>
      <c r="KXU125" s="411"/>
      <c r="KXV125" s="411"/>
      <c r="KXW125" s="411"/>
      <c r="KXX125" s="411"/>
      <c r="KXY125" s="411"/>
      <c r="KXZ125" s="411"/>
      <c r="KYA125" s="411"/>
      <c r="KYB125" s="411"/>
      <c r="KYC125" s="411"/>
      <c r="KYD125" s="411"/>
      <c r="KYE125" s="411"/>
      <c r="KYF125" s="411"/>
      <c r="KYG125" s="411"/>
      <c r="KYH125" s="411"/>
      <c r="KYI125" s="411"/>
      <c r="KYJ125" s="411"/>
      <c r="KYK125" s="411"/>
      <c r="KYL125" s="411"/>
      <c r="KYM125" s="411"/>
      <c r="KYN125" s="411"/>
      <c r="KYO125" s="411"/>
      <c r="KYP125" s="411"/>
      <c r="KYQ125" s="411"/>
      <c r="KYR125" s="411"/>
      <c r="KYS125" s="411"/>
      <c r="KYT125" s="411"/>
      <c r="KYU125" s="411"/>
      <c r="KYV125" s="411"/>
      <c r="KYW125" s="411"/>
      <c r="KYX125" s="411"/>
      <c r="KYY125" s="411"/>
      <c r="KYZ125" s="411"/>
      <c r="KZA125" s="411"/>
      <c r="KZB125" s="411"/>
      <c r="KZC125" s="411"/>
      <c r="KZD125" s="411"/>
      <c r="KZE125" s="411"/>
      <c r="KZF125" s="411"/>
      <c r="KZG125" s="411"/>
      <c r="KZH125" s="411"/>
      <c r="KZI125" s="411"/>
      <c r="KZJ125" s="411"/>
      <c r="KZK125" s="411"/>
      <c r="KZL125" s="411"/>
      <c r="KZM125" s="411"/>
      <c r="KZN125" s="411"/>
      <c r="KZO125" s="411"/>
      <c r="KZP125" s="411"/>
      <c r="KZQ125" s="411"/>
      <c r="KZR125" s="411"/>
      <c r="KZS125" s="411"/>
      <c r="KZT125" s="411"/>
      <c r="KZU125" s="411"/>
      <c r="KZV125" s="411"/>
      <c r="KZW125" s="411"/>
      <c r="KZX125" s="411"/>
      <c r="KZY125" s="411"/>
      <c r="KZZ125" s="411"/>
      <c r="LAA125" s="411"/>
      <c r="LAB125" s="411"/>
      <c r="LAC125" s="411"/>
      <c r="LAD125" s="411"/>
      <c r="LAE125" s="411"/>
      <c r="LAF125" s="411"/>
      <c r="LAG125" s="411"/>
      <c r="LAH125" s="411"/>
      <c r="LAI125" s="411"/>
      <c r="LAJ125" s="411"/>
      <c r="LAK125" s="411"/>
      <c r="LAL125" s="411"/>
      <c r="LAM125" s="411"/>
      <c r="LAN125" s="411"/>
      <c r="LAO125" s="411"/>
      <c r="LAP125" s="411"/>
      <c r="LAQ125" s="411"/>
      <c r="LAR125" s="411"/>
      <c r="LAS125" s="411"/>
      <c r="LAT125" s="411"/>
      <c r="LAU125" s="411"/>
      <c r="LAV125" s="411"/>
      <c r="LAW125" s="411"/>
      <c r="LAX125" s="411"/>
      <c r="LAY125" s="411"/>
      <c r="LAZ125" s="411"/>
      <c r="LBA125" s="411"/>
      <c r="LBB125" s="411"/>
      <c r="LBC125" s="411"/>
      <c r="LBD125" s="411"/>
      <c r="LBE125" s="411"/>
      <c r="LBF125" s="411"/>
      <c r="LBG125" s="411"/>
      <c r="LBH125" s="411"/>
      <c r="LBI125" s="411"/>
      <c r="LBJ125" s="411"/>
      <c r="LBK125" s="411"/>
      <c r="LBL125" s="411"/>
      <c r="LBM125" s="411"/>
      <c r="LBN125" s="411"/>
      <c r="LBO125" s="411"/>
      <c r="LBP125" s="411"/>
      <c r="LBQ125" s="411"/>
      <c r="LBR125" s="411"/>
      <c r="LBS125" s="411"/>
      <c r="LBT125" s="411"/>
      <c r="LBU125" s="411"/>
      <c r="LBV125" s="411"/>
      <c r="LBW125" s="411"/>
      <c r="LBX125" s="411"/>
      <c r="LBY125" s="411"/>
      <c r="LBZ125" s="411"/>
      <c r="LCA125" s="411"/>
      <c r="LCB125" s="411"/>
      <c r="LCC125" s="411"/>
      <c r="LCD125" s="411"/>
      <c r="LCE125" s="411"/>
      <c r="LCF125" s="411"/>
      <c r="LCG125" s="411"/>
      <c r="LCH125" s="411"/>
      <c r="LCI125" s="411"/>
      <c r="LCJ125" s="411"/>
      <c r="LCK125" s="411"/>
      <c r="LCL125" s="411"/>
      <c r="LCM125" s="411"/>
      <c r="LCN125" s="411"/>
      <c r="LCO125" s="411"/>
      <c r="LCP125" s="411"/>
      <c r="LCQ125" s="411"/>
      <c r="LCR125" s="411"/>
      <c r="LCS125" s="411"/>
      <c r="LCT125" s="411"/>
      <c r="LCU125" s="411"/>
      <c r="LCV125" s="411"/>
      <c r="LCW125" s="411"/>
      <c r="LCX125" s="411"/>
      <c r="LCY125" s="411"/>
      <c r="LCZ125" s="411"/>
      <c r="LDA125" s="411"/>
      <c r="LDB125" s="411"/>
      <c r="LDC125" s="411"/>
      <c r="LDD125" s="411"/>
      <c r="LDE125" s="411"/>
      <c r="LDF125" s="411"/>
      <c r="LDG125" s="411"/>
      <c r="LDH125" s="411"/>
      <c r="LDI125" s="411"/>
      <c r="LDJ125" s="411"/>
      <c r="LDK125" s="411"/>
      <c r="LDL125" s="411"/>
      <c r="LDM125" s="411"/>
      <c r="LDN125" s="411"/>
      <c r="LDO125" s="411"/>
      <c r="LDP125" s="411"/>
      <c r="LDQ125" s="411"/>
      <c r="LDR125" s="411"/>
      <c r="LDS125" s="411"/>
      <c r="LDT125" s="411"/>
      <c r="LDU125" s="411"/>
      <c r="LDV125" s="411"/>
      <c r="LDW125" s="411"/>
      <c r="LDX125" s="411"/>
      <c r="LDY125" s="411"/>
      <c r="LDZ125" s="411"/>
      <c r="LEA125" s="411"/>
      <c r="LEB125" s="411"/>
      <c r="LEC125" s="411"/>
      <c r="LED125" s="411"/>
      <c r="LEE125" s="411"/>
      <c r="LEF125" s="411"/>
      <c r="LEG125" s="411"/>
      <c r="LEH125" s="411"/>
      <c r="LEI125" s="411"/>
      <c r="LEJ125" s="411"/>
      <c r="LEK125" s="411"/>
      <c r="LEL125" s="411"/>
      <c r="LEM125" s="411"/>
      <c r="LEN125" s="411"/>
      <c r="LEO125" s="411"/>
      <c r="LEP125" s="411"/>
      <c r="LEQ125" s="411"/>
      <c r="LER125" s="411"/>
      <c r="LES125" s="411"/>
      <c r="LET125" s="411"/>
      <c r="LEU125" s="411"/>
      <c r="LEV125" s="411"/>
      <c r="LEW125" s="411"/>
      <c r="LEX125" s="411"/>
      <c r="LEY125" s="411"/>
      <c r="LEZ125" s="411"/>
      <c r="LFA125" s="411"/>
      <c r="LFB125" s="411"/>
      <c r="LFC125" s="411"/>
      <c r="LFD125" s="411"/>
      <c r="LFE125" s="411"/>
      <c r="LFF125" s="411"/>
      <c r="LFG125" s="411"/>
      <c r="LFH125" s="411"/>
      <c r="LFI125" s="411"/>
      <c r="LFJ125" s="411"/>
      <c r="LFK125" s="411"/>
      <c r="LFL125" s="411"/>
      <c r="LFM125" s="411"/>
      <c r="LFN125" s="411"/>
      <c r="LFO125" s="411"/>
      <c r="LFP125" s="411"/>
      <c r="LFQ125" s="411"/>
      <c r="LFR125" s="411"/>
      <c r="LFS125" s="411"/>
      <c r="LFT125" s="411"/>
      <c r="LFU125" s="411"/>
      <c r="LFV125" s="411"/>
      <c r="LFW125" s="411"/>
      <c r="LFX125" s="411"/>
      <c r="LFY125" s="411"/>
      <c r="LFZ125" s="411"/>
      <c r="LGA125" s="411"/>
      <c r="LGB125" s="411"/>
      <c r="LGC125" s="411"/>
      <c r="LGD125" s="411"/>
      <c r="LGE125" s="411"/>
      <c r="LGF125" s="411"/>
      <c r="LGG125" s="411"/>
      <c r="LGH125" s="411"/>
      <c r="LGI125" s="411"/>
      <c r="LGJ125" s="411"/>
      <c r="LGK125" s="411"/>
      <c r="LGL125" s="411"/>
      <c r="LGM125" s="411"/>
      <c r="LGN125" s="411"/>
      <c r="LGO125" s="411"/>
      <c r="LGP125" s="411"/>
      <c r="LGQ125" s="411"/>
      <c r="LGR125" s="411"/>
      <c r="LGS125" s="411"/>
      <c r="LGT125" s="411"/>
      <c r="LGU125" s="411"/>
      <c r="LGV125" s="411"/>
      <c r="LGW125" s="411"/>
      <c r="LGX125" s="411"/>
      <c r="LGY125" s="411"/>
      <c r="LGZ125" s="411"/>
      <c r="LHA125" s="411"/>
      <c r="LHB125" s="411"/>
      <c r="LHC125" s="411"/>
      <c r="LHD125" s="411"/>
      <c r="LHE125" s="411"/>
      <c r="LHF125" s="411"/>
      <c r="LHG125" s="411"/>
      <c r="LHH125" s="411"/>
      <c r="LHI125" s="411"/>
      <c r="LHJ125" s="411"/>
      <c r="LHK125" s="411"/>
      <c r="LHL125" s="411"/>
      <c r="LHM125" s="411"/>
      <c r="LHN125" s="411"/>
      <c r="LHO125" s="411"/>
      <c r="LHP125" s="411"/>
      <c r="LHQ125" s="411"/>
      <c r="LHR125" s="411"/>
      <c r="LHS125" s="411"/>
      <c r="LHT125" s="411"/>
      <c r="LHU125" s="411"/>
      <c r="LHV125" s="411"/>
      <c r="LHW125" s="411"/>
      <c r="LHX125" s="411"/>
      <c r="LHY125" s="411"/>
      <c r="LHZ125" s="411"/>
      <c r="LIA125" s="411"/>
      <c r="LIB125" s="411"/>
      <c r="LIC125" s="411"/>
      <c r="LID125" s="411"/>
      <c r="LIE125" s="411"/>
      <c r="LIF125" s="411"/>
      <c r="LIG125" s="411"/>
      <c r="LIH125" s="411"/>
      <c r="LII125" s="411"/>
      <c r="LIJ125" s="411"/>
      <c r="LIK125" s="411"/>
      <c r="LIL125" s="411"/>
      <c r="LIM125" s="411"/>
      <c r="LIN125" s="411"/>
      <c r="LIO125" s="411"/>
      <c r="LIP125" s="411"/>
      <c r="LIQ125" s="411"/>
      <c r="LIR125" s="411"/>
      <c r="LIS125" s="411"/>
      <c r="LIT125" s="411"/>
      <c r="LIU125" s="411"/>
      <c r="LIV125" s="411"/>
      <c r="LIW125" s="411"/>
      <c r="LIX125" s="411"/>
      <c r="LIY125" s="411"/>
      <c r="LIZ125" s="411"/>
      <c r="LJA125" s="411"/>
      <c r="LJB125" s="411"/>
      <c r="LJC125" s="411"/>
      <c r="LJD125" s="411"/>
      <c r="LJE125" s="411"/>
      <c r="LJF125" s="411"/>
      <c r="LJG125" s="411"/>
      <c r="LJH125" s="411"/>
      <c r="LJI125" s="411"/>
      <c r="LJJ125" s="411"/>
      <c r="LJK125" s="411"/>
      <c r="LJL125" s="411"/>
      <c r="LJM125" s="411"/>
      <c r="LJN125" s="411"/>
      <c r="LJO125" s="411"/>
      <c r="LJP125" s="411"/>
      <c r="LJQ125" s="411"/>
      <c r="LJR125" s="411"/>
      <c r="LJS125" s="411"/>
      <c r="LJT125" s="411"/>
      <c r="LJU125" s="411"/>
      <c r="LJV125" s="411"/>
      <c r="LJW125" s="411"/>
      <c r="LJX125" s="411"/>
      <c r="LJY125" s="411"/>
      <c r="LJZ125" s="411"/>
      <c r="LKA125" s="411"/>
      <c r="LKB125" s="411"/>
      <c r="LKC125" s="411"/>
      <c r="LKD125" s="411"/>
      <c r="LKE125" s="411"/>
      <c r="LKF125" s="411"/>
      <c r="LKG125" s="411"/>
      <c r="LKH125" s="411"/>
      <c r="LKI125" s="411"/>
      <c r="LKJ125" s="411"/>
      <c r="LKK125" s="411"/>
      <c r="LKL125" s="411"/>
      <c r="LKM125" s="411"/>
      <c r="LKN125" s="411"/>
      <c r="LKO125" s="411"/>
      <c r="LKP125" s="411"/>
      <c r="LKQ125" s="411"/>
      <c r="LKR125" s="411"/>
      <c r="LKS125" s="411"/>
      <c r="LKT125" s="411"/>
      <c r="LKU125" s="411"/>
      <c r="LKV125" s="411"/>
      <c r="LKW125" s="411"/>
      <c r="LKX125" s="411"/>
      <c r="LKY125" s="411"/>
      <c r="LKZ125" s="411"/>
      <c r="LLA125" s="411"/>
      <c r="LLB125" s="411"/>
      <c r="LLC125" s="411"/>
      <c r="LLD125" s="411"/>
      <c r="LLE125" s="411"/>
      <c r="LLF125" s="411"/>
      <c r="LLG125" s="411"/>
      <c r="LLH125" s="411"/>
      <c r="LLI125" s="411"/>
      <c r="LLJ125" s="411"/>
      <c r="LLK125" s="411"/>
      <c r="LLL125" s="411"/>
      <c r="LLM125" s="411"/>
      <c r="LLN125" s="411"/>
      <c r="LLO125" s="411"/>
      <c r="LLP125" s="411"/>
      <c r="LLQ125" s="411"/>
      <c r="LLR125" s="411"/>
      <c r="LLS125" s="411"/>
      <c r="LLT125" s="411"/>
      <c r="LLU125" s="411"/>
      <c r="LLV125" s="411"/>
      <c r="LLW125" s="411"/>
      <c r="LLX125" s="411"/>
      <c r="LLY125" s="411"/>
      <c r="LLZ125" s="411"/>
      <c r="LMA125" s="411"/>
      <c r="LMB125" s="411"/>
      <c r="LMC125" s="411"/>
      <c r="LMD125" s="411"/>
      <c r="LME125" s="411"/>
      <c r="LMF125" s="411"/>
      <c r="LMG125" s="411"/>
      <c r="LMH125" s="411"/>
      <c r="LMI125" s="411"/>
      <c r="LMJ125" s="411"/>
      <c r="LMK125" s="411"/>
      <c r="LML125" s="411"/>
      <c r="LMM125" s="411"/>
      <c r="LMN125" s="411"/>
      <c r="LMO125" s="411"/>
      <c r="LMP125" s="411"/>
      <c r="LMQ125" s="411"/>
      <c r="LMR125" s="411"/>
      <c r="LMS125" s="411"/>
      <c r="LMT125" s="411"/>
      <c r="LMU125" s="411"/>
      <c r="LMV125" s="411"/>
      <c r="LMW125" s="411"/>
      <c r="LMX125" s="411"/>
      <c r="LMY125" s="411"/>
      <c r="LMZ125" s="411"/>
      <c r="LNA125" s="411"/>
      <c r="LNB125" s="411"/>
      <c r="LNC125" s="411"/>
      <c r="LND125" s="411"/>
      <c r="LNE125" s="411"/>
      <c r="LNF125" s="411"/>
      <c r="LNG125" s="411"/>
      <c r="LNH125" s="411"/>
      <c r="LNI125" s="411"/>
      <c r="LNJ125" s="411"/>
      <c r="LNK125" s="411"/>
      <c r="LNL125" s="411"/>
      <c r="LNM125" s="411"/>
      <c r="LNN125" s="411"/>
      <c r="LNO125" s="411"/>
      <c r="LNP125" s="411"/>
      <c r="LNQ125" s="411"/>
      <c r="LNR125" s="411"/>
      <c r="LNS125" s="411"/>
      <c r="LNT125" s="411"/>
      <c r="LNU125" s="411"/>
      <c r="LNV125" s="411"/>
      <c r="LNW125" s="411"/>
      <c r="LNX125" s="411"/>
      <c r="LNY125" s="411"/>
      <c r="LNZ125" s="411"/>
      <c r="LOA125" s="411"/>
      <c r="LOB125" s="411"/>
      <c r="LOC125" s="411"/>
      <c r="LOD125" s="411"/>
      <c r="LOE125" s="411"/>
      <c r="LOF125" s="411"/>
      <c r="LOG125" s="411"/>
      <c r="LOH125" s="411"/>
      <c r="LOI125" s="411"/>
      <c r="LOJ125" s="411"/>
      <c r="LOK125" s="411"/>
      <c r="LOL125" s="411"/>
      <c r="LOM125" s="411"/>
      <c r="LON125" s="411"/>
      <c r="LOO125" s="411"/>
      <c r="LOP125" s="411"/>
      <c r="LOQ125" s="411"/>
      <c r="LOR125" s="411"/>
      <c r="LOS125" s="411"/>
      <c r="LOT125" s="411"/>
      <c r="LOU125" s="411"/>
      <c r="LOV125" s="411"/>
      <c r="LOW125" s="411"/>
      <c r="LOX125" s="411"/>
      <c r="LOY125" s="411"/>
      <c r="LOZ125" s="411"/>
      <c r="LPA125" s="411"/>
      <c r="LPB125" s="411"/>
      <c r="LPC125" s="411"/>
      <c r="LPD125" s="411"/>
      <c r="LPE125" s="411"/>
      <c r="LPF125" s="411"/>
      <c r="LPG125" s="411"/>
      <c r="LPH125" s="411"/>
      <c r="LPI125" s="411"/>
      <c r="LPJ125" s="411"/>
      <c r="LPK125" s="411"/>
      <c r="LPL125" s="411"/>
      <c r="LPM125" s="411"/>
      <c r="LPN125" s="411"/>
      <c r="LPO125" s="411"/>
      <c r="LPP125" s="411"/>
      <c r="LPQ125" s="411"/>
      <c r="LPR125" s="411"/>
      <c r="LPS125" s="411"/>
      <c r="LPT125" s="411"/>
      <c r="LPU125" s="411"/>
      <c r="LPV125" s="411"/>
      <c r="LPW125" s="411"/>
      <c r="LPX125" s="411"/>
      <c r="LPY125" s="411"/>
      <c r="LPZ125" s="411"/>
      <c r="LQA125" s="411"/>
      <c r="LQB125" s="411"/>
      <c r="LQC125" s="411"/>
      <c r="LQD125" s="411"/>
      <c r="LQE125" s="411"/>
      <c r="LQF125" s="411"/>
      <c r="LQG125" s="411"/>
      <c r="LQH125" s="411"/>
      <c r="LQI125" s="411"/>
      <c r="LQJ125" s="411"/>
      <c r="LQK125" s="411"/>
      <c r="LQL125" s="411"/>
      <c r="LQM125" s="411"/>
      <c r="LQN125" s="411"/>
      <c r="LQO125" s="411"/>
      <c r="LQP125" s="411"/>
      <c r="LQQ125" s="411"/>
      <c r="LQR125" s="411"/>
      <c r="LQS125" s="411"/>
      <c r="LQT125" s="411"/>
      <c r="LQU125" s="411"/>
      <c r="LQV125" s="411"/>
      <c r="LQW125" s="411"/>
      <c r="LQX125" s="411"/>
      <c r="LQY125" s="411"/>
      <c r="LQZ125" s="411"/>
      <c r="LRA125" s="411"/>
      <c r="LRB125" s="411"/>
      <c r="LRC125" s="411"/>
      <c r="LRD125" s="411"/>
      <c r="LRE125" s="411"/>
      <c r="LRF125" s="411"/>
      <c r="LRG125" s="411"/>
      <c r="LRH125" s="411"/>
      <c r="LRI125" s="411"/>
      <c r="LRJ125" s="411"/>
      <c r="LRK125" s="411"/>
      <c r="LRL125" s="411"/>
      <c r="LRM125" s="411"/>
      <c r="LRN125" s="411"/>
      <c r="LRO125" s="411"/>
      <c r="LRP125" s="411"/>
      <c r="LRQ125" s="411"/>
      <c r="LRR125" s="411"/>
      <c r="LRS125" s="411"/>
      <c r="LRT125" s="411"/>
      <c r="LRU125" s="411"/>
      <c r="LRV125" s="411"/>
      <c r="LRW125" s="411"/>
      <c r="LRX125" s="411"/>
      <c r="LRY125" s="411"/>
      <c r="LRZ125" s="411"/>
      <c r="LSA125" s="411"/>
      <c r="LSB125" s="411"/>
      <c r="LSC125" s="411"/>
      <c r="LSD125" s="411"/>
      <c r="LSE125" s="411"/>
      <c r="LSF125" s="411"/>
      <c r="LSG125" s="411"/>
      <c r="LSH125" s="411"/>
      <c r="LSI125" s="411"/>
      <c r="LSJ125" s="411"/>
      <c r="LSK125" s="411"/>
      <c r="LSL125" s="411"/>
      <c r="LSM125" s="411"/>
      <c r="LSN125" s="411"/>
      <c r="LSO125" s="411"/>
      <c r="LSP125" s="411"/>
      <c r="LSQ125" s="411"/>
      <c r="LSR125" s="411"/>
      <c r="LSS125" s="411"/>
      <c r="LST125" s="411"/>
      <c r="LSU125" s="411"/>
      <c r="LSV125" s="411"/>
      <c r="LSW125" s="411"/>
      <c r="LSX125" s="411"/>
      <c r="LSY125" s="411"/>
      <c r="LSZ125" s="411"/>
      <c r="LTA125" s="411"/>
      <c r="LTB125" s="411"/>
      <c r="LTC125" s="411"/>
      <c r="LTD125" s="411"/>
      <c r="LTE125" s="411"/>
      <c r="LTF125" s="411"/>
      <c r="LTG125" s="411"/>
      <c r="LTH125" s="411"/>
      <c r="LTI125" s="411"/>
      <c r="LTJ125" s="411"/>
      <c r="LTK125" s="411"/>
      <c r="LTL125" s="411"/>
      <c r="LTM125" s="411"/>
      <c r="LTN125" s="411"/>
      <c r="LTO125" s="411"/>
      <c r="LTP125" s="411"/>
      <c r="LTQ125" s="411"/>
      <c r="LTR125" s="411"/>
      <c r="LTS125" s="411"/>
      <c r="LTT125" s="411"/>
      <c r="LTU125" s="411"/>
      <c r="LTV125" s="411"/>
      <c r="LTW125" s="411"/>
      <c r="LTX125" s="411"/>
      <c r="LTY125" s="411"/>
      <c r="LTZ125" s="411"/>
      <c r="LUA125" s="411"/>
      <c r="LUB125" s="411"/>
      <c r="LUC125" s="411"/>
      <c r="LUD125" s="411"/>
      <c r="LUE125" s="411"/>
      <c r="LUF125" s="411"/>
      <c r="LUG125" s="411"/>
      <c r="LUH125" s="411"/>
      <c r="LUI125" s="411"/>
      <c r="LUJ125" s="411"/>
      <c r="LUK125" s="411"/>
      <c r="LUL125" s="411"/>
      <c r="LUM125" s="411"/>
      <c r="LUN125" s="411"/>
      <c r="LUO125" s="411"/>
      <c r="LUP125" s="411"/>
      <c r="LUQ125" s="411"/>
      <c r="LUR125" s="411"/>
      <c r="LUS125" s="411"/>
      <c r="LUT125" s="411"/>
      <c r="LUU125" s="411"/>
      <c r="LUV125" s="411"/>
      <c r="LUW125" s="411"/>
      <c r="LUX125" s="411"/>
      <c r="LUY125" s="411"/>
      <c r="LUZ125" s="411"/>
      <c r="LVA125" s="411"/>
      <c r="LVB125" s="411"/>
      <c r="LVC125" s="411"/>
      <c r="LVD125" s="411"/>
      <c r="LVE125" s="411"/>
      <c r="LVF125" s="411"/>
      <c r="LVG125" s="411"/>
      <c r="LVH125" s="411"/>
      <c r="LVI125" s="411"/>
      <c r="LVJ125" s="411"/>
      <c r="LVK125" s="411"/>
      <c r="LVL125" s="411"/>
      <c r="LVM125" s="411"/>
      <c r="LVN125" s="411"/>
      <c r="LVO125" s="411"/>
      <c r="LVP125" s="411"/>
      <c r="LVQ125" s="411"/>
      <c r="LVR125" s="411"/>
      <c r="LVS125" s="411"/>
      <c r="LVT125" s="411"/>
      <c r="LVU125" s="411"/>
      <c r="LVV125" s="411"/>
      <c r="LVW125" s="411"/>
      <c r="LVX125" s="411"/>
      <c r="LVY125" s="411"/>
      <c r="LVZ125" s="411"/>
      <c r="LWA125" s="411"/>
      <c r="LWB125" s="411"/>
      <c r="LWC125" s="411"/>
      <c r="LWD125" s="411"/>
      <c r="LWE125" s="411"/>
      <c r="LWF125" s="411"/>
      <c r="LWG125" s="411"/>
      <c r="LWH125" s="411"/>
      <c r="LWI125" s="411"/>
      <c r="LWJ125" s="411"/>
      <c r="LWK125" s="411"/>
      <c r="LWL125" s="411"/>
      <c r="LWM125" s="411"/>
      <c r="LWN125" s="411"/>
      <c r="LWO125" s="411"/>
      <c r="LWP125" s="411"/>
      <c r="LWQ125" s="411"/>
      <c r="LWR125" s="411"/>
      <c r="LWS125" s="411"/>
      <c r="LWT125" s="411"/>
      <c r="LWU125" s="411"/>
      <c r="LWV125" s="411"/>
      <c r="LWW125" s="411"/>
      <c r="LWX125" s="411"/>
      <c r="LWY125" s="411"/>
      <c r="LWZ125" s="411"/>
      <c r="LXA125" s="411"/>
      <c r="LXB125" s="411"/>
      <c r="LXC125" s="411"/>
      <c r="LXD125" s="411"/>
      <c r="LXE125" s="411"/>
      <c r="LXF125" s="411"/>
      <c r="LXG125" s="411"/>
      <c r="LXH125" s="411"/>
      <c r="LXI125" s="411"/>
      <c r="LXJ125" s="411"/>
      <c r="LXK125" s="411"/>
      <c r="LXL125" s="411"/>
      <c r="LXM125" s="411"/>
      <c r="LXN125" s="411"/>
      <c r="LXO125" s="411"/>
      <c r="LXP125" s="411"/>
      <c r="LXQ125" s="411"/>
      <c r="LXR125" s="411"/>
      <c r="LXS125" s="411"/>
      <c r="LXT125" s="411"/>
      <c r="LXU125" s="411"/>
      <c r="LXV125" s="411"/>
      <c r="LXW125" s="411"/>
      <c r="LXX125" s="411"/>
      <c r="LXY125" s="411"/>
      <c r="LXZ125" s="411"/>
      <c r="LYA125" s="411"/>
      <c r="LYB125" s="411"/>
      <c r="LYC125" s="411"/>
      <c r="LYD125" s="411"/>
      <c r="LYE125" s="411"/>
      <c r="LYF125" s="411"/>
      <c r="LYG125" s="411"/>
      <c r="LYH125" s="411"/>
      <c r="LYI125" s="411"/>
      <c r="LYJ125" s="411"/>
      <c r="LYK125" s="411"/>
      <c r="LYL125" s="411"/>
      <c r="LYM125" s="411"/>
      <c r="LYN125" s="411"/>
      <c r="LYO125" s="411"/>
      <c r="LYP125" s="411"/>
      <c r="LYQ125" s="411"/>
      <c r="LYR125" s="411"/>
      <c r="LYS125" s="411"/>
      <c r="LYT125" s="411"/>
      <c r="LYU125" s="411"/>
      <c r="LYV125" s="411"/>
      <c r="LYW125" s="411"/>
      <c r="LYX125" s="411"/>
      <c r="LYY125" s="411"/>
      <c r="LYZ125" s="411"/>
      <c r="LZA125" s="411"/>
      <c r="LZB125" s="411"/>
      <c r="LZC125" s="411"/>
      <c r="LZD125" s="411"/>
      <c r="LZE125" s="411"/>
      <c r="LZF125" s="411"/>
      <c r="LZG125" s="411"/>
      <c r="LZH125" s="411"/>
      <c r="LZI125" s="411"/>
      <c r="LZJ125" s="411"/>
      <c r="LZK125" s="411"/>
      <c r="LZL125" s="411"/>
      <c r="LZM125" s="411"/>
      <c r="LZN125" s="411"/>
      <c r="LZO125" s="411"/>
      <c r="LZP125" s="411"/>
      <c r="LZQ125" s="411"/>
      <c r="LZR125" s="411"/>
      <c r="LZS125" s="411"/>
      <c r="LZT125" s="411"/>
      <c r="LZU125" s="411"/>
      <c r="LZV125" s="411"/>
      <c r="LZW125" s="411"/>
      <c r="LZX125" s="411"/>
      <c r="LZY125" s="411"/>
      <c r="LZZ125" s="411"/>
      <c r="MAA125" s="411"/>
      <c r="MAB125" s="411"/>
      <c r="MAC125" s="411"/>
      <c r="MAD125" s="411"/>
      <c r="MAE125" s="411"/>
      <c r="MAF125" s="411"/>
      <c r="MAG125" s="411"/>
      <c r="MAH125" s="411"/>
      <c r="MAI125" s="411"/>
      <c r="MAJ125" s="411"/>
      <c r="MAK125" s="411"/>
      <c r="MAL125" s="411"/>
      <c r="MAM125" s="411"/>
      <c r="MAN125" s="411"/>
      <c r="MAO125" s="411"/>
      <c r="MAP125" s="411"/>
      <c r="MAQ125" s="411"/>
      <c r="MAR125" s="411"/>
      <c r="MAS125" s="411"/>
      <c r="MAT125" s="411"/>
      <c r="MAU125" s="411"/>
      <c r="MAV125" s="411"/>
      <c r="MAW125" s="411"/>
      <c r="MAX125" s="411"/>
      <c r="MAY125" s="411"/>
      <c r="MAZ125" s="411"/>
      <c r="MBA125" s="411"/>
      <c r="MBB125" s="411"/>
      <c r="MBC125" s="411"/>
      <c r="MBD125" s="411"/>
      <c r="MBE125" s="411"/>
      <c r="MBF125" s="411"/>
      <c r="MBG125" s="411"/>
      <c r="MBH125" s="411"/>
      <c r="MBI125" s="411"/>
      <c r="MBJ125" s="411"/>
      <c r="MBK125" s="411"/>
      <c r="MBL125" s="411"/>
      <c r="MBM125" s="411"/>
      <c r="MBN125" s="411"/>
      <c r="MBO125" s="411"/>
      <c r="MBP125" s="411"/>
      <c r="MBQ125" s="411"/>
      <c r="MBR125" s="411"/>
      <c r="MBS125" s="411"/>
      <c r="MBT125" s="411"/>
      <c r="MBU125" s="411"/>
      <c r="MBV125" s="411"/>
      <c r="MBW125" s="411"/>
      <c r="MBX125" s="411"/>
      <c r="MBY125" s="411"/>
      <c r="MBZ125" s="411"/>
      <c r="MCA125" s="411"/>
      <c r="MCB125" s="411"/>
      <c r="MCC125" s="411"/>
      <c r="MCD125" s="411"/>
      <c r="MCE125" s="411"/>
      <c r="MCF125" s="411"/>
      <c r="MCG125" s="411"/>
      <c r="MCH125" s="411"/>
      <c r="MCI125" s="411"/>
      <c r="MCJ125" s="411"/>
      <c r="MCK125" s="411"/>
      <c r="MCL125" s="411"/>
      <c r="MCM125" s="411"/>
      <c r="MCN125" s="411"/>
      <c r="MCO125" s="411"/>
      <c r="MCP125" s="411"/>
      <c r="MCQ125" s="411"/>
      <c r="MCR125" s="411"/>
      <c r="MCS125" s="411"/>
      <c r="MCT125" s="411"/>
      <c r="MCU125" s="411"/>
      <c r="MCV125" s="411"/>
      <c r="MCW125" s="411"/>
      <c r="MCX125" s="411"/>
      <c r="MCY125" s="411"/>
      <c r="MCZ125" s="411"/>
      <c r="MDA125" s="411"/>
      <c r="MDB125" s="411"/>
      <c r="MDC125" s="411"/>
      <c r="MDD125" s="411"/>
      <c r="MDE125" s="411"/>
      <c r="MDF125" s="411"/>
      <c r="MDG125" s="411"/>
      <c r="MDH125" s="411"/>
      <c r="MDI125" s="411"/>
      <c r="MDJ125" s="411"/>
      <c r="MDK125" s="411"/>
      <c r="MDL125" s="411"/>
      <c r="MDM125" s="411"/>
      <c r="MDN125" s="411"/>
      <c r="MDO125" s="411"/>
      <c r="MDP125" s="411"/>
      <c r="MDQ125" s="411"/>
      <c r="MDR125" s="411"/>
      <c r="MDS125" s="411"/>
      <c r="MDT125" s="411"/>
      <c r="MDU125" s="411"/>
      <c r="MDV125" s="411"/>
      <c r="MDW125" s="411"/>
      <c r="MDX125" s="411"/>
      <c r="MDY125" s="411"/>
      <c r="MDZ125" s="411"/>
      <c r="MEA125" s="411"/>
      <c r="MEB125" s="411"/>
      <c r="MEC125" s="411"/>
      <c r="MED125" s="411"/>
      <c r="MEE125" s="411"/>
      <c r="MEF125" s="411"/>
      <c r="MEG125" s="411"/>
      <c r="MEH125" s="411"/>
      <c r="MEI125" s="411"/>
      <c r="MEJ125" s="411"/>
      <c r="MEK125" s="411"/>
      <c r="MEL125" s="411"/>
      <c r="MEM125" s="411"/>
      <c r="MEN125" s="411"/>
      <c r="MEO125" s="411"/>
      <c r="MEP125" s="411"/>
      <c r="MEQ125" s="411"/>
      <c r="MER125" s="411"/>
      <c r="MES125" s="411"/>
      <c r="MET125" s="411"/>
      <c r="MEU125" s="411"/>
      <c r="MEV125" s="411"/>
      <c r="MEW125" s="411"/>
      <c r="MEX125" s="411"/>
      <c r="MEY125" s="411"/>
      <c r="MEZ125" s="411"/>
      <c r="MFA125" s="411"/>
      <c r="MFB125" s="411"/>
      <c r="MFC125" s="411"/>
      <c r="MFD125" s="411"/>
      <c r="MFE125" s="411"/>
      <c r="MFF125" s="411"/>
      <c r="MFG125" s="411"/>
      <c r="MFH125" s="411"/>
      <c r="MFI125" s="411"/>
      <c r="MFJ125" s="411"/>
      <c r="MFK125" s="411"/>
      <c r="MFL125" s="411"/>
      <c r="MFM125" s="411"/>
      <c r="MFN125" s="411"/>
      <c r="MFO125" s="411"/>
      <c r="MFP125" s="411"/>
      <c r="MFQ125" s="411"/>
      <c r="MFR125" s="411"/>
      <c r="MFS125" s="411"/>
      <c r="MFT125" s="411"/>
      <c r="MFU125" s="411"/>
      <c r="MFV125" s="411"/>
      <c r="MFW125" s="411"/>
      <c r="MFX125" s="411"/>
      <c r="MFY125" s="411"/>
      <c r="MFZ125" s="411"/>
      <c r="MGA125" s="411"/>
      <c r="MGB125" s="411"/>
      <c r="MGC125" s="411"/>
      <c r="MGD125" s="411"/>
      <c r="MGE125" s="411"/>
      <c r="MGF125" s="411"/>
      <c r="MGG125" s="411"/>
      <c r="MGH125" s="411"/>
      <c r="MGI125" s="411"/>
      <c r="MGJ125" s="411"/>
      <c r="MGK125" s="411"/>
      <c r="MGL125" s="411"/>
      <c r="MGM125" s="411"/>
      <c r="MGN125" s="411"/>
      <c r="MGO125" s="411"/>
      <c r="MGP125" s="411"/>
      <c r="MGQ125" s="411"/>
      <c r="MGR125" s="411"/>
      <c r="MGS125" s="411"/>
      <c r="MGT125" s="411"/>
      <c r="MGU125" s="411"/>
      <c r="MGV125" s="411"/>
      <c r="MGW125" s="411"/>
      <c r="MGX125" s="411"/>
      <c r="MGY125" s="411"/>
      <c r="MGZ125" s="411"/>
      <c r="MHA125" s="411"/>
      <c r="MHB125" s="411"/>
      <c r="MHC125" s="411"/>
      <c r="MHD125" s="411"/>
      <c r="MHE125" s="411"/>
      <c r="MHF125" s="411"/>
      <c r="MHG125" s="411"/>
      <c r="MHH125" s="411"/>
      <c r="MHI125" s="411"/>
      <c r="MHJ125" s="411"/>
      <c r="MHK125" s="411"/>
      <c r="MHL125" s="411"/>
      <c r="MHM125" s="411"/>
      <c r="MHN125" s="411"/>
      <c r="MHO125" s="411"/>
      <c r="MHP125" s="411"/>
      <c r="MHQ125" s="411"/>
      <c r="MHR125" s="411"/>
      <c r="MHS125" s="411"/>
      <c r="MHT125" s="411"/>
      <c r="MHU125" s="411"/>
      <c r="MHV125" s="411"/>
      <c r="MHW125" s="411"/>
      <c r="MHX125" s="411"/>
      <c r="MHY125" s="411"/>
      <c r="MHZ125" s="411"/>
      <c r="MIA125" s="411"/>
      <c r="MIB125" s="411"/>
      <c r="MIC125" s="411"/>
      <c r="MID125" s="411"/>
      <c r="MIE125" s="411"/>
      <c r="MIF125" s="411"/>
      <c r="MIG125" s="411"/>
      <c r="MIH125" s="411"/>
      <c r="MII125" s="411"/>
      <c r="MIJ125" s="411"/>
      <c r="MIK125" s="411"/>
      <c r="MIL125" s="411"/>
      <c r="MIM125" s="411"/>
      <c r="MIN125" s="411"/>
      <c r="MIO125" s="411"/>
      <c r="MIP125" s="411"/>
      <c r="MIQ125" s="411"/>
      <c r="MIR125" s="411"/>
      <c r="MIS125" s="411"/>
      <c r="MIT125" s="411"/>
      <c r="MIU125" s="411"/>
      <c r="MIV125" s="411"/>
      <c r="MIW125" s="411"/>
      <c r="MIX125" s="411"/>
      <c r="MIY125" s="411"/>
      <c r="MIZ125" s="411"/>
      <c r="MJA125" s="411"/>
      <c r="MJB125" s="411"/>
      <c r="MJC125" s="411"/>
      <c r="MJD125" s="411"/>
      <c r="MJE125" s="411"/>
      <c r="MJF125" s="411"/>
      <c r="MJG125" s="411"/>
      <c r="MJH125" s="411"/>
      <c r="MJI125" s="411"/>
      <c r="MJJ125" s="411"/>
      <c r="MJK125" s="411"/>
      <c r="MJL125" s="411"/>
      <c r="MJM125" s="411"/>
      <c r="MJN125" s="411"/>
      <c r="MJO125" s="411"/>
      <c r="MJP125" s="411"/>
      <c r="MJQ125" s="411"/>
      <c r="MJR125" s="411"/>
      <c r="MJS125" s="411"/>
      <c r="MJT125" s="411"/>
      <c r="MJU125" s="411"/>
      <c r="MJV125" s="411"/>
      <c r="MJW125" s="411"/>
      <c r="MJX125" s="411"/>
      <c r="MJY125" s="411"/>
      <c r="MJZ125" s="411"/>
      <c r="MKA125" s="411"/>
      <c r="MKB125" s="411"/>
      <c r="MKC125" s="411"/>
      <c r="MKD125" s="411"/>
      <c r="MKE125" s="411"/>
      <c r="MKF125" s="411"/>
      <c r="MKG125" s="411"/>
      <c r="MKH125" s="411"/>
      <c r="MKI125" s="411"/>
      <c r="MKJ125" s="411"/>
      <c r="MKK125" s="411"/>
      <c r="MKL125" s="411"/>
      <c r="MKM125" s="411"/>
      <c r="MKN125" s="411"/>
      <c r="MKO125" s="411"/>
      <c r="MKP125" s="411"/>
      <c r="MKQ125" s="411"/>
      <c r="MKR125" s="411"/>
      <c r="MKS125" s="411"/>
      <c r="MKT125" s="411"/>
      <c r="MKU125" s="411"/>
      <c r="MKV125" s="411"/>
      <c r="MKW125" s="411"/>
      <c r="MKX125" s="411"/>
      <c r="MKY125" s="411"/>
      <c r="MKZ125" s="411"/>
      <c r="MLA125" s="411"/>
      <c r="MLB125" s="411"/>
      <c r="MLC125" s="411"/>
      <c r="MLD125" s="411"/>
      <c r="MLE125" s="411"/>
      <c r="MLF125" s="411"/>
      <c r="MLG125" s="411"/>
      <c r="MLH125" s="411"/>
      <c r="MLI125" s="411"/>
      <c r="MLJ125" s="411"/>
      <c r="MLK125" s="411"/>
      <c r="MLL125" s="411"/>
      <c r="MLM125" s="411"/>
      <c r="MLN125" s="411"/>
      <c r="MLO125" s="411"/>
      <c r="MLP125" s="411"/>
      <c r="MLQ125" s="411"/>
      <c r="MLR125" s="411"/>
      <c r="MLS125" s="411"/>
      <c r="MLT125" s="411"/>
      <c r="MLU125" s="411"/>
      <c r="MLV125" s="411"/>
      <c r="MLW125" s="411"/>
      <c r="MLX125" s="411"/>
      <c r="MLY125" s="411"/>
      <c r="MLZ125" s="411"/>
      <c r="MMA125" s="411"/>
      <c r="MMB125" s="411"/>
      <c r="MMC125" s="411"/>
      <c r="MMD125" s="411"/>
      <c r="MME125" s="411"/>
      <c r="MMF125" s="411"/>
      <c r="MMG125" s="411"/>
      <c r="MMH125" s="411"/>
      <c r="MMI125" s="411"/>
      <c r="MMJ125" s="411"/>
      <c r="MMK125" s="411"/>
      <c r="MML125" s="411"/>
      <c r="MMM125" s="411"/>
      <c r="MMN125" s="411"/>
      <c r="MMO125" s="411"/>
      <c r="MMP125" s="411"/>
      <c r="MMQ125" s="411"/>
      <c r="MMR125" s="411"/>
      <c r="MMS125" s="411"/>
      <c r="MMT125" s="411"/>
      <c r="MMU125" s="411"/>
      <c r="MMV125" s="411"/>
      <c r="MMW125" s="411"/>
      <c r="MMX125" s="411"/>
      <c r="MMY125" s="411"/>
      <c r="MMZ125" s="411"/>
      <c r="MNA125" s="411"/>
      <c r="MNB125" s="411"/>
      <c r="MNC125" s="411"/>
      <c r="MND125" s="411"/>
      <c r="MNE125" s="411"/>
      <c r="MNF125" s="411"/>
      <c r="MNG125" s="411"/>
      <c r="MNH125" s="411"/>
      <c r="MNI125" s="411"/>
      <c r="MNJ125" s="411"/>
      <c r="MNK125" s="411"/>
      <c r="MNL125" s="411"/>
      <c r="MNM125" s="411"/>
      <c r="MNN125" s="411"/>
      <c r="MNO125" s="411"/>
      <c r="MNP125" s="411"/>
      <c r="MNQ125" s="411"/>
      <c r="MNR125" s="411"/>
      <c r="MNS125" s="411"/>
      <c r="MNT125" s="411"/>
      <c r="MNU125" s="411"/>
      <c r="MNV125" s="411"/>
      <c r="MNW125" s="411"/>
      <c r="MNX125" s="411"/>
      <c r="MNY125" s="411"/>
      <c r="MNZ125" s="411"/>
      <c r="MOA125" s="411"/>
      <c r="MOB125" s="411"/>
      <c r="MOC125" s="411"/>
      <c r="MOD125" s="411"/>
      <c r="MOE125" s="411"/>
      <c r="MOF125" s="411"/>
      <c r="MOG125" s="411"/>
      <c r="MOH125" s="411"/>
      <c r="MOI125" s="411"/>
      <c r="MOJ125" s="411"/>
      <c r="MOK125" s="411"/>
      <c r="MOL125" s="411"/>
      <c r="MOM125" s="411"/>
      <c r="MON125" s="411"/>
      <c r="MOO125" s="411"/>
      <c r="MOP125" s="411"/>
      <c r="MOQ125" s="411"/>
      <c r="MOR125" s="411"/>
      <c r="MOS125" s="411"/>
      <c r="MOT125" s="411"/>
      <c r="MOU125" s="411"/>
      <c r="MOV125" s="411"/>
      <c r="MOW125" s="411"/>
      <c r="MOX125" s="411"/>
      <c r="MOY125" s="411"/>
      <c r="MOZ125" s="411"/>
      <c r="MPA125" s="411"/>
      <c r="MPB125" s="411"/>
      <c r="MPC125" s="411"/>
      <c r="MPD125" s="411"/>
      <c r="MPE125" s="411"/>
      <c r="MPF125" s="411"/>
      <c r="MPG125" s="411"/>
      <c r="MPH125" s="411"/>
      <c r="MPI125" s="411"/>
      <c r="MPJ125" s="411"/>
      <c r="MPK125" s="411"/>
      <c r="MPL125" s="411"/>
      <c r="MPM125" s="411"/>
      <c r="MPN125" s="411"/>
      <c r="MPO125" s="411"/>
      <c r="MPP125" s="411"/>
      <c r="MPQ125" s="411"/>
      <c r="MPR125" s="411"/>
      <c r="MPS125" s="411"/>
      <c r="MPT125" s="411"/>
      <c r="MPU125" s="411"/>
      <c r="MPV125" s="411"/>
      <c r="MPW125" s="411"/>
      <c r="MPX125" s="411"/>
      <c r="MPY125" s="411"/>
      <c r="MPZ125" s="411"/>
      <c r="MQA125" s="411"/>
      <c r="MQB125" s="411"/>
      <c r="MQC125" s="411"/>
      <c r="MQD125" s="411"/>
      <c r="MQE125" s="411"/>
      <c r="MQF125" s="411"/>
      <c r="MQG125" s="411"/>
      <c r="MQH125" s="411"/>
      <c r="MQI125" s="411"/>
      <c r="MQJ125" s="411"/>
      <c r="MQK125" s="411"/>
      <c r="MQL125" s="411"/>
      <c r="MQM125" s="411"/>
      <c r="MQN125" s="411"/>
      <c r="MQO125" s="411"/>
      <c r="MQP125" s="411"/>
      <c r="MQQ125" s="411"/>
      <c r="MQR125" s="411"/>
      <c r="MQS125" s="411"/>
      <c r="MQT125" s="411"/>
      <c r="MQU125" s="411"/>
      <c r="MQV125" s="411"/>
      <c r="MQW125" s="411"/>
      <c r="MQX125" s="411"/>
      <c r="MQY125" s="411"/>
      <c r="MQZ125" s="411"/>
      <c r="MRA125" s="411"/>
      <c r="MRB125" s="411"/>
      <c r="MRC125" s="411"/>
      <c r="MRD125" s="411"/>
      <c r="MRE125" s="411"/>
      <c r="MRF125" s="411"/>
      <c r="MRG125" s="411"/>
      <c r="MRH125" s="411"/>
      <c r="MRI125" s="411"/>
      <c r="MRJ125" s="411"/>
      <c r="MRK125" s="411"/>
      <c r="MRL125" s="411"/>
      <c r="MRM125" s="411"/>
      <c r="MRN125" s="411"/>
      <c r="MRO125" s="411"/>
      <c r="MRP125" s="411"/>
      <c r="MRQ125" s="411"/>
      <c r="MRR125" s="411"/>
      <c r="MRS125" s="411"/>
      <c r="MRT125" s="411"/>
      <c r="MRU125" s="411"/>
      <c r="MRV125" s="411"/>
      <c r="MRW125" s="411"/>
      <c r="MRX125" s="411"/>
      <c r="MRY125" s="411"/>
      <c r="MRZ125" s="411"/>
      <c r="MSA125" s="411"/>
      <c r="MSB125" s="411"/>
      <c r="MSC125" s="411"/>
      <c r="MSD125" s="411"/>
      <c r="MSE125" s="411"/>
      <c r="MSF125" s="411"/>
      <c r="MSG125" s="411"/>
      <c r="MSH125" s="411"/>
      <c r="MSI125" s="411"/>
      <c r="MSJ125" s="411"/>
      <c r="MSK125" s="411"/>
      <c r="MSL125" s="411"/>
      <c r="MSM125" s="411"/>
      <c r="MSN125" s="411"/>
      <c r="MSO125" s="411"/>
      <c r="MSP125" s="411"/>
      <c r="MSQ125" s="411"/>
      <c r="MSR125" s="411"/>
      <c r="MSS125" s="411"/>
      <c r="MST125" s="411"/>
      <c r="MSU125" s="411"/>
      <c r="MSV125" s="411"/>
      <c r="MSW125" s="411"/>
      <c r="MSX125" s="411"/>
      <c r="MSY125" s="411"/>
      <c r="MSZ125" s="411"/>
      <c r="MTA125" s="411"/>
      <c r="MTB125" s="411"/>
      <c r="MTC125" s="411"/>
      <c r="MTD125" s="411"/>
      <c r="MTE125" s="411"/>
      <c r="MTF125" s="411"/>
      <c r="MTG125" s="411"/>
      <c r="MTH125" s="411"/>
      <c r="MTI125" s="411"/>
      <c r="MTJ125" s="411"/>
      <c r="MTK125" s="411"/>
      <c r="MTL125" s="411"/>
      <c r="MTM125" s="411"/>
      <c r="MTN125" s="411"/>
      <c r="MTO125" s="411"/>
      <c r="MTP125" s="411"/>
      <c r="MTQ125" s="411"/>
      <c r="MTR125" s="411"/>
      <c r="MTS125" s="411"/>
      <c r="MTT125" s="411"/>
      <c r="MTU125" s="411"/>
      <c r="MTV125" s="411"/>
      <c r="MTW125" s="411"/>
      <c r="MTX125" s="411"/>
      <c r="MTY125" s="411"/>
      <c r="MTZ125" s="411"/>
      <c r="MUA125" s="411"/>
      <c r="MUB125" s="411"/>
      <c r="MUC125" s="411"/>
      <c r="MUD125" s="411"/>
      <c r="MUE125" s="411"/>
      <c r="MUF125" s="411"/>
      <c r="MUG125" s="411"/>
      <c r="MUH125" s="411"/>
      <c r="MUI125" s="411"/>
      <c r="MUJ125" s="411"/>
      <c r="MUK125" s="411"/>
      <c r="MUL125" s="411"/>
      <c r="MUM125" s="411"/>
      <c r="MUN125" s="411"/>
      <c r="MUO125" s="411"/>
      <c r="MUP125" s="411"/>
      <c r="MUQ125" s="411"/>
      <c r="MUR125" s="411"/>
      <c r="MUS125" s="411"/>
      <c r="MUT125" s="411"/>
      <c r="MUU125" s="411"/>
      <c r="MUV125" s="411"/>
      <c r="MUW125" s="411"/>
      <c r="MUX125" s="411"/>
      <c r="MUY125" s="411"/>
      <c r="MUZ125" s="411"/>
      <c r="MVA125" s="411"/>
      <c r="MVB125" s="411"/>
      <c r="MVC125" s="411"/>
      <c r="MVD125" s="411"/>
      <c r="MVE125" s="411"/>
      <c r="MVF125" s="411"/>
      <c r="MVG125" s="411"/>
      <c r="MVH125" s="411"/>
      <c r="MVI125" s="411"/>
      <c r="MVJ125" s="411"/>
      <c r="MVK125" s="411"/>
      <c r="MVL125" s="411"/>
      <c r="MVM125" s="411"/>
      <c r="MVN125" s="411"/>
      <c r="MVO125" s="411"/>
      <c r="MVP125" s="411"/>
      <c r="MVQ125" s="411"/>
      <c r="MVR125" s="411"/>
      <c r="MVS125" s="411"/>
      <c r="MVT125" s="411"/>
      <c r="MVU125" s="411"/>
      <c r="MVV125" s="411"/>
      <c r="MVW125" s="411"/>
      <c r="MVX125" s="411"/>
      <c r="MVY125" s="411"/>
      <c r="MVZ125" s="411"/>
      <c r="MWA125" s="411"/>
      <c r="MWB125" s="411"/>
      <c r="MWC125" s="411"/>
      <c r="MWD125" s="411"/>
      <c r="MWE125" s="411"/>
      <c r="MWF125" s="411"/>
      <c r="MWG125" s="411"/>
      <c r="MWH125" s="411"/>
      <c r="MWI125" s="411"/>
      <c r="MWJ125" s="411"/>
      <c r="MWK125" s="411"/>
      <c r="MWL125" s="411"/>
      <c r="MWM125" s="411"/>
      <c r="MWN125" s="411"/>
      <c r="MWO125" s="411"/>
      <c r="MWP125" s="411"/>
      <c r="MWQ125" s="411"/>
      <c r="MWR125" s="411"/>
      <c r="MWS125" s="411"/>
      <c r="MWT125" s="411"/>
      <c r="MWU125" s="411"/>
      <c r="MWV125" s="411"/>
      <c r="MWW125" s="411"/>
      <c r="MWX125" s="411"/>
      <c r="MWY125" s="411"/>
      <c r="MWZ125" s="411"/>
      <c r="MXA125" s="411"/>
      <c r="MXB125" s="411"/>
      <c r="MXC125" s="411"/>
      <c r="MXD125" s="411"/>
      <c r="MXE125" s="411"/>
      <c r="MXF125" s="411"/>
      <c r="MXG125" s="411"/>
      <c r="MXH125" s="411"/>
      <c r="MXI125" s="411"/>
      <c r="MXJ125" s="411"/>
      <c r="MXK125" s="411"/>
      <c r="MXL125" s="411"/>
      <c r="MXM125" s="411"/>
      <c r="MXN125" s="411"/>
      <c r="MXO125" s="411"/>
      <c r="MXP125" s="411"/>
      <c r="MXQ125" s="411"/>
      <c r="MXR125" s="411"/>
      <c r="MXS125" s="411"/>
      <c r="MXT125" s="411"/>
      <c r="MXU125" s="411"/>
      <c r="MXV125" s="411"/>
      <c r="MXW125" s="411"/>
      <c r="MXX125" s="411"/>
      <c r="MXY125" s="411"/>
      <c r="MXZ125" s="411"/>
      <c r="MYA125" s="411"/>
      <c r="MYB125" s="411"/>
      <c r="MYC125" s="411"/>
      <c r="MYD125" s="411"/>
      <c r="MYE125" s="411"/>
      <c r="MYF125" s="411"/>
      <c r="MYG125" s="411"/>
      <c r="MYH125" s="411"/>
      <c r="MYI125" s="411"/>
      <c r="MYJ125" s="411"/>
      <c r="MYK125" s="411"/>
      <c r="MYL125" s="411"/>
      <c r="MYM125" s="411"/>
      <c r="MYN125" s="411"/>
      <c r="MYO125" s="411"/>
      <c r="MYP125" s="411"/>
      <c r="MYQ125" s="411"/>
      <c r="MYR125" s="411"/>
      <c r="MYS125" s="411"/>
      <c r="MYT125" s="411"/>
      <c r="MYU125" s="411"/>
      <c r="MYV125" s="411"/>
      <c r="MYW125" s="411"/>
      <c r="MYX125" s="411"/>
      <c r="MYY125" s="411"/>
      <c r="MYZ125" s="411"/>
      <c r="MZA125" s="411"/>
      <c r="MZB125" s="411"/>
      <c r="MZC125" s="411"/>
      <c r="MZD125" s="411"/>
      <c r="MZE125" s="411"/>
      <c r="MZF125" s="411"/>
      <c r="MZG125" s="411"/>
      <c r="MZH125" s="411"/>
      <c r="MZI125" s="411"/>
      <c r="MZJ125" s="411"/>
      <c r="MZK125" s="411"/>
      <c r="MZL125" s="411"/>
      <c r="MZM125" s="411"/>
      <c r="MZN125" s="411"/>
      <c r="MZO125" s="411"/>
      <c r="MZP125" s="411"/>
      <c r="MZQ125" s="411"/>
      <c r="MZR125" s="411"/>
      <c r="MZS125" s="411"/>
      <c r="MZT125" s="411"/>
      <c r="MZU125" s="411"/>
      <c r="MZV125" s="411"/>
      <c r="MZW125" s="411"/>
      <c r="MZX125" s="411"/>
      <c r="MZY125" s="411"/>
      <c r="MZZ125" s="411"/>
      <c r="NAA125" s="411"/>
      <c r="NAB125" s="411"/>
      <c r="NAC125" s="411"/>
      <c r="NAD125" s="411"/>
      <c r="NAE125" s="411"/>
      <c r="NAF125" s="411"/>
      <c r="NAG125" s="411"/>
      <c r="NAH125" s="411"/>
      <c r="NAI125" s="411"/>
      <c r="NAJ125" s="411"/>
      <c r="NAK125" s="411"/>
      <c r="NAL125" s="411"/>
      <c r="NAM125" s="411"/>
      <c r="NAN125" s="411"/>
      <c r="NAO125" s="411"/>
      <c r="NAP125" s="411"/>
      <c r="NAQ125" s="411"/>
      <c r="NAR125" s="411"/>
      <c r="NAS125" s="411"/>
      <c r="NAT125" s="411"/>
      <c r="NAU125" s="411"/>
      <c r="NAV125" s="411"/>
      <c r="NAW125" s="411"/>
      <c r="NAX125" s="411"/>
      <c r="NAY125" s="411"/>
      <c r="NAZ125" s="411"/>
      <c r="NBA125" s="411"/>
      <c r="NBB125" s="411"/>
      <c r="NBC125" s="411"/>
      <c r="NBD125" s="411"/>
      <c r="NBE125" s="411"/>
      <c r="NBF125" s="411"/>
      <c r="NBG125" s="411"/>
      <c r="NBH125" s="411"/>
      <c r="NBI125" s="411"/>
      <c r="NBJ125" s="411"/>
      <c r="NBK125" s="411"/>
      <c r="NBL125" s="411"/>
      <c r="NBM125" s="411"/>
      <c r="NBN125" s="411"/>
      <c r="NBO125" s="411"/>
      <c r="NBP125" s="411"/>
      <c r="NBQ125" s="411"/>
      <c r="NBR125" s="411"/>
      <c r="NBS125" s="411"/>
      <c r="NBT125" s="411"/>
      <c r="NBU125" s="411"/>
      <c r="NBV125" s="411"/>
      <c r="NBW125" s="411"/>
      <c r="NBX125" s="411"/>
      <c r="NBY125" s="411"/>
      <c r="NBZ125" s="411"/>
      <c r="NCA125" s="411"/>
      <c r="NCB125" s="411"/>
      <c r="NCC125" s="411"/>
      <c r="NCD125" s="411"/>
      <c r="NCE125" s="411"/>
      <c r="NCF125" s="411"/>
      <c r="NCG125" s="411"/>
      <c r="NCH125" s="411"/>
      <c r="NCI125" s="411"/>
      <c r="NCJ125" s="411"/>
      <c r="NCK125" s="411"/>
      <c r="NCL125" s="411"/>
      <c r="NCM125" s="411"/>
      <c r="NCN125" s="411"/>
      <c r="NCO125" s="411"/>
      <c r="NCP125" s="411"/>
      <c r="NCQ125" s="411"/>
      <c r="NCR125" s="411"/>
      <c r="NCS125" s="411"/>
      <c r="NCT125" s="411"/>
      <c r="NCU125" s="411"/>
      <c r="NCV125" s="411"/>
      <c r="NCW125" s="411"/>
      <c r="NCX125" s="411"/>
      <c r="NCY125" s="411"/>
      <c r="NCZ125" s="411"/>
      <c r="NDA125" s="411"/>
      <c r="NDB125" s="411"/>
      <c r="NDC125" s="411"/>
      <c r="NDD125" s="411"/>
      <c r="NDE125" s="411"/>
      <c r="NDF125" s="411"/>
      <c r="NDG125" s="411"/>
      <c r="NDH125" s="411"/>
      <c r="NDI125" s="411"/>
      <c r="NDJ125" s="411"/>
      <c r="NDK125" s="411"/>
      <c r="NDL125" s="411"/>
      <c r="NDM125" s="411"/>
      <c r="NDN125" s="411"/>
      <c r="NDO125" s="411"/>
      <c r="NDP125" s="411"/>
      <c r="NDQ125" s="411"/>
      <c r="NDR125" s="411"/>
      <c r="NDS125" s="411"/>
      <c r="NDT125" s="411"/>
      <c r="NDU125" s="411"/>
      <c r="NDV125" s="411"/>
      <c r="NDW125" s="411"/>
      <c r="NDX125" s="411"/>
      <c r="NDY125" s="411"/>
      <c r="NDZ125" s="411"/>
      <c r="NEA125" s="411"/>
      <c r="NEB125" s="411"/>
      <c r="NEC125" s="411"/>
      <c r="NED125" s="411"/>
      <c r="NEE125" s="411"/>
      <c r="NEF125" s="411"/>
      <c r="NEG125" s="411"/>
      <c r="NEH125" s="411"/>
      <c r="NEI125" s="411"/>
      <c r="NEJ125" s="411"/>
      <c r="NEK125" s="411"/>
      <c r="NEL125" s="411"/>
      <c r="NEM125" s="411"/>
      <c r="NEN125" s="411"/>
      <c r="NEO125" s="411"/>
      <c r="NEP125" s="411"/>
      <c r="NEQ125" s="411"/>
      <c r="NER125" s="411"/>
      <c r="NES125" s="411"/>
      <c r="NET125" s="411"/>
      <c r="NEU125" s="411"/>
      <c r="NEV125" s="411"/>
      <c r="NEW125" s="411"/>
      <c r="NEX125" s="411"/>
      <c r="NEY125" s="411"/>
      <c r="NEZ125" s="411"/>
      <c r="NFA125" s="411"/>
      <c r="NFB125" s="411"/>
      <c r="NFC125" s="411"/>
      <c r="NFD125" s="411"/>
      <c r="NFE125" s="411"/>
      <c r="NFF125" s="411"/>
      <c r="NFG125" s="411"/>
      <c r="NFH125" s="411"/>
      <c r="NFI125" s="411"/>
      <c r="NFJ125" s="411"/>
      <c r="NFK125" s="411"/>
      <c r="NFL125" s="411"/>
      <c r="NFM125" s="411"/>
      <c r="NFN125" s="411"/>
      <c r="NFO125" s="411"/>
      <c r="NFP125" s="411"/>
      <c r="NFQ125" s="411"/>
      <c r="NFR125" s="411"/>
      <c r="NFS125" s="411"/>
      <c r="NFT125" s="411"/>
      <c r="NFU125" s="411"/>
      <c r="NFV125" s="411"/>
      <c r="NFW125" s="411"/>
      <c r="NFX125" s="411"/>
      <c r="NFY125" s="411"/>
      <c r="NFZ125" s="411"/>
      <c r="NGA125" s="411"/>
      <c r="NGB125" s="411"/>
      <c r="NGC125" s="411"/>
      <c r="NGD125" s="411"/>
      <c r="NGE125" s="411"/>
      <c r="NGF125" s="411"/>
      <c r="NGG125" s="411"/>
      <c r="NGH125" s="411"/>
      <c r="NGI125" s="411"/>
      <c r="NGJ125" s="411"/>
      <c r="NGK125" s="411"/>
      <c r="NGL125" s="411"/>
      <c r="NGM125" s="411"/>
      <c r="NGN125" s="411"/>
      <c r="NGO125" s="411"/>
      <c r="NGP125" s="411"/>
      <c r="NGQ125" s="411"/>
      <c r="NGR125" s="411"/>
      <c r="NGS125" s="411"/>
      <c r="NGT125" s="411"/>
      <c r="NGU125" s="411"/>
      <c r="NGV125" s="411"/>
      <c r="NGW125" s="411"/>
      <c r="NGX125" s="411"/>
      <c r="NGY125" s="411"/>
      <c r="NGZ125" s="411"/>
      <c r="NHA125" s="411"/>
      <c r="NHB125" s="411"/>
      <c r="NHC125" s="411"/>
      <c r="NHD125" s="411"/>
      <c r="NHE125" s="411"/>
      <c r="NHF125" s="411"/>
      <c r="NHG125" s="411"/>
      <c r="NHH125" s="411"/>
      <c r="NHI125" s="411"/>
      <c r="NHJ125" s="411"/>
      <c r="NHK125" s="411"/>
      <c r="NHL125" s="411"/>
      <c r="NHM125" s="411"/>
      <c r="NHN125" s="411"/>
      <c r="NHO125" s="411"/>
      <c r="NHP125" s="411"/>
      <c r="NHQ125" s="411"/>
      <c r="NHR125" s="411"/>
      <c r="NHS125" s="411"/>
      <c r="NHT125" s="411"/>
      <c r="NHU125" s="411"/>
      <c r="NHV125" s="411"/>
      <c r="NHW125" s="411"/>
      <c r="NHX125" s="411"/>
      <c r="NHY125" s="411"/>
      <c r="NHZ125" s="411"/>
      <c r="NIA125" s="411"/>
      <c r="NIB125" s="411"/>
      <c r="NIC125" s="411"/>
      <c r="NID125" s="411"/>
      <c r="NIE125" s="411"/>
      <c r="NIF125" s="411"/>
      <c r="NIG125" s="411"/>
      <c r="NIH125" s="411"/>
      <c r="NII125" s="411"/>
      <c r="NIJ125" s="411"/>
      <c r="NIK125" s="411"/>
      <c r="NIL125" s="411"/>
      <c r="NIM125" s="411"/>
      <c r="NIN125" s="411"/>
      <c r="NIO125" s="411"/>
      <c r="NIP125" s="411"/>
      <c r="NIQ125" s="411"/>
      <c r="NIR125" s="411"/>
      <c r="NIS125" s="411"/>
      <c r="NIT125" s="411"/>
      <c r="NIU125" s="411"/>
      <c r="NIV125" s="411"/>
      <c r="NIW125" s="411"/>
      <c r="NIX125" s="411"/>
      <c r="NIY125" s="411"/>
      <c r="NIZ125" s="411"/>
      <c r="NJA125" s="411"/>
      <c r="NJB125" s="411"/>
      <c r="NJC125" s="411"/>
      <c r="NJD125" s="411"/>
      <c r="NJE125" s="411"/>
      <c r="NJF125" s="411"/>
      <c r="NJG125" s="411"/>
      <c r="NJH125" s="411"/>
      <c r="NJI125" s="411"/>
      <c r="NJJ125" s="411"/>
      <c r="NJK125" s="411"/>
      <c r="NJL125" s="411"/>
      <c r="NJM125" s="411"/>
      <c r="NJN125" s="411"/>
      <c r="NJO125" s="411"/>
      <c r="NJP125" s="411"/>
      <c r="NJQ125" s="411"/>
      <c r="NJR125" s="411"/>
      <c r="NJS125" s="411"/>
      <c r="NJT125" s="411"/>
      <c r="NJU125" s="411"/>
      <c r="NJV125" s="411"/>
      <c r="NJW125" s="411"/>
      <c r="NJX125" s="411"/>
      <c r="NJY125" s="411"/>
      <c r="NJZ125" s="411"/>
      <c r="NKA125" s="411"/>
      <c r="NKB125" s="411"/>
      <c r="NKC125" s="411"/>
      <c r="NKD125" s="411"/>
      <c r="NKE125" s="411"/>
      <c r="NKF125" s="411"/>
      <c r="NKG125" s="411"/>
      <c r="NKH125" s="411"/>
      <c r="NKI125" s="411"/>
      <c r="NKJ125" s="411"/>
      <c r="NKK125" s="411"/>
      <c r="NKL125" s="411"/>
      <c r="NKM125" s="411"/>
      <c r="NKN125" s="411"/>
      <c r="NKO125" s="411"/>
      <c r="NKP125" s="411"/>
      <c r="NKQ125" s="411"/>
      <c r="NKR125" s="411"/>
      <c r="NKS125" s="411"/>
      <c r="NKT125" s="411"/>
      <c r="NKU125" s="411"/>
      <c r="NKV125" s="411"/>
      <c r="NKW125" s="411"/>
      <c r="NKX125" s="411"/>
      <c r="NKY125" s="411"/>
      <c r="NKZ125" s="411"/>
      <c r="NLA125" s="411"/>
      <c r="NLB125" s="411"/>
      <c r="NLC125" s="411"/>
      <c r="NLD125" s="411"/>
      <c r="NLE125" s="411"/>
      <c r="NLF125" s="411"/>
      <c r="NLG125" s="411"/>
      <c r="NLH125" s="411"/>
      <c r="NLI125" s="411"/>
      <c r="NLJ125" s="411"/>
      <c r="NLK125" s="411"/>
      <c r="NLL125" s="411"/>
      <c r="NLM125" s="411"/>
      <c r="NLN125" s="411"/>
      <c r="NLO125" s="411"/>
      <c r="NLP125" s="411"/>
      <c r="NLQ125" s="411"/>
      <c r="NLR125" s="411"/>
      <c r="NLS125" s="411"/>
      <c r="NLT125" s="411"/>
      <c r="NLU125" s="411"/>
      <c r="NLV125" s="411"/>
      <c r="NLW125" s="411"/>
      <c r="NLX125" s="411"/>
      <c r="NLY125" s="411"/>
      <c r="NLZ125" s="411"/>
      <c r="NMA125" s="411"/>
      <c r="NMB125" s="411"/>
      <c r="NMC125" s="411"/>
      <c r="NMD125" s="411"/>
      <c r="NME125" s="411"/>
      <c r="NMF125" s="411"/>
      <c r="NMG125" s="411"/>
      <c r="NMH125" s="411"/>
      <c r="NMI125" s="411"/>
      <c r="NMJ125" s="411"/>
      <c r="NMK125" s="411"/>
      <c r="NML125" s="411"/>
      <c r="NMM125" s="411"/>
      <c r="NMN125" s="411"/>
      <c r="NMO125" s="411"/>
      <c r="NMP125" s="411"/>
      <c r="NMQ125" s="411"/>
      <c r="NMR125" s="411"/>
      <c r="NMS125" s="411"/>
      <c r="NMT125" s="411"/>
      <c r="NMU125" s="411"/>
      <c r="NMV125" s="411"/>
      <c r="NMW125" s="411"/>
      <c r="NMX125" s="411"/>
      <c r="NMY125" s="411"/>
      <c r="NMZ125" s="411"/>
      <c r="NNA125" s="411"/>
      <c r="NNB125" s="411"/>
      <c r="NNC125" s="411"/>
      <c r="NND125" s="411"/>
      <c r="NNE125" s="411"/>
      <c r="NNF125" s="411"/>
      <c r="NNG125" s="411"/>
      <c r="NNH125" s="411"/>
      <c r="NNI125" s="411"/>
      <c r="NNJ125" s="411"/>
      <c r="NNK125" s="411"/>
      <c r="NNL125" s="411"/>
      <c r="NNM125" s="411"/>
      <c r="NNN125" s="411"/>
      <c r="NNO125" s="411"/>
      <c r="NNP125" s="411"/>
      <c r="NNQ125" s="411"/>
      <c r="NNR125" s="411"/>
      <c r="NNS125" s="411"/>
      <c r="NNT125" s="411"/>
      <c r="NNU125" s="411"/>
      <c r="NNV125" s="411"/>
      <c r="NNW125" s="411"/>
      <c r="NNX125" s="411"/>
      <c r="NNY125" s="411"/>
      <c r="NNZ125" s="411"/>
      <c r="NOA125" s="411"/>
      <c r="NOB125" s="411"/>
      <c r="NOC125" s="411"/>
      <c r="NOD125" s="411"/>
      <c r="NOE125" s="411"/>
      <c r="NOF125" s="411"/>
      <c r="NOG125" s="411"/>
      <c r="NOH125" s="411"/>
      <c r="NOI125" s="411"/>
      <c r="NOJ125" s="411"/>
      <c r="NOK125" s="411"/>
      <c r="NOL125" s="411"/>
      <c r="NOM125" s="411"/>
      <c r="NON125" s="411"/>
      <c r="NOO125" s="411"/>
      <c r="NOP125" s="411"/>
      <c r="NOQ125" s="411"/>
      <c r="NOR125" s="411"/>
      <c r="NOS125" s="411"/>
      <c r="NOT125" s="411"/>
      <c r="NOU125" s="411"/>
      <c r="NOV125" s="411"/>
      <c r="NOW125" s="411"/>
      <c r="NOX125" s="411"/>
      <c r="NOY125" s="411"/>
      <c r="NOZ125" s="411"/>
      <c r="NPA125" s="411"/>
      <c r="NPB125" s="411"/>
      <c r="NPC125" s="411"/>
      <c r="NPD125" s="411"/>
      <c r="NPE125" s="411"/>
      <c r="NPF125" s="411"/>
      <c r="NPG125" s="411"/>
      <c r="NPH125" s="411"/>
      <c r="NPI125" s="411"/>
      <c r="NPJ125" s="411"/>
      <c r="NPK125" s="411"/>
      <c r="NPL125" s="411"/>
      <c r="NPM125" s="411"/>
      <c r="NPN125" s="411"/>
      <c r="NPO125" s="411"/>
      <c r="NPP125" s="411"/>
      <c r="NPQ125" s="411"/>
      <c r="NPR125" s="411"/>
      <c r="NPS125" s="411"/>
      <c r="NPT125" s="411"/>
      <c r="NPU125" s="411"/>
      <c r="NPV125" s="411"/>
      <c r="NPW125" s="411"/>
      <c r="NPX125" s="411"/>
      <c r="NPY125" s="411"/>
      <c r="NPZ125" s="411"/>
      <c r="NQA125" s="411"/>
      <c r="NQB125" s="411"/>
      <c r="NQC125" s="411"/>
      <c r="NQD125" s="411"/>
      <c r="NQE125" s="411"/>
      <c r="NQF125" s="411"/>
      <c r="NQG125" s="411"/>
      <c r="NQH125" s="411"/>
      <c r="NQI125" s="411"/>
      <c r="NQJ125" s="411"/>
      <c r="NQK125" s="411"/>
      <c r="NQL125" s="411"/>
      <c r="NQM125" s="411"/>
      <c r="NQN125" s="411"/>
      <c r="NQO125" s="411"/>
      <c r="NQP125" s="411"/>
      <c r="NQQ125" s="411"/>
      <c r="NQR125" s="411"/>
      <c r="NQS125" s="411"/>
      <c r="NQT125" s="411"/>
      <c r="NQU125" s="411"/>
      <c r="NQV125" s="411"/>
      <c r="NQW125" s="411"/>
      <c r="NQX125" s="411"/>
      <c r="NQY125" s="411"/>
      <c r="NQZ125" s="411"/>
      <c r="NRA125" s="411"/>
      <c r="NRB125" s="411"/>
      <c r="NRC125" s="411"/>
      <c r="NRD125" s="411"/>
      <c r="NRE125" s="411"/>
      <c r="NRF125" s="411"/>
      <c r="NRG125" s="411"/>
      <c r="NRH125" s="411"/>
      <c r="NRI125" s="411"/>
      <c r="NRJ125" s="411"/>
      <c r="NRK125" s="411"/>
      <c r="NRL125" s="411"/>
      <c r="NRM125" s="411"/>
      <c r="NRN125" s="411"/>
      <c r="NRO125" s="411"/>
      <c r="NRP125" s="411"/>
      <c r="NRQ125" s="411"/>
      <c r="NRR125" s="411"/>
      <c r="NRS125" s="411"/>
      <c r="NRT125" s="411"/>
      <c r="NRU125" s="411"/>
      <c r="NRV125" s="411"/>
      <c r="NRW125" s="411"/>
      <c r="NRX125" s="411"/>
      <c r="NRY125" s="411"/>
      <c r="NRZ125" s="411"/>
      <c r="NSA125" s="411"/>
      <c r="NSB125" s="411"/>
      <c r="NSC125" s="411"/>
      <c r="NSD125" s="411"/>
      <c r="NSE125" s="411"/>
      <c r="NSF125" s="411"/>
      <c r="NSG125" s="411"/>
      <c r="NSH125" s="411"/>
      <c r="NSI125" s="411"/>
      <c r="NSJ125" s="411"/>
      <c r="NSK125" s="411"/>
      <c r="NSL125" s="411"/>
      <c r="NSM125" s="411"/>
      <c r="NSN125" s="411"/>
      <c r="NSO125" s="411"/>
      <c r="NSP125" s="411"/>
      <c r="NSQ125" s="411"/>
      <c r="NSR125" s="411"/>
      <c r="NSS125" s="411"/>
      <c r="NST125" s="411"/>
      <c r="NSU125" s="411"/>
      <c r="NSV125" s="411"/>
      <c r="NSW125" s="411"/>
      <c r="NSX125" s="411"/>
      <c r="NSY125" s="411"/>
      <c r="NSZ125" s="411"/>
      <c r="NTA125" s="411"/>
      <c r="NTB125" s="411"/>
      <c r="NTC125" s="411"/>
      <c r="NTD125" s="411"/>
      <c r="NTE125" s="411"/>
      <c r="NTF125" s="411"/>
      <c r="NTG125" s="411"/>
      <c r="NTH125" s="411"/>
      <c r="NTI125" s="411"/>
      <c r="NTJ125" s="411"/>
      <c r="NTK125" s="411"/>
      <c r="NTL125" s="411"/>
      <c r="NTM125" s="411"/>
      <c r="NTN125" s="411"/>
      <c r="NTO125" s="411"/>
      <c r="NTP125" s="411"/>
      <c r="NTQ125" s="411"/>
      <c r="NTR125" s="411"/>
      <c r="NTS125" s="411"/>
      <c r="NTT125" s="411"/>
      <c r="NTU125" s="411"/>
      <c r="NTV125" s="411"/>
      <c r="NTW125" s="411"/>
      <c r="NTX125" s="411"/>
      <c r="NTY125" s="411"/>
      <c r="NTZ125" s="411"/>
      <c r="NUA125" s="411"/>
      <c r="NUB125" s="411"/>
      <c r="NUC125" s="411"/>
      <c r="NUD125" s="411"/>
      <c r="NUE125" s="411"/>
      <c r="NUF125" s="411"/>
      <c r="NUG125" s="411"/>
      <c r="NUH125" s="411"/>
      <c r="NUI125" s="411"/>
      <c r="NUJ125" s="411"/>
      <c r="NUK125" s="411"/>
      <c r="NUL125" s="411"/>
      <c r="NUM125" s="411"/>
      <c r="NUN125" s="411"/>
      <c r="NUO125" s="411"/>
      <c r="NUP125" s="411"/>
      <c r="NUQ125" s="411"/>
      <c r="NUR125" s="411"/>
      <c r="NUS125" s="411"/>
      <c r="NUT125" s="411"/>
      <c r="NUU125" s="411"/>
      <c r="NUV125" s="411"/>
      <c r="NUW125" s="411"/>
      <c r="NUX125" s="411"/>
      <c r="NUY125" s="411"/>
      <c r="NUZ125" s="411"/>
      <c r="NVA125" s="411"/>
      <c r="NVB125" s="411"/>
      <c r="NVC125" s="411"/>
      <c r="NVD125" s="411"/>
      <c r="NVE125" s="411"/>
      <c r="NVF125" s="411"/>
      <c r="NVG125" s="411"/>
      <c r="NVH125" s="411"/>
      <c r="NVI125" s="411"/>
      <c r="NVJ125" s="411"/>
      <c r="NVK125" s="411"/>
      <c r="NVL125" s="411"/>
      <c r="NVM125" s="411"/>
      <c r="NVN125" s="411"/>
      <c r="NVO125" s="411"/>
      <c r="NVP125" s="411"/>
      <c r="NVQ125" s="411"/>
      <c r="NVR125" s="411"/>
      <c r="NVS125" s="411"/>
      <c r="NVT125" s="411"/>
      <c r="NVU125" s="411"/>
      <c r="NVV125" s="411"/>
      <c r="NVW125" s="411"/>
      <c r="NVX125" s="411"/>
      <c r="NVY125" s="411"/>
      <c r="NVZ125" s="411"/>
      <c r="NWA125" s="411"/>
      <c r="NWB125" s="411"/>
      <c r="NWC125" s="411"/>
      <c r="NWD125" s="411"/>
      <c r="NWE125" s="411"/>
      <c r="NWF125" s="411"/>
      <c r="NWG125" s="411"/>
      <c r="NWH125" s="411"/>
      <c r="NWI125" s="411"/>
      <c r="NWJ125" s="411"/>
      <c r="NWK125" s="411"/>
      <c r="NWL125" s="411"/>
      <c r="NWM125" s="411"/>
      <c r="NWN125" s="411"/>
      <c r="NWO125" s="411"/>
      <c r="NWP125" s="411"/>
      <c r="NWQ125" s="411"/>
      <c r="NWR125" s="411"/>
      <c r="NWS125" s="411"/>
      <c r="NWT125" s="411"/>
      <c r="NWU125" s="411"/>
      <c r="NWV125" s="411"/>
      <c r="NWW125" s="411"/>
      <c r="NWX125" s="411"/>
      <c r="NWY125" s="411"/>
      <c r="NWZ125" s="411"/>
      <c r="NXA125" s="411"/>
      <c r="NXB125" s="411"/>
      <c r="NXC125" s="411"/>
      <c r="NXD125" s="411"/>
      <c r="NXE125" s="411"/>
      <c r="NXF125" s="411"/>
      <c r="NXG125" s="411"/>
      <c r="NXH125" s="411"/>
      <c r="NXI125" s="411"/>
      <c r="NXJ125" s="411"/>
      <c r="NXK125" s="411"/>
      <c r="NXL125" s="411"/>
      <c r="NXM125" s="411"/>
      <c r="NXN125" s="411"/>
      <c r="NXO125" s="411"/>
      <c r="NXP125" s="411"/>
      <c r="NXQ125" s="411"/>
      <c r="NXR125" s="411"/>
      <c r="NXS125" s="411"/>
      <c r="NXT125" s="411"/>
      <c r="NXU125" s="411"/>
      <c r="NXV125" s="411"/>
      <c r="NXW125" s="411"/>
      <c r="NXX125" s="411"/>
      <c r="NXY125" s="411"/>
      <c r="NXZ125" s="411"/>
      <c r="NYA125" s="411"/>
      <c r="NYB125" s="411"/>
      <c r="NYC125" s="411"/>
      <c r="NYD125" s="411"/>
      <c r="NYE125" s="411"/>
      <c r="NYF125" s="411"/>
      <c r="NYG125" s="411"/>
      <c r="NYH125" s="411"/>
      <c r="NYI125" s="411"/>
      <c r="NYJ125" s="411"/>
      <c r="NYK125" s="411"/>
      <c r="NYL125" s="411"/>
      <c r="NYM125" s="411"/>
      <c r="NYN125" s="411"/>
      <c r="NYO125" s="411"/>
      <c r="NYP125" s="411"/>
      <c r="NYQ125" s="411"/>
      <c r="NYR125" s="411"/>
      <c r="NYS125" s="411"/>
      <c r="NYT125" s="411"/>
      <c r="NYU125" s="411"/>
      <c r="NYV125" s="411"/>
      <c r="NYW125" s="411"/>
      <c r="NYX125" s="411"/>
      <c r="NYY125" s="411"/>
      <c r="NYZ125" s="411"/>
      <c r="NZA125" s="411"/>
      <c r="NZB125" s="411"/>
      <c r="NZC125" s="411"/>
      <c r="NZD125" s="411"/>
      <c r="NZE125" s="411"/>
      <c r="NZF125" s="411"/>
      <c r="NZG125" s="411"/>
      <c r="NZH125" s="411"/>
      <c r="NZI125" s="411"/>
      <c r="NZJ125" s="411"/>
      <c r="NZK125" s="411"/>
      <c r="NZL125" s="411"/>
      <c r="NZM125" s="411"/>
      <c r="NZN125" s="411"/>
      <c r="NZO125" s="411"/>
      <c r="NZP125" s="411"/>
      <c r="NZQ125" s="411"/>
      <c r="NZR125" s="411"/>
      <c r="NZS125" s="411"/>
      <c r="NZT125" s="411"/>
      <c r="NZU125" s="411"/>
      <c r="NZV125" s="411"/>
      <c r="NZW125" s="411"/>
      <c r="NZX125" s="411"/>
      <c r="NZY125" s="411"/>
      <c r="NZZ125" s="411"/>
      <c r="OAA125" s="411"/>
      <c r="OAB125" s="411"/>
      <c r="OAC125" s="411"/>
      <c r="OAD125" s="411"/>
      <c r="OAE125" s="411"/>
      <c r="OAF125" s="411"/>
      <c r="OAG125" s="411"/>
      <c r="OAH125" s="411"/>
      <c r="OAI125" s="411"/>
      <c r="OAJ125" s="411"/>
      <c r="OAK125" s="411"/>
      <c r="OAL125" s="411"/>
      <c r="OAM125" s="411"/>
      <c r="OAN125" s="411"/>
      <c r="OAO125" s="411"/>
      <c r="OAP125" s="411"/>
      <c r="OAQ125" s="411"/>
      <c r="OAR125" s="411"/>
      <c r="OAS125" s="411"/>
      <c r="OAT125" s="411"/>
      <c r="OAU125" s="411"/>
      <c r="OAV125" s="411"/>
      <c r="OAW125" s="411"/>
      <c r="OAX125" s="411"/>
      <c r="OAY125" s="411"/>
      <c r="OAZ125" s="411"/>
      <c r="OBA125" s="411"/>
      <c r="OBB125" s="411"/>
      <c r="OBC125" s="411"/>
      <c r="OBD125" s="411"/>
      <c r="OBE125" s="411"/>
      <c r="OBF125" s="411"/>
      <c r="OBG125" s="411"/>
      <c r="OBH125" s="411"/>
      <c r="OBI125" s="411"/>
      <c r="OBJ125" s="411"/>
      <c r="OBK125" s="411"/>
      <c r="OBL125" s="411"/>
      <c r="OBM125" s="411"/>
      <c r="OBN125" s="411"/>
      <c r="OBO125" s="411"/>
      <c r="OBP125" s="411"/>
      <c r="OBQ125" s="411"/>
      <c r="OBR125" s="411"/>
      <c r="OBS125" s="411"/>
      <c r="OBT125" s="411"/>
      <c r="OBU125" s="411"/>
      <c r="OBV125" s="411"/>
      <c r="OBW125" s="411"/>
      <c r="OBX125" s="411"/>
      <c r="OBY125" s="411"/>
      <c r="OBZ125" s="411"/>
      <c r="OCA125" s="411"/>
      <c r="OCB125" s="411"/>
      <c r="OCC125" s="411"/>
      <c r="OCD125" s="411"/>
      <c r="OCE125" s="411"/>
      <c r="OCF125" s="411"/>
      <c r="OCG125" s="411"/>
      <c r="OCH125" s="411"/>
      <c r="OCI125" s="411"/>
      <c r="OCJ125" s="411"/>
      <c r="OCK125" s="411"/>
      <c r="OCL125" s="411"/>
      <c r="OCM125" s="411"/>
      <c r="OCN125" s="411"/>
      <c r="OCO125" s="411"/>
      <c r="OCP125" s="411"/>
      <c r="OCQ125" s="411"/>
      <c r="OCR125" s="411"/>
      <c r="OCS125" s="411"/>
      <c r="OCT125" s="411"/>
      <c r="OCU125" s="411"/>
      <c r="OCV125" s="411"/>
      <c r="OCW125" s="411"/>
      <c r="OCX125" s="411"/>
      <c r="OCY125" s="411"/>
      <c r="OCZ125" s="411"/>
      <c r="ODA125" s="411"/>
      <c r="ODB125" s="411"/>
      <c r="ODC125" s="411"/>
      <c r="ODD125" s="411"/>
      <c r="ODE125" s="411"/>
      <c r="ODF125" s="411"/>
      <c r="ODG125" s="411"/>
      <c r="ODH125" s="411"/>
      <c r="ODI125" s="411"/>
      <c r="ODJ125" s="411"/>
      <c r="ODK125" s="411"/>
      <c r="ODL125" s="411"/>
      <c r="ODM125" s="411"/>
      <c r="ODN125" s="411"/>
      <c r="ODO125" s="411"/>
      <c r="ODP125" s="411"/>
      <c r="ODQ125" s="411"/>
      <c r="ODR125" s="411"/>
      <c r="ODS125" s="411"/>
      <c r="ODT125" s="411"/>
      <c r="ODU125" s="411"/>
      <c r="ODV125" s="411"/>
      <c r="ODW125" s="411"/>
      <c r="ODX125" s="411"/>
      <c r="ODY125" s="411"/>
      <c r="ODZ125" s="411"/>
      <c r="OEA125" s="411"/>
      <c r="OEB125" s="411"/>
      <c r="OEC125" s="411"/>
      <c r="OED125" s="411"/>
      <c r="OEE125" s="411"/>
      <c r="OEF125" s="411"/>
      <c r="OEG125" s="411"/>
      <c r="OEH125" s="411"/>
      <c r="OEI125" s="411"/>
      <c r="OEJ125" s="411"/>
      <c r="OEK125" s="411"/>
      <c r="OEL125" s="411"/>
      <c r="OEM125" s="411"/>
      <c r="OEN125" s="411"/>
      <c r="OEO125" s="411"/>
      <c r="OEP125" s="411"/>
      <c r="OEQ125" s="411"/>
      <c r="OER125" s="411"/>
      <c r="OES125" s="411"/>
      <c r="OET125" s="411"/>
      <c r="OEU125" s="411"/>
      <c r="OEV125" s="411"/>
      <c r="OEW125" s="411"/>
      <c r="OEX125" s="411"/>
      <c r="OEY125" s="411"/>
      <c r="OEZ125" s="411"/>
      <c r="OFA125" s="411"/>
      <c r="OFB125" s="411"/>
      <c r="OFC125" s="411"/>
      <c r="OFD125" s="411"/>
      <c r="OFE125" s="411"/>
      <c r="OFF125" s="411"/>
      <c r="OFG125" s="411"/>
      <c r="OFH125" s="411"/>
      <c r="OFI125" s="411"/>
      <c r="OFJ125" s="411"/>
      <c r="OFK125" s="411"/>
      <c r="OFL125" s="411"/>
      <c r="OFM125" s="411"/>
      <c r="OFN125" s="411"/>
      <c r="OFO125" s="411"/>
      <c r="OFP125" s="411"/>
      <c r="OFQ125" s="411"/>
      <c r="OFR125" s="411"/>
      <c r="OFS125" s="411"/>
      <c r="OFT125" s="411"/>
      <c r="OFU125" s="411"/>
      <c r="OFV125" s="411"/>
      <c r="OFW125" s="411"/>
      <c r="OFX125" s="411"/>
      <c r="OFY125" s="411"/>
      <c r="OFZ125" s="411"/>
      <c r="OGA125" s="411"/>
      <c r="OGB125" s="411"/>
      <c r="OGC125" s="411"/>
      <c r="OGD125" s="411"/>
      <c r="OGE125" s="411"/>
      <c r="OGF125" s="411"/>
      <c r="OGG125" s="411"/>
      <c r="OGH125" s="411"/>
      <c r="OGI125" s="411"/>
      <c r="OGJ125" s="411"/>
      <c r="OGK125" s="411"/>
      <c r="OGL125" s="411"/>
      <c r="OGM125" s="411"/>
      <c r="OGN125" s="411"/>
      <c r="OGO125" s="411"/>
      <c r="OGP125" s="411"/>
      <c r="OGQ125" s="411"/>
      <c r="OGR125" s="411"/>
      <c r="OGS125" s="411"/>
      <c r="OGT125" s="411"/>
      <c r="OGU125" s="411"/>
      <c r="OGV125" s="411"/>
      <c r="OGW125" s="411"/>
      <c r="OGX125" s="411"/>
      <c r="OGY125" s="411"/>
      <c r="OGZ125" s="411"/>
      <c r="OHA125" s="411"/>
      <c r="OHB125" s="411"/>
      <c r="OHC125" s="411"/>
      <c r="OHD125" s="411"/>
      <c r="OHE125" s="411"/>
      <c r="OHF125" s="411"/>
      <c r="OHG125" s="411"/>
      <c r="OHH125" s="411"/>
      <c r="OHI125" s="411"/>
      <c r="OHJ125" s="411"/>
      <c r="OHK125" s="411"/>
      <c r="OHL125" s="411"/>
      <c r="OHM125" s="411"/>
      <c r="OHN125" s="411"/>
      <c r="OHO125" s="411"/>
      <c r="OHP125" s="411"/>
      <c r="OHQ125" s="411"/>
      <c r="OHR125" s="411"/>
      <c r="OHS125" s="411"/>
      <c r="OHT125" s="411"/>
      <c r="OHU125" s="411"/>
      <c r="OHV125" s="411"/>
      <c r="OHW125" s="411"/>
      <c r="OHX125" s="411"/>
      <c r="OHY125" s="411"/>
      <c r="OHZ125" s="411"/>
      <c r="OIA125" s="411"/>
      <c r="OIB125" s="411"/>
      <c r="OIC125" s="411"/>
      <c r="OID125" s="411"/>
      <c r="OIE125" s="411"/>
      <c r="OIF125" s="411"/>
      <c r="OIG125" s="411"/>
      <c r="OIH125" s="411"/>
      <c r="OII125" s="411"/>
      <c r="OIJ125" s="411"/>
      <c r="OIK125" s="411"/>
      <c r="OIL125" s="411"/>
      <c r="OIM125" s="411"/>
      <c r="OIN125" s="411"/>
      <c r="OIO125" s="411"/>
      <c r="OIP125" s="411"/>
      <c r="OIQ125" s="411"/>
      <c r="OIR125" s="411"/>
      <c r="OIS125" s="411"/>
      <c r="OIT125" s="411"/>
      <c r="OIU125" s="411"/>
      <c r="OIV125" s="411"/>
      <c r="OIW125" s="411"/>
      <c r="OIX125" s="411"/>
      <c r="OIY125" s="411"/>
      <c r="OIZ125" s="411"/>
      <c r="OJA125" s="411"/>
      <c r="OJB125" s="411"/>
      <c r="OJC125" s="411"/>
      <c r="OJD125" s="411"/>
      <c r="OJE125" s="411"/>
      <c r="OJF125" s="411"/>
      <c r="OJG125" s="411"/>
      <c r="OJH125" s="411"/>
      <c r="OJI125" s="411"/>
      <c r="OJJ125" s="411"/>
      <c r="OJK125" s="411"/>
      <c r="OJL125" s="411"/>
      <c r="OJM125" s="411"/>
      <c r="OJN125" s="411"/>
      <c r="OJO125" s="411"/>
      <c r="OJP125" s="411"/>
      <c r="OJQ125" s="411"/>
      <c r="OJR125" s="411"/>
      <c r="OJS125" s="411"/>
      <c r="OJT125" s="411"/>
      <c r="OJU125" s="411"/>
      <c r="OJV125" s="411"/>
      <c r="OJW125" s="411"/>
      <c r="OJX125" s="411"/>
      <c r="OJY125" s="411"/>
      <c r="OJZ125" s="411"/>
      <c r="OKA125" s="411"/>
      <c r="OKB125" s="411"/>
      <c r="OKC125" s="411"/>
      <c r="OKD125" s="411"/>
      <c r="OKE125" s="411"/>
      <c r="OKF125" s="411"/>
      <c r="OKG125" s="411"/>
      <c r="OKH125" s="411"/>
      <c r="OKI125" s="411"/>
      <c r="OKJ125" s="411"/>
      <c r="OKK125" s="411"/>
      <c r="OKL125" s="411"/>
      <c r="OKM125" s="411"/>
      <c r="OKN125" s="411"/>
      <c r="OKO125" s="411"/>
      <c r="OKP125" s="411"/>
      <c r="OKQ125" s="411"/>
      <c r="OKR125" s="411"/>
      <c r="OKS125" s="411"/>
      <c r="OKT125" s="411"/>
      <c r="OKU125" s="411"/>
      <c r="OKV125" s="411"/>
      <c r="OKW125" s="411"/>
      <c r="OKX125" s="411"/>
      <c r="OKY125" s="411"/>
      <c r="OKZ125" s="411"/>
      <c r="OLA125" s="411"/>
      <c r="OLB125" s="411"/>
      <c r="OLC125" s="411"/>
      <c r="OLD125" s="411"/>
      <c r="OLE125" s="411"/>
      <c r="OLF125" s="411"/>
      <c r="OLG125" s="411"/>
      <c r="OLH125" s="411"/>
      <c r="OLI125" s="411"/>
      <c r="OLJ125" s="411"/>
      <c r="OLK125" s="411"/>
      <c r="OLL125" s="411"/>
      <c r="OLM125" s="411"/>
      <c r="OLN125" s="411"/>
      <c r="OLO125" s="411"/>
      <c r="OLP125" s="411"/>
      <c r="OLQ125" s="411"/>
      <c r="OLR125" s="411"/>
      <c r="OLS125" s="411"/>
      <c r="OLT125" s="411"/>
      <c r="OLU125" s="411"/>
      <c r="OLV125" s="411"/>
      <c r="OLW125" s="411"/>
      <c r="OLX125" s="411"/>
      <c r="OLY125" s="411"/>
      <c r="OLZ125" s="411"/>
      <c r="OMA125" s="411"/>
      <c r="OMB125" s="411"/>
      <c r="OMC125" s="411"/>
      <c r="OMD125" s="411"/>
      <c r="OME125" s="411"/>
      <c r="OMF125" s="411"/>
      <c r="OMG125" s="411"/>
      <c r="OMH125" s="411"/>
      <c r="OMI125" s="411"/>
      <c r="OMJ125" s="411"/>
      <c r="OMK125" s="411"/>
      <c r="OML125" s="411"/>
      <c r="OMM125" s="411"/>
      <c r="OMN125" s="411"/>
      <c r="OMO125" s="411"/>
      <c r="OMP125" s="411"/>
      <c r="OMQ125" s="411"/>
      <c r="OMR125" s="411"/>
      <c r="OMS125" s="411"/>
      <c r="OMT125" s="411"/>
      <c r="OMU125" s="411"/>
      <c r="OMV125" s="411"/>
      <c r="OMW125" s="411"/>
      <c r="OMX125" s="411"/>
      <c r="OMY125" s="411"/>
      <c r="OMZ125" s="411"/>
      <c r="ONA125" s="411"/>
      <c r="ONB125" s="411"/>
      <c r="ONC125" s="411"/>
      <c r="OND125" s="411"/>
      <c r="ONE125" s="411"/>
      <c r="ONF125" s="411"/>
      <c r="ONG125" s="411"/>
      <c r="ONH125" s="411"/>
      <c r="ONI125" s="411"/>
      <c r="ONJ125" s="411"/>
      <c r="ONK125" s="411"/>
      <c r="ONL125" s="411"/>
      <c r="ONM125" s="411"/>
      <c r="ONN125" s="411"/>
      <c r="ONO125" s="411"/>
      <c r="ONP125" s="411"/>
      <c r="ONQ125" s="411"/>
      <c r="ONR125" s="411"/>
      <c r="ONS125" s="411"/>
      <c r="ONT125" s="411"/>
      <c r="ONU125" s="411"/>
      <c r="ONV125" s="411"/>
      <c r="ONW125" s="411"/>
      <c r="ONX125" s="411"/>
      <c r="ONY125" s="411"/>
      <c r="ONZ125" s="411"/>
      <c r="OOA125" s="411"/>
      <c r="OOB125" s="411"/>
      <c r="OOC125" s="411"/>
      <c r="OOD125" s="411"/>
      <c r="OOE125" s="411"/>
      <c r="OOF125" s="411"/>
      <c r="OOG125" s="411"/>
      <c r="OOH125" s="411"/>
      <c r="OOI125" s="411"/>
      <c r="OOJ125" s="411"/>
      <c r="OOK125" s="411"/>
      <c r="OOL125" s="411"/>
      <c r="OOM125" s="411"/>
      <c r="OON125" s="411"/>
      <c r="OOO125" s="411"/>
      <c r="OOP125" s="411"/>
      <c r="OOQ125" s="411"/>
      <c r="OOR125" s="411"/>
      <c r="OOS125" s="411"/>
      <c r="OOT125" s="411"/>
      <c r="OOU125" s="411"/>
      <c r="OOV125" s="411"/>
      <c r="OOW125" s="411"/>
      <c r="OOX125" s="411"/>
      <c r="OOY125" s="411"/>
      <c r="OOZ125" s="411"/>
      <c r="OPA125" s="411"/>
      <c r="OPB125" s="411"/>
      <c r="OPC125" s="411"/>
      <c r="OPD125" s="411"/>
      <c r="OPE125" s="411"/>
      <c r="OPF125" s="411"/>
      <c r="OPG125" s="411"/>
      <c r="OPH125" s="411"/>
      <c r="OPI125" s="411"/>
      <c r="OPJ125" s="411"/>
      <c r="OPK125" s="411"/>
      <c r="OPL125" s="411"/>
      <c r="OPM125" s="411"/>
      <c r="OPN125" s="411"/>
      <c r="OPO125" s="411"/>
      <c r="OPP125" s="411"/>
      <c r="OPQ125" s="411"/>
      <c r="OPR125" s="411"/>
      <c r="OPS125" s="411"/>
      <c r="OPT125" s="411"/>
      <c r="OPU125" s="411"/>
      <c r="OPV125" s="411"/>
      <c r="OPW125" s="411"/>
      <c r="OPX125" s="411"/>
      <c r="OPY125" s="411"/>
      <c r="OPZ125" s="411"/>
      <c r="OQA125" s="411"/>
      <c r="OQB125" s="411"/>
      <c r="OQC125" s="411"/>
      <c r="OQD125" s="411"/>
      <c r="OQE125" s="411"/>
      <c r="OQF125" s="411"/>
      <c r="OQG125" s="411"/>
      <c r="OQH125" s="411"/>
      <c r="OQI125" s="411"/>
      <c r="OQJ125" s="411"/>
      <c r="OQK125" s="411"/>
      <c r="OQL125" s="411"/>
      <c r="OQM125" s="411"/>
      <c r="OQN125" s="411"/>
      <c r="OQO125" s="411"/>
      <c r="OQP125" s="411"/>
      <c r="OQQ125" s="411"/>
      <c r="OQR125" s="411"/>
      <c r="OQS125" s="411"/>
      <c r="OQT125" s="411"/>
      <c r="OQU125" s="411"/>
      <c r="OQV125" s="411"/>
      <c r="OQW125" s="411"/>
      <c r="OQX125" s="411"/>
      <c r="OQY125" s="411"/>
      <c r="OQZ125" s="411"/>
      <c r="ORA125" s="411"/>
      <c r="ORB125" s="411"/>
      <c r="ORC125" s="411"/>
      <c r="ORD125" s="411"/>
      <c r="ORE125" s="411"/>
      <c r="ORF125" s="411"/>
      <c r="ORG125" s="411"/>
      <c r="ORH125" s="411"/>
      <c r="ORI125" s="411"/>
      <c r="ORJ125" s="411"/>
      <c r="ORK125" s="411"/>
      <c r="ORL125" s="411"/>
      <c r="ORM125" s="411"/>
      <c r="ORN125" s="411"/>
      <c r="ORO125" s="411"/>
      <c r="ORP125" s="411"/>
      <c r="ORQ125" s="411"/>
      <c r="ORR125" s="411"/>
      <c r="ORS125" s="411"/>
      <c r="ORT125" s="411"/>
      <c r="ORU125" s="411"/>
      <c r="ORV125" s="411"/>
      <c r="ORW125" s="411"/>
      <c r="ORX125" s="411"/>
      <c r="ORY125" s="411"/>
      <c r="ORZ125" s="411"/>
      <c r="OSA125" s="411"/>
      <c r="OSB125" s="411"/>
      <c r="OSC125" s="411"/>
      <c r="OSD125" s="411"/>
      <c r="OSE125" s="411"/>
      <c r="OSF125" s="411"/>
      <c r="OSG125" s="411"/>
      <c r="OSH125" s="411"/>
      <c r="OSI125" s="411"/>
      <c r="OSJ125" s="411"/>
      <c r="OSK125" s="411"/>
      <c r="OSL125" s="411"/>
      <c r="OSM125" s="411"/>
      <c r="OSN125" s="411"/>
      <c r="OSO125" s="411"/>
      <c r="OSP125" s="411"/>
      <c r="OSQ125" s="411"/>
      <c r="OSR125" s="411"/>
      <c r="OSS125" s="411"/>
      <c r="OST125" s="411"/>
      <c r="OSU125" s="411"/>
      <c r="OSV125" s="411"/>
      <c r="OSW125" s="411"/>
      <c r="OSX125" s="411"/>
      <c r="OSY125" s="411"/>
      <c r="OSZ125" s="411"/>
      <c r="OTA125" s="411"/>
      <c r="OTB125" s="411"/>
      <c r="OTC125" s="411"/>
      <c r="OTD125" s="411"/>
      <c r="OTE125" s="411"/>
      <c r="OTF125" s="411"/>
      <c r="OTG125" s="411"/>
      <c r="OTH125" s="411"/>
      <c r="OTI125" s="411"/>
      <c r="OTJ125" s="411"/>
      <c r="OTK125" s="411"/>
      <c r="OTL125" s="411"/>
      <c r="OTM125" s="411"/>
      <c r="OTN125" s="411"/>
      <c r="OTO125" s="411"/>
      <c r="OTP125" s="411"/>
      <c r="OTQ125" s="411"/>
      <c r="OTR125" s="411"/>
      <c r="OTS125" s="411"/>
      <c r="OTT125" s="411"/>
      <c r="OTU125" s="411"/>
      <c r="OTV125" s="411"/>
      <c r="OTW125" s="411"/>
      <c r="OTX125" s="411"/>
      <c r="OTY125" s="411"/>
      <c r="OTZ125" s="411"/>
      <c r="OUA125" s="411"/>
      <c r="OUB125" s="411"/>
      <c r="OUC125" s="411"/>
      <c r="OUD125" s="411"/>
      <c r="OUE125" s="411"/>
      <c r="OUF125" s="411"/>
      <c r="OUG125" s="411"/>
      <c r="OUH125" s="411"/>
      <c r="OUI125" s="411"/>
      <c r="OUJ125" s="411"/>
      <c r="OUK125" s="411"/>
      <c r="OUL125" s="411"/>
      <c r="OUM125" s="411"/>
      <c r="OUN125" s="411"/>
      <c r="OUO125" s="411"/>
      <c r="OUP125" s="411"/>
      <c r="OUQ125" s="411"/>
      <c r="OUR125" s="411"/>
      <c r="OUS125" s="411"/>
      <c r="OUT125" s="411"/>
      <c r="OUU125" s="411"/>
      <c r="OUV125" s="411"/>
      <c r="OUW125" s="411"/>
      <c r="OUX125" s="411"/>
      <c r="OUY125" s="411"/>
      <c r="OUZ125" s="411"/>
      <c r="OVA125" s="411"/>
      <c r="OVB125" s="411"/>
      <c r="OVC125" s="411"/>
      <c r="OVD125" s="411"/>
      <c r="OVE125" s="411"/>
      <c r="OVF125" s="411"/>
      <c r="OVG125" s="411"/>
      <c r="OVH125" s="411"/>
      <c r="OVI125" s="411"/>
      <c r="OVJ125" s="411"/>
      <c r="OVK125" s="411"/>
      <c r="OVL125" s="411"/>
      <c r="OVM125" s="411"/>
      <c r="OVN125" s="411"/>
      <c r="OVO125" s="411"/>
      <c r="OVP125" s="411"/>
      <c r="OVQ125" s="411"/>
      <c r="OVR125" s="411"/>
      <c r="OVS125" s="411"/>
      <c r="OVT125" s="411"/>
      <c r="OVU125" s="411"/>
      <c r="OVV125" s="411"/>
      <c r="OVW125" s="411"/>
      <c r="OVX125" s="411"/>
      <c r="OVY125" s="411"/>
      <c r="OVZ125" s="411"/>
      <c r="OWA125" s="411"/>
      <c r="OWB125" s="411"/>
      <c r="OWC125" s="411"/>
      <c r="OWD125" s="411"/>
      <c r="OWE125" s="411"/>
      <c r="OWF125" s="411"/>
      <c r="OWG125" s="411"/>
      <c r="OWH125" s="411"/>
      <c r="OWI125" s="411"/>
      <c r="OWJ125" s="411"/>
      <c r="OWK125" s="411"/>
      <c r="OWL125" s="411"/>
      <c r="OWM125" s="411"/>
      <c r="OWN125" s="411"/>
      <c r="OWO125" s="411"/>
      <c r="OWP125" s="411"/>
      <c r="OWQ125" s="411"/>
      <c r="OWR125" s="411"/>
      <c r="OWS125" s="411"/>
      <c r="OWT125" s="411"/>
      <c r="OWU125" s="411"/>
      <c r="OWV125" s="411"/>
      <c r="OWW125" s="411"/>
      <c r="OWX125" s="411"/>
      <c r="OWY125" s="411"/>
      <c r="OWZ125" s="411"/>
      <c r="OXA125" s="411"/>
      <c r="OXB125" s="411"/>
      <c r="OXC125" s="411"/>
      <c r="OXD125" s="411"/>
      <c r="OXE125" s="411"/>
      <c r="OXF125" s="411"/>
      <c r="OXG125" s="411"/>
      <c r="OXH125" s="411"/>
      <c r="OXI125" s="411"/>
      <c r="OXJ125" s="411"/>
      <c r="OXK125" s="411"/>
      <c r="OXL125" s="411"/>
      <c r="OXM125" s="411"/>
      <c r="OXN125" s="411"/>
      <c r="OXO125" s="411"/>
      <c r="OXP125" s="411"/>
      <c r="OXQ125" s="411"/>
      <c r="OXR125" s="411"/>
      <c r="OXS125" s="411"/>
      <c r="OXT125" s="411"/>
      <c r="OXU125" s="411"/>
      <c r="OXV125" s="411"/>
      <c r="OXW125" s="411"/>
      <c r="OXX125" s="411"/>
      <c r="OXY125" s="411"/>
      <c r="OXZ125" s="411"/>
      <c r="OYA125" s="411"/>
      <c r="OYB125" s="411"/>
      <c r="OYC125" s="411"/>
      <c r="OYD125" s="411"/>
      <c r="OYE125" s="411"/>
      <c r="OYF125" s="411"/>
      <c r="OYG125" s="411"/>
      <c r="OYH125" s="411"/>
      <c r="OYI125" s="411"/>
      <c r="OYJ125" s="411"/>
      <c r="OYK125" s="411"/>
      <c r="OYL125" s="411"/>
      <c r="OYM125" s="411"/>
      <c r="OYN125" s="411"/>
      <c r="OYO125" s="411"/>
      <c r="OYP125" s="411"/>
      <c r="OYQ125" s="411"/>
      <c r="OYR125" s="411"/>
      <c r="OYS125" s="411"/>
      <c r="OYT125" s="411"/>
      <c r="OYU125" s="411"/>
      <c r="OYV125" s="411"/>
      <c r="OYW125" s="411"/>
      <c r="OYX125" s="411"/>
      <c r="OYY125" s="411"/>
      <c r="OYZ125" s="411"/>
      <c r="OZA125" s="411"/>
      <c r="OZB125" s="411"/>
      <c r="OZC125" s="411"/>
      <c r="OZD125" s="411"/>
      <c r="OZE125" s="411"/>
      <c r="OZF125" s="411"/>
      <c r="OZG125" s="411"/>
      <c r="OZH125" s="411"/>
      <c r="OZI125" s="411"/>
      <c r="OZJ125" s="411"/>
      <c r="OZK125" s="411"/>
      <c r="OZL125" s="411"/>
      <c r="OZM125" s="411"/>
      <c r="OZN125" s="411"/>
      <c r="OZO125" s="411"/>
      <c r="OZP125" s="411"/>
      <c r="OZQ125" s="411"/>
      <c r="OZR125" s="411"/>
      <c r="OZS125" s="411"/>
      <c r="OZT125" s="411"/>
      <c r="OZU125" s="411"/>
      <c r="OZV125" s="411"/>
      <c r="OZW125" s="411"/>
      <c r="OZX125" s="411"/>
      <c r="OZY125" s="411"/>
      <c r="OZZ125" s="411"/>
      <c r="PAA125" s="411"/>
      <c r="PAB125" s="411"/>
      <c r="PAC125" s="411"/>
      <c r="PAD125" s="411"/>
      <c r="PAE125" s="411"/>
      <c r="PAF125" s="411"/>
      <c r="PAG125" s="411"/>
      <c r="PAH125" s="411"/>
      <c r="PAI125" s="411"/>
      <c r="PAJ125" s="411"/>
      <c r="PAK125" s="411"/>
      <c r="PAL125" s="411"/>
      <c r="PAM125" s="411"/>
      <c r="PAN125" s="411"/>
      <c r="PAO125" s="411"/>
      <c r="PAP125" s="411"/>
      <c r="PAQ125" s="411"/>
      <c r="PAR125" s="411"/>
      <c r="PAS125" s="411"/>
      <c r="PAT125" s="411"/>
      <c r="PAU125" s="411"/>
      <c r="PAV125" s="411"/>
      <c r="PAW125" s="411"/>
      <c r="PAX125" s="411"/>
      <c r="PAY125" s="411"/>
      <c r="PAZ125" s="411"/>
      <c r="PBA125" s="411"/>
      <c r="PBB125" s="411"/>
      <c r="PBC125" s="411"/>
      <c r="PBD125" s="411"/>
      <c r="PBE125" s="411"/>
      <c r="PBF125" s="411"/>
      <c r="PBG125" s="411"/>
      <c r="PBH125" s="411"/>
      <c r="PBI125" s="411"/>
      <c r="PBJ125" s="411"/>
      <c r="PBK125" s="411"/>
      <c r="PBL125" s="411"/>
      <c r="PBM125" s="411"/>
      <c r="PBN125" s="411"/>
      <c r="PBO125" s="411"/>
      <c r="PBP125" s="411"/>
      <c r="PBQ125" s="411"/>
      <c r="PBR125" s="411"/>
      <c r="PBS125" s="411"/>
      <c r="PBT125" s="411"/>
      <c r="PBU125" s="411"/>
      <c r="PBV125" s="411"/>
      <c r="PBW125" s="411"/>
      <c r="PBX125" s="411"/>
      <c r="PBY125" s="411"/>
      <c r="PBZ125" s="411"/>
      <c r="PCA125" s="411"/>
      <c r="PCB125" s="411"/>
      <c r="PCC125" s="411"/>
      <c r="PCD125" s="411"/>
      <c r="PCE125" s="411"/>
      <c r="PCF125" s="411"/>
      <c r="PCG125" s="411"/>
      <c r="PCH125" s="411"/>
      <c r="PCI125" s="411"/>
      <c r="PCJ125" s="411"/>
      <c r="PCK125" s="411"/>
      <c r="PCL125" s="411"/>
      <c r="PCM125" s="411"/>
      <c r="PCN125" s="411"/>
      <c r="PCO125" s="411"/>
      <c r="PCP125" s="411"/>
      <c r="PCQ125" s="411"/>
      <c r="PCR125" s="411"/>
      <c r="PCS125" s="411"/>
      <c r="PCT125" s="411"/>
      <c r="PCU125" s="411"/>
      <c r="PCV125" s="411"/>
      <c r="PCW125" s="411"/>
      <c r="PCX125" s="411"/>
      <c r="PCY125" s="411"/>
      <c r="PCZ125" s="411"/>
      <c r="PDA125" s="411"/>
      <c r="PDB125" s="411"/>
      <c r="PDC125" s="411"/>
      <c r="PDD125" s="411"/>
      <c r="PDE125" s="411"/>
      <c r="PDF125" s="411"/>
      <c r="PDG125" s="411"/>
      <c r="PDH125" s="411"/>
      <c r="PDI125" s="411"/>
      <c r="PDJ125" s="411"/>
      <c r="PDK125" s="411"/>
      <c r="PDL125" s="411"/>
      <c r="PDM125" s="411"/>
      <c r="PDN125" s="411"/>
      <c r="PDO125" s="411"/>
      <c r="PDP125" s="411"/>
      <c r="PDQ125" s="411"/>
      <c r="PDR125" s="411"/>
      <c r="PDS125" s="411"/>
      <c r="PDT125" s="411"/>
      <c r="PDU125" s="411"/>
      <c r="PDV125" s="411"/>
      <c r="PDW125" s="411"/>
      <c r="PDX125" s="411"/>
      <c r="PDY125" s="411"/>
      <c r="PDZ125" s="411"/>
      <c r="PEA125" s="411"/>
      <c r="PEB125" s="411"/>
      <c r="PEC125" s="411"/>
      <c r="PED125" s="411"/>
      <c r="PEE125" s="411"/>
      <c r="PEF125" s="411"/>
      <c r="PEG125" s="411"/>
      <c r="PEH125" s="411"/>
      <c r="PEI125" s="411"/>
      <c r="PEJ125" s="411"/>
      <c r="PEK125" s="411"/>
      <c r="PEL125" s="411"/>
      <c r="PEM125" s="411"/>
      <c r="PEN125" s="411"/>
      <c r="PEO125" s="411"/>
      <c r="PEP125" s="411"/>
      <c r="PEQ125" s="411"/>
      <c r="PER125" s="411"/>
      <c r="PES125" s="411"/>
      <c r="PET125" s="411"/>
      <c r="PEU125" s="411"/>
      <c r="PEV125" s="411"/>
      <c r="PEW125" s="411"/>
      <c r="PEX125" s="411"/>
      <c r="PEY125" s="411"/>
      <c r="PEZ125" s="411"/>
      <c r="PFA125" s="411"/>
      <c r="PFB125" s="411"/>
      <c r="PFC125" s="411"/>
      <c r="PFD125" s="411"/>
      <c r="PFE125" s="411"/>
      <c r="PFF125" s="411"/>
      <c r="PFG125" s="411"/>
      <c r="PFH125" s="411"/>
      <c r="PFI125" s="411"/>
      <c r="PFJ125" s="411"/>
      <c r="PFK125" s="411"/>
      <c r="PFL125" s="411"/>
      <c r="PFM125" s="411"/>
      <c r="PFN125" s="411"/>
      <c r="PFO125" s="411"/>
      <c r="PFP125" s="411"/>
      <c r="PFQ125" s="411"/>
      <c r="PFR125" s="411"/>
      <c r="PFS125" s="411"/>
      <c r="PFT125" s="411"/>
      <c r="PFU125" s="411"/>
      <c r="PFV125" s="411"/>
      <c r="PFW125" s="411"/>
      <c r="PFX125" s="411"/>
      <c r="PFY125" s="411"/>
      <c r="PFZ125" s="411"/>
      <c r="PGA125" s="411"/>
      <c r="PGB125" s="411"/>
      <c r="PGC125" s="411"/>
      <c r="PGD125" s="411"/>
      <c r="PGE125" s="411"/>
      <c r="PGF125" s="411"/>
      <c r="PGG125" s="411"/>
      <c r="PGH125" s="411"/>
      <c r="PGI125" s="411"/>
      <c r="PGJ125" s="411"/>
      <c r="PGK125" s="411"/>
      <c r="PGL125" s="411"/>
      <c r="PGM125" s="411"/>
      <c r="PGN125" s="411"/>
      <c r="PGO125" s="411"/>
      <c r="PGP125" s="411"/>
      <c r="PGQ125" s="411"/>
      <c r="PGR125" s="411"/>
      <c r="PGS125" s="411"/>
      <c r="PGT125" s="411"/>
      <c r="PGU125" s="411"/>
      <c r="PGV125" s="411"/>
      <c r="PGW125" s="411"/>
      <c r="PGX125" s="411"/>
      <c r="PGY125" s="411"/>
      <c r="PGZ125" s="411"/>
      <c r="PHA125" s="411"/>
      <c r="PHB125" s="411"/>
      <c r="PHC125" s="411"/>
      <c r="PHD125" s="411"/>
      <c r="PHE125" s="411"/>
      <c r="PHF125" s="411"/>
      <c r="PHG125" s="411"/>
      <c r="PHH125" s="411"/>
      <c r="PHI125" s="411"/>
      <c r="PHJ125" s="411"/>
      <c r="PHK125" s="411"/>
      <c r="PHL125" s="411"/>
      <c r="PHM125" s="411"/>
      <c r="PHN125" s="411"/>
      <c r="PHO125" s="411"/>
      <c r="PHP125" s="411"/>
      <c r="PHQ125" s="411"/>
      <c r="PHR125" s="411"/>
      <c r="PHS125" s="411"/>
      <c r="PHT125" s="411"/>
      <c r="PHU125" s="411"/>
      <c r="PHV125" s="411"/>
      <c r="PHW125" s="411"/>
      <c r="PHX125" s="411"/>
      <c r="PHY125" s="411"/>
      <c r="PHZ125" s="411"/>
      <c r="PIA125" s="411"/>
      <c r="PIB125" s="411"/>
      <c r="PIC125" s="411"/>
      <c r="PID125" s="411"/>
      <c r="PIE125" s="411"/>
      <c r="PIF125" s="411"/>
      <c r="PIG125" s="411"/>
      <c r="PIH125" s="411"/>
      <c r="PII125" s="411"/>
      <c r="PIJ125" s="411"/>
      <c r="PIK125" s="411"/>
      <c r="PIL125" s="411"/>
      <c r="PIM125" s="411"/>
      <c r="PIN125" s="411"/>
      <c r="PIO125" s="411"/>
      <c r="PIP125" s="411"/>
      <c r="PIQ125" s="411"/>
      <c r="PIR125" s="411"/>
      <c r="PIS125" s="411"/>
      <c r="PIT125" s="411"/>
      <c r="PIU125" s="411"/>
      <c r="PIV125" s="411"/>
      <c r="PIW125" s="411"/>
      <c r="PIX125" s="411"/>
      <c r="PIY125" s="411"/>
      <c r="PIZ125" s="411"/>
      <c r="PJA125" s="411"/>
      <c r="PJB125" s="411"/>
      <c r="PJC125" s="411"/>
      <c r="PJD125" s="411"/>
      <c r="PJE125" s="411"/>
      <c r="PJF125" s="411"/>
      <c r="PJG125" s="411"/>
      <c r="PJH125" s="411"/>
      <c r="PJI125" s="411"/>
      <c r="PJJ125" s="411"/>
      <c r="PJK125" s="411"/>
      <c r="PJL125" s="411"/>
      <c r="PJM125" s="411"/>
      <c r="PJN125" s="411"/>
      <c r="PJO125" s="411"/>
      <c r="PJP125" s="411"/>
      <c r="PJQ125" s="411"/>
      <c r="PJR125" s="411"/>
      <c r="PJS125" s="411"/>
      <c r="PJT125" s="411"/>
      <c r="PJU125" s="411"/>
      <c r="PJV125" s="411"/>
      <c r="PJW125" s="411"/>
      <c r="PJX125" s="411"/>
      <c r="PJY125" s="411"/>
      <c r="PJZ125" s="411"/>
      <c r="PKA125" s="411"/>
      <c r="PKB125" s="411"/>
      <c r="PKC125" s="411"/>
      <c r="PKD125" s="411"/>
      <c r="PKE125" s="411"/>
      <c r="PKF125" s="411"/>
      <c r="PKG125" s="411"/>
      <c r="PKH125" s="411"/>
      <c r="PKI125" s="411"/>
      <c r="PKJ125" s="411"/>
      <c r="PKK125" s="411"/>
      <c r="PKL125" s="411"/>
      <c r="PKM125" s="411"/>
      <c r="PKN125" s="411"/>
      <c r="PKO125" s="411"/>
      <c r="PKP125" s="411"/>
      <c r="PKQ125" s="411"/>
      <c r="PKR125" s="411"/>
      <c r="PKS125" s="411"/>
      <c r="PKT125" s="411"/>
      <c r="PKU125" s="411"/>
      <c r="PKV125" s="411"/>
      <c r="PKW125" s="411"/>
      <c r="PKX125" s="411"/>
      <c r="PKY125" s="411"/>
      <c r="PKZ125" s="411"/>
      <c r="PLA125" s="411"/>
      <c r="PLB125" s="411"/>
      <c r="PLC125" s="411"/>
      <c r="PLD125" s="411"/>
      <c r="PLE125" s="411"/>
      <c r="PLF125" s="411"/>
      <c r="PLG125" s="411"/>
      <c r="PLH125" s="411"/>
      <c r="PLI125" s="411"/>
      <c r="PLJ125" s="411"/>
      <c r="PLK125" s="411"/>
      <c r="PLL125" s="411"/>
      <c r="PLM125" s="411"/>
      <c r="PLN125" s="411"/>
      <c r="PLO125" s="411"/>
      <c r="PLP125" s="411"/>
      <c r="PLQ125" s="411"/>
      <c r="PLR125" s="411"/>
      <c r="PLS125" s="411"/>
      <c r="PLT125" s="411"/>
      <c r="PLU125" s="411"/>
      <c r="PLV125" s="411"/>
      <c r="PLW125" s="411"/>
      <c r="PLX125" s="411"/>
      <c r="PLY125" s="411"/>
      <c r="PLZ125" s="411"/>
      <c r="PMA125" s="411"/>
      <c r="PMB125" s="411"/>
      <c r="PMC125" s="411"/>
      <c r="PMD125" s="411"/>
      <c r="PME125" s="411"/>
      <c r="PMF125" s="411"/>
      <c r="PMG125" s="411"/>
      <c r="PMH125" s="411"/>
      <c r="PMI125" s="411"/>
      <c r="PMJ125" s="411"/>
      <c r="PMK125" s="411"/>
      <c r="PML125" s="411"/>
      <c r="PMM125" s="411"/>
      <c r="PMN125" s="411"/>
      <c r="PMO125" s="411"/>
      <c r="PMP125" s="411"/>
      <c r="PMQ125" s="411"/>
      <c r="PMR125" s="411"/>
      <c r="PMS125" s="411"/>
      <c r="PMT125" s="411"/>
      <c r="PMU125" s="411"/>
      <c r="PMV125" s="411"/>
      <c r="PMW125" s="411"/>
      <c r="PMX125" s="411"/>
      <c r="PMY125" s="411"/>
      <c r="PMZ125" s="411"/>
      <c r="PNA125" s="411"/>
      <c r="PNB125" s="411"/>
      <c r="PNC125" s="411"/>
      <c r="PND125" s="411"/>
      <c r="PNE125" s="411"/>
      <c r="PNF125" s="411"/>
      <c r="PNG125" s="411"/>
      <c r="PNH125" s="411"/>
      <c r="PNI125" s="411"/>
      <c r="PNJ125" s="411"/>
      <c r="PNK125" s="411"/>
      <c r="PNL125" s="411"/>
      <c r="PNM125" s="411"/>
      <c r="PNN125" s="411"/>
      <c r="PNO125" s="411"/>
      <c r="PNP125" s="411"/>
      <c r="PNQ125" s="411"/>
      <c r="PNR125" s="411"/>
      <c r="PNS125" s="411"/>
      <c r="PNT125" s="411"/>
      <c r="PNU125" s="411"/>
      <c r="PNV125" s="411"/>
      <c r="PNW125" s="411"/>
      <c r="PNX125" s="411"/>
      <c r="PNY125" s="411"/>
      <c r="PNZ125" s="411"/>
      <c r="POA125" s="411"/>
      <c r="POB125" s="411"/>
      <c r="POC125" s="411"/>
      <c r="POD125" s="411"/>
      <c r="POE125" s="411"/>
      <c r="POF125" s="411"/>
      <c r="POG125" s="411"/>
      <c r="POH125" s="411"/>
      <c r="POI125" s="411"/>
      <c r="POJ125" s="411"/>
      <c r="POK125" s="411"/>
      <c r="POL125" s="411"/>
      <c r="POM125" s="411"/>
      <c r="PON125" s="411"/>
      <c r="POO125" s="411"/>
      <c r="POP125" s="411"/>
      <c r="POQ125" s="411"/>
      <c r="POR125" s="411"/>
      <c r="POS125" s="411"/>
      <c r="POT125" s="411"/>
      <c r="POU125" s="411"/>
      <c r="POV125" s="411"/>
      <c r="POW125" s="411"/>
      <c r="POX125" s="411"/>
      <c r="POY125" s="411"/>
      <c r="POZ125" s="411"/>
      <c r="PPA125" s="411"/>
      <c r="PPB125" s="411"/>
      <c r="PPC125" s="411"/>
      <c r="PPD125" s="411"/>
      <c r="PPE125" s="411"/>
      <c r="PPF125" s="411"/>
      <c r="PPG125" s="411"/>
      <c r="PPH125" s="411"/>
      <c r="PPI125" s="411"/>
      <c r="PPJ125" s="411"/>
      <c r="PPK125" s="411"/>
      <c r="PPL125" s="411"/>
      <c r="PPM125" s="411"/>
      <c r="PPN125" s="411"/>
      <c r="PPO125" s="411"/>
      <c r="PPP125" s="411"/>
      <c r="PPQ125" s="411"/>
      <c r="PPR125" s="411"/>
      <c r="PPS125" s="411"/>
      <c r="PPT125" s="411"/>
      <c r="PPU125" s="411"/>
      <c r="PPV125" s="411"/>
      <c r="PPW125" s="411"/>
      <c r="PPX125" s="411"/>
      <c r="PPY125" s="411"/>
      <c r="PPZ125" s="411"/>
      <c r="PQA125" s="411"/>
      <c r="PQB125" s="411"/>
      <c r="PQC125" s="411"/>
      <c r="PQD125" s="411"/>
      <c r="PQE125" s="411"/>
      <c r="PQF125" s="411"/>
      <c r="PQG125" s="411"/>
      <c r="PQH125" s="411"/>
      <c r="PQI125" s="411"/>
      <c r="PQJ125" s="411"/>
      <c r="PQK125" s="411"/>
      <c r="PQL125" s="411"/>
      <c r="PQM125" s="411"/>
      <c r="PQN125" s="411"/>
      <c r="PQO125" s="411"/>
      <c r="PQP125" s="411"/>
      <c r="PQQ125" s="411"/>
      <c r="PQR125" s="411"/>
      <c r="PQS125" s="411"/>
      <c r="PQT125" s="411"/>
      <c r="PQU125" s="411"/>
      <c r="PQV125" s="411"/>
      <c r="PQW125" s="411"/>
      <c r="PQX125" s="411"/>
      <c r="PQY125" s="411"/>
      <c r="PQZ125" s="411"/>
      <c r="PRA125" s="411"/>
      <c r="PRB125" s="411"/>
      <c r="PRC125" s="411"/>
      <c r="PRD125" s="411"/>
      <c r="PRE125" s="411"/>
      <c r="PRF125" s="411"/>
      <c r="PRG125" s="411"/>
      <c r="PRH125" s="411"/>
      <c r="PRI125" s="411"/>
      <c r="PRJ125" s="411"/>
      <c r="PRK125" s="411"/>
      <c r="PRL125" s="411"/>
      <c r="PRM125" s="411"/>
      <c r="PRN125" s="411"/>
      <c r="PRO125" s="411"/>
      <c r="PRP125" s="411"/>
      <c r="PRQ125" s="411"/>
      <c r="PRR125" s="411"/>
      <c r="PRS125" s="411"/>
      <c r="PRT125" s="411"/>
      <c r="PRU125" s="411"/>
      <c r="PRV125" s="411"/>
      <c r="PRW125" s="411"/>
      <c r="PRX125" s="411"/>
      <c r="PRY125" s="411"/>
      <c r="PRZ125" s="411"/>
      <c r="PSA125" s="411"/>
      <c r="PSB125" s="411"/>
      <c r="PSC125" s="411"/>
      <c r="PSD125" s="411"/>
      <c r="PSE125" s="411"/>
      <c r="PSF125" s="411"/>
      <c r="PSG125" s="411"/>
      <c r="PSH125" s="411"/>
      <c r="PSI125" s="411"/>
      <c r="PSJ125" s="411"/>
      <c r="PSK125" s="411"/>
      <c r="PSL125" s="411"/>
      <c r="PSM125" s="411"/>
      <c r="PSN125" s="411"/>
      <c r="PSO125" s="411"/>
      <c r="PSP125" s="411"/>
      <c r="PSQ125" s="411"/>
      <c r="PSR125" s="411"/>
      <c r="PSS125" s="411"/>
      <c r="PST125" s="411"/>
      <c r="PSU125" s="411"/>
      <c r="PSV125" s="411"/>
      <c r="PSW125" s="411"/>
      <c r="PSX125" s="411"/>
      <c r="PSY125" s="411"/>
      <c r="PSZ125" s="411"/>
      <c r="PTA125" s="411"/>
      <c r="PTB125" s="411"/>
      <c r="PTC125" s="411"/>
      <c r="PTD125" s="411"/>
      <c r="PTE125" s="411"/>
      <c r="PTF125" s="411"/>
      <c r="PTG125" s="411"/>
      <c r="PTH125" s="411"/>
      <c r="PTI125" s="411"/>
      <c r="PTJ125" s="411"/>
      <c r="PTK125" s="411"/>
      <c r="PTL125" s="411"/>
      <c r="PTM125" s="411"/>
      <c r="PTN125" s="411"/>
      <c r="PTO125" s="411"/>
      <c r="PTP125" s="411"/>
      <c r="PTQ125" s="411"/>
      <c r="PTR125" s="411"/>
      <c r="PTS125" s="411"/>
      <c r="PTT125" s="411"/>
      <c r="PTU125" s="411"/>
      <c r="PTV125" s="411"/>
      <c r="PTW125" s="411"/>
      <c r="PTX125" s="411"/>
      <c r="PTY125" s="411"/>
      <c r="PTZ125" s="411"/>
      <c r="PUA125" s="411"/>
      <c r="PUB125" s="411"/>
      <c r="PUC125" s="411"/>
      <c r="PUD125" s="411"/>
      <c r="PUE125" s="411"/>
      <c r="PUF125" s="411"/>
      <c r="PUG125" s="411"/>
      <c r="PUH125" s="411"/>
      <c r="PUI125" s="411"/>
      <c r="PUJ125" s="411"/>
      <c r="PUK125" s="411"/>
      <c r="PUL125" s="411"/>
      <c r="PUM125" s="411"/>
      <c r="PUN125" s="411"/>
      <c r="PUO125" s="411"/>
      <c r="PUP125" s="411"/>
      <c r="PUQ125" s="411"/>
      <c r="PUR125" s="411"/>
      <c r="PUS125" s="411"/>
      <c r="PUT125" s="411"/>
      <c r="PUU125" s="411"/>
      <c r="PUV125" s="411"/>
      <c r="PUW125" s="411"/>
      <c r="PUX125" s="411"/>
      <c r="PUY125" s="411"/>
      <c r="PUZ125" s="411"/>
      <c r="PVA125" s="411"/>
      <c r="PVB125" s="411"/>
      <c r="PVC125" s="411"/>
      <c r="PVD125" s="411"/>
      <c r="PVE125" s="411"/>
      <c r="PVF125" s="411"/>
      <c r="PVG125" s="411"/>
      <c r="PVH125" s="411"/>
      <c r="PVI125" s="411"/>
      <c r="PVJ125" s="411"/>
      <c r="PVK125" s="411"/>
      <c r="PVL125" s="411"/>
      <c r="PVM125" s="411"/>
      <c r="PVN125" s="411"/>
      <c r="PVO125" s="411"/>
      <c r="PVP125" s="411"/>
      <c r="PVQ125" s="411"/>
      <c r="PVR125" s="411"/>
      <c r="PVS125" s="411"/>
      <c r="PVT125" s="411"/>
      <c r="PVU125" s="411"/>
      <c r="PVV125" s="411"/>
      <c r="PVW125" s="411"/>
      <c r="PVX125" s="411"/>
      <c r="PVY125" s="411"/>
      <c r="PVZ125" s="411"/>
      <c r="PWA125" s="411"/>
      <c r="PWB125" s="411"/>
      <c r="PWC125" s="411"/>
      <c r="PWD125" s="411"/>
      <c r="PWE125" s="411"/>
      <c r="PWF125" s="411"/>
      <c r="PWG125" s="411"/>
      <c r="PWH125" s="411"/>
      <c r="PWI125" s="411"/>
      <c r="PWJ125" s="411"/>
      <c r="PWK125" s="411"/>
      <c r="PWL125" s="411"/>
      <c r="PWM125" s="411"/>
      <c r="PWN125" s="411"/>
      <c r="PWO125" s="411"/>
      <c r="PWP125" s="411"/>
      <c r="PWQ125" s="411"/>
      <c r="PWR125" s="411"/>
      <c r="PWS125" s="411"/>
      <c r="PWT125" s="411"/>
      <c r="PWU125" s="411"/>
      <c r="PWV125" s="411"/>
      <c r="PWW125" s="411"/>
      <c r="PWX125" s="411"/>
      <c r="PWY125" s="411"/>
      <c r="PWZ125" s="411"/>
      <c r="PXA125" s="411"/>
      <c r="PXB125" s="411"/>
      <c r="PXC125" s="411"/>
      <c r="PXD125" s="411"/>
      <c r="PXE125" s="411"/>
      <c r="PXF125" s="411"/>
      <c r="PXG125" s="411"/>
      <c r="PXH125" s="411"/>
      <c r="PXI125" s="411"/>
      <c r="PXJ125" s="411"/>
      <c r="PXK125" s="411"/>
      <c r="PXL125" s="411"/>
      <c r="PXM125" s="411"/>
      <c r="PXN125" s="411"/>
      <c r="PXO125" s="411"/>
      <c r="PXP125" s="411"/>
      <c r="PXQ125" s="411"/>
      <c r="PXR125" s="411"/>
      <c r="PXS125" s="411"/>
      <c r="PXT125" s="411"/>
      <c r="PXU125" s="411"/>
      <c r="PXV125" s="411"/>
      <c r="PXW125" s="411"/>
      <c r="PXX125" s="411"/>
      <c r="PXY125" s="411"/>
      <c r="PXZ125" s="411"/>
      <c r="PYA125" s="411"/>
      <c r="PYB125" s="411"/>
      <c r="PYC125" s="411"/>
      <c r="PYD125" s="411"/>
      <c r="PYE125" s="411"/>
      <c r="PYF125" s="411"/>
      <c r="PYG125" s="411"/>
      <c r="PYH125" s="411"/>
      <c r="PYI125" s="411"/>
      <c r="PYJ125" s="411"/>
      <c r="PYK125" s="411"/>
      <c r="PYL125" s="411"/>
      <c r="PYM125" s="411"/>
      <c r="PYN125" s="411"/>
      <c r="PYO125" s="411"/>
      <c r="PYP125" s="411"/>
      <c r="PYQ125" s="411"/>
      <c r="PYR125" s="411"/>
      <c r="PYS125" s="411"/>
      <c r="PYT125" s="411"/>
      <c r="PYU125" s="411"/>
      <c r="PYV125" s="411"/>
      <c r="PYW125" s="411"/>
      <c r="PYX125" s="411"/>
      <c r="PYY125" s="411"/>
      <c r="PYZ125" s="411"/>
      <c r="PZA125" s="411"/>
      <c r="PZB125" s="411"/>
      <c r="PZC125" s="411"/>
      <c r="PZD125" s="411"/>
      <c r="PZE125" s="411"/>
      <c r="PZF125" s="411"/>
      <c r="PZG125" s="411"/>
      <c r="PZH125" s="411"/>
      <c r="PZI125" s="411"/>
      <c r="PZJ125" s="411"/>
      <c r="PZK125" s="411"/>
      <c r="PZL125" s="411"/>
      <c r="PZM125" s="411"/>
      <c r="PZN125" s="411"/>
      <c r="PZO125" s="411"/>
      <c r="PZP125" s="411"/>
      <c r="PZQ125" s="411"/>
      <c r="PZR125" s="411"/>
      <c r="PZS125" s="411"/>
      <c r="PZT125" s="411"/>
      <c r="PZU125" s="411"/>
      <c r="PZV125" s="411"/>
      <c r="PZW125" s="411"/>
      <c r="PZX125" s="411"/>
      <c r="PZY125" s="411"/>
      <c r="PZZ125" s="411"/>
      <c r="QAA125" s="411"/>
      <c r="QAB125" s="411"/>
      <c r="QAC125" s="411"/>
      <c r="QAD125" s="411"/>
      <c r="QAE125" s="411"/>
      <c r="QAF125" s="411"/>
      <c r="QAG125" s="411"/>
      <c r="QAH125" s="411"/>
      <c r="QAI125" s="411"/>
      <c r="QAJ125" s="411"/>
      <c r="QAK125" s="411"/>
      <c r="QAL125" s="411"/>
      <c r="QAM125" s="411"/>
      <c r="QAN125" s="411"/>
      <c r="QAO125" s="411"/>
      <c r="QAP125" s="411"/>
      <c r="QAQ125" s="411"/>
      <c r="QAR125" s="411"/>
      <c r="QAS125" s="411"/>
      <c r="QAT125" s="411"/>
      <c r="QAU125" s="411"/>
      <c r="QAV125" s="411"/>
      <c r="QAW125" s="411"/>
      <c r="QAX125" s="411"/>
      <c r="QAY125" s="411"/>
      <c r="QAZ125" s="411"/>
      <c r="QBA125" s="411"/>
      <c r="QBB125" s="411"/>
      <c r="QBC125" s="411"/>
      <c r="QBD125" s="411"/>
      <c r="QBE125" s="411"/>
      <c r="QBF125" s="411"/>
      <c r="QBG125" s="411"/>
      <c r="QBH125" s="411"/>
      <c r="QBI125" s="411"/>
      <c r="QBJ125" s="411"/>
      <c r="QBK125" s="411"/>
      <c r="QBL125" s="411"/>
      <c r="QBM125" s="411"/>
      <c r="QBN125" s="411"/>
      <c r="QBO125" s="411"/>
      <c r="QBP125" s="411"/>
      <c r="QBQ125" s="411"/>
      <c r="QBR125" s="411"/>
      <c r="QBS125" s="411"/>
      <c r="QBT125" s="411"/>
      <c r="QBU125" s="411"/>
      <c r="QBV125" s="411"/>
      <c r="QBW125" s="411"/>
      <c r="QBX125" s="411"/>
      <c r="QBY125" s="411"/>
      <c r="QBZ125" s="411"/>
      <c r="QCA125" s="411"/>
      <c r="QCB125" s="411"/>
      <c r="QCC125" s="411"/>
      <c r="QCD125" s="411"/>
      <c r="QCE125" s="411"/>
      <c r="QCF125" s="411"/>
      <c r="QCG125" s="411"/>
      <c r="QCH125" s="411"/>
      <c r="QCI125" s="411"/>
      <c r="QCJ125" s="411"/>
      <c r="QCK125" s="411"/>
      <c r="QCL125" s="411"/>
      <c r="QCM125" s="411"/>
      <c r="QCN125" s="411"/>
      <c r="QCO125" s="411"/>
      <c r="QCP125" s="411"/>
      <c r="QCQ125" s="411"/>
      <c r="QCR125" s="411"/>
      <c r="QCS125" s="411"/>
      <c r="QCT125" s="411"/>
      <c r="QCU125" s="411"/>
      <c r="QCV125" s="411"/>
      <c r="QCW125" s="411"/>
      <c r="QCX125" s="411"/>
      <c r="QCY125" s="411"/>
      <c r="QCZ125" s="411"/>
      <c r="QDA125" s="411"/>
      <c r="QDB125" s="411"/>
      <c r="QDC125" s="411"/>
      <c r="QDD125" s="411"/>
      <c r="QDE125" s="411"/>
      <c r="QDF125" s="411"/>
      <c r="QDG125" s="411"/>
      <c r="QDH125" s="411"/>
      <c r="QDI125" s="411"/>
      <c r="QDJ125" s="411"/>
      <c r="QDK125" s="411"/>
      <c r="QDL125" s="411"/>
      <c r="QDM125" s="411"/>
      <c r="QDN125" s="411"/>
      <c r="QDO125" s="411"/>
      <c r="QDP125" s="411"/>
      <c r="QDQ125" s="411"/>
      <c r="QDR125" s="411"/>
      <c r="QDS125" s="411"/>
      <c r="QDT125" s="411"/>
      <c r="QDU125" s="411"/>
      <c r="QDV125" s="411"/>
      <c r="QDW125" s="411"/>
      <c r="QDX125" s="411"/>
      <c r="QDY125" s="411"/>
      <c r="QDZ125" s="411"/>
      <c r="QEA125" s="411"/>
      <c r="QEB125" s="411"/>
      <c r="QEC125" s="411"/>
      <c r="QED125" s="411"/>
      <c r="QEE125" s="411"/>
      <c r="QEF125" s="411"/>
      <c r="QEG125" s="411"/>
      <c r="QEH125" s="411"/>
      <c r="QEI125" s="411"/>
      <c r="QEJ125" s="411"/>
      <c r="QEK125" s="411"/>
      <c r="QEL125" s="411"/>
      <c r="QEM125" s="411"/>
      <c r="QEN125" s="411"/>
      <c r="QEO125" s="411"/>
      <c r="QEP125" s="411"/>
      <c r="QEQ125" s="411"/>
      <c r="QER125" s="411"/>
      <c r="QES125" s="411"/>
      <c r="QET125" s="411"/>
      <c r="QEU125" s="411"/>
      <c r="QEV125" s="411"/>
      <c r="QEW125" s="411"/>
      <c r="QEX125" s="411"/>
      <c r="QEY125" s="411"/>
      <c r="QEZ125" s="411"/>
      <c r="QFA125" s="411"/>
      <c r="QFB125" s="411"/>
      <c r="QFC125" s="411"/>
      <c r="QFD125" s="411"/>
      <c r="QFE125" s="411"/>
      <c r="QFF125" s="411"/>
      <c r="QFG125" s="411"/>
      <c r="QFH125" s="411"/>
      <c r="QFI125" s="411"/>
      <c r="QFJ125" s="411"/>
      <c r="QFK125" s="411"/>
      <c r="QFL125" s="411"/>
      <c r="QFM125" s="411"/>
      <c r="QFN125" s="411"/>
      <c r="QFO125" s="411"/>
      <c r="QFP125" s="411"/>
      <c r="QFQ125" s="411"/>
      <c r="QFR125" s="411"/>
      <c r="QFS125" s="411"/>
      <c r="QFT125" s="411"/>
      <c r="QFU125" s="411"/>
      <c r="QFV125" s="411"/>
      <c r="QFW125" s="411"/>
      <c r="QFX125" s="411"/>
      <c r="QFY125" s="411"/>
      <c r="QFZ125" s="411"/>
      <c r="QGA125" s="411"/>
      <c r="QGB125" s="411"/>
      <c r="QGC125" s="411"/>
      <c r="QGD125" s="411"/>
      <c r="QGE125" s="411"/>
      <c r="QGF125" s="411"/>
      <c r="QGG125" s="411"/>
      <c r="QGH125" s="411"/>
      <c r="QGI125" s="411"/>
      <c r="QGJ125" s="411"/>
      <c r="QGK125" s="411"/>
      <c r="QGL125" s="411"/>
      <c r="QGM125" s="411"/>
      <c r="QGN125" s="411"/>
      <c r="QGO125" s="411"/>
      <c r="QGP125" s="411"/>
      <c r="QGQ125" s="411"/>
      <c r="QGR125" s="411"/>
      <c r="QGS125" s="411"/>
      <c r="QGT125" s="411"/>
      <c r="QGU125" s="411"/>
      <c r="QGV125" s="411"/>
      <c r="QGW125" s="411"/>
      <c r="QGX125" s="411"/>
      <c r="QGY125" s="411"/>
      <c r="QGZ125" s="411"/>
      <c r="QHA125" s="411"/>
      <c r="QHB125" s="411"/>
      <c r="QHC125" s="411"/>
      <c r="QHD125" s="411"/>
      <c r="QHE125" s="411"/>
      <c r="QHF125" s="411"/>
      <c r="QHG125" s="411"/>
      <c r="QHH125" s="411"/>
      <c r="QHI125" s="411"/>
      <c r="QHJ125" s="411"/>
      <c r="QHK125" s="411"/>
      <c r="QHL125" s="411"/>
      <c r="QHM125" s="411"/>
      <c r="QHN125" s="411"/>
      <c r="QHO125" s="411"/>
      <c r="QHP125" s="411"/>
      <c r="QHQ125" s="411"/>
      <c r="QHR125" s="411"/>
      <c r="QHS125" s="411"/>
      <c r="QHT125" s="411"/>
      <c r="QHU125" s="411"/>
      <c r="QHV125" s="411"/>
      <c r="QHW125" s="411"/>
      <c r="QHX125" s="411"/>
      <c r="QHY125" s="411"/>
      <c r="QHZ125" s="411"/>
      <c r="QIA125" s="411"/>
      <c r="QIB125" s="411"/>
      <c r="QIC125" s="411"/>
      <c r="QID125" s="411"/>
      <c r="QIE125" s="411"/>
      <c r="QIF125" s="411"/>
      <c r="QIG125" s="411"/>
      <c r="QIH125" s="411"/>
      <c r="QII125" s="411"/>
      <c r="QIJ125" s="411"/>
      <c r="QIK125" s="411"/>
      <c r="QIL125" s="411"/>
      <c r="QIM125" s="411"/>
      <c r="QIN125" s="411"/>
      <c r="QIO125" s="411"/>
      <c r="QIP125" s="411"/>
      <c r="QIQ125" s="411"/>
      <c r="QIR125" s="411"/>
      <c r="QIS125" s="411"/>
      <c r="QIT125" s="411"/>
      <c r="QIU125" s="411"/>
      <c r="QIV125" s="411"/>
      <c r="QIW125" s="411"/>
      <c r="QIX125" s="411"/>
      <c r="QIY125" s="411"/>
      <c r="QIZ125" s="411"/>
      <c r="QJA125" s="411"/>
      <c r="QJB125" s="411"/>
      <c r="QJC125" s="411"/>
      <c r="QJD125" s="411"/>
      <c r="QJE125" s="411"/>
      <c r="QJF125" s="411"/>
      <c r="QJG125" s="411"/>
      <c r="QJH125" s="411"/>
      <c r="QJI125" s="411"/>
      <c r="QJJ125" s="411"/>
      <c r="QJK125" s="411"/>
      <c r="QJL125" s="411"/>
      <c r="QJM125" s="411"/>
      <c r="QJN125" s="411"/>
      <c r="QJO125" s="411"/>
      <c r="QJP125" s="411"/>
      <c r="QJQ125" s="411"/>
      <c r="QJR125" s="411"/>
      <c r="QJS125" s="411"/>
      <c r="QJT125" s="411"/>
      <c r="QJU125" s="411"/>
      <c r="QJV125" s="411"/>
      <c r="QJW125" s="411"/>
      <c r="QJX125" s="411"/>
      <c r="QJY125" s="411"/>
      <c r="QJZ125" s="411"/>
      <c r="QKA125" s="411"/>
      <c r="QKB125" s="411"/>
      <c r="QKC125" s="411"/>
      <c r="QKD125" s="411"/>
      <c r="QKE125" s="411"/>
      <c r="QKF125" s="411"/>
      <c r="QKG125" s="411"/>
      <c r="QKH125" s="411"/>
      <c r="QKI125" s="411"/>
      <c r="QKJ125" s="411"/>
      <c r="QKK125" s="411"/>
      <c r="QKL125" s="411"/>
      <c r="QKM125" s="411"/>
      <c r="QKN125" s="411"/>
      <c r="QKO125" s="411"/>
      <c r="QKP125" s="411"/>
      <c r="QKQ125" s="411"/>
      <c r="QKR125" s="411"/>
      <c r="QKS125" s="411"/>
      <c r="QKT125" s="411"/>
      <c r="QKU125" s="411"/>
      <c r="QKV125" s="411"/>
      <c r="QKW125" s="411"/>
      <c r="QKX125" s="411"/>
      <c r="QKY125" s="411"/>
      <c r="QKZ125" s="411"/>
      <c r="QLA125" s="411"/>
      <c r="QLB125" s="411"/>
      <c r="QLC125" s="411"/>
      <c r="QLD125" s="411"/>
      <c r="QLE125" s="411"/>
      <c r="QLF125" s="411"/>
      <c r="QLG125" s="411"/>
      <c r="QLH125" s="411"/>
      <c r="QLI125" s="411"/>
      <c r="QLJ125" s="411"/>
      <c r="QLK125" s="411"/>
      <c r="QLL125" s="411"/>
      <c r="QLM125" s="411"/>
      <c r="QLN125" s="411"/>
      <c r="QLO125" s="411"/>
      <c r="QLP125" s="411"/>
      <c r="QLQ125" s="411"/>
      <c r="QLR125" s="411"/>
      <c r="QLS125" s="411"/>
      <c r="QLT125" s="411"/>
      <c r="QLU125" s="411"/>
      <c r="QLV125" s="411"/>
      <c r="QLW125" s="411"/>
      <c r="QLX125" s="411"/>
      <c r="QLY125" s="411"/>
      <c r="QLZ125" s="411"/>
      <c r="QMA125" s="411"/>
      <c r="QMB125" s="411"/>
      <c r="QMC125" s="411"/>
      <c r="QMD125" s="411"/>
      <c r="QME125" s="411"/>
      <c r="QMF125" s="411"/>
      <c r="QMG125" s="411"/>
      <c r="QMH125" s="411"/>
      <c r="QMI125" s="411"/>
      <c r="QMJ125" s="411"/>
      <c r="QMK125" s="411"/>
      <c r="QML125" s="411"/>
      <c r="QMM125" s="411"/>
      <c r="QMN125" s="411"/>
      <c r="QMO125" s="411"/>
      <c r="QMP125" s="411"/>
      <c r="QMQ125" s="411"/>
      <c r="QMR125" s="411"/>
      <c r="QMS125" s="411"/>
      <c r="QMT125" s="411"/>
      <c r="QMU125" s="411"/>
      <c r="QMV125" s="411"/>
      <c r="QMW125" s="411"/>
      <c r="QMX125" s="411"/>
      <c r="QMY125" s="411"/>
      <c r="QMZ125" s="411"/>
      <c r="QNA125" s="411"/>
      <c r="QNB125" s="411"/>
      <c r="QNC125" s="411"/>
      <c r="QND125" s="411"/>
      <c r="QNE125" s="411"/>
      <c r="QNF125" s="411"/>
      <c r="QNG125" s="411"/>
      <c r="QNH125" s="411"/>
      <c r="QNI125" s="411"/>
      <c r="QNJ125" s="411"/>
      <c r="QNK125" s="411"/>
      <c r="QNL125" s="411"/>
      <c r="QNM125" s="411"/>
      <c r="QNN125" s="411"/>
      <c r="QNO125" s="411"/>
      <c r="QNP125" s="411"/>
      <c r="QNQ125" s="411"/>
      <c r="QNR125" s="411"/>
      <c r="QNS125" s="411"/>
      <c r="QNT125" s="411"/>
      <c r="QNU125" s="411"/>
      <c r="QNV125" s="411"/>
      <c r="QNW125" s="411"/>
      <c r="QNX125" s="411"/>
      <c r="QNY125" s="411"/>
      <c r="QNZ125" s="411"/>
      <c r="QOA125" s="411"/>
      <c r="QOB125" s="411"/>
      <c r="QOC125" s="411"/>
      <c r="QOD125" s="411"/>
      <c r="QOE125" s="411"/>
      <c r="QOF125" s="411"/>
      <c r="QOG125" s="411"/>
      <c r="QOH125" s="411"/>
      <c r="QOI125" s="411"/>
      <c r="QOJ125" s="411"/>
      <c r="QOK125" s="411"/>
      <c r="QOL125" s="411"/>
      <c r="QOM125" s="411"/>
      <c r="QON125" s="411"/>
      <c r="QOO125" s="411"/>
      <c r="QOP125" s="411"/>
      <c r="QOQ125" s="411"/>
      <c r="QOR125" s="411"/>
      <c r="QOS125" s="411"/>
      <c r="QOT125" s="411"/>
      <c r="QOU125" s="411"/>
      <c r="QOV125" s="411"/>
      <c r="QOW125" s="411"/>
      <c r="QOX125" s="411"/>
      <c r="QOY125" s="411"/>
      <c r="QOZ125" s="411"/>
      <c r="QPA125" s="411"/>
      <c r="QPB125" s="411"/>
      <c r="QPC125" s="411"/>
      <c r="QPD125" s="411"/>
      <c r="QPE125" s="411"/>
      <c r="QPF125" s="411"/>
      <c r="QPG125" s="411"/>
      <c r="QPH125" s="411"/>
      <c r="QPI125" s="411"/>
      <c r="QPJ125" s="411"/>
      <c r="QPK125" s="411"/>
      <c r="QPL125" s="411"/>
      <c r="QPM125" s="411"/>
      <c r="QPN125" s="411"/>
      <c r="QPO125" s="411"/>
      <c r="QPP125" s="411"/>
      <c r="QPQ125" s="411"/>
      <c r="QPR125" s="411"/>
      <c r="QPS125" s="411"/>
      <c r="QPT125" s="411"/>
      <c r="QPU125" s="411"/>
      <c r="QPV125" s="411"/>
      <c r="QPW125" s="411"/>
      <c r="QPX125" s="411"/>
      <c r="QPY125" s="411"/>
      <c r="QPZ125" s="411"/>
      <c r="QQA125" s="411"/>
      <c r="QQB125" s="411"/>
      <c r="QQC125" s="411"/>
      <c r="QQD125" s="411"/>
      <c r="QQE125" s="411"/>
      <c r="QQF125" s="411"/>
      <c r="QQG125" s="411"/>
      <c r="QQH125" s="411"/>
      <c r="QQI125" s="411"/>
      <c r="QQJ125" s="411"/>
      <c r="QQK125" s="411"/>
      <c r="QQL125" s="411"/>
      <c r="QQM125" s="411"/>
      <c r="QQN125" s="411"/>
      <c r="QQO125" s="411"/>
      <c r="QQP125" s="411"/>
      <c r="QQQ125" s="411"/>
      <c r="QQR125" s="411"/>
      <c r="QQS125" s="411"/>
      <c r="QQT125" s="411"/>
      <c r="QQU125" s="411"/>
      <c r="QQV125" s="411"/>
      <c r="QQW125" s="411"/>
      <c r="QQX125" s="411"/>
      <c r="QQY125" s="411"/>
      <c r="QQZ125" s="411"/>
      <c r="QRA125" s="411"/>
      <c r="QRB125" s="411"/>
      <c r="QRC125" s="411"/>
      <c r="QRD125" s="411"/>
      <c r="QRE125" s="411"/>
      <c r="QRF125" s="411"/>
      <c r="QRG125" s="411"/>
      <c r="QRH125" s="411"/>
      <c r="QRI125" s="411"/>
      <c r="QRJ125" s="411"/>
      <c r="QRK125" s="411"/>
      <c r="QRL125" s="411"/>
      <c r="QRM125" s="411"/>
      <c r="QRN125" s="411"/>
      <c r="QRO125" s="411"/>
      <c r="QRP125" s="411"/>
      <c r="QRQ125" s="411"/>
      <c r="QRR125" s="411"/>
      <c r="QRS125" s="411"/>
      <c r="QRT125" s="411"/>
      <c r="QRU125" s="411"/>
      <c r="QRV125" s="411"/>
      <c r="QRW125" s="411"/>
      <c r="QRX125" s="411"/>
      <c r="QRY125" s="411"/>
      <c r="QRZ125" s="411"/>
      <c r="QSA125" s="411"/>
      <c r="QSB125" s="411"/>
      <c r="QSC125" s="411"/>
      <c r="QSD125" s="411"/>
      <c r="QSE125" s="411"/>
      <c r="QSF125" s="411"/>
      <c r="QSG125" s="411"/>
      <c r="QSH125" s="411"/>
      <c r="QSI125" s="411"/>
      <c r="QSJ125" s="411"/>
      <c r="QSK125" s="411"/>
      <c r="QSL125" s="411"/>
      <c r="QSM125" s="411"/>
      <c r="QSN125" s="411"/>
      <c r="QSO125" s="411"/>
      <c r="QSP125" s="411"/>
      <c r="QSQ125" s="411"/>
      <c r="QSR125" s="411"/>
      <c r="QSS125" s="411"/>
      <c r="QST125" s="411"/>
      <c r="QSU125" s="411"/>
      <c r="QSV125" s="411"/>
      <c r="QSW125" s="411"/>
      <c r="QSX125" s="411"/>
      <c r="QSY125" s="411"/>
      <c r="QSZ125" s="411"/>
      <c r="QTA125" s="411"/>
      <c r="QTB125" s="411"/>
      <c r="QTC125" s="411"/>
      <c r="QTD125" s="411"/>
      <c r="QTE125" s="411"/>
      <c r="QTF125" s="411"/>
      <c r="QTG125" s="411"/>
      <c r="QTH125" s="411"/>
      <c r="QTI125" s="411"/>
      <c r="QTJ125" s="411"/>
      <c r="QTK125" s="411"/>
      <c r="QTL125" s="411"/>
      <c r="QTM125" s="411"/>
      <c r="QTN125" s="411"/>
      <c r="QTO125" s="411"/>
      <c r="QTP125" s="411"/>
      <c r="QTQ125" s="411"/>
      <c r="QTR125" s="411"/>
      <c r="QTS125" s="411"/>
      <c r="QTT125" s="411"/>
      <c r="QTU125" s="411"/>
      <c r="QTV125" s="411"/>
      <c r="QTW125" s="411"/>
      <c r="QTX125" s="411"/>
      <c r="QTY125" s="411"/>
      <c r="QTZ125" s="411"/>
      <c r="QUA125" s="411"/>
      <c r="QUB125" s="411"/>
      <c r="QUC125" s="411"/>
      <c r="QUD125" s="411"/>
      <c r="QUE125" s="411"/>
      <c r="QUF125" s="411"/>
      <c r="QUG125" s="411"/>
      <c r="QUH125" s="411"/>
      <c r="QUI125" s="411"/>
      <c r="QUJ125" s="411"/>
      <c r="QUK125" s="411"/>
      <c r="QUL125" s="411"/>
      <c r="QUM125" s="411"/>
      <c r="QUN125" s="411"/>
      <c r="QUO125" s="411"/>
      <c r="QUP125" s="411"/>
      <c r="QUQ125" s="411"/>
      <c r="QUR125" s="411"/>
      <c r="QUS125" s="411"/>
      <c r="QUT125" s="411"/>
      <c r="QUU125" s="411"/>
      <c r="QUV125" s="411"/>
      <c r="QUW125" s="411"/>
      <c r="QUX125" s="411"/>
      <c r="QUY125" s="411"/>
      <c r="QUZ125" s="411"/>
      <c r="QVA125" s="411"/>
      <c r="QVB125" s="411"/>
      <c r="QVC125" s="411"/>
      <c r="QVD125" s="411"/>
      <c r="QVE125" s="411"/>
      <c r="QVF125" s="411"/>
      <c r="QVG125" s="411"/>
      <c r="QVH125" s="411"/>
      <c r="QVI125" s="411"/>
      <c r="QVJ125" s="411"/>
      <c r="QVK125" s="411"/>
      <c r="QVL125" s="411"/>
      <c r="QVM125" s="411"/>
      <c r="QVN125" s="411"/>
      <c r="QVO125" s="411"/>
      <c r="QVP125" s="411"/>
      <c r="QVQ125" s="411"/>
      <c r="QVR125" s="411"/>
      <c r="QVS125" s="411"/>
      <c r="QVT125" s="411"/>
      <c r="QVU125" s="411"/>
      <c r="QVV125" s="411"/>
      <c r="QVW125" s="411"/>
      <c r="QVX125" s="411"/>
      <c r="QVY125" s="411"/>
      <c r="QVZ125" s="411"/>
      <c r="QWA125" s="411"/>
      <c r="QWB125" s="411"/>
      <c r="QWC125" s="411"/>
      <c r="QWD125" s="411"/>
      <c r="QWE125" s="411"/>
      <c r="QWF125" s="411"/>
      <c r="QWG125" s="411"/>
      <c r="QWH125" s="411"/>
      <c r="QWI125" s="411"/>
      <c r="QWJ125" s="411"/>
      <c r="QWK125" s="411"/>
      <c r="QWL125" s="411"/>
      <c r="QWM125" s="411"/>
      <c r="QWN125" s="411"/>
      <c r="QWO125" s="411"/>
      <c r="QWP125" s="411"/>
      <c r="QWQ125" s="411"/>
      <c r="QWR125" s="411"/>
      <c r="QWS125" s="411"/>
      <c r="QWT125" s="411"/>
      <c r="QWU125" s="411"/>
      <c r="QWV125" s="411"/>
      <c r="QWW125" s="411"/>
      <c r="QWX125" s="411"/>
      <c r="QWY125" s="411"/>
      <c r="QWZ125" s="411"/>
      <c r="QXA125" s="411"/>
      <c r="QXB125" s="411"/>
      <c r="QXC125" s="411"/>
      <c r="QXD125" s="411"/>
      <c r="QXE125" s="411"/>
      <c r="QXF125" s="411"/>
      <c r="QXG125" s="411"/>
      <c r="QXH125" s="411"/>
      <c r="QXI125" s="411"/>
      <c r="QXJ125" s="411"/>
      <c r="QXK125" s="411"/>
      <c r="QXL125" s="411"/>
      <c r="QXM125" s="411"/>
      <c r="QXN125" s="411"/>
      <c r="QXO125" s="411"/>
      <c r="QXP125" s="411"/>
      <c r="QXQ125" s="411"/>
      <c r="QXR125" s="411"/>
      <c r="QXS125" s="411"/>
      <c r="QXT125" s="411"/>
      <c r="QXU125" s="411"/>
      <c r="QXV125" s="411"/>
      <c r="QXW125" s="411"/>
      <c r="QXX125" s="411"/>
      <c r="QXY125" s="411"/>
      <c r="QXZ125" s="411"/>
      <c r="QYA125" s="411"/>
      <c r="QYB125" s="411"/>
      <c r="QYC125" s="411"/>
      <c r="QYD125" s="411"/>
      <c r="QYE125" s="411"/>
      <c r="QYF125" s="411"/>
      <c r="QYG125" s="411"/>
      <c r="QYH125" s="411"/>
      <c r="QYI125" s="411"/>
      <c r="QYJ125" s="411"/>
      <c r="QYK125" s="411"/>
      <c r="QYL125" s="411"/>
      <c r="QYM125" s="411"/>
      <c r="QYN125" s="411"/>
      <c r="QYO125" s="411"/>
      <c r="QYP125" s="411"/>
      <c r="QYQ125" s="411"/>
      <c r="QYR125" s="411"/>
      <c r="QYS125" s="411"/>
      <c r="QYT125" s="411"/>
      <c r="QYU125" s="411"/>
      <c r="QYV125" s="411"/>
      <c r="QYW125" s="411"/>
      <c r="QYX125" s="411"/>
      <c r="QYY125" s="411"/>
      <c r="QYZ125" s="411"/>
      <c r="QZA125" s="411"/>
      <c r="QZB125" s="411"/>
      <c r="QZC125" s="411"/>
      <c r="QZD125" s="411"/>
      <c r="QZE125" s="411"/>
      <c r="QZF125" s="411"/>
      <c r="QZG125" s="411"/>
      <c r="QZH125" s="411"/>
      <c r="QZI125" s="411"/>
      <c r="QZJ125" s="411"/>
      <c r="QZK125" s="411"/>
      <c r="QZL125" s="411"/>
      <c r="QZM125" s="411"/>
      <c r="QZN125" s="411"/>
      <c r="QZO125" s="411"/>
      <c r="QZP125" s="411"/>
      <c r="QZQ125" s="411"/>
      <c r="QZR125" s="411"/>
      <c r="QZS125" s="411"/>
      <c r="QZT125" s="411"/>
      <c r="QZU125" s="411"/>
      <c r="QZV125" s="411"/>
      <c r="QZW125" s="411"/>
      <c r="QZX125" s="411"/>
      <c r="QZY125" s="411"/>
      <c r="QZZ125" s="411"/>
      <c r="RAA125" s="411"/>
      <c r="RAB125" s="411"/>
      <c r="RAC125" s="411"/>
      <c r="RAD125" s="411"/>
      <c r="RAE125" s="411"/>
      <c r="RAF125" s="411"/>
      <c r="RAG125" s="411"/>
      <c r="RAH125" s="411"/>
      <c r="RAI125" s="411"/>
      <c r="RAJ125" s="411"/>
      <c r="RAK125" s="411"/>
      <c r="RAL125" s="411"/>
      <c r="RAM125" s="411"/>
      <c r="RAN125" s="411"/>
      <c r="RAO125" s="411"/>
      <c r="RAP125" s="411"/>
      <c r="RAQ125" s="411"/>
      <c r="RAR125" s="411"/>
      <c r="RAS125" s="411"/>
      <c r="RAT125" s="411"/>
      <c r="RAU125" s="411"/>
      <c r="RAV125" s="411"/>
      <c r="RAW125" s="411"/>
      <c r="RAX125" s="411"/>
      <c r="RAY125" s="411"/>
      <c r="RAZ125" s="411"/>
      <c r="RBA125" s="411"/>
      <c r="RBB125" s="411"/>
      <c r="RBC125" s="411"/>
      <c r="RBD125" s="411"/>
      <c r="RBE125" s="411"/>
      <c r="RBF125" s="411"/>
      <c r="RBG125" s="411"/>
      <c r="RBH125" s="411"/>
      <c r="RBI125" s="411"/>
      <c r="RBJ125" s="411"/>
      <c r="RBK125" s="411"/>
      <c r="RBL125" s="411"/>
      <c r="RBM125" s="411"/>
      <c r="RBN125" s="411"/>
      <c r="RBO125" s="411"/>
      <c r="RBP125" s="411"/>
      <c r="RBQ125" s="411"/>
      <c r="RBR125" s="411"/>
      <c r="RBS125" s="411"/>
      <c r="RBT125" s="411"/>
      <c r="RBU125" s="411"/>
      <c r="RBV125" s="411"/>
      <c r="RBW125" s="411"/>
      <c r="RBX125" s="411"/>
      <c r="RBY125" s="411"/>
      <c r="RBZ125" s="411"/>
      <c r="RCA125" s="411"/>
      <c r="RCB125" s="411"/>
      <c r="RCC125" s="411"/>
      <c r="RCD125" s="411"/>
      <c r="RCE125" s="411"/>
      <c r="RCF125" s="411"/>
      <c r="RCG125" s="411"/>
      <c r="RCH125" s="411"/>
      <c r="RCI125" s="411"/>
      <c r="RCJ125" s="411"/>
      <c r="RCK125" s="411"/>
      <c r="RCL125" s="411"/>
      <c r="RCM125" s="411"/>
      <c r="RCN125" s="411"/>
      <c r="RCO125" s="411"/>
      <c r="RCP125" s="411"/>
      <c r="RCQ125" s="411"/>
      <c r="RCR125" s="411"/>
      <c r="RCS125" s="411"/>
      <c r="RCT125" s="411"/>
      <c r="RCU125" s="411"/>
      <c r="RCV125" s="411"/>
      <c r="RCW125" s="411"/>
      <c r="RCX125" s="411"/>
      <c r="RCY125" s="411"/>
      <c r="RCZ125" s="411"/>
      <c r="RDA125" s="411"/>
      <c r="RDB125" s="411"/>
      <c r="RDC125" s="411"/>
      <c r="RDD125" s="411"/>
      <c r="RDE125" s="411"/>
      <c r="RDF125" s="411"/>
      <c r="RDG125" s="411"/>
      <c r="RDH125" s="411"/>
      <c r="RDI125" s="411"/>
      <c r="RDJ125" s="411"/>
      <c r="RDK125" s="411"/>
      <c r="RDL125" s="411"/>
      <c r="RDM125" s="411"/>
      <c r="RDN125" s="411"/>
      <c r="RDO125" s="411"/>
      <c r="RDP125" s="411"/>
      <c r="RDQ125" s="411"/>
      <c r="RDR125" s="411"/>
      <c r="RDS125" s="411"/>
      <c r="RDT125" s="411"/>
      <c r="RDU125" s="411"/>
      <c r="RDV125" s="411"/>
      <c r="RDW125" s="411"/>
      <c r="RDX125" s="411"/>
      <c r="RDY125" s="411"/>
      <c r="RDZ125" s="411"/>
      <c r="REA125" s="411"/>
      <c r="REB125" s="411"/>
      <c r="REC125" s="411"/>
      <c r="RED125" s="411"/>
      <c r="REE125" s="411"/>
      <c r="REF125" s="411"/>
      <c r="REG125" s="411"/>
      <c r="REH125" s="411"/>
      <c r="REI125" s="411"/>
      <c r="REJ125" s="411"/>
      <c r="REK125" s="411"/>
      <c r="REL125" s="411"/>
      <c r="REM125" s="411"/>
      <c r="REN125" s="411"/>
      <c r="REO125" s="411"/>
      <c r="REP125" s="411"/>
      <c r="REQ125" s="411"/>
      <c r="RER125" s="411"/>
      <c r="RES125" s="411"/>
      <c r="RET125" s="411"/>
      <c r="REU125" s="411"/>
      <c r="REV125" s="411"/>
      <c r="REW125" s="411"/>
      <c r="REX125" s="411"/>
      <c r="REY125" s="411"/>
      <c r="REZ125" s="411"/>
      <c r="RFA125" s="411"/>
      <c r="RFB125" s="411"/>
      <c r="RFC125" s="411"/>
      <c r="RFD125" s="411"/>
      <c r="RFE125" s="411"/>
      <c r="RFF125" s="411"/>
      <c r="RFG125" s="411"/>
      <c r="RFH125" s="411"/>
      <c r="RFI125" s="411"/>
      <c r="RFJ125" s="411"/>
      <c r="RFK125" s="411"/>
      <c r="RFL125" s="411"/>
      <c r="RFM125" s="411"/>
      <c r="RFN125" s="411"/>
      <c r="RFO125" s="411"/>
      <c r="RFP125" s="411"/>
      <c r="RFQ125" s="411"/>
      <c r="RFR125" s="411"/>
      <c r="RFS125" s="411"/>
      <c r="RFT125" s="411"/>
      <c r="RFU125" s="411"/>
      <c r="RFV125" s="411"/>
      <c r="RFW125" s="411"/>
      <c r="RFX125" s="411"/>
      <c r="RFY125" s="411"/>
      <c r="RFZ125" s="411"/>
      <c r="RGA125" s="411"/>
      <c r="RGB125" s="411"/>
      <c r="RGC125" s="411"/>
      <c r="RGD125" s="411"/>
      <c r="RGE125" s="411"/>
      <c r="RGF125" s="411"/>
      <c r="RGG125" s="411"/>
      <c r="RGH125" s="411"/>
      <c r="RGI125" s="411"/>
      <c r="RGJ125" s="411"/>
      <c r="RGK125" s="411"/>
      <c r="RGL125" s="411"/>
      <c r="RGM125" s="411"/>
      <c r="RGN125" s="411"/>
      <c r="RGO125" s="411"/>
      <c r="RGP125" s="411"/>
      <c r="RGQ125" s="411"/>
      <c r="RGR125" s="411"/>
      <c r="RGS125" s="411"/>
      <c r="RGT125" s="411"/>
      <c r="RGU125" s="411"/>
      <c r="RGV125" s="411"/>
      <c r="RGW125" s="411"/>
      <c r="RGX125" s="411"/>
      <c r="RGY125" s="411"/>
      <c r="RGZ125" s="411"/>
      <c r="RHA125" s="411"/>
      <c r="RHB125" s="411"/>
      <c r="RHC125" s="411"/>
      <c r="RHD125" s="411"/>
      <c r="RHE125" s="411"/>
      <c r="RHF125" s="411"/>
      <c r="RHG125" s="411"/>
      <c r="RHH125" s="411"/>
      <c r="RHI125" s="411"/>
      <c r="RHJ125" s="411"/>
      <c r="RHK125" s="411"/>
      <c r="RHL125" s="411"/>
      <c r="RHM125" s="411"/>
      <c r="RHN125" s="411"/>
      <c r="RHO125" s="411"/>
      <c r="RHP125" s="411"/>
      <c r="RHQ125" s="411"/>
      <c r="RHR125" s="411"/>
      <c r="RHS125" s="411"/>
      <c r="RHT125" s="411"/>
      <c r="RHU125" s="411"/>
      <c r="RHV125" s="411"/>
      <c r="RHW125" s="411"/>
      <c r="RHX125" s="411"/>
      <c r="RHY125" s="411"/>
      <c r="RHZ125" s="411"/>
      <c r="RIA125" s="411"/>
      <c r="RIB125" s="411"/>
      <c r="RIC125" s="411"/>
      <c r="RID125" s="411"/>
      <c r="RIE125" s="411"/>
      <c r="RIF125" s="411"/>
      <c r="RIG125" s="411"/>
      <c r="RIH125" s="411"/>
      <c r="RII125" s="411"/>
      <c r="RIJ125" s="411"/>
      <c r="RIK125" s="411"/>
      <c r="RIL125" s="411"/>
      <c r="RIM125" s="411"/>
      <c r="RIN125" s="411"/>
      <c r="RIO125" s="411"/>
      <c r="RIP125" s="411"/>
      <c r="RIQ125" s="411"/>
      <c r="RIR125" s="411"/>
      <c r="RIS125" s="411"/>
      <c r="RIT125" s="411"/>
      <c r="RIU125" s="411"/>
      <c r="RIV125" s="411"/>
      <c r="RIW125" s="411"/>
      <c r="RIX125" s="411"/>
      <c r="RIY125" s="411"/>
      <c r="RIZ125" s="411"/>
      <c r="RJA125" s="411"/>
      <c r="RJB125" s="411"/>
      <c r="RJC125" s="411"/>
      <c r="RJD125" s="411"/>
      <c r="RJE125" s="411"/>
      <c r="RJF125" s="411"/>
      <c r="RJG125" s="411"/>
      <c r="RJH125" s="411"/>
      <c r="RJI125" s="411"/>
      <c r="RJJ125" s="411"/>
      <c r="RJK125" s="411"/>
      <c r="RJL125" s="411"/>
      <c r="RJM125" s="411"/>
      <c r="RJN125" s="411"/>
      <c r="RJO125" s="411"/>
      <c r="RJP125" s="411"/>
      <c r="RJQ125" s="411"/>
      <c r="RJR125" s="411"/>
      <c r="RJS125" s="411"/>
      <c r="RJT125" s="411"/>
      <c r="RJU125" s="411"/>
      <c r="RJV125" s="411"/>
      <c r="RJW125" s="411"/>
      <c r="RJX125" s="411"/>
      <c r="RJY125" s="411"/>
      <c r="RJZ125" s="411"/>
      <c r="RKA125" s="411"/>
      <c r="RKB125" s="411"/>
      <c r="RKC125" s="411"/>
      <c r="RKD125" s="411"/>
      <c r="RKE125" s="411"/>
      <c r="RKF125" s="411"/>
      <c r="RKG125" s="411"/>
      <c r="RKH125" s="411"/>
      <c r="RKI125" s="411"/>
      <c r="RKJ125" s="411"/>
      <c r="RKK125" s="411"/>
      <c r="RKL125" s="411"/>
      <c r="RKM125" s="411"/>
      <c r="RKN125" s="411"/>
      <c r="RKO125" s="411"/>
      <c r="RKP125" s="411"/>
      <c r="RKQ125" s="411"/>
      <c r="RKR125" s="411"/>
      <c r="RKS125" s="411"/>
      <c r="RKT125" s="411"/>
      <c r="RKU125" s="411"/>
      <c r="RKV125" s="411"/>
      <c r="RKW125" s="411"/>
      <c r="RKX125" s="411"/>
      <c r="RKY125" s="411"/>
      <c r="RKZ125" s="411"/>
      <c r="RLA125" s="411"/>
      <c r="RLB125" s="411"/>
      <c r="RLC125" s="411"/>
      <c r="RLD125" s="411"/>
      <c r="RLE125" s="411"/>
      <c r="RLF125" s="411"/>
      <c r="RLG125" s="411"/>
      <c r="RLH125" s="411"/>
      <c r="RLI125" s="411"/>
      <c r="RLJ125" s="411"/>
      <c r="RLK125" s="411"/>
      <c r="RLL125" s="411"/>
      <c r="RLM125" s="411"/>
      <c r="RLN125" s="411"/>
      <c r="RLO125" s="411"/>
      <c r="RLP125" s="411"/>
      <c r="RLQ125" s="411"/>
      <c r="RLR125" s="411"/>
      <c r="RLS125" s="411"/>
      <c r="RLT125" s="411"/>
      <c r="RLU125" s="411"/>
      <c r="RLV125" s="411"/>
      <c r="RLW125" s="411"/>
      <c r="RLX125" s="411"/>
      <c r="RLY125" s="411"/>
      <c r="RLZ125" s="411"/>
      <c r="RMA125" s="411"/>
      <c r="RMB125" s="411"/>
      <c r="RMC125" s="411"/>
      <c r="RMD125" s="411"/>
      <c r="RME125" s="411"/>
      <c r="RMF125" s="411"/>
      <c r="RMG125" s="411"/>
      <c r="RMH125" s="411"/>
      <c r="RMI125" s="411"/>
      <c r="RMJ125" s="411"/>
      <c r="RMK125" s="411"/>
      <c r="RML125" s="411"/>
      <c r="RMM125" s="411"/>
      <c r="RMN125" s="411"/>
      <c r="RMO125" s="411"/>
      <c r="RMP125" s="411"/>
      <c r="RMQ125" s="411"/>
      <c r="RMR125" s="411"/>
      <c r="RMS125" s="411"/>
      <c r="RMT125" s="411"/>
      <c r="RMU125" s="411"/>
      <c r="RMV125" s="411"/>
      <c r="RMW125" s="411"/>
      <c r="RMX125" s="411"/>
      <c r="RMY125" s="411"/>
      <c r="RMZ125" s="411"/>
      <c r="RNA125" s="411"/>
      <c r="RNB125" s="411"/>
      <c r="RNC125" s="411"/>
      <c r="RND125" s="411"/>
      <c r="RNE125" s="411"/>
      <c r="RNF125" s="411"/>
      <c r="RNG125" s="411"/>
      <c r="RNH125" s="411"/>
      <c r="RNI125" s="411"/>
      <c r="RNJ125" s="411"/>
      <c r="RNK125" s="411"/>
      <c r="RNL125" s="411"/>
      <c r="RNM125" s="411"/>
      <c r="RNN125" s="411"/>
      <c r="RNO125" s="411"/>
      <c r="RNP125" s="411"/>
      <c r="RNQ125" s="411"/>
      <c r="RNR125" s="411"/>
      <c r="RNS125" s="411"/>
      <c r="RNT125" s="411"/>
      <c r="RNU125" s="411"/>
      <c r="RNV125" s="411"/>
      <c r="RNW125" s="411"/>
      <c r="RNX125" s="411"/>
      <c r="RNY125" s="411"/>
      <c r="RNZ125" s="411"/>
      <c r="ROA125" s="411"/>
      <c r="ROB125" s="411"/>
      <c r="ROC125" s="411"/>
      <c r="ROD125" s="411"/>
      <c r="ROE125" s="411"/>
      <c r="ROF125" s="411"/>
      <c r="ROG125" s="411"/>
      <c r="ROH125" s="411"/>
      <c r="ROI125" s="411"/>
      <c r="ROJ125" s="411"/>
      <c r="ROK125" s="411"/>
      <c r="ROL125" s="411"/>
      <c r="ROM125" s="411"/>
      <c r="RON125" s="411"/>
      <c r="ROO125" s="411"/>
      <c r="ROP125" s="411"/>
      <c r="ROQ125" s="411"/>
      <c r="ROR125" s="411"/>
      <c r="ROS125" s="411"/>
      <c r="ROT125" s="411"/>
      <c r="ROU125" s="411"/>
      <c r="ROV125" s="411"/>
      <c r="ROW125" s="411"/>
      <c r="ROX125" s="411"/>
      <c r="ROY125" s="411"/>
      <c r="ROZ125" s="411"/>
      <c r="RPA125" s="411"/>
      <c r="RPB125" s="411"/>
      <c r="RPC125" s="411"/>
      <c r="RPD125" s="411"/>
      <c r="RPE125" s="411"/>
      <c r="RPF125" s="411"/>
      <c r="RPG125" s="411"/>
      <c r="RPH125" s="411"/>
      <c r="RPI125" s="411"/>
      <c r="RPJ125" s="411"/>
      <c r="RPK125" s="411"/>
      <c r="RPL125" s="411"/>
      <c r="RPM125" s="411"/>
      <c r="RPN125" s="411"/>
      <c r="RPO125" s="411"/>
      <c r="RPP125" s="411"/>
      <c r="RPQ125" s="411"/>
      <c r="RPR125" s="411"/>
      <c r="RPS125" s="411"/>
      <c r="RPT125" s="411"/>
      <c r="RPU125" s="411"/>
      <c r="RPV125" s="411"/>
      <c r="RPW125" s="411"/>
      <c r="RPX125" s="411"/>
      <c r="RPY125" s="411"/>
      <c r="RPZ125" s="411"/>
      <c r="RQA125" s="411"/>
      <c r="RQB125" s="411"/>
      <c r="RQC125" s="411"/>
      <c r="RQD125" s="411"/>
      <c r="RQE125" s="411"/>
      <c r="RQF125" s="411"/>
      <c r="RQG125" s="411"/>
      <c r="RQH125" s="411"/>
      <c r="RQI125" s="411"/>
      <c r="RQJ125" s="411"/>
      <c r="RQK125" s="411"/>
      <c r="RQL125" s="411"/>
      <c r="RQM125" s="411"/>
      <c r="RQN125" s="411"/>
      <c r="RQO125" s="411"/>
      <c r="RQP125" s="411"/>
      <c r="RQQ125" s="411"/>
      <c r="RQR125" s="411"/>
      <c r="RQS125" s="411"/>
      <c r="RQT125" s="411"/>
      <c r="RQU125" s="411"/>
      <c r="RQV125" s="411"/>
      <c r="RQW125" s="411"/>
      <c r="RQX125" s="411"/>
      <c r="RQY125" s="411"/>
      <c r="RQZ125" s="411"/>
      <c r="RRA125" s="411"/>
      <c r="RRB125" s="411"/>
      <c r="RRC125" s="411"/>
      <c r="RRD125" s="411"/>
      <c r="RRE125" s="411"/>
      <c r="RRF125" s="411"/>
      <c r="RRG125" s="411"/>
      <c r="RRH125" s="411"/>
      <c r="RRI125" s="411"/>
      <c r="RRJ125" s="411"/>
      <c r="RRK125" s="411"/>
      <c r="RRL125" s="411"/>
      <c r="RRM125" s="411"/>
      <c r="RRN125" s="411"/>
      <c r="RRO125" s="411"/>
      <c r="RRP125" s="411"/>
      <c r="RRQ125" s="411"/>
      <c r="RRR125" s="411"/>
      <c r="RRS125" s="411"/>
      <c r="RRT125" s="411"/>
      <c r="RRU125" s="411"/>
      <c r="RRV125" s="411"/>
      <c r="RRW125" s="411"/>
      <c r="RRX125" s="411"/>
      <c r="RRY125" s="411"/>
      <c r="RRZ125" s="411"/>
      <c r="RSA125" s="411"/>
      <c r="RSB125" s="411"/>
      <c r="RSC125" s="411"/>
      <c r="RSD125" s="411"/>
      <c r="RSE125" s="411"/>
      <c r="RSF125" s="411"/>
      <c r="RSG125" s="411"/>
      <c r="RSH125" s="411"/>
      <c r="RSI125" s="411"/>
      <c r="RSJ125" s="411"/>
      <c r="RSK125" s="411"/>
      <c r="RSL125" s="411"/>
      <c r="RSM125" s="411"/>
      <c r="RSN125" s="411"/>
      <c r="RSO125" s="411"/>
      <c r="RSP125" s="411"/>
      <c r="RSQ125" s="411"/>
      <c r="RSR125" s="411"/>
      <c r="RSS125" s="411"/>
      <c r="RST125" s="411"/>
      <c r="RSU125" s="411"/>
      <c r="RSV125" s="411"/>
      <c r="RSW125" s="411"/>
      <c r="RSX125" s="411"/>
      <c r="RSY125" s="411"/>
      <c r="RSZ125" s="411"/>
      <c r="RTA125" s="411"/>
      <c r="RTB125" s="411"/>
      <c r="RTC125" s="411"/>
      <c r="RTD125" s="411"/>
      <c r="RTE125" s="411"/>
      <c r="RTF125" s="411"/>
      <c r="RTG125" s="411"/>
      <c r="RTH125" s="411"/>
      <c r="RTI125" s="411"/>
      <c r="RTJ125" s="411"/>
      <c r="RTK125" s="411"/>
      <c r="RTL125" s="411"/>
      <c r="RTM125" s="411"/>
      <c r="RTN125" s="411"/>
      <c r="RTO125" s="411"/>
      <c r="RTP125" s="411"/>
      <c r="RTQ125" s="411"/>
      <c r="RTR125" s="411"/>
      <c r="RTS125" s="411"/>
      <c r="RTT125" s="411"/>
      <c r="RTU125" s="411"/>
      <c r="RTV125" s="411"/>
      <c r="RTW125" s="411"/>
      <c r="RTX125" s="411"/>
      <c r="RTY125" s="411"/>
      <c r="RTZ125" s="411"/>
      <c r="RUA125" s="411"/>
      <c r="RUB125" s="411"/>
      <c r="RUC125" s="411"/>
      <c r="RUD125" s="411"/>
      <c r="RUE125" s="411"/>
      <c r="RUF125" s="411"/>
      <c r="RUG125" s="411"/>
      <c r="RUH125" s="411"/>
      <c r="RUI125" s="411"/>
      <c r="RUJ125" s="411"/>
      <c r="RUK125" s="411"/>
      <c r="RUL125" s="411"/>
      <c r="RUM125" s="411"/>
      <c r="RUN125" s="411"/>
      <c r="RUO125" s="411"/>
      <c r="RUP125" s="411"/>
      <c r="RUQ125" s="411"/>
      <c r="RUR125" s="411"/>
      <c r="RUS125" s="411"/>
      <c r="RUT125" s="411"/>
      <c r="RUU125" s="411"/>
      <c r="RUV125" s="411"/>
      <c r="RUW125" s="411"/>
      <c r="RUX125" s="411"/>
      <c r="RUY125" s="411"/>
      <c r="RUZ125" s="411"/>
      <c r="RVA125" s="411"/>
      <c r="RVB125" s="411"/>
      <c r="RVC125" s="411"/>
      <c r="RVD125" s="411"/>
      <c r="RVE125" s="411"/>
      <c r="RVF125" s="411"/>
      <c r="RVG125" s="411"/>
      <c r="RVH125" s="411"/>
      <c r="RVI125" s="411"/>
      <c r="RVJ125" s="411"/>
      <c r="RVK125" s="411"/>
      <c r="RVL125" s="411"/>
      <c r="RVM125" s="411"/>
      <c r="RVN125" s="411"/>
      <c r="RVO125" s="411"/>
      <c r="RVP125" s="411"/>
      <c r="RVQ125" s="411"/>
      <c r="RVR125" s="411"/>
      <c r="RVS125" s="411"/>
      <c r="RVT125" s="411"/>
      <c r="RVU125" s="411"/>
      <c r="RVV125" s="411"/>
      <c r="RVW125" s="411"/>
      <c r="RVX125" s="411"/>
      <c r="RVY125" s="411"/>
      <c r="RVZ125" s="411"/>
      <c r="RWA125" s="411"/>
      <c r="RWB125" s="411"/>
      <c r="RWC125" s="411"/>
      <c r="RWD125" s="411"/>
      <c r="RWE125" s="411"/>
      <c r="RWF125" s="411"/>
      <c r="RWG125" s="411"/>
      <c r="RWH125" s="411"/>
      <c r="RWI125" s="411"/>
      <c r="RWJ125" s="411"/>
      <c r="RWK125" s="411"/>
      <c r="RWL125" s="411"/>
      <c r="RWM125" s="411"/>
      <c r="RWN125" s="411"/>
      <c r="RWO125" s="411"/>
      <c r="RWP125" s="411"/>
      <c r="RWQ125" s="411"/>
      <c r="RWR125" s="411"/>
      <c r="RWS125" s="411"/>
      <c r="RWT125" s="411"/>
      <c r="RWU125" s="411"/>
      <c r="RWV125" s="411"/>
      <c r="RWW125" s="411"/>
      <c r="RWX125" s="411"/>
      <c r="RWY125" s="411"/>
      <c r="RWZ125" s="411"/>
      <c r="RXA125" s="411"/>
      <c r="RXB125" s="411"/>
      <c r="RXC125" s="411"/>
      <c r="RXD125" s="411"/>
      <c r="RXE125" s="411"/>
      <c r="RXF125" s="411"/>
      <c r="RXG125" s="411"/>
      <c r="RXH125" s="411"/>
      <c r="RXI125" s="411"/>
      <c r="RXJ125" s="411"/>
      <c r="RXK125" s="411"/>
      <c r="RXL125" s="411"/>
      <c r="RXM125" s="411"/>
      <c r="RXN125" s="411"/>
      <c r="RXO125" s="411"/>
      <c r="RXP125" s="411"/>
      <c r="RXQ125" s="411"/>
      <c r="RXR125" s="411"/>
      <c r="RXS125" s="411"/>
      <c r="RXT125" s="411"/>
      <c r="RXU125" s="411"/>
      <c r="RXV125" s="411"/>
      <c r="RXW125" s="411"/>
      <c r="RXX125" s="411"/>
      <c r="RXY125" s="411"/>
      <c r="RXZ125" s="411"/>
      <c r="RYA125" s="411"/>
      <c r="RYB125" s="411"/>
      <c r="RYC125" s="411"/>
      <c r="RYD125" s="411"/>
      <c r="RYE125" s="411"/>
      <c r="RYF125" s="411"/>
      <c r="RYG125" s="411"/>
      <c r="RYH125" s="411"/>
      <c r="RYI125" s="411"/>
      <c r="RYJ125" s="411"/>
      <c r="RYK125" s="411"/>
      <c r="RYL125" s="411"/>
      <c r="RYM125" s="411"/>
      <c r="RYN125" s="411"/>
      <c r="RYO125" s="411"/>
      <c r="RYP125" s="411"/>
      <c r="RYQ125" s="411"/>
      <c r="RYR125" s="411"/>
      <c r="RYS125" s="411"/>
      <c r="RYT125" s="411"/>
      <c r="RYU125" s="411"/>
      <c r="RYV125" s="411"/>
      <c r="RYW125" s="411"/>
      <c r="RYX125" s="411"/>
      <c r="RYY125" s="411"/>
      <c r="RYZ125" s="411"/>
      <c r="RZA125" s="411"/>
      <c r="RZB125" s="411"/>
      <c r="RZC125" s="411"/>
      <c r="RZD125" s="411"/>
      <c r="RZE125" s="411"/>
      <c r="RZF125" s="411"/>
      <c r="RZG125" s="411"/>
      <c r="RZH125" s="411"/>
      <c r="RZI125" s="411"/>
      <c r="RZJ125" s="411"/>
      <c r="RZK125" s="411"/>
      <c r="RZL125" s="411"/>
      <c r="RZM125" s="411"/>
      <c r="RZN125" s="411"/>
      <c r="RZO125" s="411"/>
      <c r="RZP125" s="411"/>
      <c r="RZQ125" s="411"/>
      <c r="RZR125" s="411"/>
      <c r="RZS125" s="411"/>
      <c r="RZT125" s="411"/>
      <c r="RZU125" s="411"/>
      <c r="RZV125" s="411"/>
      <c r="RZW125" s="411"/>
      <c r="RZX125" s="411"/>
      <c r="RZY125" s="411"/>
      <c r="RZZ125" s="411"/>
      <c r="SAA125" s="411"/>
      <c r="SAB125" s="411"/>
      <c r="SAC125" s="411"/>
      <c r="SAD125" s="411"/>
      <c r="SAE125" s="411"/>
      <c r="SAF125" s="411"/>
      <c r="SAG125" s="411"/>
      <c r="SAH125" s="411"/>
      <c r="SAI125" s="411"/>
      <c r="SAJ125" s="411"/>
      <c r="SAK125" s="411"/>
      <c r="SAL125" s="411"/>
      <c r="SAM125" s="411"/>
      <c r="SAN125" s="411"/>
      <c r="SAO125" s="411"/>
      <c r="SAP125" s="411"/>
      <c r="SAQ125" s="411"/>
      <c r="SAR125" s="411"/>
      <c r="SAS125" s="411"/>
      <c r="SAT125" s="411"/>
      <c r="SAU125" s="411"/>
      <c r="SAV125" s="411"/>
      <c r="SAW125" s="411"/>
      <c r="SAX125" s="411"/>
      <c r="SAY125" s="411"/>
      <c r="SAZ125" s="411"/>
      <c r="SBA125" s="411"/>
      <c r="SBB125" s="411"/>
      <c r="SBC125" s="411"/>
      <c r="SBD125" s="411"/>
      <c r="SBE125" s="411"/>
      <c r="SBF125" s="411"/>
      <c r="SBG125" s="411"/>
      <c r="SBH125" s="411"/>
      <c r="SBI125" s="411"/>
      <c r="SBJ125" s="411"/>
      <c r="SBK125" s="411"/>
      <c r="SBL125" s="411"/>
      <c r="SBM125" s="411"/>
      <c r="SBN125" s="411"/>
      <c r="SBO125" s="411"/>
      <c r="SBP125" s="411"/>
      <c r="SBQ125" s="411"/>
      <c r="SBR125" s="411"/>
      <c r="SBS125" s="411"/>
      <c r="SBT125" s="411"/>
      <c r="SBU125" s="411"/>
      <c r="SBV125" s="411"/>
      <c r="SBW125" s="411"/>
      <c r="SBX125" s="411"/>
      <c r="SBY125" s="411"/>
      <c r="SBZ125" s="411"/>
      <c r="SCA125" s="411"/>
      <c r="SCB125" s="411"/>
      <c r="SCC125" s="411"/>
      <c r="SCD125" s="411"/>
      <c r="SCE125" s="411"/>
      <c r="SCF125" s="411"/>
      <c r="SCG125" s="411"/>
      <c r="SCH125" s="411"/>
      <c r="SCI125" s="411"/>
      <c r="SCJ125" s="411"/>
      <c r="SCK125" s="411"/>
      <c r="SCL125" s="411"/>
      <c r="SCM125" s="411"/>
      <c r="SCN125" s="411"/>
      <c r="SCO125" s="411"/>
      <c r="SCP125" s="411"/>
      <c r="SCQ125" s="411"/>
      <c r="SCR125" s="411"/>
      <c r="SCS125" s="411"/>
      <c r="SCT125" s="411"/>
      <c r="SCU125" s="411"/>
      <c r="SCV125" s="411"/>
      <c r="SCW125" s="411"/>
      <c r="SCX125" s="411"/>
      <c r="SCY125" s="411"/>
      <c r="SCZ125" s="411"/>
      <c r="SDA125" s="411"/>
      <c r="SDB125" s="411"/>
      <c r="SDC125" s="411"/>
      <c r="SDD125" s="411"/>
      <c r="SDE125" s="411"/>
      <c r="SDF125" s="411"/>
      <c r="SDG125" s="411"/>
      <c r="SDH125" s="411"/>
      <c r="SDI125" s="411"/>
      <c r="SDJ125" s="411"/>
      <c r="SDK125" s="411"/>
      <c r="SDL125" s="411"/>
      <c r="SDM125" s="411"/>
      <c r="SDN125" s="411"/>
      <c r="SDO125" s="411"/>
      <c r="SDP125" s="411"/>
      <c r="SDQ125" s="411"/>
      <c r="SDR125" s="411"/>
      <c r="SDS125" s="411"/>
      <c r="SDT125" s="411"/>
      <c r="SDU125" s="411"/>
      <c r="SDV125" s="411"/>
      <c r="SDW125" s="411"/>
      <c r="SDX125" s="411"/>
      <c r="SDY125" s="411"/>
      <c r="SDZ125" s="411"/>
      <c r="SEA125" s="411"/>
      <c r="SEB125" s="411"/>
      <c r="SEC125" s="411"/>
      <c r="SED125" s="411"/>
      <c r="SEE125" s="411"/>
      <c r="SEF125" s="411"/>
      <c r="SEG125" s="411"/>
      <c r="SEH125" s="411"/>
      <c r="SEI125" s="411"/>
      <c r="SEJ125" s="411"/>
      <c r="SEK125" s="411"/>
      <c r="SEL125" s="411"/>
      <c r="SEM125" s="411"/>
      <c r="SEN125" s="411"/>
      <c r="SEO125" s="411"/>
      <c r="SEP125" s="411"/>
      <c r="SEQ125" s="411"/>
      <c r="SER125" s="411"/>
      <c r="SES125" s="411"/>
      <c r="SET125" s="411"/>
      <c r="SEU125" s="411"/>
      <c r="SEV125" s="411"/>
      <c r="SEW125" s="411"/>
      <c r="SEX125" s="411"/>
      <c r="SEY125" s="411"/>
      <c r="SEZ125" s="411"/>
      <c r="SFA125" s="411"/>
      <c r="SFB125" s="411"/>
      <c r="SFC125" s="411"/>
      <c r="SFD125" s="411"/>
      <c r="SFE125" s="411"/>
      <c r="SFF125" s="411"/>
      <c r="SFG125" s="411"/>
      <c r="SFH125" s="411"/>
      <c r="SFI125" s="411"/>
      <c r="SFJ125" s="411"/>
      <c r="SFK125" s="411"/>
      <c r="SFL125" s="411"/>
      <c r="SFM125" s="411"/>
      <c r="SFN125" s="411"/>
      <c r="SFO125" s="411"/>
      <c r="SFP125" s="411"/>
      <c r="SFQ125" s="411"/>
      <c r="SFR125" s="411"/>
      <c r="SFS125" s="411"/>
      <c r="SFT125" s="411"/>
      <c r="SFU125" s="411"/>
      <c r="SFV125" s="411"/>
      <c r="SFW125" s="411"/>
      <c r="SFX125" s="411"/>
      <c r="SFY125" s="411"/>
      <c r="SFZ125" s="411"/>
      <c r="SGA125" s="411"/>
      <c r="SGB125" s="411"/>
      <c r="SGC125" s="411"/>
      <c r="SGD125" s="411"/>
      <c r="SGE125" s="411"/>
      <c r="SGF125" s="411"/>
      <c r="SGG125" s="411"/>
      <c r="SGH125" s="411"/>
      <c r="SGI125" s="411"/>
      <c r="SGJ125" s="411"/>
      <c r="SGK125" s="411"/>
      <c r="SGL125" s="411"/>
      <c r="SGM125" s="411"/>
      <c r="SGN125" s="411"/>
      <c r="SGO125" s="411"/>
      <c r="SGP125" s="411"/>
      <c r="SGQ125" s="411"/>
      <c r="SGR125" s="411"/>
      <c r="SGS125" s="411"/>
      <c r="SGT125" s="411"/>
      <c r="SGU125" s="411"/>
      <c r="SGV125" s="411"/>
      <c r="SGW125" s="411"/>
      <c r="SGX125" s="411"/>
      <c r="SGY125" s="411"/>
      <c r="SGZ125" s="411"/>
      <c r="SHA125" s="411"/>
      <c r="SHB125" s="411"/>
      <c r="SHC125" s="411"/>
      <c r="SHD125" s="411"/>
      <c r="SHE125" s="411"/>
      <c r="SHF125" s="411"/>
      <c r="SHG125" s="411"/>
      <c r="SHH125" s="411"/>
      <c r="SHI125" s="411"/>
      <c r="SHJ125" s="411"/>
      <c r="SHK125" s="411"/>
      <c r="SHL125" s="411"/>
      <c r="SHM125" s="411"/>
      <c r="SHN125" s="411"/>
      <c r="SHO125" s="411"/>
      <c r="SHP125" s="411"/>
      <c r="SHQ125" s="411"/>
      <c r="SHR125" s="411"/>
      <c r="SHS125" s="411"/>
      <c r="SHT125" s="411"/>
      <c r="SHU125" s="411"/>
      <c r="SHV125" s="411"/>
      <c r="SHW125" s="411"/>
      <c r="SHX125" s="411"/>
      <c r="SHY125" s="411"/>
      <c r="SHZ125" s="411"/>
      <c r="SIA125" s="411"/>
      <c r="SIB125" s="411"/>
      <c r="SIC125" s="411"/>
      <c r="SID125" s="411"/>
      <c r="SIE125" s="411"/>
      <c r="SIF125" s="411"/>
      <c r="SIG125" s="411"/>
      <c r="SIH125" s="411"/>
      <c r="SII125" s="411"/>
      <c r="SIJ125" s="411"/>
      <c r="SIK125" s="411"/>
      <c r="SIL125" s="411"/>
      <c r="SIM125" s="411"/>
      <c r="SIN125" s="411"/>
      <c r="SIO125" s="411"/>
      <c r="SIP125" s="411"/>
      <c r="SIQ125" s="411"/>
      <c r="SIR125" s="411"/>
      <c r="SIS125" s="411"/>
      <c r="SIT125" s="411"/>
      <c r="SIU125" s="411"/>
      <c r="SIV125" s="411"/>
      <c r="SIW125" s="411"/>
      <c r="SIX125" s="411"/>
      <c r="SIY125" s="411"/>
      <c r="SIZ125" s="411"/>
      <c r="SJA125" s="411"/>
      <c r="SJB125" s="411"/>
      <c r="SJC125" s="411"/>
      <c r="SJD125" s="411"/>
      <c r="SJE125" s="411"/>
      <c r="SJF125" s="411"/>
      <c r="SJG125" s="411"/>
      <c r="SJH125" s="411"/>
      <c r="SJI125" s="411"/>
      <c r="SJJ125" s="411"/>
      <c r="SJK125" s="411"/>
      <c r="SJL125" s="411"/>
      <c r="SJM125" s="411"/>
      <c r="SJN125" s="411"/>
      <c r="SJO125" s="411"/>
      <c r="SJP125" s="411"/>
      <c r="SJQ125" s="411"/>
      <c r="SJR125" s="411"/>
      <c r="SJS125" s="411"/>
      <c r="SJT125" s="411"/>
      <c r="SJU125" s="411"/>
      <c r="SJV125" s="411"/>
      <c r="SJW125" s="411"/>
      <c r="SJX125" s="411"/>
      <c r="SJY125" s="411"/>
      <c r="SJZ125" s="411"/>
      <c r="SKA125" s="411"/>
      <c r="SKB125" s="411"/>
      <c r="SKC125" s="411"/>
      <c r="SKD125" s="411"/>
      <c r="SKE125" s="411"/>
      <c r="SKF125" s="411"/>
      <c r="SKG125" s="411"/>
      <c r="SKH125" s="411"/>
      <c r="SKI125" s="411"/>
      <c r="SKJ125" s="411"/>
      <c r="SKK125" s="411"/>
      <c r="SKL125" s="411"/>
      <c r="SKM125" s="411"/>
      <c r="SKN125" s="411"/>
      <c r="SKO125" s="411"/>
      <c r="SKP125" s="411"/>
      <c r="SKQ125" s="411"/>
      <c r="SKR125" s="411"/>
      <c r="SKS125" s="411"/>
      <c r="SKT125" s="411"/>
      <c r="SKU125" s="411"/>
      <c r="SKV125" s="411"/>
      <c r="SKW125" s="411"/>
      <c r="SKX125" s="411"/>
      <c r="SKY125" s="411"/>
      <c r="SKZ125" s="411"/>
      <c r="SLA125" s="411"/>
      <c r="SLB125" s="411"/>
      <c r="SLC125" s="411"/>
      <c r="SLD125" s="411"/>
      <c r="SLE125" s="411"/>
      <c r="SLF125" s="411"/>
      <c r="SLG125" s="411"/>
      <c r="SLH125" s="411"/>
      <c r="SLI125" s="411"/>
      <c r="SLJ125" s="411"/>
      <c r="SLK125" s="411"/>
      <c r="SLL125" s="411"/>
      <c r="SLM125" s="411"/>
      <c r="SLN125" s="411"/>
      <c r="SLO125" s="411"/>
      <c r="SLP125" s="411"/>
      <c r="SLQ125" s="411"/>
      <c r="SLR125" s="411"/>
      <c r="SLS125" s="411"/>
      <c r="SLT125" s="411"/>
      <c r="SLU125" s="411"/>
      <c r="SLV125" s="411"/>
      <c r="SLW125" s="411"/>
      <c r="SLX125" s="411"/>
      <c r="SLY125" s="411"/>
      <c r="SLZ125" s="411"/>
      <c r="SMA125" s="411"/>
      <c r="SMB125" s="411"/>
      <c r="SMC125" s="411"/>
      <c r="SMD125" s="411"/>
      <c r="SME125" s="411"/>
      <c r="SMF125" s="411"/>
      <c r="SMG125" s="411"/>
      <c r="SMH125" s="411"/>
      <c r="SMI125" s="411"/>
      <c r="SMJ125" s="411"/>
      <c r="SMK125" s="411"/>
      <c r="SML125" s="411"/>
      <c r="SMM125" s="411"/>
      <c r="SMN125" s="411"/>
      <c r="SMO125" s="411"/>
      <c r="SMP125" s="411"/>
      <c r="SMQ125" s="411"/>
      <c r="SMR125" s="411"/>
      <c r="SMS125" s="411"/>
      <c r="SMT125" s="411"/>
      <c r="SMU125" s="411"/>
      <c r="SMV125" s="411"/>
      <c r="SMW125" s="411"/>
      <c r="SMX125" s="411"/>
      <c r="SMY125" s="411"/>
      <c r="SMZ125" s="411"/>
      <c r="SNA125" s="411"/>
      <c r="SNB125" s="411"/>
      <c r="SNC125" s="411"/>
      <c r="SND125" s="411"/>
      <c r="SNE125" s="411"/>
      <c r="SNF125" s="411"/>
      <c r="SNG125" s="411"/>
      <c r="SNH125" s="411"/>
      <c r="SNI125" s="411"/>
      <c r="SNJ125" s="411"/>
      <c r="SNK125" s="411"/>
      <c r="SNL125" s="411"/>
      <c r="SNM125" s="411"/>
      <c r="SNN125" s="411"/>
      <c r="SNO125" s="411"/>
      <c r="SNP125" s="411"/>
      <c r="SNQ125" s="411"/>
      <c r="SNR125" s="411"/>
      <c r="SNS125" s="411"/>
      <c r="SNT125" s="411"/>
      <c r="SNU125" s="411"/>
      <c r="SNV125" s="411"/>
      <c r="SNW125" s="411"/>
      <c r="SNX125" s="411"/>
      <c r="SNY125" s="411"/>
      <c r="SNZ125" s="411"/>
      <c r="SOA125" s="411"/>
      <c r="SOB125" s="411"/>
      <c r="SOC125" s="411"/>
      <c r="SOD125" s="411"/>
      <c r="SOE125" s="411"/>
      <c r="SOF125" s="411"/>
      <c r="SOG125" s="411"/>
      <c r="SOH125" s="411"/>
      <c r="SOI125" s="411"/>
      <c r="SOJ125" s="411"/>
      <c r="SOK125" s="411"/>
      <c r="SOL125" s="411"/>
      <c r="SOM125" s="411"/>
      <c r="SON125" s="411"/>
      <c r="SOO125" s="411"/>
      <c r="SOP125" s="411"/>
      <c r="SOQ125" s="411"/>
      <c r="SOR125" s="411"/>
      <c r="SOS125" s="411"/>
      <c r="SOT125" s="411"/>
      <c r="SOU125" s="411"/>
      <c r="SOV125" s="411"/>
      <c r="SOW125" s="411"/>
      <c r="SOX125" s="411"/>
      <c r="SOY125" s="411"/>
      <c r="SOZ125" s="411"/>
      <c r="SPA125" s="411"/>
      <c r="SPB125" s="411"/>
      <c r="SPC125" s="411"/>
      <c r="SPD125" s="411"/>
      <c r="SPE125" s="411"/>
      <c r="SPF125" s="411"/>
      <c r="SPG125" s="411"/>
      <c r="SPH125" s="411"/>
      <c r="SPI125" s="411"/>
      <c r="SPJ125" s="411"/>
      <c r="SPK125" s="411"/>
      <c r="SPL125" s="411"/>
      <c r="SPM125" s="411"/>
      <c r="SPN125" s="411"/>
      <c r="SPO125" s="411"/>
      <c r="SPP125" s="411"/>
      <c r="SPQ125" s="411"/>
      <c r="SPR125" s="411"/>
      <c r="SPS125" s="411"/>
      <c r="SPT125" s="411"/>
      <c r="SPU125" s="411"/>
      <c r="SPV125" s="411"/>
      <c r="SPW125" s="411"/>
      <c r="SPX125" s="411"/>
      <c r="SPY125" s="411"/>
      <c r="SPZ125" s="411"/>
      <c r="SQA125" s="411"/>
      <c r="SQB125" s="411"/>
      <c r="SQC125" s="411"/>
      <c r="SQD125" s="411"/>
      <c r="SQE125" s="411"/>
      <c r="SQF125" s="411"/>
      <c r="SQG125" s="411"/>
      <c r="SQH125" s="411"/>
      <c r="SQI125" s="411"/>
      <c r="SQJ125" s="411"/>
      <c r="SQK125" s="411"/>
      <c r="SQL125" s="411"/>
      <c r="SQM125" s="411"/>
      <c r="SQN125" s="411"/>
      <c r="SQO125" s="411"/>
      <c r="SQP125" s="411"/>
      <c r="SQQ125" s="411"/>
      <c r="SQR125" s="411"/>
      <c r="SQS125" s="411"/>
      <c r="SQT125" s="411"/>
      <c r="SQU125" s="411"/>
      <c r="SQV125" s="411"/>
      <c r="SQW125" s="411"/>
      <c r="SQX125" s="411"/>
      <c r="SQY125" s="411"/>
      <c r="SQZ125" s="411"/>
      <c r="SRA125" s="411"/>
      <c r="SRB125" s="411"/>
      <c r="SRC125" s="411"/>
      <c r="SRD125" s="411"/>
      <c r="SRE125" s="411"/>
      <c r="SRF125" s="411"/>
      <c r="SRG125" s="411"/>
      <c r="SRH125" s="411"/>
      <c r="SRI125" s="411"/>
      <c r="SRJ125" s="411"/>
      <c r="SRK125" s="411"/>
      <c r="SRL125" s="411"/>
      <c r="SRM125" s="411"/>
      <c r="SRN125" s="411"/>
      <c r="SRO125" s="411"/>
      <c r="SRP125" s="411"/>
      <c r="SRQ125" s="411"/>
      <c r="SRR125" s="411"/>
      <c r="SRS125" s="411"/>
      <c r="SRT125" s="411"/>
      <c r="SRU125" s="411"/>
      <c r="SRV125" s="411"/>
      <c r="SRW125" s="411"/>
      <c r="SRX125" s="411"/>
      <c r="SRY125" s="411"/>
      <c r="SRZ125" s="411"/>
      <c r="SSA125" s="411"/>
      <c r="SSB125" s="411"/>
      <c r="SSC125" s="411"/>
      <c r="SSD125" s="411"/>
      <c r="SSE125" s="411"/>
      <c r="SSF125" s="411"/>
      <c r="SSG125" s="411"/>
      <c r="SSH125" s="411"/>
      <c r="SSI125" s="411"/>
      <c r="SSJ125" s="411"/>
      <c r="SSK125" s="411"/>
      <c r="SSL125" s="411"/>
      <c r="SSM125" s="411"/>
      <c r="SSN125" s="411"/>
      <c r="SSO125" s="411"/>
      <c r="SSP125" s="411"/>
      <c r="SSQ125" s="411"/>
      <c r="SSR125" s="411"/>
      <c r="SSS125" s="411"/>
      <c r="SST125" s="411"/>
      <c r="SSU125" s="411"/>
      <c r="SSV125" s="411"/>
      <c r="SSW125" s="411"/>
      <c r="SSX125" s="411"/>
      <c r="SSY125" s="411"/>
      <c r="SSZ125" s="411"/>
      <c r="STA125" s="411"/>
      <c r="STB125" s="411"/>
      <c r="STC125" s="411"/>
      <c r="STD125" s="411"/>
      <c r="STE125" s="411"/>
      <c r="STF125" s="411"/>
      <c r="STG125" s="411"/>
      <c r="STH125" s="411"/>
      <c r="STI125" s="411"/>
      <c r="STJ125" s="411"/>
      <c r="STK125" s="411"/>
      <c r="STL125" s="411"/>
      <c r="STM125" s="411"/>
      <c r="STN125" s="411"/>
      <c r="STO125" s="411"/>
      <c r="STP125" s="411"/>
      <c r="STQ125" s="411"/>
      <c r="STR125" s="411"/>
      <c r="STS125" s="411"/>
      <c r="STT125" s="411"/>
      <c r="STU125" s="411"/>
      <c r="STV125" s="411"/>
      <c r="STW125" s="411"/>
      <c r="STX125" s="411"/>
      <c r="STY125" s="411"/>
      <c r="STZ125" s="411"/>
      <c r="SUA125" s="411"/>
      <c r="SUB125" s="411"/>
      <c r="SUC125" s="411"/>
      <c r="SUD125" s="411"/>
      <c r="SUE125" s="411"/>
      <c r="SUF125" s="411"/>
      <c r="SUG125" s="411"/>
      <c r="SUH125" s="411"/>
      <c r="SUI125" s="411"/>
      <c r="SUJ125" s="411"/>
      <c r="SUK125" s="411"/>
      <c r="SUL125" s="411"/>
      <c r="SUM125" s="411"/>
      <c r="SUN125" s="411"/>
      <c r="SUO125" s="411"/>
      <c r="SUP125" s="411"/>
      <c r="SUQ125" s="411"/>
      <c r="SUR125" s="411"/>
      <c r="SUS125" s="411"/>
      <c r="SUT125" s="411"/>
      <c r="SUU125" s="411"/>
      <c r="SUV125" s="411"/>
      <c r="SUW125" s="411"/>
      <c r="SUX125" s="411"/>
      <c r="SUY125" s="411"/>
      <c r="SUZ125" s="411"/>
      <c r="SVA125" s="411"/>
      <c r="SVB125" s="411"/>
      <c r="SVC125" s="411"/>
      <c r="SVD125" s="411"/>
      <c r="SVE125" s="411"/>
      <c r="SVF125" s="411"/>
      <c r="SVG125" s="411"/>
      <c r="SVH125" s="411"/>
      <c r="SVI125" s="411"/>
      <c r="SVJ125" s="411"/>
      <c r="SVK125" s="411"/>
      <c r="SVL125" s="411"/>
      <c r="SVM125" s="411"/>
      <c r="SVN125" s="411"/>
      <c r="SVO125" s="411"/>
      <c r="SVP125" s="411"/>
      <c r="SVQ125" s="411"/>
      <c r="SVR125" s="411"/>
      <c r="SVS125" s="411"/>
      <c r="SVT125" s="411"/>
      <c r="SVU125" s="411"/>
      <c r="SVV125" s="411"/>
      <c r="SVW125" s="411"/>
      <c r="SVX125" s="411"/>
      <c r="SVY125" s="411"/>
      <c r="SVZ125" s="411"/>
      <c r="SWA125" s="411"/>
      <c r="SWB125" s="411"/>
      <c r="SWC125" s="411"/>
      <c r="SWD125" s="411"/>
      <c r="SWE125" s="411"/>
      <c r="SWF125" s="411"/>
      <c r="SWG125" s="411"/>
      <c r="SWH125" s="411"/>
      <c r="SWI125" s="411"/>
      <c r="SWJ125" s="411"/>
      <c r="SWK125" s="411"/>
      <c r="SWL125" s="411"/>
      <c r="SWM125" s="411"/>
      <c r="SWN125" s="411"/>
      <c r="SWO125" s="411"/>
      <c r="SWP125" s="411"/>
      <c r="SWQ125" s="411"/>
      <c r="SWR125" s="411"/>
      <c r="SWS125" s="411"/>
      <c r="SWT125" s="411"/>
      <c r="SWU125" s="411"/>
      <c r="SWV125" s="411"/>
      <c r="SWW125" s="411"/>
      <c r="SWX125" s="411"/>
      <c r="SWY125" s="411"/>
      <c r="SWZ125" s="411"/>
      <c r="SXA125" s="411"/>
      <c r="SXB125" s="411"/>
      <c r="SXC125" s="411"/>
      <c r="SXD125" s="411"/>
      <c r="SXE125" s="411"/>
      <c r="SXF125" s="411"/>
      <c r="SXG125" s="411"/>
      <c r="SXH125" s="411"/>
      <c r="SXI125" s="411"/>
      <c r="SXJ125" s="411"/>
      <c r="SXK125" s="411"/>
      <c r="SXL125" s="411"/>
      <c r="SXM125" s="411"/>
      <c r="SXN125" s="411"/>
      <c r="SXO125" s="411"/>
      <c r="SXP125" s="411"/>
      <c r="SXQ125" s="411"/>
      <c r="SXR125" s="411"/>
      <c r="SXS125" s="411"/>
      <c r="SXT125" s="411"/>
      <c r="SXU125" s="411"/>
      <c r="SXV125" s="411"/>
      <c r="SXW125" s="411"/>
      <c r="SXX125" s="411"/>
      <c r="SXY125" s="411"/>
      <c r="SXZ125" s="411"/>
      <c r="SYA125" s="411"/>
      <c r="SYB125" s="411"/>
      <c r="SYC125" s="411"/>
      <c r="SYD125" s="411"/>
      <c r="SYE125" s="411"/>
      <c r="SYF125" s="411"/>
      <c r="SYG125" s="411"/>
      <c r="SYH125" s="411"/>
      <c r="SYI125" s="411"/>
      <c r="SYJ125" s="411"/>
      <c r="SYK125" s="411"/>
      <c r="SYL125" s="411"/>
      <c r="SYM125" s="411"/>
      <c r="SYN125" s="411"/>
      <c r="SYO125" s="411"/>
      <c r="SYP125" s="411"/>
      <c r="SYQ125" s="411"/>
      <c r="SYR125" s="411"/>
      <c r="SYS125" s="411"/>
      <c r="SYT125" s="411"/>
      <c r="SYU125" s="411"/>
      <c r="SYV125" s="411"/>
      <c r="SYW125" s="411"/>
      <c r="SYX125" s="411"/>
      <c r="SYY125" s="411"/>
      <c r="SYZ125" s="411"/>
      <c r="SZA125" s="411"/>
      <c r="SZB125" s="411"/>
      <c r="SZC125" s="411"/>
      <c r="SZD125" s="411"/>
      <c r="SZE125" s="411"/>
      <c r="SZF125" s="411"/>
      <c r="SZG125" s="411"/>
      <c r="SZH125" s="411"/>
      <c r="SZI125" s="411"/>
      <c r="SZJ125" s="411"/>
      <c r="SZK125" s="411"/>
      <c r="SZL125" s="411"/>
      <c r="SZM125" s="411"/>
      <c r="SZN125" s="411"/>
      <c r="SZO125" s="411"/>
      <c r="SZP125" s="411"/>
      <c r="SZQ125" s="411"/>
      <c r="SZR125" s="411"/>
      <c r="SZS125" s="411"/>
      <c r="SZT125" s="411"/>
      <c r="SZU125" s="411"/>
      <c r="SZV125" s="411"/>
      <c r="SZW125" s="411"/>
      <c r="SZX125" s="411"/>
      <c r="SZY125" s="411"/>
      <c r="SZZ125" s="411"/>
      <c r="TAA125" s="411"/>
      <c r="TAB125" s="411"/>
      <c r="TAC125" s="411"/>
      <c r="TAD125" s="411"/>
      <c r="TAE125" s="411"/>
      <c r="TAF125" s="411"/>
      <c r="TAG125" s="411"/>
      <c r="TAH125" s="411"/>
      <c r="TAI125" s="411"/>
      <c r="TAJ125" s="411"/>
      <c r="TAK125" s="411"/>
      <c r="TAL125" s="411"/>
      <c r="TAM125" s="411"/>
      <c r="TAN125" s="411"/>
      <c r="TAO125" s="411"/>
      <c r="TAP125" s="411"/>
      <c r="TAQ125" s="411"/>
      <c r="TAR125" s="411"/>
      <c r="TAS125" s="411"/>
      <c r="TAT125" s="411"/>
      <c r="TAU125" s="411"/>
      <c r="TAV125" s="411"/>
      <c r="TAW125" s="411"/>
      <c r="TAX125" s="411"/>
      <c r="TAY125" s="411"/>
      <c r="TAZ125" s="411"/>
      <c r="TBA125" s="411"/>
      <c r="TBB125" s="411"/>
      <c r="TBC125" s="411"/>
      <c r="TBD125" s="411"/>
      <c r="TBE125" s="411"/>
      <c r="TBF125" s="411"/>
      <c r="TBG125" s="411"/>
      <c r="TBH125" s="411"/>
      <c r="TBI125" s="411"/>
      <c r="TBJ125" s="411"/>
      <c r="TBK125" s="411"/>
      <c r="TBL125" s="411"/>
      <c r="TBM125" s="411"/>
      <c r="TBN125" s="411"/>
      <c r="TBO125" s="411"/>
      <c r="TBP125" s="411"/>
      <c r="TBQ125" s="411"/>
      <c r="TBR125" s="411"/>
      <c r="TBS125" s="411"/>
      <c r="TBT125" s="411"/>
      <c r="TBU125" s="411"/>
      <c r="TBV125" s="411"/>
      <c r="TBW125" s="411"/>
      <c r="TBX125" s="411"/>
      <c r="TBY125" s="411"/>
      <c r="TBZ125" s="411"/>
      <c r="TCA125" s="411"/>
      <c r="TCB125" s="411"/>
      <c r="TCC125" s="411"/>
      <c r="TCD125" s="411"/>
      <c r="TCE125" s="411"/>
      <c r="TCF125" s="411"/>
      <c r="TCG125" s="411"/>
      <c r="TCH125" s="411"/>
      <c r="TCI125" s="411"/>
      <c r="TCJ125" s="411"/>
      <c r="TCK125" s="411"/>
      <c r="TCL125" s="411"/>
      <c r="TCM125" s="411"/>
      <c r="TCN125" s="411"/>
      <c r="TCO125" s="411"/>
      <c r="TCP125" s="411"/>
      <c r="TCQ125" s="411"/>
      <c r="TCR125" s="411"/>
      <c r="TCS125" s="411"/>
      <c r="TCT125" s="411"/>
      <c r="TCU125" s="411"/>
      <c r="TCV125" s="411"/>
      <c r="TCW125" s="411"/>
      <c r="TCX125" s="411"/>
      <c r="TCY125" s="411"/>
      <c r="TCZ125" s="411"/>
      <c r="TDA125" s="411"/>
      <c r="TDB125" s="411"/>
      <c r="TDC125" s="411"/>
      <c r="TDD125" s="411"/>
      <c r="TDE125" s="411"/>
      <c r="TDF125" s="411"/>
      <c r="TDG125" s="411"/>
      <c r="TDH125" s="411"/>
      <c r="TDI125" s="411"/>
      <c r="TDJ125" s="411"/>
      <c r="TDK125" s="411"/>
      <c r="TDL125" s="411"/>
      <c r="TDM125" s="411"/>
      <c r="TDN125" s="411"/>
      <c r="TDO125" s="411"/>
      <c r="TDP125" s="411"/>
      <c r="TDQ125" s="411"/>
      <c r="TDR125" s="411"/>
      <c r="TDS125" s="411"/>
      <c r="TDT125" s="411"/>
      <c r="TDU125" s="411"/>
      <c r="TDV125" s="411"/>
      <c r="TDW125" s="411"/>
      <c r="TDX125" s="411"/>
      <c r="TDY125" s="411"/>
      <c r="TDZ125" s="411"/>
      <c r="TEA125" s="411"/>
      <c r="TEB125" s="411"/>
      <c r="TEC125" s="411"/>
      <c r="TED125" s="411"/>
      <c r="TEE125" s="411"/>
      <c r="TEF125" s="411"/>
      <c r="TEG125" s="411"/>
      <c r="TEH125" s="411"/>
      <c r="TEI125" s="411"/>
      <c r="TEJ125" s="411"/>
      <c r="TEK125" s="411"/>
      <c r="TEL125" s="411"/>
      <c r="TEM125" s="411"/>
      <c r="TEN125" s="411"/>
      <c r="TEO125" s="411"/>
      <c r="TEP125" s="411"/>
      <c r="TEQ125" s="411"/>
      <c r="TER125" s="411"/>
      <c r="TES125" s="411"/>
      <c r="TET125" s="411"/>
      <c r="TEU125" s="411"/>
      <c r="TEV125" s="411"/>
      <c r="TEW125" s="411"/>
      <c r="TEX125" s="411"/>
      <c r="TEY125" s="411"/>
      <c r="TEZ125" s="411"/>
      <c r="TFA125" s="411"/>
      <c r="TFB125" s="411"/>
      <c r="TFC125" s="411"/>
      <c r="TFD125" s="411"/>
      <c r="TFE125" s="411"/>
      <c r="TFF125" s="411"/>
      <c r="TFG125" s="411"/>
      <c r="TFH125" s="411"/>
      <c r="TFI125" s="411"/>
      <c r="TFJ125" s="411"/>
      <c r="TFK125" s="411"/>
      <c r="TFL125" s="411"/>
      <c r="TFM125" s="411"/>
      <c r="TFN125" s="411"/>
      <c r="TFO125" s="411"/>
      <c r="TFP125" s="411"/>
      <c r="TFQ125" s="411"/>
      <c r="TFR125" s="411"/>
      <c r="TFS125" s="411"/>
      <c r="TFT125" s="411"/>
      <c r="TFU125" s="411"/>
      <c r="TFV125" s="411"/>
      <c r="TFW125" s="411"/>
      <c r="TFX125" s="411"/>
      <c r="TFY125" s="411"/>
      <c r="TFZ125" s="411"/>
      <c r="TGA125" s="411"/>
      <c r="TGB125" s="411"/>
      <c r="TGC125" s="411"/>
      <c r="TGD125" s="411"/>
      <c r="TGE125" s="411"/>
      <c r="TGF125" s="411"/>
      <c r="TGG125" s="411"/>
      <c r="TGH125" s="411"/>
      <c r="TGI125" s="411"/>
      <c r="TGJ125" s="411"/>
      <c r="TGK125" s="411"/>
      <c r="TGL125" s="411"/>
      <c r="TGM125" s="411"/>
      <c r="TGN125" s="411"/>
      <c r="TGO125" s="411"/>
      <c r="TGP125" s="411"/>
      <c r="TGQ125" s="411"/>
      <c r="TGR125" s="411"/>
      <c r="TGS125" s="411"/>
      <c r="TGT125" s="411"/>
      <c r="TGU125" s="411"/>
      <c r="TGV125" s="411"/>
      <c r="TGW125" s="411"/>
      <c r="TGX125" s="411"/>
      <c r="TGY125" s="411"/>
      <c r="TGZ125" s="411"/>
      <c r="THA125" s="411"/>
      <c r="THB125" s="411"/>
      <c r="THC125" s="411"/>
      <c r="THD125" s="411"/>
      <c r="THE125" s="411"/>
      <c r="THF125" s="411"/>
      <c r="THG125" s="411"/>
      <c r="THH125" s="411"/>
      <c r="THI125" s="411"/>
      <c r="THJ125" s="411"/>
      <c r="THK125" s="411"/>
      <c r="THL125" s="411"/>
      <c r="THM125" s="411"/>
      <c r="THN125" s="411"/>
      <c r="THO125" s="411"/>
      <c r="THP125" s="411"/>
      <c r="THQ125" s="411"/>
      <c r="THR125" s="411"/>
      <c r="THS125" s="411"/>
      <c r="THT125" s="411"/>
      <c r="THU125" s="411"/>
      <c r="THV125" s="411"/>
      <c r="THW125" s="411"/>
      <c r="THX125" s="411"/>
      <c r="THY125" s="411"/>
      <c r="THZ125" s="411"/>
      <c r="TIA125" s="411"/>
      <c r="TIB125" s="411"/>
      <c r="TIC125" s="411"/>
      <c r="TID125" s="411"/>
      <c r="TIE125" s="411"/>
      <c r="TIF125" s="411"/>
      <c r="TIG125" s="411"/>
      <c r="TIH125" s="411"/>
      <c r="TII125" s="411"/>
      <c r="TIJ125" s="411"/>
      <c r="TIK125" s="411"/>
      <c r="TIL125" s="411"/>
      <c r="TIM125" s="411"/>
      <c r="TIN125" s="411"/>
      <c r="TIO125" s="411"/>
      <c r="TIP125" s="411"/>
      <c r="TIQ125" s="411"/>
      <c r="TIR125" s="411"/>
      <c r="TIS125" s="411"/>
      <c r="TIT125" s="411"/>
      <c r="TIU125" s="411"/>
      <c r="TIV125" s="411"/>
      <c r="TIW125" s="411"/>
      <c r="TIX125" s="411"/>
      <c r="TIY125" s="411"/>
      <c r="TIZ125" s="411"/>
      <c r="TJA125" s="411"/>
      <c r="TJB125" s="411"/>
      <c r="TJC125" s="411"/>
      <c r="TJD125" s="411"/>
      <c r="TJE125" s="411"/>
      <c r="TJF125" s="411"/>
      <c r="TJG125" s="411"/>
      <c r="TJH125" s="411"/>
      <c r="TJI125" s="411"/>
      <c r="TJJ125" s="411"/>
      <c r="TJK125" s="411"/>
      <c r="TJL125" s="411"/>
      <c r="TJM125" s="411"/>
      <c r="TJN125" s="411"/>
      <c r="TJO125" s="411"/>
      <c r="TJP125" s="411"/>
      <c r="TJQ125" s="411"/>
      <c r="TJR125" s="411"/>
      <c r="TJS125" s="411"/>
      <c r="TJT125" s="411"/>
      <c r="TJU125" s="411"/>
      <c r="TJV125" s="411"/>
      <c r="TJW125" s="411"/>
      <c r="TJX125" s="411"/>
      <c r="TJY125" s="411"/>
      <c r="TJZ125" s="411"/>
      <c r="TKA125" s="411"/>
      <c r="TKB125" s="411"/>
      <c r="TKC125" s="411"/>
      <c r="TKD125" s="411"/>
      <c r="TKE125" s="411"/>
      <c r="TKF125" s="411"/>
      <c r="TKG125" s="411"/>
      <c r="TKH125" s="411"/>
      <c r="TKI125" s="411"/>
      <c r="TKJ125" s="411"/>
      <c r="TKK125" s="411"/>
      <c r="TKL125" s="411"/>
      <c r="TKM125" s="411"/>
      <c r="TKN125" s="411"/>
      <c r="TKO125" s="411"/>
      <c r="TKP125" s="411"/>
      <c r="TKQ125" s="411"/>
      <c r="TKR125" s="411"/>
      <c r="TKS125" s="411"/>
      <c r="TKT125" s="411"/>
      <c r="TKU125" s="411"/>
      <c r="TKV125" s="411"/>
      <c r="TKW125" s="411"/>
      <c r="TKX125" s="411"/>
      <c r="TKY125" s="411"/>
      <c r="TKZ125" s="411"/>
      <c r="TLA125" s="411"/>
      <c r="TLB125" s="411"/>
      <c r="TLC125" s="411"/>
      <c r="TLD125" s="411"/>
      <c r="TLE125" s="411"/>
      <c r="TLF125" s="411"/>
      <c r="TLG125" s="411"/>
      <c r="TLH125" s="411"/>
      <c r="TLI125" s="411"/>
      <c r="TLJ125" s="411"/>
      <c r="TLK125" s="411"/>
      <c r="TLL125" s="411"/>
      <c r="TLM125" s="411"/>
      <c r="TLN125" s="411"/>
      <c r="TLO125" s="411"/>
      <c r="TLP125" s="411"/>
      <c r="TLQ125" s="411"/>
      <c r="TLR125" s="411"/>
      <c r="TLS125" s="411"/>
      <c r="TLT125" s="411"/>
      <c r="TLU125" s="411"/>
      <c r="TLV125" s="411"/>
      <c r="TLW125" s="411"/>
      <c r="TLX125" s="411"/>
      <c r="TLY125" s="411"/>
      <c r="TLZ125" s="411"/>
      <c r="TMA125" s="411"/>
      <c r="TMB125" s="411"/>
      <c r="TMC125" s="411"/>
      <c r="TMD125" s="411"/>
      <c r="TME125" s="411"/>
      <c r="TMF125" s="411"/>
      <c r="TMG125" s="411"/>
      <c r="TMH125" s="411"/>
      <c r="TMI125" s="411"/>
      <c r="TMJ125" s="411"/>
      <c r="TMK125" s="411"/>
      <c r="TML125" s="411"/>
      <c r="TMM125" s="411"/>
      <c r="TMN125" s="411"/>
      <c r="TMO125" s="411"/>
      <c r="TMP125" s="411"/>
      <c r="TMQ125" s="411"/>
      <c r="TMR125" s="411"/>
      <c r="TMS125" s="411"/>
      <c r="TMT125" s="411"/>
      <c r="TMU125" s="411"/>
      <c r="TMV125" s="411"/>
      <c r="TMW125" s="411"/>
      <c r="TMX125" s="411"/>
      <c r="TMY125" s="411"/>
      <c r="TMZ125" s="411"/>
      <c r="TNA125" s="411"/>
      <c r="TNB125" s="411"/>
      <c r="TNC125" s="411"/>
      <c r="TND125" s="411"/>
      <c r="TNE125" s="411"/>
      <c r="TNF125" s="411"/>
      <c r="TNG125" s="411"/>
      <c r="TNH125" s="411"/>
      <c r="TNI125" s="411"/>
      <c r="TNJ125" s="411"/>
      <c r="TNK125" s="411"/>
      <c r="TNL125" s="411"/>
      <c r="TNM125" s="411"/>
      <c r="TNN125" s="411"/>
      <c r="TNO125" s="411"/>
      <c r="TNP125" s="411"/>
      <c r="TNQ125" s="411"/>
      <c r="TNR125" s="411"/>
      <c r="TNS125" s="411"/>
      <c r="TNT125" s="411"/>
      <c r="TNU125" s="411"/>
      <c r="TNV125" s="411"/>
      <c r="TNW125" s="411"/>
      <c r="TNX125" s="411"/>
      <c r="TNY125" s="411"/>
      <c r="TNZ125" s="411"/>
      <c r="TOA125" s="411"/>
      <c r="TOB125" s="411"/>
      <c r="TOC125" s="411"/>
      <c r="TOD125" s="411"/>
      <c r="TOE125" s="411"/>
      <c r="TOF125" s="411"/>
      <c r="TOG125" s="411"/>
      <c r="TOH125" s="411"/>
      <c r="TOI125" s="411"/>
      <c r="TOJ125" s="411"/>
      <c r="TOK125" s="411"/>
      <c r="TOL125" s="411"/>
      <c r="TOM125" s="411"/>
      <c r="TON125" s="411"/>
      <c r="TOO125" s="411"/>
      <c r="TOP125" s="411"/>
      <c r="TOQ125" s="411"/>
      <c r="TOR125" s="411"/>
      <c r="TOS125" s="411"/>
      <c r="TOT125" s="411"/>
      <c r="TOU125" s="411"/>
      <c r="TOV125" s="411"/>
      <c r="TOW125" s="411"/>
      <c r="TOX125" s="411"/>
      <c r="TOY125" s="411"/>
      <c r="TOZ125" s="411"/>
      <c r="TPA125" s="411"/>
      <c r="TPB125" s="411"/>
      <c r="TPC125" s="411"/>
      <c r="TPD125" s="411"/>
      <c r="TPE125" s="411"/>
      <c r="TPF125" s="411"/>
      <c r="TPG125" s="411"/>
      <c r="TPH125" s="411"/>
      <c r="TPI125" s="411"/>
      <c r="TPJ125" s="411"/>
      <c r="TPK125" s="411"/>
      <c r="TPL125" s="411"/>
      <c r="TPM125" s="411"/>
      <c r="TPN125" s="411"/>
      <c r="TPO125" s="411"/>
      <c r="TPP125" s="411"/>
      <c r="TPQ125" s="411"/>
      <c r="TPR125" s="411"/>
      <c r="TPS125" s="411"/>
      <c r="TPT125" s="411"/>
      <c r="TPU125" s="411"/>
      <c r="TPV125" s="411"/>
      <c r="TPW125" s="411"/>
      <c r="TPX125" s="411"/>
      <c r="TPY125" s="411"/>
      <c r="TPZ125" s="411"/>
      <c r="TQA125" s="411"/>
      <c r="TQB125" s="411"/>
      <c r="TQC125" s="411"/>
      <c r="TQD125" s="411"/>
      <c r="TQE125" s="411"/>
      <c r="TQF125" s="411"/>
      <c r="TQG125" s="411"/>
      <c r="TQH125" s="411"/>
      <c r="TQI125" s="411"/>
      <c r="TQJ125" s="411"/>
      <c r="TQK125" s="411"/>
      <c r="TQL125" s="411"/>
      <c r="TQM125" s="411"/>
      <c r="TQN125" s="411"/>
      <c r="TQO125" s="411"/>
      <c r="TQP125" s="411"/>
      <c r="TQQ125" s="411"/>
      <c r="TQR125" s="411"/>
      <c r="TQS125" s="411"/>
      <c r="TQT125" s="411"/>
      <c r="TQU125" s="411"/>
      <c r="TQV125" s="411"/>
      <c r="TQW125" s="411"/>
      <c r="TQX125" s="411"/>
      <c r="TQY125" s="411"/>
      <c r="TQZ125" s="411"/>
      <c r="TRA125" s="411"/>
      <c r="TRB125" s="411"/>
      <c r="TRC125" s="411"/>
      <c r="TRD125" s="411"/>
      <c r="TRE125" s="411"/>
      <c r="TRF125" s="411"/>
      <c r="TRG125" s="411"/>
      <c r="TRH125" s="411"/>
      <c r="TRI125" s="411"/>
      <c r="TRJ125" s="411"/>
      <c r="TRK125" s="411"/>
      <c r="TRL125" s="411"/>
      <c r="TRM125" s="411"/>
      <c r="TRN125" s="411"/>
      <c r="TRO125" s="411"/>
      <c r="TRP125" s="411"/>
      <c r="TRQ125" s="411"/>
      <c r="TRR125" s="411"/>
      <c r="TRS125" s="411"/>
      <c r="TRT125" s="411"/>
      <c r="TRU125" s="411"/>
      <c r="TRV125" s="411"/>
      <c r="TRW125" s="411"/>
      <c r="TRX125" s="411"/>
      <c r="TRY125" s="411"/>
      <c r="TRZ125" s="411"/>
      <c r="TSA125" s="411"/>
      <c r="TSB125" s="411"/>
      <c r="TSC125" s="411"/>
      <c r="TSD125" s="411"/>
      <c r="TSE125" s="411"/>
      <c r="TSF125" s="411"/>
      <c r="TSG125" s="411"/>
      <c r="TSH125" s="411"/>
      <c r="TSI125" s="411"/>
      <c r="TSJ125" s="411"/>
      <c r="TSK125" s="411"/>
      <c r="TSL125" s="411"/>
      <c r="TSM125" s="411"/>
      <c r="TSN125" s="411"/>
      <c r="TSO125" s="411"/>
      <c r="TSP125" s="411"/>
      <c r="TSQ125" s="411"/>
      <c r="TSR125" s="411"/>
      <c r="TSS125" s="411"/>
      <c r="TST125" s="411"/>
      <c r="TSU125" s="411"/>
      <c r="TSV125" s="411"/>
      <c r="TSW125" s="411"/>
      <c r="TSX125" s="411"/>
      <c r="TSY125" s="411"/>
      <c r="TSZ125" s="411"/>
      <c r="TTA125" s="411"/>
      <c r="TTB125" s="411"/>
      <c r="TTC125" s="411"/>
      <c r="TTD125" s="411"/>
      <c r="TTE125" s="411"/>
      <c r="TTF125" s="411"/>
      <c r="TTG125" s="411"/>
      <c r="TTH125" s="411"/>
      <c r="TTI125" s="411"/>
      <c r="TTJ125" s="411"/>
      <c r="TTK125" s="411"/>
      <c r="TTL125" s="411"/>
      <c r="TTM125" s="411"/>
      <c r="TTN125" s="411"/>
      <c r="TTO125" s="411"/>
      <c r="TTP125" s="411"/>
      <c r="TTQ125" s="411"/>
      <c r="TTR125" s="411"/>
      <c r="TTS125" s="411"/>
      <c r="TTT125" s="411"/>
      <c r="TTU125" s="411"/>
      <c r="TTV125" s="411"/>
      <c r="TTW125" s="411"/>
      <c r="TTX125" s="411"/>
      <c r="TTY125" s="411"/>
      <c r="TTZ125" s="411"/>
      <c r="TUA125" s="411"/>
      <c r="TUB125" s="411"/>
      <c r="TUC125" s="411"/>
      <c r="TUD125" s="411"/>
      <c r="TUE125" s="411"/>
      <c r="TUF125" s="411"/>
      <c r="TUG125" s="411"/>
      <c r="TUH125" s="411"/>
      <c r="TUI125" s="411"/>
      <c r="TUJ125" s="411"/>
      <c r="TUK125" s="411"/>
      <c r="TUL125" s="411"/>
      <c r="TUM125" s="411"/>
      <c r="TUN125" s="411"/>
      <c r="TUO125" s="411"/>
      <c r="TUP125" s="411"/>
      <c r="TUQ125" s="411"/>
      <c r="TUR125" s="411"/>
      <c r="TUS125" s="411"/>
      <c r="TUT125" s="411"/>
      <c r="TUU125" s="411"/>
      <c r="TUV125" s="411"/>
      <c r="TUW125" s="411"/>
      <c r="TUX125" s="411"/>
      <c r="TUY125" s="411"/>
      <c r="TUZ125" s="411"/>
      <c r="TVA125" s="411"/>
      <c r="TVB125" s="411"/>
      <c r="TVC125" s="411"/>
      <c r="TVD125" s="411"/>
      <c r="TVE125" s="411"/>
      <c r="TVF125" s="411"/>
      <c r="TVG125" s="411"/>
      <c r="TVH125" s="411"/>
      <c r="TVI125" s="411"/>
      <c r="TVJ125" s="411"/>
      <c r="TVK125" s="411"/>
      <c r="TVL125" s="411"/>
      <c r="TVM125" s="411"/>
      <c r="TVN125" s="411"/>
      <c r="TVO125" s="411"/>
      <c r="TVP125" s="411"/>
      <c r="TVQ125" s="411"/>
      <c r="TVR125" s="411"/>
      <c r="TVS125" s="411"/>
      <c r="TVT125" s="411"/>
      <c r="TVU125" s="411"/>
      <c r="TVV125" s="411"/>
      <c r="TVW125" s="411"/>
      <c r="TVX125" s="411"/>
      <c r="TVY125" s="411"/>
      <c r="TVZ125" s="411"/>
      <c r="TWA125" s="411"/>
      <c r="TWB125" s="411"/>
      <c r="TWC125" s="411"/>
      <c r="TWD125" s="411"/>
      <c r="TWE125" s="411"/>
      <c r="TWF125" s="411"/>
      <c r="TWG125" s="411"/>
      <c r="TWH125" s="411"/>
      <c r="TWI125" s="411"/>
      <c r="TWJ125" s="411"/>
      <c r="TWK125" s="411"/>
      <c r="TWL125" s="411"/>
      <c r="TWM125" s="411"/>
      <c r="TWN125" s="411"/>
      <c r="TWO125" s="411"/>
      <c r="TWP125" s="411"/>
      <c r="TWQ125" s="411"/>
      <c r="TWR125" s="411"/>
      <c r="TWS125" s="411"/>
      <c r="TWT125" s="411"/>
      <c r="TWU125" s="411"/>
      <c r="TWV125" s="411"/>
      <c r="TWW125" s="411"/>
      <c r="TWX125" s="411"/>
      <c r="TWY125" s="411"/>
      <c r="TWZ125" s="411"/>
      <c r="TXA125" s="411"/>
      <c r="TXB125" s="411"/>
      <c r="TXC125" s="411"/>
      <c r="TXD125" s="411"/>
      <c r="TXE125" s="411"/>
      <c r="TXF125" s="411"/>
      <c r="TXG125" s="411"/>
      <c r="TXH125" s="411"/>
      <c r="TXI125" s="411"/>
      <c r="TXJ125" s="411"/>
      <c r="TXK125" s="411"/>
      <c r="TXL125" s="411"/>
      <c r="TXM125" s="411"/>
      <c r="TXN125" s="411"/>
      <c r="TXO125" s="411"/>
      <c r="TXP125" s="411"/>
      <c r="TXQ125" s="411"/>
      <c r="TXR125" s="411"/>
      <c r="TXS125" s="411"/>
      <c r="TXT125" s="411"/>
      <c r="TXU125" s="411"/>
      <c r="TXV125" s="411"/>
      <c r="TXW125" s="411"/>
      <c r="TXX125" s="411"/>
      <c r="TXY125" s="411"/>
      <c r="TXZ125" s="411"/>
      <c r="TYA125" s="411"/>
      <c r="TYB125" s="411"/>
      <c r="TYC125" s="411"/>
      <c r="TYD125" s="411"/>
      <c r="TYE125" s="411"/>
      <c r="TYF125" s="411"/>
      <c r="TYG125" s="411"/>
      <c r="TYH125" s="411"/>
      <c r="TYI125" s="411"/>
      <c r="TYJ125" s="411"/>
      <c r="TYK125" s="411"/>
      <c r="TYL125" s="411"/>
      <c r="TYM125" s="411"/>
      <c r="TYN125" s="411"/>
      <c r="TYO125" s="411"/>
      <c r="TYP125" s="411"/>
      <c r="TYQ125" s="411"/>
      <c r="TYR125" s="411"/>
      <c r="TYS125" s="411"/>
      <c r="TYT125" s="411"/>
      <c r="TYU125" s="411"/>
      <c r="TYV125" s="411"/>
      <c r="TYW125" s="411"/>
      <c r="TYX125" s="411"/>
      <c r="TYY125" s="411"/>
      <c r="TYZ125" s="411"/>
      <c r="TZA125" s="411"/>
      <c r="TZB125" s="411"/>
      <c r="TZC125" s="411"/>
      <c r="TZD125" s="411"/>
      <c r="TZE125" s="411"/>
      <c r="TZF125" s="411"/>
      <c r="TZG125" s="411"/>
      <c r="TZH125" s="411"/>
      <c r="TZI125" s="411"/>
      <c r="TZJ125" s="411"/>
      <c r="TZK125" s="411"/>
      <c r="TZL125" s="411"/>
      <c r="TZM125" s="411"/>
      <c r="TZN125" s="411"/>
      <c r="TZO125" s="411"/>
      <c r="TZP125" s="411"/>
      <c r="TZQ125" s="411"/>
      <c r="TZR125" s="411"/>
      <c r="TZS125" s="411"/>
      <c r="TZT125" s="411"/>
      <c r="TZU125" s="411"/>
      <c r="TZV125" s="411"/>
      <c r="TZW125" s="411"/>
      <c r="TZX125" s="411"/>
      <c r="TZY125" s="411"/>
      <c r="TZZ125" s="411"/>
      <c r="UAA125" s="411"/>
      <c r="UAB125" s="411"/>
      <c r="UAC125" s="411"/>
      <c r="UAD125" s="411"/>
      <c r="UAE125" s="411"/>
      <c r="UAF125" s="411"/>
      <c r="UAG125" s="411"/>
      <c r="UAH125" s="411"/>
      <c r="UAI125" s="411"/>
      <c r="UAJ125" s="411"/>
      <c r="UAK125" s="411"/>
      <c r="UAL125" s="411"/>
      <c r="UAM125" s="411"/>
      <c r="UAN125" s="411"/>
      <c r="UAO125" s="411"/>
      <c r="UAP125" s="411"/>
      <c r="UAQ125" s="411"/>
      <c r="UAR125" s="411"/>
      <c r="UAS125" s="411"/>
      <c r="UAT125" s="411"/>
      <c r="UAU125" s="411"/>
      <c r="UAV125" s="411"/>
      <c r="UAW125" s="411"/>
      <c r="UAX125" s="411"/>
      <c r="UAY125" s="411"/>
      <c r="UAZ125" s="411"/>
      <c r="UBA125" s="411"/>
      <c r="UBB125" s="411"/>
      <c r="UBC125" s="411"/>
      <c r="UBD125" s="411"/>
      <c r="UBE125" s="411"/>
      <c r="UBF125" s="411"/>
      <c r="UBG125" s="411"/>
      <c r="UBH125" s="411"/>
      <c r="UBI125" s="411"/>
      <c r="UBJ125" s="411"/>
      <c r="UBK125" s="411"/>
      <c r="UBL125" s="411"/>
      <c r="UBM125" s="411"/>
      <c r="UBN125" s="411"/>
      <c r="UBO125" s="411"/>
      <c r="UBP125" s="411"/>
      <c r="UBQ125" s="411"/>
      <c r="UBR125" s="411"/>
      <c r="UBS125" s="411"/>
      <c r="UBT125" s="411"/>
      <c r="UBU125" s="411"/>
      <c r="UBV125" s="411"/>
      <c r="UBW125" s="411"/>
      <c r="UBX125" s="411"/>
      <c r="UBY125" s="411"/>
      <c r="UBZ125" s="411"/>
      <c r="UCA125" s="411"/>
      <c r="UCB125" s="411"/>
      <c r="UCC125" s="411"/>
      <c r="UCD125" s="411"/>
      <c r="UCE125" s="411"/>
      <c r="UCF125" s="411"/>
      <c r="UCG125" s="411"/>
      <c r="UCH125" s="411"/>
      <c r="UCI125" s="411"/>
      <c r="UCJ125" s="411"/>
      <c r="UCK125" s="411"/>
      <c r="UCL125" s="411"/>
      <c r="UCM125" s="411"/>
      <c r="UCN125" s="411"/>
      <c r="UCO125" s="411"/>
      <c r="UCP125" s="411"/>
      <c r="UCQ125" s="411"/>
      <c r="UCR125" s="411"/>
      <c r="UCS125" s="411"/>
      <c r="UCT125" s="411"/>
      <c r="UCU125" s="411"/>
      <c r="UCV125" s="411"/>
      <c r="UCW125" s="411"/>
      <c r="UCX125" s="411"/>
      <c r="UCY125" s="411"/>
      <c r="UCZ125" s="411"/>
      <c r="UDA125" s="411"/>
      <c r="UDB125" s="411"/>
      <c r="UDC125" s="411"/>
      <c r="UDD125" s="411"/>
      <c r="UDE125" s="411"/>
      <c r="UDF125" s="411"/>
      <c r="UDG125" s="411"/>
      <c r="UDH125" s="411"/>
      <c r="UDI125" s="411"/>
      <c r="UDJ125" s="411"/>
      <c r="UDK125" s="411"/>
      <c r="UDL125" s="411"/>
      <c r="UDM125" s="411"/>
      <c r="UDN125" s="411"/>
      <c r="UDO125" s="411"/>
      <c r="UDP125" s="411"/>
      <c r="UDQ125" s="411"/>
      <c r="UDR125" s="411"/>
      <c r="UDS125" s="411"/>
      <c r="UDT125" s="411"/>
      <c r="UDU125" s="411"/>
      <c r="UDV125" s="411"/>
      <c r="UDW125" s="411"/>
      <c r="UDX125" s="411"/>
      <c r="UDY125" s="411"/>
      <c r="UDZ125" s="411"/>
      <c r="UEA125" s="411"/>
      <c r="UEB125" s="411"/>
      <c r="UEC125" s="411"/>
      <c r="UED125" s="411"/>
      <c r="UEE125" s="411"/>
      <c r="UEF125" s="411"/>
      <c r="UEG125" s="411"/>
      <c r="UEH125" s="411"/>
      <c r="UEI125" s="411"/>
      <c r="UEJ125" s="411"/>
      <c r="UEK125" s="411"/>
      <c r="UEL125" s="411"/>
      <c r="UEM125" s="411"/>
      <c r="UEN125" s="411"/>
      <c r="UEO125" s="411"/>
      <c r="UEP125" s="411"/>
      <c r="UEQ125" s="411"/>
      <c r="UER125" s="411"/>
      <c r="UES125" s="411"/>
      <c r="UET125" s="411"/>
      <c r="UEU125" s="411"/>
      <c r="UEV125" s="411"/>
      <c r="UEW125" s="411"/>
      <c r="UEX125" s="411"/>
      <c r="UEY125" s="411"/>
      <c r="UEZ125" s="411"/>
      <c r="UFA125" s="411"/>
      <c r="UFB125" s="411"/>
      <c r="UFC125" s="411"/>
      <c r="UFD125" s="411"/>
      <c r="UFE125" s="411"/>
      <c r="UFF125" s="411"/>
      <c r="UFG125" s="411"/>
      <c r="UFH125" s="411"/>
      <c r="UFI125" s="411"/>
      <c r="UFJ125" s="411"/>
      <c r="UFK125" s="411"/>
      <c r="UFL125" s="411"/>
      <c r="UFM125" s="411"/>
      <c r="UFN125" s="411"/>
      <c r="UFO125" s="411"/>
      <c r="UFP125" s="411"/>
      <c r="UFQ125" s="411"/>
      <c r="UFR125" s="411"/>
      <c r="UFS125" s="411"/>
      <c r="UFT125" s="411"/>
      <c r="UFU125" s="411"/>
      <c r="UFV125" s="411"/>
      <c r="UFW125" s="411"/>
      <c r="UFX125" s="411"/>
      <c r="UFY125" s="411"/>
      <c r="UFZ125" s="411"/>
      <c r="UGA125" s="411"/>
      <c r="UGB125" s="411"/>
      <c r="UGC125" s="411"/>
      <c r="UGD125" s="411"/>
      <c r="UGE125" s="411"/>
      <c r="UGF125" s="411"/>
      <c r="UGG125" s="411"/>
      <c r="UGH125" s="411"/>
      <c r="UGI125" s="411"/>
      <c r="UGJ125" s="411"/>
      <c r="UGK125" s="411"/>
      <c r="UGL125" s="411"/>
      <c r="UGM125" s="411"/>
      <c r="UGN125" s="411"/>
      <c r="UGO125" s="411"/>
      <c r="UGP125" s="411"/>
      <c r="UGQ125" s="411"/>
      <c r="UGR125" s="411"/>
      <c r="UGS125" s="411"/>
      <c r="UGT125" s="411"/>
      <c r="UGU125" s="411"/>
      <c r="UGV125" s="411"/>
      <c r="UGW125" s="411"/>
      <c r="UGX125" s="411"/>
      <c r="UGY125" s="411"/>
      <c r="UGZ125" s="411"/>
      <c r="UHA125" s="411"/>
      <c r="UHB125" s="411"/>
      <c r="UHC125" s="411"/>
      <c r="UHD125" s="411"/>
      <c r="UHE125" s="411"/>
      <c r="UHF125" s="411"/>
      <c r="UHG125" s="411"/>
      <c r="UHH125" s="411"/>
      <c r="UHI125" s="411"/>
      <c r="UHJ125" s="411"/>
      <c r="UHK125" s="411"/>
      <c r="UHL125" s="411"/>
      <c r="UHM125" s="411"/>
      <c r="UHN125" s="411"/>
      <c r="UHO125" s="411"/>
      <c r="UHP125" s="411"/>
      <c r="UHQ125" s="411"/>
      <c r="UHR125" s="411"/>
      <c r="UHS125" s="411"/>
      <c r="UHT125" s="411"/>
      <c r="UHU125" s="411"/>
      <c r="UHV125" s="411"/>
      <c r="UHW125" s="411"/>
      <c r="UHX125" s="411"/>
      <c r="UHY125" s="411"/>
      <c r="UHZ125" s="411"/>
      <c r="UIA125" s="411"/>
      <c r="UIB125" s="411"/>
      <c r="UIC125" s="411"/>
      <c r="UID125" s="411"/>
      <c r="UIE125" s="411"/>
      <c r="UIF125" s="411"/>
      <c r="UIG125" s="411"/>
      <c r="UIH125" s="411"/>
      <c r="UII125" s="411"/>
      <c r="UIJ125" s="411"/>
      <c r="UIK125" s="411"/>
      <c r="UIL125" s="411"/>
      <c r="UIM125" s="411"/>
      <c r="UIN125" s="411"/>
      <c r="UIO125" s="411"/>
      <c r="UIP125" s="411"/>
      <c r="UIQ125" s="411"/>
      <c r="UIR125" s="411"/>
      <c r="UIS125" s="411"/>
      <c r="UIT125" s="411"/>
      <c r="UIU125" s="411"/>
      <c r="UIV125" s="411"/>
      <c r="UIW125" s="411"/>
      <c r="UIX125" s="411"/>
      <c r="UIY125" s="411"/>
      <c r="UIZ125" s="411"/>
      <c r="UJA125" s="411"/>
      <c r="UJB125" s="411"/>
      <c r="UJC125" s="411"/>
      <c r="UJD125" s="411"/>
      <c r="UJE125" s="411"/>
      <c r="UJF125" s="411"/>
      <c r="UJG125" s="411"/>
      <c r="UJH125" s="411"/>
      <c r="UJI125" s="411"/>
      <c r="UJJ125" s="411"/>
      <c r="UJK125" s="411"/>
      <c r="UJL125" s="411"/>
      <c r="UJM125" s="411"/>
      <c r="UJN125" s="411"/>
      <c r="UJO125" s="411"/>
      <c r="UJP125" s="411"/>
      <c r="UJQ125" s="411"/>
      <c r="UJR125" s="411"/>
      <c r="UJS125" s="411"/>
      <c r="UJT125" s="411"/>
      <c r="UJU125" s="411"/>
      <c r="UJV125" s="411"/>
      <c r="UJW125" s="411"/>
      <c r="UJX125" s="411"/>
      <c r="UJY125" s="411"/>
      <c r="UJZ125" s="411"/>
      <c r="UKA125" s="411"/>
      <c r="UKB125" s="411"/>
      <c r="UKC125" s="411"/>
      <c r="UKD125" s="411"/>
      <c r="UKE125" s="411"/>
      <c r="UKF125" s="411"/>
      <c r="UKG125" s="411"/>
      <c r="UKH125" s="411"/>
      <c r="UKI125" s="411"/>
      <c r="UKJ125" s="411"/>
      <c r="UKK125" s="411"/>
      <c r="UKL125" s="411"/>
      <c r="UKM125" s="411"/>
      <c r="UKN125" s="411"/>
      <c r="UKO125" s="411"/>
      <c r="UKP125" s="411"/>
      <c r="UKQ125" s="411"/>
      <c r="UKR125" s="411"/>
      <c r="UKS125" s="411"/>
      <c r="UKT125" s="411"/>
      <c r="UKU125" s="411"/>
      <c r="UKV125" s="411"/>
      <c r="UKW125" s="411"/>
      <c r="UKX125" s="411"/>
      <c r="UKY125" s="411"/>
      <c r="UKZ125" s="411"/>
      <c r="ULA125" s="411"/>
      <c r="ULB125" s="411"/>
      <c r="ULC125" s="411"/>
      <c r="ULD125" s="411"/>
      <c r="ULE125" s="411"/>
      <c r="ULF125" s="411"/>
      <c r="ULG125" s="411"/>
      <c r="ULH125" s="411"/>
      <c r="ULI125" s="411"/>
      <c r="ULJ125" s="411"/>
      <c r="ULK125" s="411"/>
      <c r="ULL125" s="411"/>
      <c r="ULM125" s="411"/>
      <c r="ULN125" s="411"/>
      <c r="ULO125" s="411"/>
      <c r="ULP125" s="411"/>
      <c r="ULQ125" s="411"/>
      <c r="ULR125" s="411"/>
      <c r="ULS125" s="411"/>
      <c r="ULT125" s="411"/>
      <c r="ULU125" s="411"/>
      <c r="ULV125" s="411"/>
      <c r="ULW125" s="411"/>
      <c r="ULX125" s="411"/>
      <c r="ULY125" s="411"/>
      <c r="ULZ125" s="411"/>
      <c r="UMA125" s="411"/>
      <c r="UMB125" s="411"/>
      <c r="UMC125" s="411"/>
      <c r="UMD125" s="411"/>
      <c r="UME125" s="411"/>
      <c r="UMF125" s="411"/>
      <c r="UMG125" s="411"/>
      <c r="UMH125" s="411"/>
      <c r="UMI125" s="411"/>
      <c r="UMJ125" s="411"/>
      <c r="UMK125" s="411"/>
      <c r="UML125" s="411"/>
      <c r="UMM125" s="411"/>
      <c r="UMN125" s="411"/>
      <c r="UMO125" s="411"/>
      <c r="UMP125" s="411"/>
      <c r="UMQ125" s="411"/>
      <c r="UMR125" s="411"/>
      <c r="UMS125" s="411"/>
      <c r="UMT125" s="411"/>
      <c r="UMU125" s="411"/>
      <c r="UMV125" s="411"/>
      <c r="UMW125" s="411"/>
      <c r="UMX125" s="411"/>
      <c r="UMY125" s="411"/>
      <c r="UMZ125" s="411"/>
      <c r="UNA125" s="411"/>
      <c r="UNB125" s="411"/>
      <c r="UNC125" s="411"/>
      <c r="UND125" s="411"/>
      <c r="UNE125" s="411"/>
      <c r="UNF125" s="411"/>
      <c r="UNG125" s="411"/>
      <c r="UNH125" s="411"/>
      <c r="UNI125" s="411"/>
      <c r="UNJ125" s="411"/>
      <c r="UNK125" s="411"/>
      <c r="UNL125" s="411"/>
      <c r="UNM125" s="411"/>
      <c r="UNN125" s="411"/>
      <c r="UNO125" s="411"/>
      <c r="UNP125" s="411"/>
      <c r="UNQ125" s="411"/>
      <c r="UNR125" s="411"/>
      <c r="UNS125" s="411"/>
      <c r="UNT125" s="411"/>
      <c r="UNU125" s="411"/>
      <c r="UNV125" s="411"/>
      <c r="UNW125" s="411"/>
      <c r="UNX125" s="411"/>
      <c r="UNY125" s="411"/>
      <c r="UNZ125" s="411"/>
      <c r="UOA125" s="411"/>
      <c r="UOB125" s="411"/>
      <c r="UOC125" s="411"/>
      <c r="UOD125" s="411"/>
      <c r="UOE125" s="411"/>
      <c r="UOF125" s="411"/>
      <c r="UOG125" s="411"/>
      <c r="UOH125" s="411"/>
      <c r="UOI125" s="411"/>
      <c r="UOJ125" s="411"/>
      <c r="UOK125" s="411"/>
      <c r="UOL125" s="411"/>
      <c r="UOM125" s="411"/>
      <c r="UON125" s="411"/>
      <c r="UOO125" s="411"/>
      <c r="UOP125" s="411"/>
      <c r="UOQ125" s="411"/>
      <c r="UOR125" s="411"/>
      <c r="UOS125" s="411"/>
      <c r="UOT125" s="411"/>
      <c r="UOU125" s="411"/>
      <c r="UOV125" s="411"/>
      <c r="UOW125" s="411"/>
      <c r="UOX125" s="411"/>
      <c r="UOY125" s="411"/>
      <c r="UOZ125" s="411"/>
      <c r="UPA125" s="411"/>
      <c r="UPB125" s="411"/>
      <c r="UPC125" s="411"/>
      <c r="UPD125" s="411"/>
      <c r="UPE125" s="411"/>
      <c r="UPF125" s="411"/>
      <c r="UPG125" s="411"/>
      <c r="UPH125" s="411"/>
      <c r="UPI125" s="411"/>
      <c r="UPJ125" s="411"/>
      <c r="UPK125" s="411"/>
      <c r="UPL125" s="411"/>
      <c r="UPM125" s="411"/>
      <c r="UPN125" s="411"/>
      <c r="UPO125" s="411"/>
      <c r="UPP125" s="411"/>
      <c r="UPQ125" s="411"/>
      <c r="UPR125" s="411"/>
      <c r="UPS125" s="411"/>
      <c r="UPT125" s="411"/>
      <c r="UPU125" s="411"/>
      <c r="UPV125" s="411"/>
      <c r="UPW125" s="411"/>
      <c r="UPX125" s="411"/>
      <c r="UPY125" s="411"/>
      <c r="UPZ125" s="411"/>
      <c r="UQA125" s="411"/>
      <c r="UQB125" s="411"/>
      <c r="UQC125" s="411"/>
      <c r="UQD125" s="411"/>
      <c r="UQE125" s="411"/>
      <c r="UQF125" s="411"/>
      <c r="UQG125" s="411"/>
      <c r="UQH125" s="411"/>
      <c r="UQI125" s="411"/>
      <c r="UQJ125" s="411"/>
      <c r="UQK125" s="411"/>
      <c r="UQL125" s="411"/>
      <c r="UQM125" s="411"/>
      <c r="UQN125" s="411"/>
      <c r="UQO125" s="411"/>
      <c r="UQP125" s="411"/>
      <c r="UQQ125" s="411"/>
      <c r="UQR125" s="411"/>
      <c r="UQS125" s="411"/>
      <c r="UQT125" s="411"/>
      <c r="UQU125" s="411"/>
      <c r="UQV125" s="411"/>
      <c r="UQW125" s="411"/>
      <c r="UQX125" s="411"/>
      <c r="UQY125" s="411"/>
      <c r="UQZ125" s="411"/>
      <c r="URA125" s="411"/>
      <c r="URB125" s="411"/>
      <c r="URC125" s="411"/>
      <c r="URD125" s="411"/>
      <c r="URE125" s="411"/>
      <c r="URF125" s="411"/>
      <c r="URG125" s="411"/>
      <c r="URH125" s="411"/>
      <c r="URI125" s="411"/>
      <c r="URJ125" s="411"/>
      <c r="URK125" s="411"/>
      <c r="URL125" s="411"/>
      <c r="URM125" s="411"/>
      <c r="URN125" s="411"/>
      <c r="URO125" s="411"/>
      <c r="URP125" s="411"/>
      <c r="URQ125" s="411"/>
      <c r="URR125" s="411"/>
      <c r="URS125" s="411"/>
      <c r="URT125" s="411"/>
      <c r="URU125" s="411"/>
      <c r="URV125" s="411"/>
      <c r="URW125" s="411"/>
      <c r="URX125" s="411"/>
      <c r="URY125" s="411"/>
      <c r="URZ125" s="411"/>
      <c r="USA125" s="411"/>
      <c r="USB125" s="411"/>
      <c r="USC125" s="411"/>
      <c r="USD125" s="411"/>
      <c r="USE125" s="411"/>
      <c r="USF125" s="411"/>
      <c r="USG125" s="411"/>
      <c r="USH125" s="411"/>
      <c r="USI125" s="411"/>
      <c r="USJ125" s="411"/>
      <c r="USK125" s="411"/>
      <c r="USL125" s="411"/>
      <c r="USM125" s="411"/>
      <c r="USN125" s="411"/>
      <c r="USO125" s="411"/>
      <c r="USP125" s="411"/>
      <c r="USQ125" s="411"/>
      <c r="USR125" s="411"/>
      <c r="USS125" s="411"/>
      <c r="UST125" s="411"/>
      <c r="USU125" s="411"/>
      <c r="USV125" s="411"/>
      <c r="USW125" s="411"/>
      <c r="USX125" s="411"/>
      <c r="USY125" s="411"/>
      <c r="USZ125" s="411"/>
      <c r="UTA125" s="411"/>
      <c r="UTB125" s="411"/>
      <c r="UTC125" s="411"/>
      <c r="UTD125" s="411"/>
      <c r="UTE125" s="411"/>
      <c r="UTF125" s="411"/>
      <c r="UTG125" s="411"/>
      <c r="UTH125" s="411"/>
      <c r="UTI125" s="411"/>
      <c r="UTJ125" s="411"/>
      <c r="UTK125" s="411"/>
      <c r="UTL125" s="411"/>
      <c r="UTM125" s="411"/>
      <c r="UTN125" s="411"/>
      <c r="UTO125" s="411"/>
      <c r="UTP125" s="411"/>
      <c r="UTQ125" s="411"/>
      <c r="UTR125" s="411"/>
      <c r="UTS125" s="411"/>
      <c r="UTT125" s="411"/>
      <c r="UTU125" s="411"/>
      <c r="UTV125" s="411"/>
      <c r="UTW125" s="411"/>
      <c r="UTX125" s="411"/>
      <c r="UTY125" s="411"/>
      <c r="UTZ125" s="411"/>
      <c r="UUA125" s="411"/>
      <c r="UUB125" s="411"/>
      <c r="UUC125" s="411"/>
      <c r="UUD125" s="411"/>
      <c r="UUE125" s="411"/>
      <c r="UUF125" s="411"/>
      <c r="UUG125" s="411"/>
      <c r="UUH125" s="411"/>
      <c r="UUI125" s="411"/>
      <c r="UUJ125" s="411"/>
      <c r="UUK125" s="411"/>
      <c r="UUL125" s="411"/>
      <c r="UUM125" s="411"/>
      <c r="UUN125" s="411"/>
      <c r="UUO125" s="411"/>
      <c r="UUP125" s="411"/>
      <c r="UUQ125" s="411"/>
      <c r="UUR125" s="411"/>
      <c r="UUS125" s="411"/>
      <c r="UUT125" s="411"/>
      <c r="UUU125" s="411"/>
      <c r="UUV125" s="411"/>
      <c r="UUW125" s="411"/>
      <c r="UUX125" s="411"/>
      <c r="UUY125" s="411"/>
      <c r="UUZ125" s="411"/>
      <c r="UVA125" s="411"/>
      <c r="UVB125" s="411"/>
      <c r="UVC125" s="411"/>
      <c r="UVD125" s="411"/>
      <c r="UVE125" s="411"/>
      <c r="UVF125" s="411"/>
      <c r="UVG125" s="411"/>
      <c r="UVH125" s="411"/>
      <c r="UVI125" s="411"/>
      <c r="UVJ125" s="411"/>
      <c r="UVK125" s="411"/>
      <c r="UVL125" s="411"/>
      <c r="UVM125" s="411"/>
      <c r="UVN125" s="411"/>
      <c r="UVO125" s="411"/>
      <c r="UVP125" s="411"/>
      <c r="UVQ125" s="411"/>
      <c r="UVR125" s="411"/>
      <c r="UVS125" s="411"/>
      <c r="UVT125" s="411"/>
      <c r="UVU125" s="411"/>
      <c r="UVV125" s="411"/>
      <c r="UVW125" s="411"/>
      <c r="UVX125" s="411"/>
      <c r="UVY125" s="411"/>
      <c r="UVZ125" s="411"/>
      <c r="UWA125" s="411"/>
      <c r="UWB125" s="411"/>
      <c r="UWC125" s="411"/>
      <c r="UWD125" s="411"/>
      <c r="UWE125" s="411"/>
      <c r="UWF125" s="411"/>
      <c r="UWG125" s="411"/>
      <c r="UWH125" s="411"/>
      <c r="UWI125" s="411"/>
      <c r="UWJ125" s="411"/>
      <c r="UWK125" s="411"/>
      <c r="UWL125" s="411"/>
      <c r="UWM125" s="411"/>
      <c r="UWN125" s="411"/>
      <c r="UWO125" s="411"/>
      <c r="UWP125" s="411"/>
      <c r="UWQ125" s="411"/>
      <c r="UWR125" s="411"/>
      <c r="UWS125" s="411"/>
      <c r="UWT125" s="411"/>
      <c r="UWU125" s="411"/>
      <c r="UWV125" s="411"/>
      <c r="UWW125" s="411"/>
      <c r="UWX125" s="411"/>
      <c r="UWY125" s="411"/>
      <c r="UWZ125" s="411"/>
      <c r="UXA125" s="411"/>
      <c r="UXB125" s="411"/>
      <c r="UXC125" s="411"/>
      <c r="UXD125" s="411"/>
      <c r="UXE125" s="411"/>
      <c r="UXF125" s="411"/>
      <c r="UXG125" s="411"/>
      <c r="UXH125" s="411"/>
      <c r="UXI125" s="411"/>
      <c r="UXJ125" s="411"/>
      <c r="UXK125" s="411"/>
      <c r="UXL125" s="411"/>
      <c r="UXM125" s="411"/>
      <c r="UXN125" s="411"/>
      <c r="UXO125" s="411"/>
      <c r="UXP125" s="411"/>
      <c r="UXQ125" s="411"/>
      <c r="UXR125" s="411"/>
      <c r="UXS125" s="411"/>
      <c r="UXT125" s="411"/>
      <c r="UXU125" s="411"/>
      <c r="UXV125" s="411"/>
      <c r="UXW125" s="411"/>
      <c r="UXX125" s="411"/>
      <c r="UXY125" s="411"/>
      <c r="UXZ125" s="411"/>
      <c r="UYA125" s="411"/>
      <c r="UYB125" s="411"/>
      <c r="UYC125" s="411"/>
      <c r="UYD125" s="411"/>
      <c r="UYE125" s="411"/>
      <c r="UYF125" s="411"/>
      <c r="UYG125" s="411"/>
      <c r="UYH125" s="411"/>
      <c r="UYI125" s="411"/>
      <c r="UYJ125" s="411"/>
      <c r="UYK125" s="411"/>
      <c r="UYL125" s="411"/>
      <c r="UYM125" s="411"/>
      <c r="UYN125" s="411"/>
      <c r="UYO125" s="411"/>
      <c r="UYP125" s="411"/>
      <c r="UYQ125" s="411"/>
      <c r="UYR125" s="411"/>
      <c r="UYS125" s="411"/>
      <c r="UYT125" s="411"/>
      <c r="UYU125" s="411"/>
      <c r="UYV125" s="411"/>
      <c r="UYW125" s="411"/>
      <c r="UYX125" s="411"/>
      <c r="UYY125" s="411"/>
      <c r="UYZ125" s="411"/>
      <c r="UZA125" s="411"/>
      <c r="UZB125" s="411"/>
      <c r="UZC125" s="411"/>
      <c r="UZD125" s="411"/>
      <c r="UZE125" s="411"/>
      <c r="UZF125" s="411"/>
      <c r="UZG125" s="411"/>
      <c r="UZH125" s="411"/>
      <c r="UZI125" s="411"/>
      <c r="UZJ125" s="411"/>
      <c r="UZK125" s="411"/>
      <c r="UZL125" s="411"/>
      <c r="UZM125" s="411"/>
      <c r="UZN125" s="411"/>
      <c r="UZO125" s="411"/>
      <c r="UZP125" s="411"/>
      <c r="UZQ125" s="411"/>
      <c r="UZR125" s="411"/>
      <c r="UZS125" s="411"/>
      <c r="UZT125" s="411"/>
      <c r="UZU125" s="411"/>
      <c r="UZV125" s="411"/>
      <c r="UZW125" s="411"/>
      <c r="UZX125" s="411"/>
      <c r="UZY125" s="411"/>
      <c r="UZZ125" s="411"/>
      <c r="VAA125" s="411"/>
      <c r="VAB125" s="411"/>
      <c r="VAC125" s="411"/>
      <c r="VAD125" s="411"/>
      <c r="VAE125" s="411"/>
      <c r="VAF125" s="411"/>
      <c r="VAG125" s="411"/>
      <c r="VAH125" s="411"/>
      <c r="VAI125" s="411"/>
      <c r="VAJ125" s="411"/>
      <c r="VAK125" s="411"/>
      <c r="VAL125" s="411"/>
      <c r="VAM125" s="411"/>
      <c r="VAN125" s="411"/>
      <c r="VAO125" s="411"/>
      <c r="VAP125" s="411"/>
      <c r="VAQ125" s="411"/>
      <c r="VAR125" s="411"/>
      <c r="VAS125" s="411"/>
      <c r="VAT125" s="411"/>
      <c r="VAU125" s="411"/>
      <c r="VAV125" s="411"/>
      <c r="VAW125" s="411"/>
      <c r="VAX125" s="411"/>
      <c r="VAY125" s="411"/>
      <c r="VAZ125" s="411"/>
      <c r="VBA125" s="411"/>
      <c r="VBB125" s="411"/>
      <c r="VBC125" s="411"/>
      <c r="VBD125" s="411"/>
      <c r="VBE125" s="411"/>
      <c r="VBF125" s="411"/>
      <c r="VBG125" s="411"/>
      <c r="VBH125" s="411"/>
      <c r="VBI125" s="411"/>
      <c r="VBJ125" s="411"/>
      <c r="VBK125" s="411"/>
      <c r="VBL125" s="411"/>
      <c r="VBM125" s="411"/>
      <c r="VBN125" s="411"/>
      <c r="VBO125" s="411"/>
      <c r="VBP125" s="411"/>
      <c r="VBQ125" s="411"/>
      <c r="VBR125" s="411"/>
      <c r="VBS125" s="411"/>
      <c r="VBT125" s="411"/>
      <c r="VBU125" s="411"/>
      <c r="VBV125" s="411"/>
      <c r="VBW125" s="411"/>
      <c r="VBX125" s="411"/>
      <c r="VBY125" s="411"/>
      <c r="VBZ125" s="411"/>
      <c r="VCA125" s="411"/>
      <c r="VCB125" s="411"/>
      <c r="VCC125" s="411"/>
      <c r="VCD125" s="411"/>
      <c r="VCE125" s="411"/>
      <c r="VCF125" s="411"/>
      <c r="VCG125" s="411"/>
      <c r="VCH125" s="411"/>
      <c r="VCI125" s="411"/>
      <c r="VCJ125" s="411"/>
      <c r="VCK125" s="411"/>
      <c r="VCL125" s="411"/>
      <c r="VCM125" s="411"/>
      <c r="VCN125" s="411"/>
      <c r="VCO125" s="411"/>
      <c r="VCP125" s="411"/>
      <c r="VCQ125" s="411"/>
      <c r="VCR125" s="411"/>
      <c r="VCS125" s="411"/>
      <c r="VCT125" s="411"/>
      <c r="VCU125" s="411"/>
      <c r="VCV125" s="411"/>
      <c r="VCW125" s="411"/>
      <c r="VCX125" s="411"/>
      <c r="VCY125" s="411"/>
      <c r="VCZ125" s="411"/>
      <c r="VDA125" s="411"/>
      <c r="VDB125" s="411"/>
      <c r="VDC125" s="411"/>
      <c r="VDD125" s="411"/>
      <c r="VDE125" s="411"/>
      <c r="VDF125" s="411"/>
      <c r="VDG125" s="411"/>
      <c r="VDH125" s="411"/>
      <c r="VDI125" s="411"/>
      <c r="VDJ125" s="411"/>
      <c r="VDK125" s="411"/>
      <c r="VDL125" s="411"/>
      <c r="VDM125" s="411"/>
      <c r="VDN125" s="411"/>
      <c r="VDO125" s="411"/>
      <c r="VDP125" s="411"/>
      <c r="VDQ125" s="411"/>
      <c r="VDR125" s="411"/>
      <c r="VDS125" s="411"/>
      <c r="VDT125" s="411"/>
      <c r="VDU125" s="411"/>
      <c r="VDV125" s="411"/>
      <c r="VDW125" s="411"/>
      <c r="VDX125" s="411"/>
      <c r="VDY125" s="411"/>
      <c r="VDZ125" s="411"/>
      <c r="VEA125" s="411"/>
      <c r="VEB125" s="411"/>
      <c r="VEC125" s="411"/>
      <c r="VED125" s="411"/>
      <c r="VEE125" s="411"/>
      <c r="VEF125" s="411"/>
      <c r="VEG125" s="411"/>
      <c r="VEH125" s="411"/>
      <c r="VEI125" s="411"/>
      <c r="VEJ125" s="411"/>
      <c r="VEK125" s="411"/>
      <c r="VEL125" s="411"/>
      <c r="VEM125" s="411"/>
      <c r="VEN125" s="411"/>
      <c r="VEO125" s="411"/>
      <c r="VEP125" s="411"/>
      <c r="VEQ125" s="411"/>
      <c r="VER125" s="411"/>
      <c r="VES125" s="411"/>
      <c r="VET125" s="411"/>
      <c r="VEU125" s="411"/>
      <c r="VEV125" s="411"/>
      <c r="VEW125" s="411"/>
      <c r="VEX125" s="411"/>
      <c r="VEY125" s="411"/>
      <c r="VEZ125" s="411"/>
      <c r="VFA125" s="411"/>
      <c r="VFB125" s="411"/>
      <c r="VFC125" s="411"/>
      <c r="VFD125" s="411"/>
      <c r="VFE125" s="411"/>
      <c r="VFF125" s="411"/>
      <c r="VFG125" s="411"/>
      <c r="VFH125" s="411"/>
      <c r="VFI125" s="411"/>
      <c r="VFJ125" s="411"/>
      <c r="VFK125" s="411"/>
      <c r="VFL125" s="411"/>
      <c r="VFM125" s="411"/>
      <c r="VFN125" s="411"/>
      <c r="VFO125" s="411"/>
      <c r="VFP125" s="411"/>
      <c r="VFQ125" s="411"/>
      <c r="VFR125" s="411"/>
      <c r="VFS125" s="411"/>
      <c r="VFT125" s="411"/>
      <c r="VFU125" s="411"/>
      <c r="VFV125" s="411"/>
      <c r="VFW125" s="411"/>
      <c r="VFX125" s="411"/>
      <c r="VFY125" s="411"/>
      <c r="VFZ125" s="411"/>
      <c r="VGA125" s="411"/>
      <c r="VGB125" s="411"/>
      <c r="VGC125" s="411"/>
      <c r="VGD125" s="411"/>
      <c r="VGE125" s="411"/>
      <c r="VGF125" s="411"/>
      <c r="VGG125" s="411"/>
      <c r="VGH125" s="411"/>
      <c r="VGI125" s="411"/>
      <c r="VGJ125" s="411"/>
      <c r="VGK125" s="411"/>
      <c r="VGL125" s="411"/>
      <c r="VGM125" s="411"/>
      <c r="VGN125" s="411"/>
      <c r="VGO125" s="411"/>
      <c r="VGP125" s="411"/>
      <c r="VGQ125" s="411"/>
      <c r="VGR125" s="411"/>
      <c r="VGS125" s="411"/>
      <c r="VGT125" s="411"/>
      <c r="VGU125" s="411"/>
      <c r="VGV125" s="411"/>
      <c r="VGW125" s="411"/>
      <c r="VGX125" s="411"/>
      <c r="VGY125" s="411"/>
      <c r="VGZ125" s="411"/>
      <c r="VHA125" s="411"/>
      <c r="VHB125" s="411"/>
      <c r="VHC125" s="411"/>
      <c r="VHD125" s="411"/>
      <c r="VHE125" s="411"/>
      <c r="VHF125" s="411"/>
      <c r="VHG125" s="411"/>
      <c r="VHH125" s="411"/>
      <c r="VHI125" s="411"/>
      <c r="VHJ125" s="411"/>
      <c r="VHK125" s="411"/>
      <c r="VHL125" s="411"/>
      <c r="VHM125" s="411"/>
      <c r="VHN125" s="411"/>
      <c r="VHO125" s="411"/>
      <c r="VHP125" s="411"/>
      <c r="VHQ125" s="411"/>
      <c r="VHR125" s="411"/>
      <c r="VHS125" s="411"/>
      <c r="VHT125" s="411"/>
      <c r="VHU125" s="411"/>
      <c r="VHV125" s="411"/>
      <c r="VHW125" s="411"/>
      <c r="VHX125" s="411"/>
      <c r="VHY125" s="411"/>
      <c r="VHZ125" s="411"/>
      <c r="VIA125" s="411"/>
      <c r="VIB125" s="411"/>
      <c r="VIC125" s="411"/>
      <c r="VID125" s="411"/>
      <c r="VIE125" s="411"/>
      <c r="VIF125" s="411"/>
      <c r="VIG125" s="411"/>
      <c r="VIH125" s="411"/>
      <c r="VII125" s="411"/>
      <c r="VIJ125" s="411"/>
      <c r="VIK125" s="411"/>
      <c r="VIL125" s="411"/>
      <c r="VIM125" s="411"/>
      <c r="VIN125" s="411"/>
      <c r="VIO125" s="411"/>
      <c r="VIP125" s="411"/>
      <c r="VIQ125" s="411"/>
      <c r="VIR125" s="411"/>
      <c r="VIS125" s="411"/>
      <c r="VIT125" s="411"/>
      <c r="VIU125" s="411"/>
      <c r="VIV125" s="411"/>
      <c r="VIW125" s="411"/>
      <c r="VIX125" s="411"/>
      <c r="VIY125" s="411"/>
      <c r="VIZ125" s="411"/>
      <c r="VJA125" s="411"/>
      <c r="VJB125" s="411"/>
      <c r="VJC125" s="411"/>
      <c r="VJD125" s="411"/>
      <c r="VJE125" s="411"/>
      <c r="VJF125" s="411"/>
      <c r="VJG125" s="411"/>
      <c r="VJH125" s="411"/>
      <c r="VJI125" s="411"/>
      <c r="VJJ125" s="411"/>
      <c r="VJK125" s="411"/>
      <c r="VJL125" s="411"/>
      <c r="VJM125" s="411"/>
      <c r="VJN125" s="411"/>
      <c r="VJO125" s="411"/>
      <c r="VJP125" s="411"/>
      <c r="VJQ125" s="411"/>
      <c r="VJR125" s="411"/>
      <c r="VJS125" s="411"/>
      <c r="VJT125" s="411"/>
      <c r="VJU125" s="411"/>
      <c r="VJV125" s="411"/>
      <c r="VJW125" s="411"/>
      <c r="VJX125" s="411"/>
      <c r="VJY125" s="411"/>
      <c r="VJZ125" s="411"/>
      <c r="VKA125" s="411"/>
      <c r="VKB125" s="411"/>
      <c r="VKC125" s="411"/>
      <c r="VKD125" s="411"/>
      <c r="VKE125" s="411"/>
      <c r="VKF125" s="411"/>
      <c r="VKG125" s="411"/>
      <c r="VKH125" s="411"/>
      <c r="VKI125" s="411"/>
      <c r="VKJ125" s="411"/>
      <c r="VKK125" s="411"/>
      <c r="VKL125" s="411"/>
      <c r="VKM125" s="411"/>
      <c r="VKN125" s="411"/>
      <c r="VKO125" s="411"/>
      <c r="VKP125" s="411"/>
      <c r="VKQ125" s="411"/>
      <c r="VKR125" s="411"/>
      <c r="VKS125" s="411"/>
      <c r="VKT125" s="411"/>
      <c r="VKU125" s="411"/>
      <c r="VKV125" s="411"/>
      <c r="VKW125" s="411"/>
      <c r="VKX125" s="411"/>
      <c r="VKY125" s="411"/>
      <c r="VKZ125" s="411"/>
      <c r="VLA125" s="411"/>
      <c r="VLB125" s="411"/>
      <c r="VLC125" s="411"/>
      <c r="VLD125" s="411"/>
      <c r="VLE125" s="411"/>
      <c r="VLF125" s="411"/>
      <c r="VLG125" s="411"/>
      <c r="VLH125" s="411"/>
      <c r="VLI125" s="411"/>
      <c r="VLJ125" s="411"/>
      <c r="VLK125" s="411"/>
      <c r="VLL125" s="411"/>
      <c r="VLM125" s="411"/>
      <c r="VLN125" s="411"/>
      <c r="VLO125" s="411"/>
      <c r="VLP125" s="411"/>
      <c r="VLQ125" s="411"/>
      <c r="VLR125" s="411"/>
      <c r="VLS125" s="411"/>
      <c r="VLT125" s="411"/>
      <c r="VLU125" s="411"/>
      <c r="VLV125" s="411"/>
      <c r="VLW125" s="411"/>
      <c r="VLX125" s="411"/>
      <c r="VLY125" s="411"/>
      <c r="VLZ125" s="411"/>
      <c r="VMA125" s="411"/>
      <c r="VMB125" s="411"/>
      <c r="VMC125" s="411"/>
      <c r="VMD125" s="411"/>
      <c r="VME125" s="411"/>
      <c r="VMF125" s="411"/>
      <c r="VMG125" s="411"/>
      <c r="VMH125" s="411"/>
      <c r="VMI125" s="411"/>
      <c r="VMJ125" s="411"/>
      <c r="VMK125" s="411"/>
      <c r="VML125" s="411"/>
      <c r="VMM125" s="411"/>
      <c r="VMN125" s="411"/>
      <c r="VMO125" s="411"/>
      <c r="VMP125" s="411"/>
      <c r="VMQ125" s="411"/>
      <c r="VMR125" s="411"/>
      <c r="VMS125" s="411"/>
      <c r="VMT125" s="411"/>
      <c r="VMU125" s="411"/>
      <c r="VMV125" s="411"/>
      <c r="VMW125" s="411"/>
      <c r="VMX125" s="411"/>
      <c r="VMY125" s="411"/>
      <c r="VMZ125" s="411"/>
      <c r="VNA125" s="411"/>
      <c r="VNB125" s="411"/>
      <c r="VNC125" s="411"/>
      <c r="VND125" s="411"/>
      <c r="VNE125" s="411"/>
      <c r="VNF125" s="411"/>
      <c r="VNG125" s="411"/>
      <c r="VNH125" s="411"/>
      <c r="VNI125" s="411"/>
      <c r="VNJ125" s="411"/>
      <c r="VNK125" s="411"/>
      <c r="VNL125" s="411"/>
      <c r="VNM125" s="411"/>
      <c r="VNN125" s="411"/>
      <c r="VNO125" s="411"/>
      <c r="VNP125" s="411"/>
      <c r="VNQ125" s="411"/>
      <c r="VNR125" s="411"/>
      <c r="VNS125" s="411"/>
      <c r="VNT125" s="411"/>
      <c r="VNU125" s="411"/>
      <c r="VNV125" s="411"/>
      <c r="VNW125" s="411"/>
      <c r="VNX125" s="411"/>
      <c r="VNY125" s="411"/>
      <c r="VNZ125" s="411"/>
      <c r="VOA125" s="411"/>
      <c r="VOB125" s="411"/>
      <c r="VOC125" s="411"/>
      <c r="VOD125" s="411"/>
      <c r="VOE125" s="411"/>
      <c r="VOF125" s="411"/>
      <c r="VOG125" s="411"/>
      <c r="VOH125" s="411"/>
      <c r="VOI125" s="411"/>
      <c r="VOJ125" s="411"/>
      <c r="VOK125" s="411"/>
      <c r="VOL125" s="411"/>
      <c r="VOM125" s="411"/>
      <c r="VON125" s="411"/>
      <c r="VOO125" s="411"/>
      <c r="VOP125" s="411"/>
      <c r="VOQ125" s="411"/>
      <c r="VOR125" s="411"/>
      <c r="VOS125" s="411"/>
      <c r="VOT125" s="411"/>
      <c r="VOU125" s="411"/>
      <c r="VOV125" s="411"/>
      <c r="VOW125" s="411"/>
      <c r="VOX125" s="411"/>
      <c r="VOY125" s="411"/>
      <c r="VOZ125" s="411"/>
      <c r="VPA125" s="411"/>
      <c r="VPB125" s="411"/>
      <c r="VPC125" s="411"/>
      <c r="VPD125" s="411"/>
      <c r="VPE125" s="411"/>
      <c r="VPF125" s="411"/>
      <c r="VPG125" s="411"/>
      <c r="VPH125" s="411"/>
      <c r="VPI125" s="411"/>
      <c r="VPJ125" s="411"/>
      <c r="VPK125" s="411"/>
      <c r="VPL125" s="411"/>
      <c r="VPM125" s="411"/>
      <c r="VPN125" s="411"/>
      <c r="VPO125" s="411"/>
      <c r="VPP125" s="411"/>
      <c r="VPQ125" s="411"/>
      <c r="VPR125" s="411"/>
      <c r="VPS125" s="411"/>
      <c r="VPT125" s="411"/>
      <c r="VPU125" s="411"/>
      <c r="VPV125" s="411"/>
      <c r="VPW125" s="411"/>
      <c r="VPX125" s="411"/>
      <c r="VPY125" s="411"/>
      <c r="VPZ125" s="411"/>
      <c r="VQA125" s="411"/>
      <c r="VQB125" s="411"/>
      <c r="VQC125" s="411"/>
      <c r="VQD125" s="411"/>
      <c r="VQE125" s="411"/>
      <c r="VQF125" s="411"/>
      <c r="VQG125" s="411"/>
      <c r="VQH125" s="411"/>
      <c r="VQI125" s="411"/>
      <c r="VQJ125" s="411"/>
      <c r="VQK125" s="411"/>
      <c r="VQL125" s="411"/>
      <c r="VQM125" s="411"/>
      <c r="VQN125" s="411"/>
      <c r="VQO125" s="411"/>
      <c r="VQP125" s="411"/>
      <c r="VQQ125" s="411"/>
      <c r="VQR125" s="411"/>
      <c r="VQS125" s="411"/>
      <c r="VQT125" s="411"/>
      <c r="VQU125" s="411"/>
      <c r="VQV125" s="411"/>
      <c r="VQW125" s="411"/>
      <c r="VQX125" s="411"/>
      <c r="VQY125" s="411"/>
      <c r="VQZ125" s="411"/>
      <c r="VRA125" s="411"/>
      <c r="VRB125" s="411"/>
      <c r="VRC125" s="411"/>
      <c r="VRD125" s="411"/>
      <c r="VRE125" s="411"/>
      <c r="VRF125" s="411"/>
      <c r="VRG125" s="411"/>
      <c r="VRH125" s="411"/>
      <c r="VRI125" s="411"/>
      <c r="VRJ125" s="411"/>
      <c r="VRK125" s="411"/>
      <c r="VRL125" s="411"/>
      <c r="VRM125" s="411"/>
      <c r="VRN125" s="411"/>
      <c r="VRO125" s="411"/>
      <c r="VRP125" s="411"/>
      <c r="VRQ125" s="411"/>
      <c r="VRR125" s="411"/>
      <c r="VRS125" s="411"/>
      <c r="VRT125" s="411"/>
      <c r="VRU125" s="411"/>
      <c r="VRV125" s="411"/>
      <c r="VRW125" s="411"/>
      <c r="VRX125" s="411"/>
      <c r="VRY125" s="411"/>
      <c r="VRZ125" s="411"/>
      <c r="VSA125" s="411"/>
      <c r="VSB125" s="411"/>
      <c r="VSC125" s="411"/>
      <c r="VSD125" s="411"/>
      <c r="VSE125" s="411"/>
      <c r="VSF125" s="411"/>
      <c r="VSG125" s="411"/>
      <c r="VSH125" s="411"/>
      <c r="VSI125" s="411"/>
      <c r="VSJ125" s="411"/>
      <c r="VSK125" s="411"/>
      <c r="VSL125" s="411"/>
      <c r="VSM125" s="411"/>
      <c r="VSN125" s="411"/>
      <c r="VSO125" s="411"/>
      <c r="VSP125" s="411"/>
      <c r="VSQ125" s="411"/>
      <c r="VSR125" s="411"/>
      <c r="VSS125" s="411"/>
      <c r="VST125" s="411"/>
      <c r="VSU125" s="411"/>
      <c r="VSV125" s="411"/>
      <c r="VSW125" s="411"/>
      <c r="VSX125" s="411"/>
      <c r="VSY125" s="411"/>
      <c r="VSZ125" s="411"/>
      <c r="VTA125" s="411"/>
      <c r="VTB125" s="411"/>
      <c r="VTC125" s="411"/>
      <c r="VTD125" s="411"/>
      <c r="VTE125" s="411"/>
      <c r="VTF125" s="411"/>
      <c r="VTG125" s="411"/>
      <c r="VTH125" s="411"/>
      <c r="VTI125" s="411"/>
      <c r="VTJ125" s="411"/>
      <c r="VTK125" s="411"/>
      <c r="VTL125" s="411"/>
      <c r="VTM125" s="411"/>
      <c r="VTN125" s="411"/>
      <c r="VTO125" s="411"/>
      <c r="VTP125" s="411"/>
      <c r="VTQ125" s="411"/>
      <c r="VTR125" s="411"/>
      <c r="VTS125" s="411"/>
      <c r="VTT125" s="411"/>
      <c r="VTU125" s="411"/>
      <c r="VTV125" s="411"/>
      <c r="VTW125" s="411"/>
      <c r="VTX125" s="411"/>
      <c r="VTY125" s="411"/>
      <c r="VTZ125" s="411"/>
      <c r="VUA125" s="411"/>
      <c r="VUB125" s="411"/>
      <c r="VUC125" s="411"/>
      <c r="VUD125" s="411"/>
      <c r="VUE125" s="411"/>
      <c r="VUF125" s="411"/>
      <c r="VUG125" s="411"/>
      <c r="VUH125" s="411"/>
      <c r="VUI125" s="411"/>
      <c r="VUJ125" s="411"/>
      <c r="VUK125" s="411"/>
      <c r="VUL125" s="411"/>
      <c r="VUM125" s="411"/>
      <c r="VUN125" s="411"/>
      <c r="VUO125" s="411"/>
      <c r="VUP125" s="411"/>
      <c r="VUQ125" s="411"/>
      <c r="VUR125" s="411"/>
      <c r="VUS125" s="411"/>
      <c r="VUT125" s="411"/>
      <c r="VUU125" s="411"/>
      <c r="VUV125" s="411"/>
      <c r="VUW125" s="411"/>
      <c r="VUX125" s="411"/>
      <c r="VUY125" s="411"/>
      <c r="VUZ125" s="411"/>
      <c r="VVA125" s="411"/>
      <c r="VVB125" s="411"/>
      <c r="VVC125" s="411"/>
      <c r="VVD125" s="411"/>
      <c r="VVE125" s="411"/>
      <c r="VVF125" s="411"/>
      <c r="VVG125" s="411"/>
      <c r="VVH125" s="411"/>
      <c r="VVI125" s="411"/>
      <c r="VVJ125" s="411"/>
      <c r="VVK125" s="411"/>
      <c r="VVL125" s="411"/>
      <c r="VVM125" s="411"/>
      <c r="VVN125" s="411"/>
      <c r="VVO125" s="411"/>
      <c r="VVP125" s="411"/>
      <c r="VVQ125" s="411"/>
      <c r="VVR125" s="411"/>
      <c r="VVS125" s="411"/>
      <c r="VVT125" s="411"/>
      <c r="VVU125" s="411"/>
      <c r="VVV125" s="411"/>
      <c r="VVW125" s="411"/>
      <c r="VVX125" s="411"/>
      <c r="VVY125" s="411"/>
      <c r="VVZ125" s="411"/>
      <c r="VWA125" s="411"/>
      <c r="VWB125" s="411"/>
      <c r="VWC125" s="411"/>
      <c r="VWD125" s="411"/>
      <c r="VWE125" s="411"/>
      <c r="VWF125" s="411"/>
      <c r="VWG125" s="411"/>
      <c r="VWH125" s="411"/>
      <c r="VWI125" s="411"/>
      <c r="VWJ125" s="411"/>
      <c r="VWK125" s="411"/>
      <c r="VWL125" s="411"/>
      <c r="VWM125" s="411"/>
      <c r="VWN125" s="411"/>
      <c r="VWO125" s="411"/>
      <c r="VWP125" s="411"/>
      <c r="VWQ125" s="411"/>
      <c r="VWR125" s="411"/>
      <c r="VWS125" s="411"/>
      <c r="VWT125" s="411"/>
      <c r="VWU125" s="411"/>
      <c r="VWV125" s="411"/>
      <c r="VWW125" s="411"/>
      <c r="VWX125" s="411"/>
      <c r="VWY125" s="411"/>
      <c r="VWZ125" s="411"/>
      <c r="VXA125" s="411"/>
      <c r="VXB125" s="411"/>
      <c r="VXC125" s="411"/>
      <c r="VXD125" s="411"/>
      <c r="VXE125" s="411"/>
      <c r="VXF125" s="411"/>
      <c r="VXG125" s="411"/>
      <c r="VXH125" s="411"/>
      <c r="VXI125" s="411"/>
      <c r="VXJ125" s="411"/>
      <c r="VXK125" s="411"/>
      <c r="VXL125" s="411"/>
      <c r="VXM125" s="411"/>
      <c r="VXN125" s="411"/>
      <c r="VXO125" s="411"/>
      <c r="VXP125" s="411"/>
      <c r="VXQ125" s="411"/>
      <c r="VXR125" s="411"/>
      <c r="VXS125" s="411"/>
      <c r="VXT125" s="411"/>
      <c r="VXU125" s="411"/>
      <c r="VXV125" s="411"/>
      <c r="VXW125" s="411"/>
      <c r="VXX125" s="411"/>
      <c r="VXY125" s="411"/>
      <c r="VXZ125" s="411"/>
      <c r="VYA125" s="411"/>
      <c r="VYB125" s="411"/>
      <c r="VYC125" s="411"/>
      <c r="VYD125" s="411"/>
      <c r="VYE125" s="411"/>
      <c r="VYF125" s="411"/>
      <c r="VYG125" s="411"/>
      <c r="VYH125" s="411"/>
      <c r="VYI125" s="411"/>
      <c r="VYJ125" s="411"/>
      <c r="VYK125" s="411"/>
      <c r="VYL125" s="411"/>
      <c r="VYM125" s="411"/>
      <c r="VYN125" s="411"/>
      <c r="VYO125" s="411"/>
      <c r="VYP125" s="411"/>
      <c r="VYQ125" s="411"/>
      <c r="VYR125" s="411"/>
      <c r="VYS125" s="411"/>
      <c r="VYT125" s="411"/>
      <c r="VYU125" s="411"/>
      <c r="VYV125" s="411"/>
      <c r="VYW125" s="411"/>
      <c r="VYX125" s="411"/>
      <c r="VYY125" s="411"/>
      <c r="VYZ125" s="411"/>
      <c r="VZA125" s="411"/>
      <c r="VZB125" s="411"/>
      <c r="VZC125" s="411"/>
      <c r="VZD125" s="411"/>
      <c r="VZE125" s="411"/>
      <c r="VZF125" s="411"/>
      <c r="VZG125" s="411"/>
      <c r="VZH125" s="411"/>
      <c r="VZI125" s="411"/>
      <c r="VZJ125" s="411"/>
      <c r="VZK125" s="411"/>
      <c r="VZL125" s="411"/>
      <c r="VZM125" s="411"/>
      <c r="VZN125" s="411"/>
      <c r="VZO125" s="411"/>
      <c r="VZP125" s="411"/>
      <c r="VZQ125" s="411"/>
      <c r="VZR125" s="411"/>
      <c r="VZS125" s="411"/>
      <c r="VZT125" s="411"/>
      <c r="VZU125" s="411"/>
      <c r="VZV125" s="411"/>
      <c r="VZW125" s="411"/>
      <c r="VZX125" s="411"/>
      <c r="VZY125" s="411"/>
      <c r="VZZ125" s="411"/>
      <c r="WAA125" s="411"/>
      <c r="WAB125" s="411"/>
      <c r="WAC125" s="411"/>
      <c r="WAD125" s="411"/>
      <c r="WAE125" s="411"/>
      <c r="WAF125" s="411"/>
      <c r="WAG125" s="411"/>
      <c r="WAH125" s="411"/>
      <c r="WAI125" s="411"/>
      <c r="WAJ125" s="411"/>
      <c r="WAK125" s="411"/>
      <c r="WAL125" s="411"/>
      <c r="WAM125" s="411"/>
      <c r="WAN125" s="411"/>
      <c r="WAO125" s="411"/>
      <c r="WAP125" s="411"/>
      <c r="WAQ125" s="411"/>
      <c r="WAR125" s="411"/>
      <c r="WAS125" s="411"/>
      <c r="WAT125" s="411"/>
      <c r="WAU125" s="411"/>
      <c r="WAV125" s="411"/>
      <c r="WAW125" s="411"/>
      <c r="WAX125" s="411"/>
      <c r="WAY125" s="411"/>
      <c r="WAZ125" s="411"/>
      <c r="WBA125" s="411"/>
      <c r="WBB125" s="411"/>
      <c r="WBC125" s="411"/>
      <c r="WBD125" s="411"/>
      <c r="WBE125" s="411"/>
      <c r="WBF125" s="411"/>
      <c r="WBG125" s="411"/>
      <c r="WBH125" s="411"/>
      <c r="WBI125" s="411"/>
      <c r="WBJ125" s="411"/>
      <c r="WBK125" s="411"/>
      <c r="WBL125" s="411"/>
      <c r="WBM125" s="411"/>
      <c r="WBN125" s="411"/>
      <c r="WBO125" s="411"/>
      <c r="WBP125" s="411"/>
      <c r="WBQ125" s="411"/>
      <c r="WBR125" s="411"/>
      <c r="WBS125" s="411"/>
      <c r="WBT125" s="411"/>
      <c r="WBU125" s="411"/>
      <c r="WBV125" s="411"/>
      <c r="WBW125" s="411"/>
      <c r="WBX125" s="411"/>
      <c r="WBY125" s="411"/>
      <c r="WBZ125" s="411"/>
      <c r="WCA125" s="411"/>
      <c r="WCB125" s="411"/>
      <c r="WCC125" s="411"/>
      <c r="WCD125" s="411"/>
      <c r="WCE125" s="411"/>
      <c r="WCF125" s="411"/>
      <c r="WCG125" s="411"/>
      <c r="WCH125" s="411"/>
      <c r="WCI125" s="411"/>
      <c r="WCJ125" s="411"/>
      <c r="WCK125" s="411"/>
      <c r="WCL125" s="411"/>
      <c r="WCM125" s="411"/>
      <c r="WCN125" s="411"/>
      <c r="WCO125" s="411"/>
      <c r="WCP125" s="411"/>
      <c r="WCQ125" s="411"/>
      <c r="WCR125" s="411"/>
      <c r="WCS125" s="411"/>
      <c r="WCT125" s="411"/>
      <c r="WCU125" s="411"/>
      <c r="WCV125" s="411"/>
      <c r="WCW125" s="411"/>
      <c r="WCX125" s="411"/>
      <c r="WCY125" s="411"/>
      <c r="WCZ125" s="411"/>
      <c r="WDA125" s="411"/>
      <c r="WDB125" s="411"/>
      <c r="WDC125" s="411"/>
      <c r="WDD125" s="411"/>
      <c r="WDE125" s="411"/>
      <c r="WDF125" s="411"/>
      <c r="WDG125" s="411"/>
      <c r="WDH125" s="411"/>
      <c r="WDI125" s="411"/>
      <c r="WDJ125" s="411"/>
      <c r="WDK125" s="411"/>
      <c r="WDL125" s="411"/>
      <c r="WDM125" s="411"/>
      <c r="WDN125" s="411"/>
      <c r="WDO125" s="411"/>
      <c r="WDP125" s="411"/>
      <c r="WDQ125" s="411"/>
      <c r="WDR125" s="411"/>
      <c r="WDS125" s="411"/>
      <c r="WDT125" s="411"/>
      <c r="WDU125" s="411"/>
      <c r="WDV125" s="411"/>
      <c r="WDW125" s="411"/>
      <c r="WDX125" s="411"/>
      <c r="WDY125" s="411"/>
      <c r="WDZ125" s="411"/>
      <c r="WEA125" s="411"/>
      <c r="WEB125" s="411"/>
      <c r="WEC125" s="411"/>
      <c r="WED125" s="411"/>
      <c r="WEE125" s="411"/>
      <c r="WEF125" s="411"/>
      <c r="WEG125" s="411"/>
      <c r="WEH125" s="411"/>
      <c r="WEI125" s="411"/>
      <c r="WEJ125" s="411"/>
      <c r="WEK125" s="411"/>
      <c r="WEL125" s="411"/>
      <c r="WEM125" s="411"/>
      <c r="WEN125" s="411"/>
      <c r="WEO125" s="411"/>
      <c r="WEP125" s="411"/>
      <c r="WEQ125" s="411"/>
      <c r="WER125" s="411"/>
      <c r="WES125" s="411"/>
      <c r="WET125" s="411"/>
      <c r="WEU125" s="411"/>
      <c r="WEV125" s="411"/>
      <c r="WEW125" s="411"/>
      <c r="WEX125" s="411"/>
      <c r="WEY125" s="411"/>
      <c r="WEZ125" s="411"/>
      <c r="WFA125" s="411"/>
      <c r="WFB125" s="411"/>
      <c r="WFC125" s="411"/>
      <c r="WFD125" s="411"/>
      <c r="WFE125" s="411"/>
      <c r="WFF125" s="411"/>
      <c r="WFG125" s="411"/>
      <c r="WFH125" s="411"/>
      <c r="WFI125" s="411"/>
      <c r="WFJ125" s="411"/>
      <c r="WFK125" s="411"/>
      <c r="WFL125" s="411"/>
      <c r="WFM125" s="411"/>
      <c r="WFN125" s="411"/>
      <c r="WFO125" s="411"/>
      <c r="WFP125" s="411"/>
      <c r="WFQ125" s="411"/>
      <c r="WFR125" s="411"/>
      <c r="WFS125" s="411"/>
      <c r="WFT125" s="411"/>
      <c r="WFU125" s="411"/>
      <c r="WFV125" s="411"/>
      <c r="WFW125" s="411"/>
      <c r="WFX125" s="411"/>
      <c r="WFY125" s="411"/>
      <c r="WFZ125" s="411"/>
      <c r="WGA125" s="411"/>
      <c r="WGB125" s="411"/>
      <c r="WGC125" s="411"/>
      <c r="WGD125" s="411"/>
      <c r="WGE125" s="411"/>
      <c r="WGF125" s="411"/>
      <c r="WGG125" s="411"/>
      <c r="WGH125" s="411"/>
      <c r="WGI125" s="411"/>
      <c r="WGJ125" s="411"/>
      <c r="WGK125" s="411"/>
      <c r="WGL125" s="411"/>
      <c r="WGM125" s="411"/>
      <c r="WGN125" s="411"/>
      <c r="WGO125" s="411"/>
      <c r="WGP125" s="411"/>
      <c r="WGQ125" s="411"/>
      <c r="WGR125" s="411"/>
      <c r="WGS125" s="411"/>
      <c r="WGT125" s="411"/>
      <c r="WGU125" s="411"/>
      <c r="WGV125" s="411"/>
      <c r="WGW125" s="411"/>
      <c r="WGX125" s="411"/>
      <c r="WGY125" s="411"/>
      <c r="WGZ125" s="411"/>
      <c r="WHA125" s="411"/>
      <c r="WHB125" s="411"/>
      <c r="WHC125" s="411"/>
      <c r="WHD125" s="411"/>
      <c r="WHE125" s="411"/>
      <c r="WHF125" s="411"/>
      <c r="WHG125" s="411"/>
      <c r="WHH125" s="411"/>
      <c r="WHI125" s="411"/>
      <c r="WHJ125" s="411"/>
      <c r="WHK125" s="411"/>
      <c r="WHL125" s="411"/>
      <c r="WHM125" s="411"/>
      <c r="WHN125" s="411"/>
      <c r="WHO125" s="411"/>
      <c r="WHP125" s="411"/>
      <c r="WHQ125" s="411"/>
      <c r="WHR125" s="411"/>
      <c r="WHS125" s="411"/>
      <c r="WHT125" s="411"/>
      <c r="WHU125" s="411"/>
      <c r="WHV125" s="411"/>
      <c r="WHW125" s="411"/>
      <c r="WHX125" s="411"/>
      <c r="WHY125" s="411"/>
      <c r="WHZ125" s="411"/>
      <c r="WIA125" s="411"/>
      <c r="WIB125" s="411"/>
      <c r="WIC125" s="411"/>
      <c r="WID125" s="411"/>
      <c r="WIE125" s="411"/>
      <c r="WIF125" s="411"/>
      <c r="WIG125" s="411"/>
      <c r="WIH125" s="411"/>
      <c r="WII125" s="411"/>
      <c r="WIJ125" s="411"/>
      <c r="WIK125" s="411"/>
      <c r="WIL125" s="411"/>
      <c r="WIM125" s="411"/>
      <c r="WIN125" s="411"/>
      <c r="WIO125" s="411"/>
      <c r="WIP125" s="411"/>
      <c r="WIQ125" s="411"/>
      <c r="WIR125" s="411"/>
      <c r="WIS125" s="411"/>
      <c r="WIT125" s="411"/>
      <c r="WIU125" s="411"/>
      <c r="WIV125" s="411"/>
      <c r="WIW125" s="411"/>
      <c r="WIX125" s="411"/>
      <c r="WIY125" s="411"/>
      <c r="WIZ125" s="411"/>
      <c r="WJA125" s="411"/>
      <c r="WJB125" s="411"/>
      <c r="WJC125" s="411"/>
      <c r="WJD125" s="411"/>
      <c r="WJE125" s="411"/>
      <c r="WJF125" s="411"/>
      <c r="WJG125" s="411"/>
      <c r="WJH125" s="411"/>
      <c r="WJI125" s="411"/>
      <c r="WJJ125" s="411"/>
      <c r="WJK125" s="411"/>
      <c r="WJL125" s="411"/>
      <c r="WJM125" s="411"/>
      <c r="WJN125" s="411"/>
      <c r="WJO125" s="411"/>
      <c r="WJP125" s="411"/>
      <c r="WJQ125" s="411"/>
      <c r="WJR125" s="411"/>
      <c r="WJS125" s="411"/>
      <c r="WJT125" s="411"/>
      <c r="WJU125" s="411"/>
      <c r="WJV125" s="411"/>
      <c r="WJW125" s="411"/>
      <c r="WJX125" s="411"/>
      <c r="WJY125" s="411"/>
      <c r="WJZ125" s="411"/>
      <c r="WKA125" s="411"/>
      <c r="WKB125" s="411"/>
      <c r="WKC125" s="411"/>
      <c r="WKD125" s="411"/>
      <c r="WKE125" s="411"/>
      <c r="WKF125" s="411"/>
      <c r="WKG125" s="411"/>
      <c r="WKH125" s="411"/>
      <c r="WKI125" s="411"/>
      <c r="WKJ125" s="411"/>
      <c r="WKK125" s="411"/>
      <c r="WKL125" s="411"/>
      <c r="WKM125" s="411"/>
      <c r="WKN125" s="411"/>
      <c r="WKO125" s="411"/>
      <c r="WKP125" s="411"/>
      <c r="WKQ125" s="411"/>
      <c r="WKR125" s="411"/>
      <c r="WKS125" s="411"/>
      <c r="WKT125" s="411"/>
      <c r="WKU125" s="411"/>
      <c r="WKV125" s="411"/>
      <c r="WKW125" s="411"/>
      <c r="WKX125" s="411"/>
      <c r="WKY125" s="411"/>
      <c r="WKZ125" s="411"/>
      <c r="WLA125" s="411"/>
      <c r="WLB125" s="411"/>
      <c r="WLC125" s="411"/>
      <c r="WLD125" s="411"/>
      <c r="WLE125" s="411"/>
      <c r="WLF125" s="411"/>
      <c r="WLG125" s="411"/>
      <c r="WLH125" s="411"/>
      <c r="WLI125" s="411"/>
      <c r="WLJ125" s="411"/>
      <c r="WLK125" s="411"/>
      <c r="WLL125" s="411"/>
      <c r="WLM125" s="411"/>
      <c r="WLN125" s="411"/>
      <c r="WLO125" s="411"/>
      <c r="WLP125" s="411"/>
      <c r="WLQ125" s="411"/>
      <c r="WLR125" s="411"/>
      <c r="WLS125" s="411"/>
      <c r="WLT125" s="411"/>
      <c r="WLU125" s="411"/>
      <c r="WLV125" s="411"/>
      <c r="WLW125" s="411"/>
      <c r="WLX125" s="411"/>
      <c r="WLY125" s="411"/>
      <c r="WLZ125" s="411"/>
      <c r="WMA125" s="411"/>
      <c r="WMB125" s="411"/>
      <c r="WMC125" s="411"/>
      <c r="WMD125" s="411"/>
      <c r="WME125" s="411"/>
      <c r="WMF125" s="411"/>
      <c r="WMG125" s="411"/>
      <c r="WMH125" s="411"/>
      <c r="WMI125" s="411"/>
      <c r="WMJ125" s="411"/>
      <c r="WMK125" s="411"/>
      <c r="WML125" s="411"/>
      <c r="WMM125" s="411"/>
      <c r="WMN125" s="411"/>
      <c r="WMO125" s="411"/>
      <c r="WMP125" s="411"/>
      <c r="WMQ125" s="411"/>
      <c r="WMR125" s="411"/>
      <c r="WMS125" s="411"/>
      <c r="WMT125" s="411"/>
      <c r="WMU125" s="411"/>
      <c r="WMV125" s="411"/>
      <c r="WMW125" s="411"/>
      <c r="WMX125" s="411"/>
      <c r="WMY125" s="411"/>
      <c r="WMZ125" s="411"/>
      <c r="WNA125" s="411"/>
      <c r="WNB125" s="411"/>
      <c r="WNC125" s="411"/>
      <c r="WND125" s="411"/>
      <c r="WNE125" s="411"/>
      <c r="WNF125" s="411"/>
      <c r="WNG125" s="411"/>
      <c r="WNH125" s="411"/>
      <c r="WNI125" s="411"/>
      <c r="WNJ125" s="411"/>
      <c r="WNK125" s="411"/>
      <c r="WNL125" s="411"/>
      <c r="WNM125" s="411"/>
      <c r="WNN125" s="411"/>
      <c r="WNO125" s="411"/>
      <c r="WNP125" s="411"/>
      <c r="WNQ125" s="411"/>
      <c r="WNR125" s="411"/>
      <c r="WNS125" s="411"/>
      <c r="WNT125" s="411"/>
      <c r="WNU125" s="411"/>
      <c r="WNV125" s="411"/>
      <c r="WNW125" s="411"/>
      <c r="WNX125" s="411"/>
      <c r="WNY125" s="411"/>
      <c r="WNZ125" s="411"/>
      <c r="WOA125" s="411"/>
      <c r="WOB125" s="411"/>
      <c r="WOC125" s="411"/>
      <c r="WOD125" s="411"/>
      <c r="WOE125" s="411"/>
      <c r="WOF125" s="411"/>
      <c r="WOG125" s="411"/>
      <c r="WOH125" s="411"/>
      <c r="WOI125" s="411"/>
      <c r="WOJ125" s="411"/>
      <c r="WOK125" s="411"/>
      <c r="WOL125" s="411"/>
      <c r="WOM125" s="411"/>
      <c r="WON125" s="411"/>
      <c r="WOO125" s="411"/>
      <c r="WOP125" s="411"/>
      <c r="WOQ125" s="411"/>
      <c r="WOR125" s="411"/>
      <c r="WOS125" s="411"/>
      <c r="WOT125" s="411"/>
      <c r="WOU125" s="411"/>
      <c r="WOV125" s="411"/>
      <c r="WOW125" s="411"/>
      <c r="WOX125" s="411"/>
      <c r="WOY125" s="411"/>
      <c r="WOZ125" s="411"/>
      <c r="WPA125" s="411"/>
      <c r="WPB125" s="411"/>
      <c r="WPC125" s="411"/>
      <c r="WPD125" s="411"/>
      <c r="WPE125" s="411"/>
      <c r="WPF125" s="411"/>
      <c r="WPG125" s="411"/>
      <c r="WPH125" s="411"/>
      <c r="WPI125" s="411"/>
      <c r="WPJ125" s="411"/>
      <c r="WPK125" s="411"/>
      <c r="WPL125" s="411"/>
      <c r="WPM125" s="411"/>
      <c r="WPN125" s="411"/>
      <c r="WPO125" s="411"/>
      <c r="WPP125" s="411"/>
      <c r="WPQ125" s="411"/>
      <c r="WPR125" s="411"/>
      <c r="WPS125" s="411"/>
      <c r="WPT125" s="411"/>
      <c r="WPU125" s="411"/>
      <c r="WPV125" s="411"/>
      <c r="WPW125" s="411"/>
      <c r="WPX125" s="411"/>
      <c r="WPY125" s="411"/>
      <c r="WPZ125" s="411"/>
      <c r="WQA125" s="411"/>
      <c r="WQB125" s="411"/>
      <c r="WQC125" s="411"/>
      <c r="WQD125" s="411"/>
      <c r="WQE125" s="411"/>
      <c r="WQF125" s="411"/>
      <c r="WQG125" s="411"/>
      <c r="WQH125" s="411"/>
      <c r="WQI125" s="411"/>
      <c r="WQJ125" s="411"/>
      <c r="WQK125" s="411"/>
      <c r="WQL125" s="411"/>
      <c r="WQM125" s="411"/>
      <c r="WQN125" s="411"/>
      <c r="WQO125" s="411"/>
      <c r="WQP125" s="411"/>
      <c r="WQQ125" s="411"/>
      <c r="WQR125" s="411"/>
      <c r="WQS125" s="411"/>
      <c r="WQT125" s="411"/>
      <c r="WQU125" s="411"/>
      <c r="WQV125" s="411"/>
      <c r="WQW125" s="411"/>
      <c r="WQX125" s="411"/>
      <c r="WQY125" s="411"/>
      <c r="WQZ125" s="411"/>
      <c r="WRA125" s="411"/>
      <c r="WRB125" s="411"/>
      <c r="WRC125" s="411"/>
      <c r="WRD125" s="411"/>
      <c r="WRE125" s="411"/>
      <c r="WRF125" s="411"/>
      <c r="WRG125" s="411"/>
      <c r="WRH125" s="411"/>
      <c r="WRI125" s="411"/>
      <c r="WRJ125" s="411"/>
      <c r="WRK125" s="411"/>
      <c r="WRL125" s="411"/>
      <c r="WRM125" s="411"/>
      <c r="WRN125" s="411"/>
      <c r="WRO125" s="411"/>
      <c r="WRP125" s="411"/>
      <c r="WRQ125" s="411"/>
      <c r="WRR125" s="411"/>
      <c r="WRS125" s="411"/>
      <c r="WRT125" s="411"/>
      <c r="WRU125" s="411"/>
      <c r="WRV125" s="411"/>
      <c r="WRW125" s="411"/>
      <c r="WRX125" s="411"/>
      <c r="WRY125" s="411"/>
      <c r="WRZ125" s="411"/>
      <c r="WSA125" s="411"/>
      <c r="WSB125" s="411"/>
      <c r="WSC125" s="411"/>
      <c r="WSD125" s="411"/>
      <c r="WSE125" s="411"/>
      <c r="WSF125" s="411"/>
      <c r="WSG125" s="411"/>
      <c r="WSH125" s="411"/>
      <c r="WSI125" s="411"/>
      <c r="WSJ125" s="411"/>
      <c r="WSK125" s="411"/>
      <c r="WSL125" s="411"/>
      <c r="WSM125" s="411"/>
      <c r="WSN125" s="411"/>
      <c r="WSO125" s="411"/>
      <c r="WSP125" s="411"/>
      <c r="WSQ125" s="411"/>
      <c r="WSR125" s="411"/>
      <c r="WSS125" s="411"/>
      <c r="WST125" s="411"/>
      <c r="WSU125" s="411"/>
      <c r="WSV125" s="411"/>
      <c r="WSW125" s="411"/>
      <c r="WSX125" s="411"/>
      <c r="WSY125" s="411"/>
      <c r="WSZ125" s="411"/>
      <c r="WTA125" s="411"/>
      <c r="WTB125" s="411"/>
      <c r="WTC125" s="411"/>
      <c r="WTD125" s="411"/>
      <c r="WTE125" s="411"/>
      <c r="WTF125" s="411"/>
      <c r="WTG125" s="411"/>
      <c r="WTH125" s="411"/>
      <c r="WTI125" s="411"/>
      <c r="WTJ125" s="411"/>
      <c r="WTK125" s="411"/>
      <c r="WTL125" s="411"/>
      <c r="WTM125" s="411"/>
      <c r="WTN125" s="411"/>
      <c r="WTO125" s="411"/>
      <c r="WTP125" s="411"/>
      <c r="WTQ125" s="411"/>
      <c r="WTR125" s="411"/>
      <c r="WTS125" s="411"/>
      <c r="WTT125" s="411"/>
      <c r="WTU125" s="411"/>
      <c r="WTV125" s="411"/>
      <c r="WTW125" s="411"/>
      <c r="WTX125" s="411"/>
      <c r="WTY125" s="411"/>
      <c r="WTZ125" s="411"/>
      <c r="WUA125" s="411"/>
      <c r="WUB125" s="411"/>
      <c r="WUC125" s="411"/>
      <c r="WUD125" s="411"/>
      <c r="WUE125" s="411"/>
      <c r="WUF125" s="411"/>
      <c r="WUG125" s="411"/>
      <c r="WUH125" s="411"/>
      <c r="WUI125" s="411"/>
      <c r="WUJ125" s="411"/>
      <c r="WUK125" s="411"/>
      <c r="WUL125" s="411"/>
      <c r="WUM125" s="411"/>
      <c r="WUN125" s="411"/>
      <c r="WUO125" s="411"/>
      <c r="WUP125" s="411"/>
      <c r="WUQ125" s="411"/>
      <c r="WUR125" s="411"/>
      <c r="WUS125" s="411"/>
      <c r="WUT125" s="411"/>
      <c r="WUU125" s="411"/>
      <c r="WUV125" s="411"/>
      <c r="WUW125" s="411"/>
      <c r="WUX125" s="411"/>
      <c r="WUY125" s="411"/>
      <c r="WUZ125" s="411"/>
      <c r="WVA125" s="411"/>
      <c r="WVB125" s="411"/>
      <c r="WVC125" s="411"/>
      <c r="WVD125" s="411"/>
      <c r="WVE125" s="411"/>
      <c r="WVF125" s="411"/>
      <c r="WVG125" s="411"/>
      <c r="WVH125" s="411"/>
      <c r="WVI125" s="411"/>
      <c r="WVJ125" s="411"/>
      <c r="WVK125" s="411"/>
      <c r="WVL125" s="411"/>
      <c r="WVM125" s="411"/>
      <c r="WVN125" s="411"/>
      <c r="WVO125" s="411"/>
      <c r="WVP125" s="411"/>
      <c r="WVQ125" s="411"/>
      <c r="WVR125" s="411"/>
      <c r="WVS125" s="411"/>
      <c r="WVT125" s="411"/>
      <c r="WVU125" s="411"/>
      <c r="WVV125" s="411"/>
      <c r="WVW125" s="411"/>
      <c r="WVX125" s="411"/>
      <c r="WVY125" s="411"/>
      <c r="WVZ125" s="411"/>
      <c r="WWA125" s="411"/>
      <c r="WWB125" s="411"/>
      <c r="WWC125" s="411"/>
      <c r="WWD125" s="411"/>
      <c r="WWE125" s="411"/>
      <c r="WWF125" s="411"/>
      <c r="WWG125" s="411"/>
      <c r="WWH125" s="411"/>
      <c r="WWI125" s="411"/>
      <c r="WWJ125" s="411"/>
      <c r="WWK125" s="411"/>
      <c r="WWL125" s="411"/>
      <c r="WWM125" s="411"/>
      <c r="WWN125" s="411"/>
      <c r="WWO125" s="411"/>
      <c r="WWP125" s="411"/>
      <c r="WWQ125" s="411"/>
      <c r="WWR125" s="411"/>
      <c r="WWS125" s="411"/>
      <c r="WWT125" s="411"/>
      <c r="WWU125" s="411"/>
      <c r="WWV125" s="411"/>
      <c r="WWW125" s="411"/>
      <c r="WWX125" s="411"/>
      <c r="WWY125" s="411"/>
      <c r="WWZ125" s="411"/>
      <c r="WXA125" s="411"/>
      <c r="WXB125" s="411"/>
      <c r="WXC125" s="411"/>
      <c r="WXD125" s="411"/>
      <c r="WXE125" s="411"/>
      <c r="WXF125" s="411"/>
      <c r="WXG125" s="411"/>
      <c r="WXH125" s="411"/>
      <c r="WXI125" s="411"/>
      <c r="WXJ125" s="411"/>
      <c r="WXK125" s="411"/>
      <c r="WXL125" s="411"/>
      <c r="WXM125" s="411"/>
      <c r="WXN125" s="411"/>
      <c r="WXO125" s="411"/>
      <c r="WXP125" s="411"/>
      <c r="WXQ125" s="411"/>
      <c r="WXR125" s="411"/>
      <c r="WXS125" s="411"/>
      <c r="WXT125" s="411"/>
      <c r="WXU125" s="411"/>
      <c r="WXV125" s="411"/>
      <c r="WXW125" s="411"/>
      <c r="WXX125" s="411"/>
      <c r="WXY125" s="411"/>
      <c r="WXZ125" s="411"/>
      <c r="WYA125" s="411"/>
      <c r="WYB125" s="411"/>
      <c r="WYC125" s="411"/>
      <c r="WYD125" s="411"/>
      <c r="WYE125" s="411"/>
      <c r="WYF125" s="411"/>
      <c r="WYG125" s="411"/>
      <c r="WYH125" s="411"/>
      <c r="WYI125" s="411"/>
      <c r="WYJ125" s="411"/>
      <c r="WYK125" s="411"/>
      <c r="WYL125" s="411"/>
      <c r="WYM125" s="411"/>
      <c r="WYN125" s="411"/>
      <c r="WYO125" s="411"/>
      <c r="WYP125" s="411"/>
      <c r="WYQ125" s="411"/>
      <c r="WYR125" s="411"/>
      <c r="WYS125" s="411"/>
      <c r="WYT125" s="411"/>
      <c r="WYU125" s="411"/>
      <c r="WYV125" s="411"/>
      <c r="WYW125" s="411"/>
      <c r="WYX125" s="411"/>
      <c r="WYY125" s="411"/>
      <c r="WYZ125" s="411"/>
      <c r="WZA125" s="411"/>
      <c r="WZB125" s="411"/>
      <c r="WZC125" s="411"/>
      <c r="WZD125" s="411"/>
      <c r="WZE125" s="411"/>
      <c r="WZF125" s="411"/>
      <c r="WZG125" s="411"/>
      <c r="WZH125" s="411"/>
      <c r="WZI125" s="411"/>
      <c r="WZJ125" s="411"/>
      <c r="WZK125" s="411"/>
      <c r="WZL125" s="411"/>
      <c r="WZM125" s="411"/>
      <c r="WZN125" s="411"/>
      <c r="WZO125" s="411"/>
      <c r="WZP125" s="411"/>
      <c r="WZQ125" s="411"/>
      <c r="WZR125" s="411"/>
      <c r="WZS125" s="411"/>
      <c r="WZT125" s="411"/>
      <c r="WZU125" s="411"/>
      <c r="WZV125" s="411"/>
      <c r="WZW125" s="411"/>
      <c r="WZX125" s="411"/>
      <c r="WZY125" s="411"/>
      <c r="WZZ125" s="411"/>
      <c r="XAA125" s="411"/>
      <c r="XAB125" s="411"/>
      <c r="XAC125" s="411"/>
      <c r="XAD125" s="411"/>
      <c r="XAE125" s="411"/>
      <c r="XAF125" s="411"/>
      <c r="XAG125" s="411"/>
      <c r="XAH125" s="411"/>
      <c r="XAI125" s="411"/>
      <c r="XAJ125" s="411"/>
      <c r="XAK125" s="411"/>
      <c r="XAL125" s="411"/>
      <c r="XAM125" s="411"/>
      <c r="XAN125" s="411"/>
      <c r="XAO125" s="411"/>
      <c r="XAP125" s="411"/>
      <c r="XAQ125" s="411"/>
      <c r="XAR125" s="411"/>
      <c r="XAS125" s="411"/>
      <c r="XAT125" s="411"/>
      <c r="XAU125" s="411"/>
      <c r="XAV125" s="411"/>
      <c r="XAW125" s="411"/>
      <c r="XAX125" s="411"/>
      <c r="XAY125" s="411"/>
      <c r="XAZ125" s="411"/>
      <c r="XBA125" s="411"/>
      <c r="XBB125" s="411"/>
      <c r="XBC125" s="411"/>
      <c r="XBD125" s="411"/>
      <c r="XBE125" s="411"/>
      <c r="XBF125" s="411"/>
      <c r="XBG125" s="411"/>
      <c r="XBH125" s="411"/>
      <c r="XBI125" s="411"/>
      <c r="XBJ125" s="411"/>
      <c r="XBK125" s="411"/>
      <c r="XBL125" s="411"/>
      <c r="XBM125" s="411"/>
      <c r="XBN125" s="411"/>
      <c r="XBO125" s="411"/>
      <c r="XBP125" s="411"/>
      <c r="XBQ125" s="411"/>
      <c r="XBR125" s="411"/>
      <c r="XBS125" s="411"/>
      <c r="XBT125" s="411"/>
      <c r="XBU125" s="411"/>
      <c r="XBV125" s="411"/>
      <c r="XBW125" s="411"/>
      <c r="XBX125" s="411"/>
      <c r="XBY125" s="411"/>
      <c r="XBZ125" s="411"/>
      <c r="XCA125" s="411"/>
      <c r="XCB125" s="411"/>
      <c r="XCC125" s="411"/>
      <c r="XCD125" s="411"/>
      <c r="XCE125" s="411"/>
      <c r="XCF125" s="411"/>
      <c r="XCG125" s="411"/>
      <c r="XCH125" s="411"/>
      <c r="XCI125" s="411"/>
      <c r="XCJ125" s="411"/>
      <c r="XCK125" s="411"/>
      <c r="XCL125" s="411"/>
      <c r="XCM125" s="411"/>
      <c r="XCN125" s="411"/>
      <c r="XCO125" s="411"/>
      <c r="XCP125" s="411"/>
      <c r="XCQ125" s="411"/>
      <c r="XCR125" s="411"/>
      <c r="XCS125" s="411"/>
      <c r="XCT125" s="411"/>
      <c r="XCU125" s="411"/>
      <c r="XCV125" s="411"/>
      <c r="XCW125" s="411"/>
      <c r="XCX125" s="411"/>
      <c r="XCY125" s="411"/>
      <c r="XCZ125" s="411"/>
      <c r="XDA125" s="411"/>
      <c r="XDB125" s="411"/>
      <c r="XDC125" s="411"/>
      <c r="XDD125" s="411"/>
      <c r="XDE125" s="411"/>
      <c r="XDF125" s="411"/>
      <c r="XDG125" s="411"/>
      <c r="XDH125" s="411"/>
      <c r="XDI125" s="411"/>
      <c r="XDJ125" s="411"/>
      <c r="XDK125" s="411"/>
      <c r="XDL125" s="411"/>
      <c r="XDM125" s="411"/>
      <c r="XDN125" s="411"/>
      <c r="XDO125" s="411"/>
      <c r="XDP125" s="411"/>
      <c r="XDQ125" s="411"/>
      <c r="XDR125" s="411"/>
      <c r="XDS125" s="411"/>
      <c r="XDT125" s="411"/>
      <c r="XDU125" s="411"/>
      <c r="XDV125" s="411"/>
      <c r="XDW125" s="411"/>
      <c r="XDX125" s="411"/>
      <c r="XDY125" s="411"/>
      <c r="XDZ125" s="411"/>
      <c r="XEA125" s="411"/>
      <c r="XEB125" s="411"/>
      <c r="XEC125" s="411"/>
      <c r="XED125" s="411"/>
      <c r="XEE125" s="411"/>
      <c r="XEF125" s="411"/>
      <c r="XEG125" s="411"/>
      <c r="XEH125" s="411"/>
      <c r="XEI125" s="411"/>
      <c r="XEJ125" s="411"/>
      <c r="XEK125" s="411"/>
      <c r="XEL125" s="411"/>
      <c r="XEM125" s="411"/>
      <c r="XEN125" s="411"/>
      <c r="XEO125" s="411"/>
      <c r="XEP125" s="411"/>
      <c r="XEQ125" s="411"/>
      <c r="XER125" s="411"/>
      <c r="XES125" s="411"/>
      <c r="XET125" s="411"/>
      <c r="XEU125" s="411"/>
      <c r="XEV125" s="411"/>
      <c r="XEW125" s="411"/>
      <c r="XEX125" s="411"/>
      <c r="XEY125" s="411"/>
      <c r="XEZ125" s="411"/>
      <c r="XFA125" s="411"/>
      <c r="XFB125" s="411"/>
      <c r="XFC125" s="411"/>
      <c r="XFD125" s="411"/>
    </row>
    <row r="126" spans="1:16384" s="428" customFormat="1" x14ac:dyDescent="0.2">
      <c r="A126" s="412" t="s">
        <v>15</v>
      </c>
      <c r="B126" s="414" t="s">
        <v>329</v>
      </c>
      <c r="C126" s="431" t="s">
        <v>322</v>
      </c>
      <c r="D126" s="412" t="s">
        <v>470</v>
      </c>
      <c r="E126" s="412" t="s">
        <v>471</v>
      </c>
      <c r="F126" s="413" t="s">
        <v>1001</v>
      </c>
      <c r="G126" s="413" t="s">
        <v>156</v>
      </c>
      <c r="H126" s="413" t="s">
        <v>156</v>
      </c>
      <c r="I126" s="413"/>
      <c r="J126" s="412"/>
      <c r="K126" s="412"/>
      <c r="L126" s="412"/>
      <c r="M126" s="412" t="s">
        <v>156</v>
      </c>
      <c r="N126" s="412" t="s">
        <v>156</v>
      </c>
      <c r="O126" s="412"/>
      <c r="P126" s="412" t="s">
        <v>156</v>
      </c>
      <c r="Q126" s="412" t="s">
        <v>156</v>
      </c>
      <c r="R126" s="412"/>
      <c r="S126" s="412" t="s">
        <v>156</v>
      </c>
      <c r="T126" s="412" t="s">
        <v>156</v>
      </c>
      <c r="U126" s="412"/>
      <c r="V126" s="412"/>
      <c r="W126" s="412"/>
      <c r="X126" s="412"/>
      <c r="Y126" s="412"/>
      <c r="AJY126" s="411"/>
      <c r="AJZ126" s="411"/>
      <c r="AKA126" s="411"/>
      <c r="AKB126" s="411"/>
      <c r="AKC126" s="411"/>
      <c r="AKD126" s="411"/>
      <c r="AKE126" s="411"/>
      <c r="AKF126" s="411"/>
      <c r="AKG126" s="411"/>
      <c r="AKH126" s="411"/>
      <c r="AKI126" s="411"/>
      <c r="AKJ126" s="411"/>
      <c r="AKK126" s="411"/>
      <c r="AKL126" s="411"/>
      <c r="AKM126" s="411"/>
      <c r="AKN126" s="411"/>
      <c r="AKO126" s="411"/>
      <c r="AKP126" s="411"/>
      <c r="AKQ126" s="411"/>
      <c r="AKR126" s="411"/>
      <c r="AKS126" s="411"/>
      <c r="AKT126" s="411"/>
      <c r="AKU126" s="411"/>
      <c r="AKV126" s="411"/>
      <c r="AKW126" s="411"/>
      <c r="AKX126" s="411"/>
      <c r="AKY126" s="411"/>
      <c r="AKZ126" s="411"/>
      <c r="ALA126" s="411"/>
      <c r="ALB126" s="411"/>
      <c r="ALC126" s="411"/>
      <c r="ALD126" s="411"/>
      <c r="ALE126" s="411"/>
      <c r="ALF126" s="411"/>
      <c r="ALG126" s="411"/>
      <c r="ALH126" s="411"/>
      <c r="ALI126" s="411"/>
      <c r="ALJ126" s="411"/>
      <c r="ALK126" s="411"/>
      <c r="ALL126" s="411"/>
      <c r="ALM126" s="411"/>
      <c r="ALN126" s="411"/>
      <c r="ALO126" s="411"/>
      <c r="ALP126" s="411"/>
      <c r="ALQ126" s="411"/>
      <c r="ALR126" s="411"/>
      <c r="ALS126" s="411"/>
      <c r="ALT126" s="411"/>
      <c r="ALU126" s="411"/>
      <c r="ALV126" s="411"/>
      <c r="ALW126" s="411"/>
      <c r="ALX126" s="411"/>
      <c r="ALY126" s="411"/>
      <c r="ALZ126" s="411"/>
      <c r="AMA126" s="411"/>
      <c r="AMB126" s="411"/>
      <c r="AMC126" s="411"/>
      <c r="AMD126" s="411"/>
      <c r="AME126" s="411"/>
      <c r="AMF126" s="411"/>
      <c r="AMG126" s="411"/>
      <c r="AMH126" s="411"/>
      <c r="AMI126" s="411"/>
      <c r="AMJ126" s="411"/>
      <c r="AMK126" s="411"/>
      <c r="AML126" s="411"/>
      <c r="AMM126" s="411"/>
      <c r="AMN126" s="411"/>
      <c r="AMO126" s="411"/>
      <c r="AMP126" s="411"/>
      <c r="AMQ126" s="411"/>
      <c r="AMR126" s="411"/>
      <c r="AMS126" s="411"/>
      <c r="AMT126" s="411"/>
      <c r="AMU126" s="411"/>
      <c r="AMV126" s="411"/>
      <c r="AMW126" s="411"/>
      <c r="AMX126" s="411"/>
      <c r="AMY126" s="411"/>
      <c r="AMZ126" s="411"/>
      <c r="ANA126" s="411"/>
      <c r="ANB126" s="411"/>
      <c r="ANC126" s="411"/>
      <c r="AND126" s="411"/>
      <c r="ANE126" s="411"/>
      <c r="ANF126" s="411"/>
      <c r="ANG126" s="411"/>
      <c r="ANH126" s="411"/>
      <c r="ANI126" s="411"/>
      <c r="ANJ126" s="411"/>
      <c r="ANK126" s="411"/>
      <c r="ANL126" s="411"/>
      <c r="ANM126" s="411"/>
      <c r="ANN126" s="411"/>
      <c r="ANO126" s="411"/>
      <c r="ANP126" s="411"/>
      <c r="ANQ126" s="411"/>
      <c r="ANR126" s="411"/>
      <c r="ANS126" s="411"/>
      <c r="ANT126" s="411"/>
      <c r="ANU126" s="411"/>
      <c r="ANV126" s="411"/>
      <c r="ANW126" s="411"/>
      <c r="ANX126" s="411"/>
      <c r="ANY126" s="411"/>
      <c r="ANZ126" s="411"/>
      <c r="AOA126" s="411"/>
      <c r="AOB126" s="411"/>
      <c r="AOC126" s="411"/>
      <c r="AOD126" s="411"/>
      <c r="AOE126" s="411"/>
      <c r="AOF126" s="411"/>
      <c r="AOG126" s="411"/>
      <c r="AOH126" s="411"/>
      <c r="AOI126" s="411"/>
      <c r="AOJ126" s="411"/>
      <c r="AOK126" s="411"/>
      <c r="AOL126" s="411"/>
      <c r="AOM126" s="411"/>
      <c r="AON126" s="411"/>
      <c r="AOO126" s="411"/>
      <c r="AOP126" s="411"/>
      <c r="AOQ126" s="411"/>
      <c r="AOR126" s="411"/>
      <c r="AOS126" s="411"/>
      <c r="AOT126" s="411"/>
      <c r="AOU126" s="411"/>
      <c r="AOV126" s="411"/>
      <c r="AOW126" s="411"/>
      <c r="AOX126" s="411"/>
      <c r="AOY126" s="411"/>
      <c r="AOZ126" s="411"/>
      <c r="APA126" s="411"/>
      <c r="APB126" s="411"/>
      <c r="APC126" s="411"/>
      <c r="APD126" s="411"/>
      <c r="APE126" s="411"/>
      <c r="APF126" s="411"/>
      <c r="APG126" s="411"/>
      <c r="APH126" s="411"/>
      <c r="API126" s="411"/>
      <c r="APJ126" s="411"/>
      <c r="APK126" s="411"/>
      <c r="APL126" s="411"/>
      <c r="APM126" s="411"/>
      <c r="APN126" s="411"/>
      <c r="APO126" s="411"/>
      <c r="APP126" s="411"/>
      <c r="APQ126" s="411"/>
      <c r="APR126" s="411"/>
      <c r="APS126" s="411"/>
      <c r="APT126" s="411"/>
      <c r="APU126" s="411"/>
      <c r="APV126" s="411"/>
      <c r="APW126" s="411"/>
      <c r="APX126" s="411"/>
      <c r="APY126" s="411"/>
      <c r="APZ126" s="411"/>
      <c r="AQA126" s="411"/>
      <c r="AQB126" s="411"/>
      <c r="AQC126" s="411"/>
      <c r="AQD126" s="411"/>
      <c r="AQE126" s="411"/>
      <c r="AQF126" s="411"/>
      <c r="AQG126" s="411"/>
      <c r="AQH126" s="411"/>
      <c r="AQI126" s="411"/>
      <c r="AQJ126" s="411"/>
      <c r="AQK126" s="411"/>
      <c r="AQL126" s="411"/>
      <c r="AQM126" s="411"/>
      <c r="AQN126" s="411"/>
      <c r="AQO126" s="411"/>
      <c r="AQP126" s="411"/>
      <c r="AQQ126" s="411"/>
      <c r="AQR126" s="411"/>
      <c r="AQS126" s="411"/>
      <c r="AQT126" s="411"/>
      <c r="AQU126" s="411"/>
      <c r="AQV126" s="411"/>
      <c r="AQW126" s="411"/>
      <c r="AQX126" s="411"/>
      <c r="AQY126" s="411"/>
      <c r="AQZ126" s="411"/>
      <c r="ARA126" s="411"/>
      <c r="ARB126" s="411"/>
      <c r="ARC126" s="411"/>
      <c r="ARD126" s="411"/>
      <c r="ARE126" s="411"/>
      <c r="ARF126" s="411"/>
      <c r="ARG126" s="411"/>
      <c r="ARH126" s="411"/>
      <c r="ARI126" s="411"/>
      <c r="ARJ126" s="411"/>
      <c r="ARK126" s="411"/>
      <c r="ARL126" s="411"/>
      <c r="ARM126" s="411"/>
      <c r="ARN126" s="411"/>
      <c r="ARO126" s="411"/>
      <c r="ARP126" s="411"/>
      <c r="ARQ126" s="411"/>
      <c r="ARR126" s="411"/>
      <c r="ARS126" s="411"/>
      <c r="ART126" s="411"/>
      <c r="ARU126" s="411"/>
      <c r="ARV126" s="411"/>
      <c r="ARW126" s="411"/>
      <c r="ARX126" s="411"/>
      <c r="ARY126" s="411"/>
      <c r="ARZ126" s="411"/>
      <c r="ASA126" s="411"/>
      <c r="ASB126" s="411"/>
      <c r="ASC126" s="411"/>
      <c r="ASD126" s="411"/>
      <c r="ASE126" s="411"/>
      <c r="ASF126" s="411"/>
      <c r="ASG126" s="411"/>
      <c r="ASH126" s="411"/>
      <c r="ASI126" s="411"/>
      <c r="ASJ126" s="411"/>
      <c r="ASK126" s="411"/>
      <c r="ASL126" s="411"/>
      <c r="ASM126" s="411"/>
      <c r="ASN126" s="411"/>
      <c r="ASO126" s="411"/>
      <c r="ASP126" s="411"/>
      <c r="ASQ126" s="411"/>
      <c r="ASR126" s="411"/>
      <c r="ASS126" s="411"/>
      <c r="AST126" s="411"/>
      <c r="ASU126" s="411"/>
      <c r="ASV126" s="411"/>
      <c r="ASW126" s="411"/>
      <c r="ASX126" s="411"/>
      <c r="ASY126" s="411"/>
      <c r="ASZ126" s="411"/>
      <c r="ATA126" s="411"/>
      <c r="ATB126" s="411"/>
      <c r="ATC126" s="411"/>
      <c r="ATD126" s="411"/>
      <c r="ATE126" s="411"/>
      <c r="ATF126" s="411"/>
      <c r="ATG126" s="411"/>
      <c r="ATH126" s="411"/>
      <c r="ATI126" s="411"/>
      <c r="ATJ126" s="411"/>
      <c r="ATK126" s="411"/>
      <c r="ATL126" s="411"/>
      <c r="ATM126" s="411"/>
      <c r="ATN126" s="411"/>
      <c r="ATO126" s="411"/>
      <c r="ATP126" s="411"/>
      <c r="ATQ126" s="411"/>
      <c r="ATR126" s="411"/>
      <c r="ATS126" s="411"/>
      <c r="ATT126" s="411"/>
      <c r="ATU126" s="411"/>
      <c r="ATV126" s="411"/>
      <c r="ATW126" s="411"/>
      <c r="ATX126" s="411"/>
      <c r="ATY126" s="411"/>
      <c r="ATZ126" s="411"/>
      <c r="AUA126" s="411"/>
      <c r="AUB126" s="411"/>
      <c r="AUC126" s="411"/>
      <c r="AUD126" s="411"/>
      <c r="AUE126" s="411"/>
      <c r="AUF126" s="411"/>
      <c r="AUG126" s="411"/>
      <c r="AUH126" s="411"/>
      <c r="AUI126" s="411"/>
      <c r="AUJ126" s="411"/>
      <c r="AUK126" s="411"/>
      <c r="AUL126" s="411"/>
      <c r="AUM126" s="411"/>
      <c r="AUN126" s="411"/>
      <c r="AUO126" s="411"/>
      <c r="AUP126" s="411"/>
      <c r="AUQ126" s="411"/>
      <c r="AUR126" s="411"/>
      <c r="AUS126" s="411"/>
      <c r="AUT126" s="411"/>
      <c r="AUU126" s="411"/>
      <c r="AUV126" s="411"/>
      <c r="AUW126" s="411"/>
      <c r="AUX126" s="411"/>
      <c r="AUY126" s="411"/>
      <c r="AUZ126" s="411"/>
      <c r="AVA126" s="411"/>
      <c r="AVB126" s="411"/>
      <c r="AVC126" s="411"/>
      <c r="AVD126" s="411"/>
      <c r="AVE126" s="411"/>
      <c r="AVF126" s="411"/>
      <c r="AVG126" s="411"/>
      <c r="AVH126" s="411"/>
      <c r="AVI126" s="411"/>
      <c r="AVJ126" s="411"/>
      <c r="AVK126" s="411"/>
      <c r="AVL126" s="411"/>
      <c r="AVM126" s="411"/>
      <c r="AVN126" s="411"/>
      <c r="AVO126" s="411"/>
      <c r="AVP126" s="411"/>
      <c r="AVQ126" s="411"/>
      <c r="AVR126" s="411"/>
      <c r="AVS126" s="411"/>
      <c r="AVT126" s="411"/>
      <c r="AVU126" s="411"/>
      <c r="AVV126" s="411"/>
      <c r="AVW126" s="411"/>
      <c r="AVX126" s="411"/>
      <c r="AVY126" s="411"/>
      <c r="AVZ126" s="411"/>
      <c r="AWA126" s="411"/>
      <c r="AWB126" s="411"/>
      <c r="AWC126" s="411"/>
      <c r="AWD126" s="411"/>
      <c r="AWE126" s="411"/>
      <c r="AWF126" s="411"/>
      <c r="AWG126" s="411"/>
      <c r="AWH126" s="411"/>
      <c r="AWI126" s="411"/>
      <c r="AWJ126" s="411"/>
      <c r="AWK126" s="411"/>
      <c r="AWL126" s="411"/>
      <c r="AWM126" s="411"/>
      <c r="AWN126" s="411"/>
      <c r="AWO126" s="411"/>
      <c r="AWP126" s="411"/>
      <c r="AWQ126" s="411"/>
      <c r="AWR126" s="411"/>
      <c r="AWS126" s="411"/>
      <c r="AWT126" s="411"/>
      <c r="AWU126" s="411"/>
      <c r="AWV126" s="411"/>
      <c r="AWW126" s="411"/>
      <c r="AWX126" s="411"/>
      <c r="AWY126" s="411"/>
      <c r="AWZ126" s="411"/>
      <c r="AXA126" s="411"/>
      <c r="AXB126" s="411"/>
      <c r="AXC126" s="411"/>
      <c r="AXD126" s="411"/>
      <c r="AXE126" s="411"/>
      <c r="AXF126" s="411"/>
      <c r="AXG126" s="411"/>
      <c r="AXH126" s="411"/>
      <c r="AXI126" s="411"/>
      <c r="AXJ126" s="411"/>
      <c r="AXK126" s="411"/>
      <c r="AXL126" s="411"/>
      <c r="AXM126" s="411"/>
      <c r="AXN126" s="411"/>
      <c r="AXO126" s="411"/>
      <c r="AXP126" s="411"/>
      <c r="AXQ126" s="411"/>
      <c r="AXR126" s="411"/>
      <c r="AXS126" s="411"/>
      <c r="AXT126" s="411"/>
      <c r="AXU126" s="411"/>
      <c r="AXV126" s="411"/>
      <c r="AXW126" s="411"/>
      <c r="AXX126" s="411"/>
      <c r="AXY126" s="411"/>
      <c r="AXZ126" s="411"/>
      <c r="AYA126" s="411"/>
      <c r="AYB126" s="411"/>
      <c r="AYC126" s="411"/>
      <c r="AYD126" s="411"/>
      <c r="AYE126" s="411"/>
      <c r="AYF126" s="411"/>
      <c r="AYG126" s="411"/>
      <c r="AYH126" s="411"/>
      <c r="AYI126" s="411"/>
      <c r="AYJ126" s="411"/>
      <c r="AYK126" s="411"/>
      <c r="AYL126" s="411"/>
      <c r="AYM126" s="411"/>
      <c r="AYN126" s="411"/>
      <c r="AYO126" s="411"/>
      <c r="AYP126" s="411"/>
      <c r="AYQ126" s="411"/>
      <c r="AYR126" s="411"/>
      <c r="AYS126" s="411"/>
      <c r="AYT126" s="411"/>
      <c r="AYU126" s="411"/>
      <c r="AYV126" s="411"/>
      <c r="AYW126" s="411"/>
      <c r="AYX126" s="411"/>
      <c r="AYY126" s="411"/>
      <c r="AYZ126" s="411"/>
      <c r="AZA126" s="411"/>
      <c r="AZB126" s="411"/>
      <c r="AZC126" s="411"/>
      <c r="AZD126" s="411"/>
      <c r="AZE126" s="411"/>
      <c r="AZF126" s="411"/>
      <c r="AZG126" s="411"/>
      <c r="AZH126" s="411"/>
      <c r="AZI126" s="411"/>
      <c r="AZJ126" s="411"/>
      <c r="AZK126" s="411"/>
      <c r="AZL126" s="411"/>
      <c r="AZM126" s="411"/>
      <c r="AZN126" s="411"/>
      <c r="AZO126" s="411"/>
      <c r="AZP126" s="411"/>
      <c r="AZQ126" s="411"/>
      <c r="AZR126" s="411"/>
      <c r="AZS126" s="411"/>
      <c r="AZT126" s="411"/>
      <c r="AZU126" s="411"/>
      <c r="AZV126" s="411"/>
      <c r="AZW126" s="411"/>
      <c r="AZX126" s="411"/>
      <c r="AZY126" s="411"/>
      <c r="AZZ126" s="411"/>
      <c r="BAA126" s="411"/>
      <c r="BAB126" s="411"/>
      <c r="BAC126" s="411"/>
      <c r="BAD126" s="411"/>
      <c r="BAE126" s="411"/>
      <c r="BAF126" s="411"/>
      <c r="BAG126" s="411"/>
      <c r="BAH126" s="411"/>
      <c r="BAI126" s="411"/>
      <c r="BAJ126" s="411"/>
      <c r="BAK126" s="411"/>
      <c r="BAL126" s="411"/>
      <c r="BAM126" s="411"/>
      <c r="BAN126" s="411"/>
      <c r="BAO126" s="411"/>
      <c r="BAP126" s="411"/>
      <c r="BAQ126" s="411"/>
      <c r="BAR126" s="411"/>
      <c r="BAS126" s="411"/>
      <c r="BAT126" s="411"/>
      <c r="BAU126" s="411"/>
      <c r="BAV126" s="411"/>
      <c r="BAW126" s="411"/>
      <c r="BAX126" s="411"/>
      <c r="BAY126" s="411"/>
      <c r="BAZ126" s="411"/>
      <c r="BBA126" s="411"/>
      <c r="BBB126" s="411"/>
      <c r="BBC126" s="411"/>
      <c r="BBD126" s="411"/>
      <c r="BBE126" s="411"/>
      <c r="BBF126" s="411"/>
      <c r="BBG126" s="411"/>
      <c r="BBH126" s="411"/>
      <c r="BBI126" s="411"/>
      <c r="BBJ126" s="411"/>
      <c r="BBK126" s="411"/>
      <c r="BBL126" s="411"/>
      <c r="BBM126" s="411"/>
      <c r="BBN126" s="411"/>
      <c r="BBO126" s="411"/>
      <c r="BBP126" s="411"/>
      <c r="BBQ126" s="411"/>
      <c r="BBR126" s="411"/>
      <c r="BBS126" s="411"/>
      <c r="BBT126" s="411"/>
      <c r="BBU126" s="411"/>
      <c r="BBV126" s="411"/>
      <c r="BBW126" s="411"/>
      <c r="BBX126" s="411"/>
      <c r="BBY126" s="411"/>
      <c r="BBZ126" s="411"/>
      <c r="BCA126" s="411"/>
      <c r="BCB126" s="411"/>
      <c r="BCC126" s="411"/>
      <c r="BCD126" s="411"/>
      <c r="BCE126" s="411"/>
      <c r="BCF126" s="411"/>
      <c r="BCG126" s="411"/>
      <c r="BCH126" s="411"/>
      <c r="BCI126" s="411"/>
      <c r="BCJ126" s="411"/>
      <c r="BCK126" s="411"/>
      <c r="BCL126" s="411"/>
      <c r="BCM126" s="411"/>
      <c r="BCN126" s="411"/>
      <c r="BCO126" s="411"/>
      <c r="BCP126" s="411"/>
      <c r="BCQ126" s="411"/>
      <c r="BCR126" s="411"/>
      <c r="BCS126" s="411"/>
      <c r="BCT126" s="411"/>
      <c r="BCU126" s="411"/>
      <c r="BCV126" s="411"/>
      <c r="BCW126" s="411"/>
      <c r="BCX126" s="411"/>
      <c r="BCY126" s="411"/>
      <c r="BCZ126" s="411"/>
      <c r="BDA126" s="411"/>
      <c r="BDB126" s="411"/>
      <c r="BDC126" s="411"/>
      <c r="BDD126" s="411"/>
      <c r="BDE126" s="411"/>
      <c r="BDF126" s="411"/>
      <c r="BDG126" s="411"/>
      <c r="BDH126" s="411"/>
      <c r="BDI126" s="411"/>
      <c r="BDJ126" s="411"/>
      <c r="BDK126" s="411"/>
      <c r="BDL126" s="411"/>
      <c r="BDM126" s="411"/>
      <c r="BDN126" s="411"/>
      <c r="BDO126" s="411"/>
      <c r="BDP126" s="411"/>
      <c r="BDQ126" s="411"/>
      <c r="BDR126" s="411"/>
      <c r="BDS126" s="411"/>
      <c r="BDT126" s="411"/>
      <c r="BDU126" s="411"/>
      <c r="BDV126" s="411"/>
      <c r="BDW126" s="411"/>
      <c r="BDX126" s="411"/>
      <c r="BDY126" s="411"/>
      <c r="BDZ126" s="411"/>
      <c r="BEA126" s="411"/>
      <c r="BEB126" s="411"/>
      <c r="BEC126" s="411"/>
      <c r="BED126" s="411"/>
      <c r="BEE126" s="411"/>
      <c r="BEF126" s="411"/>
      <c r="BEG126" s="411"/>
      <c r="BEH126" s="411"/>
      <c r="BEI126" s="411"/>
      <c r="BEJ126" s="411"/>
      <c r="BEK126" s="411"/>
      <c r="BEL126" s="411"/>
      <c r="BEM126" s="411"/>
      <c r="BEN126" s="411"/>
      <c r="BEO126" s="411"/>
      <c r="BEP126" s="411"/>
      <c r="BEQ126" s="411"/>
      <c r="BER126" s="411"/>
      <c r="BES126" s="411"/>
      <c r="BET126" s="411"/>
      <c r="BEU126" s="411"/>
      <c r="BEV126" s="411"/>
      <c r="BEW126" s="411"/>
      <c r="BEX126" s="411"/>
      <c r="BEY126" s="411"/>
      <c r="BEZ126" s="411"/>
      <c r="BFA126" s="411"/>
      <c r="BFB126" s="411"/>
      <c r="BFC126" s="411"/>
      <c r="BFD126" s="411"/>
      <c r="BFE126" s="411"/>
      <c r="BFF126" s="411"/>
      <c r="BFG126" s="411"/>
      <c r="BFH126" s="411"/>
      <c r="BFI126" s="411"/>
      <c r="BFJ126" s="411"/>
      <c r="BFK126" s="411"/>
      <c r="BFL126" s="411"/>
      <c r="BFM126" s="411"/>
      <c r="BFN126" s="411"/>
      <c r="BFO126" s="411"/>
      <c r="BFP126" s="411"/>
      <c r="BFQ126" s="411"/>
      <c r="BFR126" s="411"/>
      <c r="BFS126" s="411"/>
      <c r="BFT126" s="411"/>
      <c r="BFU126" s="411"/>
      <c r="BFV126" s="411"/>
      <c r="BFW126" s="411"/>
      <c r="BFX126" s="411"/>
      <c r="BFY126" s="411"/>
      <c r="BFZ126" s="411"/>
      <c r="BGA126" s="411"/>
      <c r="BGB126" s="411"/>
      <c r="BGC126" s="411"/>
      <c r="BGD126" s="411"/>
      <c r="BGE126" s="411"/>
      <c r="BGF126" s="411"/>
      <c r="BGG126" s="411"/>
      <c r="BGH126" s="411"/>
      <c r="BGI126" s="411"/>
      <c r="BGJ126" s="411"/>
      <c r="BGK126" s="411"/>
      <c r="BGL126" s="411"/>
      <c r="BGM126" s="411"/>
      <c r="BGN126" s="411"/>
      <c r="BGO126" s="411"/>
      <c r="BGP126" s="411"/>
      <c r="BGQ126" s="411"/>
      <c r="BGR126" s="411"/>
      <c r="BGS126" s="411"/>
      <c r="BGT126" s="411"/>
      <c r="BGU126" s="411"/>
      <c r="BGV126" s="411"/>
      <c r="BGW126" s="411"/>
      <c r="BGX126" s="411"/>
      <c r="BGY126" s="411"/>
      <c r="BGZ126" s="411"/>
      <c r="BHA126" s="411"/>
      <c r="BHB126" s="411"/>
      <c r="BHC126" s="411"/>
      <c r="BHD126" s="411"/>
      <c r="BHE126" s="411"/>
      <c r="BHF126" s="411"/>
      <c r="BHG126" s="411"/>
      <c r="BHH126" s="411"/>
      <c r="BHI126" s="411"/>
      <c r="BHJ126" s="411"/>
      <c r="BHK126" s="411"/>
      <c r="BHL126" s="411"/>
      <c r="BHM126" s="411"/>
      <c r="BHN126" s="411"/>
      <c r="BHO126" s="411"/>
      <c r="BHP126" s="411"/>
      <c r="BHQ126" s="411"/>
      <c r="BHR126" s="411"/>
      <c r="BHS126" s="411"/>
      <c r="BHT126" s="411"/>
      <c r="BHU126" s="411"/>
      <c r="BHV126" s="411"/>
      <c r="BHW126" s="411"/>
      <c r="BHX126" s="411"/>
      <c r="BHY126" s="411"/>
      <c r="BHZ126" s="411"/>
      <c r="BIA126" s="411"/>
      <c r="BIB126" s="411"/>
      <c r="BIC126" s="411"/>
      <c r="BID126" s="411"/>
      <c r="BIE126" s="411"/>
      <c r="BIF126" s="411"/>
      <c r="BIG126" s="411"/>
      <c r="BIH126" s="411"/>
      <c r="BII126" s="411"/>
      <c r="BIJ126" s="411"/>
      <c r="BIK126" s="411"/>
      <c r="BIL126" s="411"/>
      <c r="BIM126" s="411"/>
      <c r="BIN126" s="411"/>
      <c r="BIO126" s="411"/>
      <c r="BIP126" s="411"/>
      <c r="BIQ126" s="411"/>
      <c r="BIR126" s="411"/>
      <c r="BIS126" s="411"/>
      <c r="BIT126" s="411"/>
      <c r="BIU126" s="411"/>
      <c r="BIV126" s="411"/>
      <c r="BIW126" s="411"/>
      <c r="BIX126" s="411"/>
      <c r="BIY126" s="411"/>
      <c r="BIZ126" s="411"/>
      <c r="BJA126" s="411"/>
      <c r="BJB126" s="411"/>
      <c r="BJC126" s="411"/>
      <c r="BJD126" s="411"/>
      <c r="BJE126" s="411"/>
      <c r="BJF126" s="411"/>
      <c r="BJG126" s="411"/>
      <c r="BJH126" s="411"/>
      <c r="BJI126" s="411"/>
      <c r="BJJ126" s="411"/>
      <c r="BJK126" s="411"/>
      <c r="BJL126" s="411"/>
      <c r="BJM126" s="411"/>
      <c r="BJN126" s="411"/>
      <c r="BJO126" s="411"/>
      <c r="BJP126" s="411"/>
      <c r="BJQ126" s="411"/>
      <c r="BJR126" s="411"/>
      <c r="BJS126" s="411"/>
      <c r="BJT126" s="411"/>
      <c r="BJU126" s="411"/>
      <c r="BJV126" s="411"/>
      <c r="BJW126" s="411"/>
      <c r="BJX126" s="411"/>
      <c r="BJY126" s="411"/>
      <c r="BJZ126" s="411"/>
      <c r="BKA126" s="411"/>
      <c r="BKB126" s="411"/>
      <c r="BKC126" s="411"/>
      <c r="BKD126" s="411"/>
      <c r="BKE126" s="411"/>
      <c r="BKF126" s="411"/>
      <c r="BKG126" s="411"/>
      <c r="BKH126" s="411"/>
      <c r="BKI126" s="411"/>
      <c r="BKJ126" s="411"/>
      <c r="BKK126" s="411"/>
      <c r="BKL126" s="411"/>
      <c r="BKM126" s="411"/>
      <c r="BKN126" s="411"/>
      <c r="BKO126" s="411"/>
      <c r="BKP126" s="411"/>
      <c r="BKQ126" s="411"/>
      <c r="BKR126" s="411"/>
      <c r="BKS126" s="411"/>
      <c r="BKT126" s="411"/>
      <c r="BKU126" s="411"/>
      <c r="BKV126" s="411"/>
      <c r="BKW126" s="411"/>
      <c r="BKX126" s="411"/>
      <c r="BKY126" s="411"/>
      <c r="BKZ126" s="411"/>
      <c r="BLA126" s="411"/>
      <c r="BLB126" s="411"/>
      <c r="BLC126" s="411"/>
      <c r="BLD126" s="411"/>
      <c r="BLE126" s="411"/>
      <c r="BLF126" s="411"/>
      <c r="BLG126" s="411"/>
      <c r="BLH126" s="411"/>
      <c r="BLI126" s="411"/>
      <c r="BLJ126" s="411"/>
      <c r="BLK126" s="411"/>
      <c r="BLL126" s="411"/>
      <c r="BLM126" s="411"/>
      <c r="BLN126" s="411"/>
      <c r="BLO126" s="411"/>
      <c r="BLP126" s="411"/>
      <c r="BLQ126" s="411"/>
      <c r="BLR126" s="411"/>
      <c r="BLS126" s="411"/>
      <c r="BLT126" s="411"/>
      <c r="BLU126" s="411"/>
      <c r="BLV126" s="411"/>
      <c r="BLW126" s="411"/>
      <c r="BLX126" s="411"/>
      <c r="BLY126" s="411"/>
      <c r="BLZ126" s="411"/>
      <c r="BMA126" s="411"/>
      <c r="BMB126" s="411"/>
      <c r="BMC126" s="411"/>
      <c r="BMD126" s="411"/>
      <c r="BME126" s="411"/>
      <c r="BMF126" s="411"/>
      <c r="BMG126" s="411"/>
      <c r="BMH126" s="411"/>
      <c r="BMI126" s="411"/>
      <c r="BMJ126" s="411"/>
      <c r="BMK126" s="411"/>
      <c r="BML126" s="411"/>
      <c r="BMM126" s="411"/>
      <c r="BMN126" s="411"/>
      <c r="BMO126" s="411"/>
      <c r="BMP126" s="411"/>
      <c r="BMQ126" s="411"/>
      <c r="BMR126" s="411"/>
      <c r="BMS126" s="411"/>
      <c r="BMT126" s="411"/>
      <c r="BMU126" s="411"/>
      <c r="BMV126" s="411"/>
      <c r="BMW126" s="411"/>
      <c r="BMX126" s="411"/>
      <c r="BMY126" s="411"/>
      <c r="BMZ126" s="411"/>
      <c r="BNA126" s="411"/>
      <c r="BNB126" s="411"/>
      <c r="BNC126" s="411"/>
      <c r="BND126" s="411"/>
      <c r="BNE126" s="411"/>
      <c r="BNF126" s="411"/>
      <c r="BNG126" s="411"/>
      <c r="BNH126" s="411"/>
      <c r="BNI126" s="411"/>
      <c r="BNJ126" s="411"/>
      <c r="BNK126" s="411"/>
      <c r="BNL126" s="411"/>
      <c r="BNM126" s="411"/>
      <c r="BNN126" s="411"/>
      <c r="BNO126" s="411"/>
      <c r="BNP126" s="411"/>
      <c r="BNQ126" s="411"/>
      <c r="BNR126" s="411"/>
      <c r="BNS126" s="411"/>
      <c r="BNT126" s="411"/>
      <c r="BNU126" s="411"/>
      <c r="BNV126" s="411"/>
      <c r="BNW126" s="411"/>
      <c r="BNX126" s="411"/>
      <c r="BNY126" s="411"/>
      <c r="BNZ126" s="411"/>
      <c r="BOA126" s="411"/>
      <c r="BOB126" s="411"/>
      <c r="BOC126" s="411"/>
      <c r="BOD126" s="411"/>
      <c r="BOE126" s="411"/>
      <c r="BOF126" s="411"/>
      <c r="BOG126" s="411"/>
      <c r="BOH126" s="411"/>
      <c r="BOI126" s="411"/>
      <c r="BOJ126" s="411"/>
      <c r="BOK126" s="411"/>
      <c r="BOL126" s="411"/>
      <c r="BOM126" s="411"/>
      <c r="BON126" s="411"/>
      <c r="BOO126" s="411"/>
      <c r="BOP126" s="411"/>
      <c r="BOQ126" s="411"/>
      <c r="BOR126" s="411"/>
      <c r="BOS126" s="411"/>
      <c r="BOT126" s="411"/>
      <c r="BOU126" s="411"/>
      <c r="BOV126" s="411"/>
      <c r="BOW126" s="411"/>
      <c r="BOX126" s="411"/>
      <c r="BOY126" s="411"/>
      <c r="BOZ126" s="411"/>
      <c r="BPA126" s="411"/>
      <c r="BPB126" s="411"/>
      <c r="BPC126" s="411"/>
      <c r="BPD126" s="411"/>
      <c r="BPE126" s="411"/>
      <c r="BPF126" s="411"/>
      <c r="BPG126" s="411"/>
      <c r="BPH126" s="411"/>
      <c r="BPI126" s="411"/>
      <c r="BPJ126" s="411"/>
      <c r="BPK126" s="411"/>
      <c r="BPL126" s="411"/>
      <c r="BPM126" s="411"/>
      <c r="BPN126" s="411"/>
      <c r="BPO126" s="411"/>
      <c r="BPP126" s="411"/>
      <c r="BPQ126" s="411"/>
      <c r="BPR126" s="411"/>
      <c r="BPS126" s="411"/>
      <c r="BPT126" s="411"/>
      <c r="BPU126" s="411"/>
      <c r="BPV126" s="411"/>
      <c r="BPW126" s="411"/>
      <c r="BPX126" s="411"/>
      <c r="BPY126" s="411"/>
      <c r="BPZ126" s="411"/>
      <c r="BQA126" s="411"/>
      <c r="BQB126" s="411"/>
      <c r="BQC126" s="411"/>
      <c r="BQD126" s="411"/>
      <c r="BQE126" s="411"/>
      <c r="BQF126" s="411"/>
      <c r="BQG126" s="411"/>
      <c r="BQH126" s="411"/>
      <c r="BQI126" s="411"/>
      <c r="BQJ126" s="411"/>
      <c r="BQK126" s="411"/>
      <c r="BQL126" s="411"/>
      <c r="BQM126" s="411"/>
      <c r="BQN126" s="411"/>
      <c r="BQO126" s="411"/>
      <c r="BQP126" s="411"/>
      <c r="BQQ126" s="411"/>
      <c r="BQR126" s="411"/>
      <c r="BQS126" s="411"/>
      <c r="BQT126" s="411"/>
      <c r="BQU126" s="411"/>
      <c r="BQV126" s="411"/>
      <c r="BQW126" s="411"/>
      <c r="BQX126" s="411"/>
      <c r="BQY126" s="411"/>
      <c r="BQZ126" s="411"/>
      <c r="BRA126" s="411"/>
      <c r="BRB126" s="411"/>
      <c r="BRC126" s="411"/>
      <c r="BRD126" s="411"/>
      <c r="BRE126" s="411"/>
      <c r="BRF126" s="411"/>
      <c r="BRG126" s="411"/>
      <c r="BRH126" s="411"/>
      <c r="BRI126" s="411"/>
      <c r="BRJ126" s="411"/>
      <c r="BRK126" s="411"/>
      <c r="BRL126" s="411"/>
      <c r="BRM126" s="411"/>
      <c r="BRN126" s="411"/>
      <c r="BRO126" s="411"/>
      <c r="BRP126" s="411"/>
      <c r="BRQ126" s="411"/>
      <c r="BRR126" s="411"/>
      <c r="BRS126" s="411"/>
      <c r="BRT126" s="411"/>
      <c r="BRU126" s="411"/>
      <c r="BRV126" s="411"/>
      <c r="BRW126" s="411"/>
      <c r="BRX126" s="411"/>
      <c r="BRY126" s="411"/>
      <c r="BRZ126" s="411"/>
      <c r="BSA126" s="411"/>
      <c r="BSB126" s="411"/>
      <c r="BSC126" s="411"/>
      <c r="BSD126" s="411"/>
      <c r="BSE126" s="411"/>
      <c r="BSF126" s="411"/>
      <c r="BSG126" s="411"/>
      <c r="BSH126" s="411"/>
      <c r="BSI126" s="411"/>
      <c r="BSJ126" s="411"/>
      <c r="BSK126" s="411"/>
      <c r="BSL126" s="411"/>
      <c r="BSM126" s="411"/>
      <c r="BSN126" s="411"/>
      <c r="BSO126" s="411"/>
      <c r="BSP126" s="411"/>
      <c r="BSQ126" s="411"/>
      <c r="BSR126" s="411"/>
      <c r="BSS126" s="411"/>
      <c r="BST126" s="411"/>
      <c r="BSU126" s="411"/>
      <c r="BSV126" s="411"/>
      <c r="BSW126" s="411"/>
      <c r="BSX126" s="411"/>
      <c r="BSY126" s="411"/>
      <c r="BSZ126" s="411"/>
      <c r="BTA126" s="411"/>
      <c r="BTB126" s="411"/>
      <c r="BTC126" s="411"/>
      <c r="BTD126" s="411"/>
      <c r="BTE126" s="411"/>
      <c r="BTF126" s="411"/>
      <c r="BTG126" s="411"/>
      <c r="BTH126" s="411"/>
      <c r="BTI126" s="411"/>
      <c r="BTJ126" s="411"/>
      <c r="BTK126" s="411"/>
      <c r="BTL126" s="411"/>
      <c r="BTM126" s="411"/>
      <c r="BTN126" s="411"/>
      <c r="BTO126" s="411"/>
      <c r="BTP126" s="411"/>
      <c r="BTQ126" s="411"/>
      <c r="BTR126" s="411"/>
      <c r="BTS126" s="411"/>
      <c r="BTT126" s="411"/>
      <c r="BTU126" s="411"/>
      <c r="BTV126" s="411"/>
      <c r="BTW126" s="411"/>
      <c r="BTX126" s="411"/>
      <c r="BTY126" s="411"/>
      <c r="BTZ126" s="411"/>
      <c r="BUA126" s="411"/>
      <c r="BUB126" s="411"/>
      <c r="BUC126" s="411"/>
      <c r="BUD126" s="411"/>
      <c r="BUE126" s="411"/>
      <c r="BUF126" s="411"/>
      <c r="BUG126" s="411"/>
      <c r="BUH126" s="411"/>
      <c r="BUI126" s="411"/>
      <c r="BUJ126" s="411"/>
      <c r="BUK126" s="411"/>
      <c r="BUL126" s="411"/>
      <c r="BUM126" s="411"/>
      <c r="BUN126" s="411"/>
      <c r="BUO126" s="411"/>
      <c r="BUP126" s="411"/>
      <c r="BUQ126" s="411"/>
      <c r="BUR126" s="411"/>
      <c r="BUS126" s="411"/>
      <c r="BUT126" s="411"/>
      <c r="BUU126" s="411"/>
      <c r="BUV126" s="411"/>
      <c r="BUW126" s="411"/>
      <c r="BUX126" s="411"/>
      <c r="BUY126" s="411"/>
      <c r="BUZ126" s="411"/>
      <c r="BVA126" s="411"/>
      <c r="BVB126" s="411"/>
      <c r="BVC126" s="411"/>
      <c r="BVD126" s="411"/>
      <c r="BVE126" s="411"/>
      <c r="BVF126" s="411"/>
      <c r="BVG126" s="411"/>
      <c r="BVH126" s="411"/>
      <c r="BVI126" s="411"/>
      <c r="BVJ126" s="411"/>
      <c r="BVK126" s="411"/>
      <c r="BVL126" s="411"/>
      <c r="BVM126" s="411"/>
      <c r="BVN126" s="411"/>
      <c r="BVO126" s="411"/>
      <c r="BVP126" s="411"/>
      <c r="BVQ126" s="411"/>
      <c r="BVR126" s="411"/>
      <c r="BVS126" s="411"/>
      <c r="BVT126" s="411"/>
      <c r="BVU126" s="411"/>
      <c r="BVV126" s="411"/>
      <c r="BVW126" s="411"/>
      <c r="BVX126" s="411"/>
      <c r="BVY126" s="411"/>
      <c r="BVZ126" s="411"/>
      <c r="BWA126" s="411"/>
      <c r="BWB126" s="411"/>
      <c r="BWC126" s="411"/>
      <c r="BWD126" s="411"/>
      <c r="BWE126" s="411"/>
      <c r="BWF126" s="411"/>
      <c r="BWG126" s="411"/>
      <c r="BWH126" s="411"/>
      <c r="BWI126" s="411"/>
      <c r="BWJ126" s="411"/>
      <c r="BWK126" s="411"/>
      <c r="BWL126" s="411"/>
      <c r="BWM126" s="411"/>
      <c r="BWN126" s="411"/>
      <c r="BWO126" s="411"/>
      <c r="BWP126" s="411"/>
      <c r="BWQ126" s="411"/>
      <c r="BWR126" s="411"/>
      <c r="BWS126" s="411"/>
      <c r="BWT126" s="411"/>
      <c r="BWU126" s="411"/>
      <c r="BWV126" s="411"/>
      <c r="BWW126" s="411"/>
      <c r="BWX126" s="411"/>
      <c r="BWY126" s="411"/>
      <c r="BWZ126" s="411"/>
      <c r="BXA126" s="411"/>
      <c r="BXB126" s="411"/>
      <c r="BXC126" s="411"/>
      <c r="BXD126" s="411"/>
      <c r="BXE126" s="411"/>
      <c r="BXF126" s="411"/>
      <c r="BXG126" s="411"/>
      <c r="BXH126" s="411"/>
      <c r="BXI126" s="411"/>
      <c r="BXJ126" s="411"/>
      <c r="BXK126" s="411"/>
      <c r="BXL126" s="411"/>
      <c r="BXM126" s="411"/>
      <c r="BXN126" s="411"/>
      <c r="BXO126" s="411"/>
      <c r="BXP126" s="411"/>
      <c r="BXQ126" s="411"/>
      <c r="BXR126" s="411"/>
      <c r="BXS126" s="411"/>
      <c r="BXT126" s="411"/>
      <c r="BXU126" s="411"/>
      <c r="BXV126" s="411"/>
      <c r="BXW126" s="411"/>
      <c r="BXX126" s="411"/>
      <c r="BXY126" s="411"/>
      <c r="BXZ126" s="411"/>
      <c r="BYA126" s="411"/>
      <c r="BYB126" s="411"/>
      <c r="BYC126" s="411"/>
      <c r="BYD126" s="411"/>
      <c r="BYE126" s="411"/>
      <c r="BYF126" s="411"/>
      <c r="BYG126" s="411"/>
      <c r="BYH126" s="411"/>
      <c r="BYI126" s="411"/>
      <c r="BYJ126" s="411"/>
      <c r="BYK126" s="411"/>
      <c r="BYL126" s="411"/>
      <c r="BYM126" s="411"/>
      <c r="BYN126" s="411"/>
      <c r="BYO126" s="411"/>
      <c r="BYP126" s="411"/>
      <c r="BYQ126" s="411"/>
      <c r="BYR126" s="411"/>
      <c r="BYS126" s="411"/>
      <c r="BYT126" s="411"/>
      <c r="BYU126" s="411"/>
      <c r="BYV126" s="411"/>
      <c r="BYW126" s="411"/>
      <c r="BYX126" s="411"/>
      <c r="BYY126" s="411"/>
      <c r="BYZ126" s="411"/>
      <c r="BZA126" s="411"/>
      <c r="BZB126" s="411"/>
      <c r="BZC126" s="411"/>
      <c r="BZD126" s="411"/>
      <c r="BZE126" s="411"/>
      <c r="BZF126" s="411"/>
      <c r="BZG126" s="411"/>
      <c r="BZH126" s="411"/>
      <c r="BZI126" s="411"/>
      <c r="BZJ126" s="411"/>
      <c r="BZK126" s="411"/>
      <c r="BZL126" s="411"/>
      <c r="BZM126" s="411"/>
      <c r="BZN126" s="411"/>
      <c r="BZO126" s="411"/>
      <c r="BZP126" s="411"/>
      <c r="BZQ126" s="411"/>
      <c r="BZR126" s="411"/>
      <c r="BZS126" s="411"/>
      <c r="BZT126" s="411"/>
      <c r="BZU126" s="411"/>
      <c r="BZV126" s="411"/>
      <c r="BZW126" s="411"/>
      <c r="BZX126" s="411"/>
      <c r="BZY126" s="411"/>
      <c r="BZZ126" s="411"/>
      <c r="CAA126" s="411"/>
      <c r="CAB126" s="411"/>
      <c r="CAC126" s="411"/>
      <c r="CAD126" s="411"/>
      <c r="CAE126" s="411"/>
      <c r="CAF126" s="411"/>
      <c r="CAG126" s="411"/>
      <c r="CAH126" s="411"/>
      <c r="CAI126" s="411"/>
      <c r="CAJ126" s="411"/>
      <c r="CAK126" s="411"/>
      <c r="CAL126" s="411"/>
      <c r="CAM126" s="411"/>
      <c r="CAN126" s="411"/>
      <c r="CAO126" s="411"/>
      <c r="CAP126" s="411"/>
      <c r="CAQ126" s="411"/>
      <c r="CAR126" s="411"/>
      <c r="CAS126" s="411"/>
      <c r="CAT126" s="411"/>
      <c r="CAU126" s="411"/>
      <c r="CAV126" s="411"/>
      <c r="CAW126" s="411"/>
      <c r="CAX126" s="411"/>
      <c r="CAY126" s="411"/>
      <c r="CAZ126" s="411"/>
      <c r="CBA126" s="411"/>
      <c r="CBB126" s="411"/>
      <c r="CBC126" s="411"/>
      <c r="CBD126" s="411"/>
      <c r="CBE126" s="411"/>
      <c r="CBF126" s="411"/>
      <c r="CBG126" s="411"/>
      <c r="CBH126" s="411"/>
      <c r="CBI126" s="411"/>
      <c r="CBJ126" s="411"/>
      <c r="CBK126" s="411"/>
      <c r="CBL126" s="411"/>
      <c r="CBM126" s="411"/>
      <c r="CBN126" s="411"/>
      <c r="CBO126" s="411"/>
      <c r="CBP126" s="411"/>
      <c r="CBQ126" s="411"/>
      <c r="CBR126" s="411"/>
      <c r="CBS126" s="411"/>
      <c r="CBT126" s="411"/>
      <c r="CBU126" s="411"/>
      <c r="CBV126" s="411"/>
      <c r="CBW126" s="411"/>
      <c r="CBX126" s="411"/>
      <c r="CBY126" s="411"/>
      <c r="CBZ126" s="411"/>
      <c r="CCA126" s="411"/>
      <c r="CCB126" s="411"/>
      <c r="CCC126" s="411"/>
      <c r="CCD126" s="411"/>
      <c r="CCE126" s="411"/>
      <c r="CCF126" s="411"/>
      <c r="CCG126" s="411"/>
      <c r="CCH126" s="411"/>
      <c r="CCI126" s="411"/>
      <c r="CCJ126" s="411"/>
      <c r="CCK126" s="411"/>
      <c r="CCL126" s="411"/>
      <c r="CCM126" s="411"/>
      <c r="CCN126" s="411"/>
      <c r="CCO126" s="411"/>
      <c r="CCP126" s="411"/>
      <c r="CCQ126" s="411"/>
      <c r="CCR126" s="411"/>
      <c r="CCS126" s="411"/>
      <c r="CCT126" s="411"/>
      <c r="CCU126" s="411"/>
      <c r="CCV126" s="411"/>
      <c r="CCW126" s="411"/>
      <c r="CCX126" s="411"/>
      <c r="CCY126" s="411"/>
      <c r="CCZ126" s="411"/>
      <c r="CDA126" s="411"/>
      <c r="CDB126" s="411"/>
      <c r="CDC126" s="411"/>
      <c r="CDD126" s="411"/>
      <c r="CDE126" s="411"/>
      <c r="CDF126" s="411"/>
      <c r="CDG126" s="411"/>
      <c r="CDH126" s="411"/>
      <c r="CDI126" s="411"/>
      <c r="CDJ126" s="411"/>
      <c r="CDK126" s="411"/>
      <c r="CDL126" s="411"/>
      <c r="CDM126" s="411"/>
      <c r="CDN126" s="411"/>
      <c r="CDO126" s="411"/>
      <c r="CDP126" s="411"/>
      <c r="CDQ126" s="411"/>
      <c r="CDR126" s="411"/>
      <c r="CDS126" s="411"/>
      <c r="CDT126" s="411"/>
      <c r="CDU126" s="411"/>
      <c r="CDV126" s="411"/>
      <c r="CDW126" s="411"/>
      <c r="CDX126" s="411"/>
      <c r="CDY126" s="411"/>
      <c r="CDZ126" s="411"/>
      <c r="CEA126" s="411"/>
      <c r="CEB126" s="411"/>
      <c r="CEC126" s="411"/>
      <c r="CED126" s="411"/>
      <c r="CEE126" s="411"/>
      <c r="CEF126" s="411"/>
      <c r="CEG126" s="411"/>
      <c r="CEH126" s="411"/>
      <c r="CEI126" s="411"/>
      <c r="CEJ126" s="411"/>
      <c r="CEK126" s="411"/>
      <c r="CEL126" s="411"/>
      <c r="CEM126" s="411"/>
      <c r="CEN126" s="411"/>
      <c r="CEO126" s="411"/>
      <c r="CEP126" s="411"/>
      <c r="CEQ126" s="411"/>
      <c r="CER126" s="411"/>
      <c r="CES126" s="411"/>
      <c r="CET126" s="411"/>
      <c r="CEU126" s="411"/>
      <c r="CEV126" s="411"/>
      <c r="CEW126" s="411"/>
      <c r="CEX126" s="411"/>
      <c r="CEY126" s="411"/>
      <c r="CEZ126" s="411"/>
      <c r="CFA126" s="411"/>
      <c r="CFB126" s="411"/>
      <c r="CFC126" s="411"/>
      <c r="CFD126" s="411"/>
      <c r="CFE126" s="411"/>
      <c r="CFF126" s="411"/>
      <c r="CFG126" s="411"/>
      <c r="CFH126" s="411"/>
      <c r="CFI126" s="411"/>
      <c r="CFJ126" s="411"/>
      <c r="CFK126" s="411"/>
      <c r="CFL126" s="411"/>
      <c r="CFM126" s="411"/>
      <c r="CFN126" s="411"/>
      <c r="CFO126" s="411"/>
      <c r="CFP126" s="411"/>
      <c r="CFQ126" s="411"/>
      <c r="CFR126" s="411"/>
      <c r="CFS126" s="411"/>
      <c r="CFT126" s="411"/>
      <c r="CFU126" s="411"/>
      <c r="CFV126" s="411"/>
      <c r="CFW126" s="411"/>
      <c r="CFX126" s="411"/>
      <c r="CFY126" s="411"/>
      <c r="CFZ126" s="411"/>
      <c r="CGA126" s="411"/>
      <c r="CGB126" s="411"/>
      <c r="CGC126" s="411"/>
      <c r="CGD126" s="411"/>
      <c r="CGE126" s="411"/>
      <c r="CGF126" s="411"/>
      <c r="CGG126" s="411"/>
      <c r="CGH126" s="411"/>
      <c r="CGI126" s="411"/>
      <c r="CGJ126" s="411"/>
      <c r="CGK126" s="411"/>
      <c r="CGL126" s="411"/>
      <c r="CGM126" s="411"/>
      <c r="CGN126" s="411"/>
      <c r="CGO126" s="411"/>
      <c r="CGP126" s="411"/>
      <c r="CGQ126" s="411"/>
      <c r="CGR126" s="411"/>
      <c r="CGS126" s="411"/>
      <c r="CGT126" s="411"/>
      <c r="CGU126" s="411"/>
      <c r="CGV126" s="411"/>
      <c r="CGW126" s="411"/>
      <c r="CGX126" s="411"/>
      <c r="CGY126" s="411"/>
      <c r="CGZ126" s="411"/>
      <c r="CHA126" s="411"/>
      <c r="CHB126" s="411"/>
      <c r="CHC126" s="411"/>
      <c r="CHD126" s="411"/>
      <c r="CHE126" s="411"/>
      <c r="CHF126" s="411"/>
      <c r="CHG126" s="411"/>
      <c r="CHH126" s="411"/>
      <c r="CHI126" s="411"/>
      <c r="CHJ126" s="411"/>
      <c r="CHK126" s="411"/>
      <c r="CHL126" s="411"/>
      <c r="CHM126" s="411"/>
      <c r="CHN126" s="411"/>
      <c r="CHO126" s="411"/>
      <c r="CHP126" s="411"/>
      <c r="CHQ126" s="411"/>
      <c r="CHR126" s="411"/>
      <c r="CHS126" s="411"/>
      <c r="CHT126" s="411"/>
      <c r="CHU126" s="411"/>
      <c r="CHV126" s="411"/>
      <c r="CHW126" s="411"/>
      <c r="CHX126" s="411"/>
      <c r="CHY126" s="411"/>
      <c r="CHZ126" s="411"/>
      <c r="CIA126" s="411"/>
      <c r="CIB126" s="411"/>
      <c r="CIC126" s="411"/>
      <c r="CID126" s="411"/>
      <c r="CIE126" s="411"/>
      <c r="CIF126" s="411"/>
      <c r="CIG126" s="411"/>
      <c r="CIH126" s="411"/>
      <c r="CII126" s="411"/>
      <c r="CIJ126" s="411"/>
      <c r="CIK126" s="411"/>
      <c r="CIL126" s="411"/>
      <c r="CIM126" s="411"/>
      <c r="CIN126" s="411"/>
      <c r="CIO126" s="411"/>
      <c r="CIP126" s="411"/>
      <c r="CIQ126" s="411"/>
      <c r="CIR126" s="411"/>
      <c r="CIS126" s="411"/>
      <c r="CIT126" s="411"/>
      <c r="CIU126" s="411"/>
      <c r="CIV126" s="411"/>
      <c r="CIW126" s="411"/>
      <c r="CIX126" s="411"/>
      <c r="CIY126" s="411"/>
      <c r="CIZ126" s="411"/>
      <c r="CJA126" s="411"/>
      <c r="CJB126" s="411"/>
      <c r="CJC126" s="411"/>
      <c r="CJD126" s="411"/>
      <c r="CJE126" s="411"/>
      <c r="CJF126" s="411"/>
      <c r="CJG126" s="411"/>
      <c r="CJH126" s="411"/>
      <c r="CJI126" s="411"/>
      <c r="CJJ126" s="411"/>
      <c r="CJK126" s="411"/>
      <c r="CJL126" s="411"/>
      <c r="CJM126" s="411"/>
      <c r="CJN126" s="411"/>
      <c r="CJO126" s="411"/>
      <c r="CJP126" s="411"/>
      <c r="CJQ126" s="411"/>
      <c r="CJR126" s="411"/>
      <c r="CJS126" s="411"/>
      <c r="CJT126" s="411"/>
      <c r="CJU126" s="411"/>
      <c r="CJV126" s="411"/>
      <c r="CJW126" s="411"/>
      <c r="CJX126" s="411"/>
      <c r="CJY126" s="411"/>
      <c r="CJZ126" s="411"/>
      <c r="CKA126" s="411"/>
      <c r="CKB126" s="411"/>
      <c r="CKC126" s="411"/>
      <c r="CKD126" s="411"/>
      <c r="CKE126" s="411"/>
      <c r="CKF126" s="411"/>
      <c r="CKG126" s="411"/>
      <c r="CKH126" s="411"/>
      <c r="CKI126" s="411"/>
      <c r="CKJ126" s="411"/>
      <c r="CKK126" s="411"/>
      <c r="CKL126" s="411"/>
      <c r="CKM126" s="411"/>
      <c r="CKN126" s="411"/>
      <c r="CKO126" s="411"/>
      <c r="CKP126" s="411"/>
      <c r="CKQ126" s="411"/>
      <c r="CKR126" s="411"/>
      <c r="CKS126" s="411"/>
      <c r="CKT126" s="411"/>
      <c r="CKU126" s="411"/>
      <c r="CKV126" s="411"/>
      <c r="CKW126" s="411"/>
      <c r="CKX126" s="411"/>
      <c r="CKY126" s="411"/>
      <c r="CKZ126" s="411"/>
      <c r="CLA126" s="411"/>
      <c r="CLB126" s="411"/>
      <c r="CLC126" s="411"/>
      <c r="CLD126" s="411"/>
      <c r="CLE126" s="411"/>
      <c r="CLF126" s="411"/>
      <c r="CLG126" s="411"/>
      <c r="CLH126" s="411"/>
      <c r="CLI126" s="411"/>
      <c r="CLJ126" s="411"/>
      <c r="CLK126" s="411"/>
      <c r="CLL126" s="411"/>
      <c r="CLM126" s="411"/>
      <c r="CLN126" s="411"/>
      <c r="CLO126" s="411"/>
      <c r="CLP126" s="411"/>
      <c r="CLQ126" s="411"/>
      <c r="CLR126" s="411"/>
      <c r="CLS126" s="411"/>
      <c r="CLT126" s="411"/>
      <c r="CLU126" s="411"/>
      <c r="CLV126" s="411"/>
      <c r="CLW126" s="411"/>
      <c r="CLX126" s="411"/>
      <c r="CLY126" s="411"/>
      <c r="CLZ126" s="411"/>
      <c r="CMA126" s="411"/>
      <c r="CMB126" s="411"/>
      <c r="CMC126" s="411"/>
      <c r="CMD126" s="411"/>
      <c r="CME126" s="411"/>
      <c r="CMF126" s="411"/>
      <c r="CMG126" s="411"/>
      <c r="CMH126" s="411"/>
      <c r="CMI126" s="411"/>
      <c r="CMJ126" s="411"/>
      <c r="CMK126" s="411"/>
      <c r="CML126" s="411"/>
      <c r="CMM126" s="411"/>
      <c r="CMN126" s="411"/>
      <c r="CMO126" s="411"/>
      <c r="CMP126" s="411"/>
      <c r="CMQ126" s="411"/>
      <c r="CMR126" s="411"/>
      <c r="CMS126" s="411"/>
      <c r="CMT126" s="411"/>
      <c r="CMU126" s="411"/>
      <c r="CMV126" s="411"/>
      <c r="CMW126" s="411"/>
      <c r="CMX126" s="411"/>
      <c r="CMY126" s="411"/>
      <c r="CMZ126" s="411"/>
      <c r="CNA126" s="411"/>
      <c r="CNB126" s="411"/>
      <c r="CNC126" s="411"/>
      <c r="CND126" s="411"/>
      <c r="CNE126" s="411"/>
      <c r="CNF126" s="411"/>
      <c r="CNG126" s="411"/>
      <c r="CNH126" s="411"/>
      <c r="CNI126" s="411"/>
      <c r="CNJ126" s="411"/>
      <c r="CNK126" s="411"/>
      <c r="CNL126" s="411"/>
      <c r="CNM126" s="411"/>
      <c r="CNN126" s="411"/>
      <c r="CNO126" s="411"/>
      <c r="CNP126" s="411"/>
      <c r="CNQ126" s="411"/>
      <c r="CNR126" s="411"/>
      <c r="CNS126" s="411"/>
      <c r="CNT126" s="411"/>
      <c r="CNU126" s="411"/>
      <c r="CNV126" s="411"/>
      <c r="CNW126" s="411"/>
      <c r="CNX126" s="411"/>
      <c r="CNY126" s="411"/>
      <c r="CNZ126" s="411"/>
      <c r="COA126" s="411"/>
      <c r="COB126" s="411"/>
      <c r="COC126" s="411"/>
      <c r="COD126" s="411"/>
      <c r="COE126" s="411"/>
      <c r="COF126" s="411"/>
      <c r="COG126" s="411"/>
      <c r="COH126" s="411"/>
      <c r="COI126" s="411"/>
      <c r="COJ126" s="411"/>
      <c r="COK126" s="411"/>
      <c r="COL126" s="411"/>
      <c r="COM126" s="411"/>
      <c r="CON126" s="411"/>
      <c r="COO126" s="411"/>
      <c r="COP126" s="411"/>
      <c r="COQ126" s="411"/>
      <c r="COR126" s="411"/>
      <c r="COS126" s="411"/>
      <c r="COT126" s="411"/>
      <c r="COU126" s="411"/>
      <c r="COV126" s="411"/>
      <c r="COW126" s="411"/>
      <c r="COX126" s="411"/>
      <c r="COY126" s="411"/>
      <c r="COZ126" s="411"/>
      <c r="CPA126" s="411"/>
      <c r="CPB126" s="411"/>
      <c r="CPC126" s="411"/>
      <c r="CPD126" s="411"/>
      <c r="CPE126" s="411"/>
      <c r="CPF126" s="411"/>
      <c r="CPG126" s="411"/>
      <c r="CPH126" s="411"/>
      <c r="CPI126" s="411"/>
      <c r="CPJ126" s="411"/>
      <c r="CPK126" s="411"/>
      <c r="CPL126" s="411"/>
      <c r="CPM126" s="411"/>
      <c r="CPN126" s="411"/>
      <c r="CPO126" s="411"/>
      <c r="CPP126" s="411"/>
      <c r="CPQ126" s="411"/>
      <c r="CPR126" s="411"/>
      <c r="CPS126" s="411"/>
      <c r="CPT126" s="411"/>
      <c r="CPU126" s="411"/>
      <c r="CPV126" s="411"/>
      <c r="CPW126" s="411"/>
      <c r="CPX126" s="411"/>
      <c r="CPY126" s="411"/>
      <c r="CPZ126" s="411"/>
      <c r="CQA126" s="411"/>
      <c r="CQB126" s="411"/>
      <c r="CQC126" s="411"/>
      <c r="CQD126" s="411"/>
      <c r="CQE126" s="411"/>
      <c r="CQF126" s="411"/>
      <c r="CQG126" s="411"/>
      <c r="CQH126" s="411"/>
      <c r="CQI126" s="411"/>
      <c r="CQJ126" s="411"/>
      <c r="CQK126" s="411"/>
      <c r="CQL126" s="411"/>
      <c r="CQM126" s="411"/>
      <c r="CQN126" s="411"/>
      <c r="CQO126" s="411"/>
      <c r="CQP126" s="411"/>
      <c r="CQQ126" s="411"/>
      <c r="CQR126" s="411"/>
      <c r="CQS126" s="411"/>
      <c r="CQT126" s="411"/>
      <c r="CQU126" s="411"/>
      <c r="CQV126" s="411"/>
      <c r="CQW126" s="411"/>
      <c r="CQX126" s="411"/>
      <c r="CQY126" s="411"/>
      <c r="CQZ126" s="411"/>
      <c r="CRA126" s="411"/>
      <c r="CRB126" s="411"/>
      <c r="CRC126" s="411"/>
      <c r="CRD126" s="411"/>
      <c r="CRE126" s="411"/>
      <c r="CRF126" s="411"/>
      <c r="CRG126" s="411"/>
      <c r="CRH126" s="411"/>
      <c r="CRI126" s="411"/>
      <c r="CRJ126" s="411"/>
      <c r="CRK126" s="411"/>
      <c r="CRL126" s="411"/>
      <c r="CRM126" s="411"/>
      <c r="CRN126" s="411"/>
      <c r="CRO126" s="411"/>
      <c r="CRP126" s="411"/>
      <c r="CRQ126" s="411"/>
      <c r="CRR126" s="411"/>
      <c r="CRS126" s="411"/>
      <c r="CRT126" s="411"/>
      <c r="CRU126" s="411"/>
      <c r="CRV126" s="411"/>
      <c r="CRW126" s="411"/>
      <c r="CRX126" s="411"/>
      <c r="CRY126" s="411"/>
      <c r="CRZ126" s="411"/>
      <c r="CSA126" s="411"/>
      <c r="CSB126" s="411"/>
      <c r="CSC126" s="411"/>
      <c r="CSD126" s="411"/>
      <c r="CSE126" s="411"/>
      <c r="CSF126" s="411"/>
      <c r="CSG126" s="411"/>
      <c r="CSH126" s="411"/>
      <c r="CSI126" s="411"/>
      <c r="CSJ126" s="411"/>
      <c r="CSK126" s="411"/>
      <c r="CSL126" s="411"/>
      <c r="CSM126" s="411"/>
      <c r="CSN126" s="411"/>
      <c r="CSO126" s="411"/>
      <c r="CSP126" s="411"/>
      <c r="CSQ126" s="411"/>
      <c r="CSR126" s="411"/>
      <c r="CSS126" s="411"/>
      <c r="CST126" s="411"/>
      <c r="CSU126" s="411"/>
      <c r="CSV126" s="411"/>
      <c r="CSW126" s="411"/>
      <c r="CSX126" s="411"/>
      <c r="CSY126" s="411"/>
      <c r="CSZ126" s="411"/>
      <c r="CTA126" s="411"/>
      <c r="CTB126" s="411"/>
      <c r="CTC126" s="411"/>
      <c r="CTD126" s="411"/>
      <c r="CTE126" s="411"/>
      <c r="CTF126" s="411"/>
      <c r="CTG126" s="411"/>
      <c r="CTH126" s="411"/>
      <c r="CTI126" s="411"/>
      <c r="CTJ126" s="411"/>
      <c r="CTK126" s="411"/>
      <c r="CTL126" s="411"/>
      <c r="CTM126" s="411"/>
      <c r="CTN126" s="411"/>
      <c r="CTO126" s="411"/>
      <c r="CTP126" s="411"/>
      <c r="CTQ126" s="411"/>
      <c r="CTR126" s="411"/>
      <c r="CTS126" s="411"/>
      <c r="CTT126" s="411"/>
      <c r="CTU126" s="411"/>
      <c r="CTV126" s="411"/>
      <c r="CTW126" s="411"/>
      <c r="CTX126" s="411"/>
      <c r="CTY126" s="411"/>
      <c r="CTZ126" s="411"/>
      <c r="CUA126" s="411"/>
      <c r="CUB126" s="411"/>
      <c r="CUC126" s="411"/>
      <c r="CUD126" s="411"/>
      <c r="CUE126" s="411"/>
      <c r="CUF126" s="411"/>
      <c r="CUG126" s="411"/>
      <c r="CUH126" s="411"/>
      <c r="CUI126" s="411"/>
      <c r="CUJ126" s="411"/>
      <c r="CUK126" s="411"/>
      <c r="CUL126" s="411"/>
      <c r="CUM126" s="411"/>
      <c r="CUN126" s="411"/>
      <c r="CUO126" s="411"/>
      <c r="CUP126" s="411"/>
      <c r="CUQ126" s="411"/>
      <c r="CUR126" s="411"/>
      <c r="CUS126" s="411"/>
      <c r="CUT126" s="411"/>
      <c r="CUU126" s="411"/>
      <c r="CUV126" s="411"/>
      <c r="CUW126" s="411"/>
      <c r="CUX126" s="411"/>
      <c r="CUY126" s="411"/>
      <c r="CUZ126" s="411"/>
      <c r="CVA126" s="411"/>
      <c r="CVB126" s="411"/>
      <c r="CVC126" s="411"/>
      <c r="CVD126" s="411"/>
      <c r="CVE126" s="411"/>
      <c r="CVF126" s="411"/>
      <c r="CVG126" s="411"/>
      <c r="CVH126" s="411"/>
      <c r="CVI126" s="411"/>
      <c r="CVJ126" s="411"/>
      <c r="CVK126" s="411"/>
      <c r="CVL126" s="411"/>
      <c r="CVM126" s="411"/>
      <c r="CVN126" s="411"/>
      <c r="CVO126" s="411"/>
      <c r="CVP126" s="411"/>
      <c r="CVQ126" s="411"/>
      <c r="CVR126" s="411"/>
      <c r="CVS126" s="411"/>
      <c r="CVT126" s="411"/>
      <c r="CVU126" s="411"/>
      <c r="CVV126" s="411"/>
      <c r="CVW126" s="411"/>
      <c r="CVX126" s="411"/>
      <c r="CVY126" s="411"/>
      <c r="CVZ126" s="411"/>
      <c r="CWA126" s="411"/>
      <c r="CWB126" s="411"/>
      <c r="CWC126" s="411"/>
      <c r="CWD126" s="411"/>
      <c r="CWE126" s="411"/>
      <c r="CWF126" s="411"/>
      <c r="CWG126" s="411"/>
      <c r="CWH126" s="411"/>
      <c r="CWI126" s="411"/>
      <c r="CWJ126" s="411"/>
      <c r="CWK126" s="411"/>
      <c r="CWL126" s="411"/>
      <c r="CWM126" s="411"/>
      <c r="CWN126" s="411"/>
      <c r="CWO126" s="411"/>
      <c r="CWP126" s="411"/>
      <c r="CWQ126" s="411"/>
      <c r="CWR126" s="411"/>
      <c r="CWS126" s="411"/>
      <c r="CWT126" s="411"/>
      <c r="CWU126" s="411"/>
      <c r="CWV126" s="411"/>
      <c r="CWW126" s="411"/>
      <c r="CWX126" s="411"/>
      <c r="CWY126" s="411"/>
      <c r="CWZ126" s="411"/>
      <c r="CXA126" s="411"/>
      <c r="CXB126" s="411"/>
      <c r="CXC126" s="411"/>
      <c r="CXD126" s="411"/>
      <c r="CXE126" s="411"/>
      <c r="CXF126" s="411"/>
      <c r="CXG126" s="411"/>
      <c r="CXH126" s="411"/>
      <c r="CXI126" s="411"/>
      <c r="CXJ126" s="411"/>
      <c r="CXK126" s="411"/>
      <c r="CXL126" s="411"/>
      <c r="CXM126" s="411"/>
      <c r="CXN126" s="411"/>
      <c r="CXO126" s="411"/>
      <c r="CXP126" s="411"/>
      <c r="CXQ126" s="411"/>
      <c r="CXR126" s="411"/>
      <c r="CXS126" s="411"/>
      <c r="CXT126" s="411"/>
      <c r="CXU126" s="411"/>
      <c r="CXV126" s="411"/>
      <c r="CXW126" s="411"/>
      <c r="CXX126" s="411"/>
      <c r="CXY126" s="411"/>
      <c r="CXZ126" s="411"/>
      <c r="CYA126" s="411"/>
      <c r="CYB126" s="411"/>
      <c r="CYC126" s="411"/>
      <c r="CYD126" s="411"/>
      <c r="CYE126" s="411"/>
      <c r="CYF126" s="411"/>
      <c r="CYG126" s="411"/>
      <c r="CYH126" s="411"/>
      <c r="CYI126" s="411"/>
      <c r="CYJ126" s="411"/>
      <c r="CYK126" s="411"/>
      <c r="CYL126" s="411"/>
      <c r="CYM126" s="411"/>
      <c r="CYN126" s="411"/>
      <c r="CYO126" s="411"/>
      <c r="CYP126" s="411"/>
      <c r="CYQ126" s="411"/>
      <c r="CYR126" s="411"/>
      <c r="CYS126" s="411"/>
      <c r="CYT126" s="411"/>
      <c r="CYU126" s="411"/>
      <c r="CYV126" s="411"/>
      <c r="CYW126" s="411"/>
      <c r="CYX126" s="411"/>
      <c r="CYY126" s="411"/>
      <c r="CYZ126" s="411"/>
      <c r="CZA126" s="411"/>
      <c r="CZB126" s="411"/>
      <c r="CZC126" s="411"/>
      <c r="CZD126" s="411"/>
      <c r="CZE126" s="411"/>
      <c r="CZF126" s="411"/>
      <c r="CZG126" s="411"/>
      <c r="CZH126" s="411"/>
      <c r="CZI126" s="411"/>
      <c r="CZJ126" s="411"/>
      <c r="CZK126" s="411"/>
      <c r="CZL126" s="411"/>
      <c r="CZM126" s="411"/>
      <c r="CZN126" s="411"/>
      <c r="CZO126" s="411"/>
      <c r="CZP126" s="411"/>
      <c r="CZQ126" s="411"/>
      <c r="CZR126" s="411"/>
      <c r="CZS126" s="411"/>
      <c r="CZT126" s="411"/>
      <c r="CZU126" s="411"/>
      <c r="CZV126" s="411"/>
      <c r="CZW126" s="411"/>
      <c r="CZX126" s="411"/>
      <c r="CZY126" s="411"/>
      <c r="CZZ126" s="411"/>
      <c r="DAA126" s="411"/>
      <c r="DAB126" s="411"/>
      <c r="DAC126" s="411"/>
      <c r="DAD126" s="411"/>
      <c r="DAE126" s="411"/>
      <c r="DAF126" s="411"/>
      <c r="DAG126" s="411"/>
      <c r="DAH126" s="411"/>
      <c r="DAI126" s="411"/>
      <c r="DAJ126" s="411"/>
      <c r="DAK126" s="411"/>
      <c r="DAL126" s="411"/>
      <c r="DAM126" s="411"/>
      <c r="DAN126" s="411"/>
      <c r="DAO126" s="411"/>
      <c r="DAP126" s="411"/>
      <c r="DAQ126" s="411"/>
      <c r="DAR126" s="411"/>
      <c r="DAS126" s="411"/>
      <c r="DAT126" s="411"/>
      <c r="DAU126" s="411"/>
      <c r="DAV126" s="411"/>
      <c r="DAW126" s="411"/>
      <c r="DAX126" s="411"/>
      <c r="DAY126" s="411"/>
      <c r="DAZ126" s="411"/>
      <c r="DBA126" s="411"/>
      <c r="DBB126" s="411"/>
      <c r="DBC126" s="411"/>
      <c r="DBD126" s="411"/>
      <c r="DBE126" s="411"/>
      <c r="DBF126" s="411"/>
      <c r="DBG126" s="411"/>
      <c r="DBH126" s="411"/>
      <c r="DBI126" s="411"/>
      <c r="DBJ126" s="411"/>
      <c r="DBK126" s="411"/>
      <c r="DBL126" s="411"/>
      <c r="DBM126" s="411"/>
      <c r="DBN126" s="411"/>
      <c r="DBO126" s="411"/>
      <c r="DBP126" s="411"/>
      <c r="DBQ126" s="411"/>
      <c r="DBR126" s="411"/>
      <c r="DBS126" s="411"/>
      <c r="DBT126" s="411"/>
      <c r="DBU126" s="411"/>
      <c r="DBV126" s="411"/>
      <c r="DBW126" s="411"/>
      <c r="DBX126" s="411"/>
      <c r="DBY126" s="411"/>
      <c r="DBZ126" s="411"/>
      <c r="DCA126" s="411"/>
      <c r="DCB126" s="411"/>
      <c r="DCC126" s="411"/>
      <c r="DCD126" s="411"/>
      <c r="DCE126" s="411"/>
      <c r="DCF126" s="411"/>
      <c r="DCG126" s="411"/>
      <c r="DCH126" s="411"/>
      <c r="DCI126" s="411"/>
      <c r="DCJ126" s="411"/>
      <c r="DCK126" s="411"/>
      <c r="DCL126" s="411"/>
      <c r="DCM126" s="411"/>
      <c r="DCN126" s="411"/>
      <c r="DCO126" s="411"/>
      <c r="DCP126" s="411"/>
      <c r="DCQ126" s="411"/>
      <c r="DCR126" s="411"/>
      <c r="DCS126" s="411"/>
      <c r="DCT126" s="411"/>
      <c r="DCU126" s="411"/>
      <c r="DCV126" s="411"/>
      <c r="DCW126" s="411"/>
      <c r="DCX126" s="411"/>
      <c r="DCY126" s="411"/>
      <c r="DCZ126" s="411"/>
      <c r="DDA126" s="411"/>
      <c r="DDB126" s="411"/>
      <c r="DDC126" s="411"/>
      <c r="DDD126" s="411"/>
      <c r="DDE126" s="411"/>
      <c r="DDF126" s="411"/>
      <c r="DDG126" s="411"/>
      <c r="DDH126" s="411"/>
      <c r="DDI126" s="411"/>
      <c r="DDJ126" s="411"/>
      <c r="DDK126" s="411"/>
      <c r="DDL126" s="411"/>
      <c r="DDM126" s="411"/>
      <c r="DDN126" s="411"/>
      <c r="DDO126" s="411"/>
      <c r="DDP126" s="411"/>
      <c r="DDQ126" s="411"/>
      <c r="DDR126" s="411"/>
      <c r="DDS126" s="411"/>
      <c r="DDT126" s="411"/>
      <c r="DDU126" s="411"/>
      <c r="DDV126" s="411"/>
      <c r="DDW126" s="411"/>
      <c r="DDX126" s="411"/>
      <c r="DDY126" s="411"/>
      <c r="DDZ126" s="411"/>
      <c r="DEA126" s="411"/>
      <c r="DEB126" s="411"/>
      <c r="DEC126" s="411"/>
      <c r="DED126" s="411"/>
      <c r="DEE126" s="411"/>
      <c r="DEF126" s="411"/>
      <c r="DEG126" s="411"/>
      <c r="DEH126" s="411"/>
      <c r="DEI126" s="411"/>
      <c r="DEJ126" s="411"/>
      <c r="DEK126" s="411"/>
      <c r="DEL126" s="411"/>
      <c r="DEM126" s="411"/>
      <c r="DEN126" s="411"/>
      <c r="DEO126" s="411"/>
      <c r="DEP126" s="411"/>
      <c r="DEQ126" s="411"/>
      <c r="DER126" s="411"/>
      <c r="DES126" s="411"/>
      <c r="DET126" s="411"/>
      <c r="DEU126" s="411"/>
      <c r="DEV126" s="411"/>
      <c r="DEW126" s="411"/>
      <c r="DEX126" s="411"/>
      <c r="DEY126" s="411"/>
      <c r="DEZ126" s="411"/>
      <c r="DFA126" s="411"/>
      <c r="DFB126" s="411"/>
      <c r="DFC126" s="411"/>
      <c r="DFD126" s="411"/>
      <c r="DFE126" s="411"/>
      <c r="DFF126" s="411"/>
      <c r="DFG126" s="411"/>
      <c r="DFH126" s="411"/>
      <c r="DFI126" s="411"/>
      <c r="DFJ126" s="411"/>
      <c r="DFK126" s="411"/>
      <c r="DFL126" s="411"/>
      <c r="DFM126" s="411"/>
      <c r="DFN126" s="411"/>
      <c r="DFO126" s="411"/>
      <c r="DFP126" s="411"/>
      <c r="DFQ126" s="411"/>
      <c r="DFR126" s="411"/>
      <c r="DFS126" s="411"/>
      <c r="DFT126" s="411"/>
      <c r="DFU126" s="411"/>
      <c r="DFV126" s="411"/>
      <c r="DFW126" s="411"/>
      <c r="DFX126" s="411"/>
      <c r="DFY126" s="411"/>
      <c r="DFZ126" s="411"/>
      <c r="DGA126" s="411"/>
      <c r="DGB126" s="411"/>
      <c r="DGC126" s="411"/>
      <c r="DGD126" s="411"/>
      <c r="DGE126" s="411"/>
      <c r="DGF126" s="411"/>
      <c r="DGG126" s="411"/>
      <c r="DGH126" s="411"/>
      <c r="DGI126" s="411"/>
      <c r="DGJ126" s="411"/>
      <c r="DGK126" s="411"/>
      <c r="DGL126" s="411"/>
      <c r="DGM126" s="411"/>
      <c r="DGN126" s="411"/>
      <c r="DGO126" s="411"/>
      <c r="DGP126" s="411"/>
      <c r="DGQ126" s="411"/>
      <c r="DGR126" s="411"/>
      <c r="DGS126" s="411"/>
      <c r="DGT126" s="411"/>
      <c r="DGU126" s="411"/>
      <c r="DGV126" s="411"/>
      <c r="DGW126" s="411"/>
      <c r="DGX126" s="411"/>
      <c r="DGY126" s="411"/>
      <c r="DGZ126" s="411"/>
      <c r="DHA126" s="411"/>
      <c r="DHB126" s="411"/>
      <c r="DHC126" s="411"/>
      <c r="DHD126" s="411"/>
      <c r="DHE126" s="411"/>
      <c r="DHF126" s="411"/>
      <c r="DHG126" s="411"/>
      <c r="DHH126" s="411"/>
      <c r="DHI126" s="411"/>
      <c r="DHJ126" s="411"/>
      <c r="DHK126" s="411"/>
      <c r="DHL126" s="411"/>
      <c r="DHM126" s="411"/>
      <c r="DHN126" s="411"/>
      <c r="DHO126" s="411"/>
      <c r="DHP126" s="411"/>
      <c r="DHQ126" s="411"/>
      <c r="DHR126" s="411"/>
      <c r="DHS126" s="411"/>
      <c r="DHT126" s="411"/>
      <c r="DHU126" s="411"/>
      <c r="DHV126" s="411"/>
      <c r="DHW126" s="411"/>
      <c r="DHX126" s="411"/>
      <c r="DHY126" s="411"/>
      <c r="DHZ126" s="411"/>
      <c r="DIA126" s="411"/>
      <c r="DIB126" s="411"/>
      <c r="DIC126" s="411"/>
      <c r="DID126" s="411"/>
      <c r="DIE126" s="411"/>
      <c r="DIF126" s="411"/>
      <c r="DIG126" s="411"/>
      <c r="DIH126" s="411"/>
      <c r="DII126" s="411"/>
      <c r="DIJ126" s="411"/>
      <c r="DIK126" s="411"/>
      <c r="DIL126" s="411"/>
      <c r="DIM126" s="411"/>
      <c r="DIN126" s="411"/>
      <c r="DIO126" s="411"/>
      <c r="DIP126" s="411"/>
      <c r="DIQ126" s="411"/>
      <c r="DIR126" s="411"/>
      <c r="DIS126" s="411"/>
      <c r="DIT126" s="411"/>
      <c r="DIU126" s="411"/>
      <c r="DIV126" s="411"/>
      <c r="DIW126" s="411"/>
      <c r="DIX126" s="411"/>
      <c r="DIY126" s="411"/>
      <c r="DIZ126" s="411"/>
      <c r="DJA126" s="411"/>
      <c r="DJB126" s="411"/>
      <c r="DJC126" s="411"/>
      <c r="DJD126" s="411"/>
      <c r="DJE126" s="411"/>
      <c r="DJF126" s="411"/>
      <c r="DJG126" s="411"/>
      <c r="DJH126" s="411"/>
      <c r="DJI126" s="411"/>
      <c r="DJJ126" s="411"/>
      <c r="DJK126" s="411"/>
      <c r="DJL126" s="411"/>
      <c r="DJM126" s="411"/>
      <c r="DJN126" s="411"/>
      <c r="DJO126" s="411"/>
      <c r="DJP126" s="411"/>
      <c r="DJQ126" s="411"/>
      <c r="DJR126" s="411"/>
      <c r="DJS126" s="411"/>
      <c r="DJT126" s="411"/>
      <c r="DJU126" s="411"/>
      <c r="DJV126" s="411"/>
      <c r="DJW126" s="411"/>
      <c r="DJX126" s="411"/>
      <c r="DJY126" s="411"/>
      <c r="DJZ126" s="411"/>
      <c r="DKA126" s="411"/>
      <c r="DKB126" s="411"/>
      <c r="DKC126" s="411"/>
      <c r="DKD126" s="411"/>
      <c r="DKE126" s="411"/>
      <c r="DKF126" s="411"/>
      <c r="DKG126" s="411"/>
      <c r="DKH126" s="411"/>
      <c r="DKI126" s="411"/>
      <c r="DKJ126" s="411"/>
      <c r="DKK126" s="411"/>
      <c r="DKL126" s="411"/>
      <c r="DKM126" s="411"/>
      <c r="DKN126" s="411"/>
      <c r="DKO126" s="411"/>
      <c r="DKP126" s="411"/>
      <c r="DKQ126" s="411"/>
      <c r="DKR126" s="411"/>
      <c r="DKS126" s="411"/>
      <c r="DKT126" s="411"/>
      <c r="DKU126" s="411"/>
      <c r="DKV126" s="411"/>
      <c r="DKW126" s="411"/>
      <c r="DKX126" s="411"/>
      <c r="DKY126" s="411"/>
      <c r="DKZ126" s="411"/>
      <c r="DLA126" s="411"/>
      <c r="DLB126" s="411"/>
      <c r="DLC126" s="411"/>
      <c r="DLD126" s="411"/>
      <c r="DLE126" s="411"/>
      <c r="DLF126" s="411"/>
      <c r="DLG126" s="411"/>
      <c r="DLH126" s="411"/>
      <c r="DLI126" s="411"/>
      <c r="DLJ126" s="411"/>
      <c r="DLK126" s="411"/>
      <c r="DLL126" s="411"/>
      <c r="DLM126" s="411"/>
      <c r="DLN126" s="411"/>
      <c r="DLO126" s="411"/>
      <c r="DLP126" s="411"/>
      <c r="DLQ126" s="411"/>
      <c r="DLR126" s="411"/>
      <c r="DLS126" s="411"/>
      <c r="DLT126" s="411"/>
      <c r="DLU126" s="411"/>
      <c r="DLV126" s="411"/>
      <c r="DLW126" s="411"/>
      <c r="DLX126" s="411"/>
      <c r="DLY126" s="411"/>
      <c r="DLZ126" s="411"/>
      <c r="DMA126" s="411"/>
      <c r="DMB126" s="411"/>
      <c r="DMC126" s="411"/>
      <c r="DMD126" s="411"/>
      <c r="DME126" s="411"/>
      <c r="DMF126" s="411"/>
      <c r="DMG126" s="411"/>
      <c r="DMH126" s="411"/>
      <c r="DMI126" s="411"/>
      <c r="DMJ126" s="411"/>
      <c r="DMK126" s="411"/>
      <c r="DML126" s="411"/>
      <c r="DMM126" s="411"/>
      <c r="DMN126" s="411"/>
      <c r="DMO126" s="411"/>
      <c r="DMP126" s="411"/>
      <c r="DMQ126" s="411"/>
      <c r="DMR126" s="411"/>
      <c r="DMS126" s="411"/>
      <c r="DMT126" s="411"/>
      <c r="DMU126" s="411"/>
      <c r="DMV126" s="411"/>
      <c r="DMW126" s="411"/>
      <c r="DMX126" s="411"/>
      <c r="DMY126" s="411"/>
      <c r="DMZ126" s="411"/>
      <c r="DNA126" s="411"/>
      <c r="DNB126" s="411"/>
      <c r="DNC126" s="411"/>
      <c r="DND126" s="411"/>
      <c r="DNE126" s="411"/>
      <c r="DNF126" s="411"/>
      <c r="DNG126" s="411"/>
      <c r="DNH126" s="411"/>
      <c r="DNI126" s="411"/>
      <c r="DNJ126" s="411"/>
      <c r="DNK126" s="411"/>
      <c r="DNL126" s="411"/>
      <c r="DNM126" s="411"/>
      <c r="DNN126" s="411"/>
      <c r="DNO126" s="411"/>
      <c r="DNP126" s="411"/>
      <c r="DNQ126" s="411"/>
      <c r="DNR126" s="411"/>
      <c r="DNS126" s="411"/>
      <c r="DNT126" s="411"/>
      <c r="DNU126" s="411"/>
      <c r="DNV126" s="411"/>
      <c r="DNW126" s="411"/>
      <c r="DNX126" s="411"/>
      <c r="DNY126" s="411"/>
      <c r="DNZ126" s="411"/>
      <c r="DOA126" s="411"/>
      <c r="DOB126" s="411"/>
      <c r="DOC126" s="411"/>
      <c r="DOD126" s="411"/>
      <c r="DOE126" s="411"/>
      <c r="DOF126" s="411"/>
      <c r="DOG126" s="411"/>
      <c r="DOH126" s="411"/>
      <c r="DOI126" s="411"/>
      <c r="DOJ126" s="411"/>
      <c r="DOK126" s="411"/>
      <c r="DOL126" s="411"/>
      <c r="DOM126" s="411"/>
      <c r="DON126" s="411"/>
      <c r="DOO126" s="411"/>
      <c r="DOP126" s="411"/>
      <c r="DOQ126" s="411"/>
      <c r="DOR126" s="411"/>
      <c r="DOS126" s="411"/>
      <c r="DOT126" s="411"/>
      <c r="DOU126" s="411"/>
      <c r="DOV126" s="411"/>
      <c r="DOW126" s="411"/>
      <c r="DOX126" s="411"/>
      <c r="DOY126" s="411"/>
      <c r="DOZ126" s="411"/>
      <c r="DPA126" s="411"/>
      <c r="DPB126" s="411"/>
      <c r="DPC126" s="411"/>
      <c r="DPD126" s="411"/>
      <c r="DPE126" s="411"/>
      <c r="DPF126" s="411"/>
      <c r="DPG126" s="411"/>
      <c r="DPH126" s="411"/>
      <c r="DPI126" s="411"/>
      <c r="DPJ126" s="411"/>
      <c r="DPK126" s="411"/>
      <c r="DPL126" s="411"/>
      <c r="DPM126" s="411"/>
      <c r="DPN126" s="411"/>
      <c r="DPO126" s="411"/>
      <c r="DPP126" s="411"/>
      <c r="DPQ126" s="411"/>
      <c r="DPR126" s="411"/>
      <c r="DPS126" s="411"/>
      <c r="DPT126" s="411"/>
      <c r="DPU126" s="411"/>
      <c r="DPV126" s="411"/>
      <c r="DPW126" s="411"/>
      <c r="DPX126" s="411"/>
      <c r="DPY126" s="411"/>
      <c r="DPZ126" s="411"/>
      <c r="DQA126" s="411"/>
      <c r="DQB126" s="411"/>
      <c r="DQC126" s="411"/>
      <c r="DQD126" s="411"/>
      <c r="DQE126" s="411"/>
      <c r="DQF126" s="411"/>
      <c r="DQG126" s="411"/>
      <c r="DQH126" s="411"/>
      <c r="DQI126" s="411"/>
      <c r="DQJ126" s="411"/>
      <c r="DQK126" s="411"/>
      <c r="DQL126" s="411"/>
      <c r="DQM126" s="411"/>
      <c r="DQN126" s="411"/>
      <c r="DQO126" s="411"/>
      <c r="DQP126" s="411"/>
      <c r="DQQ126" s="411"/>
      <c r="DQR126" s="411"/>
      <c r="DQS126" s="411"/>
      <c r="DQT126" s="411"/>
      <c r="DQU126" s="411"/>
      <c r="DQV126" s="411"/>
      <c r="DQW126" s="411"/>
      <c r="DQX126" s="411"/>
      <c r="DQY126" s="411"/>
      <c r="DQZ126" s="411"/>
      <c r="DRA126" s="411"/>
      <c r="DRB126" s="411"/>
      <c r="DRC126" s="411"/>
      <c r="DRD126" s="411"/>
      <c r="DRE126" s="411"/>
      <c r="DRF126" s="411"/>
      <c r="DRG126" s="411"/>
      <c r="DRH126" s="411"/>
      <c r="DRI126" s="411"/>
      <c r="DRJ126" s="411"/>
      <c r="DRK126" s="411"/>
      <c r="DRL126" s="411"/>
      <c r="DRM126" s="411"/>
      <c r="DRN126" s="411"/>
      <c r="DRO126" s="411"/>
      <c r="DRP126" s="411"/>
      <c r="DRQ126" s="411"/>
      <c r="DRR126" s="411"/>
      <c r="DRS126" s="411"/>
      <c r="DRT126" s="411"/>
      <c r="DRU126" s="411"/>
      <c r="DRV126" s="411"/>
      <c r="DRW126" s="411"/>
      <c r="DRX126" s="411"/>
      <c r="DRY126" s="411"/>
      <c r="DRZ126" s="411"/>
      <c r="DSA126" s="411"/>
      <c r="DSB126" s="411"/>
      <c r="DSC126" s="411"/>
      <c r="DSD126" s="411"/>
      <c r="DSE126" s="411"/>
      <c r="DSF126" s="411"/>
      <c r="DSG126" s="411"/>
      <c r="DSH126" s="411"/>
      <c r="DSI126" s="411"/>
      <c r="DSJ126" s="411"/>
      <c r="DSK126" s="411"/>
      <c r="DSL126" s="411"/>
      <c r="DSM126" s="411"/>
      <c r="DSN126" s="411"/>
      <c r="DSO126" s="411"/>
      <c r="DSP126" s="411"/>
      <c r="DSQ126" s="411"/>
      <c r="DSR126" s="411"/>
      <c r="DSS126" s="411"/>
      <c r="DST126" s="411"/>
      <c r="DSU126" s="411"/>
      <c r="DSV126" s="411"/>
      <c r="DSW126" s="411"/>
      <c r="DSX126" s="411"/>
      <c r="DSY126" s="411"/>
      <c r="DSZ126" s="411"/>
      <c r="DTA126" s="411"/>
      <c r="DTB126" s="411"/>
      <c r="DTC126" s="411"/>
      <c r="DTD126" s="411"/>
      <c r="DTE126" s="411"/>
      <c r="DTF126" s="411"/>
      <c r="DTG126" s="411"/>
      <c r="DTH126" s="411"/>
      <c r="DTI126" s="411"/>
      <c r="DTJ126" s="411"/>
      <c r="DTK126" s="411"/>
      <c r="DTL126" s="411"/>
      <c r="DTM126" s="411"/>
      <c r="DTN126" s="411"/>
      <c r="DTO126" s="411"/>
      <c r="DTP126" s="411"/>
      <c r="DTQ126" s="411"/>
      <c r="DTR126" s="411"/>
      <c r="DTS126" s="411"/>
      <c r="DTT126" s="411"/>
      <c r="DTU126" s="411"/>
      <c r="DTV126" s="411"/>
      <c r="DTW126" s="411"/>
      <c r="DTX126" s="411"/>
      <c r="DTY126" s="411"/>
      <c r="DTZ126" s="411"/>
      <c r="DUA126" s="411"/>
      <c r="DUB126" s="411"/>
      <c r="DUC126" s="411"/>
      <c r="DUD126" s="411"/>
      <c r="DUE126" s="411"/>
      <c r="DUF126" s="411"/>
      <c r="DUG126" s="411"/>
      <c r="DUH126" s="411"/>
      <c r="DUI126" s="411"/>
      <c r="DUJ126" s="411"/>
      <c r="DUK126" s="411"/>
      <c r="DUL126" s="411"/>
      <c r="DUM126" s="411"/>
      <c r="DUN126" s="411"/>
      <c r="DUO126" s="411"/>
      <c r="DUP126" s="411"/>
      <c r="DUQ126" s="411"/>
      <c r="DUR126" s="411"/>
      <c r="DUS126" s="411"/>
      <c r="DUT126" s="411"/>
      <c r="DUU126" s="411"/>
      <c r="DUV126" s="411"/>
      <c r="DUW126" s="411"/>
      <c r="DUX126" s="411"/>
      <c r="DUY126" s="411"/>
      <c r="DUZ126" s="411"/>
      <c r="DVA126" s="411"/>
      <c r="DVB126" s="411"/>
      <c r="DVC126" s="411"/>
      <c r="DVD126" s="411"/>
      <c r="DVE126" s="411"/>
      <c r="DVF126" s="411"/>
      <c r="DVG126" s="411"/>
      <c r="DVH126" s="411"/>
      <c r="DVI126" s="411"/>
      <c r="DVJ126" s="411"/>
      <c r="DVK126" s="411"/>
      <c r="DVL126" s="411"/>
      <c r="DVM126" s="411"/>
      <c r="DVN126" s="411"/>
      <c r="DVO126" s="411"/>
      <c r="DVP126" s="411"/>
      <c r="DVQ126" s="411"/>
      <c r="DVR126" s="411"/>
      <c r="DVS126" s="411"/>
      <c r="DVT126" s="411"/>
      <c r="DVU126" s="411"/>
      <c r="DVV126" s="411"/>
      <c r="DVW126" s="411"/>
      <c r="DVX126" s="411"/>
      <c r="DVY126" s="411"/>
      <c r="DVZ126" s="411"/>
      <c r="DWA126" s="411"/>
      <c r="DWB126" s="411"/>
      <c r="DWC126" s="411"/>
      <c r="DWD126" s="411"/>
      <c r="DWE126" s="411"/>
      <c r="DWF126" s="411"/>
      <c r="DWG126" s="411"/>
      <c r="DWH126" s="411"/>
      <c r="DWI126" s="411"/>
      <c r="DWJ126" s="411"/>
      <c r="DWK126" s="411"/>
      <c r="DWL126" s="411"/>
      <c r="DWM126" s="411"/>
      <c r="DWN126" s="411"/>
      <c r="DWO126" s="411"/>
      <c r="DWP126" s="411"/>
      <c r="DWQ126" s="411"/>
      <c r="DWR126" s="411"/>
      <c r="DWS126" s="411"/>
      <c r="DWT126" s="411"/>
      <c r="DWU126" s="411"/>
      <c r="DWV126" s="411"/>
      <c r="DWW126" s="411"/>
      <c r="DWX126" s="411"/>
      <c r="DWY126" s="411"/>
      <c r="DWZ126" s="411"/>
      <c r="DXA126" s="411"/>
      <c r="DXB126" s="411"/>
      <c r="DXC126" s="411"/>
      <c r="DXD126" s="411"/>
      <c r="DXE126" s="411"/>
      <c r="DXF126" s="411"/>
      <c r="DXG126" s="411"/>
      <c r="DXH126" s="411"/>
      <c r="DXI126" s="411"/>
      <c r="DXJ126" s="411"/>
      <c r="DXK126" s="411"/>
      <c r="DXL126" s="411"/>
      <c r="DXM126" s="411"/>
      <c r="DXN126" s="411"/>
      <c r="DXO126" s="411"/>
      <c r="DXP126" s="411"/>
      <c r="DXQ126" s="411"/>
      <c r="DXR126" s="411"/>
      <c r="DXS126" s="411"/>
      <c r="DXT126" s="411"/>
      <c r="DXU126" s="411"/>
      <c r="DXV126" s="411"/>
      <c r="DXW126" s="411"/>
      <c r="DXX126" s="411"/>
      <c r="DXY126" s="411"/>
      <c r="DXZ126" s="411"/>
      <c r="DYA126" s="411"/>
      <c r="DYB126" s="411"/>
      <c r="DYC126" s="411"/>
      <c r="DYD126" s="411"/>
      <c r="DYE126" s="411"/>
      <c r="DYF126" s="411"/>
      <c r="DYG126" s="411"/>
      <c r="DYH126" s="411"/>
      <c r="DYI126" s="411"/>
      <c r="DYJ126" s="411"/>
      <c r="DYK126" s="411"/>
      <c r="DYL126" s="411"/>
      <c r="DYM126" s="411"/>
      <c r="DYN126" s="411"/>
      <c r="DYO126" s="411"/>
      <c r="DYP126" s="411"/>
      <c r="DYQ126" s="411"/>
      <c r="DYR126" s="411"/>
      <c r="DYS126" s="411"/>
      <c r="DYT126" s="411"/>
      <c r="DYU126" s="411"/>
      <c r="DYV126" s="411"/>
      <c r="DYW126" s="411"/>
      <c r="DYX126" s="411"/>
      <c r="DYY126" s="411"/>
      <c r="DYZ126" s="411"/>
      <c r="DZA126" s="411"/>
      <c r="DZB126" s="411"/>
      <c r="DZC126" s="411"/>
      <c r="DZD126" s="411"/>
      <c r="DZE126" s="411"/>
      <c r="DZF126" s="411"/>
      <c r="DZG126" s="411"/>
      <c r="DZH126" s="411"/>
      <c r="DZI126" s="411"/>
      <c r="DZJ126" s="411"/>
      <c r="DZK126" s="411"/>
      <c r="DZL126" s="411"/>
      <c r="DZM126" s="411"/>
      <c r="DZN126" s="411"/>
      <c r="DZO126" s="411"/>
      <c r="DZP126" s="411"/>
      <c r="DZQ126" s="411"/>
      <c r="DZR126" s="411"/>
      <c r="DZS126" s="411"/>
      <c r="DZT126" s="411"/>
      <c r="DZU126" s="411"/>
      <c r="DZV126" s="411"/>
      <c r="DZW126" s="411"/>
      <c r="DZX126" s="411"/>
      <c r="DZY126" s="411"/>
      <c r="DZZ126" s="411"/>
      <c r="EAA126" s="411"/>
      <c r="EAB126" s="411"/>
      <c r="EAC126" s="411"/>
      <c r="EAD126" s="411"/>
      <c r="EAE126" s="411"/>
      <c r="EAF126" s="411"/>
      <c r="EAG126" s="411"/>
      <c r="EAH126" s="411"/>
      <c r="EAI126" s="411"/>
      <c r="EAJ126" s="411"/>
      <c r="EAK126" s="411"/>
      <c r="EAL126" s="411"/>
      <c r="EAM126" s="411"/>
      <c r="EAN126" s="411"/>
      <c r="EAO126" s="411"/>
      <c r="EAP126" s="411"/>
      <c r="EAQ126" s="411"/>
      <c r="EAR126" s="411"/>
      <c r="EAS126" s="411"/>
      <c r="EAT126" s="411"/>
      <c r="EAU126" s="411"/>
      <c r="EAV126" s="411"/>
      <c r="EAW126" s="411"/>
      <c r="EAX126" s="411"/>
      <c r="EAY126" s="411"/>
      <c r="EAZ126" s="411"/>
      <c r="EBA126" s="411"/>
      <c r="EBB126" s="411"/>
      <c r="EBC126" s="411"/>
      <c r="EBD126" s="411"/>
      <c r="EBE126" s="411"/>
      <c r="EBF126" s="411"/>
      <c r="EBG126" s="411"/>
      <c r="EBH126" s="411"/>
      <c r="EBI126" s="411"/>
      <c r="EBJ126" s="411"/>
      <c r="EBK126" s="411"/>
      <c r="EBL126" s="411"/>
      <c r="EBM126" s="411"/>
      <c r="EBN126" s="411"/>
      <c r="EBO126" s="411"/>
      <c r="EBP126" s="411"/>
      <c r="EBQ126" s="411"/>
      <c r="EBR126" s="411"/>
      <c r="EBS126" s="411"/>
      <c r="EBT126" s="411"/>
      <c r="EBU126" s="411"/>
      <c r="EBV126" s="411"/>
      <c r="EBW126" s="411"/>
      <c r="EBX126" s="411"/>
      <c r="EBY126" s="411"/>
      <c r="EBZ126" s="411"/>
      <c r="ECA126" s="411"/>
      <c r="ECB126" s="411"/>
      <c r="ECC126" s="411"/>
      <c r="ECD126" s="411"/>
      <c r="ECE126" s="411"/>
      <c r="ECF126" s="411"/>
      <c r="ECG126" s="411"/>
      <c r="ECH126" s="411"/>
      <c r="ECI126" s="411"/>
      <c r="ECJ126" s="411"/>
      <c r="ECK126" s="411"/>
      <c r="ECL126" s="411"/>
      <c r="ECM126" s="411"/>
      <c r="ECN126" s="411"/>
      <c r="ECO126" s="411"/>
      <c r="ECP126" s="411"/>
      <c r="ECQ126" s="411"/>
      <c r="ECR126" s="411"/>
      <c r="ECS126" s="411"/>
      <c r="ECT126" s="411"/>
      <c r="ECU126" s="411"/>
      <c r="ECV126" s="411"/>
      <c r="ECW126" s="411"/>
      <c r="ECX126" s="411"/>
      <c r="ECY126" s="411"/>
      <c r="ECZ126" s="411"/>
      <c r="EDA126" s="411"/>
      <c r="EDB126" s="411"/>
      <c r="EDC126" s="411"/>
      <c r="EDD126" s="411"/>
      <c r="EDE126" s="411"/>
      <c r="EDF126" s="411"/>
      <c r="EDG126" s="411"/>
      <c r="EDH126" s="411"/>
      <c r="EDI126" s="411"/>
      <c r="EDJ126" s="411"/>
      <c r="EDK126" s="411"/>
      <c r="EDL126" s="411"/>
      <c r="EDM126" s="411"/>
      <c r="EDN126" s="411"/>
      <c r="EDO126" s="411"/>
      <c r="EDP126" s="411"/>
      <c r="EDQ126" s="411"/>
      <c r="EDR126" s="411"/>
      <c r="EDS126" s="411"/>
      <c r="EDT126" s="411"/>
      <c r="EDU126" s="411"/>
      <c r="EDV126" s="411"/>
      <c r="EDW126" s="411"/>
      <c r="EDX126" s="411"/>
      <c r="EDY126" s="411"/>
      <c r="EDZ126" s="411"/>
      <c r="EEA126" s="411"/>
      <c r="EEB126" s="411"/>
      <c r="EEC126" s="411"/>
      <c r="EED126" s="411"/>
      <c r="EEE126" s="411"/>
      <c r="EEF126" s="411"/>
      <c r="EEG126" s="411"/>
      <c r="EEH126" s="411"/>
      <c r="EEI126" s="411"/>
      <c r="EEJ126" s="411"/>
      <c r="EEK126" s="411"/>
      <c r="EEL126" s="411"/>
      <c r="EEM126" s="411"/>
      <c r="EEN126" s="411"/>
      <c r="EEO126" s="411"/>
      <c r="EEP126" s="411"/>
      <c r="EEQ126" s="411"/>
      <c r="EER126" s="411"/>
      <c r="EES126" s="411"/>
      <c r="EET126" s="411"/>
      <c r="EEU126" s="411"/>
      <c r="EEV126" s="411"/>
      <c r="EEW126" s="411"/>
      <c r="EEX126" s="411"/>
      <c r="EEY126" s="411"/>
      <c r="EEZ126" s="411"/>
      <c r="EFA126" s="411"/>
      <c r="EFB126" s="411"/>
      <c r="EFC126" s="411"/>
      <c r="EFD126" s="411"/>
      <c r="EFE126" s="411"/>
      <c r="EFF126" s="411"/>
      <c r="EFG126" s="411"/>
      <c r="EFH126" s="411"/>
      <c r="EFI126" s="411"/>
      <c r="EFJ126" s="411"/>
      <c r="EFK126" s="411"/>
      <c r="EFL126" s="411"/>
      <c r="EFM126" s="411"/>
      <c r="EFN126" s="411"/>
      <c r="EFO126" s="411"/>
      <c r="EFP126" s="411"/>
      <c r="EFQ126" s="411"/>
      <c r="EFR126" s="411"/>
      <c r="EFS126" s="411"/>
      <c r="EFT126" s="411"/>
      <c r="EFU126" s="411"/>
      <c r="EFV126" s="411"/>
      <c r="EFW126" s="411"/>
      <c r="EFX126" s="411"/>
      <c r="EFY126" s="411"/>
      <c r="EFZ126" s="411"/>
      <c r="EGA126" s="411"/>
      <c r="EGB126" s="411"/>
      <c r="EGC126" s="411"/>
      <c r="EGD126" s="411"/>
      <c r="EGE126" s="411"/>
      <c r="EGF126" s="411"/>
      <c r="EGG126" s="411"/>
      <c r="EGH126" s="411"/>
      <c r="EGI126" s="411"/>
      <c r="EGJ126" s="411"/>
      <c r="EGK126" s="411"/>
      <c r="EGL126" s="411"/>
      <c r="EGM126" s="411"/>
      <c r="EGN126" s="411"/>
      <c r="EGO126" s="411"/>
      <c r="EGP126" s="411"/>
      <c r="EGQ126" s="411"/>
      <c r="EGR126" s="411"/>
      <c r="EGS126" s="411"/>
      <c r="EGT126" s="411"/>
      <c r="EGU126" s="411"/>
      <c r="EGV126" s="411"/>
      <c r="EGW126" s="411"/>
      <c r="EGX126" s="411"/>
      <c r="EGY126" s="411"/>
      <c r="EGZ126" s="411"/>
      <c r="EHA126" s="411"/>
      <c r="EHB126" s="411"/>
      <c r="EHC126" s="411"/>
      <c r="EHD126" s="411"/>
      <c r="EHE126" s="411"/>
      <c r="EHF126" s="411"/>
      <c r="EHG126" s="411"/>
      <c r="EHH126" s="411"/>
      <c r="EHI126" s="411"/>
      <c r="EHJ126" s="411"/>
      <c r="EHK126" s="411"/>
      <c r="EHL126" s="411"/>
      <c r="EHM126" s="411"/>
      <c r="EHN126" s="411"/>
      <c r="EHO126" s="411"/>
      <c r="EHP126" s="411"/>
      <c r="EHQ126" s="411"/>
      <c r="EHR126" s="411"/>
      <c r="EHS126" s="411"/>
      <c r="EHT126" s="411"/>
      <c r="EHU126" s="411"/>
      <c r="EHV126" s="411"/>
      <c r="EHW126" s="411"/>
      <c r="EHX126" s="411"/>
      <c r="EHY126" s="411"/>
      <c r="EHZ126" s="411"/>
      <c r="EIA126" s="411"/>
      <c r="EIB126" s="411"/>
      <c r="EIC126" s="411"/>
      <c r="EID126" s="411"/>
      <c r="EIE126" s="411"/>
      <c r="EIF126" s="411"/>
      <c r="EIG126" s="411"/>
      <c r="EIH126" s="411"/>
      <c r="EII126" s="411"/>
      <c r="EIJ126" s="411"/>
      <c r="EIK126" s="411"/>
      <c r="EIL126" s="411"/>
      <c r="EIM126" s="411"/>
      <c r="EIN126" s="411"/>
      <c r="EIO126" s="411"/>
      <c r="EIP126" s="411"/>
      <c r="EIQ126" s="411"/>
      <c r="EIR126" s="411"/>
      <c r="EIS126" s="411"/>
      <c r="EIT126" s="411"/>
      <c r="EIU126" s="411"/>
      <c r="EIV126" s="411"/>
      <c r="EIW126" s="411"/>
      <c r="EIX126" s="411"/>
      <c r="EIY126" s="411"/>
      <c r="EIZ126" s="411"/>
      <c r="EJA126" s="411"/>
      <c r="EJB126" s="411"/>
      <c r="EJC126" s="411"/>
      <c r="EJD126" s="411"/>
      <c r="EJE126" s="411"/>
      <c r="EJF126" s="411"/>
      <c r="EJG126" s="411"/>
      <c r="EJH126" s="411"/>
      <c r="EJI126" s="411"/>
      <c r="EJJ126" s="411"/>
      <c r="EJK126" s="411"/>
      <c r="EJL126" s="411"/>
      <c r="EJM126" s="411"/>
      <c r="EJN126" s="411"/>
      <c r="EJO126" s="411"/>
      <c r="EJP126" s="411"/>
      <c r="EJQ126" s="411"/>
      <c r="EJR126" s="411"/>
      <c r="EJS126" s="411"/>
      <c r="EJT126" s="411"/>
      <c r="EJU126" s="411"/>
      <c r="EJV126" s="411"/>
      <c r="EJW126" s="411"/>
      <c r="EJX126" s="411"/>
      <c r="EJY126" s="411"/>
      <c r="EJZ126" s="411"/>
      <c r="EKA126" s="411"/>
      <c r="EKB126" s="411"/>
      <c r="EKC126" s="411"/>
      <c r="EKD126" s="411"/>
      <c r="EKE126" s="411"/>
      <c r="EKF126" s="411"/>
      <c r="EKG126" s="411"/>
      <c r="EKH126" s="411"/>
      <c r="EKI126" s="411"/>
      <c r="EKJ126" s="411"/>
      <c r="EKK126" s="411"/>
      <c r="EKL126" s="411"/>
      <c r="EKM126" s="411"/>
      <c r="EKN126" s="411"/>
      <c r="EKO126" s="411"/>
      <c r="EKP126" s="411"/>
      <c r="EKQ126" s="411"/>
      <c r="EKR126" s="411"/>
      <c r="EKS126" s="411"/>
      <c r="EKT126" s="411"/>
      <c r="EKU126" s="411"/>
      <c r="EKV126" s="411"/>
      <c r="EKW126" s="411"/>
      <c r="EKX126" s="411"/>
      <c r="EKY126" s="411"/>
      <c r="EKZ126" s="411"/>
      <c r="ELA126" s="411"/>
      <c r="ELB126" s="411"/>
      <c r="ELC126" s="411"/>
      <c r="ELD126" s="411"/>
      <c r="ELE126" s="411"/>
      <c r="ELF126" s="411"/>
      <c r="ELG126" s="411"/>
      <c r="ELH126" s="411"/>
      <c r="ELI126" s="411"/>
      <c r="ELJ126" s="411"/>
      <c r="ELK126" s="411"/>
      <c r="ELL126" s="411"/>
      <c r="ELM126" s="411"/>
      <c r="ELN126" s="411"/>
      <c r="ELO126" s="411"/>
      <c r="ELP126" s="411"/>
      <c r="ELQ126" s="411"/>
      <c r="ELR126" s="411"/>
      <c r="ELS126" s="411"/>
      <c r="ELT126" s="411"/>
      <c r="ELU126" s="411"/>
      <c r="ELV126" s="411"/>
      <c r="ELW126" s="411"/>
      <c r="ELX126" s="411"/>
      <c r="ELY126" s="411"/>
      <c r="ELZ126" s="411"/>
      <c r="EMA126" s="411"/>
      <c r="EMB126" s="411"/>
      <c r="EMC126" s="411"/>
      <c r="EMD126" s="411"/>
      <c r="EME126" s="411"/>
      <c r="EMF126" s="411"/>
      <c r="EMG126" s="411"/>
      <c r="EMH126" s="411"/>
      <c r="EMI126" s="411"/>
      <c r="EMJ126" s="411"/>
      <c r="EMK126" s="411"/>
      <c r="EML126" s="411"/>
      <c r="EMM126" s="411"/>
      <c r="EMN126" s="411"/>
      <c r="EMO126" s="411"/>
      <c r="EMP126" s="411"/>
      <c r="EMQ126" s="411"/>
      <c r="EMR126" s="411"/>
      <c r="EMS126" s="411"/>
      <c r="EMT126" s="411"/>
      <c r="EMU126" s="411"/>
      <c r="EMV126" s="411"/>
      <c r="EMW126" s="411"/>
      <c r="EMX126" s="411"/>
      <c r="EMY126" s="411"/>
      <c r="EMZ126" s="411"/>
      <c r="ENA126" s="411"/>
      <c r="ENB126" s="411"/>
      <c r="ENC126" s="411"/>
      <c r="END126" s="411"/>
      <c r="ENE126" s="411"/>
      <c r="ENF126" s="411"/>
      <c r="ENG126" s="411"/>
      <c r="ENH126" s="411"/>
      <c r="ENI126" s="411"/>
      <c r="ENJ126" s="411"/>
      <c r="ENK126" s="411"/>
      <c r="ENL126" s="411"/>
      <c r="ENM126" s="411"/>
      <c r="ENN126" s="411"/>
      <c r="ENO126" s="411"/>
      <c r="ENP126" s="411"/>
      <c r="ENQ126" s="411"/>
      <c r="ENR126" s="411"/>
      <c r="ENS126" s="411"/>
      <c r="ENT126" s="411"/>
      <c r="ENU126" s="411"/>
      <c r="ENV126" s="411"/>
      <c r="ENW126" s="411"/>
      <c r="ENX126" s="411"/>
      <c r="ENY126" s="411"/>
      <c r="ENZ126" s="411"/>
      <c r="EOA126" s="411"/>
      <c r="EOB126" s="411"/>
      <c r="EOC126" s="411"/>
      <c r="EOD126" s="411"/>
      <c r="EOE126" s="411"/>
      <c r="EOF126" s="411"/>
      <c r="EOG126" s="411"/>
      <c r="EOH126" s="411"/>
      <c r="EOI126" s="411"/>
      <c r="EOJ126" s="411"/>
      <c r="EOK126" s="411"/>
      <c r="EOL126" s="411"/>
      <c r="EOM126" s="411"/>
      <c r="EON126" s="411"/>
      <c r="EOO126" s="411"/>
      <c r="EOP126" s="411"/>
      <c r="EOQ126" s="411"/>
      <c r="EOR126" s="411"/>
      <c r="EOS126" s="411"/>
      <c r="EOT126" s="411"/>
      <c r="EOU126" s="411"/>
      <c r="EOV126" s="411"/>
      <c r="EOW126" s="411"/>
      <c r="EOX126" s="411"/>
      <c r="EOY126" s="411"/>
      <c r="EOZ126" s="411"/>
      <c r="EPA126" s="411"/>
      <c r="EPB126" s="411"/>
      <c r="EPC126" s="411"/>
      <c r="EPD126" s="411"/>
      <c r="EPE126" s="411"/>
      <c r="EPF126" s="411"/>
      <c r="EPG126" s="411"/>
      <c r="EPH126" s="411"/>
      <c r="EPI126" s="411"/>
      <c r="EPJ126" s="411"/>
      <c r="EPK126" s="411"/>
      <c r="EPL126" s="411"/>
      <c r="EPM126" s="411"/>
      <c r="EPN126" s="411"/>
      <c r="EPO126" s="411"/>
      <c r="EPP126" s="411"/>
      <c r="EPQ126" s="411"/>
      <c r="EPR126" s="411"/>
      <c r="EPS126" s="411"/>
      <c r="EPT126" s="411"/>
      <c r="EPU126" s="411"/>
      <c r="EPV126" s="411"/>
      <c r="EPW126" s="411"/>
      <c r="EPX126" s="411"/>
      <c r="EPY126" s="411"/>
      <c r="EPZ126" s="411"/>
      <c r="EQA126" s="411"/>
      <c r="EQB126" s="411"/>
      <c r="EQC126" s="411"/>
      <c r="EQD126" s="411"/>
      <c r="EQE126" s="411"/>
      <c r="EQF126" s="411"/>
      <c r="EQG126" s="411"/>
      <c r="EQH126" s="411"/>
      <c r="EQI126" s="411"/>
      <c r="EQJ126" s="411"/>
      <c r="EQK126" s="411"/>
      <c r="EQL126" s="411"/>
      <c r="EQM126" s="411"/>
      <c r="EQN126" s="411"/>
      <c r="EQO126" s="411"/>
      <c r="EQP126" s="411"/>
      <c r="EQQ126" s="411"/>
      <c r="EQR126" s="411"/>
      <c r="EQS126" s="411"/>
      <c r="EQT126" s="411"/>
      <c r="EQU126" s="411"/>
      <c r="EQV126" s="411"/>
      <c r="EQW126" s="411"/>
      <c r="EQX126" s="411"/>
      <c r="EQY126" s="411"/>
      <c r="EQZ126" s="411"/>
      <c r="ERA126" s="411"/>
      <c r="ERB126" s="411"/>
      <c r="ERC126" s="411"/>
      <c r="ERD126" s="411"/>
      <c r="ERE126" s="411"/>
      <c r="ERF126" s="411"/>
      <c r="ERG126" s="411"/>
      <c r="ERH126" s="411"/>
      <c r="ERI126" s="411"/>
      <c r="ERJ126" s="411"/>
      <c r="ERK126" s="411"/>
      <c r="ERL126" s="411"/>
      <c r="ERM126" s="411"/>
      <c r="ERN126" s="411"/>
      <c r="ERO126" s="411"/>
      <c r="ERP126" s="411"/>
      <c r="ERQ126" s="411"/>
      <c r="ERR126" s="411"/>
      <c r="ERS126" s="411"/>
      <c r="ERT126" s="411"/>
      <c r="ERU126" s="411"/>
      <c r="ERV126" s="411"/>
      <c r="ERW126" s="411"/>
      <c r="ERX126" s="411"/>
      <c r="ERY126" s="411"/>
      <c r="ERZ126" s="411"/>
      <c r="ESA126" s="411"/>
      <c r="ESB126" s="411"/>
      <c r="ESC126" s="411"/>
      <c r="ESD126" s="411"/>
      <c r="ESE126" s="411"/>
      <c r="ESF126" s="411"/>
      <c r="ESG126" s="411"/>
      <c r="ESH126" s="411"/>
      <c r="ESI126" s="411"/>
      <c r="ESJ126" s="411"/>
      <c r="ESK126" s="411"/>
      <c r="ESL126" s="411"/>
      <c r="ESM126" s="411"/>
      <c r="ESN126" s="411"/>
      <c r="ESO126" s="411"/>
      <c r="ESP126" s="411"/>
      <c r="ESQ126" s="411"/>
      <c r="ESR126" s="411"/>
      <c r="ESS126" s="411"/>
      <c r="EST126" s="411"/>
      <c r="ESU126" s="411"/>
      <c r="ESV126" s="411"/>
      <c r="ESW126" s="411"/>
      <c r="ESX126" s="411"/>
      <c r="ESY126" s="411"/>
      <c r="ESZ126" s="411"/>
      <c r="ETA126" s="411"/>
      <c r="ETB126" s="411"/>
      <c r="ETC126" s="411"/>
      <c r="ETD126" s="411"/>
      <c r="ETE126" s="411"/>
      <c r="ETF126" s="411"/>
      <c r="ETG126" s="411"/>
      <c r="ETH126" s="411"/>
      <c r="ETI126" s="411"/>
      <c r="ETJ126" s="411"/>
      <c r="ETK126" s="411"/>
      <c r="ETL126" s="411"/>
      <c r="ETM126" s="411"/>
      <c r="ETN126" s="411"/>
      <c r="ETO126" s="411"/>
      <c r="ETP126" s="411"/>
      <c r="ETQ126" s="411"/>
      <c r="ETR126" s="411"/>
      <c r="ETS126" s="411"/>
      <c r="ETT126" s="411"/>
      <c r="ETU126" s="411"/>
      <c r="ETV126" s="411"/>
      <c r="ETW126" s="411"/>
      <c r="ETX126" s="411"/>
      <c r="ETY126" s="411"/>
      <c r="ETZ126" s="411"/>
      <c r="EUA126" s="411"/>
      <c r="EUB126" s="411"/>
      <c r="EUC126" s="411"/>
      <c r="EUD126" s="411"/>
      <c r="EUE126" s="411"/>
      <c r="EUF126" s="411"/>
      <c r="EUG126" s="411"/>
      <c r="EUH126" s="411"/>
      <c r="EUI126" s="411"/>
      <c r="EUJ126" s="411"/>
      <c r="EUK126" s="411"/>
      <c r="EUL126" s="411"/>
      <c r="EUM126" s="411"/>
      <c r="EUN126" s="411"/>
      <c r="EUO126" s="411"/>
      <c r="EUP126" s="411"/>
      <c r="EUQ126" s="411"/>
      <c r="EUR126" s="411"/>
      <c r="EUS126" s="411"/>
      <c r="EUT126" s="411"/>
      <c r="EUU126" s="411"/>
      <c r="EUV126" s="411"/>
      <c r="EUW126" s="411"/>
      <c r="EUX126" s="411"/>
      <c r="EUY126" s="411"/>
      <c r="EUZ126" s="411"/>
      <c r="EVA126" s="411"/>
      <c r="EVB126" s="411"/>
      <c r="EVC126" s="411"/>
      <c r="EVD126" s="411"/>
      <c r="EVE126" s="411"/>
      <c r="EVF126" s="411"/>
      <c r="EVG126" s="411"/>
      <c r="EVH126" s="411"/>
      <c r="EVI126" s="411"/>
      <c r="EVJ126" s="411"/>
      <c r="EVK126" s="411"/>
      <c r="EVL126" s="411"/>
      <c r="EVM126" s="411"/>
      <c r="EVN126" s="411"/>
      <c r="EVO126" s="411"/>
      <c r="EVP126" s="411"/>
      <c r="EVQ126" s="411"/>
      <c r="EVR126" s="411"/>
      <c r="EVS126" s="411"/>
      <c r="EVT126" s="411"/>
      <c r="EVU126" s="411"/>
      <c r="EVV126" s="411"/>
      <c r="EVW126" s="411"/>
      <c r="EVX126" s="411"/>
      <c r="EVY126" s="411"/>
      <c r="EVZ126" s="411"/>
      <c r="EWA126" s="411"/>
      <c r="EWB126" s="411"/>
      <c r="EWC126" s="411"/>
      <c r="EWD126" s="411"/>
      <c r="EWE126" s="411"/>
      <c r="EWF126" s="411"/>
      <c r="EWG126" s="411"/>
      <c r="EWH126" s="411"/>
      <c r="EWI126" s="411"/>
      <c r="EWJ126" s="411"/>
      <c r="EWK126" s="411"/>
      <c r="EWL126" s="411"/>
      <c r="EWM126" s="411"/>
      <c r="EWN126" s="411"/>
      <c r="EWO126" s="411"/>
      <c r="EWP126" s="411"/>
      <c r="EWQ126" s="411"/>
      <c r="EWR126" s="411"/>
      <c r="EWS126" s="411"/>
      <c r="EWT126" s="411"/>
      <c r="EWU126" s="411"/>
      <c r="EWV126" s="411"/>
      <c r="EWW126" s="411"/>
      <c r="EWX126" s="411"/>
      <c r="EWY126" s="411"/>
      <c r="EWZ126" s="411"/>
      <c r="EXA126" s="411"/>
      <c r="EXB126" s="411"/>
      <c r="EXC126" s="411"/>
      <c r="EXD126" s="411"/>
      <c r="EXE126" s="411"/>
      <c r="EXF126" s="411"/>
      <c r="EXG126" s="411"/>
      <c r="EXH126" s="411"/>
      <c r="EXI126" s="411"/>
      <c r="EXJ126" s="411"/>
      <c r="EXK126" s="411"/>
      <c r="EXL126" s="411"/>
      <c r="EXM126" s="411"/>
      <c r="EXN126" s="411"/>
      <c r="EXO126" s="411"/>
      <c r="EXP126" s="411"/>
      <c r="EXQ126" s="411"/>
      <c r="EXR126" s="411"/>
      <c r="EXS126" s="411"/>
      <c r="EXT126" s="411"/>
      <c r="EXU126" s="411"/>
      <c r="EXV126" s="411"/>
      <c r="EXW126" s="411"/>
      <c r="EXX126" s="411"/>
      <c r="EXY126" s="411"/>
      <c r="EXZ126" s="411"/>
      <c r="EYA126" s="411"/>
      <c r="EYB126" s="411"/>
      <c r="EYC126" s="411"/>
      <c r="EYD126" s="411"/>
      <c r="EYE126" s="411"/>
      <c r="EYF126" s="411"/>
      <c r="EYG126" s="411"/>
      <c r="EYH126" s="411"/>
      <c r="EYI126" s="411"/>
      <c r="EYJ126" s="411"/>
      <c r="EYK126" s="411"/>
      <c r="EYL126" s="411"/>
      <c r="EYM126" s="411"/>
      <c r="EYN126" s="411"/>
      <c r="EYO126" s="411"/>
      <c r="EYP126" s="411"/>
      <c r="EYQ126" s="411"/>
      <c r="EYR126" s="411"/>
      <c r="EYS126" s="411"/>
      <c r="EYT126" s="411"/>
      <c r="EYU126" s="411"/>
      <c r="EYV126" s="411"/>
      <c r="EYW126" s="411"/>
      <c r="EYX126" s="411"/>
      <c r="EYY126" s="411"/>
      <c r="EYZ126" s="411"/>
      <c r="EZA126" s="411"/>
      <c r="EZB126" s="411"/>
      <c r="EZC126" s="411"/>
      <c r="EZD126" s="411"/>
      <c r="EZE126" s="411"/>
      <c r="EZF126" s="411"/>
      <c r="EZG126" s="411"/>
      <c r="EZH126" s="411"/>
      <c r="EZI126" s="411"/>
      <c r="EZJ126" s="411"/>
      <c r="EZK126" s="411"/>
      <c r="EZL126" s="411"/>
      <c r="EZM126" s="411"/>
      <c r="EZN126" s="411"/>
      <c r="EZO126" s="411"/>
      <c r="EZP126" s="411"/>
      <c r="EZQ126" s="411"/>
      <c r="EZR126" s="411"/>
      <c r="EZS126" s="411"/>
      <c r="EZT126" s="411"/>
      <c r="EZU126" s="411"/>
      <c r="EZV126" s="411"/>
      <c r="EZW126" s="411"/>
      <c r="EZX126" s="411"/>
      <c r="EZY126" s="411"/>
      <c r="EZZ126" s="411"/>
      <c r="FAA126" s="411"/>
      <c r="FAB126" s="411"/>
      <c r="FAC126" s="411"/>
      <c r="FAD126" s="411"/>
      <c r="FAE126" s="411"/>
      <c r="FAF126" s="411"/>
      <c r="FAG126" s="411"/>
      <c r="FAH126" s="411"/>
      <c r="FAI126" s="411"/>
      <c r="FAJ126" s="411"/>
      <c r="FAK126" s="411"/>
      <c r="FAL126" s="411"/>
      <c r="FAM126" s="411"/>
      <c r="FAN126" s="411"/>
      <c r="FAO126" s="411"/>
      <c r="FAP126" s="411"/>
      <c r="FAQ126" s="411"/>
      <c r="FAR126" s="411"/>
      <c r="FAS126" s="411"/>
      <c r="FAT126" s="411"/>
      <c r="FAU126" s="411"/>
      <c r="FAV126" s="411"/>
      <c r="FAW126" s="411"/>
      <c r="FAX126" s="411"/>
      <c r="FAY126" s="411"/>
      <c r="FAZ126" s="411"/>
      <c r="FBA126" s="411"/>
      <c r="FBB126" s="411"/>
      <c r="FBC126" s="411"/>
      <c r="FBD126" s="411"/>
      <c r="FBE126" s="411"/>
      <c r="FBF126" s="411"/>
      <c r="FBG126" s="411"/>
      <c r="FBH126" s="411"/>
      <c r="FBI126" s="411"/>
      <c r="FBJ126" s="411"/>
      <c r="FBK126" s="411"/>
      <c r="FBL126" s="411"/>
      <c r="FBM126" s="411"/>
      <c r="FBN126" s="411"/>
      <c r="FBO126" s="411"/>
      <c r="FBP126" s="411"/>
      <c r="FBQ126" s="411"/>
      <c r="FBR126" s="411"/>
      <c r="FBS126" s="411"/>
      <c r="FBT126" s="411"/>
      <c r="FBU126" s="411"/>
      <c r="FBV126" s="411"/>
      <c r="FBW126" s="411"/>
      <c r="FBX126" s="411"/>
      <c r="FBY126" s="411"/>
      <c r="FBZ126" s="411"/>
      <c r="FCA126" s="411"/>
      <c r="FCB126" s="411"/>
      <c r="FCC126" s="411"/>
      <c r="FCD126" s="411"/>
      <c r="FCE126" s="411"/>
      <c r="FCF126" s="411"/>
      <c r="FCG126" s="411"/>
      <c r="FCH126" s="411"/>
      <c r="FCI126" s="411"/>
      <c r="FCJ126" s="411"/>
      <c r="FCK126" s="411"/>
      <c r="FCL126" s="411"/>
      <c r="FCM126" s="411"/>
      <c r="FCN126" s="411"/>
      <c r="FCO126" s="411"/>
      <c r="FCP126" s="411"/>
      <c r="FCQ126" s="411"/>
      <c r="FCR126" s="411"/>
      <c r="FCS126" s="411"/>
      <c r="FCT126" s="411"/>
      <c r="FCU126" s="411"/>
      <c r="FCV126" s="411"/>
      <c r="FCW126" s="411"/>
      <c r="FCX126" s="411"/>
      <c r="FCY126" s="411"/>
      <c r="FCZ126" s="411"/>
      <c r="FDA126" s="411"/>
      <c r="FDB126" s="411"/>
      <c r="FDC126" s="411"/>
      <c r="FDD126" s="411"/>
      <c r="FDE126" s="411"/>
      <c r="FDF126" s="411"/>
      <c r="FDG126" s="411"/>
      <c r="FDH126" s="411"/>
      <c r="FDI126" s="411"/>
      <c r="FDJ126" s="411"/>
      <c r="FDK126" s="411"/>
      <c r="FDL126" s="411"/>
      <c r="FDM126" s="411"/>
      <c r="FDN126" s="411"/>
      <c r="FDO126" s="411"/>
      <c r="FDP126" s="411"/>
      <c r="FDQ126" s="411"/>
      <c r="FDR126" s="411"/>
      <c r="FDS126" s="411"/>
      <c r="FDT126" s="411"/>
      <c r="FDU126" s="411"/>
      <c r="FDV126" s="411"/>
      <c r="FDW126" s="411"/>
      <c r="FDX126" s="411"/>
      <c r="FDY126" s="411"/>
      <c r="FDZ126" s="411"/>
      <c r="FEA126" s="411"/>
      <c r="FEB126" s="411"/>
      <c r="FEC126" s="411"/>
      <c r="FED126" s="411"/>
      <c r="FEE126" s="411"/>
      <c r="FEF126" s="411"/>
      <c r="FEG126" s="411"/>
      <c r="FEH126" s="411"/>
      <c r="FEI126" s="411"/>
      <c r="FEJ126" s="411"/>
      <c r="FEK126" s="411"/>
      <c r="FEL126" s="411"/>
      <c r="FEM126" s="411"/>
      <c r="FEN126" s="411"/>
      <c r="FEO126" s="411"/>
      <c r="FEP126" s="411"/>
      <c r="FEQ126" s="411"/>
      <c r="FER126" s="411"/>
      <c r="FES126" s="411"/>
      <c r="FET126" s="411"/>
      <c r="FEU126" s="411"/>
      <c r="FEV126" s="411"/>
      <c r="FEW126" s="411"/>
      <c r="FEX126" s="411"/>
      <c r="FEY126" s="411"/>
      <c r="FEZ126" s="411"/>
      <c r="FFA126" s="411"/>
      <c r="FFB126" s="411"/>
      <c r="FFC126" s="411"/>
      <c r="FFD126" s="411"/>
      <c r="FFE126" s="411"/>
      <c r="FFF126" s="411"/>
      <c r="FFG126" s="411"/>
      <c r="FFH126" s="411"/>
      <c r="FFI126" s="411"/>
      <c r="FFJ126" s="411"/>
      <c r="FFK126" s="411"/>
      <c r="FFL126" s="411"/>
      <c r="FFM126" s="411"/>
      <c r="FFN126" s="411"/>
      <c r="FFO126" s="411"/>
      <c r="FFP126" s="411"/>
      <c r="FFQ126" s="411"/>
      <c r="FFR126" s="411"/>
      <c r="FFS126" s="411"/>
      <c r="FFT126" s="411"/>
      <c r="FFU126" s="411"/>
      <c r="FFV126" s="411"/>
      <c r="FFW126" s="411"/>
      <c r="FFX126" s="411"/>
      <c r="FFY126" s="411"/>
      <c r="FFZ126" s="411"/>
      <c r="FGA126" s="411"/>
      <c r="FGB126" s="411"/>
      <c r="FGC126" s="411"/>
      <c r="FGD126" s="411"/>
      <c r="FGE126" s="411"/>
      <c r="FGF126" s="411"/>
      <c r="FGG126" s="411"/>
      <c r="FGH126" s="411"/>
      <c r="FGI126" s="411"/>
      <c r="FGJ126" s="411"/>
      <c r="FGK126" s="411"/>
      <c r="FGL126" s="411"/>
      <c r="FGM126" s="411"/>
      <c r="FGN126" s="411"/>
      <c r="FGO126" s="411"/>
      <c r="FGP126" s="411"/>
      <c r="FGQ126" s="411"/>
      <c r="FGR126" s="411"/>
      <c r="FGS126" s="411"/>
      <c r="FGT126" s="411"/>
      <c r="FGU126" s="411"/>
      <c r="FGV126" s="411"/>
      <c r="FGW126" s="411"/>
      <c r="FGX126" s="411"/>
      <c r="FGY126" s="411"/>
      <c r="FGZ126" s="411"/>
      <c r="FHA126" s="411"/>
      <c r="FHB126" s="411"/>
      <c r="FHC126" s="411"/>
      <c r="FHD126" s="411"/>
      <c r="FHE126" s="411"/>
      <c r="FHF126" s="411"/>
      <c r="FHG126" s="411"/>
      <c r="FHH126" s="411"/>
      <c r="FHI126" s="411"/>
      <c r="FHJ126" s="411"/>
      <c r="FHK126" s="411"/>
      <c r="FHL126" s="411"/>
      <c r="FHM126" s="411"/>
      <c r="FHN126" s="411"/>
      <c r="FHO126" s="411"/>
      <c r="FHP126" s="411"/>
      <c r="FHQ126" s="411"/>
      <c r="FHR126" s="411"/>
      <c r="FHS126" s="411"/>
      <c r="FHT126" s="411"/>
      <c r="FHU126" s="411"/>
      <c r="FHV126" s="411"/>
      <c r="FHW126" s="411"/>
      <c r="FHX126" s="411"/>
      <c r="FHY126" s="411"/>
      <c r="FHZ126" s="411"/>
      <c r="FIA126" s="411"/>
      <c r="FIB126" s="411"/>
      <c r="FIC126" s="411"/>
      <c r="FID126" s="411"/>
      <c r="FIE126" s="411"/>
      <c r="FIF126" s="411"/>
      <c r="FIG126" s="411"/>
      <c r="FIH126" s="411"/>
      <c r="FII126" s="411"/>
      <c r="FIJ126" s="411"/>
      <c r="FIK126" s="411"/>
      <c r="FIL126" s="411"/>
      <c r="FIM126" s="411"/>
      <c r="FIN126" s="411"/>
      <c r="FIO126" s="411"/>
      <c r="FIP126" s="411"/>
      <c r="FIQ126" s="411"/>
      <c r="FIR126" s="411"/>
      <c r="FIS126" s="411"/>
      <c r="FIT126" s="411"/>
      <c r="FIU126" s="411"/>
      <c r="FIV126" s="411"/>
      <c r="FIW126" s="411"/>
      <c r="FIX126" s="411"/>
      <c r="FIY126" s="411"/>
      <c r="FIZ126" s="411"/>
      <c r="FJA126" s="411"/>
      <c r="FJB126" s="411"/>
      <c r="FJC126" s="411"/>
      <c r="FJD126" s="411"/>
      <c r="FJE126" s="411"/>
      <c r="FJF126" s="411"/>
      <c r="FJG126" s="411"/>
      <c r="FJH126" s="411"/>
      <c r="FJI126" s="411"/>
      <c r="FJJ126" s="411"/>
      <c r="FJK126" s="411"/>
      <c r="FJL126" s="411"/>
      <c r="FJM126" s="411"/>
      <c r="FJN126" s="411"/>
      <c r="FJO126" s="411"/>
      <c r="FJP126" s="411"/>
      <c r="FJQ126" s="411"/>
      <c r="FJR126" s="411"/>
      <c r="FJS126" s="411"/>
      <c r="FJT126" s="411"/>
      <c r="FJU126" s="411"/>
      <c r="FJV126" s="411"/>
      <c r="FJW126" s="411"/>
      <c r="FJX126" s="411"/>
      <c r="FJY126" s="411"/>
      <c r="FJZ126" s="411"/>
      <c r="FKA126" s="411"/>
      <c r="FKB126" s="411"/>
      <c r="FKC126" s="411"/>
      <c r="FKD126" s="411"/>
      <c r="FKE126" s="411"/>
      <c r="FKF126" s="411"/>
      <c r="FKG126" s="411"/>
      <c r="FKH126" s="411"/>
      <c r="FKI126" s="411"/>
      <c r="FKJ126" s="411"/>
      <c r="FKK126" s="411"/>
      <c r="FKL126" s="411"/>
      <c r="FKM126" s="411"/>
      <c r="FKN126" s="411"/>
      <c r="FKO126" s="411"/>
      <c r="FKP126" s="411"/>
      <c r="FKQ126" s="411"/>
      <c r="FKR126" s="411"/>
      <c r="FKS126" s="411"/>
      <c r="FKT126" s="411"/>
      <c r="FKU126" s="411"/>
      <c r="FKV126" s="411"/>
      <c r="FKW126" s="411"/>
      <c r="FKX126" s="411"/>
      <c r="FKY126" s="411"/>
      <c r="FKZ126" s="411"/>
      <c r="FLA126" s="411"/>
      <c r="FLB126" s="411"/>
      <c r="FLC126" s="411"/>
      <c r="FLD126" s="411"/>
      <c r="FLE126" s="411"/>
      <c r="FLF126" s="411"/>
      <c r="FLG126" s="411"/>
      <c r="FLH126" s="411"/>
      <c r="FLI126" s="411"/>
      <c r="FLJ126" s="411"/>
      <c r="FLK126" s="411"/>
      <c r="FLL126" s="411"/>
      <c r="FLM126" s="411"/>
      <c r="FLN126" s="411"/>
      <c r="FLO126" s="411"/>
      <c r="FLP126" s="411"/>
      <c r="FLQ126" s="411"/>
      <c r="FLR126" s="411"/>
      <c r="FLS126" s="411"/>
      <c r="FLT126" s="411"/>
      <c r="FLU126" s="411"/>
      <c r="FLV126" s="411"/>
      <c r="FLW126" s="411"/>
      <c r="FLX126" s="411"/>
      <c r="FLY126" s="411"/>
      <c r="FLZ126" s="411"/>
      <c r="FMA126" s="411"/>
      <c r="FMB126" s="411"/>
      <c r="FMC126" s="411"/>
      <c r="FMD126" s="411"/>
      <c r="FME126" s="411"/>
      <c r="FMF126" s="411"/>
      <c r="FMG126" s="411"/>
      <c r="FMH126" s="411"/>
      <c r="FMI126" s="411"/>
      <c r="FMJ126" s="411"/>
      <c r="FMK126" s="411"/>
      <c r="FML126" s="411"/>
      <c r="FMM126" s="411"/>
      <c r="FMN126" s="411"/>
      <c r="FMO126" s="411"/>
      <c r="FMP126" s="411"/>
      <c r="FMQ126" s="411"/>
      <c r="FMR126" s="411"/>
      <c r="FMS126" s="411"/>
      <c r="FMT126" s="411"/>
      <c r="FMU126" s="411"/>
      <c r="FMV126" s="411"/>
      <c r="FMW126" s="411"/>
      <c r="FMX126" s="411"/>
      <c r="FMY126" s="411"/>
      <c r="FMZ126" s="411"/>
      <c r="FNA126" s="411"/>
      <c r="FNB126" s="411"/>
      <c r="FNC126" s="411"/>
      <c r="FND126" s="411"/>
      <c r="FNE126" s="411"/>
      <c r="FNF126" s="411"/>
      <c r="FNG126" s="411"/>
      <c r="FNH126" s="411"/>
      <c r="FNI126" s="411"/>
      <c r="FNJ126" s="411"/>
      <c r="FNK126" s="411"/>
      <c r="FNL126" s="411"/>
      <c r="FNM126" s="411"/>
      <c r="FNN126" s="411"/>
      <c r="FNO126" s="411"/>
      <c r="FNP126" s="411"/>
      <c r="FNQ126" s="411"/>
      <c r="FNR126" s="411"/>
      <c r="FNS126" s="411"/>
      <c r="FNT126" s="411"/>
      <c r="FNU126" s="411"/>
      <c r="FNV126" s="411"/>
      <c r="FNW126" s="411"/>
      <c r="FNX126" s="411"/>
      <c r="FNY126" s="411"/>
      <c r="FNZ126" s="411"/>
      <c r="FOA126" s="411"/>
      <c r="FOB126" s="411"/>
      <c r="FOC126" s="411"/>
      <c r="FOD126" s="411"/>
      <c r="FOE126" s="411"/>
      <c r="FOF126" s="411"/>
      <c r="FOG126" s="411"/>
      <c r="FOH126" s="411"/>
      <c r="FOI126" s="411"/>
      <c r="FOJ126" s="411"/>
      <c r="FOK126" s="411"/>
      <c r="FOL126" s="411"/>
      <c r="FOM126" s="411"/>
      <c r="FON126" s="411"/>
      <c r="FOO126" s="411"/>
      <c r="FOP126" s="411"/>
      <c r="FOQ126" s="411"/>
      <c r="FOR126" s="411"/>
      <c r="FOS126" s="411"/>
      <c r="FOT126" s="411"/>
      <c r="FOU126" s="411"/>
      <c r="FOV126" s="411"/>
      <c r="FOW126" s="411"/>
      <c r="FOX126" s="411"/>
      <c r="FOY126" s="411"/>
      <c r="FOZ126" s="411"/>
      <c r="FPA126" s="411"/>
      <c r="FPB126" s="411"/>
      <c r="FPC126" s="411"/>
      <c r="FPD126" s="411"/>
      <c r="FPE126" s="411"/>
      <c r="FPF126" s="411"/>
      <c r="FPG126" s="411"/>
      <c r="FPH126" s="411"/>
      <c r="FPI126" s="411"/>
      <c r="FPJ126" s="411"/>
      <c r="FPK126" s="411"/>
      <c r="FPL126" s="411"/>
      <c r="FPM126" s="411"/>
      <c r="FPN126" s="411"/>
      <c r="FPO126" s="411"/>
      <c r="FPP126" s="411"/>
      <c r="FPQ126" s="411"/>
      <c r="FPR126" s="411"/>
      <c r="FPS126" s="411"/>
      <c r="FPT126" s="411"/>
      <c r="FPU126" s="411"/>
      <c r="FPV126" s="411"/>
      <c r="FPW126" s="411"/>
      <c r="FPX126" s="411"/>
      <c r="FPY126" s="411"/>
      <c r="FPZ126" s="411"/>
      <c r="FQA126" s="411"/>
      <c r="FQB126" s="411"/>
      <c r="FQC126" s="411"/>
      <c r="FQD126" s="411"/>
      <c r="FQE126" s="411"/>
      <c r="FQF126" s="411"/>
      <c r="FQG126" s="411"/>
      <c r="FQH126" s="411"/>
      <c r="FQI126" s="411"/>
      <c r="FQJ126" s="411"/>
      <c r="FQK126" s="411"/>
      <c r="FQL126" s="411"/>
      <c r="FQM126" s="411"/>
      <c r="FQN126" s="411"/>
      <c r="FQO126" s="411"/>
      <c r="FQP126" s="411"/>
      <c r="FQQ126" s="411"/>
      <c r="FQR126" s="411"/>
      <c r="FQS126" s="411"/>
      <c r="FQT126" s="411"/>
      <c r="FQU126" s="411"/>
      <c r="FQV126" s="411"/>
      <c r="FQW126" s="411"/>
      <c r="FQX126" s="411"/>
      <c r="FQY126" s="411"/>
      <c r="FQZ126" s="411"/>
      <c r="FRA126" s="411"/>
      <c r="FRB126" s="411"/>
      <c r="FRC126" s="411"/>
      <c r="FRD126" s="411"/>
      <c r="FRE126" s="411"/>
      <c r="FRF126" s="411"/>
      <c r="FRG126" s="411"/>
      <c r="FRH126" s="411"/>
      <c r="FRI126" s="411"/>
      <c r="FRJ126" s="411"/>
      <c r="FRK126" s="411"/>
      <c r="FRL126" s="411"/>
      <c r="FRM126" s="411"/>
      <c r="FRN126" s="411"/>
      <c r="FRO126" s="411"/>
      <c r="FRP126" s="411"/>
      <c r="FRQ126" s="411"/>
      <c r="FRR126" s="411"/>
      <c r="FRS126" s="411"/>
      <c r="FRT126" s="411"/>
      <c r="FRU126" s="411"/>
      <c r="FRV126" s="411"/>
      <c r="FRW126" s="411"/>
      <c r="FRX126" s="411"/>
      <c r="FRY126" s="411"/>
      <c r="FRZ126" s="411"/>
      <c r="FSA126" s="411"/>
      <c r="FSB126" s="411"/>
      <c r="FSC126" s="411"/>
      <c r="FSD126" s="411"/>
      <c r="FSE126" s="411"/>
      <c r="FSF126" s="411"/>
      <c r="FSG126" s="411"/>
      <c r="FSH126" s="411"/>
      <c r="FSI126" s="411"/>
      <c r="FSJ126" s="411"/>
      <c r="FSK126" s="411"/>
      <c r="FSL126" s="411"/>
      <c r="FSM126" s="411"/>
      <c r="FSN126" s="411"/>
      <c r="FSO126" s="411"/>
      <c r="FSP126" s="411"/>
      <c r="FSQ126" s="411"/>
      <c r="FSR126" s="411"/>
      <c r="FSS126" s="411"/>
      <c r="FST126" s="411"/>
      <c r="FSU126" s="411"/>
      <c r="FSV126" s="411"/>
      <c r="FSW126" s="411"/>
      <c r="FSX126" s="411"/>
      <c r="FSY126" s="411"/>
      <c r="FSZ126" s="411"/>
      <c r="FTA126" s="411"/>
      <c r="FTB126" s="411"/>
      <c r="FTC126" s="411"/>
      <c r="FTD126" s="411"/>
      <c r="FTE126" s="411"/>
      <c r="FTF126" s="411"/>
      <c r="FTG126" s="411"/>
      <c r="FTH126" s="411"/>
      <c r="FTI126" s="411"/>
      <c r="FTJ126" s="411"/>
      <c r="FTK126" s="411"/>
      <c r="FTL126" s="411"/>
      <c r="FTM126" s="411"/>
      <c r="FTN126" s="411"/>
      <c r="FTO126" s="411"/>
      <c r="FTP126" s="411"/>
      <c r="FTQ126" s="411"/>
      <c r="FTR126" s="411"/>
      <c r="FTS126" s="411"/>
      <c r="FTT126" s="411"/>
      <c r="FTU126" s="411"/>
      <c r="FTV126" s="411"/>
      <c r="FTW126" s="411"/>
      <c r="FTX126" s="411"/>
      <c r="FTY126" s="411"/>
      <c r="FTZ126" s="411"/>
      <c r="FUA126" s="411"/>
      <c r="FUB126" s="411"/>
      <c r="FUC126" s="411"/>
      <c r="FUD126" s="411"/>
      <c r="FUE126" s="411"/>
      <c r="FUF126" s="411"/>
      <c r="FUG126" s="411"/>
      <c r="FUH126" s="411"/>
      <c r="FUI126" s="411"/>
      <c r="FUJ126" s="411"/>
      <c r="FUK126" s="411"/>
      <c r="FUL126" s="411"/>
      <c r="FUM126" s="411"/>
      <c r="FUN126" s="411"/>
      <c r="FUO126" s="411"/>
      <c r="FUP126" s="411"/>
      <c r="FUQ126" s="411"/>
      <c r="FUR126" s="411"/>
      <c r="FUS126" s="411"/>
      <c r="FUT126" s="411"/>
      <c r="FUU126" s="411"/>
      <c r="FUV126" s="411"/>
      <c r="FUW126" s="411"/>
      <c r="FUX126" s="411"/>
      <c r="FUY126" s="411"/>
      <c r="FUZ126" s="411"/>
      <c r="FVA126" s="411"/>
      <c r="FVB126" s="411"/>
      <c r="FVC126" s="411"/>
      <c r="FVD126" s="411"/>
      <c r="FVE126" s="411"/>
      <c r="FVF126" s="411"/>
      <c r="FVG126" s="411"/>
      <c r="FVH126" s="411"/>
      <c r="FVI126" s="411"/>
      <c r="FVJ126" s="411"/>
      <c r="FVK126" s="411"/>
      <c r="FVL126" s="411"/>
      <c r="FVM126" s="411"/>
      <c r="FVN126" s="411"/>
      <c r="FVO126" s="411"/>
      <c r="FVP126" s="411"/>
      <c r="FVQ126" s="411"/>
      <c r="FVR126" s="411"/>
      <c r="FVS126" s="411"/>
      <c r="FVT126" s="411"/>
      <c r="FVU126" s="411"/>
      <c r="FVV126" s="411"/>
      <c r="FVW126" s="411"/>
      <c r="FVX126" s="411"/>
      <c r="FVY126" s="411"/>
      <c r="FVZ126" s="411"/>
      <c r="FWA126" s="411"/>
      <c r="FWB126" s="411"/>
      <c r="FWC126" s="411"/>
      <c r="FWD126" s="411"/>
      <c r="FWE126" s="411"/>
      <c r="FWF126" s="411"/>
      <c r="FWG126" s="411"/>
      <c r="FWH126" s="411"/>
      <c r="FWI126" s="411"/>
      <c r="FWJ126" s="411"/>
      <c r="FWK126" s="411"/>
      <c r="FWL126" s="411"/>
      <c r="FWM126" s="411"/>
      <c r="FWN126" s="411"/>
      <c r="FWO126" s="411"/>
      <c r="FWP126" s="411"/>
      <c r="FWQ126" s="411"/>
      <c r="FWR126" s="411"/>
      <c r="FWS126" s="411"/>
      <c r="FWT126" s="411"/>
      <c r="FWU126" s="411"/>
      <c r="FWV126" s="411"/>
      <c r="FWW126" s="411"/>
      <c r="FWX126" s="411"/>
      <c r="FWY126" s="411"/>
      <c r="FWZ126" s="411"/>
      <c r="FXA126" s="411"/>
      <c r="FXB126" s="411"/>
      <c r="FXC126" s="411"/>
      <c r="FXD126" s="411"/>
      <c r="FXE126" s="411"/>
      <c r="FXF126" s="411"/>
      <c r="FXG126" s="411"/>
      <c r="FXH126" s="411"/>
      <c r="FXI126" s="411"/>
      <c r="FXJ126" s="411"/>
      <c r="FXK126" s="411"/>
      <c r="FXL126" s="411"/>
      <c r="FXM126" s="411"/>
      <c r="FXN126" s="411"/>
      <c r="FXO126" s="411"/>
      <c r="FXP126" s="411"/>
      <c r="FXQ126" s="411"/>
      <c r="FXR126" s="411"/>
      <c r="FXS126" s="411"/>
      <c r="FXT126" s="411"/>
      <c r="FXU126" s="411"/>
      <c r="FXV126" s="411"/>
      <c r="FXW126" s="411"/>
      <c r="FXX126" s="411"/>
      <c r="FXY126" s="411"/>
      <c r="FXZ126" s="411"/>
      <c r="FYA126" s="411"/>
      <c r="FYB126" s="411"/>
      <c r="FYC126" s="411"/>
      <c r="FYD126" s="411"/>
      <c r="FYE126" s="411"/>
      <c r="FYF126" s="411"/>
      <c r="FYG126" s="411"/>
      <c r="FYH126" s="411"/>
      <c r="FYI126" s="411"/>
      <c r="FYJ126" s="411"/>
      <c r="FYK126" s="411"/>
      <c r="FYL126" s="411"/>
      <c r="FYM126" s="411"/>
      <c r="FYN126" s="411"/>
      <c r="FYO126" s="411"/>
      <c r="FYP126" s="411"/>
      <c r="FYQ126" s="411"/>
      <c r="FYR126" s="411"/>
      <c r="FYS126" s="411"/>
      <c r="FYT126" s="411"/>
      <c r="FYU126" s="411"/>
      <c r="FYV126" s="411"/>
      <c r="FYW126" s="411"/>
      <c r="FYX126" s="411"/>
      <c r="FYY126" s="411"/>
      <c r="FYZ126" s="411"/>
      <c r="FZA126" s="411"/>
      <c r="FZB126" s="411"/>
      <c r="FZC126" s="411"/>
      <c r="FZD126" s="411"/>
      <c r="FZE126" s="411"/>
      <c r="FZF126" s="411"/>
      <c r="FZG126" s="411"/>
      <c r="FZH126" s="411"/>
      <c r="FZI126" s="411"/>
      <c r="FZJ126" s="411"/>
      <c r="FZK126" s="411"/>
      <c r="FZL126" s="411"/>
      <c r="FZM126" s="411"/>
      <c r="FZN126" s="411"/>
      <c r="FZO126" s="411"/>
      <c r="FZP126" s="411"/>
      <c r="FZQ126" s="411"/>
      <c r="FZR126" s="411"/>
      <c r="FZS126" s="411"/>
      <c r="FZT126" s="411"/>
      <c r="FZU126" s="411"/>
      <c r="FZV126" s="411"/>
      <c r="FZW126" s="411"/>
      <c r="FZX126" s="411"/>
      <c r="FZY126" s="411"/>
      <c r="FZZ126" s="411"/>
      <c r="GAA126" s="411"/>
      <c r="GAB126" s="411"/>
      <c r="GAC126" s="411"/>
      <c r="GAD126" s="411"/>
      <c r="GAE126" s="411"/>
      <c r="GAF126" s="411"/>
      <c r="GAG126" s="411"/>
      <c r="GAH126" s="411"/>
      <c r="GAI126" s="411"/>
      <c r="GAJ126" s="411"/>
      <c r="GAK126" s="411"/>
      <c r="GAL126" s="411"/>
      <c r="GAM126" s="411"/>
      <c r="GAN126" s="411"/>
      <c r="GAO126" s="411"/>
      <c r="GAP126" s="411"/>
      <c r="GAQ126" s="411"/>
      <c r="GAR126" s="411"/>
      <c r="GAS126" s="411"/>
      <c r="GAT126" s="411"/>
      <c r="GAU126" s="411"/>
      <c r="GAV126" s="411"/>
      <c r="GAW126" s="411"/>
      <c r="GAX126" s="411"/>
      <c r="GAY126" s="411"/>
      <c r="GAZ126" s="411"/>
      <c r="GBA126" s="411"/>
      <c r="GBB126" s="411"/>
      <c r="GBC126" s="411"/>
      <c r="GBD126" s="411"/>
      <c r="GBE126" s="411"/>
      <c r="GBF126" s="411"/>
      <c r="GBG126" s="411"/>
      <c r="GBH126" s="411"/>
      <c r="GBI126" s="411"/>
      <c r="GBJ126" s="411"/>
      <c r="GBK126" s="411"/>
      <c r="GBL126" s="411"/>
      <c r="GBM126" s="411"/>
      <c r="GBN126" s="411"/>
      <c r="GBO126" s="411"/>
      <c r="GBP126" s="411"/>
      <c r="GBQ126" s="411"/>
      <c r="GBR126" s="411"/>
      <c r="GBS126" s="411"/>
      <c r="GBT126" s="411"/>
      <c r="GBU126" s="411"/>
      <c r="GBV126" s="411"/>
      <c r="GBW126" s="411"/>
      <c r="GBX126" s="411"/>
      <c r="GBY126" s="411"/>
      <c r="GBZ126" s="411"/>
      <c r="GCA126" s="411"/>
      <c r="GCB126" s="411"/>
      <c r="GCC126" s="411"/>
      <c r="GCD126" s="411"/>
      <c r="GCE126" s="411"/>
      <c r="GCF126" s="411"/>
      <c r="GCG126" s="411"/>
      <c r="GCH126" s="411"/>
      <c r="GCI126" s="411"/>
      <c r="GCJ126" s="411"/>
      <c r="GCK126" s="411"/>
      <c r="GCL126" s="411"/>
      <c r="GCM126" s="411"/>
      <c r="GCN126" s="411"/>
      <c r="GCO126" s="411"/>
      <c r="GCP126" s="411"/>
      <c r="GCQ126" s="411"/>
      <c r="GCR126" s="411"/>
      <c r="GCS126" s="411"/>
      <c r="GCT126" s="411"/>
      <c r="GCU126" s="411"/>
      <c r="GCV126" s="411"/>
      <c r="GCW126" s="411"/>
      <c r="GCX126" s="411"/>
      <c r="GCY126" s="411"/>
      <c r="GCZ126" s="411"/>
      <c r="GDA126" s="411"/>
      <c r="GDB126" s="411"/>
      <c r="GDC126" s="411"/>
      <c r="GDD126" s="411"/>
      <c r="GDE126" s="411"/>
      <c r="GDF126" s="411"/>
      <c r="GDG126" s="411"/>
      <c r="GDH126" s="411"/>
      <c r="GDI126" s="411"/>
      <c r="GDJ126" s="411"/>
      <c r="GDK126" s="411"/>
      <c r="GDL126" s="411"/>
      <c r="GDM126" s="411"/>
      <c r="GDN126" s="411"/>
      <c r="GDO126" s="411"/>
      <c r="GDP126" s="411"/>
      <c r="GDQ126" s="411"/>
      <c r="GDR126" s="411"/>
      <c r="GDS126" s="411"/>
      <c r="GDT126" s="411"/>
      <c r="GDU126" s="411"/>
      <c r="GDV126" s="411"/>
      <c r="GDW126" s="411"/>
      <c r="GDX126" s="411"/>
      <c r="GDY126" s="411"/>
      <c r="GDZ126" s="411"/>
      <c r="GEA126" s="411"/>
      <c r="GEB126" s="411"/>
      <c r="GEC126" s="411"/>
      <c r="GED126" s="411"/>
      <c r="GEE126" s="411"/>
      <c r="GEF126" s="411"/>
      <c r="GEG126" s="411"/>
      <c r="GEH126" s="411"/>
      <c r="GEI126" s="411"/>
      <c r="GEJ126" s="411"/>
      <c r="GEK126" s="411"/>
      <c r="GEL126" s="411"/>
      <c r="GEM126" s="411"/>
      <c r="GEN126" s="411"/>
      <c r="GEO126" s="411"/>
      <c r="GEP126" s="411"/>
      <c r="GEQ126" s="411"/>
      <c r="GER126" s="411"/>
      <c r="GES126" s="411"/>
      <c r="GET126" s="411"/>
      <c r="GEU126" s="411"/>
      <c r="GEV126" s="411"/>
      <c r="GEW126" s="411"/>
      <c r="GEX126" s="411"/>
      <c r="GEY126" s="411"/>
      <c r="GEZ126" s="411"/>
      <c r="GFA126" s="411"/>
      <c r="GFB126" s="411"/>
      <c r="GFC126" s="411"/>
      <c r="GFD126" s="411"/>
      <c r="GFE126" s="411"/>
      <c r="GFF126" s="411"/>
      <c r="GFG126" s="411"/>
      <c r="GFH126" s="411"/>
      <c r="GFI126" s="411"/>
      <c r="GFJ126" s="411"/>
      <c r="GFK126" s="411"/>
      <c r="GFL126" s="411"/>
      <c r="GFM126" s="411"/>
      <c r="GFN126" s="411"/>
      <c r="GFO126" s="411"/>
      <c r="GFP126" s="411"/>
      <c r="GFQ126" s="411"/>
      <c r="GFR126" s="411"/>
      <c r="GFS126" s="411"/>
      <c r="GFT126" s="411"/>
      <c r="GFU126" s="411"/>
      <c r="GFV126" s="411"/>
      <c r="GFW126" s="411"/>
      <c r="GFX126" s="411"/>
      <c r="GFY126" s="411"/>
      <c r="GFZ126" s="411"/>
      <c r="GGA126" s="411"/>
      <c r="GGB126" s="411"/>
      <c r="GGC126" s="411"/>
      <c r="GGD126" s="411"/>
      <c r="GGE126" s="411"/>
      <c r="GGF126" s="411"/>
      <c r="GGG126" s="411"/>
      <c r="GGH126" s="411"/>
      <c r="GGI126" s="411"/>
      <c r="GGJ126" s="411"/>
      <c r="GGK126" s="411"/>
      <c r="GGL126" s="411"/>
      <c r="GGM126" s="411"/>
      <c r="GGN126" s="411"/>
      <c r="GGO126" s="411"/>
      <c r="GGP126" s="411"/>
      <c r="GGQ126" s="411"/>
      <c r="GGR126" s="411"/>
      <c r="GGS126" s="411"/>
      <c r="GGT126" s="411"/>
      <c r="GGU126" s="411"/>
      <c r="GGV126" s="411"/>
      <c r="GGW126" s="411"/>
      <c r="GGX126" s="411"/>
      <c r="GGY126" s="411"/>
      <c r="GGZ126" s="411"/>
      <c r="GHA126" s="411"/>
      <c r="GHB126" s="411"/>
      <c r="GHC126" s="411"/>
      <c r="GHD126" s="411"/>
      <c r="GHE126" s="411"/>
      <c r="GHF126" s="411"/>
      <c r="GHG126" s="411"/>
      <c r="GHH126" s="411"/>
      <c r="GHI126" s="411"/>
      <c r="GHJ126" s="411"/>
      <c r="GHK126" s="411"/>
      <c r="GHL126" s="411"/>
      <c r="GHM126" s="411"/>
      <c r="GHN126" s="411"/>
      <c r="GHO126" s="411"/>
      <c r="GHP126" s="411"/>
      <c r="GHQ126" s="411"/>
      <c r="GHR126" s="411"/>
      <c r="GHS126" s="411"/>
      <c r="GHT126" s="411"/>
      <c r="GHU126" s="411"/>
      <c r="GHV126" s="411"/>
      <c r="GHW126" s="411"/>
      <c r="GHX126" s="411"/>
      <c r="GHY126" s="411"/>
      <c r="GHZ126" s="411"/>
      <c r="GIA126" s="411"/>
      <c r="GIB126" s="411"/>
      <c r="GIC126" s="411"/>
      <c r="GID126" s="411"/>
      <c r="GIE126" s="411"/>
      <c r="GIF126" s="411"/>
      <c r="GIG126" s="411"/>
      <c r="GIH126" s="411"/>
      <c r="GII126" s="411"/>
      <c r="GIJ126" s="411"/>
      <c r="GIK126" s="411"/>
      <c r="GIL126" s="411"/>
      <c r="GIM126" s="411"/>
      <c r="GIN126" s="411"/>
      <c r="GIO126" s="411"/>
      <c r="GIP126" s="411"/>
      <c r="GIQ126" s="411"/>
      <c r="GIR126" s="411"/>
      <c r="GIS126" s="411"/>
      <c r="GIT126" s="411"/>
      <c r="GIU126" s="411"/>
      <c r="GIV126" s="411"/>
      <c r="GIW126" s="411"/>
      <c r="GIX126" s="411"/>
      <c r="GIY126" s="411"/>
      <c r="GIZ126" s="411"/>
      <c r="GJA126" s="411"/>
      <c r="GJB126" s="411"/>
      <c r="GJC126" s="411"/>
      <c r="GJD126" s="411"/>
      <c r="GJE126" s="411"/>
      <c r="GJF126" s="411"/>
      <c r="GJG126" s="411"/>
      <c r="GJH126" s="411"/>
      <c r="GJI126" s="411"/>
      <c r="GJJ126" s="411"/>
      <c r="GJK126" s="411"/>
      <c r="GJL126" s="411"/>
      <c r="GJM126" s="411"/>
      <c r="GJN126" s="411"/>
      <c r="GJO126" s="411"/>
      <c r="GJP126" s="411"/>
      <c r="GJQ126" s="411"/>
      <c r="GJR126" s="411"/>
      <c r="GJS126" s="411"/>
      <c r="GJT126" s="411"/>
      <c r="GJU126" s="411"/>
      <c r="GJV126" s="411"/>
      <c r="GJW126" s="411"/>
      <c r="GJX126" s="411"/>
      <c r="GJY126" s="411"/>
      <c r="GJZ126" s="411"/>
      <c r="GKA126" s="411"/>
      <c r="GKB126" s="411"/>
      <c r="GKC126" s="411"/>
      <c r="GKD126" s="411"/>
      <c r="GKE126" s="411"/>
      <c r="GKF126" s="411"/>
      <c r="GKG126" s="411"/>
      <c r="GKH126" s="411"/>
      <c r="GKI126" s="411"/>
      <c r="GKJ126" s="411"/>
      <c r="GKK126" s="411"/>
      <c r="GKL126" s="411"/>
      <c r="GKM126" s="411"/>
      <c r="GKN126" s="411"/>
      <c r="GKO126" s="411"/>
      <c r="GKP126" s="411"/>
      <c r="GKQ126" s="411"/>
      <c r="GKR126" s="411"/>
      <c r="GKS126" s="411"/>
      <c r="GKT126" s="411"/>
      <c r="GKU126" s="411"/>
      <c r="GKV126" s="411"/>
      <c r="GKW126" s="411"/>
      <c r="GKX126" s="411"/>
      <c r="GKY126" s="411"/>
      <c r="GKZ126" s="411"/>
      <c r="GLA126" s="411"/>
      <c r="GLB126" s="411"/>
      <c r="GLC126" s="411"/>
      <c r="GLD126" s="411"/>
      <c r="GLE126" s="411"/>
      <c r="GLF126" s="411"/>
      <c r="GLG126" s="411"/>
      <c r="GLH126" s="411"/>
      <c r="GLI126" s="411"/>
      <c r="GLJ126" s="411"/>
      <c r="GLK126" s="411"/>
      <c r="GLL126" s="411"/>
      <c r="GLM126" s="411"/>
      <c r="GLN126" s="411"/>
      <c r="GLO126" s="411"/>
      <c r="GLP126" s="411"/>
      <c r="GLQ126" s="411"/>
      <c r="GLR126" s="411"/>
      <c r="GLS126" s="411"/>
      <c r="GLT126" s="411"/>
      <c r="GLU126" s="411"/>
      <c r="GLV126" s="411"/>
      <c r="GLW126" s="411"/>
      <c r="GLX126" s="411"/>
      <c r="GLY126" s="411"/>
      <c r="GLZ126" s="411"/>
      <c r="GMA126" s="411"/>
      <c r="GMB126" s="411"/>
      <c r="GMC126" s="411"/>
      <c r="GMD126" s="411"/>
      <c r="GME126" s="411"/>
      <c r="GMF126" s="411"/>
      <c r="GMG126" s="411"/>
      <c r="GMH126" s="411"/>
      <c r="GMI126" s="411"/>
      <c r="GMJ126" s="411"/>
      <c r="GMK126" s="411"/>
      <c r="GML126" s="411"/>
      <c r="GMM126" s="411"/>
      <c r="GMN126" s="411"/>
      <c r="GMO126" s="411"/>
      <c r="GMP126" s="411"/>
      <c r="GMQ126" s="411"/>
      <c r="GMR126" s="411"/>
      <c r="GMS126" s="411"/>
      <c r="GMT126" s="411"/>
      <c r="GMU126" s="411"/>
      <c r="GMV126" s="411"/>
      <c r="GMW126" s="411"/>
      <c r="GMX126" s="411"/>
      <c r="GMY126" s="411"/>
      <c r="GMZ126" s="411"/>
      <c r="GNA126" s="411"/>
      <c r="GNB126" s="411"/>
      <c r="GNC126" s="411"/>
      <c r="GND126" s="411"/>
      <c r="GNE126" s="411"/>
      <c r="GNF126" s="411"/>
      <c r="GNG126" s="411"/>
      <c r="GNH126" s="411"/>
      <c r="GNI126" s="411"/>
      <c r="GNJ126" s="411"/>
      <c r="GNK126" s="411"/>
      <c r="GNL126" s="411"/>
      <c r="GNM126" s="411"/>
      <c r="GNN126" s="411"/>
      <c r="GNO126" s="411"/>
      <c r="GNP126" s="411"/>
      <c r="GNQ126" s="411"/>
      <c r="GNR126" s="411"/>
      <c r="GNS126" s="411"/>
      <c r="GNT126" s="411"/>
      <c r="GNU126" s="411"/>
      <c r="GNV126" s="411"/>
      <c r="GNW126" s="411"/>
      <c r="GNX126" s="411"/>
      <c r="GNY126" s="411"/>
      <c r="GNZ126" s="411"/>
      <c r="GOA126" s="411"/>
      <c r="GOB126" s="411"/>
      <c r="GOC126" s="411"/>
      <c r="GOD126" s="411"/>
      <c r="GOE126" s="411"/>
      <c r="GOF126" s="411"/>
      <c r="GOG126" s="411"/>
      <c r="GOH126" s="411"/>
      <c r="GOI126" s="411"/>
      <c r="GOJ126" s="411"/>
      <c r="GOK126" s="411"/>
      <c r="GOL126" s="411"/>
      <c r="GOM126" s="411"/>
      <c r="GON126" s="411"/>
      <c r="GOO126" s="411"/>
      <c r="GOP126" s="411"/>
      <c r="GOQ126" s="411"/>
      <c r="GOR126" s="411"/>
      <c r="GOS126" s="411"/>
      <c r="GOT126" s="411"/>
      <c r="GOU126" s="411"/>
      <c r="GOV126" s="411"/>
      <c r="GOW126" s="411"/>
      <c r="GOX126" s="411"/>
      <c r="GOY126" s="411"/>
      <c r="GOZ126" s="411"/>
      <c r="GPA126" s="411"/>
      <c r="GPB126" s="411"/>
      <c r="GPC126" s="411"/>
      <c r="GPD126" s="411"/>
      <c r="GPE126" s="411"/>
      <c r="GPF126" s="411"/>
      <c r="GPG126" s="411"/>
      <c r="GPH126" s="411"/>
      <c r="GPI126" s="411"/>
      <c r="GPJ126" s="411"/>
      <c r="GPK126" s="411"/>
      <c r="GPL126" s="411"/>
      <c r="GPM126" s="411"/>
      <c r="GPN126" s="411"/>
      <c r="GPO126" s="411"/>
      <c r="GPP126" s="411"/>
      <c r="GPQ126" s="411"/>
      <c r="GPR126" s="411"/>
      <c r="GPS126" s="411"/>
      <c r="GPT126" s="411"/>
      <c r="GPU126" s="411"/>
      <c r="GPV126" s="411"/>
      <c r="GPW126" s="411"/>
      <c r="GPX126" s="411"/>
      <c r="GPY126" s="411"/>
      <c r="GPZ126" s="411"/>
      <c r="GQA126" s="411"/>
      <c r="GQB126" s="411"/>
      <c r="GQC126" s="411"/>
      <c r="GQD126" s="411"/>
      <c r="GQE126" s="411"/>
      <c r="GQF126" s="411"/>
      <c r="GQG126" s="411"/>
      <c r="GQH126" s="411"/>
      <c r="GQI126" s="411"/>
      <c r="GQJ126" s="411"/>
      <c r="GQK126" s="411"/>
      <c r="GQL126" s="411"/>
      <c r="GQM126" s="411"/>
      <c r="GQN126" s="411"/>
      <c r="GQO126" s="411"/>
      <c r="GQP126" s="411"/>
      <c r="GQQ126" s="411"/>
      <c r="GQR126" s="411"/>
      <c r="GQS126" s="411"/>
      <c r="GQT126" s="411"/>
      <c r="GQU126" s="411"/>
      <c r="GQV126" s="411"/>
      <c r="GQW126" s="411"/>
      <c r="GQX126" s="411"/>
      <c r="GQY126" s="411"/>
      <c r="GQZ126" s="411"/>
      <c r="GRA126" s="411"/>
      <c r="GRB126" s="411"/>
      <c r="GRC126" s="411"/>
      <c r="GRD126" s="411"/>
      <c r="GRE126" s="411"/>
      <c r="GRF126" s="411"/>
      <c r="GRG126" s="411"/>
      <c r="GRH126" s="411"/>
      <c r="GRI126" s="411"/>
      <c r="GRJ126" s="411"/>
      <c r="GRK126" s="411"/>
      <c r="GRL126" s="411"/>
      <c r="GRM126" s="411"/>
      <c r="GRN126" s="411"/>
      <c r="GRO126" s="411"/>
      <c r="GRP126" s="411"/>
      <c r="GRQ126" s="411"/>
      <c r="GRR126" s="411"/>
      <c r="GRS126" s="411"/>
      <c r="GRT126" s="411"/>
      <c r="GRU126" s="411"/>
      <c r="GRV126" s="411"/>
      <c r="GRW126" s="411"/>
      <c r="GRX126" s="411"/>
      <c r="GRY126" s="411"/>
      <c r="GRZ126" s="411"/>
      <c r="GSA126" s="411"/>
      <c r="GSB126" s="411"/>
      <c r="GSC126" s="411"/>
      <c r="GSD126" s="411"/>
      <c r="GSE126" s="411"/>
      <c r="GSF126" s="411"/>
      <c r="GSG126" s="411"/>
      <c r="GSH126" s="411"/>
      <c r="GSI126" s="411"/>
      <c r="GSJ126" s="411"/>
      <c r="GSK126" s="411"/>
      <c r="GSL126" s="411"/>
      <c r="GSM126" s="411"/>
      <c r="GSN126" s="411"/>
      <c r="GSO126" s="411"/>
      <c r="GSP126" s="411"/>
      <c r="GSQ126" s="411"/>
      <c r="GSR126" s="411"/>
      <c r="GSS126" s="411"/>
      <c r="GST126" s="411"/>
      <c r="GSU126" s="411"/>
      <c r="GSV126" s="411"/>
      <c r="GSW126" s="411"/>
      <c r="GSX126" s="411"/>
      <c r="GSY126" s="411"/>
      <c r="GSZ126" s="411"/>
      <c r="GTA126" s="411"/>
      <c r="GTB126" s="411"/>
      <c r="GTC126" s="411"/>
      <c r="GTD126" s="411"/>
      <c r="GTE126" s="411"/>
      <c r="GTF126" s="411"/>
      <c r="GTG126" s="411"/>
      <c r="GTH126" s="411"/>
      <c r="GTI126" s="411"/>
      <c r="GTJ126" s="411"/>
      <c r="GTK126" s="411"/>
      <c r="GTL126" s="411"/>
      <c r="GTM126" s="411"/>
      <c r="GTN126" s="411"/>
      <c r="GTO126" s="411"/>
      <c r="GTP126" s="411"/>
      <c r="GTQ126" s="411"/>
      <c r="GTR126" s="411"/>
      <c r="GTS126" s="411"/>
      <c r="GTT126" s="411"/>
      <c r="GTU126" s="411"/>
      <c r="GTV126" s="411"/>
      <c r="GTW126" s="411"/>
      <c r="GTX126" s="411"/>
      <c r="GTY126" s="411"/>
      <c r="GTZ126" s="411"/>
      <c r="GUA126" s="411"/>
      <c r="GUB126" s="411"/>
      <c r="GUC126" s="411"/>
      <c r="GUD126" s="411"/>
      <c r="GUE126" s="411"/>
      <c r="GUF126" s="411"/>
      <c r="GUG126" s="411"/>
      <c r="GUH126" s="411"/>
      <c r="GUI126" s="411"/>
      <c r="GUJ126" s="411"/>
      <c r="GUK126" s="411"/>
      <c r="GUL126" s="411"/>
      <c r="GUM126" s="411"/>
      <c r="GUN126" s="411"/>
      <c r="GUO126" s="411"/>
      <c r="GUP126" s="411"/>
      <c r="GUQ126" s="411"/>
      <c r="GUR126" s="411"/>
      <c r="GUS126" s="411"/>
      <c r="GUT126" s="411"/>
      <c r="GUU126" s="411"/>
      <c r="GUV126" s="411"/>
      <c r="GUW126" s="411"/>
      <c r="GUX126" s="411"/>
      <c r="GUY126" s="411"/>
      <c r="GUZ126" s="411"/>
      <c r="GVA126" s="411"/>
      <c r="GVB126" s="411"/>
      <c r="GVC126" s="411"/>
      <c r="GVD126" s="411"/>
      <c r="GVE126" s="411"/>
      <c r="GVF126" s="411"/>
      <c r="GVG126" s="411"/>
      <c r="GVH126" s="411"/>
      <c r="GVI126" s="411"/>
      <c r="GVJ126" s="411"/>
      <c r="GVK126" s="411"/>
      <c r="GVL126" s="411"/>
      <c r="GVM126" s="411"/>
      <c r="GVN126" s="411"/>
      <c r="GVO126" s="411"/>
      <c r="GVP126" s="411"/>
      <c r="GVQ126" s="411"/>
      <c r="GVR126" s="411"/>
      <c r="GVS126" s="411"/>
      <c r="GVT126" s="411"/>
      <c r="GVU126" s="411"/>
      <c r="GVV126" s="411"/>
      <c r="GVW126" s="411"/>
      <c r="GVX126" s="411"/>
      <c r="GVY126" s="411"/>
      <c r="GVZ126" s="411"/>
      <c r="GWA126" s="411"/>
      <c r="GWB126" s="411"/>
      <c r="GWC126" s="411"/>
      <c r="GWD126" s="411"/>
      <c r="GWE126" s="411"/>
      <c r="GWF126" s="411"/>
      <c r="GWG126" s="411"/>
      <c r="GWH126" s="411"/>
      <c r="GWI126" s="411"/>
      <c r="GWJ126" s="411"/>
      <c r="GWK126" s="411"/>
      <c r="GWL126" s="411"/>
      <c r="GWM126" s="411"/>
      <c r="GWN126" s="411"/>
      <c r="GWO126" s="411"/>
      <c r="GWP126" s="411"/>
      <c r="GWQ126" s="411"/>
      <c r="GWR126" s="411"/>
      <c r="GWS126" s="411"/>
      <c r="GWT126" s="411"/>
      <c r="GWU126" s="411"/>
      <c r="GWV126" s="411"/>
      <c r="GWW126" s="411"/>
      <c r="GWX126" s="411"/>
      <c r="GWY126" s="411"/>
      <c r="GWZ126" s="411"/>
      <c r="GXA126" s="411"/>
      <c r="GXB126" s="411"/>
      <c r="GXC126" s="411"/>
      <c r="GXD126" s="411"/>
      <c r="GXE126" s="411"/>
      <c r="GXF126" s="411"/>
      <c r="GXG126" s="411"/>
      <c r="GXH126" s="411"/>
      <c r="GXI126" s="411"/>
      <c r="GXJ126" s="411"/>
      <c r="GXK126" s="411"/>
      <c r="GXL126" s="411"/>
      <c r="GXM126" s="411"/>
      <c r="GXN126" s="411"/>
      <c r="GXO126" s="411"/>
      <c r="GXP126" s="411"/>
      <c r="GXQ126" s="411"/>
      <c r="GXR126" s="411"/>
      <c r="GXS126" s="411"/>
      <c r="GXT126" s="411"/>
      <c r="GXU126" s="411"/>
      <c r="GXV126" s="411"/>
      <c r="GXW126" s="411"/>
      <c r="GXX126" s="411"/>
      <c r="GXY126" s="411"/>
      <c r="GXZ126" s="411"/>
      <c r="GYA126" s="411"/>
      <c r="GYB126" s="411"/>
      <c r="GYC126" s="411"/>
      <c r="GYD126" s="411"/>
      <c r="GYE126" s="411"/>
      <c r="GYF126" s="411"/>
      <c r="GYG126" s="411"/>
      <c r="GYH126" s="411"/>
      <c r="GYI126" s="411"/>
      <c r="GYJ126" s="411"/>
      <c r="GYK126" s="411"/>
      <c r="GYL126" s="411"/>
      <c r="GYM126" s="411"/>
      <c r="GYN126" s="411"/>
      <c r="GYO126" s="411"/>
      <c r="GYP126" s="411"/>
      <c r="GYQ126" s="411"/>
      <c r="GYR126" s="411"/>
      <c r="GYS126" s="411"/>
      <c r="GYT126" s="411"/>
      <c r="GYU126" s="411"/>
      <c r="GYV126" s="411"/>
      <c r="GYW126" s="411"/>
      <c r="GYX126" s="411"/>
      <c r="GYY126" s="411"/>
      <c r="GYZ126" s="411"/>
      <c r="GZA126" s="411"/>
      <c r="GZB126" s="411"/>
      <c r="GZC126" s="411"/>
      <c r="GZD126" s="411"/>
      <c r="GZE126" s="411"/>
      <c r="GZF126" s="411"/>
      <c r="GZG126" s="411"/>
      <c r="GZH126" s="411"/>
      <c r="GZI126" s="411"/>
      <c r="GZJ126" s="411"/>
      <c r="GZK126" s="411"/>
      <c r="GZL126" s="411"/>
      <c r="GZM126" s="411"/>
      <c r="GZN126" s="411"/>
      <c r="GZO126" s="411"/>
      <c r="GZP126" s="411"/>
      <c r="GZQ126" s="411"/>
      <c r="GZR126" s="411"/>
      <c r="GZS126" s="411"/>
      <c r="GZT126" s="411"/>
      <c r="GZU126" s="411"/>
      <c r="GZV126" s="411"/>
      <c r="GZW126" s="411"/>
      <c r="GZX126" s="411"/>
      <c r="GZY126" s="411"/>
      <c r="GZZ126" s="411"/>
      <c r="HAA126" s="411"/>
      <c r="HAB126" s="411"/>
      <c r="HAC126" s="411"/>
      <c r="HAD126" s="411"/>
      <c r="HAE126" s="411"/>
      <c r="HAF126" s="411"/>
      <c r="HAG126" s="411"/>
      <c r="HAH126" s="411"/>
      <c r="HAI126" s="411"/>
      <c r="HAJ126" s="411"/>
      <c r="HAK126" s="411"/>
      <c r="HAL126" s="411"/>
      <c r="HAM126" s="411"/>
      <c r="HAN126" s="411"/>
      <c r="HAO126" s="411"/>
      <c r="HAP126" s="411"/>
      <c r="HAQ126" s="411"/>
      <c r="HAR126" s="411"/>
      <c r="HAS126" s="411"/>
      <c r="HAT126" s="411"/>
      <c r="HAU126" s="411"/>
      <c r="HAV126" s="411"/>
      <c r="HAW126" s="411"/>
      <c r="HAX126" s="411"/>
      <c r="HAY126" s="411"/>
      <c r="HAZ126" s="411"/>
      <c r="HBA126" s="411"/>
      <c r="HBB126" s="411"/>
      <c r="HBC126" s="411"/>
      <c r="HBD126" s="411"/>
      <c r="HBE126" s="411"/>
      <c r="HBF126" s="411"/>
      <c r="HBG126" s="411"/>
      <c r="HBH126" s="411"/>
      <c r="HBI126" s="411"/>
      <c r="HBJ126" s="411"/>
      <c r="HBK126" s="411"/>
      <c r="HBL126" s="411"/>
      <c r="HBM126" s="411"/>
      <c r="HBN126" s="411"/>
      <c r="HBO126" s="411"/>
      <c r="HBP126" s="411"/>
      <c r="HBQ126" s="411"/>
      <c r="HBR126" s="411"/>
      <c r="HBS126" s="411"/>
      <c r="HBT126" s="411"/>
      <c r="HBU126" s="411"/>
      <c r="HBV126" s="411"/>
      <c r="HBW126" s="411"/>
      <c r="HBX126" s="411"/>
      <c r="HBY126" s="411"/>
      <c r="HBZ126" s="411"/>
      <c r="HCA126" s="411"/>
      <c r="HCB126" s="411"/>
      <c r="HCC126" s="411"/>
      <c r="HCD126" s="411"/>
      <c r="HCE126" s="411"/>
      <c r="HCF126" s="411"/>
      <c r="HCG126" s="411"/>
      <c r="HCH126" s="411"/>
      <c r="HCI126" s="411"/>
      <c r="HCJ126" s="411"/>
      <c r="HCK126" s="411"/>
      <c r="HCL126" s="411"/>
      <c r="HCM126" s="411"/>
      <c r="HCN126" s="411"/>
      <c r="HCO126" s="411"/>
      <c r="HCP126" s="411"/>
      <c r="HCQ126" s="411"/>
      <c r="HCR126" s="411"/>
      <c r="HCS126" s="411"/>
      <c r="HCT126" s="411"/>
      <c r="HCU126" s="411"/>
      <c r="HCV126" s="411"/>
      <c r="HCW126" s="411"/>
      <c r="HCX126" s="411"/>
      <c r="HCY126" s="411"/>
      <c r="HCZ126" s="411"/>
      <c r="HDA126" s="411"/>
      <c r="HDB126" s="411"/>
      <c r="HDC126" s="411"/>
      <c r="HDD126" s="411"/>
      <c r="HDE126" s="411"/>
      <c r="HDF126" s="411"/>
      <c r="HDG126" s="411"/>
      <c r="HDH126" s="411"/>
      <c r="HDI126" s="411"/>
      <c r="HDJ126" s="411"/>
      <c r="HDK126" s="411"/>
      <c r="HDL126" s="411"/>
      <c r="HDM126" s="411"/>
      <c r="HDN126" s="411"/>
      <c r="HDO126" s="411"/>
      <c r="HDP126" s="411"/>
      <c r="HDQ126" s="411"/>
      <c r="HDR126" s="411"/>
      <c r="HDS126" s="411"/>
      <c r="HDT126" s="411"/>
      <c r="HDU126" s="411"/>
      <c r="HDV126" s="411"/>
      <c r="HDW126" s="411"/>
      <c r="HDX126" s="411"/>
      <c r="HDY126" s="411"/>
      <c r="HDZ126" s="411"/>
      <c r="HEA126" s="411"/>
      <c r="HEB126" s="411"/>
      <c r="HEC126" s="411"/>
      <c r="HED126" s="411"/>
      <c r="HEE126" s="411"/>
      <c r="HEF126" s="411"/>
      <c r="HEG126" s="411"/>
      <c r="HEH126" s="411"/>
      <c r="HEI126" s="411"/>
      <c r="HEJ126" s="411"/>
      <c r="HEK126" s="411"/>
      <c r="HEL126" s="411"/>
      <c r="HEM126" s="411"/>
      <c r="HEN126" s="411"/>
      <c r="HEO126" s="411"/>
      <c r="HEP126" s="411"/>
      <c r="HEQ126" s="411"/>
      <c r="HER126" s="411"/>
      <c r="HES126" s="411"/>
      <c r="HET126" s="411"/>
      <c r="HEU126" s="411"/>
      <c r="HEV126" s="411"/>
      <c r="HEW126" s="411"/>
      <c r="HEX126" s="411"/>
      <c r="HEY126" s="411"/>
      <c r="HEZ126" s="411"/>
      <c r="HFA126" s="411"/>
      <c r="HFB126" s="411"/>
      <c r="HFC126" s="411"/>
      <c r="HFD126" s="411"/>
      <c r="HFE126" s="411"/>
      <c r="HFF126" s="411"/>
      <c r="HFG126" s="411"/>
      <c r="HFH126" s="411"/>
      <c r="HFI126" s="411"/>
      <c r="HFJ126" s="411"/>
      <c r="HFK126" s="411"/>
      <c r="HFL126" s="411"/>
      <c r="HFM126" s="411"/>
      <c r="HFN126" s="411"/>
      <c r="HFO126" s="411"/>
      <c r="HFP126" s="411"/>
      <c r="HFQ126" s="411"/>
      <c r="HFR126" s="411"/>
      <c r="HFS126" s="411"/>
      <c r="HFT126" s="411"/>
      <c r="HFU126" s="411"/>
      <c r="HFV126" s="411"/>
      <c r="HFW126" s="411"/>
      <c r="HFX126" s="411"/>
      <c r="HFY126" s="411"/>
      <c r="HFZ126" s="411"/>
      <c r="HGA126" s="411"/>
      <c r="HGB126" s="411"/>
      <c r="HGC126" s="411"/>
      <c r="HGD126" s="411"/>
      <c r="HGE126" s="411"/>
      <c r="HGF126" s="411"/>
      <c r="HGG126" s="411"/>
      <c r="HGH126" s="411"/>
      <c r="HGI126" s="411"/>
      <c r="HGJ126" s="411"/>
      <c r="HGK126" s="411"/>
      <c r="HGL126" s="411"/>
      <c r="HGM126" s="411"/>
      <c r="HGN126" s="411"/>
      <c r="HGO126" s="411"/>
      <c r="HGP126" s="411"/>
      <c r="HGQ126" s="411"/>
      <c r="HGR126" s="411"/>
      <c r="HGS126" s="411"/>
      <c r="HGT126" s="411"/>
      <c r="HGU126" s="411"/>
      <c r="HGV126" s="411"/>
      <c r="HGW126" s="411"/>
      <c r="HGX126" s="411"/>
      <c r="HGY126" s="411"/>
      <c r="HGZ126" s="411"/>
      <c r="HHA126" s="411"/>
      <c r="HHB126" s="411"/>
      <c r="HHC126" s="411"/>
      <c r="HHD126" s="411"/>
      <c r="HHE126" s="411"/>
      <c r="HHF126" s="411"/>
      <c r="HHG126" s="411"/>
      <c r="HHH126" s="411"/>
      <c r="HHI126" s="411"/>
      <c r="HHJ126" s="411"/>
      <c r="HHK126" s="411"/>
      <c r="HHL126" s="411"/>
      <c r="HHM126" s="411"/>
      <c r="HHN126" s="411"/>
      <c r="HHO126" s="411"/>
      <c r="HHP126" s="411"/>
      <c r="HHQ126" s="411"/>
      <c r="HHR126" s="411"/>
      <c r="HHS126" s="411"/>
      <c r="HHT126" s="411"/>
      <c r="HHU126" s="411"/>
      <c r="HHV126" s="411"/>
      <c r="HHW126" s="411"/>
      <c r="HHX126" s="411"/>
      <c r="HHY126" s="411"/>
      <c r="HHZ126" s="411"/>
      <c r="HIA126" s="411"/>
      <c r="HIB126" s="411"/>
      <c r="HIC126" s="411"/>
      <c r="HID126" s="411"/>
      <c r="HIE126" s="411"/>
      <c r="HIF126" s="411"/>
      <c r="HIG126" s="411"/>
      <c r="HIH126" s="411"/>
      <c r="HII126" s="411"/>
      <c r="HIJ126" s="411"/>
      <c r="HIK126" s="411"/>
      <c r="HIL126" s="411"/>
      <c r="HIM126" s="411"/>
      <c r="HIN126" s="411"/>
      <c r="HIO126" s="411"/>
      <c r="HIP126" s="411"/>
      <c r="HIQ126" s="411"/>
      <c r="HIR126" s="411"/>
      <c r="HIS126" s="411"/>
      <c r="HIT126" s="411"/>
      <c r="HIU126" s="411"/>
      <c r="HIV126" s="411"/>
      <c r="HIW126" s="411"/>
      <c r="HIX126" s="411"/>
      <c r="HIY126" s="411"/>
      <c r="HIZ126" s="411"/>
      <c r="HJA126" s="411"/>
      <c r="HJB126" s="411"/>
      <c r="HJC126" s="411"/>
      <c r="HJD126" s="411"/>
      <c r="HJE126" s="411"/>
      <c r="HJF126" s="411"/>
      <c r="HJG126" s="411"/>
      <c r="HJH126" s="411"/>
      <c r="HJI126" s="411"/>
      <c r="HJJ126" s="411"/>
      <c r="HJK126" s="411"/>
      <c r="HJL126" s="411"/>
      <c r="HJM126" s="411"/>
      <c r="HJN126" s="411"/>
      <c r="HJO126" s="411"/>
      <c r="HJP126" s="411"/>
      <c r="HJQ126" s="411"/>
      <c r="HJR126" s="411"/>
      <c r="HJS126" s="411"/>
      <c r="HJT126" s="411"/>
      <c r="HJU126" s="411"/>
      <c r="HJV126" s="411"/>
      <c r="HJW126" s="411"/>
      <c r="HJX126" s="411"/>
      <c r="HJY126" s="411"/>
      <c r="HJZ126" s="411"/>
      <c r="HKA126" s="411"/>
      <c r="HKB126" s="411"/>
      <c r="HKC126" s="411"/>
      <c r="HKD126" s="411"/>
      <c r="HKE126" s="411"/>
      <c r="HKF126" s="411"/>
      <c r="HKG126" s="411"/>
      <c r="HKH126" s="411"/>
      <c r="HKI126" s="411"/>
      <c r="HKJ126" s="411"/>
      <c r="HKK126" s="411"/>
      <c r="HKL126" s="411"/>
      <c r="HKM126" s="411"/>
      <c r="HKN126" s="411"/>
      <c r="HKO126" s="411"/>
      <c r="HKP126" s="411"/>
      <c r="HKQ126" s="411"/>
      <c r="HKR126" s="411"/>
      <c r="HKS126" s="411"/>
      <c r="HKT126" s="411"/>
      <c r="HKU126" s="411"/>
      <c r="HKV126" s="411"/>
      <c r="HKW126" s="411"/>
      <c r="HKX126" s="411"/>
      <c r="HKY126" s="411"/>
      <c r="HKZ126" s="411"/>
      <c r="HLA126" s="411"/>
      <c r="HLB126" s="411"/>
      <c r="HLC126" s="411"/>
      <c r="HLD126" s="411"/>
      <c r="HLE126" s="411"/>
      <c r="HLF126" s="411"/>
      <c r="HLG126" s="411"/>
      <c r="HLH126" s="411"/>
      <c r="HLI126" s="411"/>
      <c r="HLJ126" s="411"/>
      <c r="HLK126" s="411"/>
      <c r="HLL126" s="411"/>
      <c r="HLM126" s="411"/>
      <c r="HLN126" s="411"/>
      <c r="HLO126" s="411"/>
      <c r="HLP126" s="411"/>
      <c r="HLQ126" s="411"/>
      <c r="HLR126" s="411"/>
      <c r="HLS126" s="411"/>
      <c r="HLT126" s="411"/>
      <c r="HLU126" s="411"/>
      <c r="HLV126" s="411"/>
      <c r="HLW126" s="411"/>
      <c r="HLX126" s="411"/>
      <c r="HLY126" s="411"/>
      <c r="HLZ126" s="411"/>
      <c r="HMA126" s="411"/>
      <c r="HMB126" s="411"/>
      <c r="HMC126" s="411"/>
      <c r="HMD126" s="411"/>
      <c r="HME126" s="411"/>
      <c r="HMF126" s="411"/>
      <c r="HMG126" s="411"/>
      <c r="HMH126" s="411"/>
      <c r="HMI126" s="411"/>
      <c r="HMJ126" s="411"/>
      <c r="HMK126" s="411"/>
      <c r="HML126" s="411"/>
      <c r="HMM126" s="411"/>
      <c r="HMN126" s="411"/>
      <c r="HMO126" s="411"/>
      <c r="HMP126" s="411"/>
      <c r="HMQ126" s="411"/>
      <c r="HMR126" s="411"/>
      <c r="HMS126" s="411"/>
      <c r="HMT126" s="411"/>
      <c r="HMU126" s="411"/>
      <c r="HMV126" s="411"/>
      <c r="HMW126" s="411"/>
      <c r="HMX126" s="411"/>
      <c r="HMY126" s="411"/>
      <c r="HMZ126" s="411"/>
      <c r="HNA126" s="411"/>
      <c r="HNB126" s="411"/>
      <c r="HNC126" s="411"/>
      <c r="HND126" s="411"/>
      <c r="HNE126" s="411"/>
      <c r="HNF126" s="411"/>
      <c r="HNG126" s="411"/>
      <c r="HNH126" s="411"/>
      <c r="HNI126" s="411"/>
      <c r="HNJ126" s="411"/>
      <c r="HNK126" s="411"/>
      <c r="HNL126" s="411"/>
      <c r="HNM126" s="411"/>
      <c r="HNN126" s="411"/>
      <c r="HNO126" s="411"/>
      <c r="HNP126" s="411"/>
      <c r="HNQ126" s="411"/>
      <c r="HNR126" s="411"/>
      <c r="HNS126" s="411"/>
      <c r="HNT126" s="411"/>
      <c r="HNU126" s="411"/>
      <c r="HNV126" s="411"/>
      <c r="HNW126" s="411"/>
      <c r="HNX126" s="411"/>
      <c r="HNY126" s="411"/>
      <c r="HNZ126" s="411"/>
      <c r="HOA126" s="411"/>
      <c r="HOB126" s="411"/>
      <c r="HOC126" s="411"/>
      <c r="HOD126" s="411"/>
      <c r="HOE126" s="411"/>
      <c r="HOF126" s="411"/>
      <c r="HOG126" s="411"/>
      <c r="HOH126" s="411"/>
      <c r="HOI126" s="411"/>
      <c r="HOJ126" s="411"/>
      <c r="HOK126" s="411"/>
      <c r="HOL126" s="411"/>
      <c r="HOM126" s="411"/>
      <c r="HON126" s="411"/>
      <c r="HOO126" s="411"/>
      <c r="HOP126" s="411"/>
      <c r="HOQ126" s="411"/>
      <c r="HOR126" s="411"/>
      <c r="HOS126" s="411"/>
      <c r="HOT126" s="411"/>
      <c r="HOU126" s="411"/>
      <c r="HOV126" s="411"/>
      <c r="HOW126" s="411"/>
      <c r="HOX126" s="411"/>
      <c r="HOY126" s="411"/>
      <c r="HOZ126" s="411"/>
      <c r="HPA126" s="411"/>
      <c r="HPB126" s="411"/>
      <c r="HPC126" s="411"/>
      <c r="HPD126" s="411"/>
      <c r="HPE126" s="411"/>
      <c r="HPF126" s="411"/>
      <c r="HPG126" s="411"/>
      <c r="HPH126" s="411"/>
      <c r="HPI126" s="411"/>
      <c r="HPJ126" s="411"/>
      <c r="HPK126" s="411"/>
      <c r="HPL126" s="411"/>
      <c r="HPM126" s="411"/>
      <c r="HPN126" s="411"/>
      <c r="HPO126" s="411"/>
      <c r="HPP126" s="411"/>
      <c r="HPQ126" s="411"/>
      <c r="HPR126" s="411"/>
      <c r="HPS126" s="411"/>
      <c r="HPT126" s="411"/>
      <c r="HPU126" s="411"/>
      <c r="HPV126" s="411"/>
      <c r="HPW126" s="411"/>
      <c r="HPX126" s="411"/>
      <c r="HPY126" s="411"/>
      <c r="HPZ126" s="411"/>
      <c r="HQA126" s="411"/>
      <c r="HQB126" s="411"/>
      <c r="HQC126" s="411"/>
      <c r="HQD126" s="411"/>
      <c r="HQE126" s="411"/>
      <c r="HQF126" s="411"/>
      <c r="HQG126" s="411"/>
      <c r="HQH126" s="411"/>
      <c r="HQI126" s="411"/>
      <c r="HQJ126" s="411"/>
      <c r="HQK126" s="411"/>
      <c r="HQL126" s="411"/>
      <c r="HQM126" s="411"/>
      <c r="HQN126" s="411"/>
      <c r="HQO126" s="411"/>
      <c r="HQP126" s="411"/>
      <c r="HQQ126" s="411"/>
      <c r="HQR126" s="411"/>
      <c r="HQS126" s="411"/>
      <c r="HQT126" s="411"/>
      <c r="HQU126" s="411"/>
      <c r="HQV126" s="411"/>
      <c r="HQW126" s="411"/>
      <c r="HQX126" s="411"/>
      <c r="HQY126" s="411"/>
      <c r="HQZ126" s="411"/>
      <c r="HRA126" s="411"/>
      <c r="HRB126" s="411"/>
      <c r="HRC126" s="411"/>
      <c r="HRD126" s="411"/>
      <c r="HRE126" s="411"/>
      <c r="HRF126" s="411"/>
      <c r="HRG126" s="411"/>
      <c r="HRH126" s="411"/>
      <c r="HRI126" s="411"/>
      <c r="HRJ126" s="411"/>
      <c r="HRK126" s="411"/>
      <c r="HRL126" s="411"/>
      <c r="HRM126" s="411"/>
      <c r="HRN126" s="411"/>
      <c r="HRO126" s="411"/>
      <c r="HRP126" s="411"/>
      <c r="HRQ126" s="411"/>
      <c r="HRR126" s="411"/>
      <c r="HRS126" s="411"/>
      <c r="HRT126" s="411"/>
      <c r="HRU126" s="411"/>
      <c r="HRV126" s="411"/>
      <c r="HRW126" s="411"/>
      <c r="HRX126" s="411"/>
      <c r="HRY126" s="411"/>
      <c r="HRZ126" s="411"/>
      <c r="HSA126" s="411"/>
      <c r="HSB126" s="411"/>
      <c r="HSC126" s="411"/>
      <c r="HSD126" s="411"/>
      <c r="HSE126" s="411"/>
      <c r="HSF126" s="411"/>
      <c r="HSG126" s="411"/>
      <c r="HSH126" s="411"/>
      <c r="HSI126" s="411"/>
      <c r="HSJ126" s="411"/>
      <c r="HSK126" s="411"/>
      <c r="HSL126" s="411"/>
      <c r="HSM126" s="411"/>
      <c r="HSN126" s="411"/>
      <c r="HSO126" s="411"/>
      <c r="HSP126" s="411"/>
      <c r="HSQ126" s="411"/>
      <c r="HSR126" s="411"/>
      <c r="HSS126" s="411"/>
      <c r="HST126" s="411"/>
      <c r="HSU126" s="411"/>
      <c r="HSV126" s="411"/>
      <c r="HSW126" s="411"/>
      <c r="HSX126" s="411"/>
      <c r="HSY126" s="411"/>
      <c r="HSZ126" s="411"/>
      <c r="HTA126" s="411"/>
      <c r="HTB126" s="411"/>
      <c r="HTC126" s="411"/>
      <c r="HTD126" s="411"/>
      <c r="HTE126" s="411"/>
      <c r="HTF126" s="411"/>
      <c r="HTG126" s="411"/>
      <c r="HTH126" s="411"/>
      <c r="HTI126" s="411"/>
      <c r="HTJ126" s="411"/>
      <c r="HTK126" s="411"/>
      <c r="HTL126" s="411"/>
      <c r="HTM126" s="411"/>
      <c r="HTN126" s="411"/>
      <c r="HTO126" s="411"/>
      <c r="HTP126" s="411"/>
      <c r="HTQ126" s="411"/>
      <c r="HTR126" s="411"/>
      <c r="HTS126" s="411"/>
      <c r="HTT126" s="411"/>
      <c r="HTU126" s="411"/>
      <c r="HTV126" s="411"/>
      <c r="HTW126" s="411"/>
      <c r="HTX126" s="411"/>
      <c r="HTY126" s="411"/>
      <c r="HTZ126" s="411"/>
      <c r="HUA126" s="411"/>
      <c r="HUB126" s="411"/>
      <c r="HUC126" s="411"/>
      <c r="HUD126" s="411"/>
      <c r="HUE126" s="411"/>
      <c r="HUF126" s="411"/>
      <c r="HUG126" s="411"/>
      <c r="HUH126" s="411"/>
      <c r="HUI126" s="411"/>
      <c r="HUJ126" s="411"/>
      <c r="HUK126" s="411"/>
      <c r="HUL126" s="411"/>
      <c r="HUM126" s="411"/>
      <c r="HUN126" s="411"/>
      <c r="HUO126" s="411"/>
      <c r="HUP126" s="411"/>
      <c r="HUQ126" s="411"/>
      <c r="HUR126" s="411"/>
      <c r="HUS126" s="411"/>
      <c r="HUT126" s="411"/>
      <c r="HUU126" s="411"/>
      <c r="HUV126" s="411"/>
      <c r="HUW126" s="411"/>
      <c r="HUX126" s="411"/>
      <c r="HUY126" s="411"/>
      <c r="HUZ126" s="411"/>
      <c r="HVA126" s="411"/>
      <c r="HVB126" s="411"/>
      <c r="HVC126" s="411"/>
      <c r="HVD126" s="411"/>
      <c r="HVE126" s="411"/>
      <c r="HVF126" s="411"/>
      <c r="HVG126" s="411"/>
      <c r="HVH126" s="411"/>
      <c r="HVI126" s="411"/>
      <c r="HVJ126" s="411"/>
      <c r="HVK126" s="411"/>
      <c r="HVL126" s="411"/>
      <c r="HVM126" s="411"/>
      <c r="HVN126" s="411"/>
      <c r="HVO126" s="411"/>
      <c r="HVP126" s="411"/>
      <c r="HVQ126" s="411"/>
      <c r="HVR126" s="411"/>
      <c r="HVS126" s="411"/>
      <c r="HVT126" s="411"/>
      <c r="HVU126" s="411"/>
      <c r="HVV126" s="411"/>
      <c r="HVW126" s="411"/>
      <c r="HVX126" s="411"/>
      <c r="HVY126" s="411"/>
      <c r="HVZ126" s="411"/>
      <c r="HWA126" s="411"/>
      <c r="HWB126" s="411"/>
      <c r="HWC126" s="411"/>
      <c r="HWD126" s="411"/>
      <c r="HWE126" s="411"/>
      <c r="HWF126" s="411"/>
      <c r="HWG126" s="411"/>
      <c r="HWH126" s="411"/>
      <c r="HWI126" s="411"/>
      <c r="HWJ126" s="411"/>
      <c r="HWK126" s="411"/>
      <c r="HWL126" s="411"/>
      <c r="HWM126" s="411"/>
      <c r="HWN126" s="411"/>
      <c r="HWO126" s="411"/>
      <c r="HWP126" s="411"/>
      <c r="HWQ126" s="411"/>
      <c r="HWR126" s="411"/>
      <c r="HWS126" s="411"/>
      <c r="HWT126" s="411"/>
      <c r="HWU126" s="411"/>
      <c r="HWV126" s="411"/>
      <c r="HWW126" s="411"/>
      <c r="HWX126" s="411"/>
      <c r="HWY126" s="411"/>
      <c r="HWZ126" s="411"/>
      <c r="HXA126" s="411"/>
      <c r="HXB126" s="411"/>
      <c r="HXC126" s="411"/>
      <c r="HXD126" s="411"/>
      <c r="HXE126" s="411"/>
      <c r="HXF126" s="411"/>
      <c r="HXG126" s="411"/>
      <c r="HXH126" s="411"/>
      <c r="HXI126" s="411"/>
      <c r="HXJ126" s="411"/>
      <c r="HXK126" s="411"/>
      <c r="HXL126" s="411"/>
      <c r="HXM126" s="411"/>
      <c r="HXN126" s="411"/>
      <c r="HXO126" s="411"/>
      <c r="HXP126" s="411"/>
      <c r="HXQ126" s="411"/>
      <c r="HXR126" s="411"/>
      <c r="HXS126" s="411"/>
      <c r="HXT126" s="411"/>
      <c r="HXU126" s="411"/>
      <c r="HXV126" s="411"/>
      <c r="HXW126" s="411"/>
      <c r="HXX126" s="411"/>
      <c r="HXY126" s="411"/>
      <c r="HXZ126" s="411"/>
      <c r="HYA126" s="411"/>
      <c r="HYB126" s="411"/>
      <c r="HYC126" s="411"/>
      <c r="HYD126" s="411"/>
      <c r="HYE126" s="411"/>
      <c r="HYF126" s="411"/>
      <c r="HYG126" s="411"/>
      <c r="HYH126" s="411"/>
      <c r="HYI126" s="411"/>
      <c r="HYJ126" s="411"/>
      <c r="HYK126" s="411"/>
      <c r="HYL126" s="411"/>
      <c r="HYM126" s="411"/>
      <c r="HYN126" s="411"/>
      <c r="HYO126" s="411"/>
      <c r="HYP126" s="411"/>
      <c r="HYQ126" s="411"/>
      <c r="HYR126" s="411"/>
      <c r="HYS126" s="411"/>
      <c r="HYT126" s="411"/>
      <c r="HYU126" s="411"/>
      <c r="HYV126" s="411"/>
      <c r="HYW126" s="411"/>
      <c r="HYX126" s="411"/>
      <c r="HYY126" s="411"/>
      <c r="HYZ126" s="411"/>
      <c r="HZA126" s="411"/>
      <c r="HZB126" s="411"/>
      <c r="HZC126" s="411"/>
      <c r="HZD126" s="411"/>
      <c r="HZE126" s="411"/>
      <c r="HZF126" s="411"/>
      <c r="HZG126" s="411"/>
      <c r="HZH126" s="411"/>
      <c r="HZI126" s="411"/>
      <c r="HZJ126" s="411"/>
      <c r="HZK126" s="411"/>
      <c r="HZL126" s="411"/>
      <c r="HZM126" s="411"/>
      <c r="HZN126" s="411"/>
      <c r="HZO126" s="411"/>
      <c r="HZP126" s="411"/>
      <c r="HZQ126" s="411"/>
      <c r="HZR126" s="411"/>
      <c r="HZS126" s="411"/>
      <c r="HZT126" s="411"/>
      <c r="HZU126" s="411"/>
      <c r="HZV126" s="411"/>
      <c r="HZW126" s="411"/>
      <c r="HZX126" s="411"/>
      <c r="HZY126" s="411"/>
      <c r="HZZ126" s="411"/>
      <c r="IAA126" s="411"/>
      <c r="IAB126" s="411"/>
      <c r="IAC126" s="411"/>
      <c r="IAD126" s="411"/>
      <c r="IAE126" s="411"/>
      <c r="IAF126" s="411"/>
      <c r="IAG126" s="411"/>
      <c r="IAH126" s="411"/>
      <c r="IAI126" s="411"/>
      <c r="IAJ126" s="411"/>
      <c r="IAK126" s="411"/>
      <c r="IAL126" s="411"/>
      <c r="IAM126" s="411"/>
      <c r="IAN126" s="411"/>
      <c r="IAO126" s="411"/>
      <c r="IAP126" s="411"/>
      <c r="IAQ126" s="411"/>
      <c r="IAR126" s="411"/>
      <c r="IAS126" s="411"/>
      <c r="IAT126" s="411"/>
      <c r="IAU126" s="411"/>
      <c r="IAV126" s="411"/>
      <c r="IAW126" s="411"/>
      <c r="IAX126" s="411"/>
      <c r="IAY126" s="411"/>
      <c r="IAZ126" s="411"/>
      <c r="IBA126" s="411"/>
      <c r="IBB126" s="411"/>
      <c r="IBC126" s="411"/>
      <c r="IBD126" s="411"/>
      <c r="IBE126" s="411"/>
      <c r="IBF126" s="411"/>
      <c r="IBG126" s="411"/>
      <c r="IBH126" s="411"/>
      <c r="IBI126" s="411"/>
      <c r="IBJ126" s="411"/>
      <c r="IBK126" s="411"/>
      <c r="IBL126" s="411"/>
      <c r="IBM126" s="411"/>
      <c r="IBN126" s="411"/>
      <c r="IBO126" s="411"/>
      <c r="IBP126" s="411"/>
      <c r="IBQ126" s="411"/>
      <c r="IBR126" s="411"/>
      <c r="IBS126" s="411"/>
      <c r="IBT126" s="411"/>
      <c r="IBU126" s="411"/>
      <c r="IBV126" s="411"/>
      <c r="IBW126" s="411"/>
      <c r="IBX126" s="411"/>
      <c r="IBY126" s="411"/>
      <c r="IBZ126" s="411"/>
      <c r="ICA126" s="411"/>
      <c r="ICB126" s="411"/>
      <c r="ICC126" s="411"/>
      <c r="ICD126" s="411"/>
      <c r="ICE126" s="411"/>
      <c r="ICF126" s="411"/>
      <c r="ICG126" s="411"/>
      <c r="ICH126" s="411"/>
      <c r="ICI126" s="411"/>
      <c r="ICJ126" s="411"/>
      <c r="ICK126" s="411"/>
      <c r="ICL126" s="411"/>
      <c r="ICM126" s="411"/>
      <c r="ICN126" s="411"/>
      <c r="ICO126" s="411"/>
      <c r="ICP126" s="411"/>
      <c r="ICQ126" s="411"/>
      <c r="ICR126" s="411"/>
      <c r="ICS126" s="411"/>
      <c r="ICT126" s="411"/>
      <c r="ICU126" s="411"/>
      <c r="ICV126" s="411"/>
      <c r="ICW126" s="411"/>
      <c r="ICX126" s="411"/>
      <c r="ICY126" s="411"/>
      <c r="ICZ126" s="411"/>
      <c r="IDA126" s="411"/>
      <c r="IDB126" s="411"/>
      <c r="IDC126" s="411"/>
      <c r="IDD126" s="411"/>
      <c r="IDE126" s="411"/>
      <c r="IDF126" s="411"/>
      <c r="IDG126" s="411"/>
      <c r="IDH126" s="411"/>
      <c r="IDI126" s="411"/>
      <c r="IDJ126" s="411"/>
      <c r="IDK126" s="411"/>
      <c r="IDL126" s="411"/>
      <c r="IDM126" s="411"/>
      <c r="IDN126" s="411"/>
      <c r="IDO126" s="411"/>
      <c r="IDP126" s="411"/>
      <c r="IDQ126" s="411"/>
      <c r="IDR126" s="411"/>
      <c r="IDS126" s="411"/>
      <c r="IDT126" s="411"/>
      <c r="IDU126" s="411"/>
      <c r="IDV126" s="411"/>
      <c r="IDW126" s="411"/>
      <c r="IDX126" s="411"/>
      <c r="IDY126" s="411"/>
      <c r="IDZ126" s="411"/>
      <c r="IEA126" s="411"/>
      <c r="IEB126" s="411"/>
      <c r="IEC126" s="411"/>
      <c r="IED126" s="411"/>
      <c r="IEE126" s="411"/>
      <c r="IEF126" s="411"/>
      <c r="IEG126" s="411"/>
      <c r="IEH126" s="411"/>
      <c r="IEI126" s="411"/>
      <c r="IEJ126" s="411"/>
      <c r="IEK126" s="411"/>
      <c r="IEL126" s="411"/>
      <c r="IEM126" s="411"/>
      <c r="IEN126" s="411"/>
      <c r="IEO126" s="411"/>
      <c r="IEP126" s="411"/>
      <c r="IEQ126" s="411"/>
      <c r="IER126" s="411"/>
      <c r="IES126" s="411"/>
      <c r="IET126" s="411"/>
      <c r="IEU126" s="411"/>
      <c r="IEV126" s="411"/>
      <c r="IEW126" s="411"/>
      <c r="IEX126" s="411"/>
      <c r="IEY126" s="411"/>
      <c r="IEZ126" s="411"/>
      <c r="IFA126" s="411"/>
      <c r="IFB126" s="411"/>
      <c r="IFC126" s="411"/>
      <c r="IFD126" s="411"/>
      <c r="IFE126" s="411"/>
      <c r="IFF126" s="411"/>
      <c r="IFG126" s="411"/>
      <c r="IFH126" s="411"/>
      <c r="IFI126" s="411"/>
      <c r="IFJ126" s="411"/>
      <c r="IFK126" s="411"/>
      <c r="IFL126" s="411"/>
      <c r="IFM126" s="411"/>
      <c r="IFN126" s="411"/>
      <c r="IFO126" s="411"/>
      <c r="IFP126" s="411"/>
      <c r="IFQ126" s="411"/>
      <c r="IFR126" s="411"/>
      <c r="IFS126" s="411"/>
      <c r="IFT126" s="411"/>
      <c r="IFU126" s="411"/>
      <c r="IFV126" s="411"/>
      <c r="IFW126" s="411"/>
      <c r="IFX126" s="411"/>
      <c r="IFY126" s="411"/>
      <c r="IFZ126" s="411"/>
      <c r="IGA126" s="411"/>
      <c r="IGB126" s="411"/>
      <c r="IGC126" s="411"/>
      <c r="IGD126" s="411"/>
      <c r="IGE126" s="411"/>
      <c r="IGF126" s="411"/>
      <c r="IGG126" s="411"/>
      <c r="IGH126" s="411"/>
      <c r="IGI126" s="411"/>
      <c r="IGJ126" s="411"/>
      <c r="IGK126" s="411"/>
      <c r="IGL126" s="411"/>
      <c r="IGM126" s="411"/>
      <c r="IGN126" s="411"/>
      <c r="IGO126" s="411"/>
      <c r="IGP126" s="411"/>
      <c r="IGQ126" s="411"/>
      <c r="IGR126" s="411"/>
      <c r="IGS126" s="411"/>
      <c r="IGT126" s="411"/>
      <c r="IGU126" s="411"/>
      <c r="IGV126" s="411"/>
      <c r="IGW126" s="411"/>
      <c r="IGX126" s="411"/>
      <c r="IGY126" s="411"/>
      <c r="IGZ126" s="411"/>
      <c r="IHA126" s="411"/>
      <c r="IHB126" s="411"/>
      <c r="IHC126" s="411"/>
      <c r="IHD126" s="411"/>
      <c r="IHE126" s="411"/>
      <c r="IHF126" s="411"/>
      <c r="IHG126" s="411"/>
      <c r="IHH126" s="411"/>
      <c r="IHI126" s="411"/>
      <c r="IHJ126" s="411"/>
      <c r="IHK126" s="411"/>
      <c r="IHL126" s="411"/>
      <c r="IHM126" s="411"/>
      <c r="IHN126" s="411"/>
      <c r="IHO126" s="411"/>
      <c r="IHP126" s="411"/>
      <c r="IHQ126" s="411"/>
      <c r="IHR126" s="411"/>
      <c r="IHS126" s="411"/>
      <c r="IHT126" s="411"/>
      <c r="IHU126" s="411"/>
      <c r="IHV126" s="411"/>
      <c r="IHW126" s="411"/>
      <c r="IHX126" s="411"/>
      <c r="IHY126" s="411"/>
      <c r="IHZ126" s="411"/>
      <c r="IIA126" s="411"/>
      <c r="IIB126" s="411"/>
      <c r="IIC126" s="411"/>
      <c r="IID126" s="411"/>
      <c r="IIE126" s="411"/>
      <c r="IIF126" s="411"/>
      <c r="IIG126" s="411"/>
      <c r="IIH126" s="411"/>
      <c r="III126" s="411"/>
      <c r="IIJ126" s="411"/>
      <c r="IIK126" s="411"/>
      <c r="IIL126" s="411"/>
      <c r="IIM126" s="411"/>
      <c r="IIN126" s="411"/>
      <c r="IIO126" s="411"/>
      <c r="IIP126" s="411"/>
      <c r="IIQ126" s="411"/>
      <c r="IIR126" s="411"/>
      <c r="IIS126" s="411"/>
      <c r="IIT126" s="411"/>
      <c r="IIU126" s="411"/>
      <c r="IIV126" s="411"/>
      <c r="IIW126" s="411"/>
      <c r="IIX126" s="411"/>
      <c r="IIY126" s="411"/>
      <c r="IIZ126" s="411"/>
      <c r="IJA126" s="411"/>
      <c r="IJB126" s="411"/>
      <c r="IJC126" s="411"/>
      <c r="IJD126" s="411"/>
      <c r="IJE126" s="411"/>
      <c r="IJF126" s="411"/>
      <c r="IJG126" s="411"/>
      <c r="IJH126" s="411"/>
      <c r="IJI126" s="411"/>
      <c r="IJJ126" s="411"/>
      <c r="IJK126" s="411"/>
      <c r="IJL126" s="411"/>
      <c r="IJM126" s="411"/>
      <c r="IJN126" s="411"/>
      <c r="IJO126" s="411"/>
      <c r="IJP126" s="411"/>
      <c r="IJQ126" s="411"/>
      <c r="IJR126" s="411"/>
      <c r="IJS126" s="411"/>
      <c r="IJT126" s="411"/>
      <c r="IJU126" s="411"/>
      <c r="IJV126" s="411"/>
      <c r="IJW126" s="411"/>
      <c r="IJX126" s="411"/>
      <c r="IJY126" s="411"/>
      <c r="IJZ126" s="411"/>
      <c r="IKA126" s="411"/>
      <c r="IKB126" s="411"/>
      <c r="IKC126" s="411"/>
      <c r="IKD126" s="411"/>
      <c r="IKE126" s="411"/>
      <c r="IKF126" s="411"/>
      <c r="IKG126" s="411"/>
      <c r="IKH126" s="411"/>
      <c r="IKI126" s="411"/>
      <c r="IKJ126" s="411"/>
      <c r="IKK126" s="411"/>
      <c r="IKL126" s="411"/>
      <c r="IKM126" s="411"/>
      <c r="IKN126" s="411"/>
      <c r="IKO126" s="411"/>
      <c r="IKP126" s="411"/>
      <c r="IKQ126" s="411"/>
      <c r="IKR126" s="411"/>
      <c r="IKS126" s="411"/>
      <c r="IKT126" s="411"/>
      <c r="IKU126" s="411"/>
      <c r="IKV126" s="411"/>
      <c r="IKW126" s="411"/>
      <c r="IKX126" s="411"/>
      <c r="IKY126" s="411"/>
      <c r="IKZ126" s="411"/>
      <c r="ILA126" s="411"/>
      <c r="ILB126" s="411"/>
      <c r="ILC126" s="411"/>
      <c r="ILD126" s="411"/>
      <c r="ILE126" s="411"/>
      <c r="ILF126" s="411"/>
      <c r="ILG126" s="411"/>
      <c r="ILH126" s="411"/>
      <c r="ILI126" s="411"/>
      <c r="ILJ126" s="411"/>
      <c r="ILK126" s="411"/>
      <c r="ILL126" s="411"/>
      <c r="ILM126" s="411"/>
      <c r="ILN126" s="411"/>
      <c r="ILO126" s="411"/>
      <c r="ILP126" s="411"/>
      <c r="ILQ126" s="411"/>
      <c r="ILR126" s="411"/>
      <c r="ILS126" s="411"/>
      <c r="ILT126" s="411"/>
      <c r="ILU126" s="411"/>
      <c r="ILV126" s="411"/>
      <c r="ILW126" s="411"/>
      <c r="ILX126" s="411"/>
      <c r="ILY126" s="411"/>
      <c r="ILZ126" s="411"/>
      <c r="IMA126" s="411"/>
      <c r="IMB126" s="411"/>
      <c r="IMC126" s="411"/>
      <c r="IMD126" s="411"/>
      <c r="IME126" s="411"/>
      <c r="IMF126" s="411"/>
      <c r="IMG126" s="411"/>
      <c r="IMH126" s="411"/>
      <c r="IMI126" s="411"/>
      <c r="IMJ126" s="411"/>
      <c r="IMK126" s="411"/>
      <c r="IML126" s="411"/>
      <c r="IMM126" s="411"/>
      <c r="IMN126" s="411"/>
      <c r="IMO126" s="411"/>
      <c r="IMP126" s="411"/>
      <c r="IMQ126" s="411"/>
      <c r="IMR126" s="411"/>
      <c r="IMS126" s="411"/>
      <c r="IMT126" s="411"/>
      <c r="IMU126" s="411"/>
      <c r="IMV126" s="411"/>
      <c r="IMW126" s="411"/>
      <c r="IMX126" s="411"/>
      <c r="IMY126" s="411"/>
      <c r="IMZ126" s="411"/>
      <c r="INA126" s="411"/>
      <c r="INB126" s="411"/>
      <c r="INC126" s="411"/>
      <c r="IND126" s="411"/>
      <c r="INE126" s="411"/>
      <c r="INF126" s="411"/>
      <c r="ING126" s="411"/>
      <c r="INH126" s="411"/>
      <c r="INI126" s="411"/>
      <c r="INJ126" s="411"/>
      <c r="INK126" s="411"/>
      <c r="INL126" s="411"/>
      <c r="INM126" s="411"/>
      <c r="INN126" s="411"/>
      <c r="INO126" s="411"/>
      <c r="INP126" s="411"/>
      <c r="INQ126" s="411"/>
      <c r="INR126" s="411"/>
      <c r="INS126" s="411"/>
      <c r="INT126" s="411"/>
      <c r="INU126" s="411"/>
      <c r="INV126" s="411"/>
      <c r="INW126" s="411"/>
      <c r="INX126" s="411"/>
      <c r="INY126" s="411"/>
      <c r="INZ126" s="411"/>
      <c r="IOA126" s="411"/>
      <c r="IOB126" s="411"/>
      <c r="IOC126" s="411"/>
      <c r="IOD126" s="411"/>
      <c r="IOE126" s="411"/>
      <c r="IOF126" s="411"/>
      <c r="IOG126" s="411"/>
      <c r="IOH126" s="411"/>
      <c r="IOI126" s="411"/>
      <c r="IOJ126" s="411"/>
      <c r="IOK126" s="411"/>
      <c r="IOL126" s="411"/>
      <c r="IOM126" s="411"/>
      <c r="ION126" s="411"/>
      <c r="IOO126" s="411"/>
      <c r="IOP126" s="411"/>
      <c r="IOQ126" s="411"/>
      <c r="IOR126" s="411"/>
      <c r="IOS126" s="411"/>
      <c r="IOT126" s="411"/>
      <c r="IOU126" s="411"/>
      <c r="IOV126" s="411"/>
      <c r="IOW126" s="411"/>
      <c r="IOX126" s="411"/>
      <c r="IOY126" s="411"/>
      <c r="IOZ126" s="411"/>
      <c r="IPA126" s="411"/>
      <c r="IPB126" s="411"/>
      <c r="IPC126" s="411"/>
      <c r="IPD126" s="411"/>
      <c r="IPE126" s="411"/>
      <c r="IPF126" s="411"/>
      <c r="IPG126" s="411"/>
      <c r="IPH126" s="411"/>
      <c r="IPI126" s="411"/>
      <c r="IPJ126" s="411"/>
      <c r="IPK126" s="411"/>
      <c r="IPL126" s="411"/>
      <c r="IPM126" s="411"/>
      <c r="IPN126" s="411"/>
      <c r="IPO126" s="411"/>
      <c r="IPP126" s="411"/>
      <c r="IPQ126" s="411"/>
      <c r="IPR126" s="411"/>
      <c r="IPS126" s="411"/>
      <c r="IPT126" s="411"/>
      <c r="IPU126" s="411"/>
      <c r="IPV126" s="411"/>
      <c r="IPW126" s="411"/>
      <c r="IPX126" s="411"/>
      <c r="IPY126" s="411"/>
      <c r="IPZ126" s="411"/>
      <c r="IQA126" s="411"/>
      <c r="IQB126" s="411"/>
      <c r="IQC126" s="411"/>
      <c r="IQD126" s="411"/>
      <c r="IQE126" s="411"/>
      <c r="IQF126" s="411"/>
      <c r="IQG126" s="411"/>
      <c r="IQH126" s="411"/>
      <c r="IQI126" s="411"/>
      <c r="IQJ126" s="411"/>
      <c r="IQK126" s="411"/>
      <c r="IQL126" s="411"/>
      <c r="IQM126" s="411"/>
      <c r="IQN126" s="411"/>
      <c r="IQO126" s="411"/>
      <c r="IQP126" s="411"/>
      <c r="IQQ126" s="411"/>
      <c r="IQR126" s="411"/>
      <c r="IQS126" s="411"/>
      <c r="IQT126" s="411"/>
      <c r="IQU126" s="411"/>
      <c r="IQV126" s="411"/>
      <c r="IQW126" s="411"/>
      <c r="IQX126" s="411"/>
      <c r="IQY126" s="411"/>
      <c r="IQZ126" s="411"/>
      <c r="IRA126" s="411"/>
      <c r="IRB126" s="411"/>
      <c r="IRC126" s="411"/>
      <c r="IRD126" s="411"/>
      <c r="IRE126" s="411"/>
      <c r="IRF126" s="411"/>
      <c r="IRG126" s="411"/>
      <c r="IRH126" s="411"/>
      <c r="IRI126" s="411"/>
      <c r="IRJ126" s="411"/>
      <c r="IRK126" s="411"/>
      <c r="IRL126" s="411"/>
      <c r="IRM126" s="411"/>
      <c r="IRN126" s="411"/>
      <c r="IRO126" s="411"/>
      <c r="IRP126" s="411"/>
      <c r="IRQ126" s="411"/>
      <c r="IRR126" s="411"/>
      <c r="IRS126" s="411"/>
      <c r="IRT126" s="411"/>
      <c r="IRU126" s="411"/>
      <c r="IRV126" s="411"/>
      <c r="IRW126" s="411"/>
      <c r="IRX126" s="411"/>
      <c r="IRY126" s="411"/>
      <c r="IRZ126" s="411"/>
      <c r="ISA126" s="411"/>
      <c r="ISB126" s="411"/>
      <c r="ISC126" s="411"/>
      <c r="ISD126" s="411"/>
      <c r="ISE126" s="411"/>
      <c r="ISF126" s="411"/>
      <c r="ISG126" s="411"/>
      <c r="ISH126" s="411"/>
      <c r="ISI126" s="411"/>
      <c r="ISJ126" s="411"/>
      <c r="ISK126" s="411"/>
      <c r="ISL126" s="411"/>
      <c r="ISM126" s="411"/>
      <c r="ISN126" s="411"/>
      <c r="ISO126" s="411"/>
      <c r="ISP126" s="411"/>
      <c r="ISQ126" s="411"/>
      <c r="ISR126" s="411"/>
      <c r="ISS126" s="411"/>
      <c r="IST126" s="411"/>
      <c r="ISU126" s="411"/>
      <c r="ISV126" s="411"/>
      <c r="ISW126" s="411"/>
      <c r="ISX126" s="411"/>
      <c r="ISY126" s="411"/>
      <c r="ISZ126" s="411"/>
      <c r="ITA126" s="411"/>
      <c r="ITB126" s="411"/>
      <c r="ITC126" s="411"/>
      <c r="ITD126" s="411"/>
      <c r="ITE126" s="411"/>
      <c r="ITF126" s="411"/>
      <c r="ITG126" s="411"/>
      <c r="ITH126" s="411"/>
      <c r="ITI126" s="411"/>
      <c r="ITJ126" s="411"/>
      <c r="ITK126" s="411"/>
      <c r="ITL126" s="411"/>
      <c r="ITM126" s="411"/>
      <c r="ITN126" s="411"/>
      <c r="ITO126" s="411"/>
      <c r="ITP126" s="411"/>
      <c r="ITQ126" s="411"/>
      <c r="ITR126" s="411"/>
      <c r="ITS126" s="411"/>
      <c r="ITT126" s="411"/>
      <c r="ITU126" s="411"/>
      <c r="ITV126" s="411"/>
      <c r="ITW126" s="411"/>
      <c r="ITX126" s="411"/>
      <c r="ITY126" s="411"/>
      <c r="ITZ126" s="411"/>
      <c r="IUA126" s="411"/>
      <c r="IUB126" s="411"/>
      <c r="IUC126" s="411"/>
      <c r="IUD126" s="411"/>
      <c r="IUE126" s="411"/>
      <c r="IUF126" s="411"/>
      <c r="IUG126" s="411"/>
      <c r="IUH126" s="411"/>
      <c r="IUI126" s="411"/>
      <c r="IUJ126" s="411"/>
      <c r="IUK126" s="411"/>
      <c r="IUL126" s="411"/>
      <c r="IUM126" s="411"/>
      <c r="IUN126" s="411"/>
      <c r="IUO126" s="411"/>
      <c r="IUP126" s="411"/>
      <c r="IUQ126" s="411"/>
      <c r="IUR126" s="411"/>
      <c r="IUS126" s="411"/>
      <c r="IUT126" s="411"/>
      <c r="IUU126" s="411"/>
      <c r="IUV126" s="411"/>
      <c r="IUW126" s="411"/>
      <c r="IUX126" s="411"/>
      <c r="IUY126" s="411"/>
      <c r="IUZ126" s="411"/>
      <c r="IVA126" s="411"/>
      <c r="IVB126" s="411"/>
      <c r="IVC126" s="411"/>
      <c r="IVD126" s="411"/>
      <c r="IVE126" s="411"/>
      <c r="IVF126" s="411"/>
      <c r="IVG126" s="411"/>
      <c r="IVH126" s="411"/>
      <c r="IVI126" s="411"/>
      <c r="IVJ126" s="411"/>
      <c r="IVK126" s="411"/>
      <c r="IVL126" s="411"/>
      <c r="IVM126" s="411"/>
      <c r="IVN126" s="411"/>
      <c r="IVO126" s="411"/>
      <c r="IVP126" s="411"/>
      <c r="IVQ126" s="411"/>
      <c r="IVR126" s="411"/>
      <c r="IVS126" s="411"/>
      <c r="IVT126" s="411"/>
      <c r="IVU126" s="411"/>
      <c r="IVV126" s="411"/>
      <c r="IVW126" s="411"/>
      <c r="IVX126" s="411"/>
      <c r="IVY126" s="411"/>
      <c r="IVZ126" s="411"/>
      <c r="IWA126" s="411"/>
      <c r="IWB126" s="411"/>
      <c r="IWC126" s="411"/>
      <c r="IWD126" s="411"/>
      <c r="IWE126" s="411"/>
      <c r="IWF126" s="411"/>
      <c r="IWG126" s="411"/>
      <c r="IWH126" s="411"/>
      <c r="IWI126" s="411"/>
      <c r="IWJ126" s="411"/>
      <c r="IWK126" s="411"/>
      <c r="IWL126" s="411"/>
      <c r="IWM126" s="411"/>
      <c r="IWN126" s="411"/>
      <c r="IWO126" s="411"/>
      <c r="IWP126" s="411"/>
      <c r="IWQ126" s="411"/>
      <c r="IWR126" s="411"/>
      <c r="IWS126" s="411"/>
      <c r="IWT126" s="411"/>
      <c r="IWU126" s="411"/>
      <c r="IWV126" s="411"/>
      <c r="IWW126" s="411"/>
      <c r="IWX126" s="411"/>
      <c r="IWY126" s="411"/>
      <c r="IWZ126" s="411"/>
      <c r="IXA126" s="411"/>
      <c r="IXB126" s="411"/>
      <c r="IXC126" s="411"/>
      <c r="IXD126" s="411"/>
      <c r="IXE126" s="411"/>
      <c r="IXF126" s="411"/>
      <c r="IXG126" s="411"/>
      <c r="IXH126" s="411"/>
      <c r="IXI126" s="411"/>
      <c r="IXJ126" s="411"/>
      <c r="IXK126" s="411"/>
      <c r="IXL126" s="411"/>
      <c r="IXM126" s="411"/>
      <c r="IXN126" s="411"/>
      <c r="IXO126" s="411"/>
      <c r="IXP126" s="411"/>
      <c r="IXQ126" s="411"/>
      <c r="IXR126" s="411"/>
      <c r="IXS126" s="411"/>
      <c r="IXT126" s="411"/>
      <c r="IXU126" s="411"/>
      <c r="IXV126" s="411"/>
      <c r="IXW126" s="411"/>
      <c r="IXX126" s="411"/>
      <c r="IXY126" s="411"/>
      <c r="IXZ126" s="411"/>
      <c r="IYA126" s="411"/>
      <c r="IYB126" s="411"/>
      <c r="IYC126" s="411"/>
      <c r="IYD126" s="411"/>
      <c r="IYE126" s="411"/>
      <c r="IYF126" s="411"/>
      <c r="IYG126" s="411"/>
      <c r="IYH126" s="411"/>
      <c r="IYI126" s="411"/>
      <c r="IYJ126" s="411"/>
      <c r="IYK126" s="411"/>
      <c r="IYL126" s="411"/>
      <c r="IYM126" s="411"/>
      <c r="IYN126" s="411"/>
      <c r="IYO126" s="411"/>
      <c r="IYP126" s="411"/>
      <c r="IYQ126" s="411"/>
      <c r="IYR126" s="411"/>
      <c r="IYS126" s="411"/>
      <c r="IYT126" s="411"/>
      <c r="IYU126" s="411"/>
      <c r="IYV126" s="411"/>
      <c r="IYW126" s="411"/>
      <c r="IYX126" s="411"/>
      <c r="IYY126" s="411"/>
      <c r="IYZ126" s="411"/>
      <c r="IZA126" s="411"/>
      <c r="IZB126" s="411"/>
      <c r="IZC126" s="411"/>
      <c r="IZD126" s="411"/>
      <c r="IZE126" s="411"/>
      <c r="IZF126" s="411"/>
      <c r="IZG126" s="411"/>
      <c r="IZH126" s="411"/>
      <c r="IZI126" s="411"/>
      <c r="IZJ126" s="411"/>
      <c r="IZK126" s="411"/>
      <c r="IZL126" s="411"/>
      <c r="IZM126" s="411"/>
      <c r="IZN126" s="411"/>
      <c r="IZO126" s="411"/>
      <c r="IZP126" s="411"/>
      <c r="IZQ126" s="411"/>
      <c r="IZR126" s="411"/>
      <c r="IZS126" s="411"/>
      <c r="IZT126" s="411"/>
      <c r="IZU126" s="411"/>
      <c r="IZV126" s="411"/>
      <c r="IZW126" s="411"/>
      <c r="IZX126" s="411"/>
      <c r="IZY126" s="411"/>
      <c r="IZZ126" s="411"/>
      <c r="JAA126" s="411"/>
      <c r="JAB126" s="411"/>
      <c r="JAC126" s="411"/>
      <c r="JAD126" s="411"/>
      <c r="JAE126" s="411"/>
      <c r="JAF126" s="411"/>
      <c r="JAG126" s="411"/>
      <c r="JAH126" s="411"/>
      <c r="JAI126" s="411"/>
      <c r="JAJ126" s="411"/>
      <c r="JAK126" s="411"/>
      <c r="JAL126" s="411"/>
      <c r="JAM126" s="411"/>
      <c r="JAN126" s="411"/>
      <c r="JAO126" s="411"/>
      <c r="JAP126" s="411"/>
      <c r="JAQ126" s="411"/>
      <c r="JAR126" s="411"/>
      <c r="JAS126" s="411"/>
      <c r="JAT126" s="411"/>
      <c r="JAU126" s="411"/>
      <c r="JAV126" s="411"/>
      <c r="JAW126" s="411"/>
      <c r="JAX126" s="411"/>
      <c r="JAY126" s="411"/>
      <c r="JAZ126" s="411"/>
      <c r="JBA126" s="411"/>
      <c r="JBB126" s="411"/>
      <c r="JBC126" s="411"/>
      <c r="JBD126" s="411"/>
      <c r="JBE126" s="411"/>
      <c r="JBF126" s="411"/>
      <c r="JBG126" s="411"/>
      <c r="JBH126" s="411"/>
      <c r="JBI126" s="411"/>
      <c r="JBJ126" s="411"/>
      <c r="JBK126" s="411"/>
      <c r="JBL126" s="411"/>
      <c r="JBM126" s="411"/>
      <c r="JBN126" s="411"/>
      <c r="JBO126" s="411"/>
      <c r="JBP126" s="411"/>
      <c r="JBQ126" s="411"/>
      <c r="JBR126" s="411"/>
      <c r="JBS126" s="411"/>
      <c r="JBT126" s="411"/>
      <c r="JBU126" s="411"/>
      <c r="JBV126" s="411"/>
      <c r="JBW126" s="411"/>
      <c r="JBX126" s="411"/>
      <c r="JBY126" s="411"/>
      <c r="JBZ126" s="411"/>
      <c r="JCA126" s="411"/>
      <c r="JCB126" s="411"/>
      <c r="JCC126" s="411"/>
      <c r="JCD126" s="411"/>
      <c r="JCE126" s="411"/>
      <c r="JCF126" s="411"/>
      <c r="JCG126" s="411"/>
      <c r="JCH126" s="411"/>
      <c r="JCI126" s="411"/>
      <c r="JCJ126" s="411"/>
      <c r="JCK126" s="411"/>
      <c r="JCL126" s="411"/>
      <c r="JCM126" s="411"/>
      <c r="JCN126" s="411"/>
      <c r="JCO126" s="411"/>
      <c r="JCP126" s="411"/>
      <c r="JCQ126" s="411"/>
      <c r="JCR126" s="411"/>
      <c r="JCS126" s="411"/>
      <c r="JCT126" s="411"/>
      <c r="JCU126" s="411"/>
      <c r="JCV126" s="411"/>
      <c r="JCW126" s="411"/>
      <c r="JCX126" s="411"/>
      <c r="JCY126" s="411"/>
      <c r="JCZ126" s="411"/>
      <c r="JDA126" s="411"/>
      <c r="JDB126" s="411"/>
      <c r="JDC126" s="411"/>
      <c r="JDD126" s="411"/>
      <c r="JDE126" s="411"/>
      <c r="JDF126" s="411"/>
      <c r="JDG126" s="411"/>
      <c r="JDH126" s="411"/>
      <c r="JDI126" s="411"/>
      <c r="JDJ126" s="411"/>
      <c r="JDK126" s="411"/>
      <c r="JDL126" s="411"/>
      <c r="JDM126" s="411"/>
      <c r="JDN126" s="411"/>
      <c r="JDO126" s="411"/>
      <c r="JDP126" s="411"/>
      <c r="JDQ126" s="411"/>
      <c r="JDR126" s="411"/>
      <c r="JDS126" s="411"/>
      <c r="JDT126" s="411"/>
      <c r="JDU126" s="411"/>
      <c r="JDV126" s="411"/>
      <c r="JDW126" s="411"/>
      <c r="JDX126" s="411"/>
      <c r="JDY126" s="411"/>
      <c r="JDZ126" s="411"/>
      <c r="JEA126" s="411"/>
      <c r="JEB126" s="411"/>
      <c r="JEC126" s="411"/>
      <c r="JED126" s="411"/>
      <c r="JEE126" s="411"/>
      <c r="JEF126" s="411"/>
      <c r="JEG126" s="411"/>
      <c r="JEH126" s="411"/>
      <c r="JEI126" s="411"/>
      <c r="JEJ126" s="411"/>
      <c r="JEK126" s="411"/>
      <c r="JEL126" s="411"/>
      <c r="JEM126" s="411"/>
      <c r="JEN126" s="411"/>
      <c r="JEO126" s="411"/>
      <c r="JEP126" s="411"/>
      <c r="JEQ126" s="411"/>
      <c r="JER126" s="411"/>
      <c r="JES126" s="411"/>
      <c r="JET126" s="411"/>
      <c r="JEU126" s="411"/>
      <c r="JEV126" s="411"/>
      <c r="JEW126" s="411"/>
      <c r="JEX126" s="411"/>
      <c r="JEY126" s="411"/>
      <c r="JEZ126" s="411"/>
      <c r="JFA126" s="411"/>
      <c r="JFB126" s="411"/>
      <c r="JFC126" s="411"/>
      <c r="JFD126" s="411"/>
      <c r="JFE126" s="411"/>
      <c r="JFF126" s="411"/>
      <c r="JFG126" s="411"/>
      <c r="JFH126" s="411"/>
      <c r="JFI126" s="411"/>
      <c r="JFJ126" s="411"/>
      <c r="JFK126" s="411"/>
      <c r="JFL126" s="411"/>
      <c r="JFM126" s="411"/>
      <c r="JFN126" s="411"/>
      <c r="JFO126" s="411"/>
      <c r="JFP126" s="411"/>
      <c r="JFQ126" s="411"/>
      <c r="JFR126" s="411"/>
      <c r="JFS126" s="411"/>
      <c r="JFT126" s="411"/>
      <c r="JFU126" s="411"/>
      <c r="JFV126" s="411"/>
      <c r="JFW126" s="411"/>
      <c r="JFX126" s="411"/>
      <c r="JFY126" s="411"/>
      <c r="JFZ126" s="411"/>
      <c r="JGA126" s="411"/>
      <c r="JGB126" s="411"/>
      <c r="JGC126" s="411"/>
      <c r="JGD126" s="411"/>
      <c r="JGE126" s="411"/>
      <c r="JGF126" s="411"/>
      <c r="JGG126" s="411"/>
      <c r="JGH126" s="411"/>
      <c r="JGI126" s="411"/>
      <c r="JGJ126" s="411"/>
      <c r="JGK126" s="411"/>
      <c r="JGL126" s="411"/>
      <c r="JGM126" s="411"/>
      <c r="JGN126" s="411"/>
      <c r="JGO126" s="411"/>
      <c r="JGP126" s="411"/>
      <c r="JGQ126" s="411"/>
      <c r="JGR126" s="411"/>
      <c r="JGS126" s="411"/>
      <c r="JGT126" s="411"/>
      <c r="JGU126" s="411"/>
      <c r="JGV126" s="411"/>
      <c r="JGW126" s="411"/>
      <c r="JGX126" s="411"/>
      <c r="JGY126" s="411"/>
      <c r="JGZ126" s="411"/>
      <c r="JHA126" s="411"/>
      <c r="JHB126" s="411"/>
      <c r="JHC126" s="411"/>
      <c r="JHD126" s="411"/>
      <c r="JHE126" s="411"/>
      <c r="JHF126" s="411"/>
      <c r="JHG126" s="411"/>
      <c r="JHH126" s="411"/>
      <c r="JHI126" s="411"/>
      <c r="JHJ126" s="411"/>
      <c r="JHK126" s="411"/>
      <c r="JHL126" s="411"/>
      <c r="JHM126" s="411"/>
      <c r="JHN126" s="411"/>
      <c r="JHO126" s="411"/>
      <c r="JHP126" s="411"/>
      <c r="JHQ126" s="411"/>
      <c r="JHR126" s="411"/>
      <c r="JHS126" s="411"/>
      <c r="JHT126" s="411"/>
      <c r="JHU126" s="411"/>
      <c r="JHV126" s="411"/>
      <c r="JHW126" s="411"/>
      <c r="JHX126" s="411"/>
      <c r="JHY126" s="411"/>
      <c r="JHZ126" s="411"/>
      <c r="JIA126" s="411"/>
      <c r="JIB126" s="411"/>
      <c r="JIC126" s="411"/>
      <c r="JID126" s="411"/>
      <c r="JIE126" s="411"/>
      <c r="JIF126" s="411"/>
      <c r="JIG126" s="411"/>
      <c r="JIH126" s="411"/>
      <c r="JII126" s="411"/>
      <c r="JIJ126" s="411"/>
      <c r="JIK126" s="411"/>
      <c r="JIL126" s="411"/>
      <c r="JIM126" s="411"/>
      <c r="JIN126" s="411"/>
      <c r="JIO126" s="411"/>
      <c r="JIP126" s="411"/>
      <c r="JIQ126" s="411"/>
      <c r="JIR126" s="411"/>
      <c r="JIS126" s="411"/>
      <c r="JIT126" s="411"/>
      <c r="JIU126" s="411"/>
      <c r="JIV126" s="411"/>
      <c r="JIW126" s="411"/>
      <c r="JIX126" s="411"/>
      <c r="JIY126" s="411"/>
      <c r="JIZ126" s="411"/>
      <c r="JJA126" s="411"/>
      <c r="JJB126" s="411"/>
      <c r="JJC126" s="411"/>
      <c r="JJD126" s="411"/>
      <c r="JJE126" s="411"/>
      <c r="JJF126" s="411"/>
      <c r="JJG126" s="411"/>
      <c r="JJH126" s="411"/>
      <c r="JJI126" s="411"/>
      <c r="JJJ126" s="411"/>
      <c r="JJK126" s="411"/>
      <c r="JJL126" s="411"/>
      <c r="JJM126" s="411"/>
      <c r="JJN126" s="411"/>
      <c r="JJO126" s="411"/>
      <c r="JJP126" s="411"/>
      <c r="JJQ126" s="411"/>
      <c r="JJR126" s="411"/>
      <c r="JJS126" s="411"/>
      <c r="JJT126" s="411"/>
      <c r="JJU126" s="411"/>
      <c r="JJV126" s="411"/>
      <c r="JJW126" s="411"/>
      <c r="JJX126" s="411"/>
      <c r="JJY126" s="411"/>
      <c r="JJZ126" s="411"/>
      <c r="JKA126" s="411"/>
      <c r="JKB126" s="411"/>
      <c r="JKC126" s="411"/>
      <c r="JKD126" s="411"/>
      <c r="JKE126" s="411"/>
      <c r="JKF126" s="411"/>
      <c r="JKG126" s="411"/>
      <c r="JKH126" s="411"/>
      <c r="JKI126" s="411"/>
      <c r="JKJ126" s="411"/>
      <c r="JKK126" s="411"/>
      <c r="JKL126" s="411"/>
      <c r="JKM126" s="411"/>
      <c r="JKN126" s="411"/>
      <c r="JKO126" s="411"/>
      <c r="JKP126" s="411"/>
      <c r="JKQ126" s="411"/>
      <c r="JKR126" s="411"/>
      <c r="JKS126" s="411"/>
      <c r="JKT126" s="411"/>
      <c r="JKU126" s="411"/>
      <c r="JKV126" s="411"/>
      <c r="JKW126" s="411"/>
      <c r="JKX126" s="411"/>
      <c r="JKY126" s="411"/>
      <c r="JKZ126" s="411"/>
      <c r="JLA126" s="411"/>
      <c r="JLB126" s="411"/>
      <c r="JLC126" s="411"/>
      <c r="JLD126" s="411"/>
      <c r="JLE126" s="411"/>
      <c r="JLF126" s="411"/>
      <c r="JLG126" s="411"/>
      <c r="JLH126" s="411"/>
      <c r="JLI126" s="411"/>
      <c r="JLJ126" s="411"/>
      <c r="JLK126" s="411"/>
      <c r="JLL126" s="411"/>
      <c r="JLM126" s="411"/>
      <c r="JLN126" s="411"/>
      <c r="JLO126" s="411"/>
      <c r="JLP126" s="411"/>
      <c r="JLQ126" s="411"/>
      <c r="JLR126" s="411"/>
      <c r="JLS126" s="411"/>
      <c r="JLT126" s="411"/>
      <c r="JLU126" s="411"/>
      <c r="JLV126" s="411"/>
      <c r="JLW126" s="411"/>
      <c r="JLX126" s="411"/>
      <c r="JLY126" s="411"/>
      <c r="JLZ126" s="411"/>
      <c r="JMA126" s="411"/>
      <c r="JMB126" s="411"/>
      <c r="JMC126" s="411"/>
      <c r="JMD126" s="411"/>
      <c r="JME126" s="411"/>
      <c r="JMF126" s="411"/>
      <c r="JMG126" s="411"/>
      <c r="JMH126" s="411"/>
      <c r="JMI126" s="411"/>
      <c r="JMJ126" s="411"/>
      <c r="JMK126" s="411"/>
      <c r="JML126" s="411"/>
      <c r="JMM126" s="411"/>
      <c r="JMN126" s="411"/>
      <c r="JMO126" s="411"/>
      <c r="JMP126" s="411"/>
      <c r="JMQ126" s="411"/>
      <c r="JMR126" s="411"/>
      <c r="JMS126" s="411"/>
      <c r="JMT126" s="411"/>
      <c r="JMU126" s="411"/>
      <c r="JMV126" s="411"/>
      <c r="JMW126" s="411"/>
      <c r="JMX126" s="411"/>
      <c r="JMY126" s="411"/>
      <c r="JMZ126" s="411"/>
      <c r="JNA126" s="411"/>
      <c r="JNB126" s="411"/>
      <c r="JNC126" s="411"/>
      <c r="JND126" s="411"/>
      <c r="JNE126" s="411"/>
      <c r="JNF126" s="411"/>
      <c r="JNG126" s="411"/>
      <c r="JNH126" s="411"/>
      <c r="JNI126" s="411"/>
      <c r="JNJ126" s="411"/>
      <c r="JNK126" s="411"/>
      <c r="JNL126" s="411"/>
      <c r="JNM126" s="411"/>
      <c r="JNN126" s="411"/>
      <c r="JNO126" s="411"/>
      <c r="JNP126" s="411"/>
      <c r="JNQ126" s="411"/>
      <c r="JNR126" s="411"/>
      <c r="JNS126" s="411"/>
      <c r="JNT126" s="411"/>
      <c r="JNU126" s="411"/>
      <c r="JNV126" s="411"/>
      <c r="JNW126" s="411"/>
      <c r="JNX126" s="411"/>
      <c r="JNY126" s="411"/>
      <c r="JNZ126" s="411"/>
      <c r="JOA126" s="411"/>
      <c r="JOB126" s="411"/>
      <c r="JOC126" s="411"/>
      <c r="JOD126" s="411"/>
      <c r="JOE126" s="411"/>
      <c r="JOF126" s="411"/>
      <c r="JOG126" s="411"/>
      <c r="JOH126" s="411"/>
      <c r="JOI126" s="411"/>
      <c r="JOJ126" s="411"/>
      <c r="JOK126" s="411"/>
      <c r="JOL126" s="411"/>
      <c r="JOM126" s="411"/>
      <c r="JON126" s="411"/>
      <c r="JOO126" s="411"/>
      <c r="JOP126" s="411"/>
      <c r="JOQ126" s="411"/>
      <c r="JOR126" s="411"/>
      <c r="JOS126" s="411"/>
      <c r="JOT126" s="411"/>
      <c r="JOU126" s="411"/>
      <c r="JOV126" s="411"/>
      <c r="JOW126" s="411"/>
      <c r="JOX126" s="411"/>
      <c r="JOY126" s="411"/>
      <c r="JOZ126" s="411"/>
      <c r="JPA126" s="411"/>
      <c r="JPB126" s="411"/>
      <c r="JPC126" s="411"/>
      <c r="JPD126" s="411"/>
      <c r="JPE126" s="411"/>
      <c r="JPF126" s="411"/>
      <c r="JPG126" s="411"/>
      <c r="JPH126" s="411"/>
      <c r="JPI126" s="411"/>
      <c r="JPJ126" s="411"/>
      <c r="JPK126" s="411"/>
      <c r="JPL126" s="411"/>
      <c r="JPM126" s="411"/>
      <c r="JPN126" s="411"/>
      <c r="JPO126" s="411"/>
      <c r="JPP126" s="411"/>
      <c r="JPQ126" s="411"/>
      <c r="JPR126" s="411"/>
      <c r="JPS126" s="411"/>
      <c r="JPT126" s="411"/>
      <c r="JPU126" s="411"/>
      <c r="JPV126" s="411"/>
      <c r="JPW126" s="411"/>
      <c r="JPX126" s="411"/>
      <c r="JPY126" s="411"/>
      <c r="JPZ126" s="411"/>
      <c r="JQA126" s="411"/>
      <c r="JQB126" s="411"/>
      <c r="JQC126" s="411"/>
      <c r="JQD126" s="411"/>
      <c r="JQE126" s="411"/>
      <c r="JQF126" s="411"/>
      <c r="JQG126" s="411"/>
      <c r="JQH126" s="411"/>
      <c r="JQI126" s="411"/>
      <c r="JQJ126" s="411"/>
      <c r="JQK126" s="411"/>
      <c r="JQL126" s="411"/>
      <c r="JQM126" s="411"/>
      <c r="JQN126" s="411"/>
      <c r="JQO126" s="411"/>
      <c r="JQP126" s="411"/>
      <c r="JQQ126" s="411"/>
      <c r="JQR126" s="411"/>
      <c r="JQS126" s="411"/>
      <c r="JQT126" s="411"/>
      <c r="JQU126" s="411"/>
      <c r="JQV126" s="411"/>
      <c r="JQW126" s="411"/>
      <c r="JQX126" s="411"/>
      <c r="JQY126" s="411"/>
      <c r="JQZ126" s="411"/>
      <c r="JRA126" s="411"/>
      <c r="JRB126" s="411"/>
      <c r="JRC126" s="411"/>
      <c r="JRD126" s="411"/>
      <c r="JRE126" s="411"/>
      <c r="JRF126" s="411"/>
      <c r="JRG126" s="411"/>
      <c r="JRH126" s="411"/>
      <c r="JRI126" s="411"/>
      <c r="JRJ126" s="411"/>
      <c r="JRK126" s="411"/>
      <c r="JRL126" s="411"/>
      <c r="JRM126" s="411"/>
      <c r="JRN126" s="411"/>
      <c r="JRO126" s="411"/>
      <c r="JRP126" s="411"/>
      <c r="JRQ126" s="411"/>
      <c r="JRR126" s="411"/>
      <c r="JRS126" s="411"/>
      <c r="JRT126" s="411"/>
      <c r="JRU126" s="411"/>
      <c r="JRV126" s="411"/>
      <c r="JRW126" s="411"/>
      <c r="JRX126" s="411"/>
      <c r="JRY126" s="411"/>
      <c r="JRZ126" s="411"/>
      <c r="JSA126" s="411"/>
      <c r="JSB126" s="411"/>
      <c r="JSC126" s="411"/>
      <c r="JSD126" s="411"/>
      <c r="JSE126" s="411"/>
      <c r="JSF126" s="411"/>
      <c r="JSG126" s="411"/>
      <c r="JSH126" s="411"/>
      <c r="JSI126" s="411"/>
      <c r="JSJ126" s="411"/>
      <c r="JSK126" s="411"/>
      <c r="JSL126" s="411"/>
      <c r="JSM126" s="411"/>
      <c r="JSN126" s="411"/>
      <c r="JSO126" s="411"/>
      <c r="JSP126" s="411"/>
      <c r="JSQ126" s="411"/>
      <c r="JSR126" s="411"/>
      <c r="JSS126" s="411"/>
      <c r="JST126" s="411"/>
      <c r="JSU126" s="411"/>
      <c r="JSV126" s="411"/>
      <c r="JSW126" s="411"/>
      <c r="JSX126" s="411"/>
      <c r="JSY126" s="411"/>
      <c r="JSZ126" s="411"/>
      <c r="JTA126" s="411"/>
      <c r="JTB126" s="411"/>
      <c r="JTC126" s="411"/>
      <c r="JTD126" s="411"/>
      <c r="JTE126" s="411"/>
      <c r="JTF126" s="411"/>
      <c r="JTG126" s="411"/>
      <c r="JTH126" s="411"/>
      <c r="JTI126" s="411"/>
      <c r="JTJ126" s="411"/>
      <c r="JTK126" s="411"/>
      <c r="JTL126" s="411"/>
      <c r="JTM126" s="411"/>
      <c r="JTN126" s="411"/>
      <c r="JTO126" s="411"/>
      <c r="JTP126" s="411"/>
      <c r="JTQ126" s="411"/>
      <c r="JTR126" s="411"/>
      <c r="JTS126" s="411"/>
      <c r="JTT126" s="411"/>
      <c r="JTU126" s="411"/>
      <c r="JTV126" s="411"/>
      <c r="JTW126" s="411"/>
      <c r="JTX126" s="411"/>
      <c r="JTY126" s="411"/>
      <c r="JTZ126" s="411"/>
      <c r="JUA126" s="411"/>
      <c r="JUB126" s="411"/>
      <c r="JUC126" s="411"/>
      <c r="JUD126" s="411"/>
      <c r="JUE126" s="411"/>
      <c r="JUF126" s="411"/>
      <c r="JUG126" s="411"/>
      <c r="JUH126" s="411"/>
      <c r="JUI126" s="411"/>
      <c r="JUJ126" s="411"/>
      <c r="JUK126" s="411"/>
      <c r="JUL126" s="411"/>
      <c r="JUM126" s="411"/>
      <c r="JUN126" s="411"/>
      <c r="JUO126" s="411"/>
      <c r="JUP126" s="411"/>
      <c r="JUQ126" s="411"/>
      <c r="JUR126" s="411"/>
      <c r="JUS126" s="411"/>
      <c r="JUT126" s="411"/>
      <c r="JUU126" s="411"/>
      <c r="JUV126" s="411"/>
      <c r="JUW126" s="411"/>
      <c r="JUX126" s="411"/>
      <c r="JUY126" s="411"/>
      <c r="JUZ126" s="411"/>
      <c r="JVA126" s="411"/>
      <c r="JVB126" s="411"/>
      <c r="JVC126" s="411"/>
      <c r="JVD126" s="411"/>
      <c r="JVE126" s="411"/>
      <c r="JVF126" s="411"/>
      <c r="JVG126" s="411"/>
      <c r="JVH126" s="411"/>
      <c r="JVI126" s="411"/>
      <c r="JVJ126" s="411"/>
      <c r="JVK126" s="411"/>
      <c r="JVL126" s="411"/>
      <c r="JVM126" s="411"/>
      <c r="JVN126" s="411"/>
      <c r="JVO126" s="411"/>
      <c r="JVP126" s="411"/>
      <c r="JVQ126" s="411"/>
      <c r="JVR126" s="411"/>
      <c r="JVS126" s="411"/>
      <c r="JVT126" s="411"/>
      <c r="JVU126" s="411"/>
      <c r="JVV126" s="411"/>
      <c r="JVW126" s="411"/>
      <c r="JVX126" s="411"/>
      <c r="JVY126" s="411"/>
      <c r="JVZ126" s="411"/>
      <c r="JWA126" s="411"/>
      <c r="JWB126" s="411"/>
      <c r="JWC126" s="411"/>
      <c r="JWD126" s="411"/>
      <c r="JWE126" s="411"/>
      <c r="JWF126" s="411"/>
      <c r="JWG126" s="411"/>
      <c r="JWH126" s="411"/>
      <c r="JWI126" s="411"/>
      <c r="JWJ126" s="411"/>
      <c r="JWK126" s="411"/>
      <c r="JWL126" s="411"/>
      <c r="JWM126" s="411"/>
      <c r="JWN126" s="411"/>
      <c r="JWO126" s="411"/>
      <c r="JWP126" s="411"/>
      <c r="JWQ126" s="411"/>
      <c r="JWR126" s="411"/>
      <c r="JWS126" s="411"/>
      <c r="JWT126" s="411"/>
      <c r="JWU126" s="411"/>
      <c r="JWV126" s="411"/>
      <c r="JWW126" s="411"/>
      <c r="JWX126" s="411"/>
      <c r="JWY126" s="411"/>
      <c r="JWZ126" s="411"/>
      <c r="JXA126" s="411"/>
      <c r="JXB126" s="411"/>
      <c r="JXC126" s="411"/>
      <c r="JXD126" s="411"/>
      <c r="JXE126" s="411"/>
      <c r="JXF126" s="411"/>
      <c r="JXG126" s="411"/>
      <c r="JXH126" s="411"/>
      <c r="JXI126" s="411"/>
      <c r="JXJ126" s="411"/>
      <c r="JXK126" s="411"/>
      <c r="JXL126" s="411"/>
      <c r="JXM126" s="411"/>
      <c r="JXN126" s="411"/>
      <c r="JXO126" s="411"/>
      <c r="JXP126" s="411"/>
      <c r="JXQ126" s="411"/>
      <c r="JXR126" s="411"/>
      <c r="JXS126" s="411"/>
      <c r="JXT126" s="411"/>
      <c r="JXU126" s="411"/>
      <c r="JXV126" s="411"/>
      <c r="JXW126" s="411"/>
      <c r="JXX126" s="411"/>
      <c r="JXY126" s="411"/>
      <c r="JXZ126" s="411"/>
      <c r="JYA126" s="411"/>
      <c r="JYB126" s="411"/>
      <c r="JYC126" s="411"/>
      <c r="JYD126" s="411"/>
      <c r="JYE126" s="411"/>
      <c r="JYF126" s="411"/>
      <c r="JYG126" s="411"/>
      <c r="JYH126" s="411"/>
      <c r="JYI126" s="411"/>
      <c r="JYJ126" s="411"/>
      <c r="JYK126" s="411"/>
      <c r="JYL126" s="411"/>
      <c r="JYM126" s="411"/>
      <c r="JYN126" s="411"/>
      <c r="JYO126" s="411"/>
      <c r="JYP126" s="411"/>
      <c r="JYQ126" s="411"/>
      <c r="JYR126" s="411"/>
      <c r="JYS126" s="411"/>
      <c r="JYT126" s="411"/>
      <c r="JYU126" s="411"/>
      <c r="JYV126" s="411"/>
      <c r="JYW126" s="411"/>
      <c r="JYX126" s="411"/>
      <c r="JYY126" s="411"/>
      <c r="JYZ126" s="411"/>
      <c r="JZA126" s="411"/>
      <c r="JZB126" s="411"/>
      <c r="JZC126" s="411"/>
      <c r="JZD126" s="411"/>
      <c r="JZE126" s="411"/>
      <c r="JZF126" s="411"/>
      <c r="JZG126" s="411"/>
      <c r="JZH126" s="411"/>
      <c r="JZI126" s="411"/>
      <c r="JZJ126" s="411"/>
      <c r="JZK126" s="411"/>
      <c r="JZL126" s="411"/>
      <c r="JZM126" s="411"/>
      <c r="JZN126" s="411"/>
      <c r="JZO126" s="411"/>
      <c r="JZP126" s="411"/>
      <c r="JZQ126" s="411"/>
      <c r="JZR126" s="411"/>
      <c r="JZS126" s="411"/>
      <c r="JZT126" s="411"/>
      <c r="JZU126" s="411"/>
      <c r="JZV126" s="411"/>
      <c r="JZW126" s="411"/>
      <c r="JZX126" s="411"/>
      <c r="JZY126" s="411"/>
      <c r="JZZ126" s="411"/>
      <c r="KAA126" s="411"/>
      <c r="KAB126" s="411"/>
      <c r="KAC126" s="411"/>
      <c r="KAD126" s="411"/>
      <c r="KAE126" s="411"/>
      <c r="KAF126" s="411"/>
      <c r="KAG126" s="411"/>
      <c r="KAH126" s="411"/>
      <c r="KAI126" s="411"/>
      <c r="KAJ126" s="411"/>
      <c r="KAK126" s="411"/>
      <c r="KAL126" s="411"/>
      <c r="KAM126" s="411"/>
      <c r="KAN126" s="411"/>
      <c r="KAO126" s="411"/>
      <c r="KAP126" s="411"/>
      <c r="KAQ126" s="411"/>
      <c r="KAR126" s="411"/>
      <c r="KAS126" s="411"/>
      <c r="KAT126" s="411"/>
      <c r="KAU126" s="411"/>
      <c r="KAV126" s="411"/>
      <c r="KAW126" s="411"/>
      <c r="KAX126" s="411"/>
      <c r="KAY126" s="411"/>
      <c r="KAZ126" s="411"/>
      <c r="KBA126" s="411"/>
      <c r="KBB126" s="411"/>
      <c r="KBC126" s="411"/>
      <c r="KBD126" s="411"/>
      <c r="KBE126" s="411"/>
      <c r="KBF126" s="411"/>
      <c r="KBG126" s="411"/>
      <c r="KBH126" s="411"/>
      <c r="KBI126" s="411"/>
      <c r="KBJ126" s="411"/>
      <c r="KBK126" s="411"/>
      <c r="KBL126" s="411"/>
      <c r="KBM126" s="411"/>
      <c r="KBN126" s="411"/>
      <c r="KBO126" s="411"/>
      <c r="KBP126" s="411"/>
      <c r="KBQ126" s="411"/>
      <c r="KBR126" s="411"/>
      <c r="KBS126" s="411"/>
      <c r="KBT126" s="411"/>
      <c r="KBU126" s="411"/>
      <c r="KBV126" s="411"/>
      <c r="KBW126" s="411"/>
      <c r="KBX126" s="411"/>
      <c r="KBY126" s="411"/>
      <c r="KBZ126" s="411"/>
      <c r="KCA126" s="411"/>
      <c r="KCB126" s="411"/>
      <c r="KCC126" s="411"/>
      <c r="KCD126" s="411"/>
      <c r="KCE126" s="411"/>
      <c r="KCF126" s="411"/>
      <c r="KCG126" s="411"/>
      <c r="KCH126" s="411"/>
      <c r="KCI126" s="411"/>
      <c r="KCJ126" s="411"/>
      <c r="KCK126" s="411"/>
      <c r="KCL126" s="411"/>
      <c r="KCM126" s="411"/>
      <c r="KCN126" s="411"/>
      <c r="KCO126" s="411"/>
      <c r="KCP126" s="411"/>
      <c r="KCQ126" s="411"/>
      <c r="KCR126" s="411"/>
      <c r="KCS126" s="411"/>
      <c r="KCT126" s="411"/>
      <c r="KCU126" s="411"/>
      <c r="KCV126" s="411"/>
      <c r="KCW126" s="411"/>
      <c r="KCX126" s="411"/>
      <c r="KCY126" s="411"/>
      <c r="KCZ126" s="411"/>
      <c r="KDA126" s="411"/>
      <c r="KDB126" s="411"/>
      <c r="KDC126" s="411"/>
      <c r="KDD126" s="411"/>
      <c r="KDE126" s="411"/>
      <c r="KDF126" s="411"/>
      <c r="KDG126" s="411"/>
      <c r="KDH126" s="411"/>
      <c r="KDI126" s="411"/>
      <c r="KDJ126" s="411"/>
      <c r="KDK126" s="411"/>
      <c r="KDL126" s="411"/>
      <c r="KDM126" s="411"/>
      <c r="KDN126" s="411"/>
      <c r="KDO126" s="411"/>
      <c r="KDP126" s="411"/>
      <c r="KDQ126" s="411"/>
      <c r="KDR126" s="411"/>
      <c r="KDS126" s="411"/>
      <c r="KDT126" s="411"/>
      <c r="KDU126" s="411"/>
      <c r="KDV126" s="411"/>
      <c r="KDW126" s="411"/>
      <c r="KDX126" s="411"/>
      <c r="KDY126" s="411"/>
      <c r="KDZ126" s="411"/>
      <c r="KEA126" s="411"/>
      <c r="KEB126" s="411"/>
      <c r="KEC126" s="411"/>
      <c r="KED126" s="411"/>
      <c r="KEE126" s="411"/>
      <c r="KEF126" s="411"/>
      <c r="KEG126" s="411"/>
      <c r="KEH126" s="411"/>
      <c r="KEI126" s="411"/>
      <c r="KEJ126" s="411"/>
      <c r="KEK126" s="411"/>
      <c r="KEL126" s="411"/>
      <c r="KEM126" s="411"/>
      <c r="KEN126" s="411"/>
      <c r="KEO126" s="411"/>
      <c r="KEP126" s="411"/>
      <c r="KEQ126" s="411"/>
      <c r="KER126" s="411"/>
      <c r="KES126" s="411"/>
      <c r="KET126" s="411"/>
      <c r="KEU126" s="411"/>
      <c r="KEV126" s="411"/>
      <c r="KEW126" s="411"/>
      <c r="KEX126" s="411"/>
      <c r="KEY126" s="411"/>
      <c r="KEZ126" s="411"/>
      <c r="KFA126" s="411"/>
      <c r="KFB126" s="411"/>
      <c r="KFC126" s="411"/>
      <c r="KFD126" s="411"/>
      <c r="KFE126" s="411"/>
      <c r="KFF126" s="411"/>
      <c r="KFG126" s="411"/>
      <c r="KFH126" s="411"/>
      <c r="KFI126" s="411"/>
      <c r="KFJ126" s="411"/>
      <c r="KFK126" s="411"/>
      <c r="KFL126" s="411"/>
      <c r="KFM126" s="411"/>
      <c r="KFN126" s="411"/>
      <c r="KFO126" s="411"/>
      <c r="KFP126" s="411"/>
      <c r="KFQ126" s="411"/>
      <c r="KFR126" s="411"/>
      <c r="KFS126" s="411"/>
      <c r="KFT126" s="411"/>
      <c r="KFU126" s="411"/>
      <c r="KFV126" s="411"/>
      <c r="KFW126" s="411"/>
      <c r="KFX126" s="411"/>
      <c r="KFY126" s="411"/>
      <c r="KFZ126" s="411"/>
      <c r="KGA126" s="411"/>
      <c r="KGB126" s="411"/>
      <c r="KGC126" s="411"/>
      <c r="KGD126" s="411"/>
      <c r="KGE126" s="411"/>
      <c r="KGF126" s="411"/>
      <c r="KGG126" s="411"/>
      <c r="KGH126" s="411"/>
      <c r="KGI126" s="411"/>
      <c r="KGJ126" s="411"/>
      <c r="KGK126" s="411"/>
      <c r="KGL126" s="411"/>
      <c r="KGM126" s="411"/>
      <c r="KGN126" s="411"/>
      <c r="KGO126" s="411"/>
      <c r="KGP126" s="411"/>
      <c r="KGQ126" s="411"/>
      <c r="KGR126" s="411"/>
      <c r="KGS126" s="411"/>
      <c r="KGT126" s="411"/>
      <c r="KGU126" s="411"/>
      <c r="KGV126" s="411"/>
      <c r="KGW126" s="411"/>
      <c r="KGX126" s="411"/>
      <c r="KGY126" s="411"/>
      <c r="KGZ126" s="411"/>
      <c r="KHA126" s="411"/>
      <c r="KHB126" s="411"/>
      <c r="KHC126" s="411"/>
      <c r="KHD126" s="411"/>
      <c r="KHE126" s="411"/>
      <c r="KHF126" s="411"/>
      <c r="KHG126" s="411"/>
      <c r="KHH126" s="411"/>
      <c r="KHI126" s="411"/>
      <c r="KHJ126" s="411"/>
      <c r="KHK126" s="411"/>
      <c r="KHL126" s="411"/>
      <c r="KHM126" s="411"/>
      <c r="KHN126" s="411"/>
      <c r="KHO126" s="411"/>
      <c r="KHP126" s="411"/>
      <c r="KHQ126" s="411"/>
      <c r="KHR126" s="411"/>
      <c r="KHS126" s="411"/>
      <c r="KHT126" s="411"/>
      <c r="KHU126" s="411"/>
      <c r="KHV126" s="411"/>
      <c r="KHW126" s="411"/>
      <c r="KHX126" s="411"/>
      <c r="KHY126" s="411"/>
      <c r="KHZ126" s="411"/>
      <c r="KIA126" s="411"/>
      <c r="KIB126" s="411"/>
      <c r="KIC126" s="411"/>
      <c r="KID126" s="411"/>
      <c r="KIE126" s="411"/>
      <c r="KIF126" s="411"/>
      <c r="KIG126" s="411"/>
      <c r="KIH126" s="411"/>
      <c r="KII126" s="411"/>
      <c r="KIJ126" s="411"/>
      <c r="KIK126" s="411"/>
      <c r="KIL126" s="411"/>
      <c r="KIM126" s="411"/>
      <c r="KIN126" s="411"/>
      <c r="KIO126" s="411"/>
      <c r="KIP126" s="411"/>
      <c r="KIQ126" s="411"/>
      <c r="KIR126" s="411"/>
      <c r="KIS126" s="411"/>
      <c r="KIT126" s="411"/>
      <c r="KIU126" s="411"/>
      <c r="KIV126" s="411"/>
      <c r="KIW126" s="411"/>
      <c r="KIX126" s="411"/>
      <c r="KIY126" s="411"/>
      <c r="KIZ126" s="411"/>
      <c r="KJA126" s="411"/>
      <c r="KJB126" s="411"/>
      <c r="KJC126" s="411"/>
      <c r="KJD126" s="411"/>
      <c r="KJE126" s="411"/>
      <c r="KJF126" s="411"/>
      <c r="KJG126" s="411"/>
      <c r="KJH126" s="411"/>
      <c r="KJI126" s="411"/>
      <c r="KJJ126" s="411"/>
      <c r="KJK126" s="411"/>
      <c r="KJL126" s="411"/>
      <c r="KJM126" s="411"/>
      <c r="KJN126" s="411"/>
      <c r="KJO126" s="411"/>
      <c r="KJP126" s="411"/>
      <c r="KJQ126" s="411"/>
      <c r="KJR126" s="411"/>
      <c r="KJS126" s="411"/>
      <c r="KJT126" s="411"/>
      <c r="KJU126" s="411"/>
      <c r="KJV126" s="411"/>
      <c r="KJW126" s="411"/>
      <c r="KJX126" s="411"/>
      <c r="KJY126" s="411"/>
      <c r="KJZ126" s="411"/>
      <c r="KKA126" s="411"/>
      <c r="KKB126" s="411"/>
      <c r="KKC126" s="411"/>
      <c r="KKD126" s="411"/>
      <c r="KKE126" s="411"/>
      <c r="KKF126" s="411"/>
      <c r="KKG126" s="411"/>
      <c r="KKH126" s="411"/>
      <c r="KKI126" s="411"/>
      <c r="KKJ126" s="411"/>
      <c r="KKK126" s="411"/>
      <c r="KKL126" s="411"/>
      <c r="KKM126" s="411"/>
      <c r="KKN126" s="411"/>
      <c r="KKO126" s="411"/>
      <c r="KKP126" s="411"/>
      <c r="KKQ126" s="411"/>
      <c r="KKR126" s="411"/>
      <c r="KKS126" s="411"/>
      <c r="KKT126" s="411"/>
      <c r="KKU126" s="411"/>
      <c r="KKV126" s="411"/>
      <c r="KKW126" s="411"/>
      <c r="KKX126" s="411"/>
      <c r="KKY126" s="411"/>
      <c r="KKZ126" s="411"/>
      <c r="KLA126" s="411"/>
      <c r="KLB126" s="411"/>
      <c r="KLC126" s="411"/>
      <c r="KLD126" s="411"/>
      <c r="KLE126" s="411"/>
      <c r="KLF126" s="411"/>
      <c r="KLG126" s="411"/>
      <c r="KLH126" s="411"/>
      <c r="KLI126" s="411"/>
      <c r="KLJ126" s="411"/>
      <c r="KLK126" s="411"/>
      <c r="KLL126" s="411"/>
      <c r="KLM126" s="411"/>
      <c r="KLN126" s="411"/>
      <c r="KLO126" s="411"/>
      <c r="KLP126" s="411"/>
      <c r="KLQ126" s="411"/>
      <c r="KLR126" s="411"/>
      <c r="KLS126" s="411"/>
      <c r="KLT126" s="411"/>
      <c r="KLU126" s="411"/>
      <c r="KLV126" s="411"/>
      <c r="KLW126" s="411"/>
      <c r="KLX126" s="411"/>
      <c r="KLY126" s="411"/>
      <c r="KLZ126" s="411"/>
      <c r="KMA126" s="411"/>
      <c r="KMB126" s="411"/>
      <c r="KMC126" s="411"/>
      <c r="KMD126" s="411"/>
      <c r="KME126" s="411"/>
      <c r="KMF126" s="411"/>
      <c r="KMG126" s="411"/>
      <c r="KMH126" s="411"/>
      <c r="KMI126" s="411"/>
      <c r="KMJ126" s="411"/>
      <c r="KMK126" s="411"/>
      <c r="KML126" s="411"/>
      <c r="KMM126" s="411"/>
      <c r="KMN126" s="411"/>
      <c r="KMO126" s="411"/>
      <c r="KMP126" s="411"/>
      <c r="KMQ126" s="411"/>
      <c r="KMR126" s="411"/>
      <c r="KMS126" s="411"/>
      <c r="KMT126" s="411"/>
      <c r="KMU126" s="411"/>
      <c r="KMV126" s="411"/>
      <c r="KMW126" s="411"/>
      <c r="KMX126" s="411"/>
      <c r="KMY126" s="411"/>
      <c r="KMZ126" s="411"/>
      <c r="KNA126" s="411"/>
      <c r="KNB126" s="411"/>
      <c r="KNC126" s="411"/>
      <c r="KND126" s="411"/>
      <c r="KNE126" s="411"/>
      <c r="KNF126" s="411"/>
      <c r="KNG126" s="411"/>
      <c r="KNH126" s="411"/>
      <c r="KNI126" s="411"/>
      <c r="KNJ126" s="411"/>
      <c r="KNK126" s="411"/>
      <c r="KNL126" s="411"/>
      <c r="KNM126" s="411"/>
      <c r="KNN126" s="411"/>
      <c r="KNO126" s="411"/>
      <c r="KNP126" s="411"/>
      <c r="KNQ126" s="411"/>
      <c r="KNR126" s="411"/>
      <c r="KNS126" s="411"/>
      <c r="KNT126" s="411"/>
      <c r="KNU126" s="411"/>
      <c r="KNV126" s="411"/>
      <c r="KNW126" s="411"/>
      <c r="KNX126" s="411"/>
      <c r="KNY126" s="411"/>
      <c r="KNZ126" s="411"/>
      <c r="KOA126" s="411"/>
      <c r="KOB126" s="411"/>
      <c r="KOC126" s="411"/>
      <c r="KOD126" s="411"/>
      <c r="KOE126" s="411"/>
      <c r="KOF126" s="411"/>
      <c r="KOG126" s="411"/>
      <c r="KOH126" s="411"/>
      <c r="KOI126" s="411"/>
      <c r="KOJ126" s="411"/>
      <c r="KOK126" s="411"/>
      <c r="KOL126" s="411"/>
      <c r="KOM126" s="411"/>
      <c r="KON126" s="411"/>
      <c r="KOO126" s="411"/>
      <c r="KOP126" s="411"/>
      <c r="KOQ126" s="411"/>
      <c r="KOR126" s="411"/>
      <c r="KOS126" s="411"/>
      <c r="KOT126" s="411"/>
      <c r="KOU126" s="411"/>
      <c r="KOV126" s="411"/>
      <c r="KOW126" s="411"/>
      <c r="KOX126" s="411"/>
      <c r="KOY126" s="411"/>
      <c r="KOZ126" s="411"/>
      <c r="KPA126" s="411"/>
      <c r="KPB126" s="411"/>
      <c r="KPC126" s="411"/>
      <c r="KPD126" s="411"/>
      <c r="KPE126" s="411"/>
      <c r="KPF126" s="411"/>
      <c r="KPG126" s="411"/>
      <c r="KPH126" s="411"/>
      <c r="KPI126" s="411"/>
      <c r="KPJ126" s="411"/>
      <c r="KPK126" s="411"/>
      <c r="KPL126" s="411"/>
      <c r="KPM126" s="411"/>
      <c r="KPN126" s="411"/>
      <c r="KPO126" s="411"/>
      <c r="KPP126" s="411"/>
      <c r="KPQ126" s="411"/>
      <c r="KPR126" s="411"/>
      <c r="KPS126" s="411"/>
      <c r="KPT126" s="411"/>
      <c r="KPU126" s="411"/>
      <c r="KPV126" s="411"/>
      <c r="KPW126" s="411"/>
      <c r="KPX126" s="411"/>
      <c r="KPY126" s="411"/>
      <c r="KPZ126" s="411"/>
      <c r="KQA126" s="411"/>
      <c r="KQB126" s="411"/>
      <c r="KQC126" s="411"/>
      <c r="KQD126" s="411"/>
      <c r="KQE126" s="411"/>
      <c r="KQF126" s="411"/>
      <c r="KQG126" s="411"/>
      <c r="KQH126" s="411"/>
      <c r="KQI126" s="411"/>
      <c r="KQJ126" s="411"/>
      <c r="KQK126" s="411"/>
      <c r="KQL126" s="411"/>
      <c r="KQM126" s="411"/>
      <c r="KQN126" s="411"/>
      <c r="KQO126" s="411"/>
      <c r="KQP126" s="411"/>
      <c r="KQQ126" s="411"/>
      <c r="KQR126" s="411"/>
      <c r="KQS126" s="411"/>
      <c r="KQT126" s="411"/>
      <c r="KQU126" s="411"/>
      <c r="KQV126" s="411"/>
      <c r="KQW126" s="411"/>
      <c r="KQX126" s="411"/>
      <c r="KQY126" s="411"/>
      <c r="KQZ126" s="411"/>
      <c r="KRA126" s="411"/>
      <c r="KRB126" s="411"/>
      <c r="KRC126" s="411"/>
      <c r="KRD126" s="411"/>
      <c r="KRE126" s="411"/>
      <c r="KRF126" s="411"/>
      <c r="KRG126" s="411"/>
      <c r="KRH126" s="411"/>
      <c r="KRI126" s="411"/>
      <c r="KRJ126" s="411"/>
      <c r="KRK126" s="411"/>
      <c r="KRL126" s="411"/>
      <c r="KRM126" s="411"/>
      <c r="KRN126" s="411"/>
      <c r="KRO126" s="411"/>
      <c r="KRP126" s="411"/>
      <c r="KRQ126" s="411"/>
      <c r="KRR126" s="411"/>
      <c r="KRS126" s="411"/>
      <c r="KRT126" s="411"/>
      <c r="KRU126" s="411"/>
      <c r="KRV126" s="411"/>
      <c r="KRW126" s="411"/>
      <c r="KRX126" s="411"/>
      <c r="KRY126" s="411"/>
      <c r="KRZ126" s="411"/>
      <c r="KSA126" s="411"/>
      <c r="KSB126" s="411"/>
      <c r="KSC126" s="411"/>
      <c r="KSD126" s="411"/>
      <c r="KSE126" s="411"/>
      <c r="KSF126" s="411"/>
      <c r="KSG126" s="411"/>
      <c r="KSH126" s="411"/>
      <c r="KSI126" s="411"/>
      <c r="KSJ126" s="411"/>
      <c r="KSK126" s="411"/>
      <c r="KSL126" s="411"/>
      <c r="KSM126" s="411"/>
      <c r="KSN126" s="411"/>
      <c r="KSO126" s="411"/>
      <c r="KSP126" s="411"/>
      <c r="KSQ126" s="411"/>
      <c r="KSR126" s="411"/>
      <c r="KSS126" s="411"/>
      <c r="KST126" s="411"/>
      <c r="KSU126" s="411"/>
      <c r="KSV126" s="411"/>
      <c r="KSW126" s="411"/>
      <c r="KSX126" s="411"/>
      <c r="KSY126" s="411"/>
      <c r="KSZ126" s="411"/>
      <c r="KTA126" s="411"/>
      <c r="KTB126" s="411"/>
      <c r="KTC126" s="411"/>
      <c r="KTD126" s="411"/>
      <c r="KTE126" s="411"/>
      <c r="KTF126" s="411"/>
      <c r="KTG126" s="411"/>
      <c r="KTH126" s="411"/>
      <c r="KTI126" s="411"/>
      <c r="KTJ126" s="411"/>
      <c r="KTK126" s="411"/>
      <c r="KTL126" s="411"/>
      <c r="KTM126" s="411"/>
      <c r="KTN126" s="411"/>
      <c r="KTO126" s="411"/>
      <c r="KTP126" s="411"/>
      <c r="KTQ126" s="411"/>
      <c r="KTR126" s="411"/>
      <c r="KTS126" s="411"/>
      <c r="KTT126" s="411"/>
      <c r="KTU126" s="411"/>
      <c r="KTV126" s="411"/>
      <c r="KTW126" s="411"/>
      <c r="KTX126" s="411"/>
      <c r="KTY126" s="411"/>
      <c r="KTZ126" s="411"/>
      <c r="KUA126" s="411"/>
      <c r="KUB126" s="411"/>
      <c r="KUC126" s="411"/>
      <c r="KUD126" s="411"/>
      <c r="KUE126" s="411"/>
      <c r="KUF126" s="411"/>
      <c r="KUG126" s="411"/>
      <c r="KUH126" s="411"/>
      <c r="KUI126" s="411"/>
      <c r="KUJ126" s="411"/>
      <c r="KUK126" s="411"/>
      <c r="KUL126" s="411"/>
      <c r="KUM126" s="411"/>
      <c r="KUN126" s="411"/>
      <c r="KUO126" s="411"/>
      <c r="KUP126" s="411"/>
      <c r="KUQ126" s="411"/>
      <c r="KUR126" s="411"/>
      <c r="KUS126" s="411"/>
      <c r="KUT126" s="411"/>
      <c r="KUU126" s="411"/>
      <c r="KUV126" s="411"/>
      <c r="KUW126" s="411"/>
      <c r="KUX126" s="411"/>
      <c r="KUY126" s="411"/>
      <c r="KUZ126" s="411"/>
      <c r="KVA126" s="411"/>
      <c r="KVB126" s="411"/>
      <c r="KVC126" s="411"/>
      <c r="KVD126" s="411"/>
      <c r="KVE126" s="411"/>
      <c r="KVF126" s="411"/>
      <c r="KVG126" s="411"/>
      <c r="KVH126" s="411"/>
      <c r="KVI126" s="411"/>
      <c r="KVJ126" s="411"/>
      <c r="KVK126" s="411"/>
      <c r="KVL126" s="411"/>
      <c r="KVM126" s="411"/>
      <c r="KVN126" s="411"/>
      <c r="KVO126" s="411"/>
      <c r="KVP126" s="411"/>
      <c r="KVQ126" s="411"/>
      <c r="KVR126" s="411"/>
      <c r="KVS126" s="411"/>
      <c r="KVT126" s="411"/>
      <c r="KVU126" s="411"/>
      <c r="KVV126" s="411"/>
      <c r="KVW126" s="411"/>
      <c r="KVX126" s="411"/>
      <c r="KVY126" s="411"/>
      <c r="KVZ126" s="411"/>
      <c r="KWA126" s="411"/>
      <c r="KWB126" s="411"/>
      <c r="KWC126" s="411"/>
      <c r="KWD126" s="411"/>
      <c r="KWE126" s="411"/>
      <c r="KWF126" s="411"/>
      <c r="KWG126" s="411"/>
      <c r="KWH126" s="411"/>
      <c r="KWI126" s="411"/>
      <c r="KWJ126" s="411"/>
      <c r="KWK126" s="411"/>
      <c r="KWL126" s="411"/>
      <c r="KWM126" s="411"/>
      <c r="KWN126" s="411"/>
      <c r="KWO126" s="411"/>
      <c r="KWP126" s="411"/>
      <c r="KWQ126" s="411"/>
      <c r="KWR126" s="411"/>
      <c r="KWS126" s="411"/>
      <c r="KWT126" s="411"/>
      <c r="KWU126" s="411"/>
      <c r="KWV126" s="411"/>
      <c r="KWW126" s="411"/>
      <c r="KWX126" s="411"/>
      <c r="KWY126" s="411"/>
      <c r="KWZ126" s="411"/>
      <c r="KXA126" s="411"/>
      <c r="KXB126" s="411"/>
      <c r="KXC126" s="411"/>
      <c r="KXD126" s="411"/>
      <c r="KXE126" s="411"/>
      <c r="KXF126" s="411"/>
      <c r="KXG126" s="411"/>
      <c r="KXH126" s="411"/>
      <c r="KXI126" s="411"/>
      <c r="KXJ126" s="411"/>
      <c r="KXK126" s="411"/>
      <c r="KXL126" s="411"/>
      <c r="KXM126" s="411"/>
      <c r="KXN126" s="411"/>
      <c r="KXO126" s="411"/>
      <c r="KXP126" s="411"/>
      <c r="KXQ126" s="411"/>
      <c r="KXR126" s="411"/>
      <c r="KXS126" s="411"/>
      <c r="KXT126" s="411"/>
      <c r="KXU126" s="411"/>
      <c r="KXV126" s="411"/>
      <c r="KXW126" s="411"/>
      <c r="KXX126" s="411"/>
      <c r="KXY126" s="411"/>
      <c r="KXZ126" s="411"/>
      <c r="KYA126" s="411"/>
      <c r="KYB126" s="411"/>
      <c r="KYC126" s="411"/>
      <c r="KYD126" s="411"/>
      <c r="KYE126" s="411"/>
      <c r="KYF126" s="411"/>
      <c r="KYG126" s="411"/>
      <c r="KYH126" s="411"/>
      <c r="KYI126" s="411"/>
      <c r="KYJ126" s="411"/>
      <c r="KYK126" s="411"/>
      <c r="KYL126" s="411"/>
      <c r="KYM126" s="411"/>
      <c r="KYN126" s="411"/>
      <c r="KYO126" s="411"/>
      <c r="KYP126" s="411"/>
      <c r="KYQ126" s="411"/>
      <c r="KYR126" s="411"/>
      <c r="KYS126" s="411"/>
      <c r="KYT126" s="411"/>
      <c r="KYU126" s="411"/>
      <c r="KYV126" s="411"/>
      <c r="KYW126" s="411"/>
      <c r="KYX126" s="411"/>
      <c r="KYY126" s="411"/>
      <c r="KYZ126" s="411"/>
      <c r="KZA126" s="411"/>
      <c r="KZB126" s="411"/>
      <c r="KZC126" s="411"/>
      <c r="KZD126" s="411"/>
      <c r="KZE126" s="411"/>
      <c r="KZF126" s="411"/>
      <c r="KZG126" s="411"/>
      <c r="KZH126" s="411"/>
      <c r="KZI126" s="411"/>
      <c r="KZJ126" s="411"/>
      <c r="KZK126" s="411"/>
      <c r="KZL126" s="411"/>
      <c r="KZM126" s="411"/>
      <c r="KZN126" s="411"/>
      <c r="KZO126" s="411"/>
      <c r="KZP126" s="411"/>
      <c r="KZQ126" s="411"/>
      <c r="KZR126" s="411"/>
      <c r="KZS126" s="411"/>
      <c r="KZT126" s="411"/>
      <c r="KZU126" s="411"/>
      <c r="KZV126" s="411"/>
      <c r="KZW126" s="411"/>
      <c r="KZX126" s="411"/>
      <c r="KZY126" s="411"/>
      <c r="KZZ126" s="411"/>
      <c r="LAA126" s="411"/>
      <c r="LAB126" s="411"/>
      <c r="LAC126" s="411"/>
      <c r="LAD126" s="411"/>
      <c r="LAE126" s="411"/>
      <c r="LAF126" s="411"/>
      <c r="LAG126" s="411"/>
      <c r="LAH126" s="411"/>
      <c r="LAI126" s="411"/>
      <c r="LAJ126" s="411"/>
      <c r="LAK126" s="411"/>
      <c r="LAL126" s="411"/>
      <c r="LAM126" s="411"/>
      <c r="LAN126" s="411"/>
      <c r="LAO126" s="411"/>
      <c r="LAP126" s="411"/>
      <c r="LAQ126" s="411"/>
      <c r="LAR126" s="411"/>
      <c r="LAS126" s="411"/>
      <c r="LAT126" s="411"/>
      <c r="LAU126" s="411"/>
      <c r="LAV126" s="411"/>
      <c r="LAW126" s="411"/>
      <c r="LAX126" s="411"/>
      <c r="LAY126" s="411"/>
      <c r="LAZ126" s="411"/>
      <c r="LBA126" s="411"/>
      <c r="LBB126" s="411"/>
      <c r="LBC126" s="411"/>
      <c r="LBD126" s="411"/>
      <c r="LBE126" s="411"/>
      <c r="LBF126" s="411"/>
      <c r="LBG126" s="411"/>
      <c r="LBH126" s="411"/>
      <c r="LBI126" s="411"/>
      <c r="LBJ126" s="411"/>
      <c r="LBK126" s="411"/>
      <c r="LBL126" s="411"/>
      <c r="LBM126" s="411"/>
      <c r="LBN126" s="411"/>
      <c r="LBO126" s="411"/>
      <c r="LBP126" s="411"/>
      <c r="LBQ126" s="411"/>
      <c r="LBR126" s="411"/>
      <c r="LBS126" s="411"/>
      <c r="LBT126" s="411"/>
      <c r="LBU126" s="411"/>
      <c r="LBV126" s="411"/>
      <c r="LBW126" s="411"/>
      <c r="LBX126" s="411"/>
      <c r="LBY126" s="411"/>
      <c r="LBZ126" s="411"/>
      <c r="LCA126" s="411"/>
      <c r="LCB126" s="411"/>
      <c r="LCC126" s="411"/>
      <c r="LCD126" s="411"/>
      <c r="LCE126" s="411"/>
      <c r="LCF126" s="411"/>
      <c r="LCG126" s="411"/>
      <c r="LCH126" s="411"/>
      <c r="LCI126" s="411"/>
      <c r="LCJ126" s="411"/>
      <c r="LCK126" s="411"/>
      <c r="LCL126" s="411"/>
      <c r="LCM126" s="411"/>
      <c r="LCN126" s="411"/>
      <c r="LCO126" s="411"/>
      <c r="LCP126" s="411"/>
      <c r="LCQ126" s="411"/>
      <c r="LCR126" s="411"/>
      <c r="LCS126" s="411"/>
      <c r="LCT126" s="411"/>
      <c r="LCU126" s="411"/>
      <c r="LCV126" s="411"/>
      <c r="LCW126" s="411"/>
      <c r="LCX126" s="411"/>
      <c r="LCY126" s="411"/>
      <c r="LCZ126" s="411"/>
      <c r="LDA126" s="411"/>
      <c r="LDB126" s="411"/>
      <c r="LDC126" s="411"/>
      <c r="LDD126" s="411"/>
      <c r="LDE126" s="411"/>
      <c r="LDF126" s="411"/>
      <c r="LDG126" s="411"/>
      <c r="LDH126" s="411"/>
      <c r="LDI126" s="411"/>
      <c r="LDJ126" s="411"/>
      <c r="LDK126" s="411"/>
      <c r="LDL126" s="411"/>
      <c r="LDM126" s="411"/>
      <c r="LDN126" s="411"/>
      <c r="LDO126" s="411"/>
      <c r="LDP126" s="411"/>
      <c r="LDQ126" s="411"/>
      <c r="LDR126" s="411"/>
      <c r="LDS126" s="411"/>
      <c r="LDT126" s="411"/>
      <c r="LDU126" s="411"/>
      <c r="LDV126" s="411"/>
      <c r="LDW126" s="411"/>
      <c r="LDX126" s="411"/>
      <c r="LDY126" s="411"/>
      <c r="LDZ126" s="411"/>
      <c r="LEA126" s="411"/>
      <c r="LEB126" s="411"/>
      <c r="LEC126" s="411"/>
      <c r="LED126" s="411"/>
      <c r="LEE126" s="411"/>
      <c r="LEF126" s="411"/>
      <c r="LEG126" s="411"/>
      <c r="LEH126" s="411"/>
      <c r="LEI126" s="411"/>
      <c r="LEJ126" s="411"/>
      <c r="LEK126" s="411"/>
      <c r="LEL126" s="411"/>
      <c r="LEM126" s="411"/>
      <c r="LEN126" s="411"/>
      <c r="LEO126" s="411"/>
      <c r="LEP126" s="411"/>
      <c r="LEQ126" s="411"/>
      <c r="LER126" s="411"/>
      <c r="LES126" s="411"/>
      <c r="LET126" s="411"/>
      <c r="LEU126" s="411"/>
      <c r="LEV126" s="411"/>
      <c r="LEW126" s="411"/>
      <c r="LEX126" s="411"/>
      <c r="LEY126" s="411"/>
      <c r="LEZ126" s="411"/>
      <c r="LFA126" s="411"/>
      <c r="LFB126" s="411"/>
      <c r="LFC126" s="411"/>
      <c r="LFD126" s="411"/>
      <c r="LFE126" s="411"/>
      <c r="LFF126" s="411"/>
      <c r="LFG126" s="411"/>
      <c r="LFH126" s="411"/>
      <c r="LFI126" s="411"/>
      <c r="LFJ126" s="411"/>
      <c r="LFK126" s="411"/>
      <c r="LFL126" s="411"/>
      <c r="LFM126" s="411"/>
      <c r="LFN126" s="411"/>
      <c r="LFO126" s="411"/>
      <c r="LFP126" s="411"/>
      <c r="LFQ126" s="411"/>
      <c r="LFR126" s="411"/>
      <c r="LFS126" s="411"/>
      <c r="LFT126" s="411"/>
      <c r="LFU126" s="411"/>
      <c r="LFV126" s="411"/>
      <c r="LFW126" s="411"/>
      <c r="LFX126" s="411"/>
      <c r="LFY126" s="411"/>
      <c r="LFZ126" s="411"/>
      <c r="LGA126" s="411"/>
      <c r="LGB126" s="411"/>
      <c r="LGC126" s="411"/>
      <c r="LGD126" s="411"/>
      <c r="LGE126" s="411"/>
      <c r="LGF126" s="411"/>
      <c r="LGG126" s="411"/>
      <c r="LGH126" s="411"/>
      <c r="LGI126" s="411"/>
      <c r="LGJ126" s="411"/>
      <c r="LGK126" s="411"/>
      <c r="LGL126" s="411"/>
      <c r="LGM126" s="411"/>
      <c r="LGN126" s="411"/>
      <c r="LGO126" s="411"/>
      <c r="LGP126" s="411"/>
      <c r="LGQ126" s="411"/>
      <c r="LGR126" s="411"/>
      <c r="LGS126" s="411"/>
      <c r="LGT126" s="411"/>
      <c r="LGU126" s="411"/>
      <c r="LGV126" s="411"/>
      <c r="LGW126" s="411"/>
      <c r="LGX126" s="411"/>
      <c r="LGY126" s="411"/>
      <c r="LGZ126" s="411"/>
      <c r="LHA126" s="411"/>
      <c r="LHB126" s="411"/>
      <c r="LHC126" s="411"/>
      <c r="LHD126" s="411"/>
      <c r="LHE126" s="411"/>
      <c r="LHF126" s="411"/>
      <c r="LHG126" s="411"/>
      <c r="LHH126" s="411"/>
      <c r="LHI126" s="411"/>
      <c r="LHJ126" s="411"/>
      <c r="LHK126" s="411"/>
      <c r="LHL126" s="411"/>
      <c r="LHM126" s="411"/>
      <c r="LHN126" s="411"/>
      <c r="LHO126" s="411"/>
      <c r="LHP126" s="411"/>
      <c r="LHQ126" s="411"/>
      <c r="LHR126" s="411"/>
      <c r="LHS126" s="411"/>
      <c r="LHT126" s="411"/>
      <c r="LHU126" s="411"/>
      <c r="LHV126" s="411"/>
      <c r="LHW126" s="411"/>
      <c r="LHX126" s="411"/>
      <c r="LHY126" s="411"/>
      <c r="LHZ126" s="411"/>
      <c r="LIA126" s="411"/>
      <c r="LIB126" s="411"/>
      <c r="LIC126" s="411"/>
      <c r="LID126" s="411"/>
      <c r="LIE126" s="411"/>
      <c r="LIF126" s="411"/>
      <c r="LIG126" s="411"/>
      <c r="LIH126" s="411"/>
      <c r="LII126" s="411"/>
      <c r="LIJ126" s="411"/>
      <c r="LIK126" s="411"/>
      <c r="LIL126" s="411"/>
      <c r="LIM126" s="411"/>
      <c r="LIN126" s="411"/>
      <c r="LIO126" s="411"/>
      <c r="LIP126" s="411"/>
      <c r="LIQ126" s="411"/>
      <c r="LIR126" s="411"/>
      <c r="LIS126" s="411"/>
      <c r="LIT126" s="411"/>
      <c r="LIU126" s="411"/>
      <c r="LIV126" s="411"/>
      <c r="LIW126" s="411"/>
      <c r="LIX126" s="411"/>
      <c r="LIY126" s="411"/>
      <c r="LIZ126" s="411"/>
      <c r="LJA126" s="411"/>
      <c r="LJB126" s="411"/>
      <c r="LJC126" s="411"/>
      <c r="LJD126" s="411"/>
      <c r="LJE126" s="411"/>
      <c r="LJF126" s="411"/>
      <c r="LJG126" s="411"/>
      <c r="LJH126" s="411"/>
      <c r="LJI126" s="411"/>
      <c r="LJJ126" s="411"/>
      <c r="LJK126" s="411"/>
      <c r="LJL126" s="411"/>
      <c r="LJM126" s="411"/>
      <c r="LJN126" s="411"/>
      <c r="LJO126" s="411"/>
      <c r="LJP126" s="411"/>
      <c r="LJQ126" s="411"/>
      <c r="LJR126" s="411"/>
      <c r="LJS126" s="411"/>
      <c r="LJT126" s="411"/>
      <c r="LJU126" s="411"/>
      <c r="LJV126" s="411"/>
      <c r="LJW126" s="411"/>
      <c r="LJX126" s="411"/>
      <c r="LJY126" s="411"/>
      <c r="LJZ126" s="411"/>
      <c r="LKA126" s="411"/>
      <c r="LKB126" s="411"/>
      <c r="LKC126" s="411"/>
      <c r="LKD126" s="411"/>
      <c r="LKE126" s="411"/>
      <c r="LKF126" s="411"/>
      <c r="LKG126" s="411"/>
      <c r="LKH126" s="411"/>
      <c r="LKI126" s="411"/>
      <c r="LKJ126" s="411"/>
      <c r="LKK126" s="411"/>
      <c r="LKL126" s="411"/>
      <c r="LKM126" s="411"/>
      <c r="LKN126" s="411"/>
      <c r="LKO126" s="411"/>
      <c r="LKP126" s="411"/>
      <c r="LKQ126" s="411"/>
      <c r="LKR126" s="411"/>
      <c r="LKS126" s="411"/>
      <c r="LKT126" s="411"/>
      <c r="LKU126" s="411"/>
      <c r="LKV126" s="411"/>
      <c r="LKW126" s="411"/>
      <c r="LKX126" s="411"/>
      <c r="LKY126" s="411"/>
      <c r="LKZ126" s="411"/>
      <c r="LLA126" s="411"/>
      <c r="LLB126" s="411"/>
      <c r="LLC126" s="411"/>
      <c r="LLD126" s="411"/>
      <c r="LLE126" s="411"/>
      <c r="LLF126" s="411"/>
      <c r="LLG126" s="411"/>
      <c r="LLH126" s="411"/>
      <c r="LLI126" s="411"/>
      <c r="LLJ126" s="411"/>
      <c r="LLK126" s="411"/>
      <c r="LLL126" s="411"/>
      <c r="LLM126" s="411"/>
      <c r="LLN126" s="411"/>
      <c r="LLO126" s="411"/>
      <c r="LLP126" s="411"/>
      <c r="LLQ126" s="411"/>
      <c r="LLR126" s="411"/>
      <c r="LLS126" s="411"/>
      <c r="LLT126" s="411"/>
      <c r="LLU126" s="411"/>
      <c r="LLV126" s="411"/>
      <c r="LLW126" s="411"/>
      <c r="LLX126" s="411"/>
      <c r="LLY126" s="411"/>
      <c r="LLZ126" s="411"/>
      <c r="LMA126" s="411"/>
      <c r="LMB126" s="411"/>
      <c r="LMC126" s="411"/>
      <c r="LMD126" s="411"/>
      <c r="LME126" s="411"/>
      <c r="LMF126" s="411"/>
      <c r="LMG126" s="411"/>
      <c r="LMH126" s="411"/>
      <c r="LMI126" s="411"/>
      <c r="LMJ126" s="411"/>
      <c r="LMK126" s="411"/>
      <c r="LML126" s="411"/>
      <c r="LMM126" s="411"/>
      <c r="LMN126" s="411"/>
      <c r="LMO126" s="411"/>
      <c r="LMP126" s="411"/>
      <c r="LMQ126" s="411"/>
      <c r="LMR126" s="411"/>
      <c r="LMS126" s="411"/>
      <c r="LMT126" s="411"/>
      <c r="LMU126" s="411"/>
      <c r="LMV126" s="411"/>
      <c r="LMW126" s="411"/>
      <c r="LMX126" s="411"/>
      <c r="LMY126" s="411"/>
      <c r="LMZ126" s="411"/>
      <c r="LNA126" s="411"/>
      <c r="LNB126" s="411"/>
      <c r="LNC126" s="411"/>
      <c r="LND126" s="411"/>
      <c r="LNE126" s="411"/>
      <c r="LNF126" s="411"/>
      <c r="LNG126" s="411"/>
      <c r="LNH126" s="411"/>
      <c r="LNI126" s="411"/>
      <c r="LNJ126" s="411"/>
      <c r="LNK126" s="411"/>
      <c r="LNL126" s="411"/>
      <c r="LNM126" s="411"/>
      <c r="LNN126" s="411"/>
      <c r="LNO126" s="411"/>
      <c r="LNP126" s="411"/>
      <c r="LNQ126" s="411"/>
      <c r="LNR126" s="411"/>
      <c r="LNS126" s="411"/>
      <c r="LNT126" s="411"/>
      <c r="LNU126" s="411"/>
      <c r="LNV126" s="411"/>
      <c r="LNW126" s="411"/>
      <c r="LNX126" s="411"/>
      <c r="LNY126" s="411"/>
      <c r="LNZ126" s="411"/>
      <c r="LOA126" s="411"/>
      <c r="LOB126" s="411"/>
      <c r="LOC126" s="411"/>
      <c r="LOD126" s="411"/>
      <c r="LOE126" s="411"/>
      <c r="LOF126" s="411"/>
      <c r="LOG126" s="411"/>
      <c r="LOH126" s="411"/>
      <c r="LOI126" s="411"/>
      <c r="LOJ126" s="411"/>
      <c r="LOK126" s="411"/>
      <c r="LOL126" s="411"/>
      <c r="LOM126" s="411"/>
      <c r="LON126" s="411"/>
      <c r="LOO126" s="411"/>
      <c r="LOP126" s="411"/>
      <c r="LOQ126" s="411"/>
      <c r="LOR126" s="411"/>
      <c r="LOS126" s="411"/>
      <c r="LOT126" s="411"/>
      <c r="LOU126" s="411"/>
      <c r="LOV126" s="411"/>
      <c r="LOW126" s="411"/>
      <c r="LOX126" s="411"/>
      <c r="LOY126" s="411"/>
      <c r="LOZ126" s="411"/>
      <c r="LPA126" s="411"/>
      <c r="LPB126" s="411"/>
      <c r="LPC126" s="411"/>
      <c r="LPD126" s="411"/>
      <c r="LPE126" s="411"/>
      <c r="LPF126" s="411"/>
      <c r="LPG126" s="411"/>
      <c r="LPH126" s="411"/>
      <c r="LPI126" s="411"/>
      <c r="LPJ126" s="411"/>
      <c r="LPK126" s="411"/>
      <c r="LPL126" s="411"/>
      <c r="LPM126" s="411"/>
      <c r="LPN126" s="411"/>
      <c r="LPO126" s="411"/>
      <c r="LPP126" s="411"/>
      <c r="LPQ126" s="411"/>
      <c r="LPR126" s="411"/>
      <c r="LPS126" s="411"/>
      <c r="LPT126" s="411"/>
      <c r="LPU126" s="411"/>
      <c r="LPV126" s="411"/>
      <c r="LPW126" s="411"/>
      <c r="LPX126" s="411"/>
      <c r="LPY126" s="411"/>
      <c r="LPZ126" s="411"/>
      <c r="LQA126" s="411"/>
      <c r="LQB126" s="411"/>
      <c r="LQC126" s="411"/>
      <c r="LQD126" s="411"/>
      <c r="LQE126" s="411"/>
      <c r="LQF126" s="411"/>
      <c r="LQG126" s="411"/>
      <c r="LQH126" s="411"/>
      <c r="LQI126" s="411"/>
      <c r="LQJ126" s="411"/>
      <c r="LQK126" s="411"/>
      <c r="LQL126" s="411"/>
      <c r="LQM126" s="411"/>
      <c r="LQN126" s="411"/>
      <c r="LQO126" s="411"/>
      <c r="LQP126" s="411"/>
      <c r="LQQ126" s="411"/>
      <c r="LQR126" s="411"/>
      <c r="LQS126" s="411"/>
      <c r="LQT126" s="411"/>
      <c r="LQU126" s="411"/>
      <c r="LQV126" s="411"/>
      <c r="LQW126" s="411"/>
      <c r="LQX126" s="411"/>
      <c r="LQY126" s="411"/>
      <c r="LQZ126" s="411"/>
      <c r="LRA126" s="411"/>
      <c r="LRB126" s="411"/>
      <c r="LRC126" s="411"/>
      <c r="LRD126" s="411"/>
      <c r="LRE126" s="411"/>
      <c r="LRF126" s="411"/>
      <c r="LRG126" s="411"/>
      <c r="LRH126" s="411"/>
      <c r="LRI126" s="411"/>
      <c r="LRJ126" s="411"/>
      <c r="LRK126" s="411"/>
      <c r="LRL126" s="411"/>
      <c r="LRM126" s="411"/>
      <c r="LRN126" s="411"/>
      <c r="LRO126" s="411"/>
      <c r="LRP126" s="411"/>
      <c r="LRQ126" s="411"/>
      <c r="LRR126" s="411"/>
      <c r="LRS126" s="411"/>
      <c r="LRT126" s="411"/>
      <c r="LRU126" s="411"/>
      <c r="LRV126" s="411"/>
      <c r="LRW126" s="411"/>
      <c r="LRX126" s="411"/>
      <c r="LRY126" s="411"/>
      <c r="LRZ126" s="411"/>
      <c r="LSA126" s="411"/>
      <c r="LSB126" s="411"/>
      <c r="LSC126" s="411"/>
      <c r="LSD126" s="411"/>
      <c r="LSE126" s="411"/>
      <c r="LSF126" s="411"/>
      <c r="LSG126" s="411"/>
      <c r="LSH126" s="411"/>
      <c r="LSI126" s="411"/>
      <c r="LSJ126" s="411"/>
      <c r="LSK126" s="411"/>
      <c r="LSL126" s="411"/>
      <c r="LSM126" s="411"/>
      <c r="LSN126" s="411"/>
      <c r="LSO126" s="411"/>
      <c r="LSP126" s="411"/>
      <c r="LSQ126" s="411"/>
      <c r="LSR126" s="411"/>
      <c r="LSS126" s="411"/>
      <c r="LST126" s="411"/>
      <c r="LSU126" s="411"/>
      <c r="LSV126" s="411"/>
      <c r="LSW126" s="411"/>
      <c r="LSX126" s="411"/>
      <c r="LSY126" s="411"/>
      <c r="LSZ126" s="411"/>
      <c r="LTA126" s="411"/>
      <c r="LTB126" s="411"/>
      <c r="LTC126" s="411"/>
      <c r="LTD126" s="411"/>
      <c r="LTE126" s="411"/>
      <c r="LTF126" s="411"/>
      <c r="LTG126" s="411"/>
      <c r="LTH126" s="411"/>
      <c r="LTI126" s="411"/>
      <c r="LTJ126" s="411"/>
      <c r="LTK126" s="411"/>
      <c r="LTL126" s="411"/>
      <c r="LTM126" s="411"/>
      <c r="LTN126" s="411"/>
      <c r="LTO126" s="411"/>
      <c r="LTP126" s="411"/>
      <c r="LTQ126" s="411"/>
      <c r="LTR126" s="411"/>
      <c r="LTS126" s="411"/>
      <c r="LTT126" s="411"/>
      <c r="LTU126" s="411"/>
      <c r="LTV126" s="411"/>
      <c r="LTW126" s="411"/>
      <c r="LTX126" s="411"/>
      <c r="LTY126" s="411"/>
      <c r="LTZ126" s="411"/>
      <c r="LUA126" s="411"/>
      <c r="LUB126" s="411"/>
      <c r="LUC126" s="411"/>
      <c r="LUD126" s="411"/>
      <c r="LUE126" s="411"/>
      <c r="LUF126" s="411"/>
      <c r="LUG126" s="411"/>
      <c r="LUH126" s="411"/>
      <c r="LUI126" s="411"/>
      <c r="LUJ126" s="411"/>
      <c r="LUK126" s="411"/>
      <c r="LUL126" s="411"/>
      <c r="LUM126" s="411"/>
      <c r="LUN126" s="411"/>
      <c r="LUO126" s="411"/>
      <c r="LUP126" s="411"/>
      <c r="LUQ126" s="411"/>
      <c r="LUR126" s="411"/>
      <c r="LUS126" s="411"/>
      <c r="LUT126" s="411"/>
      <c r="LUU126" s="411"/>
      <c r="LUV126" s="411"/>
      <c r="LUW126" s="411"/>
      <c r="LUX126" s="411"/>
      <c r="LUY126" s="411"/>
      <c r="LUZ126" s="411"/>
      <c r="LVA126" s="411"/>
      <c r="LVB126" s="411"/>
      <c r="LVC126" s="411"/>
      <c r="LVD126" s="411"/>
      <c r="LVE126" s="411"/>
      <c r="LVF126" s="411"/>
      <c r="LVG126" s="411"/>
      <c r="LVH126" s="411"/>
      <c r="LVI126" s="411"/>
      <c r="LVJ126" s="411"/>
      <c r="LVK126" s="411"/>
      <c r="LVL126" s="411"/>
      <c r="LVM126" s="411"/>
      <c r="LVN126" s="411"/>
      <c r="LVO126" s="411"/>
      <c r="LVP126" s="411"/>
      <c r="LVQ126" s="411"/>
      <c r="LVR126" s="411"/>
      <c r="LVS126" s="411"/>
      <c r="LVT126" s="411"/>
      <c r="LVU126" s="411"/>
      <c r="LVV126" s="411"/>
      <c r="LVW126" s="411"/>
      <c r="LVX126" s="411"/>
      <c r="LVY126" s="411"/>
      <c r="LVZ126" s="411"/>
      <c r="LWA126" s="411"/>
      <c r="LWB126" s="411"/>
      <c r="LWC126" s="411"/>
      <c r="LWD126" s="411"/>
      <c r="LWE126" s="411"/>
      <c r="LWF126" s="411"/>
      <c r="LWG126" s="411"/>
      <c r="LWH126" s="411"/>
      <c r="LWI126" s="411"/>
      <c r="LWJ126" s="411"/>
      <c r="LWK126" s="411"/>
      <c r="LWL126" s="411"/>
      <c r="LWM126" s="411"/>
      <c r="LWN126" s="411"/>
      <c r="LWO126" s="411"/>
      <c r="LWP126" s="411"/>
      <c r="LWQ126" s="411"/>
      <c r="LWR126" s="411"/>
      <c r="LWS126" s="411"/>
      <c r="LWT126" s="411"/>
      <c r="LWU126" s="411"/>
      <c r="LWV126" s="411"/>
      <c r="LWW126" s="411"/>
      <c r="LWX126" s="411"/>
      <c r="LWY126" s="411"/>
      <c r="LWZ126" s="411"/>
      <c r="LXA126" s="411"/>
      <c r="LXB126" s="411"/>
      <c r="LXC126" s="411"/>
      <c r="LXD126" s="411"/>
      <c r="LXE126" s="411"/>
      <c r="LXF126" s="411"/>
      <c r="LXG126" s="411"/>
      <c r="LXH126" s="411"/>
      <c r="LXI126" s="411"/>
      <c r="LXJ126" s="411"/>
      <c r="LXK126" s="411"/>
      <c r="LXL126" s="411"/>
      <c r="LXM126" s="411"/>
      <c r="LXN126" s="411"/>
      <c r="LXO126" s="411"/>
      <c r="LXP126" s="411"/>
      <c r="LXQ126" s="411"/>
      <c r="LXR126" s="411"/>
      <c r="LXS126" s="411"/>
      <c r="LXT126" s="411"/>
      <c r="LXU126" s="411"/>
      <c r="LXV126" s="411"/>
      <c r="LXW126" s="411"/>
      <c r="LXX126" s="411"/>
      <c r="LXY126" s="411"/>
      <c r="LXZ126" s="411"/>
      <c r="LYA126" s="411"/>
      <c r="LYB126" s="411"/>
      <c r="LYC126" s="411"/>
      <c r="LYD126" s="411"/>
      <c r="LYE126" s="411"/>
      <c r="LYF126" s="411"/>
      <c r="LYG126" s="411"/>
      <c r="LYH126" s="411"/>
      <c r="LYI126" s="411"/>
      <c r="LYJ126" s="411"/>
      <c r="LYK126" s="411"/>
      <c r="LYL126" s="411"/>
      <c r="LYM126" s="411"/>
      <c r="LYN126" s="411"/>
      <c r="LYO126" s="411"/>
      <c r="LYP126" s="411"/>
      <c r="LYQ126" s="411"/>
      <c r="LYR126" s="411"/>
      <c r="LYS126" s="411"/>
      <c r="LYT126" s="411"/>
      <c r="LYU126" s="411"/>
      <c r="LYV126" s="411"/>
      <c r="LYW126" s="411"/>
      <c r="LYX126" s="411"/>
      <c r="LYY126" s="411"/>
      <c r="LYZ126" s="411"/>
      <c r="LZA126" s="411"/>
      <c r="LZB126" s="411"/>
      <c r="LZC126" s="411"/>
      <c r="LZD126" s="411"/>
      <c r="LZE126" s="411"/>
      <c r="LZF126" s="411"/>
      <c r="LZG126" s="411"/>
      <c r="LZH126" s="411"/>
      <c r="LZI126" s="411"/>
      <c r="LZJ126" s="411"/>
      <c r="LZK126" s="411"/>
      <c r="LZL126" s="411"/>
      <c r="LZM126" s="411"/>
      <c r="LZN126" s="411"/>
      <c r="LZO126" s="411"/>
      <c r="LZP126" s="411"/>
      <c r="LZQ126" s="411"/>
      <c r="LZR126" s="411"/>
      <c r="LZS126" s="411"/>
      <c r="LZT126" s="411"/>
      <c r="LZU126" s="411"/>
      <c r="LZV126" s="411"/>
      <c r="LZW126" s="411"/>
      <c r="LZX126" s="411"/>
      <c r="LZY126" s="411"/>
      <c r="LZZ126" s="411"/>
      <c r="MAA126" s="411"/>
      <c r="MAB126" s="411"/>
      <c r="MAC126" s="411"/>
      <c r="MAD126" s="411"/>
      <c r="MAE126" s="411"/>
      <c r="MAF126" s="411"/>
      <c r="MAG126" s="411"/>
      <c r="MAH126" s="411"/>
      <c r="MAI126" s="411"/>
      <c r="MAJ126" s="411"/>
      <c r="MAK126" s="411"/>
      <c r="MAL126" s="411"/>
      <c r="MAM126" s="411"/>
      <c r="MAN126" s="411"/>
      <c r="MAO126" s="411"/>
      <c r="MAP126" s="411"/>
      <c r="MAQ126" s="411"/>
      <c r="MAR126" s="411"/>
      <c r="MAS126" s="411"/>
      <c r="MAT126" s="411"/>
      <c r="MAU126" s="411"/>
      <c r="MAV126" s="411"/>
      <c r="MAW126" s="411"/>
      <c r="MAX126" s="411"/>
      <c r="MAY126" s="411"/>
      <c r="MAZ126" s="411"/>
      <c r="MBA126" s="411"/>
      <c r="MBB126" s="411"/>
      <c r="MBC126" s="411"/>
      <c r="MBD126" s="411"/>
      <c r="MBE126" s="411"/>
      <c r="MBF126" s="411"/>
      <c r="MBG126" s="411"/>
      <c r="MBH126" s="411"/>
      <c r="MBI126" s="411"/>
      <c r="MBJ126" s="411"/>
      <c r="MBK126" s="411"/>
      <c r="MBL126" s="411"/>
      <c r="MBM126" s="411"/>
      <c r="MBN126" s="411"/>
      <c r="MBO126" s="411"/>
      <c r="MBP126" s="411"/>
      <c r="MBQ126" s="411"/>
      <c r="MBR126" s="411"/>
      <c r="MBS126" s="411"/>
      <c r="MBT126" s="411"/>
      <c r="MBU126" s="411"/>
      <c r="MBV126" s="411"/>
      <c r="MBW126" s="411"/>
      <c r="MBX126" s="411"/>
      <c r="MBY126" s="411"/>
      <c r="MBZ126" s="411"/>
      <c r="MCA126" s="411"/>
      <c r="MCB126" s="411"/>
      <c r="MCC126" s="411"/>
      <c r="MCD126" s="411"/>
      <c r="MCE126" s="411"/>
      <c r="MCF126" s="411"/>
      <c r="MCG126" s="411"/>
      <c r="MCH126" s="411"/>
      <c r="MCI126" s="411"/>
      <c r="MCJ126" s="411"/>
      <c r="MCK126" s="411"/>
      <c r="MCL126" s="411"/>
      <c r="MCM126" s="411"/>
      <c r="MCN126" s="411"/>
      <c r="MCO126" s="411"/>
      <c r="MCP126" s="411"/>
      <c r="MCQ126" s="411"/>
      <c r="MCR126" s="411"/>
      <c r="MCS126" s="411"/>
      <c r="MCT126" s="411"/>
      <c r="MCU126" s="411"/>
      <c r="MCV126" s="411"/>
      <c r="MCW126" s="411"/>
      <c r="MCX126" s="411"/>
      <c r="MCY126" s="411"/>
      <c r="MCZ126" s="411"/>
      <c r="MDA126" s="411"/>
      <c r="MDB126" s="411"/>
      <c r="MDC126" s="411"/>
      <c r="MDD126" s="411"/>
      <c r="MDE126" s="411"/>
      <c r="MDF126" s="411"/>
      <c r="MDG126" s="411"/>
      <c r="MDH126" s="411"/>
      <c r="MDI126" s="411"/>
      <c r="MDJ126" s="411"/>
      <c r="MDK126" s="411"/>
      <c r="MDL126" s="411"/>
      <c r="MDM126" s="411"/>
      <c r="MDN126" s="411"/>
      <c r="MDO126" s="411"/>
      <c r="MDP126" s="411"/>
      <c r="MDQ126" s="411"/>
      <c r="MDR126" s="411"/>
      <c r="MDS126" s="411"/>
      <c r="MDT126" s="411"/>
      <c r="MDU126" s="411"/>
      <c r="MDV126" s="411"/>
      <c r="MDW126" s="411"/>
      <c r="MDX126" s="411"/>
      <c r="MDY126" s="411"/>
      <c r="MDZ126" s="411"/>
      <c r="MEA126" s="411"/>
      <c r="MEB126" s="411"/>
      <c r="MEC126" s="411"/>
      <c r="MED126" s="411"/>
      <c r="MEE126" s="411"/>
      <c r="MEF126" s="411"/>
      <c r="MEG126" s="411"/>
      <c r="MEH126" s="411"/>
      <c r="MEI126" s="411"/>
      <c r="MEJ126" s="411"/>
      <c r="MEK126" s="411"/>
      <c r="MEL126" s="411"/>
      <c r="MEM126" s="411"/>
      <c r="MEN126" s="411"/>
      <c r="MEO126" s="411"/>
      <c r="MEP126" s="411"/>
      <c r="MEQ126" s="411"/>
      <c r="MER126" s="411"/>
      <c r="MES126" s="411"/>
      <c r="MET126" s="411"/>
      <c r="MEU126" s="411"/>
      <c r="MEV126" s="411"/>
      <c r="MEW126" s="411"/>
      <c r="MEX126" s="411"/>
      <c r="MEY126" s="411"/>
      <c r="MEZ126" s="411"/>
      <c r="MFA126" s="411"/>
      <c r="MFB126" s="411"/>
      <c r="MFC126" s="411"/>
      <c r="MFD126" s="411"/>
      <c r="MFE126" s="411"/>
      <c r="MFF126" s="411"/>
      <c r="MFG126" s="411"/>
      <c r="MFH126" s="411"/>
      <c r="MFI126" s="411"/>
      <c r="MFJ126" s="411"/>
      <c r="MFK126" s="411"/>
      <c r="MFL126" s="411"/>
      <c r="MFM126" s="411"/>
      <c r="MFN126" s="411"/>
      <c r="MFO126" s="411"/>
      <c r="MFP126" s="411"/>
      <c r="MFQ126" s="411"/>
      <c r="MFR126" s="411"/>
      <c r="MFS126" s="411"/>
      <c r="MFT126" s="411"/>
      <c r="MFU126" s="411"/>
      <c r="MFV126" s="411"/>
      <c r="MFW126" s="411"/>
      <c r="MFX126" s="411"/>
      <c r="MFY126" s="411"/>
      <c r="MFZ126" s="411"/>
      <c r="MGA126" s="411"/>
      <c r="MGB126" s="411"/>
      <c r="MGC126" s="411"/>
      <c r="MGD126" s="411"/>
      <c r="MGE126" s="411"/>
      <c r="MGF126" s="411"/>
      <c r="MGG126" s="411"/>
      <c r="MGH126" s="411"/>
      <c r="MGI126" s="411"/>
      <c r="MGJ126" s="411"/>
      <c r="MGK126" s="411"/>
      <c r="MGL126" s="411"/>
      <c r="MGM126" s="411"/>
      <c r="MGN126" s="411"/>
      <c r="MGO126" s="411"/>
      <c r="MGP126" s="411"/>
      <c r="MGQ126" s="411"/>
      <c r="MGR126" s="411"/>
      <c r="MGS126" s="411"/>
      <c r="MGT126" s="411"/>
      <c r="MGU126" s="411"/>
      <c r="MGV126" s="411"/>
      <c r="MGW126" s="411"/>
      <c r="MGX126" s="411"/>
      <c r="MGY126" s="411"/>
      <c r="MGZ126" s="411"/>
      <c r="MHA126" s="411"/>
      <c r="MHB126" s="411"/>
      <c r="MHC126" s="411"/>
      <c r="MHD126" s="411"/>
      <c r="MHE126" s="411"/>
      <c r="MHF126" s="411"/>
      <c r="MHG126" s="411"/>
      <c r="MHH126" s="411"/>
      <c r="MHI126" s="411"/>
      <c r="MHJ126" s="411"/>
      <c r="MHK126" s="411"/>
      <c r="MHL126" s="411"/>
      <c r="MHM126" s="411"/>
      <c r="MHN126" s="411"/>
      <c r="MHO126" s="411"/>
      <c r="MHP126" s="411"/>
      <c r="MHQ126" s="411"/>
      <c r="MHR126" s="411"/>
      <c r="MHS126" s="411"/>
      <c r="MHT126" s="411"/>
      <c r="MHU126" s="411"/>
      <c r="MHV126" s="411"/>
      <c r="MHW126" s="411"/>
      <c r="MHX126" s="411"/>
      <c r="MHY126" s="411"/>
      <c r="MHZ126" s="411"/>
      <c r="MIA126" s="411"/>
      <c r="MIB126" s="411"/>
      <c r="MIC126" s="411"/>
      <c r="MID126" s="411"/>
      <c r="MIE126" s="411"/>
      <c r="MIF126" s="411"/>
      <c r="MIG126" s="411"/>
      <c r="MIH126" s="411"/>
      <c r="MII126" s="411"/>
      <c r="MIJ126" s="411"/>
      <c r="MIK126" s="411"/>
      <c r="MIL126" s="411"/>
      <c r="MIM126" s="411"/>
      <c r="MIN126" s="411"/>
      <c r="MIO126" s="411"/>
      <c r="MIP126" s="411"/>
      <c r="MIQ126" s="411"/>
      <c r="MIR126" s="411"/>
      <c r="MIS126" s="411"/>
      <c r="MIT126" s="411"/>
      <c r="MIU126" s="411"/>
      <c r="MIV126" s="411"/>
      <c r="MIW126" s="411"/>
      <c r="MIX126" s="411"/>
      <c r="MIY126" s="411"/>
      <c r="MIZ126" s="411"/>
      <c r="MJA126" s="411"/>
      <c r="MJB126" s="411"/>
      <c r="MJC126" s="411"/>
      <c r="MJD126" s="411"/>
      <c r="MJE126" s="411"/>
      <c r="MJF126" s="411"/>
      <c r="MJG126" s="411"/>
      <c r="MJH126" s="411"/>
      <c r="MJI126" s="411"/>
      <c r="MJJ126" s="411"/>
      <c r="MJK126" s="411"/>
      <c r="MJL126" s="411"/>
      <c r="MJM126" s="411"/>
      <c r="MJN126" s="411"/>
      <c r="MJO126" s="411"/>
      <c r="MJP126" s="411"/>
      <c r="MJQ126" s="411"/>
      <c r="MJR126" s="411"/>
      <c r="MJS126" s="411"/>
      <c r="MJT126" s="411"/>
      <c r="MJU126" s="411"/>
      <c r="MJV126" s="411"/>
      <c r="MJW126" s="411"/>
      <c r="MJX126" s="411"/>
      <c r="MJY126" s="411"/>
      <c r="MJZ126" s="411"/>
      <c r="MKA126" s="411"/>
      <c r="MKB126" s="411"/>
      <c r="MKC126" s="411"/>
      <c r="MKD126" s="411"/>
      <c r="MKE126" s="411"/>
      <c r="MKF126" s="411"/>
      <c r="MKG126" s="411"/>
      <c r="MKH126" s="411"/>
      <c r="MKI126" s="411"/>
      <c r="MKJ126" s="411"/>
      <c r="MKK126" s="411"/>
      <c r="MKL126" s="411"/>
      <c r="MKM126" s="411"/>
      <c r="MKN126" s="411"/>
      <c r="MKO126" s="411"/>
      <c r="MKP126" s="411"/>
      <c r="MKQ126" s="411"/>
      <c r="MKR126" s="411"/>
      <c r="MKS126" s="411"/>
      <c r="MKT126" s="411"/>
      <c r="MKU126" s="411"/>
      <c r="MKV126" s="411"/>
      <c r="MKW126" s="411"/>
      <c r="MKX126" s="411"/>
      <c r="MKY126" s="411"/>
      <c r="MKZ126" s="411"/>
      <c r="MLA126" s="411"/>
      <c r="MLB126" s="411"/>
      <c r="MLC126" s="411"/>
      <c r="MLD126" s="411"/>
      <c r="MLE126" s="411"/>
      <c r="MLF126" s="411"/>
      <c r="MLG126" s="411"/>
      <c r="MLH126" s="411"/>
      <c r="MLI126" s="411"/>
      <c r="MLJ126" s="411"/>
      <c r="MLK126" s="411"/>
      <c r="MLL126" s="411"/>
      <c r="MLM126" s="411"/>
      <c r="MLN126" s="411"/>
      <c r="MLO126" s="411"/>
      <c r="MLP126" s="411"/>
      <c r="MLQ126" s="411"/>
      <c r="MLR126" s="411"/>
      <c r="MLS126" s="411"/>
      <c r="MLT126" s="411"/>
      <c r="MLU126" s="411"/>
      <c r="MLV126" s="411"/>
      <c r="MLW126" s="411"/>
      <c r="MLX126" s="411"/>
      <c r="MLY126" s="411"/>
      <c r="MLZ126" s="411"/>
      <c r="MMA126" s="411"/>
      <c r="MMB126" s="411"/>
      <c r="MMC126" s="411"/>
      <c r="MMD126" s="411"/>
      <c r="MME126" s="411"/>
      <c r="MMF126" s="411"/>
      <c r="MMG126" s="411"/>
      <c r="MMH126" s="411"/>
      <c r="MMI126" s="411"/>
      <c r="MMJ126" s="411"/>
      <c r="MMK126" s="411"/>
      <c r="MML126" s="411"/>
      <c r="MMM126" s="411"/>
      <c r="MMN126" s="411"/>
      <c r="MMO126" s="411"/>
      <c r="MMP126" s="411"/>
      <c r="MMQ126" s="411"/>
      <c r="MMR126" s="411"/>
      <c r="MMS126" s="411"/>
      <c r="MMT126" s="411"/>
      <c r="MMU126" s="411"/>
      <c r="MMV126" s="411"/>
      <c r="MMW126" s="411"/>
      <c r="MMX126" s="411"/>
      <c r="MMY126" s="411"/>
      <c r="MMZ126" s="411"/>
      <c r="MNA126" s="411"/>
      <c r="MNB126" s="411"/>
      <c r="MNC126" s="411"/>
      <c r="MND126" s="411"/>
      <c r="MNE126" s="411"/>
      <c r="MNF126" s="411"/>
      <c r="MNG126" s="411"/>
      <c r="MNH126" s="411"/>
      <c r="MNI126" s="411"/>
      <c r="MNJ126" s="411"/>
      <c r="MNK126" s="411"/>
      <c r="MNL126" s="411"/>
      <c r="MNM126" s="411"/>
      <c r="MNN126" s="411"/>
      <c r="MNO126" s="411"/>
      <c r="MNP126" s="411"/>
      <c r="MNQ126" s="411"/>
      <c r="MNR126" s="411"/>
      <c r="MNS126" s="411"/>
      <c r="MNT126" s="411"/>
      <c r="MNU126" s="411"/>
      <c r="MNV126" s="411"/>
      <c r="MNW126" s="411"/>
      <c r="MNX126" s="411"/>
      <c r="MNY126" s="411"/>
      <c r="MNZ126" s="411"/>
      <c r="MOA126" s="411"/>
      <c r="MOB126" s="411"/>
      <c r="MOC126" s="411"/>
      <c r="MOD126" s="411"/>
      <c r="MOE126" s="411"/>
      <c r="MOF126" s="411"/>
      <c r="MOG126" s="411"/>
      <c r="MOH126" s="411"/>
      <c r="MOI126" s="411"/>
      <c r="MOJ126" s="411"/>
      <c r="MOK126" s="411"/>
      <c r="MOL126" s="411"/>
      <c r="MOM126" s="411"/>
      <c r="MON126" s="411"/>
      <c r="MOO126" s="411"/>
      <c r="MOP126" s="411"/>
      <c r="MOQ126" s="411"/>
      <c r="MOR126" s="411"/>
      <c r="MOS126" s="411"/>
      <c r="MOT126" s="411"/>
      <c r="MOU126" s="411"/>
      <c r="MOV126" s="411"/>
      <c r="MOW126" s="411"/>
      <c r="MOX126" s="411"/>
      <c r="MOY126" s="411"/>
      <c r="MOZ126" s="411"/>
      <c r="MPA126" s="411"/>
      <c r="MPB126" s="411"/>
      <c r="MPC126" s="411"/>
      <c r="MPD126" s="411"/>
      <c r="MPE126" s="411"/>
      <c r="MPF126" s="411"/>
      <c r="MPG126" s="411"/>
      <c r="MPH126" s="411"/>
      <c r="MPI126" s="411"/>
      <c r="MPJ126" s="411"/>
      <c r="MPK126" s="411"/>
      <c r="MPL126" s="411"/>
      <c r="MPM126" s="411"/>
      <c r="MPN126" s="411"/>
      <c r="MPO126" s="411"/>
      <c r="MPP126" s="411"/>
      <c r="MPQ126" s="411"/>
      <c r="MPR126" s="411"/>
      <c r="MPS126" s="411"/>
      <c r="MPT126" s="411"/>
      <c r="MPU126" s="411"/>
      <c r="MPV126" s="411"/>
      <c r="MPW126" s="411"/>
      <c r="MPX126" s="411"/>
      <c r="MPY126" s="411"/>
      <c r="MPZ126" s="411"/>
      <c r="MQA126" s="411"/>
      <c r="MQB126" s="411"/>
      <c r="MQC126" s="411"/>
      <c r="MQD126" s="411"/>
      <c r="MQE126" s="411"/>
      <c r="MQF126" s="411"/>
      <c r="MQG126" s="411"/>
      <c r="MQH126" s="411"/>
      <c r="MQI126" s="411"/>
      <c r="MQJ126" s="411"/>
      <c r="MQK126" s="411"/>
      <c r="MQL126" s="411"/>
      <c r="MQM126" s="411"/>
      <c r="MQN126" s="411"/>
      <c r="MQO126" s="411"/>
      <c r="MQP126" s="411"/>
      <c r="MQQ126" s="411"/>
      <c r="MQR126" s="411"/>
      <c r="MQS126" s="411"/>
      <c r="MQT126" s="411"/>
      <c r="MQU126" s="411"/>
      <c r="MQV126" s="411"/>
      <c r="MQW126" s="411"/>
      <c r="MQX126" s="411"/>
      <c r="MQY126" s="411"/>
      <c r="MQZ126" s="411"/>
      <c r="MRA126" s="411"/>
      <c r="MRB126" s="411"/>
      <c r="MRC126" s="411"/>
      <c r="MRD126" s="411"/>
      <c r="MRE126" s="411"/>
      <c r="MRF126" s="411"/>
      <c r="MRG126" s="411"/>
      <c r="MRH126" s="411"/>
      <c r="MRI126" s="411"/>
      <c r="MRJ126" s="411"/>
      <c r="MRK126" s="411"/>
      <c r="MRL126" s="411"/>
      <c r="MRM126" s="411"/>
      <c r="MRN126" s="411"/>
      <c r="MRO126" s="411"/>
      <c r="MRP126" s="411"/>
      <c r="MRQ126" s="411"/>
      <c r="MRR126" s="411"/>
      <c r="MRS126" s="411"/>
      <c r="MRT126" s="411"/>
      <c r="MRU126" s="411"/>
      <c r="MRV126" s="411"/>
      <c r="MRW126" s="411"/>
      <c r="MRX126" s="411"/>
      <c r="MRY126" s="411"/>
      <c r="MRZ126" s="411"/>
      <c r="MSA126" s="411"/>
      <c r="MSB126" s="411"/>
      <c r="MSC126" s="411"/>
      <c r="MSD126" s="411"/>
      <c r="MSE126" s="411"/>
      <c r="MSF126" s="411"/>
      <c r="MSG126" s="411"/>
      <c r="MSH126" s="411"/>
      <c r="MSI126" s="411"/>
      <c r="MSJ126" s="411"/>
      <c r="MSK126" s="411"/>
      <c r="MSL126" s="411"/>
      <c r="MSM126" s="411"/>
      <c r="MSN126" s="411"/>
      <c r="MSO126" s="411"/>
      <c r="MSP126" s="411"/>
      <c r="MSQ126" s="411"/>
      <c r="MSR126" s="411"/>
      <c r="MSS126" s="411"/>
      <c r="MST126" s="411"/>
      <c r="MSU126" s="411"/>
      <c r="MSV126" s="411"/>
      <c r="MSW126" s="411"/>
      <c r="MSX126" s="411"/>
      <c r="MSY126" s="411"/>
      <c r="MSZ126" s="411"/>
      <c r="MTA126" s="411"/>
      <c r="MTB126" s="411"/>
      <c r="MTC126" s="411"/>
      <c r="MTD126" s="411"/>
      <c r="MTE126" s="411"/>
      <c r="MTF126" s="411"/>
      <c r="MTG126" s="411"/>
      <c r="MTH126" s="411"/>
      <c r="MTI126" s="411"/>
      <c r="MTJ126" s="411"/>
      <c r="MTK126" s="411"/>
      <c r="MTL126" s="411"/>
      <c r="MTM126" s="411"/>
      <c r="MTN126" s="411"/>
      <c r="MTO126" s="411"/>
      <c r="MTP126" s="411"/>
      <c r="MTQ126" s="411"/>
      <c r="MTR126" s="411"/>
      <c r="MTS126" s="411"/>
      <c r="MTT126" s="411"/>
      <c r="MTU126" s="411"/>
      <c r="MTV126" s="411"/>
      <c r="MTW126" s="411"/>
      <c r="MTX126" s="411"/>
      <c r="MTY126" s="411"/>
      <c r="MTZ126" s="411"/>
      <c r="MUA126" s="411"/>
      <c r="MUB126" s="411"/>
      <c r="MUC126" s="411"/>
      <c r="MUD126" s="411"/>
      <c r="MUE126" s="411"/>
      <c r="MUF126" s="411"/>
      <c r="MUG126" s="411"/>
      <c r="MUH126" s="411"/>
      <c r="MUI126" s="411"/>
      <c r="MUJ126" s="411"/>
      <c r="MUK126" s="411"/>
      <c r="MUL126" s="411"/>
      <c r="MUM126" s="411"/>
      <c r="MUN126" s="411"/>
      <c r="MUO126" s="411"/>
      <c r="MUP126" s="411"/>
      <c r="MUQ126" s="411"/>
      <c r="MUR126" s="411"/>
      <c r="MUS126" s="411"/>
      <c r="MUT126" s="411"/>
      <c r="MUU126" s="411"/>
      <c r="MUV126" s="411"/>
      <c r="MUW126" s="411"/>
      <c r="MUX126" s="411"/>
      <c r="MUY126" s="411"/>
      <c r="MUZ126" s="411"/>
      <c r="MVA126" s="411"/>
      <c r="MVB126" s="411"/>
      <c r="MVC126" s="411"/>
      <c r="MVD126" s="411"/>
      <c r="MVE126" s="411"/>
      <c r="MVF126" s="411"/>
      <c r="MVG126" s="411"/>
      <c r="MVH126" s="411"/>
      <c r="MVI126" s="411"/>
      <c r="MVJ126" s="411"/>
      <c r="MVK126" s="411"/>
      <c r="MVL126" s="411"/>
      <c r="MVM126" s="411"/>
      <c r="MVN126" s="411"/>
      <c r="MVO126" s="411"/>
      <c r="MVP126" s="411"/>
      <c r="MVQ126" s="411"/>
      <c r="MVR126" s="411"/>
      <c r="MVS126" s="411"/>
      <c r="MVT126" s="411"/>
      <c r="MVU126" s="411"/>
      <c r="MVV126" s="411"/>
      <c r="MVW126" s="411"/>
      <c r="MVX126" s="411"/>
      <c r="MVY126" s="411"/>
      <c r="MVZ126" s="411"/>
      <c r="MWA126" s="411"/>
      <c r="MWB126" s="411"/>
      <c r="MWC126" s="411"/>
      <c r="MWD126" s="411"/>
      <c r="MWE126" s="411"/>
      <c r="MWF126" s="411"/>
      <c r="MWG126" s="411"/>
      <c r="MWH126" s="411"/>
      <c r="MWI126" s="411"/>
      <c r="MWJ126" s="411"/>
      <c r="MWK126" s="411"/>
      <c r="MWL126" s="411"/>
      <c r="MWM126" s="411"/>
      <c r="MWN126" s="411"/>
      <c r="MWO126" s="411"/>
      <c r="MWP126" s="411"/>
      <c r="MWQ126" s="411"/>
      <c r="MWR126" s="411"/>
      <c r="MWS126" s="411"/>
      <c r="MWT126" s="411"/>
      <c r="MWU126" s="411"/>
      <c r="MWV126" s="411"/>
      <c r="MWW126" s="411"/>
      <c r="MWX126" s="411"/>
      <c r="MWY126" s="411"/>
      <c r="MWZ126" s="411"/>
      <c r="MXA126" s="411"/>
      <c r="MXB126" s="411"/>
      <c r="MXC126" s="411"/>
      <c r="MXD126" s="411"/>
      <c r="MXE126" s="411"/>
      <c r="MXF126" s="411"/>
      <c r="MXG126" s="411"/>
      <c r="MXH126" s="411"/>
      <c r="MXI126" s="411"/>
      <c r="MXJ126" s="411"/>
      <c r="MXK126" s="411"/>
      <c r="MXL126" s="411"/>
      <c r="MXM126" s="411"/>
      <c r="MXN126" s="411"/>
      <c r="MXO126" s="411"/>
      <c r="MXP126" s="411"/>
      <c r="MXQ126" s="411"/>
      <c r="MXR126" s="411"/>
      <c r="MXS126" s="411"/>
      <c r="MXT126" s="411"/>
      <c r="MXU126" s="411"/>
      <c r="MXV126" s="411"/>
      <c r="MXW126" s="411"/>
      <c r="MXX126" s="411"/>
      <c r="MXY126" s="411"/>
      <c r="MXZ126" s="411"/>
      <c r="MYA126" s="411"/>
      <c r="MYB126" s="411"/>
      <c r="MYC126" s="411"/>
      <c r="MYD126" s="411"/>
      <c r="MYE126" s="411"/>
      <c r="MYF126" s="411"/>
      <c r="MYG126" s="411"/>
      <c r="MYH126" s="411"/>
      <c r="MYI126" s="411"/>
      <c r="MYJ126" s="411"/>
      <c r="MYK126" s="411"/>
      <c r="MYL126" s="411"/>
      <c r="MYM126" s="411"/>
      <c r="MYN126" s="411"/>
      <c r="MYO126" s="411"/>
      <c r="MYP126" s="411"/>
      <c r="MYQ126" s="411"/>
      <c r="MYR126" s="411"/>
      <c r="MYS126" s="411"/>
      <c r="MYT126" s="411"/>
      <c r="MYU126" s="411"/>
      <c r="MYV126" s="411"/>
      <c r="MYW126" s="411"/>
      <c r="MYX126" s="411"/>
      <c r="MYY126" s="411"/>
      <c r="MYZ126" s="411"/>
      <c r="MZA126" s="411"/>
      <c r="MZB126" s="411"/>
      <c r="MZC126" s="411"/>
      <c r="MZD126" s="411"/>
      <c r="MZE126" s="411"/>
      <c r="MZF126" s="411"/>
      <c r="MZG126" s="411"/>
      <c r="MZH126" s="411"/>
      <c r="MZI126" s="411"/>
      <c r="MZJ126" s="411"/>
      <c r="MZK126" s="411"/>
      <c r="MZL126" s="411"/>
      <c r="MZM126" s="411"/>
      <c r="MZN126" s="411"/>
      <c r="MZO126" s="411"/>
      <c r="MZP126" s="411"/>
      <c r="MZQ126" s="411"/>
      <c r="MZR126" s="411"/>
      <c r="MZS126" s="411"/>
      <c r="MZT126" s="411"/>
      <c r="MZU126" s="411"/>
      <c r="MZV126" s="411"/>
      <c r="MZW126" s="411"/>
      <c r="MZX126" s="411"/>
      <c r="MZY126" s="411"/>
      <c r="MZZ126" s="411"/>
      <c r="NAA126" s="411"/>
      <c r="NAB126" s="411"/>
      <c r="NAC126" s="411"/>
      <c r="NAD126" s="411"/>
      <c r="NAE126" s="411"/>
      <c r="NAF126" s="411"/>
      <c r="NAG126" s="411"/>
      <c r="NAH126" s="411"/>
      <c r="NAI126" s="411"/>
      <c r="NAJ126" s="411"/>
      <c r="NAK126" s="411"/>
      <c r="NAL126" s="411"/>
      <c r="NAM126" s="411"/>
      <c r="NAN126" s="411"/>
      <c r="NAO126" s="411"/>
      <c r="NAP126" s="411"/>
      <c r="NAQ126" s="411"/>
      <c r="NAR126" s="411"/>
      <c r="NAS126" s="411"/>
      <c r="NAT126" s="411"/>
      <c r="NAU126" s="411"/>
      <c r="NAV126" s="411"/>
      <c r="NAW126" s="411"/>
      <c r="NAX126" s="411"/>
      <c r="NAY126" s="411"/>
      <c r="NAZ126" s="411"/>
      <c r="NBA126" s="411"/>
      <c r="NBB126" s="411"/>
      <c r="NBC126" s="411"/>
      <c r="NBD126" s="411"/>
      <c r="NBE126" s="411"/>
      <c r="NBF126" s="411"/>
      <c r="NBG126" s="411"/>
      <c r="NBH126" s="411"/>
      <c r="NBI126" s="411"/>
      <c r="NBJ126" s="411"/>
      <c r="NBK126" s="411"/>
      <c r="NBL126" s="411"/>
      <c r="NBM126" s="411"/>
      <c r="NBN126" s="411"/>
      <c r="NBO126" s="411"/>
      <c r="NBP126" s="411"/>
      <c r="NBQ126" s="411"/>
      <c r="NBR126" s="411"/>
      <c r="NBS126" s="411"/>
      <c r="NBT126" s="411"/>
      <c r="NBU126" s="411"/>
      <c r="NBV126" s="411"/>
      <c r="NBW126" s="411"/>
      <c r="NBX126" s="411"/>
      <c r="NBY126" s="411"/>
      <c r="NBZ126" s="411"/>
      <c r="NCA126" s="411"/>
      <c r="NCB126" s="411"/>
      <c r="NCC126" s="411"/>
      <c r="NCD126" s="411"/>
      <c r="NCE126" s="411"/>
      <c r="NCF126" s="411"/>
      <c r="NCG126" s="411"/>
      <c r="NCH126" s="411"/>
      <c r="NCI126" s="411"/>
      <c r="NCJ126" s="411"/>
      <c r="NCK126" s="411"/>
      <c r="NCL126" s="411"/>
      <c r="NCM126" s="411"/>
      <c r="NCN126" s="411"/>
      <c r="NCO126" s="411"/>
      <c r="NCP126" s="411"/>
      <c r="NCQ126" s="411"/>
      <c r="NCR126" s="411"/>
      <c r="NCS126" s="411"/>
      <c r="NCT126" s="411"/>
      <c r="NCU126" s="411"/>
      <c r="NCV126" s="411"/>
      <c r="NCW126" s="411"/>
      <c r="NCX126" s="411"/>
      <c r="NCY126" s="411"/>
      <c r="NCZ126" s="411"/>
      <c r="NDA126" s="411"/>
      <c r="NDB126" s="411"/>
      <c r="NDC126" s="411"/>
      <c r="NDD126" s="411"/>
      <c r="NDE126" s="411"/>
      <c r="NDF126" s="411"/>
      <c r="NDG126" s="411"/>
      <c r="NDH126" s="411"/>
      <c r="NDI126" s="411"/>
      <c r="NDJ126" s="411"/>
      <c r="NDK126" s="411"/>
      <c r="NDL126" s="411"/>
      <c r="NDM126" s="411"/>
      <c r="NDN126" s="411"/>
      <c r="NDO126" s="411"/>
      <c r="NDP126" s="411"/>
      <c r="NDQ126" s="411"/>
      <c r="NDR126" s="411"/>
      <c r="NDS126" s="411"/>
      <c r="NDT126" s="411"/>
      <c r="NDU126" s="411"/>
      <c r="NDV126" s="411"/>
      <c r="NDW126" s="411"/>
      <c r="NDX126" s="411"/>
      <c r="NDY126" s="411"/>
      <c r="NDZ126" s="411"/>
      <c r="NEA126" s="411"/>
      <c r="NEB126" s="411"/>
      <c r="NEC126" s="411"/>
      <c r="NED126" s="411"/>
      <c r="NEE126" s="411"/>
      <c r="NEF126" s="411"/>
      <c r="NEG126" s="411"/>
      <c r="NEH126" s="411"/>
      <c r="NEI126" s="411"/>
      <c r="NEJ126" s="411"/>
      <c r="NEK126" s="411"/>
      <c r="NEL126" s="411"/>
      <c r="NEM126" s="411"/>
      <c r="NEN126" s="411"/>
      <c r="NEO126" s="411"/>
      <c r="NEP126" s="411"/>
      <c r="NEQ126" s="411"/>
      <c r="NER126" s="411"/>
      <c r="NES126" s="411"/>
      <c r="NET126" s="411"/>
      <c r="NEU126" s="411"/>
      <c r="NEV126" s="411"/>
      <c r="NEW126" s="411"/>
      <c r="NEX126" s="411"/>
      <c r="NEY126" s="411"/>
      <c r="NEZ126" s="411"/>
      <c r="NFA126" s="411"/>
      <c r="NFB126" s="411"/>
      <c r="NFC126" s="411"/>
      <c r="NFD126" s="411"/>
      <c r="NFE126" s="411"/>
      <c r="NFF126" s="411"/>
      <c r="NFG126" s="411"/>
      <c r="NFH126" s="411"/>
      <c r="NFI126" s="411"/>
      <c r="NFJ126" s="411"/>
      <c r="NFK126" s="411"/>
      <c r="NFL126" s="411"/>
      <c r="NFM126" s="411"/>
      <c r="NFN126" s="411"/>
      <c r="NFO126" s="411"/>
      <c r="NFP126" s="411"/>
      <c r="NFQ126" s="411"/>
      <c r="NFR126" s="411"/>
      <c r="NFS126" s="411"/>
      <c r="NFT126" s="411"/>
      <c r="NFU126" s="411"/>
      <c r="NFV126" s="411"/>
      <c r="NFW126" s="411"/>
      <c r="NFX126" s="411"/>
      <c r="NFY126" s="411"/>
      <c r="NFZ126" s="411"/>
      <c r="NGA126" s="411"/>
      <c r="NGB126" s="411"/>
      <c r="NGC126" s="411"/>
      <c r="NGD126" s="411"/>
      <c r="NGE126" s="411"/>
      <c r="NGF126" s="411"/>
      <c r="NGG126" s="411"/>
      <c r="NGH126" s="411"/>
      <c r="NGI126" s="411"/>
      <c r="NGJ126" s="411"/>
      <c r="NGK126" s="411"/>
      <c r="NGL126" s="411"/>
      <c r="NGM126" s="411"/>
      <c r="NGN126" s="411"/>
      <c r="NGO126" s="411"/>
      <c r="NGP126" s="411"/>
      <c r="NGQ126" s="411"/>
      <c r="NGR126" s="411"/>
      <c r="NGS126" s="411"/>
      <c r="NGT126" s="411"/>
      <c r="NGU126" s="411"/>
      <c r="NGV126" s="411"/>
      <c r="NGW126" s="411"/>
      <c r="NGX126" s="411"/>
      <c r="NGY126" s="411"/>
      <c r="NGZ126" s="411"/>
      <c r="NHA126" s="411"/>
      <c r="NHB126" s="411"/>
      <c r="NHC126" s="411"/>
      <c r="NHD126" s="411"/>
      <c r="NHE126" s="411"/>
      <c r="NHF126" s="411"/>
      <c r="NHG126" s="411"/>
      <c r="NHH126" s="411"/>
      <c r="NHI126" s="411"/>
      <c r="NHJ126" s="411"/>
      <c r="NHK126" s="411"/>
      <c r="NHL126" s="411"/>
      <c r="NHM126" s="411"/>
      <c r="NHN126" s="411"/>
      <c r="NHO126" s="411"/>
      <c r="NHP126" s="411"/>
      <c r="NHQ126" s="411"/>
      <c r="NHR126" s="411"/>
      <c r="NHS126" s="411"/>
      <c r="NHT126" s="411"/>
      <c r="NHU126" s="411"/>
      <c r="NHV126" s="411"/>
      <c r="NHW126" s="411"/>
      <c r="NHX126" s="411"/>
      <c r="NHY126" s="411"/>
      <c r="NHZ126" s="411"/>
      <c r="NIA126" s="411"/>
      <c r="NIB126" s="411"/>
      <c r="NIC126" s="411"/>
      <c r="NID126" s="411"/>
      <c r="NIE126" s="411"/>
      <c r="NIF126" s="411"/>
      <c r="NIG126" s="411"/>
      <c r="NIH126" s="411"/>
      <c r="NII126" s="411"/>
      <c r="NIJ126" s="411"/>
      <c r="NIK126" s="411"/>
      <c r="NIL126" s="411"/>
      <c r="NIM126" s="411"/>
      <c r="NIN126" s="411"/>
      <c r="NIO126" s="411"/>
      <c r="NIP126" s="411"/>
      <c r="NIQ126" s="411"/>
      <c r="NIR126" s="411"/>
      <c r="NIS126" s="411"/>
      <c r="NIT126" s="411"/>
      <c r="NIU126" s="411"/>
      <c r="NIV126" s="411"/>
      <c r="NIW126" s="411"/>
      <c r="NIX126" s="411"/>
      <c r="NIY126" s="411"/>
      <c r="NIZ126" s="411"/>
      <c r="NJA126" s="411"/>
      <c r="NJB126" s="411"/>
      <c r="NJC126" s="411"/>
      <c r="NJD126" s="411"/>
      <c r="NJE126" s="411"/>
      <c r="NJF126" s="411"/>
      <c r="NJG126" s="411"/>
      <c r="NJH126" s="411"/>
      <c r="NJI126" s="411"/>
      <c r="NJJ126" s="411"/>
      <c r="NJK126" s="411"/>
      <c r="NJL126" s="411"/>
      <c r="NJM126" s="411"/>
      <c r="NJN126" s="411"/>
      <c r="NJO126" s="411"/>
      <c r="NJP126" s="411"/>
      <c r="NJQ126" s="411"/>
      <c r="NJR126" s="411"/>
      <c r="NJS126" s="411"/>
      <c r="NJT126" s="411"/>
      <c r="NJU126" s="411"/>
      <c r="NJV126" s="411"/>
      <c r="NJW126" s="411"/>
      <c r="NJX126" s="411"/>
      <c r="NJY126" s="411"/>
      <c r="NJZ126" s="411"/>
      <c r="NKA126" s="411"/>
      <c r="NKB126" s="411"/>
      <c r="NKC126" s="411"/>
      <c r="NKD126" s="411"/>
      <c r="NKE126" s="411"/>
      <c r="NKF126" s="411"/>
      <c r="NKG126" s="411"/>
      <c r="NKH126" s="411"/>
      <c r="NKI126" s="411"/>
      <c r="NKJ126" s="411"/>
      <c r="NKK126" s="411"/>
      <c r="NKL126" s="411"/>
      <c r="NKM126" s="411"/>
      <c r="NKN126" s="411"/>
      <c r="NKO126" s="411"/>
      <c r="NKP126" s="411"/>
      <c r="NKQ126" s="411"/>
      <c r="NKR126" s="411"/>
      <c r="NKS126" s="411"/>
      <c r="NKT126" s="411"/>
      <c r="NKU126" s="411"/>
      <c r="NKV126" s="411"/>
      <c r="NKW126" s="411"/>
      <c r="NKX126" s="411"/>
      <c r="NKY126" s="411"/>
      <c r="NKZ126" s="411"/>
      <c r="NLA126" s="411"/>
      <c r="NLB126" s="411"/>
      <c r="NLC126" s="411"/>
      <c r="NLD126" s="411"/>
      <c r="NLE126" s="411"/>
      <c r="NLF126" s="411"/>
      <c r="NLG126" s="411"/>
      <c r="NLH126" s="411"/>
      <c r="NLI126" s="411"/>
      <c r="NLJ126" s="411"/>
      <c r="NLK126" s="411"/>
      <c r="NLL126" s="411"/>
      <c r="NLM126" s="411"/>
      <c r="NLN126" s="411"/>
      <c r="NLO126" s="411"/>
      <c r="NLP126" s="411"/>
      <c r="NLQ126" s="411"/>
      <c r="NLR126" s="411"/>
      <c r="NLS126" s="411"/>
      <c r="NLT126" s="411"/>
      <c r="NLU126" s="411"/>
      <c r="NLV126" s="411"/>
      <c r="NLW126" s="411"/>
      <c r="NLX126" s="411"/>
      <c r="NLY126" s="411"/>
      <c r="NLZ126" s="411"/>
      <c r="NMA126" s="411"/>
      <c r="NMB126" s="411"/>
      <c r="NMC126" s="411"/>
      <c r="NMD126" s="411"/>
      <c r="NME126" s="411"/>
      <c r="NMF126" s="411"/>
      <c r="NMG126" s="411"/>
      <c r="NMH126" s="411"/>
      <c r="NMI126" s="411"/>
      <c r="NMJ126" s="411"/>
      <c r="NMK126" s="411"/>
      <c r="NML126" s="411"/>
      <c r="NMM126" s="411"/>
      <c r="NMN126" s="411"/>
      <c r="NMO126" s="411"/>
      <c r="NMP126" s="411"/>
      <c r="NMQ126" s="411"/>
      <c r="NMR126" s="411"/>
      <c r="NMS126" s="411"/>
      <c r="NMT126" s="411"/>
      <c r="NMU126" s="411"/>
      <c r="NMV126" s="411"/>
      <c r="NMW126" s="411"/>
      <c r="NMX126" s="411"/>
      <c r="NMY126" s="411"/>
      <c r="NMZ126" s="411"/>
      <c r="NNA126" s="411"/>
      <c r="NNB126" s="411"/>
      <c r="NNC126" s="411"/>
      <c r="NND126" s="411"/>
      <c r="NNE126" s="411"/>
      <c r="NNF126" s="411"/>
      <c r="NNG126" s="411"/>
      <c r="NNH126" s="411"/>
      <c r="NNI126" s="411"/>
      <c r="NNJ126" s="411"/>
      <c r="NNK126" s="411"/>
      <c r="NNL126" s="411"/>
      <c r="NNM126" s="411"/>
      <c r="NNN126" s="411"/>
      <c r="NNO126" s="411"/>
      <c r="NNP126" s="411"/>
      <c r="NNQ126" s="411"/>
      <c r="NNR126" s="411"/>
      <c r="NNS126" s="411"/>
      <c r="NNT126" s="411"/>
      <c r="NNU126" s="411"/>
      <c r="NNV126" s="411"/>
      <c r="NNW126" s="411"/>
      <c r="NNX126" s="411"/>
      <c r="NNY126" s="411"/>
      <c r="NNZ126" s="411"/>
      <c r="NOA126" s="411"/>
      <c r="NOB126" s="411"/>
      <c r="NOC126" s="411"/>
      <c r="NOD126" s="411"/>
      <c r="NOE126" s="411"/>
      <c r="NOF126" s="411"/>
      <c r="NOG126" s="411"/>
      <c r="NOH126" s="411"/>
      <c r="NOI126" s="411"/>
      <c r="NOJ126" s="411"/>
      <c r="NOK126" s="411"/>
      <c r="NOL126" s="411"/>
      <c r="NOM126" s="411"/>
      <c r="NON126" s="411"/>
      <c r="NOO126" s="411"/>
      <c r="NOP126" s="411"/>
      <c r="NOQ126" s="411"/>
      <c r="NOR126" s="411"/>
      <c r="NOS126" s="411"/>
      <c r="NOT126" s="411"/>
      <c r="NOU126" s="411"/>
      <c r="NOV126" s="411"/>
      <c r="NOW126" s="411"/>
      <c r="NOX126" s="411"/>
      <c r="NOY126" s="411"/>
      <c r="NOZ126" s="411"/>
      <c r="NPA126" s="411"/>
      <c r="NPB126" s="411"/>
      <c r="NPC126" s="411"/>
      <c r="NPD126" s="411"/>
      <c r="NPE126" s="411"/>
      <c r="NPF126" s="411"/>
      <c r="NPG126" s="411"/>
      <c r="NPH126" s="411"/>
      <c r="NPI126" s="411"/>
      <c r="NPJ126" s="411"/>
      <c r="NPK126" s="411"/>
      <c r="NPL126" s="411"/>
      <c r="NPM126" s="411"/>
      <c r="NPN126" s="411"/>
      <c r="NPO126" s="411"/>
      <c r="NPP126" s="411"/>
      <c r="NPQ126" s="411"/>
      <c r="NPR126" s="411"/>
      <c r="NPS126" s="411"/>
      <c r="NPT126" s="411"/>
      <c r="NPU126" s="411"/>
      <c r="NPV126" s="411"/>
      <c r="NPW126" s="411"/>
      <c r="NPX126" s="411"/>
      <c r="NPY126" s="411"/>
      <c r="NPZ126" s="411"/>
      <c r="NQA126" s="411"/>
      <c r="NQB126" s="411"/>
      <c r="NQC126" s="411"/>
      <c r="NQD126" s="411"/>
      <c r="NQE126" s="411"/>
      <c r="NQF126" s="411"/>
      <c r="NQG126" s="411"/>
      <c r="NQH126" s="411"/>
      <c r="NQI126" s="411"/>
      <c r="NQJ126" s="411"/>
      <c r="NQK126" s="411"/>
      <c r="NQL126" s="411"/>
      <c r="NQM126" s="411"/>
      <c r="NQN126" s="411"/>
      <c r="NQO126" s="411"/>
      <c r="NQP126" s="411"/>
      <c r="NQQ126" s="411"/>
      <c r="NQR126" s="411"/>
      <c r="NQS126" s="411"/>
      <c r="NQT126" s="411"/>
      <c r="NQU126" s="411"/>
      <c r="NQV126" s="411"/>
      <c r="NQW126" s="411"/>
      <c r="NQX126" s="411"/>
      <c r="NQY126" s="411"/>
      <c r="NQZ126" s="411"/>
      <c r="NRA126" s="411"/>
      <c r="NRB126" s="411"/>
      <c r="NRC126" s="411"/>
      <c r="NRD126" s="411"/>
      <c r="NRE126" s="411"/>
      <c r="NRF126" s="411"/>
      <c r="NRG126" s="411"/>
      <c r="NRH126" s="411"/>
      <c r="NRI126" s="411"/>
      <c r="NRJ126" s="411"/>
      <c r="NRK126" s="411"/>
      <c r="NRL126" s="411"/>
      <c r="NRM126" s="411"/>
      <c r="NRN126" s="411"/>
      <c r="NRO126" s="411"/>
      <c r="NRP126" s="411"/>
      <c r="NRQ126" s="411"/>
      <c r="NRR126" s="411"/>
      <c r="NRS126" s="411"/>
      <c r="NRT126" s="411"/>
      <c r="NRU126" s="411"/>
      <c r="NRV126" s="411"/>
      <c r="NRW126" s="411"/>
      <c r="NRX126" s="411"/>
      <c r="NRY126" s="411"/>
      <c r="NRZ126" s="411"/>
      <c r="NSA126" s="411"/>
      <c r="NSB126" s="411"/>
      <c r="NSC126" s="411"/>
      <c r="NSD126" s="411"/>
      <c r="NSE126" s="411"/>
      <c r="NSF126" s="411"/>
      <c r="NSG126" s="411"/>
      <c r="NSH126" s="411"/>
      <c r="NSI126" s="411"/>
      <c r="NSJ126" s="411"/>
      <c r="NSK126" s="411"/>
      <c r="NSL126" s="411"/>
      <c r="NSM126" s="411"/>
      <c r="NSN126" s="411"/>
      <c r="NSO126" s="411"/>
      <c r="NSP126" s="411"/>
      <c r="NSQ126" s="411"/>
      <c r="NSR126" s="411"/>
      <c r="NSS126" s="411"/>
      <c r="NST126" s="411"/>
      <c r="NSU126" s="411"/>
      <c r="NSV126" s="411"/>
      <c r="NSW126" s="411"/>
      <c r="NSX126" s="411"/>
      <c r="NSY126" s="411"/>
      <c r="NSZ126" s="411"/>
      <c r="NTA126" s="411"/>
      <c r="NTB126" s="411"/>
      <c r="NTC126" s="411"/>
      <c r="NTD126" s="411"/>
      <c r="NTE126" s="411"/>
      <c r="NTF126" s="411"/>
      <c r="NTG126" s="411"/>
      <c r="NTH126" s="411"/>
      <c r="NTI126" s="411"/>
      <c r="NTJ126" s="411"/>
      <c r="NTK126" s="411"/>
      <c r="NTL126" s="411"/>
      <c r="NTM126" s="411"/>
      <c r="NTN126" s="411"/>
      <c r="NTO126" s="411"/>
      <c r="NTP126" s="411"/>
      <c r="NTQ126" s="411"/>
      <c r="NTR126" s="411"/>
      <c r="NTS126" s="411"/>
      <c r="NTT126" s="411"/>
      <c r="NTU126" s="411"/>
      <c r="NTV126" s="411"/>
      <c r="NTW126" s="411"/>
      <c r="NTX126" s="411"/>
      <c r="NTY126" s="411"/>
      <c r="NTZ126" s="411"/>
      <c r="NUA126" s="411"/>
      <c r="NUB126" s="411"/>
      <c r="NUC126" s="411"/>
      <c r="NUD126" s="411"/>
      <c r="NUE126" s="411"/>
      <c r="NUF126" s="411"/>
      <c r="NUG126" s="411"/>
      <c r="NUH126" s="411"/>
      <c r="NUI126" s="411"/>
      <c r="NUJ126" s="411"/>
      <c r="NUK126" s="411"/>
      <c r="NUL126" s="411"/>
      <c r="NUM126" s="411"/>
      <c r="NUN126" s="411"/>
      <c r="NUO126" s="411"/>
      <c r="NUP126" s="411"/>
      <c r="NUQ126" s="411"/>
      <c r="NUR126" s="411"/>
      <c r="NUS126" s="411"/>
      <c r="NUT126" s="411"/>
      <c r="NUU126" s="411"/>
      <c r="NUV126" s="411"/>
      <c r="NUW126" s="411"/>
      <c r="NUX126" s="411"/>
      <c r="NUY126" s="411"/>
      <c r="NUZ126" s="411"/>
      <c r="NVA126" s="411"/>
      <c r="NVB126" s="411"/>
      <c r="NVC126" s="411"/>
      <c r="NVD126" s="411"/>
      <c r="NVE126" s="411"/>
      <c r="NVF126" s="411"/>
      <c r="NVG126" s="411"/>
      <c r="NVH126" s="411"/>
      <c r="NVI126" s="411"/>
      <c r="NVJ126" s="411"/>
      <c r="NVK126" s="411"/>
      <c r="NVL126" s="411"/>
      <c r="NVM126" s="411"/>
      <c r="NVN126" s="411"/>
      <c r="NVO126" s="411"/>
      <c r="NVP126" s="411"/>
      <c r="NVQ126" s="411"/>
      <c r="NVR126" s="411"/>
      <c r="NVS126" s="411"/>
      <c r="NVT126" s="411"/>
      <c r="NVU126" s="411"/>
      <c r="NVV126" s="411"/>
      <c r="NVW126" s="411"/>
      <c r="NVX126" s="411"/>
      <c r="NVY126" s="411"/>
      <c r="NVZ126" s="411"/>
      <c r="NWA126" s="411"/>
      <c r="NWB126" s="411"/>
      <c r="NWC126" s="411"/>
      <c r="NWD126" s="411"/>
      <c r="NWE126" s="411"/>
      <c r="NWF126" s="411"/>
      <c r="NWG126" s="411"/>
      <c r="NWH126" s="411"/>
      <c r="NWI126" s="411"/>
      <c r="NWJ126" s="411"/>
      <c r="NWK126" s="411"/>
      <c r="NWL126" s="411"/>
      <c r="NWM126" s="411"/>
      <c r="NWN126" s="411"/>
      <c r="NWO126" s="411"/>
      <c r="NWP126" s="411"/>
      <c r="NWQ126" s="411"/>
      <c r="NWR126" s="411"/>
      <c r="NWS126" s="411"/>
      <c r="NWT126" s="411"/>
      <c r="NWU126" s="411"/>
      <c r="NWV126" s="411"/>
      <c r="NWW126" s="411"/>
      <c r="NWX126" s="411"/>
      <c r="NWY126" s="411"/>
      <c r="NWZ126" s="411"/>
      <c r="NXA126" s="411"/>
      <c r="NXB126" s="411"/>
      <c r="NXC126" s="411"/>
      <c r="NXD126" s="411"/>
      <c r="NXE126" s="411"/>
      <c r="NXF126" s="411"/>
      <c r="NXG126" s="411"/>
      <c r="NXH126" s="411"/>
      <c r="NXI126" s="411"/>
      <c r="NXJ126" s="411"/>
      <c r="NXK126" s="411"/>
      <c r="NXL126" s="411"/>
      <c r="NXM126" s="411"/>
      <c r="NXN126" s="411"/>
      <c r="NXO126" s="411"/>
      <c r="NXP126" s="411"/>
      <c r="NXQ126" s="411"/>
      <c r="NXR126" s="411"/>
      <c r="NXS126" s="411"/>
      <c r="NXT126" s="411"/>
      <c r="NXU126" s="411"/>
      <c r="NXV126" s="411"/>
      <c r="NXW126" s="411"/>
      <c r="NXX126" s="411"/>
      <c r="NXY126" s="411"/>
      <c r="NXZ126" s="411"/>
      <c r="NYA126" s="411"/>
      <c r="NYB126" s="411"/>
      <c r="NYC126" s="411"/>
      <c r="NYD126" s="411"/>
      <c r="NYE126" s="411"/>
      <c r="NYF126" s="411"/>
      <c r="NYG126" s="411"/>
      <c r="NYH126" s="411"/>
      <c r="NYI126" s="411"/>
      <c r="NYJ126" s="411"/>
      <c r="NYK126" s="411"/>
      <c r="NYL126" s="411"/>
      <c r="NYM126" s="411"/>
      <c r="NYN126" s="411"/>
      <c r="NYO126" s="411"/>
      <c r="NYP126" s="411"/>
      <c r="NYQ126" s="411"/>
      <c r="NYR126" s="411"/>
      <c r="NYS126" s="411"/>
      <c r="NYT126" s="411"/>
      <c r="NYU126" s="411"/>
      <c r="NYV126" s="411"/>
      <c r="NYW126" s="411"/>
      <c r="NYX126" s="411"/>
      <c r="NYY126" s="411"/>
      <c r="NYZ126" s="411"/>
      <c r="NZA126" s="411"/>
      <c r="NZB126" s="411"/>
      <c r="NZC126" s="411"/>
      <c r="NZD126" s="411"/>
      <c r="NZE126" s="411"/>
      <c r="NZF126" s="411"/>
      <c r="NZG126" s="411"/>
      <c r="NZH126" s="411"/>
      <c r="NZI126" s="411"/>
      <c r="NZJ126" s="411"/>
      <c r="NZK126" s="411"/>
      <c r="NZL126" s="411"/>
      <c r="NZM126" s="411"/>
      <c r="NZN126" s="411"/>
      <c r="NZO126" s="411"/>
      <c r="NZP126" s="411"/>
      <c r="NZQ126" s="411"/>
      <c r="NZR126" s="411"/>
      <c r="NZS126" s="411"/>
      <c r="NZT126" s="411"/>
      <c r="NZU126" s="411"/>
      <c r="NZV126" s="411"/>
      <c r="NZW126" s="411"/>
      <c r="NZX126" s="411"/>
      <c r="NZY126" s="411"/>
      <c r="NZZ126" s="411"/>
      <c r="OAA126" s="411"/>
      <c r="OAB126" s="411"/>
      <c r="OAC126" s="411"/>
      <c r="OAD126" s="411"/>
      <c r="OAE126" s="411"/>
      <c r="OAF126" s="411"/>
      <c r="OAG126" s="411"/>
      <c r="OAH126" s="411"/>
      <c r="OAI126" s="411"/>
      <c r="OAJ126" s="411"/>
      <c r="OAK126" s="411"/>
      <c r="OAL126" s="411"/>
      <c r="OAM126" s="411"/>
      <c r="OAN126" s="411"/>
      <c r="OAO126" s="411"/>
      <c r="OAP126" s="411"/>
      <c r="OAQ126" s="411"/>
      <c r="OAR126" s="411"/>
      <c r="OAS126" s="411"/>
      <c r="OAT126" s="411"/>
      <c r="OAU126" s="411"/>
      <c r="OAV126" s="411"/>
      <c r="OAW126" s="411"/>
      <c r="OAX126" s="411"/>
      <c r="OAY126" s="411"/>
      <c r="OAZ126" s="411"/>
      <c r="OBA126" s="411"/>
      <c r="OBB126" s="411"/>
      <c r="OBC126" s="411"/>
      <c r="OBD126" s="411"/>
      <c r="OBE126" s="411"/>
      <c r="OBF126" s="411"/>
      <c r="OBG126" s="411"/>
      <c r="OBH126" s="411"/>
      <c r="OBI126" s="411"/>
      <c r="OBJ126" s="411"/>
      <c r="OBK126" s="411"/>
      <c r="OBL126" s="411"/>
      <c r="OBM126" s="411"/>
      <c r="OBN126" s="411"/>
      <c r="OBO126" s="411"/>
      <c r="OBP126" s="411"/>
      <c r="OBQ126" s="411"/>
      <c r="OBR126" s="411"/>
      <c r="OBS126" s="411"/>
      <c r="OBT126" s="411"/>
      <c r="OBU126" s="411"/>
      <c r="OBV126" s="411"/>
      <c r="OBW126" s="411"/>
      <c r="OBX126" s="411"/>
      <c r="OBY126" s="411"/>
      <c r="OBZ126" s="411"/>
      <c r="OCA126" s="411"/>
      <c r="OCB126" s="411"/>
      <c r="OCC126" s="411"/>
      <c r="OCD126" s="411"/>
      <c r="OCE126" s="411"/>
      <c r="OCF126" s="411"/>
      <c r="OCG126" s="411"/>
      <c r="OCH126" s="411"/>
      <c r="OCI126" s="411"/>
      <c r="OCJ126" s="411"/>
      <c r="OCK126" s="411"/>
      <c r="OCL126" s="411"/>
      <c r="OCM126" s="411"/>
      <c r="OCN126" s="411"/>
      <c r="OCO126" s="411"/>
      <c r="OCP126" s="411"/>
      <c r="OCQ126" s="411"/>
      <c r="OCR126" s="411"/>
      <c r="OCS126" s="411"/>
      <c r="OCT126" s="411"/>
      <c r="OCU126" s="411"/>
      <c r="OCV126" s="411"/>
      <c r="OCW126" s="411"/>
      <c r="OCX126" s="411"/>
      <c r="OCY126" s="411"/>
      <c r="OCZ126" s="411"/>
      <c r="ODA126" s="411"/>
      <c r="ODB126" s="411"/>
      <c r="ODC126" s="411"/>
      <c r="ODD126" s="411"/>
      <c r="ODE126" s="411"/>
      <c r="ODF126" s="411"/>
      <c r="ODG126" s="411"/>
      <c r="ODH126" s="411"/>
      <c r="ODI126" s="411"/>
      <c r="ODJ126" s="411"/>
      <c r="ODK126" s="411"/>
      <c r="ODL126" s="411"/>
      <c r="ODM126" s="411"/>
      <c r="ODN126" s="411"/>
      <c r="ODO126" s="411"/>
      <c r="ODP126" s="411"/>
      <c r="ODQ126" s="411"/>
      <c r="ODR126" s="411"/>
      <c r="ODS126" s="411"/>
      <c r="ODT126" s="411"/>
      <c r="ODU126" s="411"/>
      <c r="ODV126" s="411"/>
      <c r="ODW126" s="411"/>
      <c r="ODX126" s="411"/>
      <c r="ODY126" s="411"/>
      <c r="ODZ126" s="411"/>
      <c r="OEA126" s="411"/>
      <c r="OEB126" s="411"/>
      <c r="OEC126" s="411"/>
      <c r="OED126" s="411"/>
      <c r="OEE126" s="411"/>
      <c r="OEF126" s="411"/>
      <c r="OEG126" s="411"/>
      <c r="OEH126" s="411"/>
      <c r="OEI126" s="411"/>
      <c r="OEJ126" s="411"/>
      <c r="OEK126" s="411"/>
      <c r="OEL126" s="411"/>
      <c r="OEM126" s="411"/>
      <c r="OEN126" s="411"/>
      <c r="OEO126" s="411"/>
      <c r="OEP126" s="411"/>
      <c r="OEQ126" s="411"/>
      <c r="OER126" s="411"/>
      <c r="OES126" s="411"/>
      <c r="OET126" s="411"/>
      <c r="OEU126" s="411"/>
      <c r="OEV126" s="411"/>
      <c r="OEW126" s="411"/>
      <c r="OEX126" s="411"/>
      <c r="OEY126" s="411"/>
      <c r="OEZ126" s="411"/>
      <c r="OFA126" s="411"/>
      <c r="OFB126" s="411"/>
      <c r="OFC126" s="411"/>
      <c r="OFD126" s="411"/>
      <c r="OFE126" s="411"/>
      <c r="OFF126" s="411"/>
      <c r="OFG126" s="411"/>
      <c r="OFH126" s="411"/>
      <c r="OFI126" s="411"/>
      <c r="OFJ126" s="411"/>
      <c r="OFK126" s="411"/>
      <c r="OFL126" s="411"/>
      <c r="OFM126" s="411"/>
      <c r="OFN126" s="411"/>
      <c r="OFO126" s="411"/>
      <c r="OFP126" s="411"/>
      <c r="OFQ126" s="411"/>
      <c r="OFR126" s="411"/>
      <c r="OFS126" s="411"/>
      <c r="OFT126" s="411"/>
      <c r="OFU126" s="411"/>
      <c r="OFV126" s="411"/>
      <c r="OFW126" s="411"/>
      <c r="OFX126" s="411"/>
      <c r="OFY126" s="411"/>
      <c r="OFZ126" s="411"/>
      <c r="OGA126" s="411"/>
      <c r="OGB126" s="411"/>
      <c r="OGC126" s="411"/>
      <c r="OGD126" s="411"/>
      <c r="OGE126" s="411"/>
      <c r="OGF126" s="411"/>
      <c r="OGG126" s="411"/>
      <c r="OGH126" s="411"/>
      <c r="OGI126" s="411"/>
      <c r="OGJ126" s="411"/>
      <c r="OGK126" s="411"/>
      <c r="OGL126" s="411"/>
      <c r="OGM126" s="411"/>
      <c r="OGN126" s="411"/>
      <c r="OGO126" s="411"/>
      <c r="OGP126" s="411"/>
      <c r="OGQ126" s="411"/>
      <c r="OGR126" s="411"/>
      <c r="OGS126" s="411"/>
      <c r="OGT126" s="411"/>
      <c r="OGU126" s="411"/>
      <c r="OGV126" s="411"/>
      <c r="OGW126" s="411"/>
      <c r="OGX126" s="411"/>
      <c r="OGY126" s="411"/>
      <c r="OGZ126" s="411"/>
      <c r="OHA126" s="411"/>
      <c r="OHB126" s="411"/>
      <c r="OHC126" s="411"/>
      <c r="OHD126" s="411"/>
      <c r="OHE126" s="411"/>
      <c r="OHF126" s="411"/>
      <c r="OHG126" s="411"/>
      <c r="OHH126" s="411"/>
      <c r="OHI126" s="411"/>
      <c r="OHJ126" s="411"/>
      <c r="OHK126" s="411"/>
      <c r="OHL126" s="411"/>
      <c r="OHM126" s="411"/>
      <c r="OHN126" s="411"/>
      <c r="OHO126" s="411"/>
      <c r="OHP126" s="411"/>
      <c r="OHQ126" s="411"/>
      <c r="OHR126" s="411"/>
      <c r="OHS126" s="411"/>
      <c r="OHT126" s="411"/>
      <c r="OHU126" s="411"/>
      <c r="OHV126" s="411"/>
      <c r="OHW126" s="411"/>
      <c r="OHX126" s="411"/>
      <c r="OHY126" s="411"/>
      <c r="OHZ126" s="411"/>
      <c r="OIA126" s="411"/>
      <c r="OIB126" s="411"/>
      <c r="OIC126" s="411"/>
      <c r="OID126" s="411"/>
      <c r="OIE126" s="411"/>
      <c r="OIF126" s="411"/>
      <c r="OIG126" s="411"/>
      <c r="OIH126" s="411"/>
      <c r="OII126" s="411"/>
      <c r="OIJ126" s="411"/>
      <c r="OIK126" s="411"/>
      <c r="OIL126" s="411"/>
      <c r="OIM126" s="411"/>
      <c r="OIN126" s="411"/>
      <c r="OIO126" s="411"/>
      <c r="OIP126" s="411"/>
      <c r="OIQ126" s="411"/>
      <c r="OIR126" s="411"/>
      <c r="OIS126" s="411"/>
      <c r="OIT126" s="411"/>
      <c r="OIU126" s="411"/>
      <c r="OIV126" s="411"/>
      <c r="OIW126" s="411"/>
      <c r="OIX126" s="411"/>
      <c r="OIY126" s="411"/>
      <c r="OIZ126" s="411"/>
      <c r="OJA126" s="411"/>
      <c r="OJB126" s="411"/>
      <c r="OJC126" s="411"/>
      <c r="OJD126" s="411"/>
      <c r="OJE126" s="411"/>
      <c r="OJF126" s="411"/>
      <c r="OJG126" s="411"/>
      <c r="OJH126" s="411"/>
      <c r="OJI126" s="411"/>
      <c r="OJJ126" s="411"/>
      <c r="OJK126" s="411"/>
      <c r="OJL126" s="411"/>
      <c r="OJM126" s="411"/>
      <c r="OJN126" s="411"/>
      <c r="OJO126" s="411"/>
      <c r="OJP126" s="411"/>
      <c r="OJQ126" s="411"/>
      <c r="OJR126" s="411"/>
      <c r="OJS126" s="411"/>
      <c r="OJT126" s="411"/>
      <c r="OJU126" s="411"/>
      <c r="OJV126" s="411"/>
      <c r="OJW126" s="411"/>
      <c r="OJX126" s="411"/>
      <c r="OJY126" s="411"/>
      <c r="OJZ126" s="411"/>
      <c r="OKA126" s="411"/>
      <c r="OKB126" s="411"/>
      <c r="OKC126" s="411"/>
      <c r="OKD126" s="411"/>
      <c r="OKE126" s="411"/>
      <c r="OKF126" s="411"/>
      <c r="OKG126" s="411"/>
      <c r="OKH126" s="411"/>
      <c r="OKI126" s="411"/>
      <c r="OKJ126" s="411"/>
      <c r="OKK126" s="411"/>
      <c r="OKL126" s="411"/>
      <c r="OKM126" s="411"/>
      <c r="OKN126" s="411"/>
      <c r="OKO126" s="411"/>
      <c r="OKP126" s="411"/>
      <c r="OKQ126" s="411"/>
      <c r="OKR126" s="411"/>
      <c r="OKS126" s="411"/>
      <c r="OKT126" s="411"/>
      <c r="OKU126" s="411"/>
      <c r="OKV126" s="411"/>
      <c r="OKW126" s="411"/>
      <c r="OKX126" s="411"/>
      <c r="OKY126" s="411"/>
      <c r="OKZ126" s="411"/>
      <c r="OLA126" s="411"/>
      <c r="OLB126" s="411"/>
      <c r="OLC126" s="411"/>
      <c r="OLD126" s="411"/>
      <c r="OLE126" s="411"/>
      <c r="OLF126" s="411"/>
      <c r="OLG126" s="411"/>
      <c r="OLH126" s="411"/>
      <c r="OLI126" s="411"/>
      <c r="OLJ126" s="411"/>
      <c r="OLK126" s="411"/>
      <c r="OLL126" s="411"/>
      <c r="OLM126" s="411"/>
      <c r="OLN126" s="411"/>
      <c r="OLO126" s="411"/>
      <c r="OLP126" s="411"/>
      <c r="OLQ126" s="411"/>
      <c r="OLR126" s="411"/>
      <c r="OLS126" s="411"/>
      <c r="OLT126" s="411"/>
      <c r="OLU126" s="411"/>
      <c r="OLV126" s="411"/>
      <c r="OLW126" s="411"/>
      <c r="OLX126" s="411"/>
      <c r="OLY126" s="411"/>
      <c r="OLZ126" s="411"/>
      <c r="OMA126" s="411"/>
      <c r="OMB126" s="411"/>
      <c r="OMC126" s="411"/>
      <c r="OMD126" s="411"/>
      <c r="OME126" s="411"/>
      <c r="OMF126" s="411"/>
      <c r="OMG126" s="411"/>
      <c r="OMH126" s="411"/>
      <c r="OMI126" s="411"/>
      <c r="OMJ126" s="411"/>
      <c r="OMK126" s="411"/>
      <c r="OML126" s="411"/>
      <c r="OMM126" s="411"/>
      <c r="OMN126" s="411"/>
      <c r="OMO126" s="411"/>
      <c r="OMP126" s="411"/>
      <c r="OMQ126" s="411"/>
      <c r="OMR126" s="411"/>
      <c r="OMS126" s="411"/>
      <c r="OMT126" s="411"/>
      <c r="OMU126" s="411"/>
      <c r="OMV126" s="411"/>
      <c r="OMW126" s="411"/>
      <c r="OMX126" s="411"/>
      <c r="OMY126" s="411"/>
      <c r="OMZ126" s="411"/>
      <c r="ONA126" s="411"/>
      <c r="ONB126" s="411"/>
      <c r="ONC126" s="411"/>
      <c r="OND126" s="411"/>
      <c r="ONE126" s="411"/>
      <c r="ONF126" s="411"/>
      <c r="ONG126" s="411"/>
      <c r="ONH126" s="411"/>
      <c r="ONI126" s="411"/>
      <c r="ONJ126" s="411"/>
      <c r="ONK126" s="411"/>
      <c r="ONL126" s="411"/>
      <c r="ONM126" s="411"/>
      <c r="ONN126" s="411"/>
      <c r="ONO126" s="411"/>
      <c r="ONP126" s="411"/>
      <c r="ONQ126" s="411"/>
      <c r="ONR126" s="411"/>
      <c r="ONS126" s="411"/>
      <c r="ONT126" s="411"/>
      <c r="ONU126" s="411"/>
      <c r="ONV126" s="411"/>
      <c r="ONW126" s="411"/>
      <c r="ONX126" s="411"/>
      <c r="ONY126" s="411"/>
      <c r="ONZ126" s="411"/>
      <c r="OOA126" s="411"/>
      <c r="OOB126" s="411"/>
      <c r="OOC126" s="411"/>
      <c r="OOD126" s="411"/>
      <c r="OOE126" s="411"/>
      <c r="OOF126" s="411"/>
      <c r="OOG126" s="411"/>
      <c r="OOH126" s="411"/>
      <c r="OOI126" s="411"/>
      <c r="OOJ126" s="411"/>
      <c r="OOK126" s="411"/>
      <c r="OOL126" s="411"/>
      <c r="OOM126" s="411"/>
      <c r="OON126" s="411"/>
      <c r="OOO126" s="411"/>
      <c r="OOP126" s="411"/>
      <c r="OOQ126" s="411"/>
      <c r="OOR126" s="411"/>
      <c r="OOS126" s="411"/>
      <c r="OOT126" s="411"/>
      <c r="OOU126" s="411"/>
      <c r="OOV126" s="411"/>
      <c r="OOW126" s="411"/>
      <c r="OOX126" s="411"/>
      <c r="OOY126" s="411"/>
      <c r="OOZ126" s="411"/>
      <c r="OPA126" s="411"/>
      <c r="OPB126" s="411"/>
      <c r="OPC126" s="411"/>
      <c r="OPD126" s="411"/>
      <c r="OPE126" s="411"/>
      <c r="OPF126" s="411"/>
      <c r="OPG126" s="411"/>
      <c r="OPH126" s="411"/>
      <c r="OPI126" s="411"/>
      <c r="OPJ126" s="411"/>
      <c r="OPK126" s="411"/>
      <c r="OPL126" s="411"/>
      <c r="OPM126" s="411"/>
      <c r="OPN126" s="411"/>
      <c r="OPO126" s="411"/>
      <c r="OPP126" s="411"/>
      <c r="OPQ126" s="411"/>
      <c r="OPR126" s="411"/>
      <c r="OPS126" s="411"/>
      <c r="OPT126" s="411"/>
      <c r="OPU126" s="411"/>
      <c r="OPV126" s="411"/>
      <c r="OPW126" s="411"/>
      <c r="OPX126" s="411"/>
      <c r="OPY126" s="411"/>
      <c r="OPZ126" s="411"/>
      <c r="OQA126" s="411"/>
      <c r="OQB126" s="411"/>
      <c r="OQC126" s="411"/>
      <c r="OQD126" s="411"/>
      <c r="OQE126" s="411"/>
      <c r="OQF126" s="411"/>
      <c r="OQG126" s="411"/>
      <c r="OQH126" s="411"/>
      <c r="OQI126" s="411"/>
      <c r="OQJ126" s="411"/>
      <c r="OQK126" s="411"/>
      <c r="OQL126" s="411"/>
      <c r="OQM126" s="411"/>
      <c r="OQN126" s="411"/>
      <c r="OQO126" s="411"/>
      <c r="OQP126" s="411"/>
      <c r="OQQ126" s="411"/>
      <c r="OQR126" s="411"/>
      <c r="OQS126" s="411"/>
      <c r="OQT126" s="411"/>
      <c r="OQU126" s="411"/>
      <c r="OQV126" s="411"/>
      <c r="OQW126" s="411"/>
      <c r="OQX126" s="411"/>
      <c r="OQY126" s="411"/>
      <c r="OQZ126" s="411"/>
      <c r="ORA126" s="411"/>
      <c r="ORB126" s="411"/>
      <c r="ORC126" s="411"/>
      <c r="ORD126" s="411"/>
      <c r="ORE126" s="411"/>
      <c r="ORF126" s="411"/>
      <c r="ORG126" s="411"/>
      <c r="ORH126" s="411"/>
      <c r="ORI126" s="411"/>
      <c r="ORJ126" s="411"/>
      <c r="ORK126" s="411"/>
      <c r="ORL126" s="411"/>
      <c r="ORM126" s="411"/>
      <c r="ORN126" s="411"/>
      <c r="ORO126" s="411"/>
      <c r="ORP126" s="411"/>
      <c r="ORQ126" s="411"/>
      <c r="ORR126" s="411"/>
      <c r="ORS126" s="411"/>
      <c r="ORT126" s="411"/>
      <c r="ORU126" s="411"/>
      <c r="ORV126" s="411"/>
      <c r="ORW126" s="411"/>
      <c r="ORX126" s="411"/>
      <c r="ORY126" s="411"/>
      <c r="ORZ126" s="411"/>
      <c r="OSA126" s="411"/>
      <c r="OSB126" s="411"/>
      <c r="OSC126" s="411"/>
      <c r="OSD126" s="411"/>
      <c r="OSE126" s="411"/>
      <c r="OSF126" s="411"/>
      <c r="OSG126" s="411"/>
      <c r="OSH126" s="411"/>
      <c r="OSI126" s="411"/>
      <c r="OSJ126" s="411"/>
      <c r="OSK126" s="411"/>
      <c r="OSL126" s="411"/>
      <c r="OSM126" s="411"/>
      <c r="OSN126" s="411"/>
      <c r="OSO126" s="411"/>
      <c r="OSP126" s="411"/>
      <c r="OSQ126" s="411"/>
      <c r="OSR126" s="411"/>
      <c r="OSS126" s="411"/>
      <c r="OST126" s="411"/>
      <c r="OSU126" s="411"/>
      <c r="OSV126" s="411"/>
      <c r="OSW126" s="411"/>
      <c r="OSX126" s="411"/>
      <c r="OSY126" s="411"/>
      <c r="OSZ126" s="411"/>
      <c r="OTA126" s="411"/>
      <c r="OTB126" s="411"/>
      <c r="OTC126" s="411"/>
      <c r="OTD126" s="411"/>
      <c r="OTE126" s="411"/>
      <c r="OTF126" s="411"/>
      <c r="OTG126" s="411"/>
      <c r="OTH126" s="411"/>
      <c r="OTI126" s="411"/>
      <c r="OTJ126" s="411"/>
      <c r="OTK126" s="411"/>
      <c r="OTL126" s="411"/>
      <c r="OTM126" s="411"/>
      <c r="OTN126" s="411"/>
      <c r="OTO126" s="411"/>
      <c r="OTP126" s="411"/>
      <c r="OTQ126" s="411"/>
      <c r="OTR126" s="411"/>
      <c r="OTS126" s="411"/>
      <c r="OTT126" s="411"/>
      <c r="OTU126" s="411"/>
      <c r="OTV126" s="411"/>
      <c r="OTW126" s="411"/>
      <c r="OTX126" s="411"/>
      <c r="OTY126" s="411"/>
      <c r="OTZ126" s="411"/>
      <c r="OUA126" s="411"/>
      <c r="OUB126" s="411"/>
      <c r="OUC126" s="411"/>
      <c r="OUD126" s="411"/>
      <c r="OUE126" s="411"/>
      <c r="OUF126" s="411"/>
      <c r="OUG126" s="411"/>
      <c r="OUH126" s="411"/>
      <c r="OUI126" s="411"/>
      <c r="OUJ126" s="411"/>
      <c r="OUK126" s="411"/>
      <c r="OUL126" s="411"/>
      <c r="OUM126" s="411"/>
      <c r="OUN126" s="411"/>
      <c r="OUO126" s="411"/>
      <c r="OUP126" s="411"/>
      <c r="OUQ126" s="411"/>
      <c r="OUR126" s="411"/>
      <c r="OUS126" s="411"/>
      <c r="OUT126" s="411"/>
      <c r="OUU126" s="411"/>
      <c r="OUV126" s="411"/>
      <c r="OUW126" s="411"/>
      <c r="OUX126" s="411"/>
      <c r="OUY126" s="411"/>
      <c r="OUZ126" s="411"/>
      <c r="OVA126" s="411"/>
      <c r="OVB126" s="411"/>
      <c r="OVC126" s="411"/>
      <c r="OVD126" s="411"/>
      <c r="OVE126" s="411"/>
      <c r="OVF126" s="411"/>
      <c r="OVG126" s="411"/>
      <c r="OVH126" s="411"/>
      <c r="OVI126" s="411"/>
      <c r="OVJ126" s="411"/>
      <c r="OVK126" s="411"/>
      <c r="OVL126" s="411"/>
      <c r="OVM126" s="411"/>
      <c r="OVN126" s="411"/>
      <c r="OVO126" s="411"/>
      <c r="OVP126" s="411"/>
      <c r="OVQ126" s="411"/>
      <c r="OVR126" s="411"/>
      <c r="OVS126" s="411"/>
      <c r="OVT126" s="411"/>
      <c r="OVU126" s="411"/>
      <c r="OVV126" s="411"/>
      <c r="OVW126" s="411"/>
      <c r="OVX126" s="411"/>
      <c r="OVY126" s="411"/>
      <c r="OVZ126" s="411"/>
      <c r="OWA126" s="411"/>
      <c r="OWB126" s="411"/>
      <c r="OWC126" s="411"/>
      <c r="OWD126" s="411"/>
      <c r="OWE126" s="411"/>
      <c r="OWF126" s="411"/>
      <c r="OWG126" s="411"/>
      <c r="OWH126" s="411"/>
      <c r="OWI126" s="411"/>
      <c r="OWJ126" s="411"/>
      <c r="OWK126" s="411"/>
      <c r="OWL126" s="411"/>
      <c r="OWM126" s="411"/>
      <c r="OWN126" s="411"/>
      <c r="OWO126" s="411"/>
      <c r="OWP126" s="411"/>
      <c r="OWQ126" s="411"/>
      <c r="OWR126" s="411"/>
      <c r="OWS126" s="411"/>
      <c r="OWT126" s="411"/>
      <c r="OWU126" s="411"/>
      <c r="OWV126" s="411"/>
      <c r="OWW126" s="411"/>
      <c r="OWX126" s="411"/>
      <c r="OWY126" s="411"/>
      <c r="OWZ126" s="411"/>
      <c r="OXA126" s="411"/>
      <c r="OXB126" s="411"/>
      <c r="OXC126" s="411"/>
      <c r="OXD126" s="411"/>
      <c r="OXE126" s="411"/>
      <c r="OXF126" s="411"/>
      <c r="OXG126" s="411"/>
      <c r="OXH126" s="411"/>
      <c r="OXI126" s="411"/>
      <c r="OXJ126" s="411"/>
      <c r="OXK126" s="411"/>
      <c r="OXL126" s="411"/>
      <c r="OXM126" s="411"/>
      <c r="OXN126" s="411"/>
      <c r="OXO126" s="411"/>
      <c r="OXP126" s="411"/>
      <c r="OXQ126" s="411"/>
      <c r="OXR126" s="411"/>
      <c r="OXS126" s="411"/>
      <c r="OXT126" s="411"/>
      <c r="OXU126" s="411"/>
      <c r="OXV126" s="411"/>
      <c r="OXW126" s="411"/>
      <c r="OXX126" s="411"/>
      <c r="OXY126" s="411"/>
      <c r="OXZ126" s="411"/>
      <c r="OYA126" s="411"/>
      <c r="OYB126" s="411"/>
      <c r="OYC126" s="411"/>
      <c r="OYD126" s="411"/>
      <c r="OYE126" s="411"/>
      <c r="OYF126" s="411"/>
      <c r="OYG126" s="411"/>
      <c r="OYH126" s="411"/>
      <c r="OYI126" s="411"/>
      <c r="OYJ126" s="411"/>
      <c r="OYK126" s="411"/>
      <c r="OYL126" s="411"/>
      <c r="OYM126" s="411"/>
      <c r="OYN126" s="411"/>
      <c r="OYO126" s="411"/>
      <c r="OYP126" s="411"/>
      <c r="OYQ126" s="411"/>
      <c r="OYR126" s="411"/>
      <c r="OYS126" s="411"/>
      <c r="OYT126" s="411"/>
      <c r="OYU126" s="411"/>
      <c r="OYV126" s="411"/>
      <c r="OYW126" s="411"/>
      <c r="OYX126" s="411"/>
      <c r="OYY126" s="411"/>
      <c r="OYZ126" s="411"/>
      <c r="OZA126" s="411"/>
      <c r="OZB126" s="411"/>
      <c r="OZC126" s="411"/>
      <c r="OZD126" s="411"/>
      <c r="OZE126" s="411"/>
      <c r="OZF126" s="411"/>
      <c r="OZG126" s="411"/>
      <c r="OZH126" s="411"/>
      <c r="OZI126" s="411"/>
      <c r="OZJ126" s="411"/>
      <c r="OZK126" s="411"/>
      <c r="OZL126" s="411"/>
      <c r="OZM126" s="411"/>
      <c r="OZN126" s="411"/>
      <c r="OZO126" s="411"/>
      <c r="OZP126" s="411"/>
      <c r="OZQ126" s="411"/>
      <c r="OZR126" s="411"/>
      <c r="OZS126" s="411"/>
      <c r="OZT126" s="411"/>
      <c r="OZU126" s="411"/>
      <c r="OZV126" s="411"/>
      <c r="OZW126" s="411"/>
      <c r="OZX126" s="411"/>
      <c r="OZY126" s="411"/>
      <c r="OZZ126" s="411"/>
      <c r="PAA126" s="411"/>
      <c r="PAB126" s="411"/>
      <c r="PAC126" s="411"/>
      <c r="PAD126" s="411"/>
      <c r="PAE126" s="411"/>
      <c r="PAF126" s="411"/>
      <c r="PAG126" s="411"/>
      <c r="PAH126" s="411"/>
      <c r="PAI126" s="411"/>
      <c r="PAJ126" s="411"/>
      <c r="PAK126" s="411"/>
      <c r="PAL126" s="411"/>
      <c r="PAM126" s="411"/>
      <c r="PAN126" s="411"/>
      <c r="PAO126" s="411"/>
      <c r="PAP126" s="411"/>
      <c r="PAQ126" s="411"/>
      <c r="PAR126" s="411"/>
      <c r="PAS126" s="411"/>
      <c r="PAT126" s="411"/>
      <c r="PAU126" s="411"/>
      <c r="PAV126" s="411"/>
      <c r="PAW126" s="411"/>
      <c r="PAX126" s="411"/>
      <c r="PAY126" s="411"/>
      <c r="PAZ126" s="411"/>
      <c r="PBA126" s="411"/>
      <c r="PBB126" s="411"/>
      <c r="PBC126" s="411"/>
      <c r="PBD126" s="411"/>
      <c r="PBE126" s="411"/>
      <c r="PBF126" s="411"/>
      <c r="PBG126" s="411"/>
      <c r="PBH126" s="411"/>
      <c r="PBI126" s="411"/>
      <c r="PBJ126" s="411"/>
      <c r="PBK126" s="411"/>
      <c r="PBL126" s="411"/>
      <c r="PBM126" s="411"/>
      <c r="PBN126" s="411"/>
      <c r="PBO126" s="411"/>
      <c r="PBP126" s="411"/>
      <c r="PBQ126" s="411"/>
      <c r="PBR126" s="411"/>
      <c r="PBS126" s="411"/>
      <c r="PBT126" s="411"/>
      <c r="PBU126" s="411"/>
      <c r="PBV126" s="411"/>
      <c r="PBW126" s="411"/>
      <c r="PBX126" s="411"/>
      <c r="PBY126" s="411"/>
      <c r="PBZ126" s="411"/>
      <c r="PCA126" s="411"/>
      <c r="PCB126" s="411"/>
      <c r="PCC126" s="411"/>
      <c r="PCD126" s="411"/>
      <c r="PCE126" s="411"/>
      <c r="PCF126" s="411"/>
      <c r="PCG126" s="411"/>
      <c r="PCH126" s="411"/>
      <c r="PCI126" s="411"/>
      <c r="PCJ126" s="411"/>
      <c r="PCK126" s="411"/>
      <c r="PCL126" s="411"/>
      <c r="PCM126" s="411"/>
      <c r="PCN126" s="411"/>
      <c r="PCO126" s="411"/>
      <c r="PCP126" s="411"/>
      <c r="PCQ126" s="411"/>
      <c r="PCR126" s="411"/>
      <c r="PCS126" s="411"/>
      <c r="PCT126" s="411"/>
      <c r="PCU126" s="411"/>
      <c r="PCV126" s="411"/>
      <c r="PCW126" s="411"/>
      <c r="PCX126" s="411"/>
      <c r="PCY126" s="411"/>
      <c r="PCZ126" s="411"/>
      <c r="PDA126" s="411"/>
      <c r="PDB126" s="411"/>
      <c r="PDC126" s="411"/>
      <c r="PDD126" s="411"/>
      <c r="PDE126" s="411"/>
      <c r="PDF126" s="411"/>
      <c r="PDG126" s="411"/>
      <c r="PDH126" s="411"/>
      <c r="PDI126" s="411"/>
      <c r="PDJ126" s="411"/>
      <c r="PDK126" s="411"/>
      <c r="PDL126" s="411"/>
      <c r="PDM126" s="411"/>
      <c r="PDN126" s="411"/>
      <c r="PDO126" s="411"/>
      <c r="PDP126" s="411"/>
      <c r="PDQ126" s="411"/>
      <c r="PDR126" s="411"/>
      <c r="PDS126" s="411"/>
      <c r="PDT126" s="411"/>
      <c r="PDU126" s="411"/>
      <c r="PDV126" s="411"/>
      <c r="PDW126" s="411"/>
      <c r="PDX126" s="411"/>
      <c r="PDY126" s="411"/>
      <c r="PDZ126" s="411"/>
      <c r="PEA126" s="411"/>
      <c r="PEB126" s="411"/>
      <c r="PEC126" s="411"/>
      <c r="PED126" s="411"/>
      <c r="PEE126" s="411"/>
      <c r="PEF126" s="411"/>
      <c r="PEG126" s="411"/>
      <c r="PEH126" s="411"/>
      <c r="PEI126" s="411"/>
      <c r="PEJ126" s="411"/>
      <c r="PEK126" s="411"/>
      <c r="PEL126" s="411"/>
      <c r="PEM126" s="411"/>
      <c r="PEN126" s="411"/>
      <c r="PEO126" s="411"/>
      <c r="PEP126" s="411"/>
      <c r="PEQ126" s="411"/>
      <c r="PER126" s="411"/>
      <c r="PES126" s="411"/>
      <c r="PET126" s="411"/>
      <c r="PEU126" s="411"/>
      <c r="PEV126" s="411"/>
      <c r="PEW126" s="411"/>
      <c r="PEX126" s="411"/>
      <c r="PEY126" s="411"/>
      <c r="PEZ126" s="411"/>
      <c r="PFA126" s="411"/>
      <c r="PFB126" s="411"/>
      <c r="PFC126" s="411"/>
      <c r="PFD126" s="411"/>
      <c r="PFE126" s="411"/>
      <c r="PFF126" s="411"/>
      <c r="PFG126" s="411"/>
      <c r="PFH126" s="411"/>
      <c r="PFI126" s="411"/>
      <c r="PFJ126" s="411"/>
      <c r="PFK126" s="411"/>
      <c r="PFL126" s="411"/>
      <c r="PFM126" s="411"/>
      <c r="PFN126" s="411"/>
      <c r="PFO126" s="411"/>
      <c r="PFP126" s="411"/>
      <c r="PFQ126" s="411"/>
      <c r="PFR126" s="411"/>
      <c r="PFS126" s="411"/>
      <c r="PFT126" s="411"/>
      <c r="PFU126" s="411"/>
      <c r="PFV126" s="411"/>
      <c r="PFW126" s="411"/>
      <c r="PFX126" s="411"/>
      <c r="PFY126" s="411"/>
      <c r="PFZ126" s="411"/>
      <c r="PGA126" s="411"/>
      <c r="PGB126" s="411"/>
      <c r="PGC126" s="411"/>
      <c r="PGD126" s="411"/>
      <c r="PGE126" s="411"/>
      <c r="PGF126" s="411"/>
      <c r="PGG126" s="411"/>
      <c r="PGH126" s="411"/>
      <c r="PGI126" s="411"/>
      <c r="PGJ126" s="411"/>
      <c r="PGK126" s="411"/>
      <c r="PGL126" s="411"/>
      <c r="PGM126" s="411"/>
      <c r="PGN126" s="411"/>
      <c r="PGO126" s="411"/>
      <c r="PGP126" s="411"/>
      <c r="PGQ126" s="411"/>
      <c r="PGR126" s="411"/>
      <c r="PGS126" s="411"/>
      <c r="PGT126" s="411"/>
      <c r="PGU126" s="411"/>
      <c r="PGV126" s="411"/>
      <c r="PGW126" s="411"/>
      <c r="PGX126" s="411"/>
      <c r="PGY126" s="411"/>
      <c r="PGZ126" s="411"/>
      <c r="PHA126" s="411"/>
      <c r="PHB126" s="411"/>
      <c r="PHC126" s="411"/>
      <c r="PHD126" s="411"/>
      <c r="PHE126" s="411"/>
      <c r="PHF126" s="411"/>
      <c r="PHG126" s="411"/>
      <c r="PHH126" s="411"/>
      <c r="PHI126" s="411"/>
      <c r="PHJ126" s="411"/>
      <c r="PHK126" s="411"/>
      <c r="PHL126" s="411"/>
      <c r="PHM126" s="411"/>
      <c r="PHN126" s="411"/>
      <c r="PHO126" s="411"/>
      <c r="PHP126" s="411"/>
      <c r="PHQ126" s="411"/>
      <c r="PHR126" s="411"/>
      <c r="PHS126" s="411"/>
      <c r="PHT126" s="411"/>
      <c r="PHU126" s="411"/>
      <c r="PHV126" s="411"/>
      <c r="PHW126" s="411"/>
      <c r="PHX126" s="411"/>
      <c r="PHY126" s="411"/>
      <c r="PHZ126" s="411"/>
      <c r="PIA126" s="411"/>
      <c r="PIB126" s="411"/>
      <c r="PIC126" s="411"/>
      <c r="PID126" s="411"/>
      <c r="PIE126" s="411"/>
      <c r="PIF126" s="411"/>
      <c r="PIG126" s="411"/>
      <c r="PIH126" s="411"/>
      <c r="PII126" s="411"/>
      <c r="PIJ126" s="411"/>
      <c r="PIK126" s="411"/>
      <c r="PIL126" s="411"/>
      <c r="PIM126" s="411"/>
      <c r="PIN126" s="411"/>
      <c r="PIO126" s="411"/>
      <c r="PIP126" s="411"/>
      <c r="PIQ126" s="411"/>
      <c r="PIR126" s="411"/>
      <c r="PIS126" s="411"/>
      <c r="PIT126" s="411"/>
      <c r="PIU126" s="411"/>
      <c r="PIV126" s="411"/>
      <c r="PIW126" s="411"/>
      <c r="PIX126" s="411"/>
      <c r="PIY126" s="411"/>
      <c r="PIZ126" s="411"/>
      <c r="PJA126" s="411"/>
      <c r="PJB126" s="411"/>
      <c r="PJC126" s="411"/>
      <c r="PJD126" s="411"/>
      <c r="PJE126" s="411"/>
      <c r="PJF126" s="411"/>
      <c r="PJG126" s="411"/>
      <c r="PJH126" s="411"/>
      <c r="PJI126" s="411"/>
      <c r="PJJ126" s="411"/>
      <c r="PJK126" s="411"/>
      <c r="PJL126" s="411"/>
      <c r="PJM126" s="411"/>
      <c r="PJN126" s="411"/>
      <c r="PJO126" s="411"/>
      <c r="PJP126" s="411"/>
      <c r="PJQ126" s="411"/>
      <c r="PJR126" s="411"/>
      <c r="PJS126" s="411"/>
      <c r="PJT126" s="411"/>
      <c r="PJU126" s="411"/>
      <c r="PJV126" s="411"/>
      <c r="PJW126" s="411"/>
      <c r="PJX126" s="411"/>
      <c r="PJY126" s="411"/>
      <c r="PJZ126" s="411"/>
      <c r="PKA126" s="411"/>
      <c r="PKB126" s="411"/>
      <c r="PKC126" s="411"/>
      <c r="PKD126" s="411"/>
      <c r="PKE126" s="411"/>
      <c r="PKF126" s="411"/>
      <c r="PKG126" s="411"/>
      <c r="PKH126" s="411"/>
      <c r="PKI126" s="411"/>
      <c r="PKJ126" s="411"/>
      <c r="PKK126" s="411"/>
      <c r="PKL126" s="411"/>
      <c r="PKM126" s="411"/>
      <c r="PKN126" s="411"/>
      <c r="PKO126" s="411"/>
      <c r="PKP126" s="411"/>
      <c r="PKQ126" s="411"/>
      <c r="PKR126" s="411"/>
      <c r="PKS126" s="411"/>
      <c r="PKT126" s="411"/>
      <c r="PKU126" s="411"/>
      <c r="PKV126" s="411"/>
      <c r="PKW126" s="411"/>
      <c r="PKX126" s="411"/>
      <c r="PKY126" s="411"/>
      <c r="PKZ126" s="411"/>
      <c r="PLA126" s="411"/>
      <c r="PLB126" s="411"/>
      <c r="PLC126" s="411"/>
      <c r="PLD126" s="411"/>
      <c r="PLE126" s="411"/>
      <c r="PLF126" s="411"/>
      <c r="PLG126" s="411"/>
      <c r="PLH126" s="411"/>
      <c r="PLI126" s="411"/>
      <c r="PLJ126" s="411"/>
      <c r="PLK126" s="411"/>
      <c r="PLL126" s="411"/>
      <c r="PLM126" s="411"/>
      <c r="PLN126" s="411"/>
      <c r="PLO126" s="411"/>
      <c r="PLP126" s="411"/>
      <c r="PLQ126" s="411"/>
      <c r="PLR126" s="411"/>
      <c r="PLS126" s="411"/>
      <c r="PLT126" s="411"/>
      <c r="PLU126" s="411"/>
      <c r="PLV126" s="411"/>
      <c r="PLW126" s="411"/>
      <c r="PLX126" s="411"/>
      <c r="PLY126" s="411"/>
      <c r="PLZ126" s="411"/>
      <c r="PMA126" s="411"/>
      <c r="PMB126" s="411"/>
      <c r="PMC126" s="411"/>
      <c r="PMD126" s="411"/>
      <c r="PME126" s="411"/>
      <c r="PMF126" s="411"/>
      <c r="PMG126" s="411"/>
      <c r="PMH126" s="411"/>
      <c r="PMI126" s="411"/>
      <c r="PMJ126" s="411"/>
      <c r="PMK126" s="411"/>
      <c r="PML126" s="411"/>
      <c r="PMM126" s="411"/>
      <c r="PMN126" s="411"/>
      <c r="PMO126" s="411"/>
      <c r="PMP126" s="411"/>
      <c r="PMQ126" s="411"/>
      <c r="PMR126" s="411"/>
      <c r="PMS126" s="411"/>
      <c r="PMT126" s="411"/>
      <c r="PMU126" s="411"/>
      <c r="PMV126" s="411"/>
      <c r="PMW126" s="411"/>
      <c r="PMX126" s="411"/>
      <c r="PMY126" s="411"/>
      <c r="PMZ126" s="411"/>
      <c r="PNA126" s="411"/>
      <c r="PNB126" s="411"/>
      <c r="PNC126" s="411"/>
      <c r="PND126" s="411"/>
      <c r="PNE126" s="411"/>
      <c r="PNF126" s="411"/>
      <c r="PNG126" s="411"/>
      <c r="PNH126" s="411"/>
      <c r="PNI126" s="411"/>
      <c r="PNJ126" s="411"/>
      <c r="PNK126" s="411"/>
      <c r="PNL126" s="411"/>
      <c r="PNM126" s="411"/>
      <c r="PNN126" s="411"/>
      <c r="PNO126" s="411"/>
      <c r="PNP126" s="411"/>
      <c r="PNQ126" s="411"/>
      <c r="PNR126" s="411"/>
      <c r="PNS126" s="411"/>
      <c r="PNT126" s="411"/>
      <c r="PNU126" s="411"/>
      <c r="PNV126" s="411"/>
      <c r="PNW126" s="411"/>
      <c r="PNX126" s="411"/>
      <c r="PNY126" s="411"/>
      <c r="PNZ126" s="411"/>
      <c r="POA126" s="411"/>
      <c r="POB126" s="411"/>
      <c r="POC126" s="411"/>
      <c r="POD126" s="411"/>
      <c r="POE126" s="411"/>
      <c r="POF126" s="411"/>
      <c r="POG126" s="411"/>
      <c r="POH126" s="411"/>
      <c r="POI126" s="411"/>
      <c r="POJ126" s="411"/>
      <c r="POK126" s="411"/>
      <c r="POL126" s="411"/>
      <c r="POM126" s="411"/>
      <c r="PON126" s="411"/>
      <c r="POO126" s="411"/>
      <c r="POP126" s="411"/>
      <c r="POQ126" s="411"/>
      <c r="POR126" s="411"/>
      <c r="POS126" s="411"/>
      <c r="POT126" s="411"/>
      <c r="POU126" s="411"/>
      <c r="POV126" s="411"/>
      <c r="POW126" s="411"/>
      <c r="POX126" s="411"/>
      <c r="POY126" s="411"/>
      <c r="POZ126" s="411"/>
      <c r="PPA126" s="411"/>
      <c r="PPB126" s="411"/>
      <c r="PPC126" s="411"/>
      <c r="PPD126" s="411"/>
      <c r="PPE126" s="411"/>
      <c r="PPF126" s="411"/>
      <c r="PPG126" s="411"/>
      <c r="PPH126" s="411"/>
      <c r="PPI126" s="411"/>
      <c r="PPJ126" s="411"/>
      <c r="PPK126" s="411"/>
      <c r="PPL126" s="411"/>
      <c r="PPM126" s="411"/>
      <c r="PPN126" s="411"/>
      <c r="PPO126" s="411"/>
      <c r="PPP126" s="411"/>
      <c r="PPQ126" s="411"/>
      <c r="PPR126" s="411"/>
      <c r="PPS126" s="411"/>
      <c r="PPT126" s="411"/>
      <c r="PPU126" s="411"/>
      <c r="PPV126" s="411"/>
      <c r="PPW126" s="411"/>
      <c r="PPX126" s="411"/>
      <c r="PPY126" s="411"/>
      <c r="PPZ126" s="411"/>
      <c r="PQA126" s="411"/>
      <c r="PQB126" s="411"/>
      <c r="PQC126" s="411"/>
      <c r="PQD126" s="411"/>
      <c r="PQE126" s="411"/>
      <c r="PQF126" s="411"/>
      <c r="PQG126" s="411"/>
      <c r="PQH126" s="411"/>
      <c r="PQI126" s="411"/>
      <c r="PQJ126" s="411"/>
      <c r="PQK126" s="411"/>
      <c r="PQL126" s="411"/>
      <c r="PQM126" s="411"/>
      <c r="PQN126" s="411"/>
      <c r="PQO126" s="411"/>
      <c r="PQP126" s="411"/>
      <c r="PQQ126" s="411"/>
      <c r="PQR126" s="411"/>
      <c r="PQS126" s="411"/>
      <c r="PQT126" s="411"/>
      <c r="PQU126" s="411"/>
      <c r="PQV126" s="411"/>
      <c r="PQW126" s="411"/>
      <c r="PQX126" s="411"/>
      <c r="PQY126" s="411"/>
      <c r="PQZ126" s="411"/>
      <c r="PRA126" s="411"/>
      <c r="PRB126" s="411"/>
      <c r="PRC126" s="411"/>
      <c r="PRD126" s="411"/>
      <c r="PRE126" s="411"/>
      <c r="PRF126" s="411"/>
      <c r="PRG126" s="411"/>
      <c r="PRH126" s="411"/>
      <c r="PRI126" s="411"/>
      <c r="PRJ126" s="411"/>
      <c r="PRK126" s="411"/>
      <c r="PRL126" s="411"/>
      <c r="PRM126" s="411"/>
      <c r="PRN126" s="411"/>
      <c r="PRO126" s="411"/>
      <c r="PRP126" s="411"/>
      <c r="PRQ126" s="411"/>
      <c r="PRR126" s="411"/>
      <c r="PRS126" s="411"/>
      <c r="PRT126" s="411"/>
      <c r="PRU126" s="411"/>
      <c r="PRV126" s="411"/>
      <c r="PRW126" s="411"/>
      <c r="PRX126" s="411"/>
      <c r="PRY126" s="411"/>
      <c r="PRZ126" s="411"/>
      <c r="PSA126" s="411"/>
      <c r="PSB126" s="411"/>
      <c r="PSC126" s="411"/>
      <c r="PSD126" s="411"/>
      <c r="PSE126" s="411"/>
      <c r="PSF126" s="411"/>
      <c r="PSG126" s="411"/>
      <c r="PSH126" s="411"/>
      <c r="PSI126" s="411"/>
      <c r="PSJ126" s="411"/>
      <c r="PSK126" s="411"/>
      <c r="PSL126" s="411"/>
      <c r="PSM126" s="411"/>
      <c r="PSN126" s="411"/>
      <c r="PSO126" s="411"/>
      <c r="PSP126" s="411"/>
      <c r="PSQ126" s="411"/>
      <c r="PSR126" s="411"/>
      <c r="PSS126" s="411"/>
      <c r="PST126" s="411"/>
      <c r="PSU126" s="411"/>
      <c r="PSV126" s="411"/>
      <c r="PSW126" s="411"/>
      <c r="PSX126" s="411"/>
      <c r="PSY126" s="411"/>
      <c r="PSZ126" s="411"/>
      <c r="PTA126" s="411"/>
      <c r="PTB126" s="411"/>
      <c r="PTC126" s="411"/>
      <c r="PTD126" s="411"/>
      <c r="PTE126" s="411"/>
      <c r="PTF126" s="411"/>
      <c r="PTG126" s="411"/>
      <c r="PTH126" s="411"/>
      <c r="PTI126" s="411"/>
      <c r="PTJ126" s="411"/>
      <c r="PTK126" s="411"/>
      <c r="PTL126" s="411"/>
      <c r="PTM126" s="411"/>
      <c r="PTN126" s="411"/>
      <c r="PTO126" s="411"/>
      <c r="PTP126" s="411"/>
      <c r="PTQ126" s="411"/>
      <c r="PTR126" s="411"/>
      <c r="PTS126" s="411"/>
      <c r="PTT126" s="411"/>
      <c r="PTU126" s="411"/>
      <c r="PTV126" s="411"/>
      <c r="PTW126" s="411"/>
      <c r="PTX126" s="411"/>
      <c r="PTY126" s="411"/>
      <c r="PTZ126" s="411"/>
      <c r="PUA126" s="411"/>
      <c r="PUB126" s="411"/>
      <c r="PUC126" s="411"/>
      <c r="PUD126" s="411"/>
      <c r="PUE126" s="411"/>
      <c r="PUF126" s="411"/>
      <c r="PUG126" s="411"/>
      <c r="PUH126" s="411"/>
      <c r="PUI126" s="411"/>
      <c r="PUJ126" s="411"/>
      <c r="PUK126" s="411"/>
      <c r="PUL126" s="411"/>
      <c r="PUM126" s="411"/>
      <c r="PUN126" s="411"/>
      <c r="PUO126" s="411"/>
      <c r="PUP126" s="411"/>
      <c r="PUQ126" s="411"/>
      <c r="PUR126" s="411"/>
      <c r="PUS126" s="411"/>
      <c r="PUT126" s="411"/>
      <c r="PUU126" s="411"/>
      <c r="PUV126" s="411"/>
      <c r="PUW126" s="411"/>
      <c r="PUX126" s="411"/>
      <c r="PUY126" s="411"/>
      <c r="PUZ126" s="411"/>
      <c r="PVA126" s="411"/>
      <c r="PVB126" s="411"/>
      <c r="PVC126" s="411"/>
      <c r="PVD126" s="411"/>
      <c r="PVE126" s="411"/>
      <c r="PVF126" s="411"/>
      <c r="PVG126" s="411"/>
      <c r="PVH126" s="411"/>
      <c r="PVI126" s="411"/>
      <c r="PVJ126" s="411"/>
      <c r="PVK126" s="411"/>
      <c r="PVL126" s="411"/>
      <c r="PVM126" s="411"/>
      <c r="PVN126" s="411"/>
      <c r="PVO126" s="411"/>
      <c r="PVP126" s="411"/>
      <c r="PVQ126" s="411"/>
      <c r="PVR126" s="411"/>
      <c r="PVS126" s="411"/>
      <c r="PVT126" s="411"/>
      <c r="PVU126" s="411"/>
      <c r="PVV126" s="411"/>
      <c r="PVW126" s="411"/>
      <c r="PVX126" s="411"/>
      <c r="PVY126" s="411"/>
      <c r="PVZ126" s="411"/>
      <c r="PWA126" s="411"/>
      <c r="PWB126" s="411"/>
      <c r="PWC126" s="411"/>
      <c r="PWD126" s="411"/>
      <c r="PWE126" s="411"/>
      <c r="PWF126" s="411"/>
      <c r="PWG126" s="411"/>
      <c r="PWH126" s="411"/>
      <c r="PWI126" s="411"/>
      <c r="PWJ126" s="411"/>
      <c r="PWK126" s="411"/>
      <c r="PWL126" s="411"/>
      <c r="PWM126" s="411"/>
      <c r="PWN126" s="411"/>
      <c r="PWO126" s="411"/>
      <c r="PWP126" s="411"/>
      <c r="PWQ126" s="411"/>
      <c r="PWR126" s="411"/>
      <c r="PWS126" s="411"/>
      <c r="PWT126" s="411"/>
      <c r="PWU126" s="411"/>
      <c r="PWV126" s="411"/>
      <c r="PWW126" s="411"/>
      <c r="PWX126" s="411"/>
      <c r="PWY126" s="411"/>
      <c r="PWZ126" s="411"/>
      <c r="PXA126" s="411"/>
      <c r="PXB126" s="411"/>
      <c r="PXC126" s="411"/>
      <c r="PXD126" s="411"/>
      <c r="PXE126" s="411"/>
      <c r="PXF126" s="411"/>
      <c r="PXG126" s="411"/>
      <c r="PXH126" s="411"/>
      <c r="PXI126" s="411"/>
      <c r="PXJ126" s="411"/>
      <c r="PXK126" s="411"/>
      <c r="PXL126" s="411"/>
      <c r="PXM126" s="411"/>
      <c r="PXN126" s="411"/>
      <c r="PXO126" s="411"/>
      <c r="PXP126" s="411"/>
      <c r="PXQ126" s="411"/>
      <c r="PXR126" s="411"/>
      <c r="PXS126" s="411"/>
      <c r="PXT126" s="411"/>
      <c r="PXU126" s="411"/>
      <c r="PXV126" s="411"/>
      <c r="PXW126" s="411"/>
      <c r="PXX126" s="411"/>
      <c r="PXY126" s="411"/>
      <c r="PXZ126" s="411"/>
      <c r="PYA126" s="411"/>
      <c r="PYB126" s="411"/>
      <c r="PYC126" s="411"/>
      <c r="PYD126" s="411"/>
      <c r="PYE126" s="411"/>
      <c r="PYF126" s="411"/>
      <c r="PYG126" s="411"/>
      <c r="PYH126" s="411"/>
      <c r="PYI126" s="411"/>
      <c r="PYJ126" s="411"/>
      <c r="PYK126" s="411"/>
      <c r="PYL126" s="411"/>
      <c r="PYM126" s="411"/>
      <c r="PYN126" s="411"/>
      <c r="PYO126" s="411"/>
      <c r="PYP126" s="411"/>
      <c r="PYQ126" s="411"/>
      <c r="PYR126" s="411"/>
      <c r="PYS126" s="411"/>
      <c r="PYT126" s="411"/>
      <c r="PYU126" s="411"/>
      <c r="PYV126" s="411"/>
      <c r="PYW126" s="411"/>
      <c r="PYX126" s="411"/>
      <c r="PYY126" s="411"/>
      <c r="PYZ126" s="411"/>
      <c r="PZA126" s="411"/>
      <c r="PZB126" s="411"/>
      <c r="PZC126" s="411"/>
      <c r="PZD126" s="411"/>
      <c r="PZE126" s="411"/>
      <c r="PZF126" s="411"/>
      <c r="PZG126" s="411"/>
      <c r="PZH126" s="411"/>
      <c r="PZI126" s="411"/>
      <c r="PZJ126" s="411"/>
      <c r="PZK126" s="411"/>
      <c r="PZL126" s="411"/>
      <c r="PZM126" s="411"/>
      <c r="PZN126" s="411"/>
      <c r="PZO126" s="411"/>
      <c r="PZP126" s="411"/>
      <c r="PZQ126" s="411"/>
      <c r="PZR126" s="411"/>
      <c r="PZS126" s="411"/>
      <c r="PZT126" s="411"/>
      <c r="PZU126" s="411"/>
      <c r="PZV126" s="411"/>
      <c r="PZW126" s="411"/>
      <c r="PZX126" s="411"/>
      <c r="PZY126" s="411"/>
      <c r="PZZ126" s="411"/>
      <c r="QAA126" s="411"/>
      <c r="QAB126" s="411"/>
      <c r="QAC126" s="411"/>
      <c r="QAD126" s="411"/>
      <c r="QAE126" s="411"/>
      <c r="QAF126" s="411"/>
      <c r="QAG126" s="411"/>
      <c r="QAH126" s="411"/>
      <c r="QAI126" s="411"/>
      <c r="QAJ126" s="411"/>
      <c r="QAK126" s="411"/>
      <c r="QAL126" s="411"/>
      <c r="QAM126" s="411"/>
      <c r="QAN126" s="411"/>
      <c r="QAO126" s="411"/>
      <c r="QAP126" s="411"/>
      <c r="QAQ126" s="411"/>
      <c r="QAR126" s="411"/>
      <c r="QAS126" s="411"/>
      <c r="QAT126" s="411"/>
      <c r="QAU126" s="411"/>
      <c r="QAV126" s="411"/>
      <c r="QAW126" s="411"/>
      <c r="QAX126" s="411"/>
      <c r="QAY126" s="411"/>
      <c r="QAZ126" s="411"/>
      <c r="QBA126" s="411"/>
      <c r="QBB126" s="411"/>
      <c r="QBC126" s="411"/>
      <c r="QBD126" s="411"/>
      <c r="QBE126" s="411"/>
      <c r="QBF126" s="411"/>
      <c r="QBG126" s="411"/>
      <c r="QBH126" s="411"/>
      <c r="QBI126" s="411"/>
      <c r="QBJ126" s="411"/>
      <c r="QBK126" s="411"/>
      <c r="QBL126" s="411"/>
      <c r="QBM126" s="411"/>
      <c r="QBN126" s="411"/>
      <c r="QBO126" s="411"/>
      <c r="QBP126" s="411"/>
      <c r="QBQ126" s="411"/>
      <c r="QBR126" s="411"/>
      <c r="QBS126" s="411"/>
      <c r="QBT126" s="411"/>
      <c r="QBU126" s="411"/>
      <c r="QBV126" s="411"/>
      <c r="QBW126" s="411"/>
      <c r="QBX126" s="411"/>
      <c r="QBY126" s="411"/>
      <c r="QBZ126" s="411"/>
      <c r="QCA126" s="411"/>
      <c r="QCB126" s="411"/>
      <c r="QCC126" s="411"/>
      <c r="QCD126" s="411"/>
      <c r="QCE126" s="411"/>
      <c r="QCF126" s="411"/>
      <c r="QCG126" s="411"/>
      <c r="QCH126" s="411"/>
      <c r="QCI126" s="411"/>
      <c r="QCJ126" s="411"/>
      <c r="QCK126" s="411"/>
      <c r="QCL126" s="411"/>
      <c r="QCM126" s="411"/>
      <c r="QCN126" s="411"/>
      <c r="QCO126" s="411"/>
      <c r="QCP126" s="411"/>
      <c r="QCQ126" s="411"/>
      <c r="QCR126" s="411"/>
      <c r="QCS126" s="411"/>
      <c r="QCT126" s="411"/>
      <c r="QCU126" s="411"/>
      <c r="QCV126" s="411"/>
      <c r="QCW126" s="411"/>
      <c r="QCX126" s="411"/>
      <c r="QCY126" s="411"/>
      <c r="QCZ126" s="411"/>
      <c r="QDA126" s="411"/>
      <c r="QDB126" s="411"/>
      <c r="QDC126" s="411"/>
      <c r="QDD126" s="411"/>
      <c r="QDE126" s="411"/>
      <c r="QDF126" s="411"/>
      <c r="QDG126" s="411"/>
      <c r="QDH126" s="411"/>
      <c r="QDI126" s="411"/>
      <c r="QDJ126" s="411"/>
      <c r="QDK126" s="411"/>
      <c r="QDL126" s="411"/>
      <c r="QDM126" s="411"/>
      <c r="QDN126" s="411"/>
      <c r="QDO126" s="411"/>
      <c r="QDP126" s="411"/>
      <c r="QDQ126" s="411"/>
      <c r="QDR126" s="411"/>
      <c r="QDS126" s="411"/>
      <c r="QDT126" s="411"/>
      <c r="QDU126" s="411"/>
      <c r="QDV126" s="411"/>
      <c r="QDW126" s="411"/>
      <c r="QDX126" s="411"/>
      <c r="QDY126" s="411"/>
      <c r="QDZ126" s="411"/>
      <c r="QEA126" s="411"/>
      <c r="QEB126" s="411"/>
      <c r="QEC126" s="411"/>
      <c r="QED126" s="411"/>
      <c r="QEE126" s="411"/>
      <c r="QEF126" s="411"/>
      <c r="QEG126" s="411"/>
      <c r="QEH126" s="411"/>
      <c r="QEI126" s="411"/>
      <c r="QEJ126" s="411"/>
      <c r="QEK126" s="411"/>
      <c r="QEL126" s="411"/>
      <c r="QEM126" s="411"/>
      <c r="QEN126" s="411"/>
      <c r="QEO126" s="411"/>
      <c r="QEP126" s="411"/>
      <c r="QEQ126" s="411"/>
      <c r="QER126" s="411"/>
      <c r="QES126" s="411"/>
      <c r="QET126" s="411"/>
      <c r="QEU126" s="411"/>
      <c r="QEV126" s="411"/>
      <c r="QEW126" s="411"/>
      <c r="QEX126" s="411"/>
      <c r="QEY126" s="411"/>
      <c r="QEZ126" s="411"/>
      <c r="QFA126" s="411"/>
      <c r="QFB126" s="411"/>
      <c r="QFC126" s="411"/>
      <c r="QFD126" s="411"/>
      <c r="QFE126" s="411"/>
      <c r="QFF126" s="411"/>
      <c r="QFG126" s="411"/>
      <c r="QFH126" s="411"/>
      <c r="QFI126" s="411"/>
      <c r="QFJ126" s="411"/>
      <c r="QFK126" s="411"/>
      <c r="QFL126" s="411"/>
      <c r="QFM126" s="411"/>
      <c r="QFN126" s="411"/>
      <c r="QFO126" s="411"/>
      <c r="QFP126" s="411"/>
      <c r="QFQ126" s="411"/>
      <c r="QFR126" s="411"/>
      <c r="QFS126" s="411"/>
      <c r="QFT126" s="411"/>
      <c r="QFU126" s="411"/>
      <c r="QFV126" s="411"/>
      <c r="QFW126" s="411"/>
      <c r="QFX126" s="411"/>
      <c r="QFY126" s="411"/>
      <c r="QFZ126" s="411"/>
      <c r="QGA126" s="411"/>
      <c r="QGB126" s="411"/>
      <c r="QGC126" s="411"/>
      <c r="QGD126" s="411"/>
      <c r="QGE126" s="411"/>
      <c r="QGF126" s="411"/>
      <c r="QGG126" s="411"/>
      <c r="QGH126" s="411"/>
      <c r="QGI126" s="411"/>
      <c r="QGJ126" s="411"/>
      <c r="QGK126" s="411"/>
      <c r="QGL126" s="411"/>
      <c r="QGM126" s="411"/>
      <c r="QGN126" s="411"/>
      <c r="QGO126" s="411"/>
      <c r="QGP126" s="411"/>
      <c r="QGQ126" s="411"/>
      <c r="QGR126" s="411"/>
      <c r="QGS126" s="411"/>
      <c r="QGT126" s="411"/>
      <c r="QGU126" s="411"/>
      <c r="QGV126" s="411"/>
      <c r="QGW126" s="411"/>
      <c r="QGX126" s="411"/>
      <c r="QGY126" s="411"/>
      <c r="QGZ126" s="411"/>
      <c r="QHA126" s="411"/>
      <c r="QHB126" s="411"/>
      <c r="QHC126" s="411"/>
      <c r="QHD126" s="411"/>
      <c r="QHE126" s="411"/>
      <c r="QHF126" s="411"/>
      <c r="QHG126" s="411"/>
      <c r="QHH126" s="411"/>
      <c r="QHI126" s="411"/>
      <c r="QHJ126" s="411"/>
      <c r="QHK126" s="411"/>
      <c r="QHL126" s="411"/>
      <c r="QHM126" s="411"/>
      <c r="QHN126" s="411"/>
      <c r="QHO126" s="411"/>
      <c r="QHP126" s="411"/>
      <c r="QHQ126" s="411"/>
      <c r="QHR126" s="411"/>
      <c r="QHS126" s="411"/>
      <c r="QHT126" s="411"/>
      <c r="QHU126" s="411"/>
      <c r="QHV126" s="411"/>
      <c r="QHW126" s="411"/>
      <c r="QHX126" s="411"/>
      <c r="QHY126" s="411"/>
      <c r="QHZ126" s="411"/>
      <c r="QIA126" s="411"/>
      <c r="QIB126" s="411"/>
      <c r="QIC126" s="411"/>
      <c r="QID126" s="411"/>
      <c r="QIE126" s="411"/>
      <c r="QIF126" s="411"/>
      <c r="QIG126" s="411"/>
      <c r="QIH126" s="411"/>
      <c r="QII126" s="411"/>
      <c r="QIJ126" s="411"/>
      <c r="QIK126" s="411"/>
      <c r="QIL126" s="411"/>
      <c r="QIM126" s="411"/>
      <c r="QIN126" s="411"/>
      <c r="QIO126" s="411"/>
      <c r="QIP126" s="411"/>
      <c r="QIQ126" s="411"/>
      <c r="QIR126" s="411"/>
      <c r="QIS126" s="411"/>
      <c r="QIT126" s="411"/>
      <c r="QIU126" s="411"/>
      <c r="QIV126" s="411"/>
      <c r="QIW126" s="411"/>
      <c r="QIX126" s="411"/>
      <c r="QIY126" s="411"/>
      <c r="QIZ126" s="411"/>
      <c r="QJA126" s="411"/>
      <c r="QJB126" s="411"/>
      <c r="QJC126" s="411"/>
      <c r="QJD126" s="411"/>
      <c r="QJE126" s="411"/>
      <c r="QJF126" s="411"/>
      <c r="QJG126" s="411"/>
      <c r="QJH126" s="411"/>
      <c r="QJI126" s="411"/>
      <c r="QJJ126" s="411"/>
      <c r="QJK126" s="411"/>
      <c r="QJL126" s="411"/>
      <c r="QJM126" s="411"/>
      <c r="QJN126" s="411"/>
      <c r="QJO126" s="411"/>
      <c r="QJP126" s="411"/>
      <c r="QJQ126" s="411"/>
      <c r="QJR126" s="411"/>
      <c r="QJS126" s="411"/>
      <c r="QJT126" s="411"/>
      <c r="QJU126" s="411"/>
      <c r="QJV126" s="411"/>
      <c r="QJW126" s="411"/>
      <c r="QJX126" s="411"/>
      <c r="QJY126" s="411"/>
      <c r="QJZ126" s="411"/>
      <c r="QKA126" s="411"/>
      <c r="QKB126" s="411"/>
      <c r="QKC126" s="411"/>
      <c r="QKD126" s="411"/>
      <c r="QKE126" s="411"/>
      <c r="QKF126" s="411"/>
      <c r="QKG126" s="411"/>
      <c r="QKH126" s="411"/>
      <c r="QKI126" s="411"/>
      <c r="QKJ126" s="411"/>
      <c r="QKK126" s="411"/>
      <c r="QKL126" s="411"/>
      <c r="QKM126" s="411"/>
      <c r="QKN126" s="411"/>
      <c r="QKO126" s="411"/>
      <c r="QKP126" s="411"/>
      <c r="QKQ126" s="411"/>
      <c r="QKR126" s="411"/>
      <c r="QKS126" s="411"/>
      <c r="QKT126" s="411"/>
      <c r="QKU126" s="411"/>
      <c r="QKV126" s="411"/>
      <c r="QKW126" s="411"/>
      <c r="QKX126" s="411"/>
      <c r="QKY126" s="411"/>
      <c r="QKZ126" s="411"/>
      <c r="QLA126" s="411"/>
      <c r="QLB126" s="411"/>
      <c r="QLC126" s="411"/>
      <c r="QLD126" s="411"/>
      <c r="QLE126" s="411"/>
      <c r="QLF126" s="411"/>
      <c r="QLG126" s="411"/>
      <c r="QLH126" s="411"/>
      <c r="QLI126" s="411"/>
      <c r="QLJ126" s="411"/>
      <c r="QLK126" s="411"/>
      <c r="QLL126" s="411"/>
      <c r="QLM126" s="411"/>
      <c r="QLN126" s="411"/>
      <c r="QLO126" s="411"/>
      <c r="QLP126" s="411"/>
      <c r="QLQ126" s="411"/>
      <c r="QLR126" s="411"/>
      <c r="QLS126" s="411"/>
      <c r="QLT126" s="411"/>
      <c r="QLU126" s="411"/>
      <c r="QLV126" s="411"/>
      <c r="QLW126" s="411"/>
      <c r="QLX126" s="411"/>
      <c r="QLY126" s="411"/>
      <c r="QLZ126" s="411"/>
      <c r="QMA126" s="411"/>
      <c r="QMB126" s="411"/>
      <c r="QMC126" s="411"/>
      <c r="QMD126" s="411"/>
      <c r="QME126" s="411"/>
      <c r="QMF126" s="411"/>
      <c r="QMG126" s="411"/>
      <c r="QMH126" s="411"/>
      <c r="QMI126" s="411"/>
      <c r="QMJ126" s="411"/>
      <c r="QMK126" s="411"/>
      <c r="QML126" s="411"/>
      <c r="QMM126" s="411"/>
      <c r="QMN126" s="411"/>
      <c r="QMO126" s="411"/>
      <c r="QMP126" s="411"/>
      <c r="QMQ126" s="411"/>
      <c r="QMR126" s="411"/>
      <c r="QMS126" s="411"/>
      <c r="QMT126" s="411"/>
      <c r="QMU126" s="411"/>
      <c r="QMV126" s="411"/>
      <c r="QMW126" s="411"/>
      <c r="QMX126" s="411"/>
      <c r="QMY126" s="411"/>
      <c r="QMZ126" s="411"/>
      <c r="QNA126" s="411"/>
      <c r="QNB126" s="411"/>
      <c r="QNC126" s="411"/>
      <c r="QND126" s="411"/>
      <c r="QNE126" s="411"/>
      <c r="QNF126" s="411"/>
      <c r="QNG126" s="411"/>
      <c r="QNH126" s="411"/>
      <c r="QNI126" s="411"/>
      <c r="QNJ126" s="411"/>
      <c r="QNK126" s="411"/>
      <c r="QNL126" s="411"/>
      <c r="QNM126" s="411"/>
      <c r="QNN126" s="411"/>
      <c r="QNO126" s="411"/>
      <c r="QNP126" s="411"/>
      <c r="QNQ126" s="411"/>
      <c r="QNR126" s="411"/>
      <c r="QNS126" s="411"/>
      <c r="QNT126" s="411"/>
      <c r="QNU126" s="411"/>
      <c r="QNV126" s="411"/>
      <c r="QNW126" s="411"/>
      <c r="QNX126" s="411"/>
      <c r="QNY126" s="411"/>
      <c r="QNZ126" s="411"/>
      <c r="QOA126" s="411"/>
      <c r="QOB126" s="411"/>
      <c r="QOC126" s="411"/>
      <c r="QOD126" s="411"/>
      <c r="QOE126" s="411"/>
      <c r="QOF126" s="411"/>
      <c r="QOG126" s="411"/>
      <c r="QOH126" s="411"/>
      <c r="QOI126" s="411"/>
      <c r="QOJ126" s="411"/>
      <c r="QOK126" s="411"/>
      <c r="QOL126" s="411"/>
      <c r="QOM126" s="411"/>
      <c r="QON126" s="411"/>
      <c r="QOO126" s="411"/>
      <c r="QOP126" s="411"/>
      <c r="QOQ126" s="411"/>
      <c r="QOR126" s="411"/>
      <c r="QOS126" s="411"/>
      <c r="QOT126" s="411"/>
      <c r="QOU126" s="411"/>
      <c r="QOV126" s="411"/>
      <c r="QOW126" s="411"/>
      <c r="QOX126" s="411"/>
      <c r="QOY126" s="411"/>
      <c r="QOZ126" s="411"/>
      <c r="QPA126" s="411"/>
      <c r="QPB126" s="411"/>
      <c r="QPC126" s="411"/>
      <c r="QPD126" s="411"/>
      <c r="QPE126" s="411"/>
      <c r="QPF126" s="411"/>
      <c r="QPG126" s="411"/>
      <c r="QPH126" s="411"/>
      <c r="QPI126" s="411"/>
      <c r="QPJ126" s="411"/>
      <c r="QPK126" s="411"/>
      <c r="QPL126" s="411"/>
      <c r="QPM126" s="411"/>
      <c r="QPN126" s="411"/>
      <c r="QPO126" s="411"/>
      <c r="QPP126" s="411"/>
      <c r="QPQ126" s="411"/>
      <c r="QPR126" s="411"/>
      <c r="QPS126" s="411"/>
      <c r="QPT126" s="411"/>
      <c r="QPU126" s="411"/>
      <c r="QPV126" s="411"/>
      <c r="QPW126" s="411"/>
      <c r="QPX126" s="411"/>
      <c r="QPY126" s="411"/>
      <c r="QPZ126" s="411"/>
      <c r="QQA126" s="411"/>
      <c r="QQB126" s="411"/>
      <c r="QQC126" s="411"/>
      <c r="QQD126" s="411"/>
      <c r="QQE126" s="411"/>
      <c r="QQF126" s="411"/>
      <c r="QQG126" s="411"/>
      <c r="QQH126" s="411"/>
      <c r="QQI126" s="411"/>
      <c r="QQJ126" s="411"/>
      <c r="QQK126" s="411"/>
      <c r="QQL126" s="411"/>
      <c r="QQM126" s="411"/>
      <c r="QQN126" s="411"/>
      <c r="QQO126" s="411"/>
      <c r="QQP126" s="411"/>
      <c r="QQQ126" s="411"/>
      <c r="QQR126" s="411"/>
      <c r="QQS126" s="411"/>
      <c r="QQT126" s="411"/>
      <c r="QQU126" s="411"/>
      <c r="QQV126" s="411"/>
      <c r="QQW126" s="411"/>
      <c r="QQX126" s="411"/>
      <c r="QQY126" s="411"/>
      <c r="QQZ126" s="411"/>
      <c r="QRA126" s="411"/>
      <c r="QRB126" s="411"/>
      <c r="QRC126" s="411"/>
      <c r="QRD126" s="411"/>
      <c r="QRE126" s="411"/>
      <c r="QRF126" s="411"/>
      <c r="QRG126" s="411"/>
      <c r="QRH126" s="411"/>
      <c r="QRI126" s="411"/>
      <c r="QRJ126" s="411"/>
      <c r="QRK126" s="411"/>
      <c r="QRL126" s="411"/>
      <c r="QRM126" s="411"/>
      <c r="QRN126" s="411"/>
      <c r="QRO126" s="411"/>
      <c r="QRP126" s="411"/>
      <c r="QRQ126" s="411"/>
      <c r="QRR126" s="411"/>
      <c r="QRS126" s="411"/>
      <c r="QRT126" s="411"/>
      <c r="QRU126" s="411"/>
      <c r="QRV126" s="411"/>
      <c r="QRW126" s="411"/>
      <c r="QRX126" s="411"/>
      <c r="QRY126" s="411"/>
      <c r="QRZ126" s="411"/>
      <c r="QSA126" s="411"/>
      <c r="QSB126" s="411"/>
      <c r="QSC126" s="411"/>
      <c r="QSD126" s="411"/>
      <c r="QSE126" s="411"/>
      <c r="QSF126" s="411"/>
      <c r="QSG126" s="411"/>
      <c r="QSH126" s="411"/>
      <c r="QSI126" s="411"/>
      <c r="QSJ126" s="411"/>
      <c r="QSK126" s="411"/>
      <c r="QSL126" s="411"/>
      <c r="QSM126" s="411"/>
      <c r="QSN126" s="411"/>
      <c r="QSO126" s="411"/>
      <c r="QSP126" s="411"/>
      <c r="QSQ126" s="411"/>
      <c r="QSR126" s="411"/>
      <c r="QSS126" s="411"/>
      <c r="QST126" s="411"/>
      <c r="QSU126" s="411"/>
      <c r="QSV126" s="411"/>
      <c r="QSW126" s="411"/>
      <c r="QSX126" s="411"/>
      <c r="QSY126" s="411"/>
      <c r="QSZ126" s="411"/>
      <c r="QTA126" s="411"/>
      <c r="QTB126" s="411"/>
      <c r="QTC126" s="411"/>
      <c r="QTD126" s="411"/>
      <c r="QTE126" s="411"/>
      <c r="QTF126" s="411"/>
      <c r="QTG126" s="411"/>
      <c r="QTH126" s="411"/>
      <c r="QTI126" s="411"/>
      <c r="QTJ126" s="411"/>
      <c r="QTK126" s="411"/>
      <c r="QTL126" s="411"/>
      <c r="QTM126" s="411"/>
      <c r="QTN126" s="411"/>
      <c r="QTO126" s="411"/>
      <c r="QTP126" s="411"/>
      <c r="QTQ126" s="411"/>
      <c r="QTR126" s="411"/>
      <c r="QTS126" s="411"/>
      <c r="QTT126" s="411"/>
      <c r="QTU126" s="411"/>
      <c r="QTV126" s="411"/>
      <c r="QTW126" s="411"/>
      <c r="QTX126" s="411"/>
      <c r="QTY126" s="411"/>
      <c r="QTZ126" s="411"/>
      <c r="QUA126" s="411"/>
      <c r="QUB126" s="411"/>
      <c r="QUC126" s="411"/>
      <c r="QUD126" s="411"/>
      <c r="QUE126" s="411"/>
      <c r="QUF126" s="411"/>
      <c r="QUG126" s="411"/>
      <c r="QUH126" s="411"/>
      <c r="QUI126" s="411"/>
      <c r="QUJ126" s="411"/>
      <c r="QUK126" s="411"/>
      <c r="QUL126" s="411"/>
      <c r="QUM126" s="411"/>
      <c r="QUN126" s="411"/>
      <c r="QUO126" s="411"/>
      <c r="QUP126" s="411"/>
      <c r="QUQ126" s="411"/>
      <c r="QUR126" s="411"/>
      <c r="QUS126" s="411"/>
      <c r="QUT126" s="411"/>
      <c r="QUU126" s="411"/>
      <c r="QUV126" s="411"/>
      <c r="QUW126" s="411"/>
      <c r="QUX126" s="411"/>
      <c r="QUY126" s="411"/>
      <c r="QUZ126" s="411"/>
      <c r="QVA126" s="411"/>
      <c r="QVB126" s="411"/>
      <c r="QVC126" s="411"/>
      <c r="QVD126" s="411"/>
      <c r="QVE126" s="411"/>
      <c r="QVF126" s="411"/>
      <c r="QVG126" s="411"/>
      <c r="QVH126" s="411"/>
      <c r="QVI126" s="411"/>
      <c r="QVJ126" s="411"/>
      <c r="QVK126" s="411"/>
      <c r="QVL126" s="411"/>
      <c r="QVM126" s="411"/>
      <c r="QVN126" s="411"/>
      <c r="QVO126" s="411"/>
      <c r="QVP126" s="411"/>
      <c r="QVQ126" s="411"/>
      <c r="QVR126" s="411"/>
      <c r="QVS126" s="411"/>
      <c r="QVT126" s="411"/>
      <c r="QVU126" s="411"/>
      <c r="QVV126" s="411"/>
      <c r="QVW126" s="411"/>
      <c r="QVX126" s="411"/>
      <c r="QVY126" s="411"/>
      <c r="QVZ126" s="411"/>
      <c r="QWA126" s="411"/>
      <c r="QWB126" s="411"/>
      <c r="QWC126" s="411"/>
      <c r="QWD126" s="411"/>
      <c r="QWE126" s="411"/>
      <c r="QWF126" s="411"/>
      <c r="QWG126" s="411"/>
      <c r="QWH126" s="411"/>
      <c r="QWI126" s="411"/>
      <c r="QWJ126" s="411"/>
      <c r="QWK126" s="411"/>
      <c r="QWL126" s="411"/>
      <c r="QWM126" s="411"/>
      <c r="QWN126" s="411"/>
      <c r="QWO126" s="411"/>
      <c r="QWP126" s="411"/>
      <c r="QWQ126" s="411"/>
      <c r="QWR126" s="411"/>
      <c r="QWS126" s="411"/>
      <c r="QWT126" s="411"/>
      <c r="QWU126" s="411"/>
      <c r="QWV126" s="411"/>
      <c r="QWW126" s="411"/>
      <c r="QWX126" s="411"/>
      <c r="QWY126" s="411"/>
      <c r="QWZ126" s="411"/>
      <c r="QXA126" s="411"/>
      <c r="QXB126" s="411"/>
      <c r="QXC126" s="411"/>
      <c r="QXD126" s="411"/>
      <c r="QXE126" s="411"/>
      <c r="QXF126" s="411"/>
      <c r="QXG126" s="411"/>
      <c r="QXH126" s="411"/>
      <c r="QXI126" s="411"/>
      <c r="QXJ126" s="411"/>
      <c r="QXK126" s="411"/>
      <c r="QXL126" s="411"/>
      <c r="QXM126" s="411"/>
      <c r="QXN126" s="411"/>
      <c r="QXO126" s="411"/>
      <c r="QXP126" s="411"/>
      <c r="QXQ126" s="411"/>
      <c r="QXR126" s="411"/>
      <c r="QXS126" s="411"/>
      <c r="QXT126" s="411"/>
      <c r="QXU126" s="411"/>
      <c r="QXV126" s="411"/>
      <c r="QXW126" s="411"/>
      <c r="QXX126" s="411"/>
      <c r="QXY126" s="411"/>
      <c r="QXZ126" s="411"/>
      <c r="QYA126" s="411"/>
      <c r="QYB126" s="411"/>
      <c r="QYC126" s="411"/>
      <c r="QYD126" s="411"/>
      <c r="QYE126" s="411"/>
      <c r="QYF126" s="411"/>
      <c r="QYG126" s="411"/>
      <c r="QYH126" s="411"/>
      <c r="QYI126" s="411"/>
      <c r="QYJ126" s="411"/>
      <c r="QYK126" s="411"/>
      <c r="QYL126" s="411"/>
      <c r="QYM126" s="411"/>
      <c r="QYN126" s="411"/>
      <c r="QYO126" s="411"/>
      <c r="QYP126" s="411"/>
      <c r="QYQ126" s="411"/>
      <c r="QYR126" s="411"/>
      <c r="QYS126" s="411"/>
      <c r="QYT126" s="411"/>
      <c r="QYU126" s="411"/>
      <c r="QYV126" s="411"/>
      <c r="QYW126" s="411"/>
      <c r="QYX126" s="411"/>
      <c r="QYY126" s="411"/>
      <c r="QYZ126" s="411"/>
      <c r="QZA126" s="411"/>
      <c r="QZB126" s="411"/>
      <c r="QZC126" s="411"/>
      <c r="QZD126" s="411"/>
      <c r="QZE126" s="411"/>
      <c r="QZF126" s="411"/>
      <c r="QZG126" s="411"/>
      <c r="QZH126" s="411"/>
      <c r="QZI126" s="411"/>
      <c r="QZJ126" s="411"/>
      <c r="QZK126" s="411"/>
      <c r="QZL126" s="411"/>
      <c r="QZM126" s="411"/>
      <c r="QZN126" s="411"/>
      <c r="QZO126" s="411"/>
      <c r="QZP126" s="411"/>
      <c r="QZQ126" s="411"/>
      <c r="QZR126" s="411"/>
      <c r="QZS126" s="411"/>
      <c r="QZT126" s="411"/>
      <c r="QZU126" s="411"/>
      <c r="QZV126" s="411"/>
      <c r="QZW126" s="411"/>
      <c r="QZX126" s="411"/>
      <c r="QZY126" s="411"/>
      <c r="QZZ126" s="411"/>
      <c r="RAA126" s="411"/>
      <c r="RAB126" s="411"/>
      <c r="RAC126" s="411"/>
      <c r="RAD126" s="411"/>
      <c r="RAE126" s="411"/>
      <c r="RAF126" s="411"/>
      <c r="RAG126" s="411"/>
      <c r="RAH126" s="411"/>
      <c r="RAI126" s="411"/>
      <c r="RAJ126" s="411"/>
      <c r="RAK126" s="411"/>
      <c r="RAL126" s="411"/>
      <c r="RAM126" s="411"/>
      <c r="RAN126" s="411"/>
      <c r="RAO126" s="411"/>
      <c r="RAP126" s="411"/>
      <c r="RAQ126" s="411"/>
      <c r="RAR126" s="411"/>
      <c r="RAS126" s="411"/>
      <c r="RAT126" s="411"/>
      <c r="RAU126" s="411"/>
      <c r="RAV126" s="411"/>
      <c r="RAW126" s="411"/>
      <c r="RAX126" s="411"/>
      <c r="RAY126" s="411"/>
      <c r="RAZ126" s="411"/>
      <c r="RBA126" s="411"/>
      <c r="RBB126" s="411"/>
      <c r="RBC126" s="411"/>
      <c r="RBD126" s="411"/>
      <c r="RBE126" s="411"/>
      <c r="RBF126" s="411"/>
      <c r="RBG126" s="411"/>
      <c r="RBH126" s="411"/>
      <c r="RBI126" s="411"/>
      <c r="RBJ126" s="411"/>
      <c r="RBK126" s="411"/>
      <c r="RBL126" s="411"/>
      <c r="RBM126" s="411"/>
      <c r="RBN126" s="411"/>
      <c r="RBO126" s="411"/>
      <c r="RBP126" s="411"/>
      <c r="RBQ126" s="411"/>
      <c r="RBR126" s="411"/>
      <c r="RBS126" s="411"/>
      <c r="RBT126" s="411"/>
      <c r="RBU126" s="411"/>
      <c r="RBV126" s="411"/>
      <c r="RBW126" s="411"/>
      <c r="RBX126" s="411"/>
      <c r="RBY126" s="411"/>
      <c r="RBZ126" s="411"/>
      <c r="RCA126" s="411"/>
      <c r="RCB126" s="411"/>
      <c r="RCC126" s="411"/>
      <c r="RCD126" s="411"/>
      <c r="RCE126" s="411"/>
      <c r="RCF126" s="411"/>
      <c r="RCG126" s="411"/>
      <c r="RCH126" s="411"/>
      <c r="RCI126" s="411"/>
      <c r="RCJ126" s="411"/>
      <c r="RCK126" s="411"/>
      <c r="RCL126" s="411"/>
      <c r="RCM126" s="411"/>
      <c r="RCN126" s="411"/>
      <c r="RCO126" s="411"/>
      <c r="RCP126" s="411"/>
      <c r="RCQ126" s="411"/>
      <c r="RCR126" s="411"/>
      <c r="RCS126" s="411"/>
      <c r="RCT126" s="411"/>
      <c r="RCU126" s="411"/>
      <c r="RCV126" s="411"/>
      <c r="RCW126" s="411"/>
      <c r="RCX126" s="411"/>
      <c r="RCY126" s="411"/>
      <c r="RCZ126" s="411"/>
      <c r="RDA126" s="411"/>
      <c r="RDB126" s="411"/>
      <c r="RDC126" s="411"/>
      <c r="RDD126" s="411"/>
      <c r="RDE126" s="411"/>
      <c r="RDF126" s="411"/>
      <c r="RDG126" s="411"/>
      <c r="RDH126" s="411"/>
      <c r="RDI126" s="411"/>
      <c r="RDJ126" s="411"/>
      <c r="RDK126" s="411"/>
      <c r="RDL126" s="411"/>
      <c r="RDM126" s="411"/>
      <c r="RDN126" s="411"/>
      <c r="RDO126" s="411"/>
      <c r="RDP126" s="411"/>
      <c r="RDQ126" s="411"/>
      <c r="RDR126" s="411"/>
      <c r="RDS126" s="411"/>
      <c r="RDT126" s="411"/>
      <c r="RDU126" s="411"/>
      <c r="RDV126" s="411"/>
      <c r="RDW126" s="411"/>
      <c r="RDX126" s="411"/>
      <c r="RDY126" s="411"/>
      <c r="RDZ126" s="411"/>
      <c r="REA126" s="411"/>
      <c r="REB126" s="411"/>
      <c r="REC126" s="411"/>
      <c r="RED126" s="411"/>
      <c r="REE126" s="411"/>
      <c r="REF126" s="411"/>
      <c r="REG126" s="411"/>
      <c r="REH126" s="411"/>
      <c r="REI126" s="411"/>
      <c r="REJ126" s="411"/>
      <c r="REK126" s="411"/>
      <c r="REL126" s="411"/>
      <c r="REM126" s="411"/>
      <c r="REN126" s="411"/>
      <c r="REO126" s="411"/>
      <c r="REP126" s="411"/>
      <c r="REQ126" s="411"/>
      <c r="RER126" s="411"/>
      <c r="RES126" s="411"/>
      <c r="RET126" s="411"/>
      <c r="REU126" s="411"/>
      <c r="REV126" s="411"/>
      <c r="REW126" s="411"/>
      <c r="REX126" s="411"/>
      <c r="REY126" s="411"/>
      <c r="REZ126" s="411"/>
      <c r="RFA126" s="411"/>
      <c r="RFB126" s="411"/>
      <c r="RFC126" s="411"/>
      <c r="RFD126" s="411"/>
      <c r="RFE126" s="411"/>
      <c r="RFF126" s="411"/>
      <c r="RFG126" s="411"/>
      <c r="RFH126" s="411"/>
      <c r="RFI126" s="411"/>
      <c r="RFJ126" s="411"/>
      <c r="RFK126" s="411"/>
      <c r="RFL126" s="411"/>
      <c r="RFM126" s="411"/>
      <c r="RFN126" s="411"/>
      <c r="RFO126" s="411"/>
      <c r="RFP126" s="411"/>
      <c r="RFQ126" s="411"/>
      <c r="RFR126" s="411"/>
      <c r="RFS126" s="411"/>
      <c r="RFT126" s="411"/>
      <c r="RFU126" s="411"/>
      <c r="RFV126" s="411"/>
      <c r="RFW126" s="411"/>
      <c r="RFX126" s="411"/>
      <c r="RFY126" s="411"/>
      <c r="RFZ126" s="411"/>
      <c r="RGA126" s="411"/>
      <c r="RGB126" s="411"/>
      <c r="RGC126" s="411"/>
      <c r="RGD126" s="411"/>
      <c r="RGE126" s="411"/>
      <c r="RGF126" s="411"/>
      <c r="RGG126" s="411"/>
      <c r="RGH126" s="411"/>
      <c r="RGI126" s="411"/>
      <c r="RGJ126" s="411"/>
      <c r="RGK126" s="411"/>
      <c r="RGL126" s="411"/>
      <c r="RGM126" s="411"/>
      <c r="RGN126" s="411"/>
      <c r="RGO126" s="411"/>
      <c r="RGP126" s="411"/>
      <c r="RGQ126" s="411"/>
      <c r="RGR126" s="411"/>
      <c r="RGS126" s="411"/>
      <c r="RGT126" s="411"/>
      <c r="RGU126" s="411"/>
      <c r="RGV126" s="411"/>
      <c r="RGW126" s="411"/>
      <c r="RGX126" s="411"/>
      <c r="RGY126" s="411"/>
      <c r="RGZ126" s="411"/>
      <c r="RHA126" s="411"/>
      <c r="RHB126" s="411"/>
      <c r="RHC126" s="411"/>
      <c r="RHD126" s="411"/>
      <c r="RHE126" s="411"/>
      <c r="RHF126" s="411"/>
      <c r="RHG126" s="411"/>
      <c r="RHH126" s="411"/>
      <c r="RHI126" s="411"/>
      <c r="RHJ126" s="411"/>
      <c r="RHK126" s="411"/>
      <c r="RHL126" s="411"/>
      <c r="RHM126" s="411"/>
      <c r="RHN126" s="411"/>
      <c r="RHO126" s="411"/>
      <c r="RHP126" s="411"/>
      <c r="RHQ126" s="411"/>
      <c r="RHR126" s="411"/>
      <c r="RHS126" s="411"/>
      <c r="RHT126" s="411"/>
      <c r="RHU126" s="411"/>
      <c r="RHV126" s="411"/>
      <c r="RHW126" s="411"/>
      <c r="RHX126" s="411"/>
      <c r="RHY126" s="411"/>
      <c r="RHZ126" s="411"/>
      <c r="RIA126" s="411"/>
      <c r="RIB126" s="411"/>
      <c r="RIC126" s="411"/>
      <c r="RID126" s="411"/>
      <c r="RIE126" s="411"/>
      <c r="RIF126" s="411"/>
      <c r="RIG126" s="411"/>
      <c r="RIH126" s="411"/>
      <c r="RII126" s="411"/>
      <c r="RIJ126" s="411"/>
      <c r="RIK126" s="411"/>
      <c r="RIL126" s="411"/>
      <c r="RIM126" s="411"/>
      <c r="RIN126" s="411"/>
      <c r="RIO126" s="411"/>
      <c r="RIP126" s="411"/>
      <c r="RIQ126" s="411"/>
      <c r="RIR126" s="411"/>
      <c r="RIS126" s="411"/>
      <c r="RIT126" s="411"/>
      <c r="RIU126" s="411"/>
      <c r="RIV126" s="411"/>
      <c r="RIW126" s="411"/>
      <c r="RIX126" s="411"/>
      <c r="RIY126" s="411"/>
      <c r="RIZ126" s="411"/>
      <c r="RJA126" s="411"/>
      <c r="RJB126" s="411"/>
      <c r="RJC126" s="411"/>
      <c r="RJD126" s="411"/>
      <c r="RJE126" s="411"/>
      <c r="RJF126" s="411"/>
      <c r="RJG126" s="411"/>
      <c r="RJH126" s="411"/>
      <c r="RJI126" s="411"/>
      <c r="RJJ126" s="411"/>
      <c r="RJK126" s="411"/>
      <c r="RJL126" s="411"/>
      <c r="RJM126" s="411"/>
      <c r="RJN126" s="411"/>
      <c r="RJO126" s="411"/>
      <c r="RJP126" s="411"/>
      <c r="RJQ126" s="411"/>
      <c r="RJR126" s="411"/>
      <c r="RJS126" s="411"/>
      <c r="RJT126" s="411"/>
      <c r="RJU126" s="411"/>
      <c r="RJV126" s="411"/>
      <c r="RJW126" s="411"/>
      <c r="RJX126" s="411"/>
      <c r="RJY126" s="411"/>
      <c r="RJZ126" s="411"/>
      <c r="RKA126" s="411"/>
      <c r="RKB126" s="411"/>
      <c r="RKC126" s="411"/>
      <c r="RKD126" s="411"/>
      <c r="RKE126" s="411"/>
      <c r="RKF126" s="411"/>
      <c r="RKG126" s="411"/>
      <c r="RKH126" s="411"/>
      <c r="RKI126" s="411"/>
      <c r="RKJ126" s="411"/>
      <c r="RKK126" s="411"/>
      <c r="RKL126" s="411"/>
      <c r="RKM126" s="411"/>
      <c r="RKN126" s="411"/>
      <c r="RKO126" s="411"/>
      <c r="RKP126" s="411"/>
      <c r="RKQ126" s="411"/>
      <c r="RKR126" s="411"/>
      <c r="RKS126" s="411"/>
      <c r="RKT126" s="411"/>
      <c r="RKU126" s="411"/>
      <c r="RKV126" s="411"/>
      <c r="RKW126" s="411"/>
      <c r="RKX126" s="411"/>
      <c r="RKY126" s="411"/>
      <c r="RKZ126" s="411"/>
      <c r="RLA126" s="411"/>
      <c r="RLB126" s="411"/>
      <c r="RLC126" s="411"/>
      <c r="RLD126" s="411"/>
      <c r="RLE126" s="411"/>
      <c r="RLF126" s="411"/>
      <c r="RLG126" s="411"/>
      <c r="RLH126" s="411"/>
      <c r="RLI126" s="411"/>
      <c r="RLJ126" s="411"/>
      <c r="RLK126" s="411"/>
      <c r="RLL126" s="411"/>
      <c r="RLM126" s="411"/>
      <c r="RLN126" s="411"/>
      <c r="RLO126" s="411"/>
      <c r="RLP126" s="411"/>
      <c r="RLQ126" s="411"/>
      <c r="RLR126" s="411"/>
      <c r="RLS126" s="411"/>
      <c r="RLT126" s="411"/>
      <c r="RLU126" s="411"/>
      <c r="RLV126" s="411"/>
      <c r="RLW126" s="411"/>
      <c r="RLX126" s="411"/>
      <c r="RLY126" s="411"/>
      <c r="RLZ126" s="411"/>
      <c r="RMA126" s="411"/>
      <c r="RMB126" s="411"/>
      <c r="RMC126" s="411"/>
      <c r="RMD126" s="411"/>
      <c r="RME126" s="411"/>
      <c r="RMF126" s="411"/>
      <c r="RMG126" s="411"/>
      <c r="RMH126" s="411"/>
      <c r="RMI126" s="411"/>
      <c r="RMJ126" s="411"/>
      <c r="RMK126" s="411"/>
      <c r="RML126" s="411"/>
      <c r="RMM126" s="411"/>
      <c r="RMN126" s="411"/>
      <c r="RMO126" s="411"/>
      <c r="RMP126" s="411"/>
      <c r="RMQ126" s="411"/>
      <c r="RMR126" s="411"/>
      <c r="RMS126" s="411"/>
      <c r="RMT126" s="411"/>
      <c r="RMU126" s="411"/>
      <c r="RMV126" s="411"/>
      <c r="RMW126" s="411"/>
      <c r="RMX126" s="411"/>
      <c r="RMY126" s="411"/>
      <c r="RMZ126" s="411"/>
      <c r="RNA126" s="411"/>
      <c r="RNB126" s="411"/>
      <c r="RNC126" s="411"/>
      <c r="RND126" s="411"/>
      <c r="RNE126" s="411"/>
      <c r="RNF126" s="411"/>
      <c r="RNG126" s="411"/>
      <c r="RNH126" s="411"/>
      <c r="RNI126" s="411"/>
      <c r="RNJ126" s="411"/>
      <c r="RNK126" s="411"/>
      <c r="RNL126" s="411"/>
      <c r="RNM126" s="411"/>
      <c r="RNN126" s="411"/>
      <c r="RNO126" s="411"/>
      <c r="RNP126" s="411"/>
      <c r="RNQ126" s="411"/>
      <c r="RNR126" s="411"/>
      <c r="RNS126" s="411"/>
      <c r="RNT126" s="411"/>
      <c r="RNU126" s="411"/>
      <c r="RNV126" s="411"/>
      <c r="RNW126" s="411"/>
      <c r="RNX126" s="411"/>
      <c r="RNY126" s="411"/>
      <c r="RNZ126" s="411"/>
      <c r="ROA126" s="411"/>
      <c r="ROB126" s="411"/>
      <c r="ROC126" s="411"/>
      <c r="ROD126" s="411"/>
      <c r="ROE126" s="411"/>
      <c r="ROF126" s="411"/>
      <c r="ROG126" s="411"/>
      <c r="ROH126" s="411"/>
      <c r="ROI126" s="411"/>
      <c r="ROJ126" s="411"/>
      <c r="ROK126" s="411"/>
      <c r="ROL126" s="411"/>
      <c r="ROM126" s="411"/>
      <c r="RON126" s="411"/>
      <c r="ROO126" s="411"/>
      <c r="ROP126" s="411"/>
      <c r="ROQ126" s="411"/>
      <c r="ROR126" s="411"/>
      <c r="ROS126" s="411"/>
      <c r="ROT126" s="411"/>
      <c r="ROU126" s="411"/>
      <c r="ROV126" s="411"/>
      <c r="ROW126" s="411"/>
      <c r="ROX126" s="411"/>
      <c r="ROY126" s="411"/>
      <c r="ROZ126" s="411"/>
      <c r="RPA126" s="411"/>
      <c r="RPB126" s="411"/>
      <c r="RPC126" s="411"/>
      <c r="RPD126" s="411"/>
      <c r="RPE126" s="411"/>
      <c r="RPF126" s="411"/>
      <c r="RPG126" s="411"/>
      <c r="RPH126" s="411"/>
      <c r="RPI126" s="411"/>
      <c r="RPJ126" s="411"/>
      <c r="RPK126" s="411"/>
      <c r="RPL126" s="411"/>
      <c r="RPM126" s="411"/>
      <c r="RPN126" s="411"/>
      <c r="RPO126" s="411"/>
      <c r="RPP126" s="411"/>
      <c r="RPQ126" s="411"/>
      <c r="RPR126" s="411"/>
      <c r="RPS126" s="411"/>
      <c r="RPT126" s="411"/>
      <c r="RPU126" s="411"/>
      <c r="RPV126" s="411"/>
      <c r="RPW126" s="411"/>
      <c r="RPX126" s="411"/>
      <c r="RPY126" s="411"/>
      <c r="RPZ126" s="411"/>
      <c r="RQA126" s="411"/>
      <c r="RQB126" s="411"/>
      <c r="RQC126" s="411"/>
      <c r="RQD126" s="411"/>
      <c r="RQE126" s="411"/>
      <c r="RQF126" s="411"/>
      <c r="RQG126" s="411"/>
      <c r="RQH126" s="411"/>
      <c r="RQI126" s="411"/>
      <c r="RQJ126" s="411"/>
      <c r="RQK126" s="411"/>
      <c r="RQL126" s="411"/>
      <c r="RQM126" s="411"/>
      <c r="RQN126" s="411"/>
      <c r="RQO126" s="411"/>
      <c r="RQP126" s="411"/>
      <c r="RQQ126" s="411"/>
      <c r="RQR126" s="411"/>
      <c r="RQS126" s="411"/>
      <c r="RQT126" s="411"/>
      <c r="RQU126" s="411"/>
      <c r="RQV126" s="411"/>
      <c r="RQW126" s="411"/>
      <c r="RQX126" s="411"/>
      <c r="RQY126" s="411"/>
      <c r="RQZ126" s="411"/>
      <c r="RRA126" s="411"/>
      <c r="RRB126" s="411"/>
      <c r="RRC126" s="411"/>
      <c r="RRD126" s="411"/>
      <c r="RRE126" s="411"/>
      <c r="RRF126" s="411"/>
      <c r="RRG126" s="411"/>
      <c r="RRH126" s="411"/>
      <c r="RRI126" s="411"/>
      <c r="RRJ126" s="411"/>
      <c r="RRK126" s="411"/>
      <c r="RRL126" s="411"/>
      <c r="RRM126" s="411"/>
      <c r="RRN126" s="411"/>
      <c r="RRO126" s="411"/>
      <c r="RRP126" s="411"/>
      <c r="RRQ126" s="411"/>
      <c r="RRR126" s="411"/>
      <c r="RRS126" s="411"/>
      <c r="RRT126" s="411"/>
      <c r="RRU126" s="411"/>
      <c r="RRV126" s="411"/>
      <c r="RRW126" s="411"/>
      <c r="RRX126" s="411"/>
      <c r="RRY126" s="411"/>
      <c r="RRZ126" s="411"/>
      <c r="RSA126" s="411"/>
      <c r="RSB126" s="411"/>
      <c r="RSC126" s="411"/>
      <c r="RSD126" s="411"/>
      <c r="RSE126" s="411"/>
      <c r="RSF126" s="411"/>
      <c r="RSG126" s="411"/>
      <c r="RSH126" s="411"/>
      <c r="RSI126" s="411"/>
      <c r="RSJ126" s="411"/>
      <c r="RSK126" s="411"/>
      <c r="RSL126" s="411"/>
      <c r="RSM126" s="411"/>
      <c r="RSN126" s="411"/>
      <c r="RSO126" s="411"/>
      <c r="RSP126" s="411"/>
      <c r="RSQ126" s="411"/>
      <c r="RSR126" s="411"/>
      <c r="RSS126" s="411"/>
      <c r="RST126" s="411"/>
      <c r="RSU126" s="411"/>
      <c r="RSV126" s="411"/>
      <c r="RSW126" s="411"/>
      <c r="RSX126" s="411"/>
      <c r="RSY126" s="411"/>
      <c r="RSZ126" s="411"/>
      <c r="RTA126" s="411"/>
      <c r="RTB126" s="411"/>
      <c r="RTC126" s="411"/>
      <c r="RTD126" s="411"/>
      <c r="RTE126" s="411"/>
      <c r="RTF126" s="411"/>
      <c r="RTG126" s="411"/>
      <c r="RTH126" s="411"/>
      <c r="RTI126" s="411"/>
      <c r="RTJ126" s="411"/>
      <c r="RTK126" s="411"/>
      <c r="RTL126" s="411"/>
      <c r="RTM126" s="411"/>
      <c r="RTN126" s="411"/>
      <c r="RTO126" s="411"/>
      <c r="RTP126" s="411"/>
      <c r="RTQ126" s="411"/>
      <c r="RTR126" s="411"/>
      <c r="RTS126" s="411"/>
      <c r="RTT126" s="411"/>
      <c r="RTU126" s="411"/>
      <c r="RTV126" s="411"/>
      <c r="RTW126" s="411"/>
      <c r="RTX126" s="411"/>
      <c r="RTY126" s="411"/>
      <c r="RTZ126" s="411"/>
      <c r="RUA126" s="411"/>
      <c r="RUB126" s="411"/>
      <c r="RUC126" s="411"/>
      <c r="RUD126" s="411"/>
      <c r="RUE126" s="411"/>
      <c r="RUF126" s="411"/>
      <c r="RUG126" s="411"/>
      <c r="RUH126" s="411"/>
      <c r="RUI126" s="411"/>
      <c r="RUJ126" s="411"/>
      <c r="RUK126" s="411"/>
      <c r="RUL126" s="411"/>
      <c r="RUM126" s="411"/>
      <c r="RUN126" s="411"/>
      <c r="RUO126" s="411"/>
      <c r="RUP126" s="411"/>
      <c r="RUQ126" s="411"/>
      <c r="RUR126" s="411"/>
      <c r="RUS126" s="411"/>
      <c r="RUT126" s="411"/>
      <c r="RUU126" s="411"/>
      <c r="RUV126" s="411"/>
      <c r="RUW126" s="411"/>
      <c r="RUX126" s="411"/>
      <c r="RUY126" s="411"/>
      <c r="RUZ126" s="411"/>
      <c r="RVA126" s="411"/>
      <c r="RVB126" s="411"/>
      <c r="RVC126" s="411"/>
      <c r="RVD126" s="411"/>
      <c r="RVE126" s="411"/>
      <c r="RVF126" s="411"/>
      <c r="RVG126" s="411"/>
      <c r="RVH126" s="411"/>
      <c r="RVI126" s="411"/>
      <c r="RVJ126" s="411"/>
      <c r="RVK126" s="411"/>
      <c r="RVL126" s="411"/>
      <c r="RVM126" s="411"/>
      <c r="RVN126" s="411"/>
      <c r="RVO126" s="411"/>
      <c r="RVP126" s="411"/>
      <c r="RVQ126" s="411"/>
      <c r="RVR126" s="411"/>
      <c r="RVS126" s="411"/>
      <c r="RVT126" s="411"/>
      <c r="RVU126" s="411"/>
      <c r="RVV126" s="411"/>
      <c r="RVW126" s="411"/>
      <c r="RVX126" s="411"/>
      <c r="RVY126" s="411"/>
      <c r="RVZ126" s="411"/>
      <c r="RWA126" s="411"/>
      <c r="RWB126" s="411"/>
      <c r="RWC126" s="411"/>
      <c r="RWD126" s="411"/>
      <c r="RWE126" s="411"/>
      <c r="RWF126" s="411"/>
      <c r="RWG126" s="411"/>
      <c r="RWH126" s="411"/>
      <c r="RWI126" s="411"/>
      <c r="RWJ126" s="411"/>
      <c r="RWK126" s="411"/>
      <c r="RWL126" s="411"/>
      <c r="RWM126" s="411"/>
      <c r="RWN126" s="411"/>
      <c r="RWO126" s="411"/>
      <c r="RWP126" s="411"/>
      <c r="RWQ126" s="411"/>
      <c r="RWR126" s="411"/>
      <c r="RWS126" s="411"/>
      <c r="RWT126" s="411"/>
      <c r="RWU126" s="411"/>
      <c r="RWV126" s="411"/>
      <c r="RWW126" s="411"/>
      <c r="RWX126" s="411"/>
      <c r="RWY126" s="411"/>
      <c r="RWZ126" s="411"/>
      <c r="RXA126" s="411"/>
      <c r="RXB126" s="411"/>
      <c r="RXC126" s="411"/>
      <c r="RXD126" s="411"/>
      <c r="RXE126" s="411"/>
      <c r="RXF126" s="411"/>
      <c r="RXG126" s="411"/>
      <c r="RXH126" s="411"/>
      <c r="RXI126" s="411"/>
      <c r="RXJ126" s="411"/>
      <c r="RXK126" s="411"/>
      <c r="RXL126" s="411"/>
      <c r="RXM126" s="411"/>
      <c r="RXN126" s="411"/>
      <c r="RXO126" s="411"/>
      <c r="RXP126" s="411"/>
      <c r="RXQ126" s="411"/>
      <c r="RXR126" s="411"/>
      <c r="RXS126" s="411"/>
      <c r="RXT126" s="411"/>
      <c r="RXU126" s="411"/>
      <c r="RXV126" s="411"/>
      <c r="RXW126" s="411"/>
      <c r="RXX126" s="411"/>
      <c r="RXY126" s="411"/>
      <c r="RXZ126" s="411"/>
      <c r="RYA126" s="411"/>
      <c r="RYB126" s="411"/>
      <c r="RYC126" s="411"/>
      <c r="RYD126" s="411"/>
      <c r="RYE126" s="411"/>
      <c r="RYF126" s="411"/>
      <c r="RYG126" s="411"/>
      <c r="RYH126" s="411"/>
      <c r="RYI126" s="411"/>
      <c r="RYJ126" s="411"/>
      <c r="RYK126" s="411"/>
      <c r="RYL126" s="411"/>
      <c r="RYM126" s="411"/>
      <c r="RYN126" s="411"/>
      <c r="RYO126" s="411"/>
      <c r="RYP126" s="411"/>
      <c r="RYQ126" s="411"/>
      <c r="RYR126" s="411"/>
      <c r="RYS126" s="411"/>
      <c r="RYT126" s="411"/>
      <c r="RYU126" s="411"/>
      <c r="RYV126" s="411"/>
      <c r="RYW126" s="411"/>
      <c r="RYX126" s="411"/>
      <c r="RYY126" s="411"/>
      <c r="RYZ126" s="411"/>
      <c r="RZA126" s="411"/>
      <c r="RZB126" s="411"/>
      <c r="RZC126" s="411"/>
      <c r="RZD126" s="411"/>
      <c r="RZE126" s="411"/>
      <c r="RZF126" s="411"/>
      <c r="RZG126" s="411"/>
      <c r="RZH126" s="411"/>
      <c r="RZI126" s="411"/>
      <c r="RZJ126" s="411"/>
      <c r="RZK126" s="411"/>
      <c r="RZL126" s="411"/>
      <c r="RZM126" s="411"/>
      <c r="RZN126" s="411"/>
      <c r="RZO126" s="411"/>
      <c r="RZP126" s="411"/>
      <c r="RZQ126" s="411"/>
      <c r="RZR126" s="411"/>
      <c r="RZS126" s="411"/>
      <c r="RZT126" s="411"/>
      <c r="RZU126" s="411"/>
      <c r="RZV126" s="411"/>
      <c r="RZW126" s="411"/>
      <c r="RZX126" s="411"/>
      <c r="RZY126" s="411"/>
      <c r="RZZ126" s="411"/>
      <c r="SAA126" s="411"/>
      <c r="SAB126" s="411"/>
      <c r="SAC126" s="411"/>
      <c r="SAD126" s="411"/>
      <c r="SAE126" s="411"/>
      <c r="SAF126" s="411"/>
      <c r="SAG126" s="411"/>
      <c r="SAH126" s="411"/>
      <c r="SAI126" s="411"/>
      <c r="SAJ126" s="411"/>
      <c r="SAK126" s="411"/>
      <c r="SAL126" s="411"/>
      <c r="SAM126" s="411"/>
      <c r="SAN126" s="411"/>
      <c r="SAO126" s="411"/>
      <c r="SAP126" s="411"/>
      <c r="SAQ126" s="411"/>
      <c r="SAR126" s="411"/>
      <c r="SAS126" s="411"/>
      <c r="SAT126" s="411"/>
      <c r="SAU126" s="411"/>
      <c r="SAV126" s="411"/>
      <c r="SAW126" s="411"/>
      <c r="SAX126" s="411"/>
      <c r="SAY126" s="411"/>
      <c r="SAZ126" s="411"/>
      <c r="SBA126" s="411"/>
      <c r="SBB126" s="411"/>
      <c r="SBC126" s="411"/>
      <c r="SBD126" s="411"/>
      <c r="SBE126" s="411"/>
      <c r="SBF126" s="411"/>
      <c r="SBG126" s="411"/>
      <c r="SBH126" s="411"/>
      <c r="SBI126" s="411"/>
      <c r="SBJ126" s="411"/>
      <c r="SBK126" s="411"/>
      <c r="SBL126" s="411"/>
      <c r="SBM126" s="411"/>
      <c r="SBN126" s="411"/>
      <c r="SBO126" s="411"/>
      <c r="SBP126" s="411"/>
      <c r="SBQ126" s="411"/>
      <c r="SBR126" s="411"/>
      <c r="SBS126" s="411"/>
      <c r="SBT126" s="411"/>
      <c r="SBU126" s="411"/>
      <c r="SBV126" s="411"/>
      <c r="SBW126" s="411"/>
      <c r="SBX126" s="411"/>
      <c r="SBY126" s="411"/>
      <c r="SBZ126" s="411"/>
      <c r="SCA126" s="411"/>
      <c r="SCB126" s="411"/>
      <c r="SCC126" s="411"/>
      <c r="SCD126" s="411"/>
      <c r="SCE126" s="411"/>
      <c r="SCF126" s="411"/>
      <c r="SCG126" s="411"/>
      <c r="SCH126" s="411"/>
      <c r="SCI126" s="411"/>
      <c r="SCJ126" s="411"/>
      <c r="SCK126" s="411"/>
      <c r="SCL126" s="411"/>
      <c r="SCM126" s="411"/>
      <c r="SCN126" s="411"/>
      <c r="SCO126" s="411"/>
      <c r="SCP126" s="411"/>
      <c r="SCQ126" s="411"/>
      <c r="SCR126" s="411"/>
      <c r="SCS126" s="411"/>
      <c r="SCT126" s="411"/>
      <c r="SCU126" s="411"/>
      <c r="SCV126" s="411"/>
      <c r="SCW126" s="411"/>
      <c r="SCX126" s="411"/>
      <c r="SCY126" s="411"/>
      <c r="SCZ126" s="411"/>
      <c r="SDA126" s="411"/>
      <c r="SDB126" s="411"/>
      <c r="SDC126" s="411"/>
      <c r="SDD126" s="411"/>
      <c r="SDE126" s="411"/>
      <c r="SDF126" s="411"/>
      <c r="SDG126" s="411"/>
      <c r="SDH126" s="411"/>
      <c r="SDI126" s="411"/>
      <c r="SDJ126" s="411"/>
      <c r="SDK126" s="411"/>
      <c r="SDL126" s="411"/>
      <c r="SDM126" s="411"/>
      <c r="SDN126" s="411"/>
      <c r="SDO126" s="411"/>
      <c r="SDP126" s="411"/>
      <c r="SDQ126" s="411"/>
      <c r="SDR126" s="411"/>
      <c r="SDS126" s="411"/>
      <c r="SDT126" s="411"/>
      <c r="SDU126" s="411"/>
      <c r="SDV126" s="411"/>
      <c r="SDW126" s="411"/>
      <c r="SDX126" s="411"/>
      <c r="SDY126" s="411"/>
      <c r="SDZ126" s="411"/>
      <c r="SEA126" s="411"/>
      <c r="SEB126" s="411"/>
      <c r="SEC126" s="411"/>
      <c r="SED126" s="411"/>
      <c r="SEE126" s="411"/>
      <c r="SEF126" s="411"/>
      <c r="SEG126" s="411"/>
      <c r="SEH126" s="411"/>
      <c r="SEI126" s="411"/>
      <c r="SEJ126" s="411"/>
      <c r="SEK126" s="411"/>
      <c r="SEL126" s="411"/>
      <c r="SEM126" s="411"/>
      <c r="SEN126" s="411"/>
      <c r="SEO126" s="411"/>
      <c r="SEP126" s="411"/>
      <c r="SEQ126" s="411"/>
      <c r="SER126" s="411"/>
      <c r="SES126" s="411"/>
      <c r="SET126" s="411"/>
      <c r="SEU126" s="411"/>
      <c r="SEV126" s="411"/>
      <c r="SEW126" s="411"/>
      <c r="SEX126" s="411"/>
      <c r="SEY126" s="411"/>
      <c r="SEZ126" s="411"/>
      <c r="SFA126" s="411"/>
      <c r="SFB126" s="411"/>
      <c r="SFC126" s="411"/>
      <c r="SFD126" s="411"/>
      <c r="SFE126" s="411"/>
      <c r="SFF126" s="411"/>
      <c r="SFG126" s="411"/>
      <c r="SFH126" s="411"/>
      <c r="SFI126" s="411"/>
      <c r="SFJ126" s="411"/>
      <c r="SFK126" s="411"/>
      <c r="SFL126" s="411"/>
      <c r="SFM126" s="411"/>
      <c r="SFN126" s="411"/>
      <c r="SFO126" s="411"/>
      <c r="SFP126" s="411"/>
      <c r="SFQ126" s="411"/>
      <c r="SFR126" s="411"/>
      <c r="SFS126" s="411"/>
      <c r="SFT126" s="411"/>
      <c r="SFU126" s="411"/>
      <c r="SFV126" s="411"/>
      <c r="SFW126" s="411"/>
      <c r="SFX126" s="411"/>
      <c r="SFY126" s="411"/>
      <c r="SFZ126" s="411"/>
      <c r="SGA126" s="411"/>
      <c r="SGB126" s="411"/>
      <c r="SGC126" s="411"/>
      <c r="SGD126" s="411"/>
      <c r="SGE126" s="411"/>
      <c r="SGF126" s="411"/>
      <c r="SGG126" s="411"/>
      <c r="SGH126" s="411"/>
      <c r="SGI126" s="411"/>
      <c r="SGJ126" s="411"/>
      <c r="SGK126" s="411"/>
      <c r="SGL126" s="411"/>
      <c r="SGM126" s="411"/>
      <c r="SGN126" s="411"/>
      <c r="SGO126" s="411"/>
      <c r="SGP126" s="411"/>
      <c r="SGQ126" s="411"/>
      <c r="SGR126" s="411"/>
      <c r="SGS126" s="411"/>
      <c r="SGT126" s="411"/>
      <c r="SGU126" s="411"/>
      <c r="SGV126" s="411"/>
      <c r="SGW126" s="411"/>
      <c r="SGX126" s="411"/>
      <c r="SGY126" s="411"/>
      <c r="SGZ126" s="411"/>
      <c r="SHA126" s="411"/>
      <c r="SHB126" s="411"/>
      <c r="SHC126" s="411"/>
      <c r="SHD126" s="411"/>
      <c r="SHE126" s="411"/>
      <c r="SHF126" s="411"/>
      <c r="SHG126" s="411"/>
      <c r="SHH126" s="411"/>
      <c r="SHI126" s="411"/>
      <c r="SHJ126" s="411"/>
      <c r="SHK126" s="411"/>
      <c r="SHL126" s="411"/>
      <c r="SHM126" s="411"/>
      <c r="SHN126" s="411"/>
      <c r="SHO126" s="411"/>
      <c r="SHP126" s="411"/>
      <c r="SHQ126" s="411"/>
      <c r="SHR126" s="411"/>
      <c r="SHS126" s="411"/>
      <c r="SHT126" s="411"/>
      <c r="SHU126" s="411"/>
      <c r="SHV126" s="411"/>
      <c r="SHW126" s="411"/>
      <c r="SHX126" s="411"/>
      <c r="SHY126" s="411"/>
      <c r="SHZ126" s="411"/>
      <c r="SIA126" s="411"/>
      <c r="SIB126" s="411"/>
      <c r="SIC126" s="411"/>
      <c r="SID126" s="411"/>
      <c r="SIE126" s="411"/>
      <c r="SIF126" s="411"/>
      <c r="SIG126" s="411"/>
      <c r="SIH126" s="411"/>
      <c r="SII126" s="411"/>
      <c r="SIJ126" s="411"/>
      <c r="SIK126" s="411"/>
      <c r="SIL126" s="411"/>
      <c r="SIM126" s="411"/>
      <c r="SIN126" s="411"/>
      <c r="SIO126" s="411"/>
      <c r="SIP126" s="411"/>
      <c r="SIQ126" s="411"/>
      <c r="SIR126" s="411"/>
      <c r="SIS126" s="411"/>
      <c r="SIT126" s="411"/>
      <c r="SIU126" s="411"/>
      <c r="SIV126" s="411"/>
      <c r="SIW126" s="411"/>
      <c r="SIX126" s="411"/>
      <c r="SIY126" s="411"/>
      <c r="SIZ126" s="411"/>
      <c r="SJA126" s="411"/>
      <c r="SJB126" s="411"/>
      <c r="SJC126" s="411"/>
      <c r="SJD126" s="411"/>
      <c r="SJE126" s="411"/>
      <c r="SJF126" s="411"/>
      <c r="SJG126" s="411"/>
      <c r="SJH126" s="411"/>
      <c r="SJI126" s="411"/>
      <c r="SJJ126" s="411"/>
      <c r="SJK126" s="411"/>
      <c r="SJL126" s="411"/>
      <c r="SJM126" s="411"/>
      <c r="SJN126" s="411"/>
      <c r="SJO126" s="411"/>
      <c r="SJP126" s="411"/>
      <c r="SJQ126" s="411"/>
      <c r="SJR126" s="411"/>
      <c r="SJS126" s="411"/>
      <c r="SJT126" s="411"/>
      <c r="SJU126" s="411"/>
      <c r="SJV126" s="411"/>
      <c r="SJW126" s="411"/>
      <c r="SJX126" s="411"/>
      <c r="SJY126" s="411"/>
      <c r="SJZ126" s="411"/>
      <c r="SKA126" s="411"/>
      <c r="SKB126" s="411"/>
      <c r="SKC126" s="411"/>
      <c r="SKD126" s="411"/>
      <c r="SKE126" s="411"/>
      <c r="SKF126" s="411"/>
      <c r="SKG126" s="411"/>
      <c r="SKH126" s="411"/>
      <c r="SKI126" s="411"/>
      <c r="SKJ126" s="411"/>
      <c r="SKK126" s="411"/>
      <c r="SKL126" s="411"/>
      <c r="SKM126" s="411"/>
      <c r="SKN126" s="411"/>
      <c r="SKO126" s="411"/>
      <c r="SKP126" s="411"/>
      <c r="SKQ126" s="411"/>
      <c r="SKR126" s="411"/>
      <c r="SKS126" s="411"/>
      <c r="SKT126" s="411"/>
      <c r="SKU126" s="411"/>
      <c r="SKV126" s="411"/>
      <c r="SKW126" s="411"/>
      <c r="SKX126" s="411"/>
      <c r="SKY126" s="411"/>
      <c r="SKZ126" s="411"/>
      <c r="SLA126" s="411"/>
      <c r="SLB126" s="411"/>
      <c r="SLC126" s="411"/>
      <c r="SLD126" s="411"/>
      <c r="SLE126" s="411"/>
      <c r="SLF126" s="411"/>
      <c r="SLG126" s="411"/>
      <c r="SLH126" s="411"/>
      <c r="SLI126" s="411"/>
      <c r="SLJ126" s="411"/>
      <c r="SLK126" s="411"/>
      <c r="SLL126" s="411"/>
      <c r="SLM126" s="411"/>
      <c r="SLN126" s="411"/>
      <c r="SLO126" s="411"/>
      <c r="SLP126" s="411"/>
      <c r="SLQ126" s="411"/>
      <c r="SLR126" s="411"/>
      <c r="SLS126" s="411"/>
      <c r="SLT126" s="411"/>
      <c r="SLU126" s="411"/>
      <c r="SLV126" s="411"/>
      <c r="SLW126" s="411"/>
      <c r="SLX126" s="411"/>
      <c r="SLY126" s="411"/>
      <c r="SLZ126" s="411"/>
      <c r="SMA126" s="411"/>
      <c r="SMB126" s="411"/>
      <c r="SMC126" s="411"/>
      <c r="SMD126" s="411"/>
      <c r="SME126" s="411"/>
      <c r="SMF126" s="411"/>
      <c r="SMG126" s="411"/>
      <c r="SMH126" s="411"/>
      <c r="SMI126" s="411"/>
      <c r="SMJ126" s="411"/>
      <c r="SMK126" s="411"/>
      <c r="SML126" s="411"/>
      <c r="SMM126" s="411"/>
      <c r="SMN126" s="411"/>
      <c r="SMO126" s="411"/>
      <c r="SMP126" s="411"/>
      <c r="SMQ126" s="411"/>
      <c r="SMR126" s="411"/>
      <c r="SMS126" s="411"/>
      <c r="SMT126" s="411"/>
      <c r="SMU126" s="411"/>
      <c r="SMV126" s="411"/>
      <c r="SMW126" s="411"/>
      <c r="SMX126" s="411"/>
      <c r="SMY126" s="411"/>
      <c r="SMZ126" s="411"/>
      <c r="SNA126" s="411"/>
      <c r="SNB126" s="411"/>
      <c r="SNC126" s="411"/>
      <c r="SND126" s="411"/>
      <c r="SNE126" s="411"/>
      <c r="SNF126" s="411"/>
      <c r="SNG126" s="411"/>
      <c r="SNH126" s="411"/>
      <c r="SNI126" s="411"/>
      <c r="SNJ126" s="411"/>
      <c r="SNK126" s="411"/>
      <c r="SNL126" s="411"/>
      <c r="SNM126" s="411"/>
      <c r="SNN126" s="411"/>
      <c r="SNO126" s="411"/>
      <c r="SNP126" s="411"/>
      <c r="SNQ126" s="411"/>
      <c r="SNR126" s="411"/>
      <c r="SNS126" s="411"/>
      <c r="SNT126" s="411"/>
      <c r="SNU126" s="411"/>
      <c r="SNV126" s="411"/>
      <c r="SNW126" s="411"/>
      <c r="SNX126" s="411"/>
      <c r="SNY126" s="411"/>
      <c r="SNZ126" s="411"/>
      <c r="SOA126" s="411"/>
      <c r="SOB126" s="411"/>
      <c r="SOC126" s="411"/>
      <c r="SOD126" s="411"/>
      <c r="SOE126" s="411"/>
      <c r="SOF126" s="411"/>
      <c r="SOG126" s="411"/>
      <c r="SOH126" s="411"/>
      <c r="SOI126" s="411"/>
      <c r="SOJ126" s="411"/>
      <c r="SOK126" s="411"/>
      <c r="SOL126" s="411"/>
      <c r="SOM126" s="411"/>
      <c r="SON126" s="411"/>
      <c r="SOO126" s="411"/>
      <c r="SOP126" s="411"/>
      <c r="SOQ126" s="411"/>
      <c r="SOR126" s="411"/>
      <c r="SOS126" s="411"/>
      <c r="SOT126" s="411"/>
      <c r="SOU126" s="411"/>
      <c r="SOV126" s="411"/>
      <c r="SOW126" s="411"/>
      <c r="SOX126" s="411"/>
      <c r="SOY126" s="411"/>
      <c r="SOZ126" s="411"/>
      <c r="SPA126" s="411"/>
      <c r="SPB126" s="411"/>
      <c r="SPC126" s="411"/>
      <c r="SPD126" s="411"/>
      <c r="SPE126" s="411"/>
      <c r="SPF126" s="411"/>
      <c r="SPG126" s="411"/>
      <c r="SPH126" s="411"/>
      <c r="SPI126" s="411"/>
      <c r="SPJ126" s="411"/>
      <c r="SPK126" s="411"/>
      <c r="SPL126" s="411"/>
      <c r="SPM126" s="411"/>
      <c r="SPN126" s="411"/>
      <c r="SPO126" s="411"/>
      <c r="SPP126" s="411"/>
      <c r="SPQ126" s="411"/>
      <c r="SPR126" s="411"/>
      <c r="SPS126" s="411"/>
      <c r="SPT126" s="411"/>
      <c r="SPU126" s="411"/>
      <c r="SPV126" s="411"/>
      <c r="SPW126" s="411"/>
      <c r="SPX126" s="411"/>
      <c r="SPY126" s="411"/>
      <c r="SPZ126" s="411"/>
      <c r="SQA126" s="411"/>
      <c r="SQB126" s="411"/>
      <c r="SQC126" s="411"/>
      <c r="SQD126" s="411"/>
      <c r="SQE126" s="411"/>
      <c r="SQF126" s="411"/>
      <c r="SQG126" s="411"/>
      <c r="SQH126" s="411"/>
      <c r="SQI126" s="411"/>
      <c r="SQJ126" s="411"/>
      <c r="SQK126" s="411"/>
      <c r="SQL126" s="411"/>
      <c r="SQM126" s="411"/>
      <c r="SQN126" s="411"/>
      <c r="SQO126" s="411"/>
      <c r="SQP126" s="411"/>
      <c r="SQQ126" s="411"/>
      <c r="SQR126" s="411"/>
      <c r="SQS126" s="411"/>
      <c r="SQT126" s="411"/>
      <c r="SQU126" s="411"/>
      <c r="SQV126" s="411"/>
      <c r="SQW126" s="411"/>
      <c r="SQX126" s="411"/>
      <c r="SQY126" s="411"/>
      <c r="SQZ126" s="411"/>
      <c r="SRA126" s="411"/>
      <c r="SRB126" s="411"/>
      <c r="SRC126" s="411"/>
      <c r="SRD126" s="411"/>
      <c r="SRE126" s="411"/>
      <c r="SRF126" s="411"/>
      <c r="SRG126" s="411"/>
      <c r="SRH126" s="411"/>
      <c r="SRI126" s="411"/>
      <c r="SRJ126" s="411"/>
      <c r="SRK126" s="411"/>
      <c r="SRL126" s="411"/>
      <c r="SRM126" s="411"/>
      <c r="SRN126" s="411"/>
      <c r="SRO126" s="411"/>
      <c r="SRP126" s="411"/>
      <c r="SRQ126" s="411"/>
      <c r="SRR126" s="411"/>
      <c r="SRS126" s="411"/>
      <c r="SRT126" s="411"/>
      <c r="SRU126" s="411"/>
      <c r="SRV126" s="411"/>
      <c r="SRW126" s="411"/>
      <c r="SRX126" s="411"/>
      <c r="SRY126" s="411"/>
      <c r="SRZ126" s="411"/>
      <c r="SSA126" s="411"/>
      <c r="SSB126" s="411"/>
      <c r="SSC126" s="411"/>
      <c r="SSD126" s="411"/>
      <c r="SSE126" s="411"/>
      <c r="SSF126" s="411"/>
      <c r="SSG126" s="411"/>
      <c r="SSH126" s="411"/>
      <c r="SSI126" s="411"/>
      <c r="SSJ126" s="411"/>
      <c r="SSK126" s="411"/>
      <c r="SSL126" s="411"/>
      <c r="SSM126" s="411"/>
      <c r="SSN126" s="411"/>
      <c r="SSO126" s="411"/>
      <c r="SSP126" s="411"/>
      <c r="SSQ126" s="411"/>
      <c r="SSR126" s="411"/>
      <c r="SSS126" s="411"/>
      <c r="SST126" s="411"/>
      <c r="SSU126" s="411"/>
      <c r="SSV126" s="411"/>
      <c r="SSW126" s="411"/>
      <c r="SSX126" s="411"/>
      <c r="SSY126" s="411"/>
      <c r="SSZ126" s="411"/>
      <c r="STA126" s="411"/>
      <c r="STB126" s="411"/>
      <c r="STC126" s="411"/>
      <c r="STD126" s="411"/>
      <c r="STE126" s="411"/>
      <c r="STF126" s="411"/>
      <c r="STG126" s="411"/>
      <c r="STH126" s="411"/>
      <c r="STI126" s="411"/>
      <c r="STJ126" s="411"/>
      <c r="STK126" s="411"/>
      <c r="STL126" s="411"/>
      <c r="STM126" s="411"/>
      <c r="STN126" s="411"/>
      <c r="STO126" s="411"/>
      <c r="STP126" s="411"/>
      <c r="STQ126" s="411"/>
      <c r="STR126" s="411"/>
      <c r="STS126" s="411"/>
      <c r="STT126" s="411"/>
      <c r="STU126" s="411"/>
      <c r="STV126" s="411"/>
      <c r="STW126" s="411"/>
      <c r="STX126" s="411"/>
      <c r="STY126" s="411"/>
      <c r="STZ126" s="411"/>
      <c r="SUA126" s="411"/>
      <c r="SUB126" s="411"/>
      <c r="SUC126" s="411"/>
      <c r="SUD126" s="411"/>
      <c r="SUE126" s="411"/>
      <c r="SUF126" s="411"/>
      <c r="SUG126" s="411"/>
      <c r="SUH126" s="411"/>
      <c r="SUI126" s="411"/>
      <c r="SUJ126" s="411"/>
      <c r="SUK126" s="411"/>
      <c r="SUL126" s="411"/>
      <c r="SUM126" s="411"/>
      <c r="SUN126" s="411"/>
      <c r="SUO126" s="411"/>
      <c r="SUP126" s="411"/>
      <c r="SUQ126" s="411"/>
      <c r="SUR126" s="411"/>
      <c r="SUS126" s="411"/>
      <c r="SUT126" s="411"/>
      <c r="SUU126" s="411"/>
      <c r="SUV126" s="411"/>
      <c r="SUW126" s="411"/>
      <c r="SUX126" s="411"/>
      <c r="SUY126" s="411"/>
      <c r="SUZ126" s="411"/>
      <c r="SVA126" s="411"/>
      <c r="SVB126" s="411"/>
      <c r="SVC126" s="411"/>
      <c r="SVD126" s="411"/>
      <c r="SVE126" s="411"/>
      <c r="SVF126" s="411"/>
      <c r="SVG126" s="411"/>
      <c r="SVH126" s="411"/>
      <c r="SVI126" s="411"/>
      <c r="SVJ126" s="411"/>
      <c r="SVK126" s="411"/>
      <c r="SVL126" s="411"/>
      <c r="SVM126" s="411"/>
      <c r="SVN126" s="411"/>
      <c r="SVO126" s="411"/>
      <c r="SVP126" s="411"/>
      <c r="SVQ126" s="411"/>
      <c r="SVR126" s="411"/>
      <c r="SVS126" s="411"/>
      <c r="SVT126" s="411"/>
      <c r="SVU126" s="411"/>
      <c r="SVV126" s="411"/>
      <c r="SVW126" s="411"/>
      <c r="SVX126" s="411"/>
      <c r="SVY126" s="411"/>
      <c r="SVZ126" s="411"/>
      <c r="SWA126" s="411"/>
      <c r="SWB126" s="411"/>
      <c r="SWC126" s="411"/>
      <c r="SWD126" s="411"/>
      <c r="SWE126" s="411"/>
      <c r="SWF126" s="411"/>
      <c r="SWG126" s="411"/>
      <c r="SWH126" s="411"/>
      <c r="SWI126" s="411"/>
      <c r="SWJ126" s="411"/>
      <c r="SWK126" s="411"/>
      <c r="SWL126" s="411"/>
      <c r="SWM126" s="411"/>
      <c r="SWN126" s="411"/>
      <c r="SWO126" s="411"/>
      <c r="SWP126" s="411"/>
      <c r="SWQ126" s="411"/>
      <c r="SWR126" s="411"/>
      <c r="SWS126" s="411"/>
      <c r="SWT126" s="411"/>
      <c r="SWU126" s="411"/>
      <c r="SWV126" s="411"/>
      <c r="SWW126" s="411"/>
      <c r="SWX126" s="411"/>
      <c r="SWY126" s="411"/>
      <c r="SWZ126" s="411"/>
      <c r="SXA126" s="411"/>
      <c r="SXB126" s="411"/>
      <c r="SXC126" s="411"/>
      <c r="SXD126" s="411"/>
      <c r="SXE126" s="411"/>
      <c r="SXF126" s="411"/>
      <c r="SXG126" s="411"/>
      <c r="SXH126" s="411"/>
      <c r="SXI126" s="411"/>
      <c r="SXJ126" s="411"/>
      <c r="SXK126" s="411"/>
      <c r="SXL126" s="411"/>
      <c r="SXM126" s="411"/>
      <c r="SXN126" s="411"/>
      <c r="SXO126" s="411"/>
      <c r="SXP126" s="411"/>
      <c r="SXQ126" s="411"/>
      <c r="SXR126" s="411"/>
      <c r="SXS126" s="411"/>
      <c r="SXT126" s="411"/>
      <c r="SXU126" s="411"/>
      <c r="SXV126" s="411"/>
      <c r="SXW126" s="411"/>
      <c r="SXX126" s="411"/>
      <c r="SXY126" s="411"/>
      <c r="SXZ126" s="411"/>
      <c r="SYA126" s="411"/>
      <c r="SYB126" s="411"/>
      <c r="SYC126" s="411"/>
      <c r="SYD126" s="411"/>
      <c r="SYE126" s="411"/>
      <c r="SYF126" s="411"/>
      <c r="SYG126" s="411"/>
      <c r="SYH126" s="411"/>
      <c r="SYI126" s="411"/>
      <c r="SYJ126" s="411"/>
      <c r="SYK126" s="411"/>
      <c r="SYL126" s="411"/>
      <c r="SYM126" s="411"/>
      <c r="SYN126" s="411"/>
      <c r="SYO126" s="411"/>
      <c r="SYP126" s="411"/>
      <c r="SYQ126" s="411"/>
      <c r="SYR126" s="411"/>
      <c r="SYS126" s="411"/>
      <c r="SYT126" s="411"/>
      <c r="SYU126" s="411"/>
      <c r="SYV126" s="411"/>
      <c r="SYW126" s="411"/>
      <c r="SYX126" s="411"/>
      <c r="SYY126" s="411"/>
      <c r="SYZ126" s="411"/>
      <c r="SZA126" s="411"/>
      <c r="SZB126" s="411"/>
      <c r="SZC126" s="411"/>
      <c r="SZD126" s="411"/>
      <c r="SZE126" s="411"/>
      <c r="SZF126" s="411"/>
      <c r="SZG126" s="411"/>
      <c r="SZH126" s="411"/>
      <c r="SZI126" s="411"/>
      <c r="SZJ126" s="411"/>
      <c r="SZK126" s="411"/>
      <c r="SZL126" s="411"/>
      <c r="SZM126" s="411"/>
      <c r="SZN126" s="411"/>
      <c r="SZO126" s="411"/>
      <c r="SZP126" s="411"/>
      <c r="SZQ126" s="411"/>
      <c r="SZR126" s="411"/>
      <c r="SZS126" s="411"/>
      <c r="SZT126" s="411"/>
      <c r="SZU126" s="411"/>
      <c r="SZV126" s="411"/>
      <c r="SZW126" s="411"/>
      <c r="SZX126" s="411"/>
      <c r="SZY126" s="411"/>
      <c r="SZZ126" s="411"/>
      <c r="TAA126" s="411"/>
      <c r="TAB126" s="411"/>
      <c r="TAC126" s="411"/>
      <c r="TAD126" s="411"/>
      <c r="TAE126" s="411"/>
      <c r="TAF126" s="411"/>
      <c r="TAG126" s="411"/>
      <c r="TAH126" s="411"/>
      <c r="TAI126" s="411"/>
      <c r="TAJ126" s="411"/>
      <c r="TAK126" s="411"/>
      <c r="TAL126" s="411"/>
      <c r="TAM126" s="411"/>
      <c r="TAN126" s="411"/>
      <c r="TAO126" s="411"/>
      <c r="TAP126" s="411"/>
      <c r="TAQ126" s="411"/>
      <c r="TAR126" s="411"/>
      <c r="TAS126" s="411"/>
      <c r="TAT126" s="411"/>
      <c r="TAU126" s="411"/>
      <c r="TAV126" s="411"/>
      <c r="TAW126" s="411"/>
      <c r="TAX126" s="411"/>
      <c r="TAY126" s="411"/>
      <c r="TAZ126" s="411"/>
      <c r="TBA126" s="411"/>
      <c r="TBB126" s="411"/>
      <c r="TBC126" s="411"/>
      <c r="TBD126" s="411"/>
      <c r="TBE126" s="411"/>
      <c r="TBF126" s="411"/>
      <c r="TBG126" s="411"/>
      <c r="TBH126" s="411"/>
      <c r="TBI126" s="411"/>
      <c r="TBJ126" s="411"/>
      <c r="TBK126" s="411"/>
      <c r="TBL126" s="411"/>
      <c r="TBM126" s="411"/>
      <c r="TBN126" s="411"/>
      <c r="TBO126" s="411"/>
      <c r="TBP126" s="411"/>
      <c r="TBQ126" s="411"/>
      <c r="TBR126" s="411"/>
      <c r="TBS126" s="411"/>
      <c r="TBT126" s="411"/>
      <c r="TBU126" s="411"/>
      <c r="TBV126" s="411"/>
      <c r="TBW126" s="411"/>
      <c r="TBX126" s="411"/>
      <c r="TBY126" s="411"/>
      <c r="TBZ126" s="411"/>
      <c r="TCA126" s="411"/>
      <c r="TCB126" s="411"/>
      <c r="TCC126" s="411"/>
      <c r="TCD126" s="411"/>
      <c r="TCE126" s="411"/>
      <c r="TCF126" s="411"/>
      <c r="TCG126" s="411"/>
      <c r="TCH126" s="411"/>
      <c r="TCI126" s="411"/>
      <c r="TCJ126" s="411"/>
      <c r="TCK126" s="411"/>
      <c r="TCL126" s="411"/>
      <c r="TCM126" s="411"/>
      <c r="TCN126" s="411"/>
      <c r="TCO126" s="411"/>
      <c r="TCP126" s="411"/>
      <c r="TCQ126" s="411"/>
      <c r="TCR126" s="411"/>
      <c r="TCS126" s="411"/>
      <c r="TCT126" s="411"/>
      <c r="TCU126" s="411"/>
      <c r="TCV126" s="411"/>
      <c r="TCW126" s="411"/>
      <c r="TCX126" s="411"/>
      <c r="TCY126" s="411"/>
      <c r="TCZ126" s="411"/>
      <c r="TDA126" s="411"/>
      <c r="TDB126" s="411"/>
      <c r="TDC126" s="411"/>
      <c r="TDD126" s="411"/>
      <c r="TDE126" s="411"/>
      <c r="TDF126" s="411"/>
      <c r="TDG126" s="411"/>
      <c r="TDH126" s="411"/>
      <c r="TDI126" s="411"/>
      <c r="TDJ126" s="411"/>
      <c r="TDK126" s="411"/>
      <c r="TDL126" s="411"/>
      <c r="TDM126" s="411"/>
      <c r="TDN126" s="411"/>
      <c r="TDO126" s="411"/>
      <c r="TDP126" s="411"/>
      <c r="TDQ126" s="411"/>
      <c r="TDR126" s="411"/>
      <c r="TDS126" s="411"/>
      <c r="TDT126" s="411"/>
      <c r="TDU126" s="411"/>
      <c r="TDV126" s="411"/>
      <c r="TDW126" s="411"/>
      <c r="TDX126" s="411"/>
      <c r="TDY126" s="411"/>
      <c r="TDZ126" s="411"/>
      <c r="TEA126" s="411"/>
      <c r="TEB126" s="411"/>
      <c r="TEC126" s="411"/>
      <c r="TED126" s="411"/>
      <c r="TEE126" s="411"/>
      <c r="TEF126" s="411"/>
      <c r="TEG126" s="411"/>
      <c r="TEH126" s="411"/>
      <c r="TEI126" s="411"/>
      <c r="TEJ126" s="411"/>
      <c r="TEK126" s="411"/>
      <c r="TEL126" s="411"/>
      <c r="TEM126" s="411"/>
      <c r="TEN126" s="411"/>
      <c r="TEO126" s="411"/>
      <c r="TEP126" s="411"/>
      <c r="TEQ126" s="411"/>
      <c r="TER126" s="411"/>
      <c r="TES126" s="411"/>
      <c r="TET126" s="411"/>
      <c r="TEU126" s="411"/>
      <c r="TEV126" s="411"/>
      <c r="TEW126" s="411"/>
      <c r="TEX126" s="411"/>
      <c r="TEY126" s="411"/>
      <c r="TEZ126" s="411"/>
      <c r="TFA126" s="411"/>
      <c r="TFB126" s="411"/>
      <c r="TFC126" s="411"/>
      <c r="TFD126" s="411"/>
      <c r="TFE126" s="411"/>
      <c r="TFF126" s="411"/>
      <c r="TFG126" s="411"/>
      <c r="TFH126" s="411"/>
      <c r="TFI126" s="411"/>
      <c r="TFJ126" s="411"/>
      <c r="TFK126" s="411"/>
      <c r="TFL126" s="411"/>
      <c r="TFM126" s="411"/>
      <c r="TFN126" s="411"/>
      <c r="TFO126" s="411"/>
      <c r="TFP126" s="411"/>
      <c r="TFQ126" s="411"/>
      <c r="TFR126" s="411"/>
      <c r="TFS126" s="411"/>
      <c r="TFT126" s="411"/>
      <c r="TFU126" s="411"/>
      <c r="TFV126" s="411"/>
      <c r="TFW126" s="411"/>
      <c r="TFX126" s="411"/>
      <c r="TFY126" s="411"/>
      <c r="TFZ126" s="411"/>
      <c r="TGA126" s="411"/>
      <c r="TGB126" s="411"/>
      <c r="TGC126" s="411"/>
      <c r="TGD126" s="411"/>
      <c r="TGE126" s="411"/>
      <c r="TGF126" s="411"/>
      <c r="TGG126" s="411"/>
      <c r="TGH126" s="411"/>
      <c r="TGI126" s="411"/>
      <c r="TGJ126" s="411"/>
      <c r="TGK126" s="411"/>
      <c r="TGL126" s="411"/>
      <c r="TGM126" s="411"/>
      <c r="TGN126" s="411"/>
      <c r="TGO126" s="411"/>
      <c r="TGP126" s="411"/>
      <c r="TGQ126" s="411"/>
      <c r="TGR126" s="411"/>
      <c r="TGS126" s="411"/>
      <c r="TGT126" s="411"/>
      <c r="TGU126" s="411"/>
      <c r="TGV126" s="411"/>
      <c r="TGW126" s="411"/>
      <c r="TGX126" s="411"/>
      <c r="TGY126" s="411"/>
      <c r="TGZ126" s="411"/>
      <c r="THA126" s="411"/>
      <c r="THB126" s="411"/>
      <c r="THC126" s="411"/>
      <c r="THD126" s="411"/>
      <c r="THE126" s="411"/>
      <c r="THF126" s="411"/>
      <c r="THG126" s="411"/>
      <c r="THH126" s="411"/>
      <c r="THI126" s="411"/>
      <c r="THJ126" s="411"/>
      <c r="THK126" s="411"/>
      <c r="THL126" s="411"/>
      <c r="THM126" s="411"/>
      <c r="THN126" s="411"/>
      <c r="THO126" s="411"/>
      <c r="THP126" s="411"/>
      <c r="THQ126" s="411"/>
      <c r="THR126" s="411"/>
      <c r="THS126" s="411"/>
      <c r="THT126" s="411"/>
      <c r="THU126" s="411"/>
      <c r="THV126" s="411"/>
      <c r="THW126" s="411"/>
      <c r="THX126" s="411"/>
      <c r="THY126" s="411"/>
      <c r="THZ126" s="411"/>
      <c r="TIA126" s="411"/>
      <c r="TIB126" s="411"/>
      <c r="TIC126" s="411"/>
      <c r="TID126" s="411"/>
      <c r="TIE126" s="411"/>
      <c r="TIF126" s="411"/>
      <c r="TIG126" s="411"/>
      <c r="TIH126" s="411"/>
      <c r="TII126" s="411"/>
      <c r="TIJ126" s="411"/>
      <c r="TIK126" s="411"/>
      <c r="TIL126" s="411"/>
      <c r="TIM126" s="411"/>
      <c r="TIN126" s="411"/>
      <c r="TIO126" s="411"/>
      <c r="TIP126" s="411"/>
      <c r="TIQ126" s="411"/>
      <c r="TIR126" s="411"/>
      <c r="TIS126" s="411"/>
      <c r="TIT126" s="411"/>
      <c r="TIU126" s="411"/>
      <c r="TIV126" s="411"/>
      <c r="TIW126" s="411"/>
      <c r="TIX126" s="411"/>
      <c r="TIY126" s="411"/>
      <c r="TIZ126" s="411"/>
      <c r="TJA126" s="411"/>
      <c r="TJB126" s="411"/>
      <c r="TJC126" s="411"/>
      <c r="TJD126" s="411"/>
      <c r="TJE126" s="411"/>
      <c r="TJF126" s="411"/>
      <c r="TJG126" s="411"/>
      <c r="TJH126" s="411"/>
      <c r="TJI126" s="411"/>
      <c r="TJJ126" s="411"/>
      <c r="TJK126" s="411"/>
      <c r="TJL126" s="411"/>
      <c r="TJM126" s="411"/>
      <c r="TJN126" s="411"/>
      <c r="TJO126" s="411"/>
      <c r="TJP126" s="411"/>
      <c r="TJQ126" s="411"/>
      <c r="TJR126" s="411"/>
      <c r="TJS126" s="411"/>
      <c r="TJT126" s="411"/>
      <c r="TJU126" s="411"/>
      <c r="TJV126" s="411"/>
      <c r="TJW126" s="411"/>
      <c r="TJX126" s="411"/>
      <c r="TJY126" s="411"/>
      <c r="TJZ126" s="411"/>
      <c r="TKA126" s="411"/>
      <c r="TKB126" s="411"/>
      <c r="TKC126" s="411"/>
      <c r="TKD126" s="411"/>
      <c r="TKE126" s="411"/>
      <c r="TKF126" s="411"/>
      <c r="TKG126" s="411"/>
      <c r="TKH126" s="411"/>
      <c r="TKI126" s="411"/>
      <c r="TKJ126" s="411"/>
      <c r="TKK126" s="411"/>
      <c r="TKL126" s="411"/>
      <c r="TKM126" s="411"/>
      <c r="TKN126" s="411"/>
      <c r="TKO126" s="411"/>
      <c r="TKP126" s="411"/>
      <c r="TKQ126" s="411"/>
      <c r="TKR126" s="411"/>
      <c r="TKS126" s="411"/>
      <c r="TKT126" s="411"/>
      <c r="TKU126" s="411"/>
      <c r="TKV126" s="411"/>
      <c r="TKW126" s="411"/>
      <c r="TKX126" s="411"/>
      <c r="TKY126" s="411"/>
      <c r="TKZ126" s="411"/>
      <c r="TLA126" s="411"/>
      <c r="TLB126" s="411"/>
      <c r="TLC126" s="411"/>
      <c r="TLD126" s="411"/>
      <c r="TLE126" s="411"/>
      <c r="TLF126" s="411"/>
      <c r="TLG126" s="411"/>
      <c r="TLH126" s="411"/>
      <c r="TLI126" s="411"/>
      <c r="TLJ126" s="411"/>
      <c r="TLK126" s="411"/>
      <c r="TLL126" s="411"/>
      <c r="TLM126" s="411"/>
      <c r="TLN126" s="411"/>
      <c r="TLO126" s="411"/>
      <c r="TLP126" s="411"/>
      <c r="TLQ126" s="411"/>
      <c r="TLR126" s="411"/>
      <c r="TLS126" s="411"/>
      <c r="TLT126" s="411"/>
      <c r="TLU126" s="411"/>
      <c r="TLV126" s="411"/>
      <c r="TLW126" s="411"/>
      <c r="TLX126" s="411"/>
      <c r="TLY126" s="411"/>
      <c r="TLZ126" s="411"/>
      <c r="TMA126" s="411"/>
      <c r="TMB126" s="411"/>
      <c r="TMC126" s="411"/>
      <c r="TMD126" s="411"/>
      <c r="TME126" s="411"/>
      <c r="TMF126" s="411"/>
      <c r="TMG126" s="411"/>
      <c r="TMH126" s="411"/>
      <c r="TMI126" s="411"/>
      <c r="TMJ126" s="411"/>
      <c r="TMK126" s="411"/>
      <c r="TML126" s="411"/>
      <c r="TMM126" s="411"/>
      <c r="TMN126" s="411"/>
      <c r="TMO126" s="411"/>
      <c r="TMP126" s="411"/>
      <c r="TMQ126" s="411"/>
      <c r="TMR126" s="411"/>
      <c r="TMS126" s="411"/>
      <c r="TMT126" s="411"/>
      <c r="TMU126" s="411"/>
      <c r="TMV126" s="411"/>
      <c r="TMW126" s="411"/>
      <c r="TMX126" s="411"/>
      <c r="TMY126" s="411"/>
      <c r="TMZ126" s="411"/>
      <c r="TNA126" s="411"/>
      <c r="TNB126" s="411"/>
      <c r="TNC126" s="411"/>
      <c r="TND126" s="411"/>
      <c r="TNE126" s="411"/>
      <c r="TNF126" s="411"/>
      <c r="TNG126" s="411"/>
      <c r="TNH126" s="411"/>
      <c r="TNI126" s="411"/>
      <c r="TNJ126" s="411"/>
      <c r="TNK126" s="411"/>
      <c r="TNL126" s="411"/>
      <c r="TNM126" s="411"/>
      <c r="TNN126" s="411"/>
      <c r="TNO126" s="411"/>
      <c r="TNP126" s="411"/>
      <c r="TNQ126" s="411"/>
      <c r="TNR126" s="411"/>
      <c r="TNS126" s="411"/>
      <c r="TNT126" s="411"/>
      <c r="TNU126" s="411"/>
      <c r="TNV126" s="411"/>
      <c r="TNW126" s="411"/>
      <c r="TNX126" s="411"/>
      <c r="TNY126" s="411"/>
      <c r="TNZ126" s="411"/>
      <c r="TOA126" s="411"/>
      <c r="TOB126" s="411"/>
      <c r="TOC126" s="411"/>
      <c r="TOD126" s="411"/>
      <c r="TOE126" s="411"/>
      <c r="TOF126" s="411"/>
      <c r="TOG126" s="411"/>
      <c r="TOH126" s="411"/>
      <c r="TOI126" s="411"/>
      <c r="TOJ126" s="411"/>
      <c r="TOK126" s="411"/>
      <c r="TOL126" s="411"/>
      <c r="TOM126" s="411"/>
      <c r="TON126" s="411"/>
      <c r="TOO126" s="411"/>
      <c r="TOP126" s="411"/>
      <c r="TOQ126" s="411"/>
      <c r="TOR126" s="411"/>
      <c r="TOS126" s="411"/>
      <c r="TOT126" s="411"/>
      <c r="TOU126" s="411"/>
      <c r="TOV126" s="411"/>
      <c r="TOW126" s="411"/>
      <c r="TOX126" s="411"/>
      <c r="TOY126" s="411"/>
      <c r="TOZ126" s="411"/>
      <c r="TPA126" s="411"/>
      <c r="TPB126" s="411"/>
      <c r="TPC126" s="411"/>
      <c r="TPD126" s="411"/>
      <c r="TPE126" s="411"/>
      <c r="TPF126" s="411"/>
      <c r="TPG126" s="411"/>
      <c r="TPH126" s="411"/>
      <c r="TPI126" s="411"/>
      <c r="TPJ126" s="411"/>
      <c r="TPK126" s="411"/>
      <c r="TPL126" s="411"/>
      <c r="TPM126" s="411"/>
      <c r="TPN126" s="411"/>
      <c r="TPO126" s="411"/>
      <c r="TPP126" s="411"/>
      <c r="TPQ126" s="411"/>
      <c r="TPR126" s="411"/>
      <c r="TPS126" s="411"/>
      <c r="TPT126" s="411"/>
      <c r="TPU126" s="411"/>
      <c r="TPV126" s="411"/>
      <c r="TPW126" s="411"/>
      <c r="TPX126" s="411"/>
      <c r="TPY126" s="411"/>
      <c r="TPZ126" s="411"/>
      <c r="TQA126" s="411"/>
      <c r="TQB126" s="411"/>
      <c r="TQC126" s="411"/>
      <c r="TQD126" s="411"/>
      <c r="TQE126" s="411"/>
      <c r="TQF126" s="411"/>
      <c r="TQG126" s="411"/>
      <c r="TQH126" s="411"/>
      <c r="TQI126" s="411"/>
      <c r="TQJ126" s="411"/>
      <c r="TQK126" s="411"/>
      <c r="TQL126" s="411"/>
      <c r="TQM126" s="411"/>
      <c r="TQN126" s="411"/>
      <c r="TQO126" s="411"/>
      <c r="TQP126" s="411"/>
      <c r="TQQ126" s="411"/>
      <c r="TQR126" s="411"/>
      <c r="TQS126" s="411"/>
      <c r="TQT126" s="411"/>
      <c r="TQU126" s="411"/>
      <c r="TQV126" s="411"/>
      <c r="TQW126" s="411"/>
      <c r="TQX126" s="411"/>
      <c r="TQY126" s="411"/>
      <c r="TQZ126" s="411"/>
      <c r="TRA126" s="411"/>
      <c r="TRB126" s="411"/>
      <c r="TRC126" s="411"/>
      <c r="TRD126" s="411"/>
      <c r="TRE126" s="411"/>
      <c r="TRF126" s="411"/>
      <c r="TRG126" s="411"/>
      <c r="TRH126" s="411"/>
      <c r="TRI126" s="411"/>
      <c r="TRJ126" s="411"/>
      <c r="TRK126" s="411"/>
      <c r="TRL126" s="411"/>
      <c r="TRM126" s="411"/>
      <c r="TRN126" s="411"/>
      <c r="TRO126" s="411"/>
      <c r="TRP126" s="411"/>
      <c r="TRQ126" s="411"/>
      <c r="TRR126" s="411"/>
      <c r="TRS126" s="411"/>
      <c r="TRT126" s="411"/>
      <c r="TRU126" s="411"/>
      <c r="TRV126" s="411"/>
      <c r="TRW126" s="411"/>
      <c r="TRX126" s="411"/>
      <c r="TRY126" s="411"/>
      <c r="TRZ126" s="411"/>
      <c r="TSA126" s="411"/>
      <c r="TSB126" s="411"/>
      <c r="TSC126" s="411"/>
      <c r="TSD126" s="411"/>
      <c r="TSE126" s="411"/>
      <c r="TSF126" s="411"/>
      <c r="TSG126" s="411"/>
      <c r="TSH126" s="411"/>
      <c r="TSI126" s="411"/>
      <c r="TSJ126" s="411"/>
      <c r="TSK126" s="411"/>
      <c r="TSL126" s="411"/>
      <c r="TSM126" s="411"/>
      <c r="TSN126" s="411"/>
      <c r="TSO126" s="411"/>
      <c r="TSP126" s="411"/>
      <c r="TSQ126" s="411"/>
      <c r="TSR126" s="411"/>
      <c r="TSS126" s="411"/>
      <c r="TST126" s="411"/>
      <c r="TSU126" s="411"/>
      <c r="TSV126" s="411"/>
      <c r="TSW126" s="411"/>
      <c r="TSX126" s="411"/>
      <c r="TSY126" s="411"/>
      <c r="TSZ126" s="411"/>
      <c r="TTA126" s="411"/>
      <c r="TTB126" s="411"/>
      <c r="TTC126" s="411"/>
      <c r="TTD126" s="411"/>
      <c r="TTE126" s="411"/>
      <c r="TTF126" s="411"/>
      <c r="TTG126" s="411"/>
      <c r="TTH126" s="411"/>
      <c r="TTI126" s="411"/>
      <c r="TTJ126" s="411"/>
      <c r="TTK126" s="411"/>
      <c r="TTL126" s="411"/>
      <c r="TTM126" s="411"/>
      <c r="TTN126" s="411"/>
      <c r="TTO126" s="411"/>
      <c r="TTP126" s="411"/>
      <c r="TTQ126" s="411"/>
      <c r="TTR126" s="411"/>
      <c r="TTS126" s="411"/>
      <c r="TTT126" s="411"/>
      <c r="TTU126" s="411"/>
      <c r="TTV126" s="411"/>
      <c r="TTW126" s="411"/>
      <c r="TTX126" s="411"/>
      <c r="TTY126" s="411"/>
      <c r="TTZ126" s="411"/>
      <c r="TUA126" s="411"/>
      <c r="TUB126" s="411"/>
      <c r="TUC126" s="411"/>
      <c r="TUD126" s="411"/>
      <c r="TUE126" s="411"/>
      <c r="TUF126" s="411"/>
      <c r="TUG126" s="411"/>
      <c r="TUH126" s="411"/>
      <c r="TUI126" s="411"/>
      <c r="TUJ126" s="411"/>
      <c r="TUK126" s="411"/>
      <c r="TUL126" s="411"/>
      <c r="TUM126" s="411"/>
      <c r="TUN126" s="411"/>
      <c r="TUO126" s="411"/>
      <c r="TUP126" s="411"/>
      <c r="TUQ126" s="411"/>
      <c r="TUR126" s="411"/>
      <c r="TUS126" s="411"/>
      <c r="TUT126" s="411"/>
      <c r="TUU126" s="411"/>
      <c r="TUV126" s="411"/>
      <c r="TUW126" s="411"/>
      <c r="TUX126" s="411"/>
      <c r="TUY126" s="411"/>
      <c r="TUZ126" s="411"/>
      <c r="TVA126" s="411"/>
      <c r="TVB126" s="411"/>
      <c r="TVC126" s="411"/>
      <c r="TVD126" s="411"/>
      <c r="TVE126" s="411"/>
      <c r="TVF126" s="411"/>
      <c r="TVG126" s="411"/>
      <c r="TVH126" s="411"/>
      <c r="TVI126" s="411"/>
      <c r="TVJ126" s="411"/>
      <c r="TVK126" s="411"/>
      <c r="TVL126" s="411"/>
      <c r="TVM126" s="411"/>
      <c r="TVN126" s="411"/>
      <c r="TVO126" s="411"/>
      <c r="TVP126" s="411"/>
      <c r="TVQ126" s="411"/>
      <c r="TVR126" s="411"/>
      <c r="TVS126" s="411"/>
      <c r="TVT126" s="411"/>
      <c r="TVU126" s="411"/>
      <c r="TVV126" s="411"/>
      <c r="TVW126" s="411"/>
      <c r="TVX126" s="411"/>
      <c r="TVY126" s="411"/>
      <c r="TVZ126" s="411"/>
      <c r="TWA126" s="411"/>
      <c r="TWB126" s="411"/>
      <c r="TWC126" s="411"/>
      <c r="TWD126" s="411"/>
      <c r="TWE126" s="411"/>
      <c r="TWF126" s="411"/>
      <c r="TWG126" s="411"/>
      <c r="TWH126" s="411"/>
      <c r="TWI126" s="411"/>
      <c r="TWJ126" s="411"/>
      <c r="TWK126" s="411"/>
      <c r="TWL126" s="411"/>
      <c r="TWM126" s="411"/>
      <c r="TWN126" s="411"/>
      <c r="TWO126" s="411"/>
      <c r="TWP126" s="411"/>
      <c r="TWQ126" s="411"/>
      <c r="TWR126" s="411"/>
      <c r="TWS126" s="411"/>
      <c r="TWT126" s="411"/>
      <c r="TWU126" s="411"/>
      <c r="TWV126" s="411"/>
      <c r="TWW126" s="411"/>
      <c r="TWX126" s="411"/>
      <c r="TWY126" s="411"/>
      <c r="TWZ126" s="411"/>
      <c r="TXA126" s="411"/>
      <c r="TXB126" s="411"/>
      <c r="TXC126" s="411"/>
      <c r="TXD126" s="411"/>
      <c r="TXE126" s="411"/>
      <c r="TXF126" s="411"/>
      <c r="TXG126" s="411"/>
      <c r="TXH126" s="411"/>
      <c r="TXI126" s="411"/>
      <c r="TXJ126" s="411"/>
      <c r="TXK126" s="411"/>
      <c r="TXL126" s="411"/>
      <c r="TXM126" s="411"/>
      <c r="TXN126" s="411"/>
      <c r="TXO126" s="411"/>
      <c r="TXP126" s="411"/>
      <c r="TXQ126" s="411"/>
      <c r="TXR126" s="411"/>
      <c r="TXS126" s="411"/>
      <c r="TXT126" s="411"/>
      <c r="TXU126" s="411"/>
      <c r="TXV126" s="411"/>
      <c r="TXW126" s="411"/>
      <c r="TXX126" s="411"/>
      <c r="TXY126" s="411"/>
      <c r="TXZ126" s="411"/>
      <c r="TYA126" s="411"/>
      <c r="TYB126" s="411"/>
      <c r="TYC126" s="411"/>
      <c r="TYD126" s="411"/>
      <c r="TYE126" s="411"/>
      <c r="TYF126" s="411"/>
      <c r="TYG126" s="411"/>
      <c r="TYH126" s="411"/>
      <c r="TYI126" s="411"/>
      <c r="TYJ126" s="411"/>
      <c r="TYK126" s="411"/>
      <c r="TYL126" s="411"/>
      <c r="TYM126" s="411"/>
      <c r="TYN126" s="411"/>
      <c r="TYO126" s="411"/>
      <c r="TYP126" s="411"/>
      <c r="TYQ126" s="411"/>
      <c r="TYR126" s="411"/>
      <c r="TYS126" s="411"/>
      <c r="TYT126" s="411"/>
      <c r="TYU126" s="411"/>
      <c r="TYV126" s="411"/>
      <c r="TYW126" s="411"/>
      <c r="TYX126" s="411"/>
      <c r="TYY126" s="411"/>
      <c r="TYZ126" s="411"/>
      <c r="TZA126" s="411"/>
      <c r="TZB126" s="411"/>
      <c r="TZC126" s="411"/>
      <c r="TZD126" s="411"/>
      <c r="TZE126" s="411"/>
      <c r="TZF126" s="411"/>
      <c r="TZG126" s="411"/>
      <c r="TZH126" s="411"/>
      <c r="TZI126" s="411"/>
      <c r="TZJ126" s="411"/>
      <c r="TZK126" s="411"/>
      <c r="TZL126" s="411"/>
      <c r="TZM126" s="411"/>
      <c r="TZN126" s="411"/>
      <c r="TZO126" s="411"/>
      <c r="TZP126" s="411"/>
      <c r="TZQ126" s="411"/>
      <c r="TZR126" s="411"/>
      <c r="TZS126" s="411"/>
      <c r="TZT126" s="411"/>
      <c r="TZU126" s="411"/>
      <c r="TZV126" s="411"/>
      <c r="TZW126" s="411"/>
      <c r="TZX126" s="411"/>
      <c r="TZY126" s="411"/>
      <c r="TZZ126" s="411"/>
      <c r="UAA126" s="411"/>
      <c r="UAB126" s="411"/>
      <c r="UAC126" s="411"/>
      <c r="UAD126" s="411"/>
      <c r="UAE126" s="411"/>
      <c r="UAF126" s="411"/>
      <c r="UAG126" s="411"/>
      <c r="UAH126" s="411"/>
      <c r="UAI126" s="411"/>
      <c r="UAJ126" s="411"/>
      <c r="UAK126" s="411"/>
      <c r="UAL126" s="411"/>
      <c r="UAM126" s="411"/>
      <c r="UAN126" s="411"/>
      <c r="UAO126" s="411"/>
      <c r="UAP126" s="411"/>
      <c r="UAQ126" s="411"/>
      <c r="UAR126" s="411"/>
      <c r="UAS126" s="411"/>
      <c r="UAT126" s="411"/>
      <c r="UAU126" s="411"/>
      <c r="UAV126" s="411"/>
      <c r="UAW126" s="411"/>
      <c r="UAX126" s="411"/>
      <c r="UAY126" s="411"/>
      <c r="UAZ126" s="411"/>
      <c r="UBA126" s="411"/>
      <c r="UBB126" s="411"/>
      <c r="UBC126" s="411"/>
      <c r="UBD126" s="411"/>
      <c r="UBE126" s="411"/>
      <c r="UBF126" s="411"/>
      <c r="UBG126" s="411"/>
      <c r="UBH126" s="411"/>
      <c r="UBI126" s="411"/>
      <c r="UBJ126" s="411"/>
      <c r="UBK126" s="411"/>
      <c r="UBL126" s="411"/>
      <c r="UBM126" s="411"/>
      <c r="UBN126" s="411"/>
      <c r="UBO126" s="411"/>
      <c r="UBP126" s="411"/>
      <c r="UBQ126" s="411"/>
      <c r="UBR126" s="411"/>
      <c r="UBS126" s="411"/>
      <c r="UBT126" s="411"/>
      <c r="UBU126" s="411"/>
      <c r="UBV126" s="411"/>
      <c r="UBW126" s="411"/>
      <c r="UBX126" s="411"/>
      <c r="UBY126" s="411"/>
      <c r="UBZ126" s="411"/>
      <c r="UCA126" s="411"/>
      <c r="UCB126" s="411"/>
      <c r="UCC126" s="411"/>
      <c r="UCD126" s="411"/>
      <c r="UCE126" s="411"/>
      <c r="UCF126" s="411"/>
      <c r="UCG126" s="411"/>
      <c r="UCH126" s="411"/>
      <c r="UCI126" s="411"/>
      <c r="UCJ126" s="411"/>
      <c r="UCK126" s="411"/>
      <c r="UCL126" s="411"/>
      <c r="UCM126" s="411"/>
      <c r="UCN126" s="411"/>
      <c r="UCO126" s="411"/>
      <c r="UCP126" s="411"/>
      <c r="UCQ126" s="411"/>
      <c r="UCR126" s="411"/>
      <c r="UCS126" s="411"/>
      <c r="UCT126" s="411"/>
      <c r="UCU126" s="411"/>
      <c r="UCV126" s="411"/>
      <c r="UCW126" s="411"/>
      <c r="UCX126" s="411"/>
      <c r="UCY126" s="411"/>
      <c r="UCZ126" s="411"/>
      <c r="UDA126" s="411"/>
      <c r="UDB126" s="411"/>
      <c r="UDC126" s="411"/>
      <c r="UDD126" s="411"/>
      <c r="UDE126" s="411"/>
      <c r="UDF126" s="411"/>
      <c r="UDG126" s="411"/>
      <c r="UDH126" s="411"/>
      <c r="UDI126" s="411"/>
      <c r="UDJ126" s="411"/>
      <c r="UDK126" s="411"/>
      <c r="UDL126" s="411"/>
      <c r="UDM126" s="411"/>
      <c r="UDN126" s="411"/>
      <c r="UDO126" s="411"/>
      <c r="UDP126" s="411"/>
      <c r="UDQ126" s="411"/>
      <c r="UDR126" s="411"/>
      <c r="UDS126" s="411"/>
      <c r="UDT126" s="411"/>
      <c r="UDU126" s="411"/>
      <c r="UDV126" s="411"/>
      <c r="UDW126" s="411"/>
      <c r="UDX126" s="411"/>
      <c r="UDY126" s="411"/>
      <c r="UDZ126" s="411"/>
      <c r="UEA126" s="411"/>
      <c r="UEB126" s="411"/>
      <c r="UEC126" s="411"/>
      <c r="UED126" s="411"/>
      <c r="UEE126" s="411"/>
      <c r="UEF126" s="411"/>
      <c r="UEG126" s="411"/>
      <c r="UEH126" s="411"/>
      <c r="UEI126" s="411"/>
      <c r="UEJ126" s="411"/>
      <c r="UEK126" s="411"/>
      <c r="UEL126" s="411"/>
      <c r="UEM126" s="411"/>
      <c r="UEN126" s="411"/>
      <c r="UEO126" s="411"/>
      <c r="UEP126" s="411"/>
      <c r="UEQ126" s="411"/>
      <c r="UER126" s="411"/>
      <c r="UES126" s="411"/>
      <c r="UET126" s="411"/>
      <c r="UEU126" s="411"/>
      <c r="UEV126" s="411"/>
      <c r="UEW126" s="411"/>
      <c r="UEX126" s="411"/>
      <c r="UEY126" s="411"/>
      <c r="UEZ126" s="411"/>
      <c r="UFA126" s="411"/>
      <c r="UFB126" s="411"/>
      <c r="UFC126" s="411"/>
      <c r="UFD126" s="411"/>
      <c r="UFE126" s="411"/>
      <c r="UFF126" s="411"/>
      <c r="UFG126" s="411"/>
      <c r="UFH126" s="411"/>
      <c r="UFI126" s="411"/>
      <c r="UFJ126" s="411"/>
      <c r="UFK126" s="411"/>
      <c r="UFL126" s="411"/>
      <c r="UFM126" s="411"/>
      <c r="UFN126" s="411"/>
      <c r="UFO126" s="411"/>
      <c r="UFP126" s="411"/>
      <c r="UFQ126" s="411"/>
      <c r="UFR126" s="411"/>
      <c r="UFS126" s="411"/>
      <c r="UFT126" s="411"/>
      <c r="UFU126" s="411"/>
      <c r="UFV126" s="411"/>
      <c r="UFW126" s="411"/>
      <c r="UFX126" s="411"/>
      <c r="UFY126" s="411"/>
      <c r="UFZ126" s="411"/>
      <c r="UGA126" s="411"/>
      <c r="UGB126" s="411"/>
      <c r="UGC126" s="411"/>
      <c r="UGD126" s="411"/>
      <c r="UGE126" s="411"/>
      <c r="UGF126" s="411"/>
      <c r="UGG126" s="411"/>
      <c r="UGH126" s="411"/>
      <c r="UGI126" s="411"/>
      <c r="UGJ126" s="411"/>
      <c r="UGK126" s="411"/>
      <c r="UGL126" s="411"/>
      <c r="UGM126" s="411"/>
      <c r="UGN126" s="411"/>
      <c r="UGO126" s="411"/>
      <c r="UGP126" s="411"/>
      <c r="UGQ126" s="411"/>
      <c r="UGR126" s="411"/>
      <c r="UGS126" s="411"/>
      <c r="UGT126" s="411"/>
      <c r="UGU126" s="411"/>
      <c r="UGV126" s="411"/>
      <c r="UGW126" s="411"/>
      <c r="UGX126" s="411"/>
      <c r="UGY126" s="411"/>
      <c r="UGZ126" s="411"/>
      <c r="UHA126" s="411"/>
      <c r="UHB126" s="411"/>
      <c r="UHC126" s="411"/>
      <c r="UHD126" s="411"/>
      <c r="UHE126" s="411"/>
      <c r="UHF126" s="411"/>
      <c r="UHG126" s="411"/>
      <c r="UHH126" s="411"/>
      <c r="UHI126" s="411"/>
      <c r="UHJ126" s="411"/>
      <c r="UHK126" s="411"/>
      <c r="UHL126" s="411"/>
      <c r="UHM126" s="411"/>
      <c r="UHN126" s="411"/>
      <c r="UHO126" s="411"/>
      <c r="UHP126" s="411"/>
      <c r="UHQ126" s="411"/>
      <c r="UHR126" s="411"/>
      <c r="UHS126" s="411"/>
      <c r="UHT126" s="411"/>
      <c r="UHU126" s="411"/>
      <c r="UHV126" s="411"/>
      <c r="UHW126" s="411"/>
      <c r="UHX126" s="411"/>
      <c r="UHY126" s="411"/>
      <c r="UHZ126" s="411"/>
      <c r="UIA126" s="411"/>
      <c r="UIB126" s="411"/>
      <c r="UIC126" s="411"/>
      <c r="UID126" s="411"/>
      <c r="UIE126" s="411"/>
      <c r="UIF126" s="411"/>
      <c r="UIG126" s="411"/>
      <c r="UIH126" s="411"/>
      <c r="UII126" s="411"/>
      <c r="UIJ126" s="411"/>
      <c r="UIK126" s="411"/>
      <c r="UIL126" s="411"/>
      <c r="UIM126" s="411"/>
      <c r="UIN126" s="411"/>
      <c r="UIO126" s="411"/>
      <c r="UIP126" s="411"/>
      <c r="UIQ126" s="411"/>
      <c r="UIR126" s="411"/>
      <c r="UIS126" s="411"/>
      <c r="UIT126" s="411"/>
      <c r="UIU126" s="411"/>
      <c r="UIV126" s="411"/>
      <c r="UIW126" s="411"/>
      <c r="UIX126" s="411"/>
      <c r="UIY126" s="411"/>
      <c r="UIZ126" s="411"/>
      <c r="UJA126" s="411"/>
      <c r="UJB126" s="411"/>
      <c r="UJC126" s="411"/>
      <c r="UJD126" s="411"/>
      <c r="UJE126" s="411"/>
      <c r="UJF126" s="411"/>
      <c r="UJG126" s="411"/>
      <c r="UJH126" s="411"/>
      <c r="UJI126" s="411"/>
      <c r="UJJ126" s="411"/>
      <c r="UJK126" s="411"/>
      <c r="UJL126" s="411"/>
      <c r="UJM126" s="411"/>
      <c r="UJN126" s="411"/>
      <c r="UJO126" s="411"/>
      <c r="UJP126" s="411"/>
      <c r="UJQ126" s="411"/>
      <c r="UJR126" s="411"/>
      <c r="UJS126" s="411"/>
      <c r="UJT126" s="411"/>
      <c r="UJU126" s="411"/>
      <c r="UJV126" s="411"/>
      <c r="UJW126" s="411"/>
      <c r="UJX126" s="411"/>
      <c r="UJY126" s="411"/>
      <c r="UJZ126" s="411"/>
      <c r="UKA126" s="411"/>
      <c r="UKB126" s="411"/>
      <c r="UKC126" s="411"/>
      <c r="UKD126" s="411"/>
      <c r="UKE126" s="411"/>
      <c r="UKF126" s="411"/>
      <c r="UKG126" s="411"/>
      <c r="UKH126" s="411"/>
      <c r="UKI126" s="411"/>
      <c r="UKJ126" s="411"/>
      <c r="UKK126" s="411"/>
      <c r="UKL126" s="411"/>
      <c r="UKM126" s="411"/>
      <c r="UKN126" s="411"/>
      <c r="UKO126" s="411"/>
      <c r="UKP126" s="411"/>
      <c r="UKQ126" s="411"/>
      <c r="UKR126" s="411"/>
      <c r="UKS126" s="411"/>
      <c r="UKT126" s="411"/>
      <c r="UKU126" s="411"/>
      <c r="UKV126" s="411"/>
      <c r="UKW126" s="411"/>
      <c r="UKX126" s="411"/>
      <c r="UKY126" s="411"/>
      <c r="UKZ126" s="411"/>
      <c r="ULA126" s="411"/>
      <c r="ULB126" s="411"/>
      <c r="ULC126" s="411"/>
      <c r="ULD126" s="411"/>
      <c r="ULE126" s="411"/>
      <c r="ULF126" s="411"/>
      <c r="ULG126" s="411"/>
      <c r="ULH126" s="411"/>
      <c r="ULI126" s="411"/>
      <c r="ULJ126" s="411"/>
      <c r="ULK126" s="411"/>
      <c r="ULL126" s="411"/>
      <c r="ULM126" s="411"/>
      <c r="ULN126" s="411"/>
      <c r="ULO126" s="411"/>
      <c r="ULP126" s="411"/>
      <c r="ULQ126" s="411"/>
      <c r="ULR126" s="411"/>
      <c r="ULS126" s="411"/>
      <c r="ULT126" s="411"/>
      <c r="ULU126" s="411"/>
      <c r="ULV126" s="411"/>
      <c r="ULW126" s="411"/>
      <c r="ULX126" s="411"/>
      <c r="ULY126" s="411"/>
      <c r="ULZ126" s="411"/>
      <c r="UMA126" s="411"/>
      <c r="UMB126" s="411"/>
      <c r="UMC126" s="411"/>
      <c r="UMD126" s="411"/>
      <c r="UME126" s="411"/>
      <c r="UMF126" s="411"/>
      <c r="UMG126" s="411"/>
      <c r="UMH126" s="411"/>
      <c r="UMI126" s="411"/>
      <c r="UMJ126" s="411"/>
      <c r="UMK126" s="411"/>
      <c r="UML126" s="411"/>
      <c r="UMM126" s="411"/>
      <c r="UMN126" s="411"/>
      <c r="UMO126" s="411"/>
      <c r="UMP126" s="411"/>
      <c r="UMQ126" s="411"/>
      <c r="UMR126" s="411"/>
      <c r="UMS126" s="411"/>
      <c r="UMT126" s="411"/>
      <c r="UMU126" s="411"/>
      <c r="UMV126" s="411"/>
      <c r="UMW126" s="411"/>
      <c r="UMX126" s="411"/>
      <c r="UMY126" s="411"/>
      <c r="UMZ126" s="411"/>
      <c r="UNA126" s="411"/>
      <c r="UNB126" s="411"/>
      <c r="UNC126" s="411"/>
      <c r="UND126" s="411"/>
      <c r="UNE126" s="411"/>
      <c r="UNF126" s="411"/>
      <c r="UNG126" s="411"/>
      <c r="UNH126" s="411"/>
      <c r="UNI126" s="411"/>
      <c r="UNJ126" s="411"/>
      <c r="UNK126" s="411"/>
      <c r="UNL126" s="411"/>
      <c r="UNM126" s="411"/>
      <c r="UNN126" s="411"/>
      <c r="UNO126" s="411"/>
      <c r="UNP126" s="411"/>
      <c r="UNQ126" s="411"/>
      <c r="UNR126" s="411"/>
      <c r="UNS126" s="411"/>
      <c r="UNT126" s="411"/>
      <c r="UNU126" s="411"/>
      <c r="UNV126" s="411"/>
      <c r="UNW126" s="411"/>
      <c r="UNX126" s="411"/>
      <c r="UNY126" s="411"/>
      <c r="UNZ126" s="411"/>
      <c r="UOA126" s="411"/>
      <c r="UOB126" s="411"/>
      <c r="UOC126" s="411"/>
      <c r="UOD126" s="411"/>
      <c r="UOE126" s="411"/>
      <c r="UOF126" s="411"/>
      <c r="UOG126" s="411"/>
      <c r="UOH126" s="411"/>
      <c r="UOI126" s="411"/>
      <c r="UOJ126" s="411"/>
      <c r="UOK126" s="411"/>
      <c r="UOL126" s="411"/>
      <c r="UOM126" s="411"/>
      <c r="UON126" s="411"/>
      <c r="UOO126" s="411"/>
      <c r="UOP126" s="411"/>
      <c r="UOQ126" s="411"/>
      <c r="UOR126" s="411"/>
      <c r="UOS126" s="411"/>
      <c r="UOT126" s="411"/>
      <c r="UOU126" s="411"/>
      <c r="UOV126" s="411"/>
      <c r="UOW126" s="411"/>
      <c r="UOX126" s="411"/>
      <c r="UOY126" s="411"/>
      <c r="UOZ126" s="411"/>
      <c r="UPA126" s="411"/>
      <c r="UPB126" s="411"/>
      <c r="UPC126" s="411"/>
      <c r="UPD126" s="411"/>
      <c r="UPE126" s="411"/>
      <c r="UPF126" s="411"/>
      <c r="UPG126" s="411"/>
      <c r="UPH126" s="411"/>
      <c r="UPI126" s="411"/>
      <c r="UPJ126" s="411"/>
      <c r="UPK126" s="411"/>
      <c r="UPL126" s="411"/>
      <c r="UPM126" s="411"/>
      <c r="UPN126" s="411"/>
      <c r="UPO126" s="411"/>
      <c r="UPP126" s="411"/>
      <c r="UPQ126" s="411"/>
      <c r="UPR126" s="411"/>
      <c r="UPS126" s="411"/>
      <c r="UPT126" s="411"/>
      <c r="UPU126" s="411"/>
      <c r="UPV126" s="411"/>
      <c r="UPW126" s="411"/>
      <c r="UPX126" s="411"/>
      <c r="UPY126" s="411"/>
      <c r="UPZ126" s="411"/>
      <c r="UQA126" s="411"/>
      <c r="UQB126" s="411"/>
      <c r="UQC126" s="411"/>
      <c r="UQD126" s="411"/>
      <c r="UQE126" s="411"/>
      <c r="UQF126" s="411"/>
      <c r="UQG126" s="411"/>
      <c r="UQH126" s="411"/>
      <c r="UQI126" s="411"/>
      <c r="UQJ126" s="411"/>
      <c r="UQK126" s="411"/>
      <c r="UQL126" s="411"/>
      <c r="UQM126" s="411"/>
      <c r="UQN126" s="411"/>
      <c r="UQO126" s="411"/>
      <c r="UQP126" s="411"/>
      <c r="UQQ126" s="411"/>
      <c r="UQR126" s="411"/>
      <c r="UQS126" s="411"/>
      <c r="UQT126" s="411"/>
      <c r="UQU126" s="411"/>
      <c r="UQV126" s="411"/>
      <c r="UQW126" s="411"/>
      <c r="UQX126" s="411"/>
      <c r="UQY126" s="411"/>
      <c r="UQZ126" s="411"/>
      <c r="URA126" s="411"/>
      <c r="URB126" s="411"/>
      <c r="URC126" s="411"/>
      <c r="URD126" s="411"/>
      <c r="URE126" s="411"/>
      <c r="URF126" s="411"/>
      <c r="URG126" s="411"/>
      <c r="URH126" s="411"/>
      <c r="URI126" s="411"/>
      <c r="URJ126" s="411"/>
      <c r="URK126" s="411"/>
      <c r="URL126" s="411"/>
      <c r="URM126" s="411"/>
      <c r="URN126" s="411"/>
      <c r="URO126" s="411"/>
      <c r="URP126" s="411"/>
      <c r="URQ126" s="411"/>
      <c r="URR126" s="411"/>
      <c r="URS126" s="411"/>
      <c r="URT126" s="411"/>
      <c r="URU126" s="411"/>
      <c r="URV126" s="411"/>
      <c r="URW126" s="411"/>
      <c r="URX126" s="411"/>
      <c r="URY126" s="411"/>
      <c r="URZ126" s="411"/>
      <c r="USA126" s="411"/>
      <c r="USB126" s="411"/>
      <c r="USC126" s="411"/>
      <c r="USD126" s="411"/>
      <c r="USE126" s="411"/>
      <c r="USF126" s="411"/>
      <c r="USG126" s="411"/>
      <c r="USH126" s="411"/>
      <c r="USI126" s="411"/>
      <c r="USJ126" s="411"/>
      <c r="USK126" s="411"/>
      <c r="USL126" s="411"/>
      <c r="USM126" s="411"/>
      <c r="USN126" s="411"/>
      <c r="USO126" s="411"/>
      <c r="USP126" s="411"/>
      <c r="USQ126" s="411"/>
      <c r="USR126" s="411"/>
      <c r="USS126" s="411"/>
      <c r="UST126" s="411"/>
      <c r="USU126" s="411"/>
      <c r="USV126" s="411"/>
      <c r="USW126" s="411"/>
      <c r="USX126" s="411"/>
      <c r="USY126" s="411"/>
      <c r="USZ126" s="411"/>
      <c r="UTA126" s="411"/>
      <c r="UTB126" s="411"/>
      <c r="UTC126" s="411"/>
      <c r="UTD126" s="411"/>
      <c r="UTE126" s="411"/>
      <c r="UTF126" s="411"/>
      <c r="UTG126" s="411"/>
      <c r="UTH126" s="411"/>
      <c r="UTI126" s="411"/>
      <c r="UTJ126" s="411"/>
      <c r="UTK126" s="411"/>
      <c r="UTL126" s="411"/>
      <c r="UTM126" s="411"/>
      <c r="UTN126" s="411"/>
      <c r="UTO126" s="411"/>
      <c r="UTP126" s="411"/>
      <c r="UTQ126" s="411"/>
      <c r="UTR126" s="411"/>
      <c r="UTS126" s="411"/>
      <c r="UTT126" s="411"/>
      <c r="UTU126" s="411"/>
      <c r="UTV126" s="411"/>
      <c r="UTW126" s="411"/>
      <c r="UTX126" s="411"/>
      <c r="UTY126" s="411"/>
      <c r="UTZ126" s="411"/>
      <c r="UUA126" s="411"/>
      <c r="UUB126" s="411"/>
      <c r="UUC126" s="411"/>
      <c r="UUD126" s="411"/>
      <c r="UUE126" s="411"/>
      <c r="UUF126" s="411"/>
      <c r="UUG126" s="411"/>
      <c r="UUH126" s="411"/>
      <c r="UUI126" s="411"/>
      <c r="UUJ126" s="411"/>
      <c r="UUK126" s="411"/>
      <c r="UUL126" s="411"/>
      <c r="UUM126" s="411"/>
      <c r="UUN126" s="411"/>
      <c r="UUO126" s="411"/>
      <c r="UUP126" s="411"/>
      <c r="UUQ126" s="411"/>
      <c r="UUR126" s="411"/>
      <c r="UUS126" s="411"/>
      <c r="UUT126" s="411"/>
      <c r="UUU126" s="411"/>
      <c r="UUV126" s="411"/>
      <c r="UUW126" s="411"/>
      <c r="UUX126" s="411"/>
      <c r="UUY126" s="411"/>
      <c r="UUZ126" s="411"/>
      <c r="UVA126" s="411"/>
      <c r="UVB126" s="411"/>
      <c r="UVC126" s="411"/>
      <c r="UVD126" s="411"/>
      <c r="UVE126" s="411"/>
      <c r="UVF126" s="411"/>
      <c r="UVG126" s="411"/>
      <c r="UVH126" s="411"/>
      <c r="UVI126" s="411"/>
      <c r="UVJ126" s="411"/>
      <c r="UVK126" s="411"/>
      <c r="UVL126" s="411"/>
      <c r="UVM126" s="411"/>
      <c r="UVN126" s="411"/>
      <c r="UVO126" s="411"/>
      <c r="UVP126" s="411"/>
      <c r="UVQ126" s="411"/>
      <c r="UVR126" s="411"/>
      <c r="UVS126" s="411"/>
      <c r="UVT126" s="411"/>
      <c r="UVU126" s="411"/>
      <c r="UVV126" s="411"/>
      <c r="UVW126" s="411"/>
      <c r="UVX126" s="411"/>
      <c r="UVY126" s="411"/>
      <c r="UVZ126" s="411"/>
      <c r="UWA126" s="411"/>
      <c r="UWB126" s="411"/>
      <c r="UWC126" s="411"/>
      <c r="UWD126" s="411"/>
      <c r="UWE126" s="411"/>
      <c r="UWF126" s="411"/>
      <c r="UWG126" s="411"/>
      <c r="UWH126" s="411"/>
      <c r="UWI126" s="411"/>
      <c r="UWJ126" s="411"/>
      <c r="UWK126" s="411"/>
      <c r="UWL126" s="411"/>
      <c r="UWM126" s="411"/>
      <c r="UWN126" s="411"/>
      <c r="UWO126" s="411"/>
      <c r="UWP126" s="411"/>
      <c r="UWQ126" s="411"/>
      <c r="UWR126" s="411"/>
      <c r="UWS126" s="411"/>
      <c r="UWT126" s="411"/>
      <c r="UWU126" s="411"/>
      <c r="UWV126" s="411"/>
      <c r="UWW126" s="411"/>
      <c r="UWX126" s="411"/>
      <c r="UWY126" s="411"/>
      <c r="UWZ126" s="411"/>
      <c r="UXA126" s="411"/>
      <c r="UXB126" s="411"/>
      <c r="UXC126" s="411"/>
      <c r="UXD126" s="411"/>
      <c r="UXE126" s="411"/>
      <c r="UXF126" s="411"/>
      <c r="UXG126" s="411"/>
      <c r="UXH126" s="411"/>
      <c r="UXI126" s="411"/>
      <c r="UXJ126" s="411"/>
      <c r="UXK126" s="411"/>
      <c r="UXL126" s="411"/>
      <c r="UXM126" s="411"/>
      <c r="UXN126" s="411"/>
      <c r="UXO126" s="411"/>
      <c r="UXP126" s="411"/>
      <c r="UXQ126" s="411"/>
      <c r="UXR126" s="411"/>
      <c r="UXS126" s="411"/>
      <c r="UXT126" s="411"/>
      <c r="UXU126" s="411"/>
      <c r="UXV126" s="411"/>
      <c r="UXW126" s="411"/>
      <c r="UXX126" s="411"/>
      <c r="UXY126" s="411"/>
      <c r="UXZ126" s="411"/>
      <c r="UYA126" s="411"/>
      <c r="UYB126" s="411"/>
      <c r="UYC126" s="411"/>
      <c r="UYD126" s="411"/>
      <c r="UYE126" s="411"/>
      <c r="UYF126" s="411"/>
      <c r="UYG126" s="411"/>
      <c r="UYH126" s="411"/>
      <c r="UYI126" s="411"/>
      <c r="UYJ126" s="411"/>
      <c r="UYK126" s="411"/>
      <c r="UYL126" s="411"/>
      <c r="UYM126" s="411"/>
      <c r="UYN126" s="411"/>
      <c r="UYO126" s="411"/>
      <c r="UYP126" s="411"/>
      <c r="UYQ126" s="411"/>
      <c r="UYR126" s="411"/>
      <c r="UYS126" s="411"/>
      <c r="UYT126" s="411"/>
      <c r="UYU126" s="411"/>
      <c r="UYV126" s="411"/>
      <c r="UYW126" s="411"/>
      <c r="UYX126" s="411"/>
      <c r="UYY126" s="411"/>
      <c r="UYZ126" s="411"/>
      <c r="UZA126" s="411"/>
      <c r="UZB126" s="411"/>
      <c r="UZC126" s="411"/>
      <c r="UZD126" s="411"/>
      <c r="UZE126" s="411"/>
      <c r="UZF126" s="411"/>
      <c r="UZG126" s="411"/>
      <c r="UZH126" s="411"/>
      <c r="UZI126" s="411"/>
      <c r="UZJ126" s="411"/>
      <c r="UZK126" s="411"/>
      <c r="UZL126" s="411"/>
      <c r="UZM126" s="411"/>
      <c r="UZN126" s="411"/>
      <c r="UZO126" s="411"/>
      <c r="UZP126" s="411"/>
      <c r="UZQ126" s="411"/>
      <c r="UZR126" s="411"/>
      <c r="UZS126" s="411"/>
      <c r="UZT126" s="411"/>
      <c r="UZU126" s="411"/>
      <c r="UZV126" s="411"/>
      <c r="UZW126" s="411"/>
      <c r="UZX126" s="411"/>
      <c r="UZY126" s="411"/>
      <c r="UZZ126" s="411"/>
      <c r="VAA126" s="411"/>
      <c r="VAB126" s="411"/>
      <c r="VAC126" s="411"/>
      <c r="VAD126" s="411"/>
      <c r="VAE126" s="411"/>
      <c r="VAF126" s="411"/>
      <c r="VAG126" s="411"/>
      <c r="VAH126" s="411"/>
      <c r="VAI126" s="411"/>
      <c r="VAJ126" s="411"/>
      <c r="VAK126" s="411"/>
      <c r="VAL126" s="411"/>
      <c r="VAM126" s="411"/>
      <c r="VAN126" s="411"/>
      <c r="VAO126" s="411"/>
      <c r="VAP126" s="411"/>
      <c r="VAQ126" s="411"/>
      <c r="VAR126" s="411"/>
      <c r="VAS126" s="411"/>
      <c r="VAT126" s="411"/>
      <c r="VAU126" s="411"/>
      <c r="VAV126" s="411"/>
      <c r="VAW126" s="411"/>
      <c r="VAX126" s="411"/>
      <c r="VAY126" s="411"/>
      <c r="VAZ126" s="411"/>
      <c r="VBA126" s="411"/>
      <c r="VBB126" s="411"/>
      <c r="VBC126" s="411"/>
      <c r="VBD126" s="411"/>
      <c r="VBE126" s="411"/>
      <c r="VBF126" s="411"/>
      <c r="VBG126" s="411"/>
      <c r="VBH126" s="411"/>
      <c r="VBI126" s="411"/>
      <c r="VBJ126" s="411"/>
      <c r="VBK126" s="411"/>
      <c r="VBL126" s="411"/>
      <c r="VBM126" s="411"/>
      <c r="VBN126" s="411"/>
      <c r="VBO126" s="411"/>
      <c r="VBP126" s="411"/>
      <c r="VBQ126" s="411"/>
      <c r="VBR126" s="411"/>
      <c r="VBS126" s="411"/>
      <c r="VBT126" s="411"/>
      <c r="VBU126" s="411"/>
      <c r="VBV126" s="411"/>
      <c r="VBW126" s="411"/>
      <c r="VBX126" s="411"/>
      <c r="VBY126" s="411"/>
      <c r="VBZ126" s="411"/>
      <c r="VCA126" s="411"/>
      <c r="VCB126" s="411"/>
      <c r="VCC126" s="411"/>
      <c r="VCD126" s="411"/>
      <c r="VCE126" s="411"/>
      <c r="VCF126" s="411"/>
      <c r="VCG126" s="411"/>
      <c r="VCH126" s="411"/>
      <c r="VCI126" s="411"/>
      <c r="VCJ126" s="411"/>
      <c r="VCK126" s="411"/>
      <c r="VCL126" s="411"/>
      <c r="VCM126" s="411"/>
      <c r="VCN126" s="411"/>
      <c r="VCO126" s="411"/>
      <c r="VCP126" s="411"/>
      <c r="VCQ126" s="411"/>
      <c r="VCR126" s="411"/>
      <c r="VCS126" s="411"/>
      <c r="VCT126" s="411"/>
      <c r="VCU126" s="411"/>
      <c r="VCV126" s="411"/>
      <c r="VCW126" s="411"/>
      <c r="VCX126" s="411"/>
      <c r="VCY126" s="411"/>
      <c r="VCZ126" s="411"/>
      <c r="VDA126" s="411"/>
      <c r="VDB126" s="411"/>
      <c r="VDC126" s="411"/>
      <c r="VDD126" s="411"/>
      <c r="VDE126" s="411"/>
      <c r="VDF126" s="411"/>
      <c r="VDG126" s="411"/>
      <c r="VDH126" s="411"/>
      <c r="VDI126" s="411"/>
      <c r="VDJ126" s="411"/>
      <c r="VDK126" s="411"/>
      <c r="VDL126" s="411"/>
      <c r="VDM126" s="411"/>
      <c r="VDN126" s="411"/>
      <c r="VDO126" s="411"/>
      <c r="VDP126" s="411"/>
      <c r="VDQ126" s="411"/>
      <c r="VDR126" s="411"/>
      <c r="VDS126" s="411"/>
      <c r="VDT126" s="411"/>
      <c r="VDU126" s="411"/>
      <c r="VDV126" s="411"/>
      <c r="VDW126" s="411"/>
      <c r="VDX126" s="411"/>
      <c r="VDY126" s="411"/>
      <c r="VDZ126" s="411"/>
      <c r="VEA126" s="411"/>
      <c r="VEB126" s="411"/>
      <c r="VEC126" s="411"/>
      <c r="VED126" s="411"/>
      <c r="VEE126" s="411"/>
      <c r="VEF126" s="411"/>
      <c r="VEG126" s="411"/>
      <c r="VEH126" s="411"/>
      <c r="VEI126" s="411"/>
      <c r="VEJ126" s="411"/>
      <c r="VEK126" s="411"/>
      <c r="VEL126" s="411"/>
      <c r="VEM126" s="411"/>
      <c r="VEN126" s="411"/>
      <c r="VEO126" s="411"/>
      <c r="VEP126" s="411"/>
      <c r="VEQ126" s="411"/>
      <c r="VER126" s="411"/>
      <c r="VES126" s="411"/>
      <c r="VET126" s="411"/>
      <c r="VEU126" s="411"/>
      <c r="VEV126" s="411"/>
      <c r="VEW126" s="411"/>
      <c r="VEX126" s="411"/>
      <c r="VEY126" s="411"/>
      <c r="VEZ126" s="411"/>
      <c r="VFA126" s="411"/>
      <c r="VFB126" s="411"/>
      <c r="VFC126" s="411"/>
      <c r="VFD126" s="411"/>
      <c r="VFE126" s="411"/>
      <c r="VFF126" s="411"/>
      <c r="VFG126" s="411"/>
      <c r="VFH126" s="411"/>
      <c r="VFI126" s="411"/>
      <c r="VFJ126" s="411"/>
      <c r="VFK126" s="411"/>
      <c r="VFL126" s="411"/>
      <c r="VFM126" s="411"/>
      <c r="VFN126" s="411"/>
      <c r="VFO126" s="411"/>
      <c r="VFP126" s="411"/>
      <c r="VFQ126" s="411"/>
      <c r="VFR126" s="411"/>
      <c r="VFS126" s="411"/>
      <c r="VFT126" s="411"/>
      <c r="VFU126" s="411"/>
      <c r="VFV126" s="411"/>
      <c r="VFW126" s="411"/>
      <c r="VFX126" s="411"/>
      <c r="VFY126" s="411"/>
      <c r="VFZ126" s="411"/>
      <c r="VGA126" s="411"/>
      <c r="VGB126" s="411"/>
      <c r="VGC126" s="411"/>
      <c r="VGD126" s="411"/>
      <c r="VGE126" s="411"/>
      <c r="VGF126" s="411"/>
      <c r="VGG126" s="411"/>
      <c r="VGH126" s="411"/>
      <c r="VGI126" s="411"/>
      <c r="VGJ126" s="411"/>
      <c r="VGK126" s="411"/>
      <c r="VGL126" s="411"/>
      <c r="VGM126" s="411"/>
      <c r="VGN126" s="411"/>
      <c r="VGO126" s="411"/>
      <c r="VGP126" s="411"/>
      <c r="VGQ126" s="411"/>
      <c r="VGR126" s="411"/>
      <c r="VGS126" s="411"/>
      <c r="VGT126" s="411"/>
      <c r="VGU126" s="411"/>
      <c r="VGV126" s="411"/>
      <c r="VGW126" s="411"/>
      <c r="VGX126" s="411"/>
      <c r="VGY126" s="411"/>
      <c r="VGZ126" s="411"/>
      <c r="VHA126" s="411"/>
      <c r="VHB126" s="411"/>
      <c r="VHC126" s="411"/>
      <c r="VHD126" s="411"/>
      <c r="VHE126" s="411"/>
      <c r="VHF126" s="411"/>
      <c r="VHG126" s="411"/>
      <c r="VHH126" s="411"/>
      <c r="VHI126" s="411"/>
      <c r="VHJ126" s="411"/>
      <c r="VHK126" s="411"/>
      <c r="VHL126" s="411"/>
      <c r="VHM126" s="411"/>
      <c r="VHN126" s="411"/>
      <c r="VHO126" s="411"/>
      <c r="VHP126" s="411"/>
      <c r="VHQ126" s="411"/>
      <c r="VHR126" s="411"/>
      <c r="VHS126" s="411"/>
      <c r="VHT126" s="411"/>
      <c r="VHU126" s="411"/>
      <c r="VHV126" s="411"/>
      <c r="VHW126" s="411"/>
      <c r="VHX126" s="411"/>
      <c r="VHY126" s="411"/>
      <c r="VHZ126" s="411"/>
      <c r="VIA126" s="411"/>
      <c r="VIB126" s="411"/>
      <c r="VIC126" s="411"/>
      <c r="VID126" s="411"/>
      <c r="VIE126" s="411"/>
      <c r="VIF126" s="411"/>
      <c r="VIG126" s="411"/>
      <c r="VIH126" s="411"/>
      <c r="VII126" s="411"/>
      <c r="VIJ126" s="411"/>
      <c r="VIK126" s="411"/>
      <c r="VIL126" s="411"/>
      <c r="VIM126" s="411"/>
      <c r="VIN126" s="411"/>
      <c r="VIO126" s="411"/>
      <c r="VIP126" s="411"/>
      <c r="VIQ126" s="411"/>
      <c r="VIR126" s="411"/>
      <c r="VIS126" s="411"/>
      <c r="VIT126" s="411"/>
      <c r="VIU126" s="411"/>
      <c r="VIV126" s="411"/>
      <c r="VIW126" s="411"/>
      <c r="VIX126" s="411"/>
      <c r="VIY126" s="411"/>
      <c r="VIZ126" s="411"/>
      <c r="VJA126" s="411"/>
      <c r="VJB126" s="411"/>
      <c r="VJC126" s="411"/>
      <c r="VJD126" s="411"/>
      <c r="VJE126" s="411"/>
      <c r="VJF126" s="411"/>
      <c r="VJG126" s="411"/>
      <c r="VJH126" s="411"/>
      <c r="VJI126" s="411"/>
      <c r="VJJ126" s="411"/>
      <c r="VJK126" s="411"/>
      <c r="VJL126" s="411"/>
      <c r="VJM126" s="411"/>
      <c r="VJN126" s="411"/>
      <c r="VJO126" s="411"/>
      <c r="VJP126" s="411"/>
      <c r="VJQ126" s="411"/>
      <c r="VJR126" s="411"/>
      <c r="VJS126" s="411"/>
      <c r="VJT126" s="411"/>
      <c r="VJU126" s="411"/>
      <c r="VJV126" s="411"/>
      <c r="VJW126" s="411"/>
      <c r="VJX126" s="411"/>
      <c r="VJY126" s="411"/>
      <c r="VJZ126" s="411"/>
      <c r="VKA126" s="411"/>
      <c r="VKB126" s="411"/>
      <c r="VKC126" s="411"/>
      <c r="VKD126" s="411"/>
      <c r="VKE126" s="411"/>
      <c r="VKF126" s="411"/>
      <c r="VKG126" s="411"/>
      <c r="VKH126" s="411"/>
      <c r="VKI126" s="411"/>
      <c r="VKJ126" s="411"/>
      <c r="VKK126" s="411"/>
      <c r="VKL126" s="411"/>
      <c r="VKM126" s="411"/>
      <c r="VKN126" s="411"/>
      <c r="VKO126" s="411"/>
      <c r="VKP126" s="411"/>
      <c r="VKQ126" s="411"/>
      <c r="VKR126" s="411"/>
      <c r="VKS126" s="411"/>
      <c r="VKT126" s="411"/>
      <c r="VKU126" s="411"/>
      <c r="VKV126" s="411"/>
      <c r="VKW126" s="411"/>
      <c r="VKX126" s="411"/>
      <c r="VKY126" s="411"/>
      <c r="VKZ126" s="411"/>
      <c r="VLA126" s="411"/>
      <c r="VLB126" s="411"/>
      <c r="VLC126" s="411"/>
      <c r="VLD126" s="411"/>
      <c r="VLE126" s="411"/>
      <c r="VLF126" s="411"/>
      <c r="VLG126" s="411"/>
      <c r="VLH126" s="411"/>
      <c r="VLI126" s="411"/>
      <c r="VLJ126" s="411"/>
      <c r="VLK126" s="411"/>
      <c r="VLL126" s="411"/>
      <c r="VLM126" s="411"/>
      <c r="VLN126" s="411"/>
      <c r="VLO126" s="411"/>
      <c r="VLP126" s="411"/>
      <c r="VLQ126" s="411"/>
      <c r="VLR126" s="411"/>
      <c r="VLS126" s="411"/>
      <c r="VLT126" s="411"/>
      <c r="VLU126" s="411"/>
      <c r="VLV126" s="411"/>
      <c r="VLW126" s="411"/>
      <c r="VLX126" s="411"/>
      <c r="VLY126" s="411"/>
      <c r="VLZ126" s="411"/>
      <c r="VMA126" s="411"/>
      <c r="VMB126" s="411"/>
      <c r="VMC126" s="411"/>
      <c r="VMD126" s="411"/>
      <c r="VME126" s="411"/>
      <c r="VMF126" s="411"/>
      <c r="VMG126" s="411"/>
      <c r="VMH126" s="411"/>
      <c r="VMI126" s="411"/>
      <c r="VMJ126" s="411"/>
      <c r="VMK126" s="411"/>
      <c r="VML126" s="411"/>
      <c r="VMM126" s="411"/>
      <c r="VMN126" s="411"/>
      <c r="VMO126" s="411"/>
      <c r="VMP126" s="411"/>
      <c r="VMQ126" s="411"/>
      <c r="VMR126" s="411"/>
      <c r="VMS126" s="411"/>
      <c r="VMT126" s="411"/>
      <c r="VMU126" s="411"/>
      <c r="VMV126" s="411"/>
      <c r="VMW126" s="411"/>
      <c r="VMX126" s="411"/>
      <c r="VMY126" s="411"/>
      <c r="VMZ126" s="411"/>
      <c r="VNA126" s="411"/>
      <c r="VNB126" s="411"/>
      <c r="VNC126" s="411"/>
      <c r="VND126" s="411"/>
      <c r="VNE126" s="411"/>
      <c r="VNF126" s="411"/>
      <c r="VNG126" s="411"/>
      <c r="VNH126" s="411"/>
      <c r="VNI126" s="411"/>
      <c r="VNJ126" s="411"/>
      <c r="VNK126" s="411"/>
      <c r="VNL126" s="411"/>
      <c r="VNM126" s="411"/>
      <c r="VNN126" s="411"/>
      <c r="VNO126" s="411"/>
      <c r="VNP126" s="411"/>
      <c r="VNQ126" s="411"/>
      <c r="VNR126" s="411"/>
      <c r="VNS126" s="411"/>
      <c r="VNT126" s="411"/>
      <c r="VNU126" s="411"/>
      <c r="VNV126" s="411"/>
      <c r="VNW126" s="411"/>
      <c r="VNX126" s="411"/>
      <c r="VNY126" s="411"/>
      <c r="VNZ126" s="411"/>
      <c r="VOA126" s="411"/>
      <c r="VOB126" s="411"/>
      <c r="VOC126" s="411"/>
      <c r="VOD126" s="411"/>
      <c r="VOE126" s="411"/>
      <c r="VOF126" s="411"/>
      <c r="VOG126" s="411"/>
      <c r="VOH126" s="411"/>
      <c r="VOI126" s="411"/>
      <c r="VOJ126" s="411"/>
      <c r="VOK126" s="411"/>
      <c r="VOL126" s="411"/>
      <c r="VOM126" s="411"/>
      <c r="VON126" s="411"/>
      <c r="VOO126" s="411"/>
      <c r="VOP126" s="411"/>
      <c r="VOQ126" s="411"/>
      <c r="VOR126" s="411"/>
      <c r="VOS126" s="411"/>
      <c r="VOT126" s="411"/>
      <c r="VOU126" s="411"/>
      <c r="VOV126" s="411"/>
      <c r="VOW126" s="411"/>
      <c r="VOX126" s="411"/>
      <c r="VOY126" s="411"/>
      <c r="VOZ126" s="411"/>
      <c r="VPA126" s="411"/>
      <c r="VPB126" s="411"/>
      <c r="VPC126" s="411"/>
      <c r="VPD126" s="411"/>
      <c r="VPE126" s="411"/>
      <c r="VPF126" s="411"/>
      <c r="VPG126" s="411"/>
      <c r="VPH126" s="411"/>
      <c r="VPI126" s="411"/>
      <c r="VPJ126" s="411"/>
      <c r="VPK126" s="411"/>
      <c r="VPL126" s="411"/>
      <c r="VPM126" s="411"/>
      <c r="VPN126" s="411"/>
      <c r="VPO126" s="411"/>
      <c r="VPP126" s="411"/>
      <c r="VPQ126" s="411"/>
      <c r="VPR126" s="411"/>
      <c r="VPS126" s="411"/>
      <c r="VPT126" s="411"/>
      <c r="VPU126" s="411"/>
      <c r="VPV126" s="411"/>
      <c r="VPW126" s="411"/>
      <c r="VPX126" s="411"/>
      <c r="VPY126" s="411"/>
      <c r="VPZ126" s="411"/>
      <c r="VQA126" s="411"/>
      <c r="VQB126" s="411"/>
      <c r="VQC126" s="411"/>
      <c r="VQD126" s="411"/>
      <c r="VQE126" s="411"/>
      <c r="VQF126" s="411"/>
      <c r="VQG126" s="411"/>
      <c r="VQH126" s="411"/>
      <c r="VQI126" s="411"/>
      <c r="VQJ126" s="411"/>
      <c r="VQK126" s="411"/>
      <c r="VQL126" s="411"/>
      <c r="VQM126" s="411"/>
      <c r="VQN126" s="411"/>
      <c r="VQO126" s="411"/>
      <c r="VQP126" s="411"/>
      <c r="VQQ126" s="411"/>
      <c r="VQR126" s="411"/>
      <c r="VQS126" s="411"/>
      <c r="VQT126" s="411"/>
      <c r="VQU126" s="411"/>
      <c r="VQV126" s="411"/>
      <c r="VQW126" s="411"/>
      <c r="VQX126" s="411"/>
      <c r="VQY126" s="411"/>
      <c r="VQZ126" s="411"/>
      <c r="VRA126" s="411"/>
      <c r="VRB126" s="411"/>
      <c r="VRC126" s="411"/>
      <c r="VRD126" s="411"/>
      <c r="VRE126" s="411"/>
      <c r="VRF126" s="411"/>
      <c r="VRG126" s="411"/>
      <c r="VRH126" s="411"/>
      <c r="VRI126" s="411"/>
      <c r="VRJ126" s="411"/>
      <c r="VRK126" s="411"/>
      <c r="VRL126" s="411"/>
      <c r="VRM126" s="411"/>
      <c r="VRN126" s="411"/>
      <c r="VRO126" s="411"/>
      <c r="VRP126" s="411"/>
      <c r="VRQ126" s="411"/>
      <c r="VRR126" s="411"/>
      <c r="VRS126" s="411"/>
      <c r="VRT126" s="411"/>
      <c r="VRU126" s="411"/>
      <c r="VRV126" s="411"/>
      <c r="VRW126" s="411"/>
      <c r="VRX126" s="411"/>
      <c r="VRY126" s="411"/>
      <c r="VRZ126" s="411"/>
      <c r="VSA126" s="411"/>
      <c r="VSB126" s="411"/>
      <c r="VSC126" s="411"/>
      <c r="VSD126" s="411"/>
      <c r="VSE126" s="411"/>
      <c r="VSF126" s="411"/>
      <c r="VSG126" s="411"/>
      <c r="VSH126" s="411"/>
      <c r="VSI126" s="411"/>
      <c r="VSJ126" s="411"/>
      <c r="VSK126" s="411"/>
      <c r="VSL126" s="411"/>
      <c r="VSM126" s="411"/>
      <c r="VSN126" s="411"/>
      <c r="VSO126" s="411"/>
      <c r="VSP126" s="411"/>
      <c r="VSQ126" s="411"/>
      <c r="VSR126" s="411"/>
      <c r="VSS126" s="411"/>
      <c r="VST126" s="411"/>
      <c r="VSU126" s="411"/>
      <c r="VSV126" s="411"/>
      <c r="VSW126" s="411"/>
      <c r="VSX126" s="411"/>
      <c r="VSY126" s="411"/>
      <c r="VSZ126" s="411"/>
      <c r="VTA126" s="411"/>
      <c r="VTB126" s="411"/>
      <c r="VTC126" s="411"/>
      <c r="VTD126" s="411"/>
      <c r="VTE126" s="411"/>
      <c r="VTF126" s="411"/>
      <c r="VTG126" s="411"/>
      <c r="VTH126" s="411"/>
      <c r="VTI126" s="411"/>
      <c r="VTJ126" s="411"/>
      <c r="VTK126" s="411"/>
      <c r="VTL126" s="411"/>
      <c r="VTM126" s="411"/>
      <c r="VTN126" s="411"/>
      <c r="VTO126" s="411"/>
      <c r="VTP126" s="411"/>
      <c r="VTQ126" s="411"/>
      <c r="VTR126" s="411"/>
      <c r="VTS126" s="411"/>
      <c r="VTT126" s="411"/>
      <c r="VTU126" s="411"/>
      <c r="VTV126" s="411"/>
      <c r="VTW126" s="411"/>
      <c r="VTX126" s="411"/>
      <c r="VTY126" s="411"/>
      <c r="VTZ126" s="411"/>
      <c r="VUA126" s="411"/>
      <c r="VUB126" s="411"/>
      <c r="VUC126" s="411"/>
      <c r="VUD126" s="411"/>
      <c r="VUE126" s="411"/>
      <c r="VUF126" s="411"/>
      <c r="VUG126" s="411"/>
      <c r="VUH126" s="411"/>
      <c r="VUI126" s="411"/>
      <c r="VUJ126" s="411"/>
      <c r="VUK126" s="411"/>
      <c r="VUL126" s="411"/>
      <c r="VUM126" s="411"/>
      <c r="VUN126" s="411"/>
      <c r="VUO126" s="411"/>
      <c r="VUP126" s="411"/>
      <c r="VUQ126" s="411"/>
      <c r="VUR126" s="411"/>
      <c r="VUS126" s="411"/>
      <c r="VUT126" s="411"/>
      <c r="VUU126" s="411"/>
      <c r="VUV126" s="411"/>
      <c r="VUW126" s="411"/>
      <c r="VUX126" s="411"/>
      <c r="VUY126" s="411"/>
      <c r="VUZ126" s="411"/>
      <c r="VVA126" s="411"/>
      <c r="VVB126" s="411"/>
      <c r="VVC126" s="411"/>
      <c r="VVD126" s="411"/>
      <c r="VVE126" s="411"/>
      <c r="VVF126" s="411"/>
      <c r="VVG126" s="411"/>
      <c r="VVH126" s="411"/>
      <c r="VVI126" s="411"/>
      <c r="VVJ126" s="411"/>
      <c r="VVK126" s="411"/>
      <c r="VVL126" s="411"/>
      <c r="VVM126" s="411"/>
      <c r="VVN126" s="411"/>
      <c r="VVO126" s="411"/>
      <c r="VVP126" s="411"/>
      <c r="VVQ126" s="411"/>
      <c r="VVR126" s="411"/>
      <c r="VVS126" s="411"/>
      <c r="VVT126" s="411"/>
      <c r="VVU126" s="411"/>
      <c r="VVV126" s="411"/>
      <c r="VVW126" s="411"/>
      <c r="VVX126" s="411"/>
      <c r="VVY126" s="411"/>
      <c r="VVZ126" s="411"/>
      <c r="VWA126" s="411"/>
      <c r="VWB126" s="411"/>
      <c r="VWC126" s="411"/>
      <c r="VWD126" s="411"/>
      <c r="VWE126" s="411"/>
      <c r="VWF126" s="411"/>
      <c r="VWG126" s="411"/>
      <c r="VWH126" s="411"/>
      <c r="VWI126" s="411"/>
      <c r="VWJ126" s="411"/>
      <c r="VWK126" s="411"/>
      <c r="VWL126" s="411"/>
      <c r="VWM126" s="411"/>
      <c r="VWN126" s="411"/>
      <c r="VWO126" s="411"/>
      <c r="VWP126" s="411"/>
      <c r="VWQ126" s="411"/>
      <c r="VWR126" s="411"/>
      <c r="VWS126" s="411"/>
      <c r="VWT126" s="411"/>
      <c r="VWU126" s="411"/>
      <c r="VWV126" s="411"/>
      <c r="VWW126" s="411"/>
      <c r="VWX126" s="411"/>
      <c r="VWY126" s="411"/>
      <c r="VWZ126" s="411"/>
      <c r="VXA126" s="411"/>
      <c r="VXB126" s="411"/>
      <c r="VXC126" s="411"/>
      <c r="VXD126" s="411"/>
      <c r="VXE126" s="411"/>
      <c r="VXF126" s="411"/>
      <c r="VXG126" s="411"/>
      <c r="VXH126" s="411"/>
      <c r="VXI126" s="411"/>
      <c r="VXJ126" s="411"/>
      <c r="VXK126" s="411"/>
      <c r="VXL126" s="411"/>
      <c r="VXM126" s="411"/>
      <c r="VXN126" s="411"/>
      <c r="VXO126" s="411"/>
      <c r="VXP126" s="411"/>
      <c r="VXQ126" s="411"/>
      <c r="VXR126" s="411"/>
      <c r="VXS126" s="411"/>
      <c r="VXT126" s="411"/>
      <c r="VXU126" s="411"/>
      <c r="VXV126" s="411"/>
      <c r="VXW126" s="411"/>
      <c r="VXX126" s="411"/>
      <c r="VXY126" s="411"/>
      <c r="VXZ126" s="411"/>
      <c r="VYA126" s="411"/>
      <c r="VYB126" s="411"/>
      <c r="VYC126" s="411"/>
      <c r="VYD126" s="411"/>
      <c r="VYE126" s="411"/>
      <c r="VYF126" s="411"/>
      <c r="VYG126" s="411"/>
      <c r="VYH126" s="411"/>
      <c r="VYI126" s="411"/>
      <c r="VYJ126" s="411"/>
      <c r="VYK126" s="411"/>
      <c r="VYL126" s="411"/>
      <c r="VYM126" s="411"/>
      <c r="VYN126" s="411"/>
      <c r="VYO126" s="411"/>
      <c r="VYP126" s="411"/>
      <c r="VYQ126" s="411"/>
      <c r="VYR126" s="411"/>
      <c r="VYS126" s="411"/>
      <c r="VYT126" s="411"/>
      <c r="VYU126" s="411"/>
      <c r="VYV126" s="411"/>
      <c r="VYW126" s="411"/>
      <c r="VYX126" s="411"/>
      <c r="VYY126" s="411"/>
      <c r="VYZ126" s="411"/>
      <c r="VZA126" s="411"/>
      <c r="VZB126" s="411"/>
      <c r="VZC126" s="411"/>
      <c r="VZD126" s="411"/>
      <c r="VZE126" s="411"/>
      <c r="VZF126" s="411"/>
      <c r="VZG126" s="411"/>
      <c r="VZH126" s="411"/>
      <c r="VZI126" s="411"/>
      <c r="VZJ126" s="411"/>
      <c r="VZK126" s="411"/>
      <c r="VZL126" s="411"/>
      <c r="VZM126" s="411"/>
      <c r="VZN126" s="411"/>
      <c r="VZO126" s="411"/>
      <c r="VZP126" s="411"/>
      <c r="VZQ126" s="411"/>
      <c r="VZR126" s="411"/>
      <c r="VZS126" s="411"/>
      <c r="VZT126" s="411"/>
      <c r="VZU126" s="411"/>
      <c r="VZV126" s="411"/>
      <c r="VZW126" s="411"/>
      <c r="VZX126" s="411"/>
      <c r="VZY126" s="411"/>
      <c r="VZZ126" s="411"/>
      <c r="WAA126" s="411"/>
      <c r="WAB126" s="411"/>
      <c r="WAC126" s="411"/>
      <c r="WAD126" s="411"/>
      <c r="WAE126" s="411"/>
      <c r="WAF126" s="411"/>
      <c r="WAG126" s="411"/>
      <c r="WAH126" s="411"/>
      <c r="WAI126" s="411"/>
      <c r="WAJ126" s="411"/>
      <c r="WAK126" s="411"/>
      <c r="WAL126" s="411"/>
      <c r="WAM126" s="411"/>
      <c r="WAN126" s="411"/>
      <c r="WAO126" s="411"/>
      <c r="WAP126" s="411"/>
      <c r="WAQ126" s="411"/>
      <c r="WAR126" s="411"/>
      <c r="WAS126" s="411"/>
      <c r="WAT126" s="411"/>
      <c r="WAU126" s="411"/>
      <c r="WAV126" s="411"/>
      <c r="WAW126" s="411"/>
      <c r="WAX126" s="411"/>
      <c r="WAY126" s="411"/>
      <c r="WAZ126" s="411"/>
      <c r="WBA126" s="411"/>
      <c r="WBB126" s="411"/>
      <c r="WBC126" s="411"/>
      <c r="WBD126" s="411"/>
      <c r="WBE126" s="411"/>
      <c r="WBF126" s="411"/>
      <c r="WBG126" s="411"/>
      <c r="WBH126" s="411"/>
      <c r="WBI126" s="411"/>
      <c r="WBJ126" s="411"/>
      <c r="WBK126" s="411"/>
      <c r="WBL126" s="411"/>
      <c r="WBM126" s="411"/>
      <c r="WBN126" s="411"/>
      <c r="WBO126" s="411"/>
      <c r="WBP126" s="411"/>
      <c r="WBQ126" s="411"/>
      <c r="WBR126" s="411"/>
      <c r="WBS126" s="411"/>
      <c r="WBT126" s="411"/>
      <c r="WBU126" s="411"/>
      <c r="WBV126" s="411"/>
      <c r="WBW126" s="411"/>
      <c r="WBX126" s="411"/>
      <c r="WBY126" s="411"/>
      <c r="WBZ126" s="411"/>
      <c r="WCA126" s="411"/>
      <c r="WCB126" s="411"/>
      <c r="WCC126" s="411"/>
      <c r="WCD126" s="411"/>
      <c r="WCE126" s="411"/>
      <c r="WCF126" s="411"/>
      <c r="WCG126" s="411"/>
      <c r="WCH126" s="411"/>
      <c r="WCI126" s="411"/>
      <c r="WCJ126" s="411"/>
      <c r="WCK126" s="411"/>
      <c r="WCL126" s="411"/>
      <c r="WCM126" s="411"/>
      <c r="WCN126" s="411"/>
      <c r="WCO126" s="411"/>
      <c r="WCP126" s="411"/>
      <c r="WCQ126" s="411"/>
      <c r="WCR126" s="411"/>
      <c r="WCS126" s="411"/>
      <c r="WCT126" s="411"/>
      <c r="WCU126" s="411"/>
      <c r="WCV126" s="411"/>
      <c r="WCW126" s="411"/>
      <c r="WCX126" s="411"/>
      <c r="WCY126" s="411"/>
      <c r="WCZ126" s="411"/>
      <c r="WDA126" s="411"/>
      <c r="WDB126" s="411"/>
      <c r="WDC126" s="411"/>
      <c r="WDD126" s="411"/>
      <c r="WDE126" s="411"/>
      <c r="WDF126" s="411"/>
      <c r="WDG126" s="411"/>
      <c r="WDH126" s="411"/>
      <c r="WDI126" s="411"/>
      <c r="WDJ126" s="411"/>
      <c r="WDK126" s="411"/>
      <c r="WDL126" s="411"/>
      <c r="WDM126" s="411"/>
      <c r="WDN126" s="411"/>
      <c r="WDO126" s="411"/>
      <c r="WDP126" s="411"/>
      <c r="WDQ126" s="411"/>
      <c r="WDR126" s="411"/>
      <c r="WDS126" s="411"/>
      <c r="WDT126" s="411"/>
      <c r="WDU126" s="411"/>
      <c r="WDV126" s="411"/>
      <c r="WDW126" s="411"/>
      <c r="WDX126" s="411"/>
      <c r="WDY126" s="411"/>
      <c r="WDZ126" s="411"/>
      <c r="WEA126" s="411"/>
      <c r="WEB126" s="411"/>
      <c r="WEC126" s="411"/>
      <c r="WED126" s="411"/>
      <c r="WEE126" s="411"/>
      <c r="WEF126" s="411"/>
      <c r="WEG126" s="411"/>
      <c r="WEH126" s="411"/>
      <c r="WEI126" s="411"/>
      <c r="WEJ126" s="411"/>
      <c r="WEK126" s="411"/>
      <c r="WEL126" s="411"/>
      <c r="WEM126" s="411"/>
      <c r="WEN126" s="411"/>
      <c r="WEO126" s="411"/>
      <c r="WEP126" s="411"/>
      <c r="WEQ126" s="411"/>
      <c r="WER126" s="411"/>
      <c r="WES126" s="411"/>
      <c r="WET126" s="411"/>
      <c r="WEU126" s="411"/>
      <c r="WEV126" s="411"/>
      <c r="WEW126" s="411"/>
      <c r="WEX126" s="411"/>
      <c r="WEY126" s="411"/>
      <c r="WEZ126" s="411"/>
      <c r="WFA126" s="411"/>
      <c r="WFB126" s="411"/>
      <c r="WFC126" s="411"/>
      <c r="WFD126" s="411"/>
      <c r="WFE126" s="411"/>
      <c r="WFF126" s="411"/>
      <c r="WFG126" s="411"/>
      <c r="WFH126" s="411"/>
      <c r="WFI126" s="411"/>
      <c r="WFJ126" s="411"/>
      <c r="WFK126" s="411"/>
      <c r="WFL126" s="411"/>
      <c r="WFM126" s="411"/>
      <c r="WFN126" s="411"/>
      <c r="WFO126" s="411"/>
      <c r="WFP126" s="411"/>
      <c r="WFQ126" s="411"/>
      <c r="WFR126" s="411"/>
      <c r="WFS126" s="411"/>
      <c r="WFT126" s="411"/>
      <c r="WFU126" s="411"/>
      <c r="WFV126" s="411"/>
      <c r="WFW126" s="411"/>
      <c r="WFX126" s="411"/>
      <c r="WFY126" s="411"/>
      <c r="WFZ126" s="411"/>
      <c r="WGA126" s="411"/>
      <c r="WGB126" s="411"/>
      <c r="WGC126" s="411"/>
      <c r="WGD126" s="411"/>
      <c r="WGE126" s="411"/>
      <c r="WGF126" s="411"/>
      <c r="WGG126" s="411"/>
      <c r="WGH126" s="411"/>
      <c r="WGI126" s="411"/>
      <c r="WGJ126" s="411"/>
      <c r="WGK126" s="411"/>
      <c r="WGL126" s="411"/>
      <c r="WGM126" s="411"/>
      <c r="WGN126" s="411"/>
      <c r="WGO126" s="411"/>
      <c r="WGP126" s="411"/>
      <c r="WGQ126" s="411"/>
      <c r="WGR126" s="411"/>
      <c r="WGS126" s="411"/>
      <c r="WGT126" s="411"/>
      <c r="WGU126" s="411"/>
      <c r="WGV126" s="411"/>
      <c r="WGW126" s="411"/>
      <c r="WGX126" s="411"/>
      <c r="WGY126" s="411"/>
      <c r="WGZ126" s="411"/>
      <c r="WHA126" s="411"/>
      <c r="WHB126" s="411"/>
      <c r="WHC126" s="411"/>
      <c r="WHD126" s="411"/>
      <c r="WHE126" s="411"/>
      <c r="WHF126" s="411"/>
      <c r="WHG126" s="411"/>
      <c r="WHH126" s="411"/>
      <c r="WHI126" s="411"/>
      <c r="WHJ126" s="411"/>
      <c r="WHK126" s="411"/>
      <c r="WHL126" s="411"/>
      <c r="WHM126" s="411"/>
      <c r="WHN126" s="411"/>
      <c r="WHO126" s="411"/>
      <c r="WHP126" s="411"/>
      <c r="WHQ126" s="411"/>
      <c r="WHR126" s="411"/>
      <c r="WHS126" s="411"/>
      <c r="WHT126" s="411"/>
      <c r="WHU126" s="411"/>
      <c r="WHV126" s="411"/>
      <c r="WHW126" s="411"/>
      <c r="WHX126" s="411"/>
      <c r="WHY126" s="411"/>
      <c r="WHZ126" s="411"/>
      <c r="WIA126" s="411"/>
      <c r="WIB126" s="411"/>
      <c r="WIC126" s="411"/>
      <c r="WID126" s="411"/>
      <c r="WIE126" s="411"/>
      <c r="WIF126" s="411"/>
      <c r="WIG126" s="411"/>
      <c r="WIH126" s="411"/>
      <c r="WII126" s="411"/>
      <c r="WIJ126" s="411"/>
      <c r="WIK126" s="411"/>
      <c r="WIL126" s="411"/>
      <c r="WIM126" s="411"/>
      <c r="WIN126" s="411"/>
      <c r="WIO126" s="411"/>
      <c r="WIP126" s="411"/>
      <c r="WIQ126" s="411"/>
      <c r="WIR126" s="411"/>
      <c r="WIS126" s="411"/>
      <c r="WIT126" s="411"/>
      <c r="WIU126" s="411"/>
      <c r="WIV126" s="411"/>
      <c r="WIW126" s="411"/>
      <c r="WIX126" s="411"/>
      <c r="WIY126" s="411"/>
      <c r="WIZ126" s="411"/>
      <c r="WJA126" s="411"/>
      <c r="WJB126" s="411"/>
      <c r="WJC126" s="411"/>
      <c r="WJD126" s="411"/>
      <c r="WJE126" s="411"/>
      <c r="WJF126" s="411"/>
      <c r="WJG126" s="411"/>
      <c r="WJH126" s="411"/>
      <c r="WJI126" s="411"/>
      <c r="WJJ126" s="411"/>
      <c r="WJK126" s="411"/>
      <c r="WJL126" s="411"/>
      <c r="WJM126" s="411"/>
      <c r="WJN126" s="411"/>
      <c r="WJO126" s="411"/>
      <c r="WJP126" s="411"/>
      <c r="WJQ126" s="411"/>
      <c r="WJR126" s="411"/>
      <c r="WJS126" s="411"/>
      <c r="WJT126" s="411"/>
      <c r="WJU126" s="411"/>
      <c r="WJV126" s="411"/>
      <c r="WJW126" s="411"/>
      <c r="WJX126" s="411"/>
      <c r="WJY126" s="411"/>
      <c r="WJZ126" s="411"/>
      <c r="WKA126" s="411"/>
      <c r="WKB126" s="411"/>
      <c r="WKC126" s="411"/>
      <c r="WKD126" s="411"/>
      <c r="WKE126" s="411"/>
      <c r="WKF126" s="411"/>
      <c r="WKG126" s="411"/>
      <c r="WKH126" s="411"/>
      <c r="WKI126" s="411"/>
      <c r="WKJ126" s="411"/>
      <c r="WKK126" s="411"/>
      <c r="WKL126" s="411"/>
      <c r="WKM126" s="411"/>
      <c r="WKN126" s="411"/>
      <c r="WKO126" s="411"/>
      <c r="WKP126" s="411"/>
      <c r="WKQ126" s="411"/>
      <c r="WKR126" s="411"/>
      <c r="WKS126" s="411"/>
      <c r="WKT126" s="411"/>
      <c r="WKU126" s="411"/>
      <c r="WKV126" s="411"/>
      <c r="WKW126" s="411"/>
      <c r="WKX126" s="411"/>
      <c r="WKY126" s="411"/>
      <c r="WKZ126" s="411"/>
      <c r="WLA126" s="411"/>
      <c r="WLB126" s="411"/>
      <c r="WLC126" s="411"/>
      <c r="WLD126" s="411"/>
      <c r="WLE126" s="411"/>
      <c r="WLF126" s="411"/>
      <c r="WLG126" s="411"/>
      <c r="WLH126" s="411"/>
      <c r="WLI126" s="411"/>
      <c r="WLJ126" s="411"/>
      <c r="WLK126" s="411"/>
      <c r="WLL126" s="411"/>
      <c r="WLM126" s="411"/>
      <c r="WLN126" s="411"/>
      <c r="WLO126" s="411"/>
      <c r="WLP126" s="411"/>
      <c r="WLQ126" s="411"/>
      <c r="WLR126" s="411"/>
      <c r="WLS126" s="411"/>
      <c r="WLT126" s="411"/>
      <c r="WLU126" s="411"/>
      <c r="WLV126" s="411"/>
      <c r="WLW126" s="411"/>
      <c r="WLX126" s="411"/>
      <c r="WLY126" s="411"/>
      <c r="WLZ126" s="411"/>
      <c r="WMA126" s="411"/>
      <c r="WMB126" s="411"/>
      <c r="WMC126" s="411"/>
      <c r="WMD126" s="411"/>
      <c r="WME126" s="411"/>
      <c r="WMF126" s="411"/>
      <c r="WMG126" s="411"/>
      <c r="WMH126" s="411"/>
      <c r="WMI126" s="411"/>
      <c r="WMJ126" s="411"/>
      <c r="WMK126" s="411"/>
      <c r="WML126" s="411"/>
      <c r="WMM126" s="411"/>
      <c r="WMN126" s="411"/>
      <c r="WMO126" s="411"/>
      <c r="WMP126" s="411"/>
      <c r="WMQ126" s="411"/>
      <c r="WMR126" s="411"/>
      <c r="WMS126" s="411"/>
      <c r="WMT126" s="411"/>
      <c r="WMU126" s="411"/>
      <c r="WMV126" s="411"/>
      <c r="WMW126" s="411"/>
      <c r="WMX126" s="411"/>
      <c r="WMY126" s="411"/>
      <c r="WMZ126" s="411"/>
      <c r="WNA126" s="411"/>
      <c r="WNB126" s="411"/>
      <c r="WNC126" s="411"/>
      <c r="WND126" s="411"/>
      <c r="WNE126" s="411"/>
      <c r="WNF126" s="411"/>
      <c r="WNG126" s="411"/>
      <c r="WNH126" s="411"/>
      <c r="WNI126" s="411"/>
      <c r="WNJ126" s="411"/>
      <c r="WNK126" s="411"/>
      <c r="WNL126" s="411"/>
      <c r="WNM126" s="411"/>
      <c r="WNN126" s="411"/>
      <c r="WNO126" s="411"/>
      <c r="WNP126" s="411"/>
      <c r="WNQ126" s="411"/>
      <c r="WNR126" s="411"/>
      <c r="WNS126" s="411"/>
      <c r="WNT126" s="411"/>
      <c r="WNU126" s="411"/>
      <c r="WNV126" s="411"/>
      <c r="WNW126" s="411"/>
      <c r="WNX126" s="411"/>
      <c r="WNY126" s="411"/>
      <c r="WNZ126" s="411"/>
      <c r="WOA126" s="411"/>
      <c r="WOB126" s="411"/>
      <c r="WOC126" s="411"/>
      <c r="WOD126" s="411"/>
      <c r="WOE126" s="411"/>
      <c r="WOF126" s="411"/>
      <c r="WOG126" s="411"/>
      <c r="WOH126" s="411"/>
      <c r="WOI126" s="411"/>
      <c r="WOJ126" s="411"/>
      <c r="WOK126" s="411"/>
      <c r="WOL126" s="411"/>
      <c r="WOM126" s="411"/>
      <c r="WON126" s="411"/>
      <c r="WOO126" s="411"/>
      <c r="WOP126" s="411"/>
      <c r="WOQ126" s="411"/>
      <c r="WOR126" s="411"/>
      <c r="WOS126" s="411"/>
      <c r="WOT126" s="411"/>
      <c r="WOU126" s="411"/>
      <c r="WOV126" s="411"/>
      <c r="WOW126" s="411"/>
      <c r="WOX126" s="411"/>
      <c r="WOY126" s="411"/>
      <c r="WOZ126" s="411"/>
      <c r="WPA126" s="411"/>
      <c r="WPB126" s="411"/>
      <c r="WPC126" s="411"/>
      <c r="WPD126" s="411"/>
      <c r="WPE126" s="411"/>
      <c r="WPF126" s="411"/>
      <c r="WPG126" s="411"/>
      <c r="WPH126" s="411"/>
      <c r="WPI126" s="411"/>
      <c r="WPJ126" s="411"/>
      <c r="WPK126" s="411"/>
      <c r="WPL126" s="411"/>
      <c r="WPM126" s="411"/>
      <c r="WPN126" s="411"/>
      <c r="WPO126" s="411"/>
      <c r="WPP126" s="411"/>
      <c r="WPQ126" s="411"/>
      <c r="WPR126" s="411"/>
      <c r="WPS126" s="411"/>
      <c r="WPT126" s="411"/>
      <c r="WPU126" s="411"/>
      <c r="WPV126" s="411"/>
      <c r="WPW126" s="411"/>
      <c r="WPX126" s="411"/>
      <c r="WPY126" s="411"/>
      <c r="WPZ126" s="411"/>
      <c r="WQA126" s="411"/>
      <c r="WQB126" s="411"/>
      <c r="WQC126" s="411"/>
      <c r="WQD126" s="411"/>
      <c r="WQE126" s="411"/>
      <c r="WQF126" s="411"/>
      <c r="WQG126" s="411"/>
      <c r="WQH126" s="411"/>
      <c r="WQI126" s="411"/>
      <c r="WQJ126" s="411"/>
      <c r="WQK126" s="411"/>
      <c r="WQL126" s="411"/>
      <c r="WQM126" s="411"/>
      <c r="WQN126" s="411"/>
      <c r="WQO126" s="411"/>
      <c r="WQP126" s="411"/>
      <c r="WQQ126" s="411"/>
      <c r="WQR126" s="411"/>
      <c r="WQS126" s="411"/>
      <c r="WQT126" s="411"/>
      <c r="WQU126" s="411"/>
      <c r="WQV126" s="411"/>
      <c r="WQW126" s="411"/>
      <c r="WQX126" s="411"/>
      <c r="WQY126" s="411"/>
      <c r="WQZ126" s="411"/>
      <c r="WRA126" s="411"/>
      <c r="WRB126" s="411"/>
      <c r="WRC126" s="411"/>
      <c r="WRD126" s="411"/>
      <c r="WRE126" s="411"/>
      <c r="WRF126" s="411"/>
      <c r="WRG126" s="411"/>
      <c r="WRH126" s="411"/>
      <c r="WRI126" s="411"/>
      <c r="WRJ126" s="411"/>
      <c r="WRK126" s="411"/>
      <c r="WRL126" s="411"/>
      <c r="WRM126" s="411"/>
      <c r="WRN126" s="411"/>
      <c r="WRO126" s="411"/>
      <c r="WRP126" s="411"/>
      <c r="WRQ126" s="411"/>
      <c r="WRR126" s="411"/>
      <c r="WRS126" s="411"/>
      <c r="WRT126" s="411"/>
      <c r="WRU126" s="411"/>
      <c r="WRV126" s="411"/>
      <c r="WRW126" s="411"/>
      <c r="WRX126" s="411"/>
      <c r="WRY126" s="411"/>
      <c r="WRZ126" s="411"/>
      <c r="WSA126" s="411"/>
      <c r="WSB126" s="411"/>
      <c r="WSC126" s="411"/>
      <c r="WSD126" s="411"/>
      <c r="WSE126" s="411"/>
      <c r="WSF126" s="411"/>
      <c r="WSG126" s="411"/>
      <c r="WSH126" s="411"/>
      <c r="WSI126" s="411"/>
      <c r="WSJ126" s="411"/>
      <c r="WSK126" s="411"/>
      <c r="WSL126" s="411"/>
      <c r="WSM126" s="411"/>
      <c r="WSN126" s="411"/>
      <c r="WSO126" s="411"/>
      <c r="WSP126" s="411"/>
      <c r="WSQ126" s="411"/>
      <c r="WSR126" s="411"/>
      <c r="WSS126" s="411"/>
      <c r="WST126" s="411"/>
      <c r="WSU126" s="411"/>
      <c r="WSV126" s="411"/>
      <c r="WSW126" s="411"/>
      <c r="WSX126" s="411"/>
      <c r="WSY126" s="411"/>
      <c r="WSZ126" s="411"/>
      <c r="WTA126" s="411"/>
      <c r="WTB126" s="411"/>
      <c r="WTC126" s="411"/>
      <c r="WTD126" s="411"/>
      <c r="WTE126" s="411"/>
      <c r="WTF126" s="411"/>
      <c r="WTG126" s="411"/>
      <c r="WTH126" s="411"/>
      <c r="WTI126" s="411"/>
      <c r="WTJ126" s="411"/>
      <c r="WTK126" s="411"/>
      <c r="WTL126" s="411"/>
      <c r="WTM126" s="411"/>
      <c r="WTN126" s="411"/>
      <c r="WTO126" s="411"/>
      <c r="WTP126" s="411"/>
      <c r="WTQ126" s="411"/>
      <c r="WTR126" s="411"/>
      <c r="WTS126" s="411"/>
      <c r="WTT126" s="411"/>
      <c r="WTU126" s="411"/>
      <c r="WTV126" s="411"/>
      <c r="WTW126" s="411"/>
      <c r="WTX126" s="411"/>
      <c r="WTY126" s="411"/>
      <c r="WTZ126" s="411"/>
      <c r="WUA126" s="411"/>
      <c r="WUB126" s="411"/>
      <c r="WUC126" s="411"/>
      <c r="WUD126" s="411"/>
      <c r="WUE126" s="411"/>
      <c r="WUF126" s="411"/>
      <c r="WUG126" s="411"/>
      <c r="WUH126" s="411"/>
      <c r="WUI126" s="411"/>
      <c r="WUJ126" s="411"/>
      <c r="WUK126" s="411"/>
      <c r="WUL126" s="411"/>
      <c r="WUM126" s="411"/>
      <c r="WUN126" s="411"/>
      <c r="WUO126" s="411"/>
      <c r="WUP126" s="411"/>
      <c r="WUQ126" s="411"/>
      <c r="WUR126" s="411"/>
      <c r="WUS126" s="411"/>
      <c r="WUT126" s="411"/>
      <c r="WUU126" s="411"/>
      <c r="WUV126" s="411"/>
      <c r="WUW126" s="411"/>
      <c r="WUX126" s="411"/>
      <c r="WUY126" s="411"/>
      <c r="WUZ126" s="411"/>
      <c r="WVA126" s="411"/>
      <c r="WVB126" s="411"/>
      <c r="WVC126" s="411"/>
      <c r="WVD126" s="411"/>
      <c r="WVE126" s="411"/>
      <c r="WVF126" s="411"/>
      <c r="WVG126" s="411"/>
      <c r="WVH126" s="411"/>
      <c r="WVI126" s="411"/>
      <c r="WVJ126" s="411"/>
      <c r="WVK126" s="411"/>
      <c r="WVL126" s="411"/>
      <c r="WVM126" s="411"/>
      <c r="WVN126" s="411"/>
      <c r="WVO126" s="411"/>
      <c r="WVP126" s="411"/>
      <c r="WVQ126" s="411"/>
      <c r="WVR126" s="411"/>
      <c r="WVS126" s="411"/>
      <c r="WVT126" s="411"/>
      <c r="WVU126" s="411"/>
      <c r="WVV126" s="411"/>
      <c r="WVW126" s="411"/>
      <c r="WVX126" s="411"/>
      <c r="WVY126" s="411"/>
      <c r="WVZ126" s="411"/>
      <c r="WWA126" s="411"/>
      <c r="WWB126" s="411"/>
      <c r="WWC126" s="411"/>
      <c r="WWD126" s="411"/>
      <c r="WWE126" s="411"/>
      <c r="WWF126" s="411"/>
      <c r="WWG126" s="411"/>
      <c r="WWH126" s="411"/>
      <c r="WWI126" s="411"/>
      <c r="WWJ126" s="411"/>
      <c r="WWK126" s="411"/>
      <c r="WWL126" s="411"/>
      <c r="WWM126" s="411"/>
      <c r="WWN126" s="411"/>
      <c r="WWO126" s="411"/>
      <c r="WWP126" s="411"/>
      <c r="WWQ126" s="411"/>
      <c r="WWR126" s="411"/>
      <c r="WWS126" s="411"/>
      <c r="WWT126" s="411"/>
      <c r="WWU126" s="411"/>
      <c r="WWV126" s="411"/>
      <c r="WWW126" s="411"/>
      <c r="WWX126" s="411"/>
      <c r="WWY126" s="411"/>
      <c r="WWZ126" s="411"/>
      <c r="WXA126" s="411"/>
      <c r="WXB126" s="411"/>
      <c r="WXC126" s="411"/>
      <c r="WXD126" s="411"/>
      <c r="WXE126" s="411"/>
      <c r="WXF126" s="411"/>
      <c r="WXG126" s="411"/>
      <c r="WXH126" s="411"/>
      <c r="WXI126" s="411"/>
      <c r="WXJ126" s="411"/>
      <c r="WXK126" s="411"/>
      <c r="WXL126" s="411"/>
      <c r="WXM126" s="411"/>
      <c r="WXN126" s="411"/>
      <c r="WXO126" s="411"/>
      <c r="WXP126" s="411"/>
      <c r="WXQ126" s="411"/>
      <c r="WXR126" s="411"/>
      <c r="WXS126" s="411"/>
      <c r="WXT126" s="411"/>
      <c r="WXU126" s="411"/>
      <c r="WXV126" s="411"/>
      <c r="WXW126" s="411"/>
      <c r="WXX126" s="411"/>
      <c r="WXY126" s="411"/>
      <c r="WXZ126" s="411"/>
      <c r="WYA126" s="411"/>
      <c r="WYB126" s="411"/>
      <c r="WYC126" s="411"/>
      <c r="WYD126" s="411"/>
      <c r="WYE126" s="411"/>
      <c r="WYF126" s="411"/>
      <c r="WYG126" s="411"/>
      <c r="WYH126" s="411"/>
      <c r="WYI126" s="411"/>
      <c r="WYJ126" s="411"/>
      <c r="WYK126" s="411"/>
      <c r="WYL126" s="411"/>
      <c r="WYM126" s="411"/>
      <c r="WYN126" s="411"/>
      <c r="WYO126" s="411"/>
      <c r="WYP126" s="411"/>
      <c r="WYQ126" s="411"/>
      <c r="WYR126" s="411"/>
      <c r="WYS126" s="411"/>
      <c r="WYT126" s="411"/>
      <c r="WYU126" s="411"/>
      <c r="WYV126" s="411"/>
      <c r="WYW126" s="411"/>
      <c r="WYX126" s="411"/>
      <c r="WYY126" s="411"/>
      <c r="WYZ126" s="411"/>
      <c r="WZA126" s="411"/>
      <c r="WZB126" s="411"/>
      <c r="WZC126" s="411"/>
      <c r="WZD126" s="411"/>
      <c r="WZE126" s="411"/>
      <c r="WZF126" s="411"/>
      <c r="WZG126" s="411"/>
      <c r="WZH126" s="411"/>
      <c r="WZI126" s="411"/>
      <c r="WZJ126" s="411"/>
      <c r="WZK126" s="411"/>
      <c r="WZL126" s="411"/>
      <c r="WZM126" s="411"/>
      <c r="WZN126" s="411"/>
      <c r="WZO126" s="411"/>
      <c r="WZP126" s="411"/>
      <c r="WZQ126" s="411"/>
      <c r="WZR126" s="411"/>
      <c r="WZS126" s="411"/>
      <c r="WZT126" s="411"/>
      <c r="WZU126" s="411"/>
      <c r="WZV126" s="411"/>
      <c r="WZW126" s="411"/>
      <c r="WZX126" s="411"/>
      <c r="WZY126" s="411"/>
      <c r="WZZ126" s="411"/>
      <c r="XAA126" s="411"/>
      <c r="XAB126" s="411"/>
      <c r="XAC126" s="411"/>
      <c r="XAD126" s="411"/>
      <c r="XAE126" s="411"/>
      <c r="XAF126" s="411"/>
      <c r="XAG126" s="411"/>
      <c r="XAH126" s="411"/>
      <c r="XAI126" s="411"/>
      <c r="XAJ126" s="411"/>
      <c r="XAK126" s="411"/>
      <c r="XAL126" s="411"/>
      <c r="XAM126" s="411"/>
      <c r="XAN126" s="411"/>
      <c r="XAO126" s="411"/>
      <c r="XAP126" s="411"/>
      <c r="XAQ126" s="411"/>
      <c r="XAR126" s="411"/>
      <c r="XAS126" s="411"/>
      <c r="XAT126" s="411"/>
      <c r="XAU126" s="411"/>
      <c r="XAV126" s="411"/>
      <c r="XAW126" s="411"/>
      <c r="XAX126" s="411"/>
      <c r="XAY126" s="411"/>
      <c r="XAZ126" s="411"/>
      <c r="XBA126" s="411"/>
      <c r="XBB126" s="411"/>
      <c r="XBC126" s="411"/>
      <c r="XBD126" s="411"/>
      <c r="XBE126" s="411"/>
      <c r="XBF126" s="411"/>
      <c r="XBG126" s="411"/>
      <c r="XBH126" s="411"/>
      <c r="XBI126" s="411"/>
      <c r="XBJ126" s="411"/>
      <c r="XBK126" s="411"/>
      <c r="XBL126" s="411"/>
      <c r="XBM126" s="411"/>
      <c r="XBN126" s="411"/>
      <c r="XBO126" s="411"/>
      <c r="XBP126" s="411"/>
      <c r="XBQ126" s="411"/>
      <c r="XBR126" s="411"/>
      <c r="XBS126" s="411"/>
      <c r="XBT126" s="411"/>
      <c r="XBU126" s="411"/>
      <c r="XBV126" s="411"/>
      <c r="XBW126" s="411"/>
      <c r="XBX126" s="411"/>
      <c r="XBY126" s="411"/>
      <c r="XBZ126" s="411"/>
      <c r="XCA126" s="411"/>
      <c r="XCB126" s="411"/>
      <c r="XCC126" s="411"/>
      <c r="XCD126" s="411"/>
      <c r="XCE126" s="411"/>
      <c r="XCF126" s="411"/>
      <c r="XCG126" s="411"/>
      <c r="XCH126" s="411"/>
      <c r="XCI126" s="411"/>
      <c r="XCJ126" s="411"/>
      <c r="XCK126" s="411"/>
      <c r="XCL126" s="411"/>
      <c r="XCM126" s="411"/>
      <c r="XCN126" s="411"/>
      <c r="XCO126" s="411"/>
      <c r="XCP126" s="411"/>
      <c r="XCQ126" s="411"/>
      <c r="XCR126" s="411"/>
      <c r="XCS126" s="411"/>
      <c r="XCT126" s="411"/>
      <c r="XCU126" s="411"/>
      <c r="XCV126" s="411"/>
      <c r="XCW126" s="411"/>
      <c r="XCX126" s="411"/>
      <c r="XCY126" s="411"/>
      <c r="XCZ126" s="411"/>
      <c r="XDA126" s="411"/>
      <c r="XDB126" s="411"/>
      <c r="XDC126" s="411"/>
      <c r="XDD126" s="411"/>
      <c r="XDE126" s="411"/>
      <c r="XDF126" s="411"/>
      <c r="XDG126" s="411"/>
      <c r="XDH126" s="411"/>
      <c r="XDI126" s="411"/>
      <c r="XDJ126" s="411"/>
      <c r="XDK126" s="411"/>
      <c r="XDL126" s="411"/>
      <c r="XDM126" s="411"/>
      <c r="XDN126" s="411"/>
      <c r="XDO126" s="411"/>
      <c r="XDP126" s="411"/>
      <c r="XDQ126" s="411"/>
      <c r="XDR126" s="411"/>
      <c r="XDS126" s="411"/>
      <c r="XDT126" s="411"/>
      <c r="XDU126" s="411"/>
      <c r="XDV126" s="411"/>
      <c r="XDW126" s="411"/>
      <c r="XDX126" s="411"/>
      <c r="XDY126" s="411"/>
      <c r="XDZ126" s="411"/>
      <c r="XEA126" s="411"/>
      <c r="XEB126" s="411"/>
      <c r="XEC126" s="411"/>
      <c r="XED126" s="411"/>
      <c r="XEE126" s="411"/>
      <c r="XEF126" s="411"/>
      <c r="XEG126" s="411"/>
      <c r="XEH126" s="411"/>
      <c r="XEI126" s="411"/>
      <c r="XEJ126" s="411"/>
      <c r="XEK126" s="411"/>
      <c r="XEL126" s="411"/>
      <c r="XEM126" s="411"/>
      <c r="XEN126" s="411"/>
      <c r="XEO126" s="411"/>
      <c r="XEP126" s="411"/>
      <c r="XEQ126" s="411"/>
      <c r="XER126" s="411"/>
      <c r="XES126" s="411"/>
      <c r="XET126" s="411"/>
      <c r="XEU126" s="411"/>
      <c r="XEV126" s="411"/>
      <c r="XEW126" s="411"/>
      <c r="XEX126" s="411"/>
      <c r="XEY126" s="411"/>
      <c r="XEZ126" s="411"/>
      <c r="XFA126" s="411"/>
      <c r="XFB126" s="411"/>
      <c r="XFC126" s="411"/>
      <c r="XFD126" s="411"/>
    </row>
    <row r="127" spans="1:16384" s="428" customFormat="1" x14ac:dyDescent="0.2">
      <c r="A127" s="412" t="s">
        <v>15</v>
      </c>
      <c r="B127" s="414" t="s">
        <v>468</v>
      </c>
      <c r="C127" s="431" t="s">
        <v>322</v>
      </c>
      <c r="D127" s="412" t="s">
        <v>455</v>
      </c>
      <c r="E127" s="412" t="s">
        <v>456</v>
      </c>
      <c r="F127" s="413" t="s">
        <v>1001</v>
      </c>
      <c r="G127" s="413" t="s">
        <v>156</v>
      </c>
      <c r="H127" s="413" t="s">
        <v>156</v>
      </c>
      <c r="I127" s="413"/>
      <c r="J127" s="412"/>
      <c r="K127" s="412"/>
      <c r="L127" s="412"/>
      <c r="M127" s="412"/>
      <c r="N127" s="412"/>
      <c r="O127" s="412"/>
      <c r="P127" s="412"/>
      <c r="Q127" s="412"/>
      <c r="R127" s="412"/>
      <c r="S127" s="412"/>
      <c r="T127" s="412"/>
      <c r="U127" s="412"/>
      <c r="V127" s="412"/>
      <c r="W127" s="412"/>
      <c r="X127" s="412"/>
      <c r="Y127" s="412"/>
      <c r="AJY127" s="411"/>
      <c r="AJZ127" s="411"/>
      <c r="AKA127" s="411"/>
      <c r="AKB127" s="411"/>
      <c r="AKC127" s="411"/>
      <c r="AKD127" s="411"/>
      <c r="AKE127" s="411"/>
      <c r="AKF127" s="411"/>
      <c r="AKG127" s="411"/>
      <c r="AKH127" s="411"/>
      <c r="AKI127" s="411"/>
      <c r="AKJ127" s="411"/>
      <c r="AKK127" s="411"/>
      <c r="AKL127" s="411"/>
      <c r="AKM127" s="411"/>
      <c r="AKN127" s="411"/>
      <c r="AKO127" s="411"/>
      <c r="AKP127" s="411"/>
      <c r="AKQ127" s="411"/>
      <c r="AKR127" s="411"/>
      <c r="AKS127" s="411"/>
      <c r="AKT127" s="411"/>
      <c r="AKU127" s="411"/>
      <c r="AKV127" s="411"/>
      <c r="AKW127" s="411"/>
      <c r="AKX127" s="411"/>
      <c r="AKY127" s="411"/>
      <c r="AKZ127" s="411"/>
      <c r="ALA127" s="411"/>
      <c r="ALB127" s="411"/>
      <c r="ALC127" s="411"/>
      <c r="ALD127" s="411"/>
      <c r="ALE127" s="411"/>
      <c r="ALF127" s="411"/>
      <c r="ALG127" s="411"/>
      <c r="ALH127" s="411"/>
      <c r="ALI127" s="411"/>
      <c r="ALJ127" s="411"/>
      <c r="ALK127" s="411"/>
      <c r="ALL127" s="411"/>
      <c r="ALM127" s="411"/>
      <c r="ALN127" s="411"/>
      <c r="ALO127" s="411"/>
      <c r="ALP127" s="411"/>
      <c r="ALQ127" s="411"/>
      <c r="ALR127" s="411"/>
      <c r="ALS127" s="411"/>
      <c r="ALT127" s="411"/>
      <c r="ALU127" s="411"/>
      <c r="ALV127" s="411"/>
      <c r="ALW127" s="411"/>
      <c r="ALX127" s="411"/>
      <c r="ALY127" s="411"/>
      <c r="ALZ127" s="411"/>
      <c r="AMA127" s="411"/>
      <c r="AMB127" s="411"/>
      <c r="AMC127" s="411"/>
      <c r="AMD127" s="411"/>
      <c r="AME127" s="411"/>
      <c r="AMF127" s="411"/>
      <c r="AMG127" s="411"/>
      <c r="AMH127" s="411"/>
      <c r="AMI127" s="411"/>
      <c r="AMJ127" s="411"/>
      <c r="AMK127" s="411"/>
      <c r="AML127" s="411"/>
      <c r="AMM127" s="411"/>
      <c r="AMN127" s="411"/>
      <c r="AMO127" s="411"/>
      <c r="AMP127" s="411"/>
      <c r="AMQ127" s="411"/>
      <c r="AMR127" s="411"/>
      <c r="AMS127" s="411"/>
      <c r="AMT127" s="411"/>
      <c r="AMU127" s="411"/>
      <c r="AMV127" s="411"/>
      <c r="AMW127" s="411"/>
      <c r="AMX127" s="411"/>
      <c r="AMY127" s="411"/>
      <c r="AMZ127" s="411"/>
      <c r="ANA127" s="411"/>
      <c r="ANB127" s="411"/>
      <c r="ANC127" s="411"/>
      <c r="AND127" s="411"/>
      <c r="ANE127" s="411"/>
      <c r="ANF127" s="411"/>
      <c r="ANG127" s="411"/>
      <c r="ANH127" s="411"/>
      <c r="ANI127" s="411"/>
      <c r="ANJ127" s="411"/>
      <c r="ANK127" s="411"/>
      <c r="ANL127" s="411"/>
      <c r="ANM127" s="411"/>
      <c r="ANN127" s="411"/>
      <c r="ANO127" s="411"/>
      <c r="ANP127" s="411"/>
      <c r="ANQ127" s="411"/>
      <c r="ANR127" s="411"/>
      <c r="ANS127" s="411"/>
      <c r="ANT127" s="411"/>
      <c r="ANU127" s="411"/>
      <c r="ANV127" s="411"/>
      <c r="ANW127" s="411"/>
      <c r="ANX127" s="411"/>
      <c r="ANY127" s="411"/>
      <c r="ANZ127" s="411"/>
      <c r="AOA127" s="411"/>
      <c r="AOB127" s="411"/>
      <c r="AOC127" s="411"/>
      <c r="AOD127" s="411"/>
      <c r="AOE127" s="411"/>
      <c r="AOF127" s="411"/>
      <c r="AOG127" s="411"/>
      <c r="AOH127" s="411"/>
      <c r="AOI127" s="411"/>
      <c r="AOJ127" s="411"/>
      <c r="AOK127" s="411"/>
      <c r="AOL127" s="411"/>
      <c r="AOM127" s="411"/>
      <c r="AON127" s="411"/>
      <c r="AOO127" s="411"/>
      <c r="AOP127" s="411"/>
      <c r="AOQ127" s="411"/>
      <c r="AOR127" s="411"/>
      <c r="AOS127" s="411"/>
      <c r="AOT127" s="411"/>
      <c r="AOU127" s="411"/>
      <c r="AOV127" s="411"/>
      <c r="AOW127" s="411"/>
      <c r="AOX127" s="411"/>
      <c r="AOY127" s="411"/>
      <c r="AOZ127" s="411"/>
      <c r="APA127" s="411"/>
      <c r="APB127" s="411"/>
      <c r="APC127" s="411"/>
      <c r="APD127" s="411"/>
      <c r="APE127" s="411"/>
      <c r="APF127" s="411"/>
      <c r="APG127" s="411"/>
      <c r="APH127" s="411"/>
      <c r="API127" s="411"/>
      <c r="APJ127" s="411"/>
      <c r="APK127" s="411"/>
      <c r="APL127" s="411"/>
      <c r="APM127" s="411"/>
      <c r="APN127" s="411"/>
      <c r="APO127" s="411"/>
      <c r="APP127" s="411"/>
      <c r="APQ127" s="411"/>
      <c r="APR127" s="411"/>
      <c r="APS127" s="411"/>
      <c r="APT127" s="411"/>
      <c r="APU127" s="411"/>
      <c r="APV127" s="411"/>
      <c r="APW127" s="411"/>
      <c r="APX127" s="411"/>
      <c r="APY127" s="411"/>
      <c r="APZ127" s="411"/>
      <c r="AQA127" s="411"/>
      <c r="AQB127" s="411"/>
      <c r="AQC127" s="411"/>
      <c r="AQD127" s="411"/>
      <c r="AQE127" s="411"/>
      <c r="AQF127" s="411"/>
      <c r="AQG127" s="411"/>
      <c r="AQH127" s="411"/>
      <c r="AQI127" s="411"/>
      <c r="AQJ127" s="411"/>
      <c r="AQK127" s="411"/>
      <c r="AQL127" s="411"/>
      <c r="AQM127" s="411"/>
      <c r="AQN127" s="411"/>
      <c r="AQO127" s="411"/>
      <c r="AQP127" s="411"/>
      <c r="AQQ127" s="411"/>
      <c r="AQR127" s="411"/>
      <c r="AQS127" s="411"/>
      <c r="AQT127" s="411"/>
      <c r="AQU127" s="411"/>
      <c r="AQV127" s="411"/>
      <c r="AQW127" s="411"/>
      <c r="AQX127" s="411"/>
      <c r="AQY127" s="411"/>
      <c r="AQZ127" s="411"/>
      <c r="ARA127" s="411"/>
      <c r="ARB127" s="411"/>
      <c r="ARC127" s="411"/>
      <c r="ARD127" s="411"/>
      <c r="ARE127" s="411"/>
      <c r="ARF127" s="411"/>
      <c r="ARG127" s="411"/>
      <c r="ARH127" s="411"/>
      <c r="ARI127" s="411"/>
      <c r="ARJ127" s="411"/>
      <c r="ARK127" s="411"/>
      <c r="ARL127" s="411"/>
      <c r="ARM127" s="411"/>
      <c r="ARN127" s="411"/>
      <c r="ARO127" s="411"/>
      <c r="ARP127" s="411"/>
      <c r="ARQ127" s="411"/>
      <c r="ARR127" s="411"/>
      <c r="ARS127" s="411"/>
      <c r="ART127" s="411"/>
      <c r="ARU127" s="411"/>
      <c r="ARV127" s="411"/>
      <c r="ARW127" s="411"/>
      <c r="ARX127" s="411"/>
      <c r="ARY127" s="411"/>
      <c r="ARZ127" s="411"/>
      <c r="ASA127" s="411"/>
      <c r="ASB127" s="411"/>
      <c r="ASC127" s="411"/>
      <c r="ASD127" s="411"/>
      <c r="ASE127" s="411"/>
      <c r="ASF127" s="411"/>
      <c r="ASG127" s="411"/>
      <c r="ASH127" s="411"/>
      <c r="ASI127" s="411"/>
      <c r="ASJ127" s="411"/>
      <c r="ASK127" s="411"/>
      <c r="ASL127" s="411"/>
      <c r="ASM127" s="411"/>
      <c r="ASN127" s="411"/>
      <c r="ASO127" s="411"/>
      <c r="ASP127" s="411"/>
      <c r="ASQ127" s="411"/>
      <c r="ASR127" s="411"/>
      <c r="ASS127" s="411"/>
      <c r="AST127" s="411"/>
      <c r="ASU127" s="411"/>
      <c r="ASV127" s="411"/>
      <c r="ASW127" s="411"/>
      <c r="ASX127" s="411"/>
      <c r="ASY127" s="411"/>
      <c r="ASZ127" s="411"/>
      <c r="ATA127" s="411"/>
      <c r="ATB127" s="411"/>
      <c r="ATC127" s="411"/>
      <c r="ATD127" s="411"/>
      <c r="ATE127" s="411"/>
      <c r="ATF127" s="411"/>
      <c r="ATG127" s="411"/>
      <c r="ATH127" s="411"/>
      <c r="ATI127" s="411"/>
      <c r="ATJ127" s="411"/>
      <c r="ATK127" s="411"/>
      <c r="ATL127" s="411"/>
      <c r="ATM127" s="411"/>
      <c r="ATN127" s="411"/>
      <c r="ATO127" s="411"/>
      <c r="ATP127" s="411"/>
      <c r="ATQ127" s="411"/>
      <c r="ATR127" s="411"/>
      <c r="ATS127" s="411"/>
      <c r="ATT127" s="411"/>
      <c r="ATU127" s="411"/>
      <c r="ATV127" s="411"/>
      <c r="ATW127" s="411"/>
      <c r="ATX127" s="411"/>
      <c r="ATY127" s="411"/>
      <c r="ATZ127" s="411"/>
      <c r="AUA127" s="411"/>
      <c r="AUB127" s="411"/>
      <c r="AUC127" s="411"/>
      <c r="AUD127" s="411"/>
      <c r="AUE127" s="411"/>
      <c r="AUF127" s="411"/>
      <c r="AUG127" s="411"/>
      <c r="AUH127" s="411"/>
      <c r="AUI127" s="411"/>
      <c r="AUJ127" s="411"/>
      <c r="AUK127" s="411"/>
      <c r="AUL127" s="411"/>
      <c r="AUM127" s="411"/>
      <c r="AUN127" s="411"/>
      <c r="AUO127" s="411"/>
      <c r="AUP127" s="411"/>
      <c r="AUQ127" s="411"/>
      <c r="AUR127" s="411"/>
      <c r="AUS127" s="411"/>
      <c r="AUT127" s="411"/>
      <c r="AUU127" s="411"/>
      <c r="AUV127" s="411"/>
      <c r="AUW127" s="411"/>
      <c r="AUX127" s="411"/>
      <c r="AUY127" s="411"/>
      <c r="AUZ127" s="411"/>
      <c r="AVA127" s="411"/>
      <c r="AVB127" s="411"/>
      <c r="AVC127" s="411"/>
      <c r="AVD127" s="411"/>
      <c r="AVE127" s="411"/>
      <c r="AVF127" s="411"/>
      <c r="AVG127" s="411"/>
      <c r="AVH127" s="411"/>
      <c r="AVI127" s="411"/>
      <c r="AVJ127" s="411"/>
      <c r="AVK127" s="411"/>
      <c r="AVL127" s="411"/>
      <c r="AVM127" s="411"/>
      <c r="AVN127" s="411"/>
      <c r="AVO127" s="411"/>
      <c r="AVP127" s="411"/>
      <c r="AVQ127" s="411"/>
      <c r="AVR127" s="411"/>
      <c r="AVS127" s="411"/>
      <c r="AVT127" s="411"/>
      <c r="AVU127" s="411"/>
      <c r="AVV127" s="411"/>
      <c r="AVW127" s="411"/>
      <c r="AVX127" s="411"/>
      <c r="AVY127" s="411"/>
      <c r="AVZ127" s="411"/>
      <c r="AWA127" s="411"/>
      <c r="AWB127" s="411"/>
      <c r="AWC127" s="411"/>
      <c r="AWD127" s="411"/>
      <c r="AWE127" s="411"/>
      <c r="AWF127" s="411"/>
      <c r="AWG127" s="411"/>
      <c r="AWH127" s="411"/>
      <c r="AWI127" s="411"/>
      <c r="AWJ127" s="411"/>
      <c r="AWK127" s="411"/>
      <c r="AWL127" s="411"/>
      <c r="AWM127" s="411"/>
      <c r="AWN127" s="411"/>
      <c r="AWO127" s="411"/>
      <c r="AWP127" s="411"/>
      <c r="AWQ127" s="411"/>
      <c r="AWR127" s="411"/>
      <c r="AWS127" s="411"/>
      <c r="AWT127" s="411"/>
      <c r="AWU127" s="411"/>
      <c r="AWV127" s="411"/>
      <c r="AWW127" s="411"/>
      <c r="AWX127" s="411"/>
      <c r="AWY127" s="411"/>
      <c r="AWZ127" s="411"/>
      <c r="AXA127" s="411"/>
      <c r="AXB127" s="411"/>
      <c r="AXC127" s="411"/>
      <c r="AXD127" s="411"/>
      <c r="AXE127" s="411"/>
      <c r="AXF127" s="411"/>
      <c r="AXG127" s="411"/>
      <c r="AXH127" s="411"/>
      <c r="AXI127" s="411"/>
      <c r="AXJ127" s="411"/>
      <c r="AXK127" s="411"/>
      <c r="AXL127" s="411"/>
      <c r="AXM127" s="411"/>
      <c r="AXN127" s="411"/>
      <c r="AXO127" s="411"/>
      <c r="AXP127" s="411"/>
      <c r="AXQ127" s="411"/>
      <c r="AXR127" s="411"/>
      <c r="AXS127" s="411"/>
      <c r="AXT127" s="411"/>
      <c r="AXU127" s="411"/>
      <c r="AXV127" s="411"/>
      <c r="AXW127" s="411"/>
      <c r="AXX127" s="411"/>
      <c r="AXY127" s="411"/>
      <c r="AXZ127" s="411"/>
      <c r="AYA127" s="411"/>
      <c r="AYB127" s="411"/>
      <c r="AYC127" s="411"/>
      <c r="AYD127" s="411"/>
      <c r="AYE127" s="411"/>
      <c r="AYF127" s="411"/>
      <c r="AYG127" s="411"/>
      <c r="AYH127" s="411"/>
      <c r="AYI127" s="411"/>
      <c r="AYJ127" s="411"/>
      <c r="AYK127" s="411"/>
      <c r="AYL127" s="411"/>
      <c r="AYM127" s="411"/>
      <c r="AYN127" s="411"/>
      <c r="AYO127" s="411"/>
      <c r="AYP127" s="411"/>
      <c r="AYQ127" s="411"/>
      <c r="AYR127" s="411"/>
      <c r="AYS127" s="411"/>
      <c r="AYT127" s="411"/>
      <c r="AYU127" s="411"/>
      <c r="AYV127" s="411"/>
      <c r="AYW127" s="411"/>
      <c r="AYX127" s="411"/>
      <c r="AYY127" s="411"/>
      <c r="AYZ127" s="411"/>
      <c r="AZA127" s="411"/>
      <c r="AZB127" s="411"/>
      <c r="AZC127" s="411"/>
      <c r="AZD127" s="411"/>
      <c r="AZE127" s="411"/>
      <c r="AZF127" s="411"/>
      <c r="AZG127" s="411"/>
      <c r="AZH127" s="411"/>
      <c r="AZI127" s="411"/>
      <c r="AZJ127" s="411"/>
      <c r="AZK127" s="411"/>
      <c r="AZL127" s="411"/>
      <c r="AZM127" s="411"/>
      <c r="AZN127" s="411"/>
      <c r="AZO127" s="411"/>
      <c r="AZP127" s="411"/>
      <c r="AZQ127" s="411"/>
      <c r="AZR127" s="411"/>
      <c r="AZS127" s="411"/>
      <c r="AZT127" s="411"/>
      <c r="AZU127" s="411"/>
      <c r="AZV127" s="411"/>
      <c r="AZW127" s="411"/>
      <c r="AZX127" s="411"/>
      <c r="AZY127" s="411"/>
      <c r="AZZ127" s="411"/>
      <c r="BAA127" s="411"/>
      <c r="BAB127" s="411"/>
      <c r="BAC127" s="411"/>
      <c r="BAD127" s="411"/>
      <c r="BAE127" s="411"/>
      <c r="BAF127" s="411"/>
      <c r="BAG127" s="411"/>
      <c r="BAH127" s="411"/>
      <c r="BAI127" s="411"/>
      <c r="BAJ127" s="411"/>
      <c r="BAK127" s="411"/>
      <c r="BAL127" s="411"/>
      <c r="BAM127" s="411"/>
      <c r="BAN127" s="411"/>
      <c r="BAO127" s="411"/>
      <c r="BAP127" s="411"/>
      <c r="BAQ127" s="411"/>
      <c r="BAR127" s="411"/>
      <c r="BAS127" s="411"/>
      <c r="BAT127" s="411"/>
      <c r="BAU127" s="411"/>
      <c r="BAV127" s="411"/>
      <c r="BAW127" s="411"/>
      <c r="BAX127" s="411"/>
      <c r="BAY127" s="411"/>
      <c r="BAZ127" s="411"/>
      <c r="BBA127" s="411"/>
      <c r="BBB127" s="411"/>
      <c r="BBC127" s="411"/>
      <c r="BBD127" s="411"/>
      <c r="BBE127" s="411"/>
      <c r="BBF127" s="411"/>
      <c r="BBG127" s="411"/>
      <c r="BBH127" s="411"/>
      <c r="BBI127" s="411"/>
      <c r="BBJ127" s="411"/>
      <c r="BBK127" s="411"/>
      <c r="BBL127" s="411"/>
      <c r="BBM127" s="411"/>
      <c r="BBN127" s="411"/>
      <c r="BBO127" s="411"/>
      <c r="BBP127" s="411"/>
      <c r="BBQ127" s="411"/>
      <c r="BBR127" s="411"/>
      <c r="BBS127" s="411"/>
      <c r="BBT127" s="411"/>
      <c r="BBU127" s="411"/>
      <c r="BBV127" s="411"/>
      <c r="BBW127" s="411"/>
      <c r="BBX127" s="411"/>
      <c r="BBY127" s="411"/>
      <c r="BBZ127" s="411"/>
      <c r="BCA127" s="411"/>
      <c r="BCB127" s="411"/>
      <c r="BCC127" s="411"/>
      <c r="BCD127" s="411"/>
      <c r="BCE127" s="411"/>
      <c r="BCF127" s="411"/>
      <c r="BCG127" s="411"/>
      <c r="BCH127" s="411"/>
      <c r="BCI127" s="411"/>
      <c r="BCJ127" s="411"/>
      <c r="BCK127" s="411"/>
      <c r="BCL127" s="411"/>
      <c r="BCM127" s="411"/>
      <c r="BCN127" s="411"/>
      <c r="BCO127" s="411"/>
      <c r="BCP127" s="411"/>
      <c r="BCQ127" s="411"/>
      <c r="BCR127" s="411"/>
      <c r="BCS127" s="411"/>
      <c r="BCT127" s="411"/>
      <c r="BCU127" s="411"/>
      <c r="BCV127" s="411"/>
      <c r="BCW127" s="411"/>
      <c r="BCX127" s="411"/>
      <c r="BCY127" s="411"/>
      <c r="BCZ127" s="411"/>
      <c r="BDA127" s="411"/>
      <c r="BDB127" s="411"/>
      <c r="BDC127" s="411"/>
      <c r="BDD127" s="411"/>
      <c r="BDE127" s="411"/>
      <c r="BDF127" s="411"/>
      <c r="BDG127" s="411"/>
      <c r="BDH127" s="411"/>
      <c r="BDI127" s="411"/>
      <c r="BDJ127" s="411"/>
      <c r="BDK127" s="411"/>
      <c r="BDL127" s="411"/>
      <c r="BDM127" s="411"/>
      <c r="BDN127" s="411"/>
      <c r="BDO127" s="411"/>
      <c r="BDP127" s="411"/>
      <c r="BDQ127" s="411"/>
      <c r="BDR127" s="411"/>
      <c r="BDS127" s="411"/>
      <c r="BDT127" s="411"/>
      <c r="BDU127" s="411"/>
      <c r="BDV127" s="411"/>
      <c r="BDW127" s="411"/>
      <c r="BDX127" s="411"/>
      <c r="BDY127" s="411"/>
      <c r="BDZ127" s="411"/>
      <c r="BEA127" s="411"/>
      <c r="BEB127" s="411"/>
      <c r="BEC127" s="411"/>
      <c r="BED127" s="411"/>
      <c r="BEE127" s="411"/>
      <c r="BEF127" s="411"/>
      <c r="BEG127" s="411"/>
      <c r="BEH127" s="411"/>
      <c r="BEI127" s="411"/>
      <c r="BEJ127" s="411"/>
      <c r="BEK127" s="411"/>
      <c r="BEL127" s="411"/>
      <c r="BEM127" s="411"/>
      <c r="BEN127" s="411"/>
      <c r="BEO127" s="411"/>
      <c r="BEP127" s="411"/>
      <c r="BEQ127" s="411"/>
      <c r="BER127" s="411"/>
      <c r="BES127" s="411"/>
      <c r="BET127" s="411"/>
      <c r="BEU127" s="411"/>
      <c r="BEV127" s="411"/>
      <c r="BEW127" s="411"/>
      <c r="BEX127" s="411"/>
      <c r="BEY127" s="411"/>
      <c r="BEZ127" s="411"/>
      <c r="BFA127" s="411"/>
      <c r="BFB127" s="411"/>
      <c r="BFC127" s="411"/>
      <c r="BFD127" s="411"/>
      <c r="BFE127" s="411"/>
      <c r="BFF127" s="411"/>
      <c r="BFG127" s="411"/>
      <c r="BFH127" s="411"/>
      <c r="BFI127" s="411"/>
      <c r="BFJ127" s="411"/>
      <c r="BFK127" s="411"/>
      <c r="BFL127" s="411"/>
      <c r="BFM127" s="411"/>
      <c r="BFN127" s="411"/>
      <c r="BFO127" s="411"/>
      <c r="BFP127" s="411"/>
      <c r="BFQ127" s="411"/>
      <c r="BFR127" s="411"/>
      <c r="BFS127" s="411"/>
      <c r="BFT127" s="411"/>
      <c r="BFU127" s="411"/>
      <c r="BFV127" s="411"/>
      <c r="BFW127" s="411"/>
      <c r="BFX127" s="411"/>
      <c r="BFY127" s="411"/>
      <c r="BFZ127" s="411"/>
      <c r="BGA127" s="411"/>
      <c r="BGB127" s="411"/>
      <c r="BGC127" s="411"/>
      <c r="BGD127" s="411"/>
      <c r="BGE127" s="411"/>
      <c r="BGF127" s="411"/>
      <c r="BGG127" s="411"/>
      <c r="BGH127" s="411"/>
      <c r="BGI127" s="411"/>
      <c r="BGJ127" s="411"/>
      <c r="BGK127" s="411"/>
      <c r="BGL127" s="411"/>
      <c r="BGM127" s="411"/>
      <c r="BGN127" s="411"/>
      <c r="BGO127" s="411"/>
      <c r="BGP127" s="411"/>
      <c r="BGQ127" s="411"/>
      <c r="BGR127" s="411"/>
      <c r="BGS127" s="411"/>
      <c r="BGT127" s="411"/>
      <c r="BGU127" s="411"/>
      <c r="BGV127" s="411"/>
      <c r="BGW127" s="411"/>
      <c r="BGX127" s="411"/>
      <c r="BGY127" s="411"/>
      <c r="BGZ127" s="411"/>
      <c r="BHA127" s="411"/>
      <c r="BHB127" s="411"/>
      <c r="BHC127" s="411"/>
      <c r="BHD127" s="411"/>
      <c r="BHE127" s="411"/>
      <c r="BHF127" s="411"/>
      <c r="BHG127" s="411"/>
      <c r="BHH127" s="411"/>
      <c r="BHI127" s="411"/>
      <c r="BHJ127" s="411"/>
      <c r="BHK127" s="411"/>
      <c r="BHL127" s="411"/>
      <c r="BHM127" s="411"/>
      <c r="BHN127" s="411"/>
      <c r="BHO127" s="411"/>
      <c r="BHP127" s="411"/>
      <c r="BHQ127" s="411"/>
      <c r="BHR127" s="411"/>
      <c r="BHS127" s="411"/>
      <c r="BHT127" s="411"/>
      <c r="BHU127" s="411"/>
      <c r="BHV127" s="411"/>
      <c r="BHW127" s="411"/>
      <c r="BHX127" s="411"/>
      <c r="BHY127" s="411"/>
      <c r="BHZ127" s="411"/>
      <c r="BIA127" s="411"/>
      <c r="BIB127" s="411"/>
      <c r="BIC127" s="411"/>
      <c r="BID127" s="411"/>
      <c r="BIE127" s="411"/>
      <c r="BIF127" s="411"/>
      <c r="BIG127" s="411"/>
      <c r="BIH127" s="411"/>
      <c r="BII127" s="411"/>
      <c r="BIJ127" s="411"/>
      <c r="BIK127" s="411"/>
      <c r="BIL127" s="411"/>
      <c r="BIM127" s="411"/>
      <c r="BIN127" s="411"/>
      <c r="BIO127" s="411"/>
      <c r="BIP127" s="411"/>
      <c r="BIQ127" s="411"/>
      <c r="BIR127" s="411"/>
      <c r="BIS127" s="411"/>
      <c r="BIT127" s="411"/>
      <c r="BIU127" s="411"/>
      <c r="BIV127" s="411"/>
      <c r="BIW127" s="411"/>
      <c r="BIX127" s="411"/>
      <c r="BIY127" s="411"/>
      <c r="BIZ127" s="411"/>
      <c r="BJA127" s="411"/>
      <c r="BJB127" s="411"/>
      <c r="BJC127" s="411"/>
      <c r="BJD127" s="411"/>
      <c r="BJE127" s="411"/>
      <c r="BJF127" s="411"/>
      <c r="BJG127" s="411"/>
      <c r="BJH127" s="411"/>
      <c r="BJI127" s="411"/>
      <c r="BJJ127" s="411"/>
      <c r="BJK127" s="411"/>
      <c r="BJL127" s="411"/>
      <c r="BJM127" s="411"/>
      <c r="BJN127" s="411"/>
      <c r="BJO127" s="411"/>
      <c r="BJP127" s="411"/>
      <c r="BJQ127" s="411"/>
      <c r="BJR127" s="411"/>
      <c r="BJS127" s="411"/>
      <c r="BJT127" s="411"/>
      <c r="BJU127" s="411"/>
      <c r="BJV127" s="411"/>
      <c r="BJW127" s="411"/>
      <c r="BJX127" s="411"/>
      <c r="BJY127" s="411"/>
      <c r="BJZ127" s="411"/>
      <c r="BKA127" s="411"/>
      <c r="BKB127" s="411"/>
      <c r="BKC127" s="411"/>
      <c r="BKD127" s="411"/>
      <c r="BKE127" s="411"/>
      <c r="BKF127" s="411"/>
      <c r="BKG127" s="411"/>
      <c r="BKH127" s="411"/>
      <c r="BKI127" s="411"/>
      <c r="BKJ127" s="411"/>
      <c r="BKK127" s="411"/>
      <c r="BKL127" s="411"/>
      <c r="BKM127" s="411"/>
      <c r="BKN127" s="411"/>
      <c r="BKO127" s="411"/>
      <c r="BKP127" s="411"/>
      <c r="BKQ127" s="411"/>
      <c r="BKR127" s="411"/>
      <c r="BKS127" s="411"/>
      <c r="BKT127" s="411"/>
      <c r="BKU127" s="411"/>
      <c r="BKV127" s="411"/>
      <c r="BKW127" s="411"/>
      <c r="BKX127" s="411"/>
      <c r="BKY127" s="411"/>
      <c r="BKZ127" s="411"/>
      <c r="BLA127" s="411"/>
      <c r="BLB127" s="411"/>
      <c r="BLC127" s="411"/>
      <c r="BLD127" s="411"/>
      <c r="BLE127" s="411"/>
      <c r="BLF127" s="411"/>
      <c r="BLG127" s="411"/>
      <c r="BLH127" s="411"/>
      <c r="BLI127" s="411"/>
      <c r="BLJ127" s="411"/>
      <c r="BLK127" s="411"/>
      <c r="BLL127" s="411"/>
      <c r="BLM127" s="411"/>
      <c r="BLN127" s="411"/>
      <c r="BLO127" s="411"/>
      <c r="BLP127" s="411"/>
      <c r="BLQ127" s="411"/>
      <c r="BLR127" s="411"/>
      <c r="BLS127" s="411"/>
      <c r="BLT127" s="411"/>
      <c r="BLU127" s="411"/>
      <c r="BLV127" s="411"/>
      <c r="BLW127" s="411"/>
      <c r="BLX127" s="411"/>
      <c r="BLY127" s="411"/>
      <c r="BLZ127" s="411"/>
      <c r="BMA127" s="411"/>
      <c r="BMB127" s="411"/>
      <c r="BMC127" s="411"/>
      <c r="BMD127" s="411"/>
      <c r="BME127" s="411"/>
      <c r="BMF127" s="411"/>
      <c r="BMG127" s="411"/>
      <c r="BMH127" s="411"/>
      <c r="BMI127" s="411"/>
      <c r="BMJ127" s="411"/>
      <c r="BMK127" s="411"/>
      <c r="BML127" s="411"/>
      <c r="BMM127" s="411"/>
      <c r="BMN127" s="411"/>
      <c r="BMO127" s="411"/>
      <c r="BMP127" s="411"/>
      <c r="BMQ127" s="411"/>
      <c r="BMR127" s="411"/>
      <c r="BMS127" s="411"/>
      <c r="BMT127" s="411"/>
      <c r="BMU127" s="411"/>
      <c r="BMV127" s="411"/>
      <c r="BMW127" s="411"/>
      <c r="BMX127" s="411"/>
      <c r="BMY127" s="411"/>
      <c r="BMZ127" s="411"/>
      <c r="BNA127" s="411"/>
      <c r="BNB127" s="411"/>
      <c r="BNC127" s="411"/>
      <c r="BND127" s="411"/>
      <c r="BNE127" s="411"/>
      <c r="BNF127" s="411"/>
      <c r="BNG127" s="411"/>
      <c r="BNH127" s="411"/>
      <c r="BNI127" s="411"/>
      <c r="BNJ127" s="411"/>
      <c r="BNK127" s="411"/>
      <c r="BNL127" s="411"/>
      <c r="BNM127" s="411"/>
      <c r="BNN127" s="411"/>
      <c r="BNO127" s="411"/>
      <c r="BNP127" s="411"/>
      <c r="BNQ127" s="411"/>
      <c r="BNR127" s="411"/>
      <c r="BNS127" s="411"/>
      <c r="BNT127" s="411"/>
      <c r="BNU127" s="411"/>
      <c r="BNV127" s="411"/>
      <c r="BNW127" s="411"/>
      <c r="BNX127" s="411"/>
      <c r="BNY127" s="411"/>
      <c r="BNZ127" s="411"/>
      <c r="BOA127" s="411"/>
      <c r="BOB127" s="411"/>
      <c r="BOC127" s="411"/>
      <c r="BOD127" s="411"/>
      <c r="BOE127" s="411"/>
      <c r="BOF127" s="411"/>
      <c r="BOG127" s="411"/>
      <c r="BOH127" s="411"/>
      <c r="BOI127" s="411"/>
      <c r="BOJ127" s="411"/>
      <c r="BOK127" s="411"/>
      <c r="BOL127" s="411"/>
      <c r="BOM127" s="411"/>
      <c r="BON127" s="411"/>
      <c r="BOO127" s="411"/>
      <c r="BOP127" s="411"/>
      <c r="BOQ127" s="411"/>
      <c r="BOR127" s="411"/>
      <c r="BOS127" s="411"/>
      <c r="BOT127" s="411"/>
      <c r="BOU127" s="411"/>
      <c r="BOV127" s="411"/>
      <c r="BOW127" s="411"/>
      <c r="BOX127" s="411"/>
      <c r="BOY127" s="411"/>
      <c r="BOZ127" s="411"/>
      <c r="BPA127" s="411"/>
      <c r="BPB127" s="411"/>
      <c r="BPC127" s="411"/>
      <c r="BPD127" s="411"/>
      <c r="BPE127" s="411"/>
      <c r="BPF127" s="411"/>
      <c r="BPG127" s="411"/>
      <c r="BPH127" s="411"/>
      <c r="BPI127" s="411"/>
      <c r="BPJ127" s="411"/>
      <c r="BPK127" s="411"/>
      <c r="BPL127" s="411"/>
      <c r="BPM127" s="411"/>
      <c r="BPN127" s="411"/>
      <c r="BPO127" s="411"/>
      <c r="BPP127" s="411"/>
      <c r="BPQ127" s="411"/>
      <c r="BPR127" s="411"/>
      <c r="BPS127" s="411"/>
      <c r="BPT127" s="411"/>
      <c r="BPU127" s="411"/>
      <c r="BPV127" s="411"/>
      <c r="BPW127" s="411"/>
      <c r="BPX127" s="411"/>
      <c r="BPY127" s="411"/>
      <c r="BPZ127" s="411"/>
      <c r="BQA127" s="411"/>
      <c r="BQB127" s="411"/>
      <c r="BQC127" s="411"/>
      <c r="BQD127" s="411"/>
      <c r="BQE127" s="411"/>
      <c r="BQF127" s="411"/>
      <c r="BQG127" s="411"/>
      <c r="BQH127" s="411"/>
      <c r="BQI127" s="411"/>
      <c r="BQJ127" s="411"/>
      <c r="BQK127" s="411"/>
      <c r="BQL127" s="411"/>
      <c r="BQM127" s="411"/>
      <c r="BQN127" s="411"/>
      <c r="BQO127" s="411"/>
      <c r="BQP127" s="411"/>
      <c r="BQQ127" s="411"/>
      <c r="BQR127" s="411"/>
      <c r="BQS127" s="411"/>
      <c r="BQT127" s="411"/>
      <c r="BQU127" s="411"/>
      <c r="BQV127" s="411"/>
      <c r="BQW127" s="411"/>
      <c r="BQX127" s="411"/>
      <c r="BQY127" s="411"/>
      <c r="BQZ127" s="411"/>
      <c r="BRA127" s="411"/>
      <c r="BRB127" s="411"/>
      <c r="BRC127" s="411"/>
      <c r="BRD127" s="411"/>
      <c r="BRE127" s="411"/>
      <c r="BRF127" s="411"/>
      <c r="BRG127" s="411"/>
      <c r="BRH127" s="411"/>
      <c r="BRI127" s="411"/>
      <c r="BRJ127" s="411"/>
      <c r="BRK127" s="411"/>
      <c r="BRL127" s="411"/>
      <c r="BRM127" s="411"/>
      <c r="BRN127" s="411"/>
      <c r="BRO127" s="411"/>
      <c r="BRP127" s="411"/>
      <c r="BRQ127" s="411"/>
      <c r="BRR127" s="411"/>
      <c r="BRS127" s="411"/>
      <c r="BRT127" s="411"/>
      <c r="BRU127" s="411"/>
      <c r="BRV127" s="411"/>
      <c r="BRW127" s="411"/>
      <c r="BRX127" s="411"/>
      <c r="BRY127" s="411"/>
      <c r="BRZ127" s="411"/>
      <c r="BSA127" s="411"/>
      <c r="BSB127" s="411"/>
      <c r="BSC127" s="411"/>
      <c r="BSD127" s="411"/>
      <c r="BSE127" s="411"/>
      <c r="BSF127" s="411"/>
      <c r="BSG127" s="411"/>
      <c r="BSH127" s="411"/>
      <c r="BSI127" s="411"/>
      <c r="BSJ127" s="411"/>
      <c r="BSK127" s="411"/>
      <c r="BSL127" s="411"/>
      <c r="BSM127" s="411"/>
      <c r="BSN127" s="411"/>
      <c r="BSO127" s="411"/>
      <c r="BSP127" s="411"/>
      <c r="BSQ127" s="411"/>
      <c r="BSR127" s="411"/>
      <c r="BSS127" s="411"/>
      <c r="BST127" s="411"/>
      <c r="BSU127" s="411"/>
      <c r="BSV127" s="411"/>
      <c r="BSW127" s="411"/>
      <c r="BSX127" s="411"/>
      <c r="BSY127" s="411"/>
      <c r="BSZ127" s="411"/>
      <c r="BTA127" s="411"/>
      <c r="BTB127" s="411"/>
      <c r="BTC127" s="411"/>
      <c r="BTD127" s="411"/>
      <c r="BTE127" s="411"/>
      <c r="BTF127" s="411"/>
      <c r="BTG127" s="411"/>
      <c r="BTH127" s="411"/>
      <c r="BTI127" s="411"/>
      <c r="BTJ127" s="411"/>
      <c r="BTK127" s="411"/>
      <c r="BTL127" s="411"/>
      <c r="BTM127" s="411"/>
      <c r="BTN127" s="411"/>
      <c r="BTO127" s="411"/>
      <c r="BTP127" s="411"/>
      <c r="BTQ127" s="411"/>
      <c r="BTR127" s="411"/>
      <c r="BTS127" s="411"/>
      <c r="BTT127" s="411"/>
      <c r="BTU127" s="411"/>
      <c r="BTV127" s="411"/>
      <c r="BTW127" s="411"/>
      <c r="BTX127" s="411"/>
      <c r="BTY127" s="411"/>
      <c r="BTZ127" s="411"/>
      <c r="BUA127" s="411"/>
      <c r="BUB127" s="411"/>
      <c r="BUC127" s="411"/>
      <c r="BUD127" s="411"/>
      <c r="BUE127" s="411"/>
      <c r="BUF127" s="411"/>
      <c r="BUG127" s="411"/>
      <c r="BUH127" s="411"/>
      <c r="BUI127" s="411"/>
      <c r="BUJ127" s="411"/>
      <c r="BUK127" s="411"/>
      <c r="BUL127" s="411"/>
      <c r="BUM127" s="411"/>
      <c r="BUN127" s="411"/>
      <c r="BUO127" s="411"/>
      <c r="BUP127" s="411"/>
      <c r="BUQ127" s="411"/>
      <c r="BUR127" s="411"/>
      <c r="BUS127" s="411"/>
      <c r="BUT127" s="411"/>
      <c r="BUU127" s="411"/>
      <c r="BUV127" s="411"/>
      <c r="BUW127" s="411"/>
      <c r="BUX127" s="411"/>
      <c r="BUY127" s="411"/>
      <c r="BUZ127" s="411"/>
      <c r="BVA127" s="411"/>
      <c r="BVB127" s="411"/>
      <c r="BVC127" s="411"/>
      <c r="BVD127" s="411"/>
      <c r="BVE127" s="411"/>
      <c r="BVF127" s="411"/>
      <c r="BVG127" s="411"/>
      <c r="BVH127" s="411"/>
      <c r="BVI127" s="411"/>
      <c r="BVJ127" s="411"/>
      <c r="BVK127" s="411"/>
      <c r="BVL127" s="411"/>
      <c r="BVM127" s="411"/>
      <c r="BVN127" s="411"/>
      <c r="BVO127" s="411"/>
      <c r="BVP127" s="411"/>
      <c r="BVQ127" s="411"/>
      <c r="BVR127" s="411"/>
      <c r="BVS127" s="411"/>
      <c r="BVT127" s="411"/>
      <c r="BVU127" s="411"/>
      <c r="BVV127" s="411"/>
      <c r="BVW127" s="411"/>
      <c r="BVX127" s="411"/>
      <c r="BVY127" s="411"/>
      <c r="BVZ127" s="411"/>
      <c r="BWA127" s="411"/>
      <c r="BWB127" s="411"/>
      <c r="BWC127" s="411"/>
      <c r="BWD127" s="411"/>
      <c r="BWE127" s="411"/>
      <c r="BWF127" s="411"/>
      <c r="BWG127" s="411"/>
      <c r="BWH127" s="411"/>
      <c r="BWI127" s="411"/>
      <c r="BWJ127" s="411"/>
      <c r="BWK127" s="411"/>
      <c r="BWL127" s="411"/>
      <c r="BWM127" s="411"/>
      <c r="BWN127" s="411"/>
      <c r="BWO127" s="411"/>
      <c r="BWP127" s="411"/>
      <c r="BWQ127" s="411"/>
      <c r="BWR127" s="411"/>
      <c r="BWS127" s="411"/>
      <c r="BWT127" s="411"/>
      <c r="BWU127" s="411"/>
      <c r="BWV127" s="411"/>
      <c r="BWW127" s="411"/>
      <c r="BWX127" s="411"/>
      <c r="BWY127" s="411"/>
      <c r="BWZ127" s="411"/>
      <c r="BXA127" s="411"/>
      <c r="BXB127" s="411"/>
      <c r="BXC127" s="411"/>
      <c r="BXD127" s="411"/>
      <c r="BXE127" s="411"/>
      <c r="BXF127" s="411"/>
      <c r="BXG127" s="411"/>
      <c r="BXH127" s="411"/>
      <c r="BXI127" s="411"/>
      <c r="BXJ127" s="411"/>
      <c r="BXK127" s="411"/>
      <c r="BXL127" s="411"/>
      <c r="BXM127" s="411"/>
      <c r="BXN127" s="411"/>
      <c r="BXO127" s="411"/>
      <c r="BXP127" s="411"/>
      <c r="BXQ127" s="411"/>
      <c r="BXR127" s="411"/>
      <c r="BXS127" s="411"/>
      <c r="BXT127" s="411"/>
      <c r="BXU127" s="411"/>
      <c r="BXV127" s="411"/>
      <c r="BXW127" s="411"/>
      <c r="BXX127" s="411"/>
      <c r="BXY127" s="411"/>
      <c r="BXZ127" s="411"/>
      <c r="BYA127" s="411"/>
      <c r="BYB127" s="411"/>
      <c r="BYC127" s="411"/>
      <c r="BYD127" s="411"/>
      <c r="BYE127" s="411"/>
      <c r="BYF127" s="411"/>
      <c r="BYG127" s="411"/>
      <c r="BYH127" s="411"/>
      <c r="BYI127" s="411"/>
      <c r="BYJ127" s="411"/>
      <c r="BYK127" s="411"/>
      <c r="BYL127" s="411"/>
      <c r="BYM127" s="411"/>
      <c r="BYN127" s="411"/>
      <c r="BYO127" s="411"/>
      <c r="BYP127" s="411"/>
      <c r="BYQ127" s="411"/>
      <c r="BYR127" s="411"/>
      <c r="BYS127" s="411"/>
      <c r="BYT127" s="411"/>
      <c r="BYU127" s="411"/>
      <c r="BYV127" s="411"/>
      <c r="BYW127" s="411"/>
      <c r="BYX127" s="411"/>
      <c r="BYY127" s="411"/>
      <c r="BYZ127" s="411"/>
      <c r="BZA127" s="411"/>
      <c r="BZB127" s="411"/>
      <c r="BZC127" s="411"/>
      <c r="BZD127" s="411"/>
      <c r="BZE127" s="411"/>
      <c r="BZF127" s="411"/>
      <c r="BZG127" s="411"/>
      <c r="BZH127" s="411"/>
      <c r="BZI127" s="411"/>
      <c r="BZJ127" s="411"/>
      <c r="BZK127" s="411"/>
      <c r="BZL127" s="411"/>
      <c r="BZM127" s="411"/>
      <c r="BZN127" s="411"/>
      <c r="BZO127" s="411"/>
      <c r="BZP127" s="411"/>
      <c r="BZQ127" s="411"/>
      <c r="BZR127" s="411"/>
      <c r="BZS127" s="411"/>
      <c r="BZT127" s="411"/>
      <c r="BZU127" s="411"/>
      <c r="BZV127" s="411"/>
      <c r="BZW127" s="411"/>
      <c r="BZX127" s="411"/>
      <c r="BZY127" s="411"/>
      <c r="BZZ127" s="411"/>
      <c r="CAA127" s="411"/>
      <c r="CAB127" s="411"/>
      <c r="CAC127" s="411"/>
      <c r="CAD127" s="411"/>
      <c r="CAE127" s="411"/>
      <c r="CAF127" s="411"/>
      <c r="CAG127" s="411"/>
      <c r="CAH127" s="411"/>
      <c r="CAI127" s="411"/>
      <c r="CAJ127" s="411"/>
      <c r="CAK127" s="411"/>
      <c r="CAL127" s="411"/>
      <c r="CAM127" s="411"/>
      <c r="CAN127" s="411"/>
      <c r="CAO127" s="411"/>
      <c r="CAP127" s="411"/>
      <c r="CAQ127" s="411"/>
      <c r="CAR127" s="411"/>
      <c r="CAS127" s="411"/>
      <c r="CAT127" s="411"/>
      <c r="CAU127" s="411"/>
      <c r="CAV127" s="411"/>
      <c r="CAW127" s="411"/>
      <c r="CAX127" s="411"/>
      <c r="CAY127" s="411"/>
      <c r="CAZ127" s="411"/>
      <c r="CBA127" s="411"/>
      <c r="CBB127" s="411"/>
      <c r="CBC127" s="411"/>
      <c r="CBD127" s="411"/>
      <c r="CBE127" s="411"/>
      <c r="CBF127" s="411"/>
      <c r="CBG127" s="411"/>
      <c r="CBH127" s="411"/>
      <c r="CBI127" s="411"/>
      <c r="CBJ127" s="411"/>
      <c r="CBK127" s="411"/>
      <c r="CBL127" s="411"/>
      <c r="CBM127" s="411"/>
      <c r="CBN127" s="411"/>
      <c r="CBO127" s="411"/>
      <c r="CBP127" s="411"/>
      <c r="CBQ127" s="411"/>
      <c r="CBR127" s="411"/>
      <c r="CBS127" s="411"/>
      <c r="CBT127" s="411"/>
      <c r="CBU127" s="411"/>
      <c r="CBV127" s="411"/>
      <c r="CBW127" s="411"/>
      <c r="CBX127" s="411"/>
      <c r="CBY127" s="411"/>
      <c r="CBZ127" s="411"/>
      <c r="CCA127" s="411"/>
      <c r="CCB127" s="411"/>
      <c r="CCC127" s="411"/>
      <c r="CCD127" s="411"/>
      <c r="CCE127" s="411"/>
      <c r="CCF127" s="411"/>
      <c r="CCG127" s="411"/>
      <c r="CCH127" s="411"/>
      <c r="CCI127" s="411"/>
      <c r="CCJ127" s="411"/>
      <c r="CCK127" s="411"/>
      <c r="CCL127" s="411"/>
      <c r="CCM127" s="411"/>
      <c r="CCN127" s="411"/>
      <c r="CCO127" s="411"/>
      <c r="CCP127" s="411"/>
      <c r="CCQ127" s="411"/>
      <c r="CCR127" s="411"/>
      <c r="CCS127" s="411"/>
      <c r="CCT127" s="411"/>
      <c r="CCU127" s="411"/>
      <c r="CCV127" s="411"/>
      <c r="CCW127" s="411"/>
      <c r="CCX127" s="411"/>
      <c r="CCY127" s="411"/>
      <c r="CCZ127" s="411"/>
      <c r="CDA127" s="411"/>
      <c r="CDB127" s="411"/>
      <c r="CDC127" s="411"/>
      <c r="CDD127" s="411"/>
      <c r="CDE127" s="411"/>
      <c r="CDF127" s="411"/>
      <c r="CDG127" s="411"/>
      <c r="CDH127" s="411"/>
      <c r="CDI127" s="411"/>
      <c r="CDJ127" s="411"/>
      <c r="CDK127" s="411"/>
      <c r="CDL127" s="411"/>
      <c r="CDM127" s="411"/>
      <c r="CDN127" s="411"/>
      <c r="CDO127" s="411"/>
      <c r="CDP127" s="411"/>
      <c r="CDQ127" s="411"/>
      <c r="CDR127" s="411"/>
      <c r="CDS127" s="411"/>
      <c r="CDT127" s="411"/>
      <c r="CDU127" s="411"/>
      <c r="CDV127" s="411"/>
      <c r="CDW127" s="411"/>
      <c r="CDX127" s="411"/>
      <c r="CDY127" s="411"/>
      <c r="CDZ127" s="411"/>
      <c r="CEA127" s="411"/>
      <c r="CEB127" s="411"/>
      <c r="CEC127" s="411"/>
      <c r="CED127" s="411"/>
      <c r="CEE127" s="411"/>
      <c r="CEF127" s="411"/>
      <c r="CEG127" s="411"/>
      <c r="CEH127" s="411"/>
      <c r="CEI127" s="411"/>
      <c r="CEJ127" s="411"/>
      <c r="CEK127" s="411"/>
      <c r="CEL127" s="411"/>
      <c r="CEM127" s="411"/>
      <c r="CEN127" s="411"/>
      <c r="CEO127" s="411"/>
      <c r="CEP127" s="411"/>
      <c r="CEQ127" s="411"/>
      <c r="CER127" s="411"/>
      <c r="CES127" s="411"/>
      <c r="CET127" s="411"/>
      <c r="CEU127" s="411"/>
      <c r="CEV127" s="411"/>
      <c r="CEW127" s="411"/>
      <c r="CEX127" s="411"/>
      <c r="CEY127" s="411"/>
      <c r="CEZ127" s="411"/>
      <c r="CFA127" s="411"/>
      <c r="CFB127" s="411"/>
      <c r="CFC127" s="411"/>
      <c r="CFD127" s="411"/>
      <c r="CFE127" s="411"/>
      <c r="CFF127" s="411"/>
      <c r="CFG127" s="411"/>
      <c r="CFH127" s="411"/>
      <c r="CFI127" s="411"/>
      <c r="CFJ127" s="411"/>
      <c r="CFK127" s="411"/>
      <c r="CFL127" s="411"/>
      <c r="CFM127" s="411"/>
      <c r="CFN127" s="411"/>
      <c r="CFO127" s="411"/>
      <c r="CFP127" s="411"/>
      <c r="CFQ127" s="411"/>
      <c r="CFR127" s="411"/>
      <c r="CFS127" s="411"/>
      <c r="CFT127" s="411"/>
      <c r="CFU127" s="411"/>
      <c r="CFV127" s="411"/>
      <c r="CFW127" s="411"/>
      <c r="CFX127" s="411"/>
      <c r="CFY127" s="411"/>
      <c r="CFZ127" s="411"/>
      <c r="CGA127" s="411"/>
      <c r="CGB127" s="411"/>
      <c r="CGC127" s="411"/>
      <c r="CGD127" s="411"/>
      <c r="CGE127" s="411"/>
      <c r="CGF127" s="411"/>
      <c r="CGG127" s="411"/>
      <c r="CGH127" s="411"/>
      <c r="CGI127" s="411"/>
      <c r="CGJ127" s="411"/>
      <c r="CGK127" s="411"/>
      <c r="CGL127" s="411"/>
      <c r="CGM127" s="411"/>
      <c r="CGN127" s="411"/>
      <c r="CGO127" s="411"/>
      <c r="CGP127" s="411"/>
      <c r="CGQ127" s="411"/>
      <c r="CGR127" s="411"/>
      <c r="CGS127" s="411"/>
      <c r="CGT127" s="411"/>
      <c r="CGU127" s="411"/>
      <c r="CGV127" s="411"/>
      <c r="CGW127" s="411"/>
      <c r="CGX127" s="411"/>
      <c r="CGY127" s="411"/>
      <c r="CGZ127" s="411"/>
      <c r="CHA127" s="411"/>
      <c r="CHB127" s="411"/>
      <c r="CHC127" s="411"/>
      <c r="CHD127" s="411"/>
      <c r="CHE127" s="411"/>
      <c r="CHF127" s="411"/>
      <c r="CHG127" s="411"/>
      <c r="CHH127" s="411"/>
      <c r="CHI127" s="411"/>
      <c r="CHJ127" s="411"/>
      <c r="CHK127" s="411"/>
      <c r="CHL127" s="411"/>
      <c r="CHM127" s="411"/>
      <c r="CHN127" s="411"/>
      <c r="CHO127" s="411"/>
      <c r="CHP127" s="411"/>
      <c r="CHQ127" s="411"/>
      <c r="CHR127" s="411"/>
      <c r="CHS127" s="411"/>
      <c r="CHT127" s="411"/>
      <c r="CHU127" s="411"/>
      <c r="CHV127" s="411"/>
      <c r="CHW127" s="411"/>
      <c r="CHX127" s="411"/>
      <c r="CHY127" s="411"/>
      <c r="CHZ127" s="411"/>
      <c r="CIA127" s="411"/>
      <c r="CIB127" s="411"/>
      <c r="CIC127" s="411"/>
      <c r="CID127" s="411"/>
      <c r="CIE127" s="411"/>
      <c r="CIF127" s="411"/>
      <c r="CIG127" s="411"/>
      <c r="CIH127" s="411"/>
      <c r="CII127" s="411"/>
      <c r="CIJ127" s="411"/>
      <c r="CIK127" s="411"/>
      <c r="CIL127" s="411"/>
      <c r="CIM127" s="411"/>
      <c r="CIN127" s="411"/>
      <c r="CIO127" s="411"/>
      <c r="CIP127" s="411"/>
      <c r="CIQ127" s="411"/>
      <c r="CIR127" s="411"/>
      <c r="CIS127" s="411"/>
      <c r="CIT127" s="411"/>
      <c r="CIU127" s="411"/>
      <c r="CIV127" s="411"/>
      <c r="CIW127" s="411"/>
      <c r="CIX127" s="411"/>
      <c r="CIY127" s="411"/>
      <c r="CIZ127" s="411"/>
      <c r="CJA127" s="411"/>
      <c r="CJB127" s="411"/>
      <c r="CJC127" s="411"/>
      <c r="CJD127" s="411"/>
      <c r="CJE127" s="411"/>
      <c r="CJF127" s="411"/>
      <c r="CJG127" s="411"/>
      <c r="CJH127" s="411"/>
      <c r="CJI127" s="411"/>
      <c r="CJJ127" s="411"/>
      <c r="CJK127" s="411"/>
      <c r="CJL127" s="411"/>
      <c r="CJM127" s="411"/>
      <c r="CJN127" s="411"/>
      <c r="CJO127" s="411"/>
      <c r="CJP127" s="411"/>
      <c r="CJQ127" s="411"/>
      <c r="CJR127" s="411"/>
      <c r="CJS127" s="411"/>
      <c r="CJT127" s="411"/>
      <c r="CJU127" s="411"/>
      <c r="CJV127" s="411"/>
      <c r="CJW127" s="411"/>
      <c r="CJX127" s="411"/>
      <c r="CJY127" s="411"/>
      <c r="CJZ127" s="411"/>
      <c r="CKA127" s="411"/>
      <c r="CKB127" s="411"/>
      <c r="CKC127" s="411"/>
      <c r="CKD127" s="411"/>
      <c r="CKE127" s="411"/>
      <c r="CKF127" s="411"/>
      <c r="CKG127" s="411"/>
      <c r="CKH127" s="411"/>
      <c r="CKI127" s="411"/>
      <c r="CKJ127" s="411"/>
      <c r="CKK127" s="411"/>
      <c r="CKL127" s="411"/>
      <c r="CKM127" s="411"/>
      <c r="CKN127" s="411"/>
      <c r="CKO127" s="411"/>
      <c r="CKP127" s="411"/>
      <c r="CKQ127" s="411"/>
      <c r="CKR127" s="411"/>
      <c r="CKS127" s="411"/>
      <c r="CKT127" s="411"/>
      <c r="CKU127" s="411"/>
      <c r="CKV127" s="411"/>
      <c r="CKW127" s="411"/>
      <c r="CKX127" s="411"/>
      <c r="CKY127" s="411"/>
      <c r="CKZ127" s="411"/>
      <c r="CLA127" s="411"/>
      <c r="CLB127" s="411"/>
      <c r="CLC127" s="411"/>
      <c r="CLD127" s="411"/>
      <c r="CLE127" s="411"/>
      <c r="CLF127" s="411"/>
      <c r="CLG127" s="411"/>
      <c r="CLH127" s="411"/>
      <c r="CLI127" s="411"/>
      <c r="CLJ127" s="411"/>
      <c r="CLK127" s="411"/>
      <c r="CLL127" s="411"/>
      <c r="CLM127" s="411"/>
      <c r="CLN127" s="411"/>
      <c r="CLO127" s="411"/>
      <c r="CLP127" s="411"/>
      <c r="CLQ127" s="411"/>
      <c r="CLR127" s="411"/>
      <c r="CLS127" s="411"/>
      <c r="CLT127" s="411"/>
      <c r="CLU127" s="411"/>
      <c r="CLV127" s="411"/>
      <c r="CLW127" s="411"/>
      <c r="CLX127" s="411"/>
      <c r="CLY127" s="411"/>
      <c r="CLZ127" s="411"/>
      <c r="CMA127" s="411"/>
      <c r="CMB127" s="411"/>
      <c r="CMC127" s="411"/>
      <c r="CMD127" s="411"/>
      <c r="CME127" s="411"/>
      <c r="CMF127" s="411"/>
      <c r="CMG127" s="411"/>
      <c r="CMH127" s="411"/>
      <c r="CMI127" s="411"/>
      <c r="CMJ127" s="411"/>
      <c r="CMK127" s="411"/>
      <c r="CML127" s="411"/>
      <c r="CMM127" s="411"/>
      <c r="CMN127" s="411"/>
      <c r="CMO127" s="411"/>
      <c r="CMP127" s="411"/>
      <c r="CMQ127" s="411"/>
      <c r="CMR127" s="411"/>
      <c r="CMS127" s="411"/>
      <c r="CMT127" s="411"/>
      <c r="CMU127" s="411"/>
      <c r="CMV127" s="411"/>
      <c r="CMW127" s="411"/>
      <c r="CMX127" s="411"/>
      <c r="CMY127" s="411"/>
      <c r="CMZ127" s="411"/>
      <c r="CNA127" s="411"/>
      <c r="CNB127" s="411"/>
      <c r="CNC127" s="411"/>
      <c r="CND127" s="411"/>
      <c r="CNE127" s="411"/>
      <c r="CNF127" s="411"/>
      <c r="CNG127" s="411"/>
      <c r="CNH127" s="411"/>
      <c r="CNI127" s="411"/>
      <c r="CNJ127" s="411"/>
      <c r="CNK127" s="411"/>
      <c r="CNL127" s="411"/>
      <c r="CNM127" s="411"/>
      <c r="CNN127" s="411"/>
      <c r="CNO127" s="411"/>
      <c r="CNP127" s="411"/>
      <c r="CNQ127" s="411"/>
      <c r="CNR127" s="411"/>
      <c r="CNS127" s="411"/>
      <c r="CNT127" s="411"/>
      <c r="CNU127" s="411"/>
      <c r="CNV127" s="411"/>
      <c r="CNW127" s="411"/>
      <c r="CNX127" s="411"/>
      <c r="CNY127" s="411"/>
      <c r="CNZ127" s="411"/>
      <c r="COA127" s="411"/>
      <c r="COB127" s="411"/>
      <c r="COC127" s="411"/>
      <c r="COD127" s="411"/>
      <c r="COE127" s="411"/>
      <c r="COF127" s="411"/>
      <c r="COG127" s="411"/>
      <c r="COH127" s="411"/>
      <c r="COI127" s="411"/>
      <c r="COJ127" s="411"/>
      <c r="COK127" s="411"/>
      <c r="COL127" s="411"/>
      <c r="COM127" s="411"/>
      <c r="CON127" s="411"/>
      <c r="COO127" s="411"/>
      <c r="COP127" s="411"/>
      <c r="COQ127" s="411"/>
      <c r="COR127" s="411"/>
      <c r="COS127" s="411"/>
      <c r="COT127" s="411"/>
      <c r="COU127" s="411"/>
      <c r="COV127" s="411"/>
      <c r="COW127" s="411"/>
      <c r="COX127" s="411"/>
      <c r="COY127" s="411"/>
      <c r="COZ127" s="411"/>
      <c r="CPA127" s="411"/>
      <c r="CPB127" s="411"/>
      <c r="CPC127" s="411"/>
      <c r="CPD127" s="411"/>
      <c r="CPE127" s="411"/>
      <c r="CPF127" s="411"/>
      <c r="CPG127" s="411"/>
      <c r="CPH127" s="411"/>
      <c r="CPI127" s="411"/>
      <c r="CPJ127" s="411"/>
      <c r="CPK127" s="411"/>
      <c r="CPL127" s="411"/>
      <c r="CPM127" s="411"/>
      <c r="CPN127" s="411"/>
      <c r="CPO127" s="411"/>
      <c r="CPP127" s="411"/>
      <c r="CPQ127" s="411"/>
      <c r="CPR127" s="411"/>
      <c r="CPS127" s="411"/>
      <c r="CPT127" s="411"/>
      <c r="CPU127" s="411"/>
      <c r="CPV127" s="411"/>
      <c r="CPW127" s="411"/>
      <c r="CPX127" s="411"/>
      <c r="CPY127" s="411"/>
      <c r="CPZ127" s="411"/>
      <c r="CQA127" s="411"/>
      <c r="CQB127" s="411"/>
      <c r="CQC127" s="411"/>
      <c r="CQD127" s="411"/>
      <c r="CQE127" s="411"/>
      <c r="CQF127" s="411"/>
      <c r="CQG127" s="411"/>
      <c r="CQH127" s="411"/>
      <c r="CQI127" s="411"/>
      <c r="CQJ127" s="411"/>
      <c r="CQK127" s="411"/>
      <c r="CQL127" s="411"/>
      <c r="CQM127" s="411"/>
      <c r="CQN127" s="411"/>
      <c r="CQO127" s="411"/>
      <c r="CQP127" s="411"/>
      <c r="CQQ127" s="411"/>
      <c r="CQR127" s="411"/>
      <c r="CQS127" s="411"/>
      <c r="CQT127" s="411"/>
      <c r="CQU127" s="411"/>
      <c r="CQV127" s="411"/>
      <c r="CQW127" s="411"/>
      <c r="CQX127" s="411"/>
      <c r="CQY127" s="411"/>
      <c r="CQZ127" s="411"/>
      <c r="CRA127" s="411"/>
      <c r="CRB127" s="411"/>
      <c r="CRC127" s="411"/>
      <c r="CRD127" s="411"/>
      <c r="CRE127" s="411"/>
      <c r="CRF127" s="411"/>
      <c r="CRG127" s="411"/>
      <c r="CRH127" s="411"/>
      <c r="CRI127" s="411"/>
      <c r="CRJ127" s="411"/>
      <c r="CRK127" s="411"/>
      <c r="CRL127" s="411"/>
      <c r="CRM127" s="411"/>
      <c r="CRN127" s="411"/>
      <c r="CRO127" s="411"/>
      <c r="CRP127" s="411"/>
      <c r="CRQ127" s="411"/>
      <c r="CRR127" s="411"/>
      <c r="CRS127" s="411"/>
      <c r="CRT127" s="411"/>
      <c r="CRU127" s="411"/>
      <c r="CRV127" s="411"/>
      <c r="CRW127" s="411"/>
      <c r="CRX127" s="411"/>
      <c r="CRY127" s="411"/>
      <c r="CRZ127" s="411"/>
      <c r="CSA127" s="411"/>
      <c r="CSB127" s="411"/>
      <c r="CSC127" s="411"/>
      <c r="CSD127" s="411"/>
      <c r="CSE127" s="411"/>
      <c r="CSF127" s="411"/>
      <c r="CSG127" s="411"/>
      <c r="CSH127" s="411"/>
      <c r="CSI127" s="411"/>
      <c r="CSJ127" s="411"/>
      <c r="CSK127" s="411"/>
      <c r="CSL127" s="411"/>
      <c r="CSM127" s="411"/>
      <c r="CSN127" s="411"/>
      <c r="CSO127" s="411"/>
      <c r="CSP127" s="411"/>
      <c r="CSQ127" s="411"/>
      <c r="CSR127" s="411"/>
      <c r="CSS127" s="411"/>
      <c r="CST127" s="411"/>
      <c r="CSU127" s="411"/>
      <c r="CSV127" s="411"/>
      <c r="CSW127" s="411"/>
      <c r="CSX127" s="411"/>
      <c r="CSY127" s="411"/>
      <c r="CSZ127" s="411"/>
      <c r="CTA127" s="411"/>
      <c r="CTB127" s="411"/>
      <c r="CTC127" s="411"/>
      <c r="CTD127" s="411"/>
      <c r="CTE127" s="411"/>
      <c r="CTF127" s="411"/>
      <c r="CTG127" s="411"/>
      <c r="CTH127" s="411"/>
      <c r="CTI127" s="411"/>
      <c r="CTJ127" s="411"/>
      <c r="CTK127" s="411"/>
      <c r="CTL127" s="411"/>
      <c r="CTM127" s="411"/>
      <c r="CTN127" s="411"/>
      <c r="CTO127" s="411"/>
      <c r="CTP127" s="411"/>
      <c r="CTQ127" s="411"/>
      <c r="CTR127" s="411"/>
      <c r="CTS127" s="411"/>
      <c r="CTT127" s="411"/>
      <c r="CTU127" s="411"/>
      <c r="CTV127" s="411"/>
      <c r="CTW127" s="411"/>
      <c r="CTX127" s="411"/>
      <c r="CTY127" s="411"/>
      <c r="CTZ127" s="411"/>
      <c r="CUA127" s="411"/>
      <c r="CUB127" s="411"/>
      <c r="CUC127" s="411"/>
      <c r="CUD127" s="411"/>
      <c r="CUE127" s="411"/>
      <c r="CUF127" s="411"/>
      <c r="CUG127" s="411"/>
      <c r="CUH127" s="411"/>
      <c r="CUI127" s="411"/>
      <c r="CUJ127" s="411"/>
      <c r="CUK127" s="411"/>
      <c r="CUL127" s="411"/>
      <c r="CUM127" s="411"/>
      <c r="CUN127" s="411"/>
      <c r="CUO127" s="411"/>
      <c r="CUP127" s="411"/>
      <c r="CUQ127" s="411"/>
      <c r="CUR127" s="411"/>
      <c r="CUS127" s="411"/>
      <c r="CUT127" s="411"/>
      <c r="CUU127" s="411"/>
      <c r="CUV127" s="411"/>
      <c r="CUW127" s="411"/>
      <c r="CUX127" s="411"/>
      <c r="CUY127" s="411"/>
      <c r="CUZ127" s="411"/>
      <c r="CVA127" s="411"/>
      <c r="CVB127" s="411"/>
      <c r="CVC127" s="411"/>
      <c r="CVD127" s="411"/>
      <c r="CVE127" s="411"/>
      <c r="CVF127" s="411"/>
      <c r="CVG127" s="411"/>
      <c r="CVH127" s="411"/>
      <c r="CVI127" s="411"/>
      <c r="CVJ127" s="411"/>
      <c r="CVK127" s="411"/>
      <c r="CVL127" s="411"/>
      <c r="CVM127" s="411"/>
      <c r="CVN127" s="411"/>
      <c r="CVO127" s="411"/>
      <c r="CVP127" s="411"/>
      <c r="CVQ127" s="411"/>
      <c r="CVR127" s="411"/>
      <c r="CVS127" s="411"/>
      <c r="CVT127" s="411"/>
      <c r="CVU127" s="411"/>
      <c r="CVV127" s="411"/>
      <c r="CVW127" s="411"/>
      <c r="CVX127" s="411"/>
      <c r="CVY127" s="411"/>
      <c r="CVZ127" s="411"/>
      <c r="CWA127" s="411"/>
      <c r="CWB127" s="411"/>
      <c r="CWC127" s="411"/>
      <c r="CWD127" s="411"/>
      <c r="CWE127" s="411"/>
      <c r="CWF127" s="411"/>
      <c r="CWG127" s="411"/>
      <c r="CWH127" s="411"/>
      <c r="CWI127" s="411"/>
      <c r="CWJ127" s="411"/>
      <c r="CWK127" s="411"/>
      <c r="CWL127" s="411"/>
      <c r="CWM127" s="411"/>
      <c r="CWN127" s="411"/>
      <c r="CWO127" s="411"/>
      <c r="CWP127" s="411"/>
      <c r="CWQ127" s="411"/>
      <c r="CWR127" s="411"/>
      <c r="CWS127" s="411"/>
      <c r="CWT127" s="411"/>
      <c r="CWU127" s="411"/>
      <c r="CWV127" s="411"/>
      <c r="CWW127" s="411"/>
      <c r="CWX127" s="411"/>
      <c r="CWY127" s="411"/>
      <c r="CWZ127" s="411"/>
      <c r="CXA127" s="411"/>
      <c r="CXB127" s="411"/>
      <c r="CXC127" s="411"/>
      <c r="CXD127" s="411"/>
      <c r="CXE127" s="411"/>
      <c r="CXF127" s="411"/>
      <c r="CXG127" s="411"/>
      <c r="CXH127" s="411"/>
      <c r="CXI127" s="411"/>
      <c r="CXJ127" s="411"/>
      <c r="CXK127" s="411"/>
      <c r="CXL127" s="411"/>
      <c r="CXM127" s="411"/>
      <c r="CXN127" s="411"/>
      <c r="CXO127" s="411"/>
      <c r="CXP127" s="411"/>
      <c r="CXQ127" s="411"/>
      <c r="CXR127" s="411"/>
      <c r="CXS127" s="411"/>
      <c r="CXT127" s="411"/>
      <c r="CXU127" s="411"/>
      <c r="CXV127" s="411"/>
      <c r="CXW127" s="411"/>
      <c r="CXX127" s="411"/>
      <c r="CXY127" s="411"/>
      <c r="CXZ127" s="411"/>
      <c r="CYA127" s="411"/>
      <c r="CYB127" s="411"/>
      <c r="CYC127" s="411"/>
      <c r="CYD127" s="411"/>
      <c r="CYE127" s="411"/>
      <c r="CYF127" s="411"/>
      <c r="CYG127" s="411"/>
      <c r="CYH127" s="411"/>
      <c r="CYI127" s="411"/>
      <c r="CYJ127" s="411"/>
      <c r="CYK127" s="411"/>
      <c r="CYL127" s="411"/>
      <c r="CYM127" s="411"/>
      <c r="CYN127" s="411"/>
      <c r="CYO127" s="411"/>
      <c r="CYP127" s="411"/>
      <c r="CYQ127" s="411"/>
      <c r="CYR127" s="411"/>
      <c r="CYS127" s="411"/>
      <c r="CYT127" s="411"/>
      <c r="CYU127" s="411"/>
      <c r="CYV127" s="411"/>
      <c r="CYW127" s="411"/>
      <c r="CYX127" s="411"/>
      <c r="CYY127" s="411"/>
      <c r="CYZ127" s="411"/>
      <c r="CZA127" s="411"/>
      <c r="CZB127" s="411"/>
      <c r="CZC127" s="411"/>
      <c r="CZD127" s="411"/>
      <c r="CZE127" s="411"/>
      <c r="CZF127" s="411"/>
      <c r="CZG127" s="411"/>
      <c r="CZH127" s="411"/>
      <c r="CZI127" s="411"/>
      <c r="CZJ127" s="411"/>
      <c r="CZK127" s="411"/>
      <c r="CZL127" s="411"/>
      <c r="CZM127" s="411"/>
      <c r="CZN127" s="411"/>
      <c r="CZO127" s="411"/>
      <c r="CZP127" s="411"/>
      <c r="CZQ127" s="411"/>
      <c r="CZR127" s="411"/>
      <c r="CZS127" s="411"/>
      <c r="CZT127" s="411"/>
      <c r="CZU127" s="411"/>
      <c r="CZV127" s="411"/>
      <c r="CZW127" s="411"/>
      <c r="CZX127" s="411"/>
      <c r="CZY127" s="411"/>
      <c r="CZZ127" s="411"/>
      <c r="DAA127" s="411"/>
      <c r="DAB127" s="411"/>
      <c r="DAC127" s="411"/>
      <c r="DAD127" s="411"/>
      <c r="DAE127" s="411"/>
      <c r="DAF127" s="411"/>
      <c r="DAG127" s="411"/>
      <c r="DAH127" s="411"/>
      <c r="DAI127" s="411"/>
      <c r="DAJ127" s="411"/>
      <c r="DAK127" s="411"/>
      <c r="DAL127" s="411"/>
      <c r="DAM127" s="411"/>
      <c r="DAN127" s="411"/>
      <c r="DAO127" s="411"/>
      <c r="DAP127" s="411"/>
      <c r="DAQ127" s="411"/>
      <c r="DAR127" s="411"/>
      <c r="DAS127" s="411"/>
      <c r="DAT127" s="411"/>
      <c r="DAU127" s="411"/>
      <c r="DAV127" s="411"/>
      <c r="DAW127" s="411"/>
      <c r="DAX127" s="411"/>
      <c r="DAY127" s="411"/>
      <c r="DAZ127" s="411"/>
      <c r="DBA127" s="411"/>
      <c r="DBB127" s="411"/>
      <c r="DBC127" s="411"/>
      <c r="DBD127" s="411"/>
      <c r="DBE127" s="411"/>
      <c r="DBF127" s="411"/>
      <c r="DBG127" s="411"/>
      <c r="DBH127" s="411"/>
      <c r="DBI127" s="411"/>
      <c r="DBJ127" s="411"/>
      <c r="DBK127" s="411"/>
      <c r="DBL127" s="411"/>
      <c r="DBM127" s="411"/>
      <c r="DBN127" s="411"/>
      <c r="DBO127" s="411"/>
      <c r="DBP127" s="411"/>
      <c r="DBQ127" s="411"/>
      <c r="DBR127" s="411"/>
      <c r="DBS127" s="411"/>
      <c r="DBT127" s="411"/>
      <c r="DBU127" s="411"/>
      <c r="DBV127" s="411"/>
      <c r="DBW127" s="411"/>
      <c r="DBX127" s="411"/>
      <c r="DBY127" s="411"/>
      <c r="DBZ127" s="411"/>
      <c r="DCA127" s="411"/>
      <c r="DCB127" s="411"/>
      <c r="DCC127" s="411"/>
      <c r="DCD127" s="411"/>
      <c r="DCE127" s="411"/>
      <c r="DCF127" s="411"/>
      <c r="DCG127" s="411"/>
      <c r="DCH127" s="411"/>
      <c r="DCI127" s="411"/>
      <c r="DCJ127" s="411"/>
      <c r="DCK127" s="411"/>
      <c r="DCL127" s="411"/>
      <c r="DCM127" s="411"/>
      <c r="DCN127" s="411"/>
      <c r="DCO127" s="411"/>
      <c r="DCP127" s="411"/>
      <c r="DCQ127" s="411"/>
      <c r="DCR127" s="411"/>
      <c r="DCS127" s="411"/>
      <c r="DCT127" s="411"/>
      <c r="DCU127" s="411"/>
      <c r="DCV127" s="411"/>
      <c r="DCW127" s="411"/>
      <c r="DCX127" s="411"/>
      <c r="DCY127" s="411"/>
      <c r="DCZ127" s="411"/>
      <c r="DDA127" s="411"/>
      <c r="DDB127" s="411"/>
      <c r="DDC127" s="411"/>
      <c r="DDD127" s="411"/>
      <c r="DDE127" s="411"/>
      <c r="DDF127" s="411"/>
      <c r="DDG127" s="411"/>
      <c r="DDH127" s="411"/>
      <c r="DDI127" s="411"/>
      <c r="DDJ127" s="411"/>
      <c r="DDK127" s="411"/>
      <c r="DDL127" s="411"/>
      <c r="DDM127" s="411"/>
      <c r="DDN127" s="411"/>
      <c r="DDO127" s="411"/>
      <c r="DDP127" s="411"/>
      <c r="DDQ127" s="411"/>
      <c r="DDR127" s="411"/>
      <c r="DDS127" s="411"/>
      <c r="DDT127" s="411"/>
      <c r="DDU127" s="411"/>
      <c r="DDV127" s="411"/>
      <c r="DDW127" s="411"/>
      <c r="DDX127" s="411"/>
      <c r="DDY127" s="411"/>
      <c r="DDZ127" s="411"/>
      <c r="DEA127" s="411"/>
      <c r="DEB127" s="411"/>
      <c r="DEC127" s="411"/>
      <c r="DED127" s="411"/>
      <c r="DEE127" s="411"/>
      <c r="DEF127" s="411"/>
      <c r="DEG127" s="411"/>
      <c r="DEH127" s="411"/>
      <c r="DEI127" s="411"/>
      <c r="DEJ127" s="411"/>
      <c r="DEK127" s="411"/>
      <c r="DEL127" s="411"/>
      <c r="DEM127" s="411"/>
      <c r="DEN127" s="411"/>
      <c r="DEO127" s="411"/>
      <c r="DEP127" s="411"/>
      <c r="DEQ127" s="411"/>
      <c r="DER127" s="411"/>
      <c r="DES127" s="411"/>
      <c r="DET127" s="411"/>
      <c r="DEU127" s="411"/>
      <c r="DEV127" s="411"/>
      <c r="DEW127" s="411"/>
      <c r="DEX127" s="411"/>
      <c r="DEY127" s="411"/>
      <c r="DEZ127" s="411"/>
      <c r="DFA127" s="411"/>
      <c r="DFB127" s="411"/>
      <c r="DFC127" s="411"/>
      <c r="DFD127" s="411"/>
      <c r="DFE127" s="411"/>
      <c r="DFF127" s="411"/>
      <c r="DFG127" s="411"/>
      <c r="DFH127" s="411"/>
      <c r="DFI127" s="411"/>
      <c r="DFJ127" s="411"/>
      <c r="DFK127" s="411"/>
      <c r="DFL127" s="411"/>
      <c r="DFM127" s="411"/>
      <c r="DFN127" s="411"/>
      <c r="DFO127" s="411"/>
      <c r="DFP127" s="411"/>
      <c r="DFQ127" s="411"/>
      <c r="DFR127" s="411"/>
      <c r="DFS127" s="411"/>
      <c r="DFT127" s="411"/>
      <c r="DFU127" s="411"/>
      <c r="DFV127" s="411"/>
      <c r="DFW127" s="411"/>
      <c r="DFX127" s="411"/>
      <c r="DFY127" s="411"/>
      <c r="DFZ127" s="411"/>
      <c r="DGA127" s="411"/>
      <c r="DGB127" s="411"/>
      <c r="DGC127" s="411"/>
      <c r="DGD127" s="411"/>
      <c r="DGE127" s="411"/>
      <c r="DGF127" s="411"/>
      <c r="DGG127" s="411"/>
      <c r="DGH127" s="411"/>
      <c r="DGI127" s="411"/>
      <c r="DGJ127" s="411"/>
      <c r="DGK127" s="411"/>
      <c r="DGL127" s="411"/>
      <c r="DGM127" s="411"/>
      <c r="DGN127" s="411"/>
      <c r="DGO127" s="411"/>
      <c r="DGP127" s="411"/>
      <c r="DGQ127" s="411"/>
      <c r="DGR127" s="411"/>
      <c r="DGS127" s="411"/>
      <c r="DGT127" s="411"/>
      <c r="DGU127" s="411"/>
      <c r="DGV127" s="411"/>
      <c r="DGW127" s="411"/>
      <c r="DGX127" s="411"/>
      <c r="DGY127" s="411"/>
      <c r="DGZ127" s="411"/>
      <c r="DHA127" s="411"/>
      <c r="DHB127" s="411"/>
      <c r="DHC127" s="411"/>
      <c r="DHD127" s="411"/>
      <c r="DHE127" s="411"/>
      <c r="DHF127" s="411"/>
      <c r="DHG127" s="411"/>
      <c r="DHH127" s="411"/>
      <c r="DHI127" s="411"/>
      <c r="DHJ127" s="411"/>
      <c r="DHK127" s="411"/>
      <c r="DHL127" s="411"/>
      <c r="DHM127" s="411"/>
      <c r="DHN127" s="411"/>
      <c r="DHO127" s="411"/>
      <c r="DHP127" s="411"/>
      <c r="DHQ127" s="411"/>
      <c r="DHR127" s="411"/>
      <c r="DHS127" s="411"/>
      <c r="DHT127" s="411"/>
      <c r="DHU127" s="411"/>
      <c r="DHV127" s="411"/>
      <c r="DHW127" s="411"/>
      <c r="DHX127" s="411"/>
      <c r="DHY127" s="411"/>
      <c r="DHZ127" s="411"/>
      <c r="DIA127" s="411"/>
      <c r="DIB127" s="411"/>
      <c r="DIC127" s="411"/>
      <c r="DID127" s="411"/>
      <c r="DIE127" s="411"/>
      <c r="DIF127" s="411"/>
      <c r="DIG127" s="411"/>
      <c r="DIH127" s="411"/>
      <c r="DII127" s="411"/>
      <c r="DIJ127" s="411"/>
      <c r="DIK127" s="411"/>
      <c r="DIL127" s="411"/>
      <c r="DIM127" s="411"/>
      <c r="DIN127" s="411"/>
      <c r="DIO127" s="411"/>
      <c r="DIP127" s="411"/>
      <c r="DIQ127" s="411"/>
      <c r="DIR127" s="411"/>
      <c r="DIS127" s="411"/>
      <c r="DIT127" s="411"/>
      <c r="DIU127" s="411"/>
      <c r="DIV127" s="411"/>
      <c r="DIW127" s="411"/>
      <c r="DIX127" s="411"/>
      <c r="DIY127" s="411"/>
      <c r="DIZ127" s="411"/>
      <c r="DJA127" s="411"/>
      <c r="DJB127" s="411"/>
      <c r="DJC127" s="411"/>
      <c r="DJD127" s="411"/>
      <c r="DJE127" s="411"/>
      <c r="DJF127" s="411"/>
      <c r="DJG127" s="411"/>
      <c r="DJH127" s="411"/>
      <c r="DJI127" s="411"/>
      <c r="DJJ127" s="411"/>
      <c r="DJK127" s="411"/>
      <c r="DJL127" s="411"/>
      <c r="DJM127" s="411"/>
      <c r="DJN127" s="411"/>
      <c r="DJO127" s="411"/>
      <c r="DJP127" s="411"/>
      <c r="DJQ127" s="411"/>
      <c r="DJR127" s="411"/>
      <c r="DJS127" s="411"/>
      <c r="DJT127" s="411"/>
      <c r="DJU127" s="411"/>
      <c r="DJV127" s="411"/>
      <c r="DJW127" s="411"/>
      <c r="DJX127" s="411"/>
      <c r="DJY127" s="411"/>
      <c r="DJZ127" s="411"/>
      <c r="DKA127" s="411"/>
      <c r="DKB127" s="411"/>
      <c r="DKC127" s="411"/>
      <c r="DKD127" s="411"/>
      <c r="DKE127" s="411"/>
      <c r="DKF127" s="411"/>
      <c r="DKG127" s="411"/>
      <c r="DKH127" s="411"/>
      <c r="DKI127" s="411"/>
      <c r="DKJ127" s="411"/>
      <c r="DKK127" s="411"/>
      <c r="DKL127" s="411"/>
      <c r="DKM127" s="411"/>
      <c r="DKN127" s="411"/>
      <c r="DKO127" s="411"/>
      <c r="DKP127" s="411"/>
      <c r="DKQ127" s="411"/>
      <c r="DKR127" s="411"/>
      <c r="DKS127" s="411"/>
      <c r="DKT127" s="411"/>
      <c r="DKU127" s="411"/>
      <c r="DKV127" s="411"/>
      <c r="DKW127" s="411"/>
      <c r="DKX127" s="411"/>
      <c r="DKY127" s="411"/>
      <c r="DKZ127" s="411"/>
      <c r="DLA127" s="411"/>
      <c r="DLB127" s="411"/>
      <c r="DLC127" s="411"/>
      <c r="DLD127" s="411"/>
      <c r="DLE127" s="411"/>
      <c r="DLF127" s="411"/>
      <c r="DLG127" s="411"/>
      <c r="DLH127" s="411"/>
      <c r="DLI127" s="411"/>
      <c r="DLJ127" s="411"/>
      <c r="DLK127" s="411"/>
      <c r="DLL127" s="411"/>
      <c r="DLM127" s="411"/>
      <c r="DLN127" s="411"/>
      <c r="DLO127" s="411"/>
      <c r="DLP127" s="411"/>
      <c r="DLQ127" s="411"/>
      <c r="DLR127" s="411"/>
      <c r="DLS127" s="411"/>
      <c r="DLT127" s="411"/>
      <c r="DLU127" s="411"/>
      <c r="DLV127" s="411"/>
      <c r="DLW127" s="411"/>
      <c r="DLX127" s="411"/>
      <c r="DLY127" s="411"/>
      <c r="DLZ127" s="411"/>
      <c r="DMA127" s="411"/>
      <c r="DMB127" s="411"/>
      <c r="DMC127" s="411"/>
      <c r="DMD127" s="411"/>
      <c r="DME127" s="411"/>
      <c r="DMF127" s="411"/>
      <c r="DMG127" s="411"/>
      <c r="DMH127" s="411"/>
      <c r="DMI127" s="411"/>
      <c r="DMJ127" s="411"/>
      <c r="DMK127" s="411"/>
      <c r="DML127" s="411"/>
      <c r="DMM127" s="411"/>
      <c r="DMN127" s="411"/>
      <c r="DMO127" s="411"/>
      <c r="DMP127" s="411"/>
      <c r="DMQ127" s="411"/>
      <c r="DMR127" s="411"/>
      <c r="DMS127" s="411"/>
      <c r="DMT127" s="411"/>
      <c r="DMU127" s="411"/>
      <c r="DMV127" s="411"/>
      <c r="DMW127" s="411"/>
      <c r="DMX127" s="411"/>
      <c r="DMY127" s="411"/>
      <c r="DMZ127" s="411"/>
      <c r="DNA127" s="411"/>
      <c r="DNB127" s="411"/>
      <c r="DNC127" s="411"/>
      <c r="DND127" s="411"/>
      <c r="DNE127" s="411"/>
      <c r="DNF127" s="411"/>
      <c r="DNG127" s="411"/>
      <c r="DNH127" s="411"/>
      <c r="DNI127" s="411"/>
      <c r="DNJ127" s="411"/>
      <c r="DNK127" s="411"/>
      <c r="DNL127" s="411"/>
      <c r="DNM127" s="411"/>
      <c r="DNN127" s="411"/>
      <c r="DNO127" s="411"/>
      <c r="DNP127" s="411"/>
      <c r="DNQ127" s="411"/>
      <c r="DNR127" s="411"/>
      <c r="DNS127" s="411"/>
      <c r="DNT127" s="411"/>
      <c r="DNU127" s="411"/>
      <c r="DNV127" s="411"/>
      <c r="DNW127" s="411"/>
      <c r="DNX127" s="411"/>
      <c r="DNY127" s="411"/>
      <c r="DNZ127" s="411"/>
      <c r="DOA127" s="411"/>
      <c r="DOB127" s="411"/>
      <c r="DOC127" s="411"/>
      <c r="DOD127" s="411"/>
      <c r="DOE127" s="411"/>
      <c r="DOF127" s="411"/>
      <c r="DOG127" s="411"/>
      <c r="DOH127" s="411"/>
      <c r="DOI127" s="411"/>
      <c r="DOJ127" s="411"/>
      <c r="DOK127" s="411"/>
      <c r="DOL127" s="411"/>
      <c r="DOM127" s="411"/>
      <c r="DON127" s="411"/>
      <c r="DOO127" s="411"/>
      <c r="DOP127" s="411"/>
      <c r="DOQ127" s="411"/>
      <c r="DOR127" s="411"/>
      <c r="DOS127" s="411"/>
      <c r="DOT127" s="411"/>
      <c r="DOU127" s="411"/>
      <c r="DOV127" s="411"/>
      <c r="DOW127" s="411"/>
      <c r="DOX127" s="411"/>
      <c r="DOY127" s="411"/>
      <c r="DOZ127" s="411"/>
      <c r="DPA127" s="411"/>
      <c r="DPB127" s="411"/>
      <c r="DPC127" s="411"/>
      <c r="DPD127" s="411"/>
      <c r="DPE127" s="411"/>
      <c r="DPF127" s="411"/>
      <c r="DPG127" s="411"/>
      <c r="DPH127" s="411"/>
      <c r="DPI127" s="411"/>
      <c r="DPJ127" s="411"/>
      <c r="DPK127" s="411"/>
      <c r="DPL127" s="411"/>
      <c r="DPM127" s="411"/>
      <c r="DPN127" s="411"/>
      <c r="DPO127" s="411"/>
      <c r="DPP127" s="411"/>
      <c r="DPQ127" s="411"/>
      <c r="DPR127" s="411"/>
      <c r="DPS127" s="411"/>
      <c r="DPT127" s="411"/>
      <c r="DPU127" s="411"/>
      <c r="DPV127" s="411"/>
      <c r="DPW127" s="411"/>
      <c r="DPX127" s="411"/>
      <c r="DPY127" s="411"/>
      <c r="DPZ127" s="411"/>
      <c r="DQA127" s="411"/>
      <c r="DQB127" s="411"/>
      <c r="DQC127" s="411"/>
      <c r="DQD127" s="411"/>
      <c r="DQE127" s="411"/>
      <c r="DQF127" s="411"/>
      <c r="DQG127" s="411"/>
      <c r="DQH127" s="411"/>
      <c r="DQI127" s="411"/>
      <c r="DQJ127" s="411"/>
      <c r="DQK127" s="411"/>
      <c r="DQL127" s="411"/>
      <c r="DQM127" s="411"/>
      <c r="DQN127" s="411"/>
      <c r="DQO127" s="411"/>
      <c r="DQP127" s="411"/>
      <c r="DQQ127" s="411"/>
      <c r="DQR127" s="411"/>
      <c r="DQS127" s="411"/>
      <c r="DQT127" s="411"/>
      <c r="DQU127" s="411"/>
      <c r="DQV127" s="411"/>
      <c r="DQW127" s="411"/>
      <c r="DQX127" s="411"/>
      <c r="DQY127" s="411"/>
      <c r="DQZ127" s="411"/>
      <c r="DRA127" s="411"/>
      <c r="DRB127" s="411"/>
      <c r="DRC127" s="411"/>
      <c r="DRD127" s="411"/>
      <c r="DRE127" s="411"/>
      <c r="DRF127" s="411"/>
      <c r="DRG127" s="411"/>
      <c r="DRH127" s="411"/>
      <c r="DRI127" s="411"/>
      <c r="DRJ127" s="411"/>
      <c r="DRK127" s="411"/>
      <c r="DRL127" s="411"/>
      <c r="DRM127" s="411"/>
      <c r="DRN127" s="411"/>
      <c r="DRO127" s="411"/>
      <c r="DRP127" s="411"/>
      <c r="DRQ127" s="411"/>
      <c r="DRR127" s="411"/>
      <c r="DRS127" s="411"/>
      <c r="DRT127" s="411"/>
      <c r="DRU127" s="411"/>
      <c r="DRV127" s="411"/>
      <c r="DRW127" s="411"/>
      <c r="DRX127" s="411"/>
      <c r="DRY127" s="411"/>
      <c r="DRZ127" s="411"/>
      <c r="DSA127" s="411"/>
      <c r="DSB127" s="411"/>
      <c r="DSC127" s="411"/>
      <c r="DSD127" s="411"/>
      <c r="DSE127" s="411"/>
      <c r="DSF127" s="411"/>
      <c r="DSG127" s="411"/>
      <c r="DSH127" s="411"/>
      <c r="DSI127" s="411"/>
      <c r="DSJ127" s="411"/>
      <c r="DSK127" s="411"/>
      <c r="DSL127" s="411"/>
      <c r="DSM127" s="411"/>
      <c r="DSN127" s="411"/>
      <c r="DSO127" s="411"/>
      <c r="DSP127" s="411"/>
      <c r="DSQ127" s="411"/>
      <c r="DSR127" s="411"/>
      <c r="DSS127" s="411"/>
      <c r="DST127" s="411"/>
      <c r="DSU127" s="411"/>
      <c r="DSV127" s="411"/>
      <c r="DSW127" s="411"/>
      <c r="DSX127" s="411"/>
      <c r="DSY127" s="411"/>
      <c r="DSZ127" s="411"/>
      <c r="DTA127" s="411"/>
      <c r="DTB127" s="411"/>
      <c r="DTC127" s="411"/>
      <c r="DTD127" s="411"/>
      <c r="DTE127" s="411"/>
      <c r="DTF127" s="411"/>
      <c r="DTG127" s="411"/>
      <c r="DTH127" s="411"/>
      <c r="DTI127" s="411"/>
      <c r="DTJ127" s="411"/>
      <c r="DTK127" s="411"/>
      <c r="DTL127" s="411"/>
      <c r="DTM127" s="411"/>
      <c r="DTN127" s="411"/>
      <c r="DTO127" s="411"/>
      <c r="DTP127" s="411"/>
      <c r="DTQ127" s="411"/>
      <c r="DTR127" s="411"/>
      <c r="DTS127" s="411"/>
      <c r="DTT127" s="411"/>
      <c r="DTU127" s="411"/>
      <c r="DTV127" s="411"/>
      <c r="DTW127" s="411"/>
      <c r="DTX127" s="411"/>
      <c r="DTY127" s="411"/>
      <c r="DTZ127" s="411"/>
      <c r="DUA127" s="411"/>
      <c r="DUB127" s="411"/>
      <c r="DUC127" s="411"/>
      <c r="DUD127" s="411"/>
      <c r="DUE127" s="411"/>
      <c r="DUF127" s="411"/>
      <c r="DUG127" s="411"/>
      <c r="DUH127" s="411"/>
      <c r="DUI127" s="411"/>
      <c r="DUJ127" s="411"/>
      <c r="DUK127" s="411"/>
      <c r="DUL127" s="411"/>
      <c r="DUM127" s="411"/>
      <c r="DUN127" s="411"/>
      <c r="DUO127" s="411"/>
      <c r="DUP127" s="411"/>
      <c r="DUQ127" s="411"/>
      <c r="DUR127" s="411"/>
      <c r="DUS127" s="411"/>
      <c r="DUT127" s="411"/>
      <c r="DUU127" s="411"/>
      <c r="DUV127" s="411"/>
      <c r="DUW127" s="411"/>
      <c r="DUX127" s="411"/>
      <c r="DUY127" s="411"/>
      <c r="DUZ127" s="411"/>
      <c r="DVA127" s="411"/>
      <c r="DVB127" s="411"/>
      <c r="DVC127" s="411"/>
      <c r="DVD127" s="411"/>
      <c r="DVE127" s="411"/>
      <c r="DVF127" s="411"/>
      <c r="DVG127" s="411"/>
      <c r="DVH127" s="411"/>
      <c r="DVI127" s="411"/>
      <c r="DVJ127" s="411"/>
      <c r="DVK127" s="411"/>
      <c r="DVL127" s="411"/>
      <c r="DVM127" s="411"/>
      <c r="DVN127" s="411"/>
      <c r="DVO127" s="411"/>
      <c r="DVP127" s="411"/>
      <c r="DVQ127" s="411"/>
      <c r="DVR127" s="411"/>
      <c r="DVS127" s="411"/>
      <c r="DVT127" s="411"/>
      <c r="DVU127" s="411"/>
      <c r="DVV127" s="411"/>
      <c r="DVW127" s="411"/>
      <c r="DVX127" s="411"/>
      <c r="DVY127" s="411"/>
      <c r="DVZ127" s="411"/>
      <c r="DWA127" s="411"/>
      <c r="DWB127" s="411"/>
      <c r="DWC127" s="411"/>
      <c r="DWD127" s="411"/>
      <c r="DWE127" s="411"/>
      <c r="DWF127" s="411"/>
      <c r="DWG127" s="411"/>
      <c r="DWH127" s="411"/>
      <c r="DWI127" s="411"/>
      <c r="DWJ127" s="411"/>
      <c r="DWK127" s="411"/>
      <c r="DWL127" s="411"/>
      <c r="DWM127" s="411"/>
      <c r="DWN127" s="411"/>
      <c r="DWO127" s="411"/>
      <c r="DWP127" s="411"/>
      <c r="DWQ127" s="411"/>
      <c r="DWR127" s="411"/>
      <c r="DWS127" s="411"/>
      <c r="DWT127" s="411"/>
      <c r="DWU127" s="411"/>
      <c r="DWV127" s="411"/>
      <c r="DWW127" s="411"/>
      <c r="DWX127" s="411"/>
      <c r="DWY127" s="411"/>
      <c r="DWZ127" s="411"/>
      <c r="DXA127" s="411"/>
      <c r="DXB127" s="411"/>
      <c r="DXC127" s="411"/>
      <c r="DXD127" s="411"/>
      <c r="DXE127" s="411"/>
      <c r="DXF127" s="411"/>
      <c r="DXG127" s="411"/>
      <c r="DXH127" s="411"/>
      <c r="DXI127" s="411"/>
      <c r="DXJ127" s="411"/>
      <c r="DXK127" s="411"/>
      <c r="DXL127" s="411"/>
      <c r="DXM127" s="411"/>
      <c r="DXN127" s="411"/>
      <c r="DXO127" s="411"/>
      <c r="DXP127" s="411"/>
      <c r="DXQ127" s="411"/>
      <c r="DXR127" s="411"/>
      <c r="DXS127" s="411"/>
      <c r="DXT127" s="411"/>
      <c r="DXU127" s="411"/>
      <c r="DXV127" s="411"/>
      <c r="DXW127" s="411"/>
      <c r="DXX127" s="411"/>
      <c r="DXY127" s="411"/>
      <c r="DXZ127" s="411"/>
      <c r="DYA127" s="411"/>
      <c r="DYB127" s="411"/>
      <c r="DYC127" s="411"/>
      <c r="DYD127" s="411"/>
      <c r="DYE127" s="411"/>
      <c r="DYF127" s="411"/>
      <c r="DYG127" s="411"/>
      <c r="DYH127" s="411"/>
      <c r="DYI127" s="411"/>
      <c r="DYJ127" s="411"/>
      <c r="DYK127" s="411"/>
      <c r="DYL127" s="411"/>
      <c r="DYM127" s="411"/>
      <c r="DYN127" s="411"/>
      <c r="DYO127" s="411"/>
      <c r="DYP127" s="411"/>
      <c r="DYQ127" s="411"/>
      <c r="DYR127" s="411"/>
      <c r="DYS127" s="411"/>
      <c r="DYT127" s="411"/>
      <c r="DYU127" s="411"/>
      <c r="DYV127" s="411"/>
      <c r="DYW127" s="411"/>
      <c r="DYX127" s="411"/>
      <c r="DYY127" s="411"/>
      <c r="DYZ127" s="411"/>
      <c r="DZA127" s="411"/>
      <c r="DZB127" s="411"/>
      <c r="DZC127" s="411"/>
      <c r="DZD127" s="411"/>
      <c r="DZE127" s="411"/>
      <c r="DZF127" s="411"/>
      <c r="DZG127" s="411"/>
      <c r="DZH127" s="411"/>
      <c r="DZI127" s="411"/>
      <c r="DZJ127" s="411"/>
      <c r="DZK127" s="411"/>
      <c r="DZL127" s="411"/>
      <c r="DZM127" s="411"/>
      <c r="DZN127" s="411"/>
      <c r="DZO127" s="411"/>
      <c r="DZP127" s="411"/>
      <c r="DZQ127" s="411"/>
      <c r="DZR127" s="411"/>
      <c r="DZS127" s="411"/>
      <c r="DZT127" s="411"/>
      <c r="DZU127" s="411"/>
      <c r="DZV127" s="411"/>
      <c r="DZW127" s="411"/>
      <c r="DZX127" s="411"/>
      <c r="DZY127" s="411"/>
      <c r="DZZ127" s="411"/>
      <c r="EAA127" s="411"/>
      <c r="EAB127" s="411"/>
      <c r="EAC127" s="411"/>
      <c r="EAD127" s="411"/>
      <c r="EAE127" s="411"/>
      <c r="EAF127" s="411"/>
      <c r="EAG127" s="411"/>
      <c r="EAH127" s="411"/>
      <c r="EAI127" s="411"/>
      <c r="EAJ127" s="411"/>
      <c r="EAK127" s="411"/>
      <c r="EAL127" s="411"/>
      <c r="EAM127" s="411"/>
      <c r="EAN127" s="411"/>
      <c r="EAO127" s="411"/>
      <c r="EAP127" s="411"/>
      <c r="EAQ127" s="411"/>
      <c r="EAR127" s="411"/>
      <c r="EAS127" s="411"/>
      <c r="EAT127" s="411"/>
      <c r="EAU127" s="411"/>
      <c r="EAV127" s="411"/>
      <c r="EAW127" s="411"/>
      <c r="EAX127" s="411"/>
      <c r="EAY127" s="411"/>
      <c r="EAZ127" s="411"/>
      <c r="EBA127" s="411"/>
      <c r="EBB127" s="411"/>
      <c r="EBC127" s="411"/>
      <c r="EBD127" s="411"/>
      <c r="EBE127" s="411"/>
      <c r="EBF127" s="411"/>
      <c r="EBG127" s="411"/>
      <c r="EBH127" s="411"/>
      <c r="EBI127" s="411"/>
      <c r="EBJ127" s="411"/>
      <c r="EBK127" s="411"/>
      <c r="EBL127" s="411"/>
      <c r="EBM127" s="411"/>
      <c r="EBN127" s="411"/>
      <c r="EBO127" s="411"/>
      <c r="EBP127" s="411"/>
      <c r="EBQ127" s="411"/>
      <c r="EBR127" s="411"/>
      <c r="EBS127" s="411"/>
      <c r="EBT127" s="411"/>
      <c r="EBU127" s="411"/>
      <c r="EBV127" s="411"/>
      <c r="EBW127" s="411"/>
      <c r="EBX127" s="411"/>
      <c r="EBY127" s="411"/>
      <c r="EBZ127" s="411"/>
      <c r="ECA127" s="411"/>
      <c r="ECB127" s="411"/>
      <c r="ECC127" s="411"/>
      <c r="ECD127" s="411"/>
      <c r="ECE127" s="411"/>
      <c r="ECF127" s="411"/>
      <c r="ECG127" s="411"/>
      <c r="ECH127" s="411"/>
      <c r="ECI127" s="411"/>
      <c r="ECJ127" s="411"/>
      <c r="ECK127" s="411"/>
      <c r="ECL127" s="411"/>
      <c r="ECM127" s="411"/>
      <c r="ECN127" s="411"/>
      <c r="ECO127" s="411"/>
      <c r="ECP127" s="411"/>
      <c r="ECQ127" s="411"/>
      <c r="ECR127" s="411"/>
      <c r="ECS127" s="411"/>
      <c r="ECT127" s="411"/>
      <c r="ECU127" s="411"/>
      <c r="ECV127" s="411"/>
      <c r="ECW127" s="411"/>
      <c r="ECX127" s="411"/>
      <c r="ECY127" s="411"/>
      <c r="ECZ127" s="411"/>
      <c r="EDA127" s="411"/>
      <c r="EDB127" s="411"/>
      <c r="EDC127" s="411"/>
      <c r="EDD127" s="411"/>
      <c r="EDE127" s="411"/>
      <c r="EDF127" s="411"/>
      <c r="EDG127" s="411"/>
      <c r="EDH127" s="411"/>
      <c r="EDI127" s="411"/>
      <c r="EDJ127" s="411"/>
      <c r="EDK127" s="411"/>
      <c r="EDL127" s="411"/>
      <c r="EDM127" s="411"/>
      <c r="EDN127" s="411"/>
      <c r="EDO127" s="411"/>
      <c r="EDP127" s="411"/>
      <c r="EDQ127" s="411"/>
      <c r="EDR127" s="411"/>
      <c r="EDS127" s="411"/>
      <c r="EDT127" s="411"/>
      <c r="EDU127" s="411"/>
      <c r="EDV127" s="411"/>
      <c r="EDW127" s="411"/>
      <c r="EDX127" s="411"/>
      <c r="EDY127" s="411"/>
      <c r="EDZ127" s="411"/>
      <c r="EEA127" s="411"/>
      <c r="EEB127" s="411"/>
      <c r="EEC127" s="411"/>
      <c r="EED127" s="411"/>
      <c r="EEE127" s="411"/>
      <c r="EEF127" s="411"/>
      <c r="EEG127" s="411"/>
      <c r="EEH127" s="411"/>
      <c r="EEI127" s="411"/>
      <c r="EEJ127" s="411"/>
      <c r="EEK127" s="411"/>
      <c r="EEL127" s="411"/>
      <c r="EEM127" s="411"/>
      <c r="EEN127" s="411"/>
      <c r="EEO127" s="411"/>
      <c r="EEP127" s="411"/>
      <c r="EEQ127" s="411"/>
      <c r="EER127" s="411"/>
      <c r="EES127" s="411"/>
      <c r="EET127" s="411"/>
      <c r="EEU127" s="411"/>
      <c r="EEV127" s="411"/>
      <c r="EEW127" s="411"/>
      <c r="EEX127" s="411"/>
      <c r="EEY127" s="411"/>
      <c r="EEZ127" s="411"/>
      <c r="EFA127" s="411"/>
      <c r="EFB127" s="411"/>
      <c r="EFC127" s="411"/>
      <c r="EFD127" s="411"/>
      <c r="EFE127" s="411"/>
      <c r="EFF127" s="411"/>
      <c r="EFG127" s="411"/>
      <c r="EFH127" s="411"/>
      <c r="EFI127" s="411"/>
      <c r="EFJ127" s="411"/>
      <c r="EFK127" s="411"/>
      <c r="EFL127" s="411"/>
      <c r="EFM127" s="411"/>
      <c r="EFN127" s="411"/>
      <c r="EFO127" s="411"/>
      <c r="EFP127" s="411"/>
      <c r="EFQ127" s="411"/>
      <c r="EFR127" s="411"/>
      <c r="EFS127" s="411"/>
      <c r="EFT127" s="411"/>
      <c r="EFU127" s="411"/>
      <c r="EFV127" s="411"/>
      <c r="EFW127" s="411"/>
      <c r="EFX127" s="411"/>
      <c r="EFY127" s="411"/>
      <c r="EFZ127" s="411"/>
      <c r="EGA127" s="411"/>
      <c r="EGB127" s="411"/>
      <c r="EGC127" s="411"/>
      <c r="EGD127" s="411"/>
      <c r="EGE127" s="411"/>
      <c r="EGF127" s="411"/>
      <c r="EGG127" s="411"/>
      <c r="EGH127" s="411"/>
      <c r="EGI127" s="411"/>
      <c r="EGJ127" s="411"/>
      <c r="EGK127" s="411"/>
      <c r="EGL127" s="411"/>
      <c r="EGM127" s="411"/>
      <c r="EGN127" s="411"/>
      <c r="EGO127" s="411"/>
      <c r="EGP127" s="411"/>
      <c r="EGQ127" s="411"/>
      <c r="EGR127" s="411"/>
      <c r="EGS127" s="411"/>
      <c r="EGT127" s="411"/>
      <c r="EGU127" s="411"/>
      <c r="EGV127" s="411"/>
      <c r="EGW127" s="411"/>
      <c r="EGX127" s="411"/>
      <c r="EGY127" s="411"/>
      <c r="EGZ127" s="411"/>
      <c r="EHA127" s="411"/>
      <c r="EHB127" s="411"/>
      <c r="EHC127" s="411"/>
      <c r="EHD127" s="411"/>
      <c r="EHE127" s="411"/>
      <c r="EHF127" s="411"/>
      <c r="EHG127" s="411"/>
      <c r="EHH127" s="411"/>
      <c r="EHI127" s="411"/>
      <c r="EHJ127" s="411"/>
      <c r="EHK127" s="411"/>
      <c r="EHL127" s="411"/>
      <c r="EHM127" s="411"/>
      <c r="EHN127" s="411"/>
      <c r="EHO127" s="411"/>
      <c r="EHP127" s="411"/>
      <c r="EHQ127" s="411"/>
      <c r="EHR127" s="411"/>
      <c r="EHS127" s="411"/>
      <c r="EHT127" s="411"/>
      <c r="EHU127" s="411"/>
      <c r="EHV127" s="411"/>
      <c r="EHW127" s="411"/>
      <c r="EHX127" s="411"/>
      <c r="EHY127" s="411"/>
      <c r="EHZ127" s="411"/>
      <c r="EIA127" s="411"/>
      <c r="EIB127" s="411"/>
      <c r="EIC127" s="411"/>
      <c r="EID127" s="411"/>
      <c r="EIE127" s="411"/>
      <c r="EIF127" s="411"/>
      <c r="EIG127" s="411"/>
      <c r="EIH127" s="411"/>
      <c r="EII127" s="411"/>
      <c r="EIJ127" s="411"/>
      <c r="EIK127" s="411"/>
      <c r="EIL127" s="411"/>
      <c r="EIM127" s="411"/>
      <c r="EIN127" s="411"/>
      <c r="EIO127" s="411"/>
      <c r="EIP127" s="411"/>
      <c r="EIQ127" s="411"/>
      <c r="EIR127" s="411"/>
      <c r="EIS127" s="411"/>
      <c r="EIT127" s="411"/>
      <c r="EIU127" s="411"/>
      <c r="EIV127" s="411"/>
      <c r="EIW127" s="411"/>
      <c r="EIX127" s="411"/>
      <c r="EIY127" s="411"/>
      <c r="EIZ127" s="411"/>
      <c r="EJA127" s="411"/>
      <c r="EJB127" s="411"/>
      <c r="EJC127" s="411"/>
      <c r="EJD127" s="411"/>
      <c r="EJE127" s="411"/>
      <c r="EJF127" s="411"/>
      <c r="EJG127" s="411"/>
      <c r="EJH127" s="411"/>
      <c r="EJI127" s="411"/>
      <c r="EJJ127" s="411"/>
      <c r="EJK127" s="411"/>
      <c r="EJL127" s="411"/>
      <c r="EJM127" s="411"/>
      <c r="EJN127" s="411"/>
      <c r="EJO127" s="411"/>
      <c r="EJP127" s="411"/>
      <c r="EJQ127" s="411"/>
      <c r="EJR127" s="411"/>
      <c r="EJS127" s="411"/>
      <c r="EJT127" s="411"/>
      <c r="EJU127" s="411"/>
      <c r="EJV127" s="411"/>
      <c r="EJW127" s="411"/>
      <c r="EJX127" s="411"/>
      <c r="EJY127" s="411"/>
      <c r="EJZ127" s="411"/>
      <c r="EKA127" s="411"/>
      <c r="EKB127" s="411"/>
      <c r="EKC127" s="411"/>
      <c r="EKD127" s="411"/>
      <c r="EKE127" s="411"/>
      <c r="EKF127" s="411"/>
      <c r="EKG127" s="411"/>
      <c r="EKH127" s="411"/>
      <c r="EKI127" s="411"/>
      <c r="EKJ127" s="411"/>
      <c r="EKK127" s="411"/>
      <c r="EKL127" s="411"/>
      <c r="EKM127" s="411"/>
      <c r="EKN127" s="411"/>
      <c r="EKO127" s="411"/>
      <c r="EKP127" s="411"/>
      <c r="EKQ127" s="411"/>
      <c r="EKR127" s="411"/>
      <c r="EKS127" s="411"/>
      <c r="EKT127" s="411"/>
      <c r="EKU127" s="411"/>
      <c r="EKV127" s="411"/>
      <c r="EKW127" s="411"/>
      <c r="EKX127" s="411"/>
      <c r="EKY127" s="411"/>
      <c r="EKZ127" s="411"/>
      <c r="ELA127" s="411"/>
      <c r="ELB127" s="411"/>
      <c r="ELC127" s="411"/>
      <c r="ELD127" s="411"/>
      <c r="ELE127" s="411"/>
      <c r="ELF127" s="411"/>
      <c r="ELG127" s="411"/>
      <c r="ELH127" s="411"/>
      <c r="ELI127" s="411"/>
      <c r="ELJ127" s="411"/>
      <c r="ELK127" s="411"/>
      <c r="ELL127" s="411"/>
      <c r="ELM127" s="411"/>
      <c r="ELN127" s="411"/>
      <c r="ELO127" s="411"/>
      <c r="ELP127" s="411"/>
      <c r="ELQ127" s="411"/>
      <c r="ELR127" s="411"/>
      <c r="ELS127" s="411"/>
      <c r="ELT127" s="411"/>
      <c r="ELU127" s="411"/>
      <c r="ELV127" s="411"/>
      <c r="ELW127" s="411"/>
      <c r="ELX127" s="411"/>
      <c r="ELY127" s="411"/>
      <c r="ELZ127" s="411"/>
      <c r="EMA127" s="411"/>
      <c r="EMB127" s="411"/>
      <c r="EMC127" s="411"/>
      <c r="EMD127" s="411"/>
      <c r="EME127" s="411"/>
      <c r="EMF127" s="411"/>
      <c r="EMG127" s="411"/>
      <c r="EMH127" s="411"/>
      <c r="EMI127" s="411"/>
      <c r="EMJ127" s="411"/>
      <c r="EMK127" s="411"/>
      <c r="EML127" s="411"/>
      <c r="EMM127" s="411"/>
      <c r="EMN127" s="411"/>
      <c r="EMO127" s="411"/>
      <c r="EMP127" s="411"/>
      <c r="EMQ127" s="411"/>
      <c r="EMR127" s="411"/>
      <c r="EMS127" s="411"/>
      <c r="EMT127" s="411"/>
      <c r="EMU127" s="411"/>
      <c r="EMV127" s="411"/>
      <c r="EMW127" s="411"/>
      <c r="EMX127" s="411"/>
      <c r="EMY127" s="411"/>
      <c r="EMZ127" s="411"/>
      <c r="ENA127" s="411"/>
      <c r="ENB127" s="411"/>
      <c r="ENC127" s="411"/>
      <c r="END127" s="411"/>
      <c r="ENE127" s="411"/>
      <c r="ENF127" s="411"/>
      <c r="ENG127" s="411"/>
      <c r="ENH127" s="411"/>
      <c r="ENI127" s="411"/>
      <c r="ENJ127" s="411"/>
      <c r="ENK127" s="411"/>
      <c r="ENL127" s="411"/>
      <c r="ENM127" s="411"/>
      <c r="ENN127" s="411"/>
      <c r="ENO127" s="411"/>
      <c r="ENP127" s="411"/>
      <c r="ENQ127" s="411"/>
      <c r="ENR127" s="411"/>
      <c r="ENS127" s="411"/>
      <c r="ENT127" s="411"/>
      <c r="ENU127" s="411"/>
      <c r="ENV127" s="411"/>
      <c r="ENW127" s="411"/>
      <c r="ENX127" s="411"/>
      <c r="ENY127" s="411"/>
      <c r="ENZ127" s="411"/>
      <c r="EOA127" s="411"/>
      <c r="EOB127" s="411"/>
      <c r="EOC127" s="411"/>
      <c r="EOD127" s="411"/>
      <c r="EOE127" s="411"/>
      <c r="EOF127" s="411"/>
      <c r="EOG127" s="411"/>
      <c r="EOH127" s="411"/>
      <c r="EOI127" s="411"/>
      <c r="EOJ127" s="411"/>
      <c r="EOK127" s="411"/>
      <c r="EOL127" s="411"/>
      <c r="EOM127" s="411"/>
      <c r="EON127" s="411"/>
      <c r="EOO127" s="411"/>
      <c r="EOP127" s="411"/>
      <c r="EOQ127" s="411"/>
      <c r="EOR127" s="411"/>
      <c r="EOS127" s="411"/>
      <c r="EOT127" s="411"/>
      <c r="EOU127" s="411"/>
      <c r="EOV127" s="411"/>
      <c r="EOW127" s="411"/>
      <c r="EOX127" s="411"/>
      <c r="EOY127" s="411"/>
      <c r="EOZ127" s="411"/>
      <c r="EPA127" s="411"/>
      <c r="EPB127" s="411"/>
      <c r="EPC127" s="411"/>
      <c r="EPD127" s="411"/>
      <c r="EPE127" s="411"/>
      <c r="EPF127" s="411"/>
      <c r="EPG127" s="411"/>
      <c r="EPH127" s="411"/>
      <c r="EPI127" s="411"/>
      <c r="EPJ127" s="411"/>
      <c r="EPK127" s="411"/>
      <c r="EPL127" s="411"/>
      <c r="EPM127" s="411"/>
      <c r="EPN127" s="411"/>
      <c r="EPO127" s="411"/>
      <c r="EPP127" s="411"/>
      <c r="EPQ127" s="411"/>
      <c r="EPR127" s="411"/>
      <c r="EPS127" s="411"/>
      <c r="EPT127" s="411"/>
      <c r="EPU127" s="411"/>
      <c r="EPV127" s="411"/>
      <c r="EPW127" s="411"/>
      <c r="EPX127" s="411"/>
      <c r="EPY127" s="411"/>
      <c r="EPZ127" s="411"/>
      <c r="EQA127" s="411"/>
      <c r="EQB127" s="411"/>
      <c r="EQC127" s="411"/>
      <c r="EQD127" s="411"/>
      <c r="EQE127" s="411"/>
      <c r="EQF127" s="411"/>
      <c r="EQG127" s="411"/>
      <c r="EQH127" s="411"/>
      <c r="EQI127" s="411"/>
      <c r="EQJ127" s="411"/>
      <c r="EQK127" s="411"/>
      <c r="EQL127" s="411"/>
      <c r="EQM127" s="411"/>
      <c r="EQN127" s="411"/>
      <c r="EQO127" s="411"/>
      <c r="EQP127" s="411"/>
      <c r="EQQ127" s="411"/>
      <c r="EQR127" s="411"/>
      <c r="EQS127" s="411"/>
      <c r="EQT127" s="411"/>
      <c r="EQU127" s="411"/>
      <c r="EQV127" s="411"/>
      <c r="EQW127" s="411"/>
      <c r="EQX127" s="411"/>
      <c r="EQY127" s="411"/>
      <c r="EQZ127" s="411"/>
      <c r="ERA127" s="411"/>
      <c r="ERB127" s="411"/>
      <c r="ERC127" s="411"/>
      <c r="ERD127" s="411"/>
      <c r="ERE127" s="411"/>
      <c r="ERF127" s="411"/>
      <c r="ERG127" s="411"/>
      <c r="ERH127" s="411"/>
      <c r="ERI127" s="411"/>
      <c r="ERJ127" s="411"/>
      <c r="ERK127" s="411"/>
      <c r="ERL127" s="411"/>
      <c r="ERM127" s="411"/>
      <c r="ERN127" s="411"/>
      <c r="ERO127" s="411"/>
      <c r="ERP127" s="411"/>
      <c r="ERQ127" s="411"/>
      <c r="ERR127" s="411"/>
      <c r="ERS127" s="411"/>
      <c r="ERT127" s="411"/>
      <c r="ERU127" s="411"/>
      <c r="ERV127" s="411"/>
      <c r="ERW127" s="411"/>
      <c r="ERX127" s="411"/>
      <c r="ERY127" s="411"/>
      <c r="ERZ127" s="411"/>
      <c r="ESA127" s="411"/>
      <c r="ESB127" s="411"/>
      <c r="ESC127" s="411"/>
      <c r="ESD127" s="411"/>
      <c r="ESE127" s="411"/>
      <c r="ESF127" s="411"/>
      <c r="ESG127" s="411"/>
      <c r="ESH127" s="411"/>
      <c r="ESI127" s="411"/>
      <c r="ESJ127" s="411"/>
      <c r="ESK127" s="411"/>
      <c r="ESL127" s="411"/>
      <c r="ESM127" s="411"/>
      <c r="ESN127" s="411"/>
      <c r="ESO127" s="411"/>
      <c r="ESP127" s="411"/>
      <c r="ESQ127" s="411"/>
      <c r="ESR127" s="411"/>
      <c r="ESS127" s="411"/>
      <c r="EST127" s="411"/>
      <c r="ESU127" s="411"/>
      <c r="ESV127" s="411"/>
      <c r="ESW127" s="411"/>
      <c r="ESX127" s="411"/>
      <c r="ESY127" s="411"/>
      <c r="ESZ127" s="411"/>
      <c r="ETA127" s="411"/>
      <c r="ETB127" s="411"/>
      <c r="ETC127" s="411"/>
      <c r="ETD127" s="411"/>
      <c r="ETE127" s="411"/>
      <c r="ETF127" s="411"/>
      <c r="ETG127" s="411"/>
      <c r="ETH127" s="411"/>
      <c r="ETI127" s="411"/>
      <c r="ETJ127" s="411"/>
      <c r="ETK127" s="411"/>
      <c r="ETL127" s="411"/>
      <c r="ETM127" s="411"/>
      <c r="ETN127" s="411"/>
      <c r="ETO127" s="411"/>
      <c r="ETP127" s="411"/>
      <c r="ETQ127" s="411"/>
      <c r="ETR127" s="411"/>
      <c r="ETS127" s="411"/>
      <c r="ETT127" s="411"/>
      <c r="ETU127" s="411"/>
      <c r="ETV127" s="411"/>
      <c r="ETW127" s="411"/>
      <c r="ETX127" s="411"/>
      <c r="ETY127" s="411"/>
      <c r="ETZ127" s="411"/>
      <c r="EUA127" s="411"/>
      <c r="EUB127" s="411"/>
      <c r="EUC127" s="411"/>
      <c r="EUD127" s="411"/>
      <c r="EUE127" s="411"/>
      <c r="EUF127" s="411"/>
      <c r="EUG127" s="411"/>
      <c r="EUH127" s="411"/>
      <c r="EUI127" s="411"/>
      <c r="EUJ127" s="411"/>
      <c r="EUK127" s="411"/>
      <c r="EUL127" s="411"/>
      <c r="EUM127" s="411"/>
      <c r="EUN127" s="411"/>
      <c r="EUO127" s="411"/>
      <c r="EUP127" s="411"/>
      <c r="EUQ127" s="411"/>
      <c r="EUR127" s="411"/>
      <c r="EUS127" s="411"/>
      <c r="EUT127" s="411"/>
      <c r="EUU127" s="411"/>
      <c r="EUV127" s="411"/>
      <c r="EUW127" s="411"/>
      <c r="EUX127" s="411"/>
      <c r="EUY127" s="411"/>
      <c r="EUZ127" s="411"/>
      <c r="EVA127" s="411"/>
      <c r="EVB127" s="411"/>
      <c r="EVC127" s="411"/>
      <c r="EVD127" s="411"/>
      <c r="EVE127" s="411"/>
      <c r="EVF127" s="411"/>
      <c r="EVG127" s="411"/>
      <c r="EVH127" s="411"/>
      <c r="EVI127" s="411"/>
      <c r="EVJ127" s="411"/>
      <c r="EVK127" s="411"/>
      <c r="EVL127" s="411"/>
      <c r="EVM127" s="411"/>
      <c r="EVN127" s="411"/>
      <c r="EVO127" s="411"/>
      <c r="EVP127" s="411"/>
      <c r="EVQ127" s="411"/>
      <c r="EVR127" s="411"/>
      <c r="EVS127" s="411"/>
      <c r="EVT127" s="411"/>
      <c r="EVU127" s="411"/>
      <c r="EVV127" s="411"/>
      <c r="EVW127" s="411"/>
      <c r="EVX127" s="411"/>
      <c r="EVY127" s="411"/>
      <c r="EVZ127" s="411"/>
      <c r="EWA127" s="411"/>
      <c r="EWB127" s="411"/>
      <c r="EWC127" s="411"/>
      <c r="EWD127" s="411"/>
      <c r="EWE127" s="411"/>
      <c r="EWF127" s="411"/>
      <c r="EWG127" s="411"/>
      <c r="EWH127" s="411"/>
      <c r="EWI127" s="411"/>
      <c r="EWJ127" s="411"/>
      <c r="EWK127" s="411"/>
      <c r="EWL127" s="411"/>
      <c r="EWM127" s="411"/>
      <c r="EWN127" s="411"/>
      <c r="EWO127" s="411"/>
      <c r="EWP127" s="411"/>
      <c r="EWQ127" s="411"/>
      <c r="EWR127" s="411"/>
      <c r="EWS127" s="411"/>
      <c r="EWT127" s="411"/>
      <c r="EWU127" s="411"/>
      <c r="EWV127" s="411"/>
      <c r="EWW127" s="411"/>
      <c r="EWX127" s="411"/>
      <c r="EWY127" s="411"/>
      <c r="EWZ127" s="411"/>
      <c r="EXA127" s="411"/>
      <c r="EXB127" s="411"/>
      <c r="EXC127" s="411"/>
      <c r="EXD127" s="411"/>
      <c r="EXE127" s="411"/>
      <c r="EXF127" s="411"/>
      <c r="EXG127" s="411"/>
      <c r="EXH127" s="411"/>
      <c r="EXI127" s="411"/>
      <c r="EXJ127" s="411"/>
      <c r="EXK127" s="411"/>
      <c r="EXL127" s="411"/>
      <c r="EXM127" s="411"/>
      <c r="EXN127" s="411"/>
      <c r="EXO127" s="411"/>
      <c r="EXP127" s="411"/>
      <c r="EXQ127" s="411"/>
      <c r="EXR127" s="411"/>
      <c r="EXS127" s="411"/>
      <c r="EXT127" s="411"/>
      <c r="EXU127" s="411"/>
      <c r="EXV127" s="411"/>
      <c r="EXW127" s="411"/>
      <c r="EXX127" s="411"/>
      <c r="EXY127" s="411"/>
      <c r="EXZ127" s="411"/>
      <c r="EYA127" s="411"/>
      <c r="EYB127" s="411"/>
      <c r="EYC127" s="411"/>
      <c r="EYD127" s="411"/>
      <c r="EYE127" s="411"/>
      <c r="EYF127" s="411"/>
      <c r="EYG127" s="411"/>
      <c r="EYH127" s="411"/>
      <c r="EYI127" s="411"/>
      <c r="EYJ127" s="411"/>
      <c r="EYK127" s="411"/>
      <c r="EYL127" s="411"/>
      <c r="EYM127" s="411"/>
      <c r="EYN127" s="411"/>
      <c r="EYO127" s="411"/>
      <c r="EYP127" s="411"/>
      <c r="EYQ127" s="411"/>
      <c r="EYR127" s="411"/>
      <c r="EYS127" s="411"/>
      <c r="EYT127" s="411"/>
      <c r="EYU127" s="411"/>
      <c r="EYV127" s="411"/>
      <c r="EYW127" s="411"/>
      <c r="EYX127" s="411"/>
      <c r="EYY127" s="411"/>
      <c r="EYZ127" s="411"/>
      <c r="EZA127" s="411"/>
      <c r="EZB127" s="411"/>
      <c r="EZC127" s="411"/>
      <c r="EZD127" s="411"/>
      <c r="EZE127" s="411"/>
      <c r="EZF127" s="411"/>
      <c r="EZG127" s="411"/>
      <c r="EZH127" s="411"/>
      <c r="EZI127" s="411"/>
      <c r="EZJ127" s="411"/>
      <c r="EZK127" s="411"/>
      <c r="EZL127" s="411"/>
      <c r="EZM127" s="411"/>
      <c r="EZN127" s="411"/>
      <c r="EZO127" s="411"/>
      <c r="EZP127" s="411"/>
      <c r="EZQ127" s="411"/>
      <c r="EZR127" s="411"/>
      <c r="EZS127" s="411"/>
      <c r="EZT127" s="411"/>
      <c r="EZU127" s="411"/>
      <c r="EZV127" s="411"/>
      <c r="EZW127" s="411"/>
      <c r="EZX127" s="411"/>
      <c r="EZY127" s="411"/>
      <c r="EZZ127" s="411"/>
      <c r="FAA127" s="411"/>
      <c r="FAB127" s="411"/>
      <c r="FAC127" s="411"/>
      <c r="FAD127" s="411"/>
      <c r="FAE127" s="411"/>
      <c r="FAF127" s="411"/>
      <c r="FAG127" s="411"/>
      <c r="FAH127" s="411"/>
      <c r="FAI127" s="411"/>
      <c r="FAJ127" s="411"/>
      <c r="FAK127" s="411"/>
      <c r="FAL127" s="411"/>
      <c r="FAM127" s="411"/>
      <c r="FAN127" s="411"/>
      <c r="FAO127" s="411"/>
      <c r="FAP127" s="411"/>
      <c r="FAQ127" s="411"/>
      <c r="FAR127" s="411"/>
      <c r="FAS127" s="411"/>
      <c r="FAT127" s="411"/>
      <c r="FAU127" s="411"/>
      <c r="FAV127" s="411"/>
      <c r="FAW127" s="411"/>
      <c r="FAX127" s="411"/>
      <c r="FAY127" s="411"/>
      <c r="FAZ127" s="411"/>
      <c r="FBA127" s="411"/>
      <c r="FBB127" s="411"/>
      <c r="FBC127" s="411"/>
      <c r="FBD127" s="411"/>
      <c r="FBE127" s="411"/>
      <c r="FBF127" s="411"/>
      <c r="FBG127" s="411"/>
      <c r="FBH127" s="411"/>
      <c r="FBI127" s="411"/>
      <c r="FBJ127" s="411"/>
      <c r="FBK127" s="411"/>
      <c r="FBL127" s="411"/>
      <c r="FBM127" s="411"/>
      <c r="FBN127" s="411"/>
      <c r="FBO127" s="411"/>
      <c r="FBP127" s="411"/>
      <c r="FBQ127" s="411"/>
      <c r="FBR127" s="411"/>
      <c r="FBS127" s="411"/>
      <c r="FBT127" s="411"/>
      <c r="FBU127" s="411"/>
      <c r="FBV127" s="411"/>
      <c r="FBW127" s="411"/>
      <c r="FBX127" s="411"/>
      <c r="FBY127" s="411"/>
      <c r="FBZ127" s="411"/>
      <c r="FCA127" s="411"/>
      <c r="FCB127" s="411"/>
      <c r="FCC127" s="411"/>
      <c r="FCD127" s="411"/>
      <c r="FCE127" s="411"/>
      <c r="FCF127" s="411"/>
      <c r="FCG127" s="411"/>
      <c r="FCH127" s="411"/>
      <c r="FCI127" s="411"/>
      <c r="FCJ127" s="411"/>
      <c r="FCK127" s="411"/>
      <c r="FCL127" s="411"/>
      <c r="FCM127" s="411"/>
      <c r="FCN127" s="411"/>
      <c r="FCO127" s="411"/>
      <c r="FCP127" s="411"/>
      <c r="FCQ127" s="411"/>
      <c r="FCR127" s="411"/>
      <c r="FCS127" s="411"/>
      <c r="FCT127" s="411"/>
      <c r="FCU127" s="411"/>
      <c r="FCV127" s="411"/>
      <c r="FCW127" s="411"/>
      <c r="FCX127" s="411"/>
      <c r="FCY127" s="411"/>
      <c r="FCZ127" s="411"/>
      <c r="FDA127" s="411"/>
      <c r="FDB127" s="411"/>
      <c r="FDC127" s="411"/>
      <c r="FDD127" s="411"/>
      <c r="FDE127" s="411"/>
      <c r="FDF127" s="411"/>
      <c r="FDG127" s="411"/>
      <c r="FDH127" s="411"/>
      <c r="FDI127" s="411"/>
      <c r="FDJ127" s="411"/>
      <c r="FDK127" s="411"/>
      <c r="FDL127" s="411"/>
      <c r="FDM127" s="411"/>
      <c r="FDN127" s="411"/>
      <c r="FDO127" s="411"/>
      <c r="FDP127" s="411"/>
      <c r="FDQ127" s="411"/>
      <c r="FDR127" s="411"/>
      <c r="FDS127" s="411"/>
      <c r="FDT127" s="411"/>
      <c r="FDU127" s="411"/>
      <c r="FDV127" s="411"/>
      <c r="FDW127" s="411"/>
      <c r="FDX127" s="411"/>
      <c r="FDY127" s="411"/>
      <c r="FDZ127" s="411"/>
      <c r="FEA127" s="411"/>
      <c r="FEB127" s="411"/>
      <c r="FEC127" s="411"/>
      <c r="FED127" s="411"/>
      <c r="FEE127" s="411"/>
      <c r="FEF127" s="411"/>
      <c r="FEG127" s="411"/>
      <c r="FEH127" s="411"/>
      <c r="FEI127" s="411"/>
      <c r="FEJ127" s="411"/>
      <c r="FEK127" s="411"/>
      <c r="FEL127" s="411"/>
      <c r="FEM127" s="411"/>
      <c r="FEN127" s="411"/>
      <c r="FEO127" s="411"/>
      <c r="FEP127" s="411"/>
      <c r="FEQ127" s="411"/>
      <c r="FER127" s="411"/>
      <c r="FES127" s="411"/>
      <c r="FET127" s="411"/>
      <c r="FEU127" s="411"/>
      <c r="FEV127" s="411"/>
      <c r="FEW127" s="411"/>
      <c r="FEX127" s="411"/>
      <c r="FEY127" s="411"/>
      <c r="FEZ127" s="411"/>
      <c r="FFA127" s="411"/>
      <c r="FFB127" s="411"/>
      <c r="FFC127" s="411"/>
      <c r="FFD127" s="411"/>
      <c r="FFE127" s="411"/>
      <c r="FFF127" s="411"/>
      <c r="FFG127" s="411"/>
      <c r="FFH127" s="411"/>
      <c r="FFI127" s="411"/>
      <c r="FFJ127" s="411"/>
      <c r="FFK127" s="411"/>
      <c r="FFL127" s="411"/>
      <c r="FFM127" s="411"/>
      <c r="FFN127" s="411"/>
      <c r="FFO127" s="411"/>
      <c r="FFP127" s="411"/>
      <c r="FFQ127" s="411"/>
      <c r="FFR127" s="411"/>
      <c r="FFS127" s="411"/>
      <c r="FFT127" s="411"/>
      <c r="FFU127" s="411"/>
      <c r="FFV127" s="411"/>
      <c r="FFW127" s="411"/>
      <c r="FFX127" s="411"/>
      <c r="FFY127" s="411"/>
      <c r="FFZ127" s="411"/>
      <c r="FGA127" s="411"/>
      <c r="FGB127" s="411"/>
      <c r="FGC127" s="411"/>
      <c r="FGD127" s="411"/>
      <c r="FGE127" s="411"/>
      <c r="FGF127" s="411"/>
      <c r="FGG127" s="411"/>
      <c r="FGH127" s="411"/>
      <c r="FGI127" s="411"/>
      <c r="FGJ127" s="411"/>
      <c r="FGK127" s="411"/>
      <c r="FGL127" s="411"/>
      <c r="FGM127" s="411"/>
      <c r="FGN127" s="411"/>
      <c r="FGO127" s="411"/>
      <c r="FGP127" s="411"/>
      <c r="FGQ127" s="411"/>
      <c r="FGR127" s="411"/>
      <c r="FGS127" s="411"/>
      <c r="FGT127" s="411"/>
      <c r="FGU127" s="411"/>
      <c r="FGV127" s="411"/>
      <c r="FGW127" s="411"/>
      <c r="FGX127" s="411"/>
      <c r="FGY127" s="411"/>
      <c r="FGZ127" s="411"/>
      <c r="FHA127" s="411"/>
      <c r="FHB127" s="411"/>
      <c r="FHC127" s="411"/>
      <c r="FHD127" s="411"/>
      <c r="FHE127" s="411"/>
      <c r="FHF127" s="411"/>
      <c r="FHG127" s="411"/>
      <c r="FHH127" s="411"/>
      <c r="FHI127" s="411"/>
      <c r="FHJ127" s="411"/>
      <c r="FHK127" s="411"/>
      <c r="FHL127" s="411"/>
      <c r="FHM127" s="411"/>
      <c r="FHN127" s="411"/>
      <c r="FHO127" s="411"/>
      <c r="FHP127" s="411"/>
      <c r="FHQ127" s="411"/>
      <c r="FHR127" s="411"/>
      <c r="FHS127" s="411"/>
      <c r="FHT127" s="411"/>
      <c r="FHU127" s="411"/>
      <c r="FHV127" s="411"/>
      <c r="FHW127" s="411"/>
      <c r="FHX127" s="411"/>
      <c r="FHY127" s="411"/>
      <c r="FHZ127" s="411"/>
      <c r="FIA127" s="411"/>
      <c r="FIB127" s="411"/>
      <c r="FIC127" s="411"/>
      <c r="FID127" s="411"/>
      <c r="FIE127" s="411"/>
      <c r="FIF127" s="411"/>
      <c r="FIG127" s="411"/>
      <c r="FIH127" s="411"/>
      <c r="FII127" s="411"/>
      <c r="FIJ127" s="411"/>
      <c r="FIK127" s="411"/>
      <c r="FIL127" s="411"/>
      <c r="FIM127" s="411"/>
      <c r="FIN127" s="411"/>
      <c r="FIO127" s="411"/>
      <c r="FIP127" s="411"/>
      <c r="FIQ127" s="411"/>
      <c r="FIR127" s="411"/>
      <c r="FIS127" s="411"/>
      <c r="FIT127" s="411"/>
      <c r="FIU127" s="411"/>
      <c r="FIV127" s="411"/>
      <c r="FIW127" s="411"/>
      <c r="FIX127" s="411"/>
      <c r="FIY127" s="411"/>
      <c r="FIZ127" s="411"/>
      <c r="FJA127" s="411"/>
      <c r="FJB127" s="411"/>
      <c r="FJC127" s="411"/>
      <c r="FJD127" s="411"/>
      <c r="FJE127" s="411"/>
      <c r="FJF127" s="411"/>
      <c r="FJG127" s="411"/>
      <c r="FJH127" s="411"/>
      <c r="FJI127" s="411"/>
      <c r="FJJ127" s="411"/>
      <c r="FJK127" s="411"/>
      <c r="FJL127" s="411"/>
      <c r="FJM127" s="411"/>
      <c r="FJN127" s="411"/>
      <c r="FJO127" s="411"/>
      <c r="FJP127" s="411"/>
      <c r="FJQ127" s="411"/>
      <c r="FJR127" s="411"/>
      <c r="FJS127" s="411"/>
      <c r="FJT127" s="411"/>
      <c r="FJU127" s="411"/>
      <c r="FJV127" s="411"/>
      <c r="FJW127" s="411"/>
      <c r="FJX127" s="411"/>
      <c r="FJY127" s="411"/>
      <c r="FJZ127" s="411"/>
      <c r="FKA127" s="411"/>
      <c r="FKB127" s="411"/>
      <c r="FKC127" s="411"/>
      <c r="FKD127" s="411"/>
      <c r="FKE127" s="411"/>
      <c r="FKF127" s="411"/>
      <c r="FKG127" s="411"/>
      <c r="FKH127" s="411"/>
      <c r="FKI127" s="411"/>
      <c r="FKJ127" s="411"/>
      <c r="FKK127" s="411"/>
      <c r="FKL127" s="411"/>
      <c r="FKM127" s="411"/>
      <c r="FKN127" s="411"/>
      <c r="FKO127" s="411"/>
      <c r="FKP127" s="411"/>
      <c r="FKQ127" s="411"/>
      <c r="FKR127" s="411"/>
      <c r="FKS127" s="411"/>
      <c r="FKT127" s="411"/>
      <c r="FKU127" s="411"/>
      <c r="FKV127" s="411"/>
      <c r="FKW127" s="411"/>
      <c r="FKX127" s="411"/>
      <c r="FKY127" s="411"/>
      <c r="FKZ127" s="411"/>
      <c r="FLA127" s="411"/>
      <c r="FLB127" s="411"/>
      <c r="FLC127" s="411"/>
      <c r="FLD127" s="411"/>
      <c r="FLE127" s="411"/>
      <c r="FLF127" s="411"/>
      <c r="FLG127" s="411"/>
      <c r="FLH127" s="411"/>
      <c r="FLI127" s="411"/>
      <c r="FLJ127" s="411"/>
      <c r="FLK127" s="411"/>
      <c r="FLL127" s="411"/>
      <c r="FLM127" s="411"/>
      <c r="FLN127" s="411"/>
      <c r="FLO127" s="411"/>
      <c r="FLP127" s="411"/>
      <c r="FLQ127" s="411"/>
      <c r="FLR127" s="411"/>
      <c r="FLS127" s="411"/>
      <c r="FLT127" s="411"/>
      <c r="FLU127" s="411"/>
      <c r="FLV127" s="411"/>
      <c r="FLW127" s="411"/>
      <c r="FLX127" s="411"/>
      <c r="FLY127" s="411"/>
      <c r="FLZ127" s="411"/>
      <c r="FMA127" s="411"/>
      <c r="FMB127" s="411"/>
      <c r="FMC127" s="411"/>
      <c r="FMD127" s="411"/>
      <c r="FME127" s="411"/>
      <c r="FMF127" s="411"/>
      <c r="FMG127" s="411"/>
      <c r="FMH127" s="411"/>
      <c r="FMI127" s="411"/>
      <c r="FMJ127" s="411"/>
      <c r="FMK127" s="411"/>
      <c r="FML127" s="411"/>
      <c r="FMM127" s="411"/>
      <c r="FMN127" s="411"/>
      <c r="FMO127" s="411"/>
      <c r="FMP127" s="411"/>
      <c r="FMQ127" s="411"/>
      <c r="FMR127" s="411"/>
      <c r="FMS127" s="411"/>
      <c r="FMT127" s="411"/>
      <c r="FMU127" s="411"/>
      <c r="FMV127" s="411"/>
      <c r="FMW127" s="411"/>
      <c r="FMX127" s="411"/>
      <c r="FMY127" s="411"/>
      <c r="FMZ127" s="411"/>
      <c r="FNA127" s="411"/>
      <c r="FNB127" s="411"/>
      <c r="FNC127" s="411"/>
      <c r="FND127" s="411"/>
      <c r="FNE127" s="411"/>
      <c r="FNF127" s="411"/>
      <c r="FNG127" s="411"/>
      <c r="FNH127" s="411"/>
      <c r="FNI127" s="411"/>
      <c r="FNJ127" s="411"/>
      <c r="FNK127" s="411"/>
      <c r="FNL127" s="411"/>
      <c r="FNM127" s="411"/>
      <c r="FNN127" s="411"/>
      <c r="FNO127" s="411"/>
      <c r="FNP127" s="411"/>
      <c r="FNQ127" s="411"/>
      <c r="FNR127" s="411"/>
      <c r="FNS127" s="411"/>
      <c r="FNT127" s="411"/>
      <c r="FNU127" s="411"/>
      <c r="FNV127" s="411"/>
      <c r="FNW127" s="411"/>
      <c r="FNX127" s="411"/>
      <c r="FNY127" s="411"/>
      <c r="FNZ127" s="411"/>
      <c r="FOA127" s="411"/>
      <c r="FOB127" s="411"/>
      <c r="FOC127" s="411"/>
      <c r="FOD127" s="411"/>
      <c r="FOE127" s="411"/>
      <c r="FOF127" s="411"/>
      <c r="FOG127" s="411"/>
      <c r="FOH127" s="411"/>
      <c r="FOI127" s="411"/>
      <c r="FOJ127" s="411"/>
      <c r="FOK127" s="411"/>
      <c r="FOL127" s="411"/>
      <c r="FOM127" s="411"/>
      <c r="FON127" s="411"/>
      <c r="FOO127" s="411"/>
      <c r="FOP127" s="411"/>
      <c r="FOQ127" s="411"/>
      <c r="FOR127" s="411"/>
      <c r="FOS127" s="411"/>
      <c r="FOT127" s="411"/>
      <c r="FOU127" s="411"/>
      <c r="FOV127" s="411"/>
      <c r="FOW127" s="411"/>
      <c r="FOX127" s="411"/>
      <c r="FOY127" s="411"/>
      <c r="FOZ127" s="411"/>
      <c r="FPA127" s="411"/>
      <c r="FPB127" s="411"/>
      <c r="FPC127" s="411"/>
      <c r="FPD127" s="411"/>
      <c r="FPE127" s="411"/>
      <c r="FPF127" s="411"/>
      <c r="FPG127" s="411"/>
      <c r="FPH127" s="411"/>
      <c r="FPI127" s="411"/>
      <c r="FPJ127" s="411"/>
      <c r="FPK127" s="411"/>
      <c r="FPL127" s="411"/>
      <c r="FPM127" s="411"/>
      <c r="FPN127" s="411"/>
      <c r="FPO127" s="411"/>
      <c r="FPP127" s="411"/>
      <c r="FPQ127" s="411"/>
      <c r="FPR127" s="411"/>
      <c r="FPS127" s="411"/>
      <c r="FPT127" s="411"/>
      <c r="FPU127" s="411"/>
      <c r="FPV127" s="411"/>
      <c r="FPW127" s="411"/>
      <c r="FPX127" s="411"/>
      <c r="FPY127" s="411"/>
      <c r="FPZ127" s="411"/>
      <c r="FQA127" s="411"/>
      <c r="FQB127" s="411"/>
      <c r="FQC127" s="411"/>
      <c r="FQD127" s="411"/>
      <c r="FQE127" s="411"/>
      <c r="FQF127" s="411"/>
      <c r="FQG127" s="411"/>
      <c r="FQH127" s="411"/>
      <c r="FQI127" s="411"/>
      <c r="FQJ127" s="411"/>
      <c r="FQK127" s="411"/>
      <c r="FQL127" s="411"/>
      <c r="FQM127" s="411"/>
      <c r="FQN127" s="411"/>
      <c r="FQO127" s="411"/>
      <c r="FQP127" s="411"/>
      <c r="FQQ127" s="411"/>
      <c r="FQR127" s="411"/>
      <c r="FQS127" s="411"/>
      <c r="FQT127" s="411"/>
      <c r="FQU127" s="411"/>
      <c r="FQV127" s="411"/>
      <c r="FQW127" s="411"/>
      <c r="FQX127" s="411"/>
      <c r="FQY127" s="411"/>
      <c r="FQZ127" s="411"/>
      <c r="FRA127" s="411"/>
      <c r="FRB127" s="411"/>
      <c r="FRC127" s="411"/>
      <c r="FRD127" s="411"/>
      <c r="FRE127" s="411"/>
      <c r="FRF127" s="411"/>
      <c r="FRG127" s="411"/>
      <c r="FRH127" s="411"/>
      <c r="FRI127" s="411"/>
      <c r="FRJ127" s="411"/>
      <c r="FRK127" s="411"/>
      <c r="FRL127" s="411"/>
      <c r="FRM127" s="411"/>
      <c r="FRN127" s="411"/>
      <c r="FRO127" s="411"/>
      <c r="FRP127" s="411"/>
      <c r="FRQ127" s="411"/>
      <c r="FRR127" s="411"/>
      <c r="FRS127" s="411"/>
      <c r="FRT127" s="411"/>
      <c r="FRU127" s="411"/>
      <c r="FRV127" s="411"/>
      <c r="FRW127" s="411"/>
      <c r="FRX127" s="411"/>
      <c r="FRY127" s="411"/>
      <c r="FRZ127" s="411"/>
      <c r="FSA127" s="411"/>
      <c r="FSB127" s="411"/>
      <c r="FSC127" s="411"/>
      <c r="FSD127" s="411"/>
      <c r="FSE127" s="411"/>
      <c r="FSF127" s="411"/>
      <c r="FSG127" s="411"/>
      <c r="FSH127" s="411"/>
      <c r="FSI127" s="411"/>
      <c r="FSJ127" s="411"/>
      <c r="FSK127" s="411"/>
      <c r="FSL127" s="411"/>
      <c r="FSM127" s="411"/>
      <c r="FSN127" s="411"/>
      <c r="FSO127" s="411"/>
      <c r="FSP127" s="411"/>
      <c r="FSQ127" s="411"/>
      <c r="FSR127" s="411"/>
      <c r="FSS127" s="411"/>
      <c r="FST127" s="411"/>
      <c r="FSU127" s="411"/>
      <c r="FSV127" s="411"/>
      <c r="FSW127" s="411"/>
      <c r="FSX127" s="411"/>
      <c r="FSY127" s="411"/>
      <c r="FSZ127" s="411"/>
      <c r="FTA127" s="411"/>
      <c r="FTB127" s="411"/>
      <c r="FTC127" s="411"/>
      <c r="FTD127" s="411"/>
      <c r="FTE127" s="411"/>
      <c r="FTF127" s="411"/>
      <c r="FTG127" s="411"/>
      <c r="FTH127" s="411"/>
      <c r="FTI127" s="411"/>
      <c r="FTJ127" s="411"/>
      <c r="FTK127" s="411"/>
      <c r="FTL127" s="411"/>
      <c r="FTM127" s="411"/>
      <c r="FTN127" s="411"/>
      <c r="FTO127" s="411"/>
      <c r="FTP127" s="411"/>
      <c r="FTQ127" s="411"/>
      <c r="FTR127" s="411"/>
      <c r="FTS127" s="411"/>
      <c r="FTT127" s="411"/>
      <c r="FTU127" s="411"/>
      <c r="FTV127" s="411"/>
      <c r="FTW127" s="411"/>
      <c r="FTX127" s="411"/>
      <c r="FTY127" s="411"/>
      <c r="FTZ127" s="411"/>
      <c r="FUA127" s="411"/>
      <c r="FUB127" s="411"/>
      <c r="FUC127" s="411"/>
      <c r="FUD127" s="411"/>
      <c r="FUE127" s="411"/>
      <c r="FUF127" s="411"/>
      <c r="FUG127" s="411"/>
      <c r="FUH127" s="411"/>
      <c r="FUI127" s="411"/>
      <c r="FUJ127" s="411"/>
      <c r="FUK127" s="411"/>
      <c r="FUL127" s="411"/>
      <c r="FUM127" s="411"/>
      <c r="FUN127" s="411"/>
      <c r="FUO127" s="411"/>
      <c r="FUP127" s="411"/>
      <c r="FUQ127" s="411"/>
      <c r="FUR127" s="411"/>
      <c r="FUS127" s="411"/>
      <c r="FUT127" s="411"/>
      <c r="FUU127" s="411"/>
      <c r="FUV127" s="411"/>
      <c r="FUW127" s="411"/>
      <c r="FUX127" s="411"/>
      <c r="FUY127" s="411"/>
      <c r="FUZ127" s="411"/>
      <c r="FVA127" s="411"/>
      <c r="FVB127" s="411"/>
      <c r="FVC127" s="411"/>
      <c r="FVD127" s="411"/>
      <c r="FVE127" s="411"/>
      <c r="FVF127" s="411"/>
      <c r="FVG127" s="411"/>
      <c r="FVH127" s="411"/>
      <c r="FVI127" s="411"/>
      <c r="FVJ127" s="411"/>
      <c r="FVK127" s="411"/>
      <c r="FVL127" s="411"/>
      <c r="FVM127" s="411"/>
      <c r="FVN127" s="411"/>
      <c r="FVO127" s="411"/>
      <c r="FVP127" s="411"/>
      <c r="FVQ127" s="411"/>
      <c r="FVR127" s="411"/>
      <c r="FVS127" s="411"/>
      <c r="FVT127" s="411"/>
      <c r="FVU127" s="411"/>
      <c r="FVV127" s="411"/>
      <c r="FVW127" s="411"/>
      <c r="FVX127" s="411"/>
      <c r="FVY127" s="411"/>
      <c r="FVZ127" s="411"/>
      <c r="FWA127" s="411"/>
      <c r="FWB127" s="411"/>
      <c r="FWC127" s="411"/>
      <c r="FWD127" s="411"/>
      <c r="FWE127" s="411"/>
      <c r="FWF127" s="411"/>
      <c r="FWG127" s="411"/>
      <c r="FWH127" s="411"/>
      <c r="FWI127" s="411"/>
      <c r="FWJ127" s="411"/>
      <c r="FWK127" s="411"/>
      <c r="FWL127" s="411"/>
      <c r="FWM127" s="411"/>
      <c r="FWN127" s="411"/>
      <c r="FWO127" s="411"/>
      <c r="FWP127" s="411"/>
      <c r="FWQ127" s="411"/>
      <c r="FWR127" s="411"/>
      <c r="FWS127" s="411"/>
      <c r="FWT127" s="411"/>
      <c r="FWU127" s="411"/>
      <c r="FWV127" s="411"/>
      <c r="FWW127" s="411"/>
      <c r="FWX127" s="411"/>
      <c r="FWY127" s="411"/>
      <c r="FWZ127" s="411"/>
      <c r="FXA127" s="411"/>
      <c r="FXB127" s="411"/>
      <c r="FXC127" s="411"/>
      <c r="FXD127" s="411"/>
      <c r="FXE127" s="411"/>
      <c r="FXF127" s="411"/>
      <c r="FXG127" s="411"/>
      <c r="FXH127" s="411"/>
      <c r="FXI127" s="411"/>
      <c r="FXJ127" s="411"/>
      <c r="FXK127" s="411"/>
      <c r="FXL127" s="411"/>
      <c r="FXM127" s="411"/>
      <c r="FXN127" s="411"/>
      <c r="FXO127" s="411"/>
      <c r="FXP127" s="411"/>
      <c r="FXQ127" s="411"/>
      <c r="FXR127" s="411"/>
      <c r="FXS127" s="411"/>
      <c r="FXT127" s="411"/>
      <c r="FXU127" s="411"/>
      <c r="FXV127" s="411"/>
      <c r="FXW127" s="411"/>
      <c r="FXX127" s="411"/>
      <c r="FXY127" s="411"/>
      <c r="FXZ127" s="411"/>
      <c r="FYA127" s="411"/>
      <c r="FYB127" s="411"/>
      <c r="FYC127" s="411"/>
      <c r="FYD127" s="411"/>
      <c r="FYE127" s="411"/>
      <c r="FYF127" s="411"/>
      <c r="FYG127" s="411"/>
      <c r="FYH127" s="411"/>
      <c r="FYI127" s="411"/>
      <c r="FYJ127" s="411"/>
      <c r="FYK127" s="411"/>
      <c r="FYL127" s="411"/>
      <c r="FYM127" s="411"/>
      <c r="FYN127" s="411"/>
      <c r="FYO127" s="411"/>
      <c r="FYP127" s="411"/>
      <c r="FYQ127" s="411"/>
      <c r="FYR127" s="411"/>
      <c r="FYS127" s="411"/>
      <c r="FYT127" s="411"/>
      <c r="FYU127" s="411"/>
      <c r="FYV127" s="411"/>
      <c r="FYW127" s="411"/>
      <c r="FYX127" s="411"/>
      <c r="FYY127" s="411"/>
      <c r="FYZ127" s="411"/>
      <c r="FZA127" s="411"/>
      <c r="FZB127" s="411"/>
      <c r="FZC127" s="411"/>
      <c r="FZD127" s="411"/>
      <c r="FZE127" s="411"/>
      <c r="FZF127" s="411"/>
      <c r="FZG127" s="411"/>
      <c r="FZH127" s="411"/>
      <c r="FZI127" s="411"/>
      <c r="FZJ127" s="411"/>
      <c r="FZK127" s="411"/>
      <c r="FZL127" s="411"/>
      <c r="FZM127" s="411"/>
      <c r="FZN127" s="411"/>
      <c r="FZO127" s="411"/>
      <c r="FZP127" s="411"/>
      <c r="FZQ127" s="411"/>
      <c r="FZR127" s="411"/>
      <c r="FZS127" s="411"/>
      <c r="FZT127" s="411"/>
      <c r="FZU127" s="411"/>
      <c r="FZV127" s="411"/>
      <c r="FZW127" s="411"/>
      <c r="FZX127" s="411"/>
      <c r="FZY127" s="411"/>
      <c r="FZZ127" s="411"/>
      <c r="GAA127" s="411"/>
      <c r="GAB127" s="411"/>
      <c r="GAC127" s="411"/>
      <c r="GAD127" s="411"/>
      <c r="GAE127" s="411"/>
      <c r="GAF127" s="411"/>
      <c r="GAG127" s="411"/>
      <c r="GAH127" s="411"/>
      <c r="GAI127" s="411"/>
      <c r="GAJ127" s="411"/>
      <c r="GAK127" s="411"/>
      <c r="GAL127" s="411"/>
      <c r="GAM127" s="411"/>
      <c r="GAN127" s="411"/>
      <c r="GAO127" s="411"/>
      <c r="GAP127" s="411"/>
      <c r="GAQ127" s="411"/>
      <c r="GAR127" s="411"/>
      <c r="GAS127" s="411"/>
      <c r="GAT127" s="411"/>
      <c r="GAU127" s="411"/>
      <c r="GAV127" s="411"/>
      <c r="GAW127" s="411"/>
      <c r="GAX127" s="411"/>
      <c r="GAY127" s="411"/>
      <c r="GAZ127" s="411"/>
      <c r="GBA127" s="411"/>
      <c r="GBB127" s="411"/>
      <c r="GBC127" s="411"/>
      <c r="GBD127" s="411"/>
      <c r="GBE127" s="411"/>
      <c r="GBF127" s="411"/>
      <c r="GBG127" s="411"/>
      <c r="GBH127" s="411"/>
      <c r="GBI127" s="411"/>
      <c r="GBJ127" s="411"/>
      <c r="GBK127" s="411"/>
      <c r="GBL127" s="411"/>
      <c r="GBM127" s="411"/>
      <c r="GBN127" s="411"/>
      <c r="GBO127" s="411"/>
      <c r="GBP127" s="411"/>
      <c r="GBQ127" s="411"/>
      <c r="GBR127" s="411"/>
      <c r="GBS127" s="411"/>
      <c r="GBT127" s="411"/>
      <c r="GBU127" s="411"/>
      <c r="GBV127" s="411"/>
      <c r="GBW127" s="411"/>
      <c r="GBX127" s="411"/>
      <c r="GBY127" s="411"/>
      <c r="GBZ127" s="411"/>
      <c r="GCA127" s="411"/>
      <c r="GCB127" s="411"/>
      <c r="GCC127" s="411"/>
      <c r="GCD127" s="411"/>
      <c r="GCE127" s="411"/>
      <c r="GCF127" s="411"/>
      <c r="GCG127" s="411"/>
      <c r="GCH127" s="411"/>
      <c r="GCI127" s="411"/>
      <c r="GCJ127" s="411"/>
      <c r="GCK127" s="411"/>
      <c r="GCL127" s="411"/>
      <c r="GCM127" s="411"/>
      <c r="GCN127" s="411"/>
      <c r="GCO127" s="411"/>
      <c r="GCP127" s="411"/>
      <c r="GCQ127" s="411"/>
      <c r="GCR127" s="411"/>
      <c r="GCS127" s="411"/>
      <c r="GCT127" s="411"/>
      <c r="GCU127" s="411"/>
      <c r="GCV127" s="411"/>
      <c r="GCW127" s="411"/>
      <c r="GCX127" s="411"/>
      <c r="GCY127" s="411"/>
      <c r="GCZ127" s="411"/>
      <c r="GDA127" s="411"/>
      <c r="GDB127" s="411"/>
      <c r="GDC127" s="411"/>
      <c r="GDD127" s="411"/>
      <c r="GDE127" s="411"/>
      <c r="GDF127" s="411"/>
      <c r="GDG127" s="411"/>
      <c r="GDH127" s="411"/>
      <c r="GDI127" s="411"/>
      <c r="GDJ127" s="411"/>
      <c r="GDK127" s="411"/>
      <c r="GDL127" s="411"/>
      <c r="GDM127" s="411"/>
      <c r="GDN127" s="411"/>
      <c r="GDO127" s="411"/>
      <c r="GDP127" s="411"/>
      <c r="GDQ127" s="411"/>
      <c r="GDR127" s="411"/>
      <c r="GDS127" s="411"/>
      <c r="GDT127" s="411"/>
      <c r="GDU127" s="411"/>
      <c r="GDV127" s="411"/>
      <c r="GDW127" s="411"/>
      <c r="GDX127" s="411"/>
      <c r="GDY127" s="411"/>
      <c r="GDZ127" s="411"/>
      <c r="GEA127" s="411"/>
      <c r="GEB127" s="411"/>
      <c r="GEC127" s="411"/>
      <c r="GED127" s="411"/>
      <c r="GEE127" s="411"/>
      <c r="GEF127" s="411"/>
      <c r="GEG127" s="411"/>
      <c r="GEH127" s="411"/>
      <c r="GEI127" s="411"/>
      <c r="GEJ127" s="411"/>
      <c r="GEK127" s="411"/>
      <c r="GEL127" s="411"/>
      <c r="GEM127" s="411"/>
      <c r="GEN127" s="411"/>
      <c r="GEO127" s="411"/>
      <c r="GEP127" s="411"/>
      <c r="GEQ127" s="411"/>
      <c r="GER127" s="411"/>
      <c r="GES127" s="411"/>
      <c r="GET127" s="411"/>
      <c r="GEU127" s="411"/>
      <c r="GEV127" s="411"/>
      <c r="GEW127" s="411"/>
      <c r="GEX127" s="411"/>
      <c r="GEY127" s="411"/>
      <c r="GEZ127" s="411"/>
      <c r="GFA127" s="411"/>
      <c r="GFB127" s="411"/>
      <c r="GFC127" s="411"/>
      <c r="GFD127" s="411"/>
      <c r="GFE127" s="411"/>
      <c r="GFF127" s="411"/>
      <c r="GFG127" s="411"/>
      <c r="GFH127" s="411"/>
      <c r="GFI127" s="411"/>
      <c r="GFJ127" s="411"/>
      <c r="GFK127" s="411"/>
      <c r="GFL127" s="411"/>
      <c r="GFM127" s="411"/>
      <c r="GFN127" s="411"/>
      <c r="GFO127" s="411"/>
      <c r="GFP127" s="411"/>
      <c r="GFQ127" s="411"/>
      <c r="GFR127" s="411"/>
      <c r="GFS127" s="411"/>
      <c r="GFT127" s="411"/>
      <c r="GFU127" s="411"/>
      <c r="GFV127" s="411"/>
      <c r="GFW127" s="411"/>
      <c r="GFX127" s="411"/>
      <c r="GFY127" s="411"/>
      <c r="GFZ127" s="411"/>
      <c r="GGA127" s="411"/>
      <c r="GGB127" s="411"/>
      <c r="GGC127" s="411"/>
      <c r="GGD127" s="411"/>
      <c r="GGE127" s="411"/>
      <c r="GGF127" s="411"/>
      <c r="GGG127" s="411"/>
      <c r="GGH127" s="411"/>
      <c r="GGI127" s="411"/>
      <c r="GGJ127" s="411"/>
      <c r="GGK127" s="411"/>
      <c r="GGL127" s="411"/>
      <c r="GGM127" s="411"/>
      <c r="GGN127" s="411"/>
      <c r="GGO127" s="411"/>
      <c r="GGP127" s="411"/>
      <c r="GGQ127" s="411"/>
      <c r="GGR127" s="411"/>
      <c r="GGS127" s="411"/>
      <c r="GGT127" s="411"/>
      <c r="GGU127" s="411"/>
      <c r="GGV127" s="411"/>
      <c r="GGW127" s="411"/>
      <c r="GGX127" s="411"/>
      <c r="GGY127" s="411"/>
      <c r="GGZ127" s="411"/>
      <c r="GHA127" s="411"/>
      <c r="GHB127" s="411"/>
      <c r="GHC127" s="411"/>
      <c r="GHD127" s="411"/>
      <c r="GHE127" s="411"/>
      <c r="GHF127" s="411"/>
      <c r="GHG127" s="411"/>
      <c r="GHH127" s="411"/>
      <c r="GHI127" s="411"/>
      <c r="GHJ127" s="411"/>
      <c r="GHK127" s="411"/>
      <c r="GHL127" s="411"/>
      <c r="GHM127" s="411"/>
      <c r="GHN127" s="411"/>
      <c r="GHO127" s="411"/>
      <c r="GHP127" s="411"/>
      <c r="GHQ127" s="411"/>
      <c r="GHR127" s="411"/>
      <c r="GHS127" s="411"/>
      <c r="GHT127" s="411"/>
      <c r="GHU127" s="411"/>
      <c r="GHV127" s="411"/>
      <c r="GHW127" s="411"/>
      <c r="GHX127" s="411"/>
      <c r="GHY127" s="411"/>
      <c r="GHZ127" s="411"/>
      <c r="GIA127" s="411"/>
      <c r="GIB127" s="411"/>
      <c r="GIC127" s="411"/>
      <c r="GID127" s="411"/>
      <c r="GIE127" s="411"/>
      <c r="GIF127" s="411"/>
      <c r="GIG127" s="411"/>
      <c r="GIH127" s="411"/>
      <c r="GII127" s="411"/>
      <c r="GIJ127" s="411"/>
      <c r="GIK127" s="411"/>
      <c r="GIL127" s="411"/>
      <c r="GIM127" s="411"/>
      <c r="GIN127" s="411"/>
      <c r="GIO127" s="411"/>
      <c r="GIP127" s="411"/>
      <c r="GIQ127" s="411"/>
      <c r="GIR127" s="411"/>
      <c r="GIS127" s="411"/>
      <c r="GIT127" s="411"/>
      <c r="GIU127" s="411"/>
      <c r="GIV127" s="411"/>
      <c r="GIW127" s="411"/>
      <c r="GIX127" s="411"/>
      <c r="GIY127" s="411"/>
      <c r="GIZ127" s="411"/>
      <c r="GJA127" s="411"/>
      <c r="GJB127" s="411"/>
      <c r="GJC127" s="411"/>
      <c r="GJD127" s="411"/>
      <c r="GJE127" s="411"/>
      <c r="GJF127" s="411"/>
      <c r="GJG127" s="411"/>
      <c r="GJH127" s="411"/>
      <c r="GJI127" s="411"/>
      <c r="GJJ127" s="411"/>
      <c r="GJK127" s="411"/>
      <c r="GJL127" s="411"/>
      <c r="GJM127" s="411"/>
      <c r="GJN127" s="411"/>
      <c r="GJO127" s="411"/>
      <c r="GJP127" s="411"/>
      <c r="GJQ127" s="411"/>
      <c r="GJR127" s="411"/>
      <c r="GJS127" s="411"/>
      <c r="GJT127" s="411"/>
      <c r="GJU127" s="411"/>
      <c r="GJV127" s="411"/>
      <c r="GJW127" s="411"/>
      <c r="GJX127" s="411"/>
      <c r="GJY127" s="411"/>
      <c r="GJZ127" s="411"/>
      <c r="GKA127" s="411"/>
      <c r="GKB127" s="411"/>
      <c r="GKC127" s="411"/>
      <c r="GKD127" s="411"/>
      <c r="GKE127" s="411"/>
      <c r="GKF127" s="411"/>
      <c r="GKG127" s="411"/>
      <c r="GKH127" s="411"/>
      <c r="GKI127" s="411"/>
      <c r="GKJ127" s="411"/>
      <c r="GKK127" s="411"/>
      <c r="GKL127" s="411"/>
      <c r="GKM127" s="411"/>
      <c r="GKN127" s="411"/>
      <c r="GKO127" s="411"/>
      <c r="GKP127" s="411"/>
      <c r="GKQ127" s="411"/>
      <c r="GKR127" s="411"/>
      <c r="GKS127" s="411"/>
      <c r="GKT127" s="411"/>
      <c r="GKU127" s="411"/>
      <c r="GKV127" s="411"/>
      <c r="GKW127" s="411"/>
      <c r="GKX127" s="411"/>
      <c r="GKY127" s="411"/>
      <c r="GKZ127" s="411"/>
      <c r="GLA127" s="411"/>
      <c r="GLB127" s="411"/>
      <c r="GLC127" s="411"/>
      <c r="GLD127" s="411"/>
      <c r="GLE127" s="411"/>
      <c r="GLF127" s="411"/>
      <c r="GLG127" s="411"/>
      <c r="GLH127" s="411"/>
      <c r="GLI127" s="411"/>
      <c r="GLJ127" s="411"/>
      <c r="GLK127" s="411"/>
      <c r="GLL127" s="411"/>
      <c r="GLM127" s="411"/>
      <c r="GLN127" s="411"/>
      <c r="GLO127" s="411"/>
      <c r="GLP127" s="411"/>
      <c r="GLQ127" s="411"/>
      <c r="GLR127" s="411"/>
      <c r="GLS127" s="411"/>
      <c r="GLT127" s="411"/>
      <c r="GLU127" s="411"/>
      <c r="GLV127" s="411"/>
      <c r="GLW127" s="411"/>
      <c r="GLX127" s="411"/>
      <c r="GLY127" s="411"/>
      <c r="GLZ127" s="411"/>
      <c r="GMA127" s="411"/>
      <c r="GMB127" s="411"/>
      <c r="GMC127" s="411"/>
      <c r="GMD127" s="411"/>
      <c r="GME127" s="411"/>
      <c r="GMF127" s="411"/>
      <c r="GMG127" s="411"/>
      <c r="GMH127" s="411"/>
      <c r="GMI127" s="411"/>
      <c r="GMJ127" s="411"/>
      <c r="GMK127" s="411"/>
      <c r="GML127" s="411"/>
      <c r="GMM127" s="411"/>
      <c r="GMN127" s="411"/>
      <c r="GMO127" s="411"/>
      <c r="GMP127" s="411"/>
      <c r="GMQ127" s="411"/>
      <c r="GMR127" s="411"/>
      <c r="GMS127" s="411"/>
      <c r="GMT127" s="411"/>
      <c r="GMU127" s="411"/>
      <c r="GMV127" s="411"/>
      <c r="GMW127" s="411"/>
      <c r="GMX127" s="411"/>
      <c r="GMY127" s="411"/>
      <c r="GMZ127" s="411"/>
      <c r="GNA127" s="411"/>
      <c r="GNB127" s="411"/>
      <c r="GNC127" s="411"/>
      <c r="GND127" s="411"/>
      <c r="GNE127" s="411"/>
      <c r="GNF127" s="411"/>
      <c r="GNG127" s="411"/>
      <c r="GNH127" s="411"/>
      <c r="GNI127" s="411"/>
      <c r="GNJ127" s="411"/>
      <c r="GNK127" s="411"/>
      <c r="GNL127" s="411"/>
      <c r="GNM127" s="411"/>
      <c r="GNN127" s="411"/>
      <c r="GNO127" s="411"/>
      <c r="GNP127" s="411"/>
      <c r="GNQ127" s="411"/>
      <c r="GNR127" s="411"/>
      <c r="GNS127" s="411"/>
      <c r="GNT127" s="411"/>
      <c r="GNU127" s="411"/>
      <c r="GNV127" s="411"/>
      <c r="GNW127" s="411"/>
      <c r="GNX127" s="411"/>
      <c r="GNY127" s="411"/>
      <c r="GNZ127" s="411"/>
      <c r="GOA127" s="411"/>
      <c r="GOB127" s="411"/>
      <c r="GOC127" s="411"/>
      <c r="GOD127" s="411"/>
      <c r="GOE127" s="411"/>
      <c r="GOF127" s="411"/>
      <c r="GOG127" s="411"/>
      <c r="GOH127" s="411"/>
      <c r="GOI127" s="411"/>
      <c r="GOJ127" s="411"/>
      <c r="GOK127" s="411"/>
      <c r="GOL127" s="411"/>
      <c r="GOM127" s="411"/>
      <c r="GON127" s="411"/>
      <c r="GOO127" s="411"/>
      <c r="GOP127" s="411"/>
      <c r="GOQ127" s="411"/>
      <c r="GOR127" s="411"/>
      <c r="GOS127" s="411"/>
      <c r="GOT127" s="411"/>
      <c r="GOU127" s="411"/>
      <c r="GOV127" s="411"/>
      <c r="GOW127" s="411"/>
      <c r="GOX127" s="411"/>
      <c r="GOY127" s="411"/>
      <c r="GOZ127" s="411"/>
      <c r="GPA127" s="411"/>
      <c r="GPB127" s="411"/>
      <c r="GPC127" s="411"/>
      <c r="GPD127" s="411"/>
      <c r="GPE127" s="411"/>
      <c r="GPF127" s="411"/>
      <c r="GPG127" s="411"/>
      <c r="GPH127" s="411"/>
      <c r="GPI127" s="411"/>
      <c r="GPJ127" s="411"/>
      <c r="GPK127" s="411"/>
      <c r="GPL127" s="411"/>
      <c r="GPM127" s="411"/>
      <c r="GPN127" s="411"/>
      <c r="GPO127" s="411"/>
      <c r="GPP127" s="411"/>
      <c r="GPQ127" s="411"/>
      <c r="GPR127" s="411"/>
      <c r="GPS127" s="411"/>
      <c r="GPT127" s="411"/>
      <c r="GPU127" s="411"/>
      <c r="GPV127" s="411"/>
      <c r="GPW127" s="411"/>
      <c r="GPX127" s="411"/>
      <c r="GPY127" s="411"/>
      <c r="GPZ127" s="411"/>
      <c r="GQA127" s="411"/>
      <c r="GQB127" s="411"/>
      <c r="GQC127" s="411"/>
      <c r="GQD127" s="411"/>
      <c r="GQE127" s="411"/>
      <c r="GQF127" s="411"/>
      <c r="GQG127" s="411"/>
      <c r="GQH127" s="411"/>
      <c r="GQI127" s="411"/>
      <c r="GQJ127" s="411"/>
      <c r="GQK127" s="411"/>
      <c r="GQL127" s="411"/>
      <c r="GQM127" s="411"/>
      <c r="GQN127" s="411"/>
      <c r="GQO127" s="411"/>
      <c r="GQP127" s="411"/>
      <c r="GQQ127" s="411"/>
      <c r="GQR127" s="411"/>
      <c r="GQS127" s="411"/>
      <c r="GQT127" s="411"/>
      <c r="GQU127" s="411"/>
      <c r="GQV127" s="411"/>
      <c r="GQW127" s="411"/>
      <c r="GQX127" s="411"/>
      <c r="GQY127" s="411"/>
      <c r="GQZ127" s="411"/>
      <c r="GRA127" s="411"/>
      <c r="GRB127" s="411"/>
      <c r="GRC127" s="411"/>
      <c r="GRD127" s="411"/>
      <c r="GRE127" s="411"/>
      <c r="GRF127" s="411"/>
      <c r="GRG127" s="411"/>
      <c r="GRH127" s="411"/>
      <c r="GRI127" s="411"/>
      <c r="GRJ127" s="411"/>
      <c r="GRK127" s="411"/>
      <c r="GRL127" s="411"/>
      <c r="GRM127" s="411"/>
      <c r="GRN127" s="411"/>
      <c r="GRO127" s="411"/>
      <c r="GRP127" s="411"/>
      <c r="GRQ127" s="411"/>
      <c r="GRR127" s="411"/>
      <c r="GRS127" s="411"/>
      <c r="GRT127" s="411"/>
      <c r="GRU127" s="411"/>
      <c r="GRV127" s="411"/>
      <c r="GRW127" s="411"/>
      <c r="GRX127" s="411"/>
      <c r="GRY127" s="411"/>
      <c r="GRZ127" s="411"/>
      <c r="GSA127" s="411"/>
      <c r="GSB127" s="411"/>
      <c r="GSC127" s="411"/>
      <c r="GSD127" s="411"/>
      <c r="GSE127" s="411"/>
      <c r="GSF127" s="411"/>
      <c r="GSG127" s="411"/>
      <c r="GSH127" s="411"/>
      <c r="GSI127" s="411"/>
      <c r="GSJ127" s="411"/>
      <c r="GSK127" s="411"/>
      <c r="GSL127" s="411"/>
      <c r="GSM127" s="411"/>
      <c r="GSN127" s="411"/>
      <c r="GSO127" s="411"/>
      <c r="GSP127" s="411"/>
      <c r="GSQ127" s="411"/>
      <c r="GSR127" s="411"/>
      <c r="GSS127" s="411"/>
      <c r="GST127" s="411"/>
      <c r="GSU127" s="411"/>
      <c r="GSV127" s="411"/>
      <c r="GSW127" s="411"/>
      <c r="GSX127" s="411"/>
      <c r="GSY127" s="411"/>
      <c r="GSZ127" s="411"/>
      <c r="GTA127" s="411"/>
      <c r="GTB127" s="411"/>
      <c r="GTC127" s="411"/>
      <c r="GTD127" s="411"/>
      <c r="GTE127" s="411"/>
      <c r="GTF127" s="411"/>
      <c r="GTG127" s="411"/>
      <c r="GTH127" s="411"/>
      <c r="GTI127" s="411"/>
      <c r="GTJ127" s="411"/>
      <c r="GTK127" s="411"/>
      <c r="GTL127" s="411"/>
      <c r="GTM127" s="411"/>
      <c r="GTN127" s="411"/>
      <c r="GTO127" s="411"/>
      <c r="GTP127" s="411"/>
      <c r="GTQ127" s="411"/>
      <c r="GTR127" s="411"/>
      <c r="GTS127" s="411"/>
      <c r="GTT127" s="411"/>
      <c r="GTU127" s="411"/>
      <c r="GTV127" s="411"/>
      <c r="GTW127" s="411"/>
      <c r="GTX127" s="411"/>
      <c r="GTY127" s="411"/>
      <c r="GTZ127" s="411"/>
      <c r="GUA127" s="411"/>
      <c r="GUB127" s="411"/>
      <c r="GUC127" s="411"/>
      <c r="GUD127" s="411"/>
      <c r="GUE127" s="411"/>
      <c r="GUF127" s="411"/>
      <c r="GUG127" s="411"/>
      <c r="GUH127" s="411"/>
      <c r="GUI127" s="411"/>
      <c r="GUJ127" s="411"/>
      <c r="GUK127" s="411"/>
      <c r="GUL127" s="411"/>
      <c r="GUM127" s="411"/>
      <c r="GUN127" s="411"/>
      <c r="GUO127" s="411"/>
      <c r="GUP127" s="411"/>
      <c r="GUQ127" s="411"/>
      <c r="GUR127" s="411"/>
      <c r="GUS127" s="411"/>
      <c r="GUT127" s="411"/>
      <c r="GUU127" s="411"/>
      <c r="GUV127" s="411"/>
      <c r="GUW127" s="411"/>
      <c r="GUX127" s="411"/>
      <c r="GUY127" s="411"/>
      <c r="GUZ127" s="411"/>
      <c r="GVA127" s="411"/>
      <c r="GVB127" s="411"/>
      <c r="GVC127" s="411"/>
      <c r="GVD127" s="411"/>
      <c r="GVE127" s="411"/>
      <c r="GVF127" s="411"/>
      <c r="GVG127" s="411"/>
      <c r="GVH127" s="411"/>
      <c r="GVI127" s="411"/>
      <c r="GVJ127" s="411"/>
      <c r="GVK127" s="411"/>
      <c r="GVL127" s="411"/>
      <c r="GVM127" s="411"/>
      <c r="GVN127" s="411"/>
      <c r="GVO127" s="411"/>
      <c r="GVP127" s="411"/>
      <c r="GVQ127" s="411"/>
      <c r="GVR127" s="411"/>
      <c r="GVS127" s="411"/>
      <c r="GVT127" s="411"/>
      <c r="GVU127" s="411"/>
      <c r="GVV127" s="411"/>
      <c r="GVW127" s="411"/>
      <c r="GVX127" s="411"/>
      <c r="GVY127" s="411"/>
      <c r="GVZ127" s="411"/>
      <c r="GWA127" s="411"/>
      <c r="GWB127" s="411"/>
      <c r="GWC127" s="411"/>
      <c r="GWD127" s="411"/>
      <c r="GWE127" s="411"/>
      <c r="GWF127" s="411"/>
      <c r="GWG127" s="411"/>
      <c r="GWH127" s="411"/>
      <c r="GWI127" s="411"/>
      <c r="GWJ127" s="411"/>
      <c r="GWK127" s="411"/>
      <c r="GWL127" s="411"/>
      <c r="GWM127" s="411"/>
      <c r="GWN127" s="411"/>
      <c r="GWO127" s="411"/>
      <c r="GWP127" s="411"/>
      <c r="GWQ127" s="411"/>
      <c r="GWR127" s="411"/>
      <c r="GWS127" s="411"/>
      <c r="GWT127" s="411"/>
      <c r="GWU127" s="411"/>
      <c r="GWV127" s="411"/>
      <c r="GWW127" s="411"/>
      <c r="GWX127" s="411"/>
      <c r="GWY127" s="411"/>
      <c r="GWZ127" s="411"/>
      <c r="GXA127" s="411"/>
      <c r="GXB127" s="411"/>
      <c r="GXC127" s="411"/>
      <c r="GXD127" s="411"/>
      <c r="GXE127" s="411"/>
      <c r="GXF127" s="411"/>
      <c r="GXG127" s="411"/>
      <c r="GXH127" s="411"/>
      <c r="GXI127" s="411"/>
      <c r="GXJ127" s="411"/>
      <c r="GXK127" s="411"/>
      <c r="GXL127" s="411"/>
      <c r="GXM127" s="411"/>
      <c r="GXN127" s="411"/>
      <c r="GXO127" s="411"/>
      <c r="GXP127" s="411"/>
      <c r="GXQ127" s="411"/>
      <c r="GXR127" s="411"/>
      <c r="GXS127" s="411"/>
      <c r="GXT127" s="411"/>
      <c r="GXU127" s="411"/>
      <c r="GXV127" s="411"/>
      <c r="GXW127" s="411"/>
      <c r="GXX127" s="411"/>
      <c r="GXY127" s="411"/>
      <c r="GXZ127" s="411"/>
      <c r="GYA127" s="411"/>
      <c r="GYB127" s="411"/>
      <c r="GYC127" s="411"/>
      <c r="GYD127" s="411"/>
      <c r="GYE127" s="411"/>
      <c r="GYF127" s="411"/>
      <c r="GYG127" s="411"/>
      <c r="GYH127" s="411"/>
      <c r="GYI127" s="411"/>
      <c r="GYJ127" s="411"/>
      <c r="GYK127" s="411"/>
      <c r="GYL127" s="411"/>
      <c r="GYM127" s="411"/>
      <c r="GYN127" s="411"/>
      <c r="GYO127" s="411"/>
      <c r="GYP127" s="411"/>
      <c r="GYQ127" s="411"/>
      <c r="GYR127" s="411"/>
      <c r="GYS127" s="411"/>
      <c r="GYT127" s="411"/>
      <c r="GYU127" s="411"/>
      <c r="GYV127" s="411"/>
      <c r="GYW127" s="411"/>
      <c r="GYX127" s="411"/>
      <c r="GYY127" s="411"/>
      <c r="GYZ127" s="411"/>
      <c r="GZA127" s="411"/>
      <c r="GZB127" s="411"/>
      <c r="GZC127" s="411"/>
      <c r="GZD127" s="411"/>
      <c r="GZE127" s="411"/>
      <c r="GZF127" s="411"/>
      <c r="GZG127" s="411"/>
      <c r="GZH127" s="411"/>
      <c r="GZI127" s="411"/>
      <c r="GZJ127" s="411"/>
      <c r="GZK127" s="411"/>
      <c r="GZL127" s="411"/>
      <c r="GZM127" s="411"/>
      <c r="GZN127" s="411"/>
      <c r="GZO127" s="411"/>
      <c r="GZP127" s="411"/>
      <c r="GZQ127" s="411"/>
      <c r="GZR127" s="411"/>
      <c r="GZS127" s="411"/>
      <c r="GZT127" s="411"/>
      <c r="GZU127" s="411"/>
      <c r="GZV127" s="411"/>
      <c r="GZW127" s="411"/>
      <c r="GZX127" s="411"/>
      <c r="GZY127" s="411"/>
      <c r="GZZ127" s="411"/>
      <c r="HAA127" s="411"/>
      <c r="HAB127" s="411"/>
      <c r="HAC127" s="411"/>
      <c r="HAD127" s="411"/>
      <c r="HAE127" s="411"/>
      <c r="HAF127" s="411"/>
      <c r="HAG127" s="411"/>
      <c r="HAH127" s="411"/>
      <c r="HAI127" s="411"/>
      <c r="HAJ127" s="411"/>
      <c r="HAK127" s="411"/>
      <c r="HAL127" s="411"/>
      <c r="HAM127" s="411"/>
      <c r="HAN127" s="411"/>
      <c r="HAO127" s="411"/>
      <c r="HAP127" s="411"/>
      <c r="HAQ127" s="411"/>
      <c r="HAR127" s="411"/>
      <c r="HAS127" s="411"/>
      <c r="HAT127" s="411"/>
      <c r="HAU127" s="411"/>
      <c r="HAV127" s="411"/>
      <c r="HAW127" s="411"/>
      <c r="HAX127" s="411"/>
      <c r="HAY127" s="411"/>
      <c r="HAZ127" s="411"/>
      <c r="HBA127" s="411"/>
      <c r="HBB127" s="411"/>
      <c r="HBC127" s="411"/>
      <c r="HBD127" s="411"/>
      <c r="HBE127" s="411"/>
      <c r="HBF127" s="411"/>
      <c r="HBG127" s="411"/>
      <c r="HBH127" s="411"/>
      <c r="HBI127" s="411"/>
      <c r="HBJ127" s="411"/>
      <c r="HBK127" s="411"/>
      <c r="HBL127" s="411"/>
      <c r="HBM127" s="411"/>
      <c r="HBN127" s="411"/>
      <c r="HBO127" s="411"/>
      <c r="HBP127" s="411"/>
      <c r="HBQ127" s="411"/>
      <c r="HBR127" s="411"/>
      <c r="HBS127" s="411"/>
      <c r="HBT127" s="411"/>
      <c r="HBU127" s="411"/>
      <c r="HBV127" s="411"/>
      <c r="HBW127" s="411"/>
      <c r="HBX127" s="411"/>
      <c r="HBY127" s="411"/>
      <c r="HBZ127" s="411"/>
      <c r="HCA127" s="411"/>
      <c r="HCB127" s="411"/>
      <c r="HCC127" s="411"/>
      <c r="HCD127" s="411"/>
      <c r="HCE127" s="411"/>
      <c r="HCF127" s="411"/>
      <c r="HCG127" s="411"/>
      <c r="HCH127" s="411"/>
      <c r="HCI127" s="411"/>
      <c r="HCJ127" s="411"/>
      <c r="HCK127" s="411"/>
      <c r="HCL127" s="411"/>
      <c r="HCM127" s="411"/>
      <c r="HCN127" s="411"/>
      <c r="HCO127" s="411"/>
      <c r="HCP127" s="411"/>
      <c r="HCQ127" s="411"/>
      <c r="HCR127" s="411"/>
      <c r="HCS127" s="411"/>
      <c r="HCT127" s="411"/>
      <c r="HCU127" s="411"/>
      <c r="HCV127" s="411"/>
      <c r="HCW127" s="411"/>
      <c r="HCX127" s="411"/>
      <c r="HCY127" s="411"/>
      <c r="HCZ127" s="411"/>
      <c r="HDA127" s="411"/>
      <c r="HDB127" s="411"/>
      <c r="HDC127" s="411"/>
      <c r="HDD127" s="411"/>
      <c r="HDE127" s="411"/>
      <c r="HDF127" s="411"/>
      <c r="HDG127" s="411"/>
      <c r="HDH127" s="411"/>
      <c r="HDI127" s="411"/>
      <c r="HDJ127" s="411"/>
      <c r="HDK127" s="411"/>
      <c r="HDL127" s="411"/>
      <c r="HDM127" s="411"/>
      <c r="HDN127" s="411"/>
      <c r="HDO127" s="411"/>
      <c r="HDP127" s="411"/>
      <c r="HDQ127" s="411"/>
      <c r="HDR127" s="411"/>
      <c r="HDS127" s="411"/>
      <c r="HDT127" s="411"/>
      <c r="HDU127" s="411"/>
      <c r="HDV127" s="411"/>
      <c r="HDW127" s="411"/>
      <c r="HDX127" s="411"/>
      <c r="HDY127" s="411"/>
      <c r="HDZ127" s="411"/>
      <c r="HEA127" s="411"/>
      <c r="HEB127" s="411"/>
      <c r="HEC127" s="411"/>
      <c r="HED127" s="411"/>
      <c r="HEE127" s="411"/>
      <c r="HEF127" s="411"/>
      <c r="HEG127" s="411"/>
      <c r="HEH127" s="411"/>
      <c r="HEI127" s="411"/>
      <c r="HEJ127" s="411"/>
      <c r="HEK127" s="411"/>
      <c r="HEL127" s="411"/>
      <c r="HEM127" s="411"/>
      <c r="HEN127" s="411"/>
      <c r="HEO127" s="411"/>
      <c r="HEP127" s="411"/>
      <c r="HEQ127" s="411"/>
      <c r="HER127" s="411"/>
      <c r="HES127" s="411"/>
      <c r="HET127" s="411"/>
      <c r="HEU127" s="411"/>
      <c r="HEV127" s="411"/>
      <c r="HEW127" s="411"/>
      <c r="HEX127" s="411"/>
      <c r="HEY127" s="411"/>
      <c r="HEZ127" s="411"/>
      <c r="HFA127" s="411"/>
      <c r="HFB127" s="411"/>
      <c r="HFC127" s="411"/>
      <c r="HFD127" s="411"/>
      <c r="HFE127" s="411"/>
      <c r="HFF127" s="411"/>
      <c r="HFG127" s="411"/>
      <c r="HFH127" s="411"/>
      <c r="HFI127" s="411"/>
      <c r="HFJ127" s="411"/>
      <c r="HFK127" s="411"/>
      <c r="HFL127" s="411"/>
      <c r="HFM127" s="411"/>
      <c r="HFN127" s="411"/>
      <c r="HFO127" s="411"/>
      <c r="HFP127" s="411"/>
      <c r="HFQ127" s="411"/>
      <c r="HFR127" s="411"/>
      <c r="HFS127" s="411"/>
      <c r="HFT127" s="411"/>
      <c r="HFU127" s="411"/>
      <c r="HFV127" s="411"/>
      <c r="HFW127" s="411"/>
      <c r="HFX127" s="411"/>
      <c r="HFY127" s="411"/>
      <c r="HFZ127" s="411"/>
      <c r="HGA127" s="411"/>
      <c r="HGB127" s="411"/>
      <c r="HGC127" s="411"/>
      <c r="HGD127" s="411"/>
      <c r="HGE127" s="411"/>
      <c r="HGF127" s="411"/>
      <c r="HGG127" s="411"/>
      <c r="HGH127" s="411"/>
      <c r="HGI127" s="411"/>
      <c r="HGJ127" s="411"/>
      <c r="HGK127" s="411"/>
      <c r="HGL127" s="411"/>
      <c r="HGM127" s="411"/>
      <c r="HGN127" s="411"/>
      <c r="HGO127" s="411"/>
      <c r="HGP127" s="411"/>
      <c r="HGQ127" s="411"/>
      <c r="HGR127" s="411"/>
      <c r="HGS127" s="411"/>
      <c r="HGT127" s="411"/>
      <c r="HGU127" s="411"/>
      <c r="HGV127" s="411"/>
      <c r="HGW127" s="411"/>
      <c r="HGX127" s="411"/>
      <c r="HGY127" s="411"/>
      <c r="HGZ127" s="411"/>
      <c r="HHA127" s="411"/>
      <c r="HHB127" s="411"/>
      <c r="HHC127" s="411"/>
      <c r="HHD127" s="411"/>
      <c r="HHE127" s="411"/>
      <c r="HHF127" s="411"/>
      <c r="HHG127" s="411"/>
      <c r="HHH127" s="411"/>
      <c r="HHI127" s="411"/>
      <c r="HHJ127" s="411"/>
      <c r="HHK127" s="411"/>
      <c r="HHL127" s="411"/>
      <c r="HHM127" s="411"/>
      <c r="HHN127" s="411"/>
      <c r="HHO127" s="411"/>
      <c r="HHP127" s="411"/>
      <c r="HHQ127" s="411"/>
      <c r="HHR127" s="411"/>
      <c r="HHS127" s="411"/>
      <c r="HHT127" s="411"/>
      <c r="HHU127" s="411"/>
      <c r="HHV127" s="411"/>
      <c r="HHW127" s="411"/>
      <c r="HHX127" s="411"/>
      <c r="HHY127" s="411"/>
      <c r="HHZ127" s="411"/>
      <c r="HIA127" s="411"/>
      <c r="HIB127" s="411"/>
      <c r="HIC127" s="411"/>
      <c r="HID127" s="411"/>
      <c r="HIE127" s="411"/>
      <c r="HIF127" s="411"/>
      <c r="HIG127" s="411"/>
      <c r="HIH127" s="411"/>
      <c r="HII127" s="411"/>
      <c r="HIJ127" s="411"/>
      <c r="HIK127" s="411"/>
      <c r="HIL127" s="411"/>
      <c r="HIM127" s="411"/>
      <c r="HIN127" s="411"/>
      <c r="HIO127" s="411"/>
      <c r="HIP127" s="411"/>
      <c r="HIQ127" s="411"/>
      <c r="HIR127" s="411"/>
      <c r="HIS127" s="411"/>
      <c r="HIT127" s="411"/>
      <c r="HIU127" s="411"/>
      <c r="HIV127" s="411"/>
      <c r="HIW127" s="411"/>
      <c r="HIX127" s="411"/>
      <c r="HIY127" s="411"/>
      <c r="HIZ127" s="411"/>
      <c r="HJA127" s="411"/>
      <c r="HJB127" s="411"/>
      <c r="HJC127" s="411"/>
      <c r="HJD127" s="411"/>
      <c r="HJE127" s="411"/>
      <c r="HJF127" s="411"/>
      <c r="HJG127" s="411"/>
      <c r="HJH127" s="411"/>
      <c r="HJI127" s="411"/>
      <c r="HJJ127" s="411"/>
      <c r="HJK127" s="411"/>
      <c r="HJL127" s="411"/>
      <c r="HJM127" s="411"/>
      <c r="HJN127" s="411"/>
      <c r="HJO127" s="411"/>
      <c r="HJP127" s="411"/>
      <c r="HJQ127" s="411"/>
      <c r="HJR127" s="411"/>
      <c r="HJS127" s="411"/>
      <c r="HJT127" s="411"/>
      <c r="HJU127" s="411"/>
      <c r="HJV127" s="411"/>
      <c r="HJW127" s="411"/>
      <c r="HJX127" s="411"/>
      <c r="HJY127" s="411"/>
      <c r="HJZ127" s="411"/>
      <c r="HKA127" s="411"/>
      <c r="HKB127" s="411"/>
      <c r="HKC127" s="411"/>
      <c r="HKD127" s="411"/>
      <c r="HKE127" s="411"/>
      <c r="HKF127" s="411"/>
      <c r="HKG127" s="411"/>
      <c r="HKH127" s="411"/>
      <c r="HKI127" s="411"/>
      <c r="HKJ127" s="411"/>
      <c r="HKK127" s="411"/>
      <c r="HKL127" s="411"/>
      <c r="HKM127" s="411"/>
      <c r="HKN127" s="411"/>
      <c r="HKO127" s="411"/>
      <c r="HKP127" s="411"/>
      <c r="HKQ127" s="411"/>
      <c r="HKR127" s="411"/>
      <c r="HKS127" s="411"/>
      <c r="HKT127" s="411"/>
      <c r="HKU127" s="411"/>
      <c r="HKV127" s="411"/>
      <c r="HKW127" s="411"/>
      <c r="HKX127" s="411"/>
      <c r="HKY127" s="411"/>
      <c r="HKZ127" s="411"/>
      <c r="HLA127" s="411"/>
      <c r="HLB127" s="411"/>
      <c r="HLC127" s="411"/>
      <c r="HLD127" s="411"/>
      <c r="HLE127" s="411"/>
      <c r="HLF127" s="411"/>
      <c r="HLG127" s="411"/>
      <c r="HLH127" s="411"/>
      <c r="HLI127" s="411"/>
      <c r="HLJ127" s="411"/>
      <c r="HLK127" s="411"/>
      <c r="HLL127" s="411"/>
      <c r="HLM127" s="411"/>
      <c r="HLN127" s="411"/>
      <c r="HLO127" s="411"/>
      <c r="HLP127" s="411"/>
      <c r="HLQ127" s="411"/>
      <c r="HLR127" s="411"/>
      <c r="HLS127" s="411"/>
      <c r="HLT127" s="411"/>
      <c r="HLU127" s="411"/>
      <c r="HLV127" s="411"/>
      <c r="HLW127" s="411"/>
      <c r="HLX127" s="411"/>
      <c r="HLY127" s="411"/>
      <c r="HLZ127" s="411"/>
      <c r="HMA127" s="411"/>
      <c r="HMB127" s="411"/>
      <c r="HMC127" s="411"/>
      <c r="HMD127" s="411"/>
      <c r="HME127" s="411"/>
      <c r="HMF127" s="411"/>
      <c r="HMG127" s="411"/>
      <c r="HMH127" s="411"/>
      <c r="HMI127" s="411"/>
      <c r="HMJ127" s="411"/>
      <c r="HMK127" s="411"/>
      <c r="HML127" s="411"/>
      <c r="HMM127" s="411"/>
      <c r="HMN127" s="411"/>
      <c r="HMO127" s="411"/>
      <c r="HMP127" s="411"/>
      <c r="HMQ127" s="411"/>
      <c r="HMR127" s="411"/>
      <c r="HMS127" s="411"/>
      <c r="HMT127" s="411"/>
      <c r="HMU127" s="411"/>
      <c r="HMV127" s="411"/>
      <c r="HMW127" s="411"/>
      <c r="HMX127" s="411"/>
      <c r="HMY127" s="411"/>
      <c r="HMZ127" s="411"/>
      <c r="HNA127" s="411"/>
      <c r="HNB127" s="411"/>
      <c r="HNC127" s="411"/>
      <c r="HND127" s="411"/>
      <c r="HNE127" s="411"/>
      <c r="HNF127" s="411"/>
      <c r="HNG127" s="411"/>
      <c r="HNH127" s="411"/>
      <c r="HNI127" s="411"/>
      <c r="HNJ127" s="411"/>
      <c r="HNK127" s="411"/>
      <c r="HNL127" s="411"/>
      <c r="HNM127" s="411"/>
      <c r="HNN127" s="411"/>
      <c r="HNO127" s="411"/>
      <c r="HNP127" s="411"/>
      <c r="HNQ127" s="411"/>
      <c r="HNR127" s="411"/>
      <c r="HNS127" s="411"/>
      <c r="HNT127" s="411"/>
      <c r="HNU127" s="411"/>
      <c r="HNV127" s="411"/>
      <c r="HNW127" s="411"/>
      <c r="HNX127" s="411"/>
      <c r="HNY127" s="411"/>
      <c r="HNZ127" s="411"/>
      <c r="HOA127" s="411"/>
      <c r="HOB127" s="411"/>
      <c r="HOC127" s="411"/>
      <c r="HOD127" s="411"/>
      <c r="HOE127" s="411"/>
      <c r="HOF127" s="411"/>
      <c r="HOG127" s="411"/>
      <c r="HOH127" s="411"/>
      <c r="HOI127" s="411"/>
      <c r="HOJ127" s="411"/>
      <c r="HOK127" s="411"/>
      <c r="HOL127" s="411"/>
      <c r="HOM127" s="411"/>
      <c r="HON127" s="411"/>
      <c r="HOO127" s="411"/>
      <c r="HOP127" s="411"/>
      <c r="HOQ127" s="411"/>
      <c r="HOR127" s="411"/>
      <c r="HOS127" s="411"/>
      <c r="HOT127" s="411"/>
      <c r="HOU127" s="411"/>
      <c r="HOV127" s="411"/>
      <c r="HOW127" s="411"/>
      <c r="HOX127" s="411"/>
      <c r="HOY127" s="411"/>
      <c r="HOZ127" s="411"/>
      <c r="HPA127" s="411"/>
      <c r="HPB127" s="411"/>
      <c r="HPC127" s="411"/>
      <c r="HPD127" s="411"/>
      <c r="HPE127" s="411"/>
      <c r="HPF127" s="411"/>
      <c r="HPG127" s="411"/>
      <c r="HPH127" s="411"/>
      <c r="HPI127" s="411"/>
      <c r="HPJ127" s="411"/>
      <c r="HPK127" s="411"/>
      <c r="HPL127" s="411"/>
      <c r="HPM127" s="411"/>
      <c r="HPN127" s="411"/>
      <c r="HPO127" s="411"/>
      <c r="HPP127" s="411"/>
      <c r="HPQ127" s="411"/>
      <c r="HPR127" s="411"/>
      <c r="HPS127" s="411"/>
      <c r="HPT127" s="411"/>
      <c r="HPU127" s="411"/>
      <c r="HPV127" s="411"/>
      <c r="HPW127" s="411"/>
      <c r="HPX127" s="411"/>
      <c r="HPY127" s="411"/>
      <c r="HPZ127" s="411"/>
      <c r="HQA127" s="411"/>
      <c r="HQB127" s="411"/>
      <c r="HQC127" s="411"/>
      <c r="HQD127" s="411"/>
      <c r="HQE127" s="411"/>
      <c r="HQF127" s="411"/>
      <c r="HQG127" s="411"/>
      <c r="HQH127" s="411"/>
      <c r="HQI127" s="411"/>
      <c r="HQJ127" s="411"/>
      <c r="HQK127" s="411"/>
      <c r="HQL127" s="411"/>
      <c r="HQM127" s="411"/>
      <c r="HQN127" s="411"/>
      <c r="HQO127" s="411"/>
      <c r="HQP127" s="411"/>
      <c r="HQQ127" s="411"/>
      <c r="HQR127" s="411"/>
      <c r="HQS127" s="411"/>
      <c r="HQT127" s="411"/>
      <c r="HQU127" s="411"/>
      <c r="HQV127" s="411"/>
      <c r="HQW127" s="411"/>
      <c r="HQX127" s="411"/>
      <c r="HQY127" s="411"/>
      <c r="HQZ127" s="411"/>
      <c r="HRA127" s="411"/>
      <c r="HRB127" s="411"/>
      <c r="HRC127" s="411"/>
      <c r="HRD127" s="411"/>
      <c r="HRE127" s="411"/>
      <c r="HRF127" s="411"/>
      <c r="HRG127" s="411"/>
      <c r="HRH127" s="411"/>
      <c r="HRI127" s="411"/>
      <c r="HRJ127" s="411"/>
      <c r="HRK127" s="411"/>
      <c r="HRL127" s="411"/>
      <c r="HRM127" s="411"/>
      <c r="HRN127" s="411"/>
      <c r="HRO127" s="411"/>
      <c r="HRP127" s="411"/>
      <c r="HRQ127" s="411"/>
      <c r="HRR127" s="411"/>
      <c r="HRS127" s="411"/>
      <c r="HRT127" s="411"/>
      <c r="HRU127" s="411"/>
      <c r="HRV127" s="411"/>
      <c r="HRW127" s="411"/>
      <c r="HRX127" s="411"/>
      <c r="HRY127" s="411"/>
      <c r="HRZ127" s="411"/>
      <c r="HSA127" s="411"/>
      <c r="HSB127" s="411"/>
      <c r="HSC127" s="411"/>
      <c r="HSD127" s="411"/>
      <c r="HSE127" s="411"/>
      <c r="HSF127" s="411"/>
      <c r="HSG127" s="411"/>
      <c r="HSH127" s="411"/>
      <c r="HSI127" s="411"/>
      <c r="HSJ127" s="411"/>
      <c r="HSK127" s="411"/>
      <c r="HSL127" s="411"/>
      <c r="HSM127" s="411"/>
      <c r="HSN127" s="411"/>
      <c r="HSO127" s="411"/>
      <c r="HSP127" s="411"/>
      <c r="HSQ127" s="411"/>
      <c r="HSR127" s="411"/>
      <c r="HSS127" s="411"/>
      <c r="HST127" s="411"/>
      <c r="HSU127" s="411"/>
      <c r="HSV127" s="411"/>
      <c r="HSW127" s="411"/>
      <c r="HSX127" s="411"/>
      <c r="HSY127" s="411"/>
      <c r="HSZ127" s="411"/>
      <c r="HTA127" s="411"/>
      <c r="HTB127" s="411"/>
      <c r="HTC127" s="411"/>
      <c r="HTD127" s="411"/>
      <c r="HTE127" s="411"/>
      <c r="HTF127" s="411"/>
      <c r="HTG127" s="411"/>
      <c r="HTH127" s="411"/>
      <c r="HTI127" s="411"/>
      <c r="HTJ127" s="411"/>
      <c r="HTK127" s="411"/>
      <c r="HTL127" s="411"/>
      <c r="HTM127" s="411"/>
      <c r="HTN127" s="411"/>
      <c r="HTO127" s="411"/>
      <c r="HTP127" s="411"/>
      <c r="HTQ127" s="411"/>
      <c r="HTR127" s="411"/>
      <c r="HTS127" s="411"/>
      <c r="HTT127" s="411"/>
      <c r="HTU127" s="411"/>
      <c r="HTV127" s="411"/>
      <c r="HTW127" s="411"/>
      <c r="HTX127" s="411"/>
      <c r="HTY127" s="411"/>
      <c r="HTZ127" s="411"/>
      <c r="HUA127" s="411"/>
      <c r="HUB127" s="411"/>
      <c r="HUC127" s="411"/>
      <c r="HUD127" s="411"/>
      <c r="HUE127" s="411"/>
      <c r="HUF127" s="411"/>
      <c r="HUG127" s="411"/>
      <c r="HUH127" s="411"/>
      <c r="HUI127" s="411"/>
      <c r="HUJ127" s="411"/>
      <c r="HUK127" s="411"/>
      <c r="HUL127" s="411"/>
      <c r="HUM127" s="411"/>
      <c r="HUN127" s="411"/>
      <c r="HUO127" s="411"/>
      <c r="HUP127" s="411"/>
      <c r="HUQ127" s="411"/>
      <c r="HUR127" s="411"/>
      <c r="HUS127" s="411"/>
      <c r="HUT127" s="411"/>
      <c r="HUU127" s="411"/>
      <c r="HUV127" s="411"/>
      <c r="HUW127" s="411"/>
      <c r="HUX127" s="411"/>
      <c r="HUY127" s="411"/>
      <c r="HUZ127" s="411"/>
      <c r="HVA127" s="411"/>
      <c r="HVB127" s="411"/>
      <c r="HVC127" s="411"/>
      <c r="HVD127" s="411"/>
      <c r="HVE127" s="411"/>
      <c r="HVF127" s="411"/>
      <c r="HVG127" s="411"/>
      <c r="HVH127" s="411"/>
      <c r="HVI127" s="411"/>
      <c r="HVJ127" s="411"/>
      <c r="HVK127" s="411"/>
      <c r="HVL127" s="411"/>
      <c r="HVM127" s="411"/>
      <c r="HVN127" s="411"/>
      <c r="HVO127" s="411"/>
      <c r="HVP127" s="411"/>
      <c r="HVQ127" s="411"/>
      <c r="HVR127" s="411"/>
      <c r="HVS127" s="411"/>
      <c r="HVT127" s="411"/>
      <c r="HVU127" s="411"/>
      <c r="HVV127" s="411"/>
      <c r="HVW127" s="411"/>
      <c r="HVX127" s="411"/>
      <c r="HVY127" s="411"/>
      <c r="HVZ127" s="411"/>
      <c r="HWA127" s="411"/>
      <c r="HWB127" s="411"/>
      <c r="HWC127" s="411"/>
      <c r="HWD127" s="411"/>
      <c r="HWE127" s="411"/>
      <c r="HWF127" s="411"/>
      <c r="HWG127" s="411"/>
      <c r="HWH127" s="411"/>
      <c r="HWI127" s="411"/>
      <c r="HWJ127" s="411"/>
      <c r="HWK127" s="411"/>
      <c r="HWL127" s="411"/>
      <c r="HWM127" s="411"/>
      <c r="HWN127" s="411"/>
      <c r="HWO127" s="411"/>
      <c r="HWP127" s="411"/>
      <c r="HWQ127" s="411"/>
      <c r="HWR127" s="411"/>
      <c r="HWS127" s="411"/>
      <c r="HWT127" s="411"/>
      <c r="HWU127" s="411"/>
      <c r="HWV127" s="411"/>
      <c r="HWW127" s="411"/>
      <c r="HWX127" s="411"/>
      <c r="HWY127" s="411"/>
      <c r="HWZ127" s="411"/>
      <c r="HXA127" s="411"/>
      <c r="HXB127" s="411"/>
      <c r="HXC127" s="411"/>
      <c r="HXD127" s="411"/>
      <c r="HXE127" s="411"/>
      <c r="HXF127" s="411"/>
      <c r="HXG127" s="411"/>
      <c r="HXH127" s="411"/>
      <c r="HXI127" s="411"/>
      <c r="HXJ127" s="411"/>
      <c r="HXK127" s="411"/>
      <c r="HXL127" s="411"/>
      <c r="HXM127" s="411"/>
      <c r="HXN127" s="411"/>
      <c r="HXO127" s="411"/>
      <c r="HXP127" s="411"/>
      <c r="HXQ127" s="411"/>
      <c r="HXR127" s="411"/>
      <c r="HXS127" s="411"/>
      <c r="HXT127" s="411"/>
      <c r="HXU127" s="411"/>
      <c r="HXV127" s="411"/>
      <c r="HXW127" s="411"/>
      <c r="HXX127" s="411"/>
      <c r="HXY127" s="411"/>
      <c r="HXZ127" s="411"/>
      <c r="HYA127" s="411"/>
      <c r="HYB127" s="411"/>
      <c r="HYC127" s="411"/>
      <c r="HYD127" s="411"/>
      <c r="HYE127" s="411"/>
      <c r="HYF127" s="411"/>
      <c r="HYG127" s="411"/>
      <c r="HYH127" s="411"/>
      <c r="HYI127" s="411"/>
      <c r="HYJ127" s="411"/>
      <c r="HYK127" s="411"/>
      <c r="HYL127" s="411"/>
      <c r="HYM127" s="411"/>
      <c r="HYN127" s="411"/>
      <c r="HYO127" s="411"/>
      <c r="HYP127" s="411"/>
      <c r="HYQ127" s="411"/>
      <c r="HYR127" s="411"/>
      <c r="HYS127" s="411"/>
      <c r="HYT127" s="411"/>
      <c r="HYU127" s="411"/>
      <c r="HYV127" s="411"/>
      <c r="HYW127" s="411"/>
      <c r="HYX127" s="411"/>
      <c r="HYY127" s="411"/>
      <c r="HYZ127" s="411"/>
      <c r="HZA127" s="411"/>
      <c r="HZB127" s="411"/>
      <c r="HZC127" s="411"/>
      <c r="HZD127" s="411"/>
      <c r="HZE127" s="411"/>
      <c r="HZF127" s="411"/>
      <c r="HZG127" s="411"/>
      <c r="HZH127" s="411"/>
      <c r="HZI127" s="411"/>
      <c r="HZJ127" s="411"/>
      <c r="HZK127" s="411"/>
      <c r="HZL127" s="411"/>
      <c r="HZM127" s="411"/>
      <c r="HZN127" s="411"/>
      <c r="HZO127" s="411"/>
      <c r="HZP127" s="411"/>
      <c r="HZQ127" s="411"/>
      <c r="HZR127" s="411"/>
      <c r="HZS127" s="411"/>
      <c r="HZT127" s="411"/>
      <c r="HZU127" s="411"/>
      <c r="HZV127" s="411"/>
      <c r="HZW127" s="411"/>
      <c r="HZX127" s="411"/>
      <c r="HZY127" s="411"/>
      <c r="HZZ127" s="411"/>
      <c r="IAA127" s="411"/>
      <c r="IAB127" s="411"/>
      <c r="IAC127" s="411"/>
      <c r="IAD127" s="411"/>
      <c r="IAE127" s="411"/>
      <c r="IAF127" s="411"/>
      <c r="IAG127" s="411"/>
      <c r="IAH127" s="411"/>
      <c r="IAI127" s="411"/>
      <c r="IAJ127" s="411"/>
      <c r="IAK127" s="411"/>
      <c r="IAL127" s="411"/>
      <c r="IAM127" s="411"/>
      <c r="IAN127" s="411"/>
      <c r="IAO127" s="411"/>
      <c r="IAP127" s="411"/>
      <c r="IAQ127" s="411"/>
      <c r="IAR127" s="411"/>
      <c r="IAS127" s="411"/>
      <c r="IAT127" s="411"/>
      <c r="IAU127" s="411"/>
      <c r="IAV127" s="411"/>
      <c r="IAW127" s="411"/>
      <c r="IAX127" s="411"/>
      <c r="IAY127" s="411"/>
      <c r="IAZ127" s="411"/>
      <c r="IBA127" s="411"/>
      <c r="IBB127" s="411"/>
      <c r="IBC127" s="411"/>
      <c r="IBD127" s="411"/>
      <c r="IBE127" s="411"/>
      <c r="IBF127" s="411"/>
      <c r="IBG127" s="411"/>
      <c r="IBH127" s="411"/>
      <c r="IBI127" s="411"/>
      <c r="IBJ127" s="411"/>
      <c r="IBK127" s="411"/>
      <c r="IBL127" s="411"/>
      <c r="IBM127" s="411"/>
      <c r="IBN127" s="411"/>
      <c r="IBO127" s="411"/>
      <c r="IBP127" s="411"/>
      <c r="IBQ127" s="411"/>
      <c r="IBR127" s="411"/>
      <c r="IBS127" s="411"/>
      <c r="IBT127" s="411"/>
      <c r="IBU127" s="411"/>
      <c r="IBV127" s="411"/>
      <c r="IBW127" s="411"/>
      <c r="IBX127" s="411"/>
      <c r="IBY127" s="411"/>
      <c r="IBZ127" s="411"/>
      <c r="ICA127" s="411"/>
      <c r="ICB127" s="411"/>
      <c r="ICC127" s="411"/>
      <c r="ICD127" s="411"/>
      <c r="ICE127" s="411"/>
      <c r="ICF127" s="411"/>
      <c r="ICG127" s="411"/>
      <c r="ICH127" s="411"/>
      <c r="ICI127" s="411"/>
      <c r="ICJ127" s="411"/>
      <c r="ICK127" s="411"/>
      <c r="ICL127" s="411"/>
      <c r="ICM127" s="411"/>
      <c r="ICN127" s="411"/>
      <c r="ICO127" s="411"/>
      <c r="ICP127" s="411"/>
      <c r="ICQ127" s="411"/>
      <c r="ICR127" s="411"/>
      <c r="ICS127" s="411"/>
      <c r="ICT127" s="411"/>
      <c r="ICU127" s="411"/>
      <c r="ICV127" s="411"/>
      <c r="ICW127" s="411"/>
      <c r="ICX127" s="411"/>
      <c r="ICY127" s="411"/>
      <c r="ICZ127" s="411"/>
      <c r="IDA127" s="411"/>
      <c r="IDB127" s="411"/>
      <c r="IDC127" s="411"/>
      <c r="IDD127" s="411"/>
      <c r="IDE127" s="411"/>
      <c r="IDF127" s="411"/>
      <c r="IDG127" s="411"/>
      <c r="IDH127" s="411"/>
      <c r="IDI127" s="411"/>
      <c r="IDJ127" s="411"/>
      <c r="IDK127" s="411"/>
      <c r="IDL127" s="411"/>
      <c r="IDM127" s="411"/>
      <c r="IDN127" s="411"/>
      <c r="IDO127" s="411"/>
      <c r="IDP127" s="411"/>
      <c r="IDQ127" s="411"/>
      <c r="IDR127" s="411"/>
      <c r="IDS127" s="411"/>
      <c r="IDT127" s="411"/>
      <c r="IDU127" s="411"/>
      <c r="IDV127" s="411"/>
      <c r="IDW127" s="411"/>
      <c r="IDX127" s="411"/>
      <c r="IDY127" s="411"/>
      <c r="IDZ127" s="411"/>
      <c r="IEA127" s="411"/>
      <c r="IEB127" s="411"/>
      <c r="IEC127" s="411"/>
      <c r="IED127" s="411"/>
      <c r="IEE127" s="411"/>
      <c r="IEF127" s="411"/>
      <c r="IEG127" s="411"/>
      <c r="IEH127" s="411"/>
      <c r="IEI127" s="411"/>
      <c r="IEJ127" s="411"/>
      <c r="IEK127" s="411"/>
      <c r="IEL127" s="411"/>
      <c r="IEM127" s="411"/>
      <c r="IEN127" s="411"/>
      <c r="IEO127" s="411"/>
      <c r="IEP127" s="411"/>
      <c r="IEQ127" s="411"/>
      <c r="IER127" s="411"/>
      <c r="IES127" s="411"/>
      <c r="IET127" s="411"/>
      <c r="IEU127" s="411"/>
      <c r="IEV127" s="411"/>
      <c r="IEW127" s="411"/>
      <c r="IEX127" s="411"/>
      <c r="IEY127" s="411"/>
      <c r="IEZ127" s="411"/>
      <c r="IFA127" s="411"/>
      <c r="IFB127" s="411"/>
      <c r="IFC127" s="411"/>
      <c r="IFD127" s="411"/>
      <c r="IFE127" s="411"/>
      <c r="IFF127" s="411"/>
      <c r="IFG127" s="411"/>
      <c r="IFH127" s="411"/>
      <c r="IFI127" s="411"/>
      <c r="IFJ127" s="411"/>
      <c r="IFK127" s="411"/>
      <c r="IFL127" s="411"/>
      <c r="IFM127" s="411"/>
      <c r="IFN127" s="411"/>
      <c r="IFO127" s="411"/>
      <c r="IFP127" s="411"/>
      <c r="IFQ127" s="411"/>
      <c r="IFR127" s="411"/>
      <c r="IFS127" s="411"/>
      <c r="IFT127" s="411"/>
      <c r="IFU127" s="411"/>
      <c r="IFV127" s="411"/>
      <c r="IFW127" s="411"/>
      <c r="IFX127" s="411"/>
      <c r="IFY127" s="411"/>
      <c r="IFZ127" s="411"/>
      <c r="IGA127" s="411"/>
      <c r="IGB127" s="411"/>
      <c r="IGC127" s="411"/>
      <c r="IGD127" s="411"/>
      <c r="IGE127" s="411"/>
      <c r="IGF127" s="411"/>
      <c r="IGG127" s="411"/>
      <c r="IGH127" s="411"/>
      <c r="IGI127" s="411"/>
      <c r="IGJ127" s="411"/>
      <c r="IGK127" s="411"/>
      <c r="IGL127" s="411"/>
      <c r="IGM127" s="411"/>
      <c r="IGN127" s="411"/>
      <c r="IGO127" s="411"/>
      <c r="IGP127" s="411"/>
      <c r="IGQ127" s="411"/>
      <c r="IGR127" s="411"/>
      <c r="IGS127" s="411"/>
      <c r="IGT127" s="411"/>
      <c r="IGU127" s="411"/>
      <c r="IGV127" s="411"/>
      <c r="IGW127" s="411"/>
      <c r="IGX127" s="411"/>
      <c r="IGY127" s="411"/>
      <c r="IGZ127" s="411"/>
      <c r="IHA127" s="411"/>
      <c r="IHB127" s="411"/>
      <c r="IHC127" s="411"/>
      <c r="IHD127" s="411"/>
      <c r="IHE127" s="411"/>
      <c r="IHF127" s="411"/>
      <c r="IHG127" s="411"/>
      <c r="IHH127" s="411"/>
      <c r="IHI127" s="411"/>
      <c r="IHJ127" s="411"/>
      <c r="IHK127" s="411"/>
      <c r="IHL127" s="411"/>
      <c r="IHM127" s="411"/>
      <c r="IHN127" s="411"/>
      <c r="IHO127" s="411"/>
      <c r="IHP127" s="411"/>
      <c r="IHQ127" s="411"/>
      <c r="IHR127" s="411"/>
      <c r="IHS127" s="411"/>
      <c r="IHT127" s="411"/>
      <c r="IHU127" s="411"/>
      <c r="IHV127" s="411"/>
      <c r="IHW127" s="411"/>
      <c r="IHX127" s="411"/>
      <c r="IHY127" s="411"/>
      <c r="IHZ127" s="411"/>
      <c r="IIA127" s="411"/>
      <c r="IIB127" s="411"/>
      <c r="IIC127" s="411"/>
      <c r="IID127" s="411"/>
      <c r="IIE127" s="411"/>
      <c r="IIF127" s="411"/>
      <c r="IIG127" s="411"/>
      <c r="IIH127" s="411"/>
      <c r="III127" s="411"/>
      <c r="IIJ127" s="411"/>
      <c r="IIK127" s="411"/>
      <c r="IIL127" s="411"/>
      <c r="IIM127" s="411"/>
      <c r="IIN127" s="411"/>
      <c r="IIO127" s="411"/>
      <c r="IIP127" s="411"/>
      <c r="IIQ127" s="411"/>
      <c r="IIR127" s="411"/>
      <c r="IIS127" s="411"/>
      <c r="IIT127" s="411"/>
      <c r="IIU127" s="411"/>
      <c r="IIV127" s="411"/>
      <c r="IIW127" s="411"/>
      <c r="IIX127" s="411"/>
      <c r="IIY127" s="411"/>
      <c r="IIZ127" s="411"/>
      <c r="IJA127" s="411"/>
      <c r="IJB127" s="411"/>
      <c r="IJC127" s="411"/>
      <c r="IJD127" s="411"/>
      <c r="IJE127" s="411"/>
      <c r="IJF127" s="411"/>
      <c r="IJG127" s="411"/>
      <c r="IJH127" s="411"/>
      <c r="IJI127" s="411"/>
      <c r="IJJ127" s="411"/>
      <c r="IJK127" s="411"/>
      <c r="IJL127" s="411"/>
      <c r="IJM127" s="411"/>
      <c r="IJN127" s="411"/>
      <c r="IJO127" s="411"/>
      <c r="IJP127" s="411"/>
      <c r="IJQ127" s="411"/>
      <c r="IJR127" s="411"/>
      <c r="IJS127" s="411"/>
      <c r="IJT127" s="411"/>
      <c r="IJU127" s="411"/>
      <c r="IJV127" s="411"/>
      <c r="IJW127" s="411"/>
      <c r="IJX127" s="411"/>
      <c r="IJY127" s="411"/>
      <c r="IJZ127" s="411"/>
      <c r="IKA127" s="411"/>
      <c r="IKB127" s="411"/>
      <c r="IKC127" s="411"/>
      <c r="IKD127" s="411"/>
      <c r="IKE127" s="411"/>
      <c r="IKF127" s="411"/>
      <c r="IKG127" s="411"/>
      <c r="IKH127" s="411"/>
      <c r="IKI127" s="411"/>
      <c r="IKJ127" s="411"/>
      <c r="IKK127" s="411"/>
      <c r="IKL127" s="411"/>
      <c r="IKM127" s="411"/>
      <c r="IKN127" s="411"/>
      <c r="IKO127" s="411"/>
      <c r="IKP127" s="411"/>
      <c r="IKQ127" s="411"/>
      <c r="IKR127" s="411"/>
      <c r="IKS127" s="411"/>
      <c r="IKT127" s="411"/>
      <c r="IKU127" s="411"/>
      <c r="IKV127" s="411"/>
      <c r="IKW127" s="411"/>
      <c r="IKX127" s="411"/>
      <c r="IKY127" s="411"/>
      <c r="IKZ127" s="411"/>
      <c r="ILA127" s="411"/>
      <c r="ILB127" s="411"/>
      <c r="ILC127" s="411"/>
      <c r="ILD127" s="411"/>
      <c r="ILE127" s="411"/>
      <c r="ILF127" s="411"/>
      <c r="ILG127" s="411"/>
      <c r="ILH127" s="411"/>
      <c r="ILI127" s="411"/>
      <c r="ILJ127" s="411"/>
      <c r="ILK127" s="411"/>
      <c r="ILL127" s="411"/>
      <c r="ILM127" s="411"/>
      <c r="ILN127" s="411"/>
      <c r="ILO127" s="411"/>
      <c r="ILP127" s="411"/>
      <c r="ILQ127" s="411"/>
      <c r="ILR127" s="411"/>
      <c r="ILS127" s="411"/>
      <c r="ILT127" s="411"/>
      <c r="ILU127" s="411"/>
      <c r="ILV127" s="411"/>
      <c r="ILW127" s="411"/>
      <c r="ILX127" s="411"/>
      <c r="ILY127" s="411"/>
      <c r="ILZ127" s="411"/>
      <c r="IMA127" s="411"/>
      <c r="IMB127" s="411"/>
      <c r="IMC127" s="411"/>
      <c r="IMD127" s="411"/>
      <c r="IME127" s="411"/>
      <c r="IMF127" s="411"/>
      <c r="IMG127" s="411"/>
      <c r="IMH127" s="411"/>
      <c r="IMI127" s="411"/>
      <c r="IMJ127" s="411"/>
      <c r="IMK127" s="411"/>
      <c r="IML127" s="411"/>
      <c r="IMM127" s="411"/>
      <c r="IMN127" s="411"/>
      <c r="IMO127" s="411"/>
      <c r="IMP127" s="411"/>
      <c r="IMQ127" s="411"/>
      <c r="IMR127" s="411"/>
      <c r="IMS127" s="411"/>
      <c r="IMT127" s="411"/>
      <c r="IMU127" s="411"/>
      <c r="IMV127" s="411"/>
      <c r="IMW127" s="411"/>
      <c r="IMX127" s="411"/>
      <c r="IMY127" s="411"/>
      <c r="IMZ127" s="411"/>
      <c r="INA127" s="411"/>
      <c r="INB127" s="411"/>
      <c r="INC127" s="411"/>
      <c r="IND127" s="411"/>
      <c r="INE127" s="411"/>
      <c r="INF127" s="411"/>
      <c r="ING127" s="411"/>
      <c r="INH127" s="411"/>
      <c r="INI127" s="411"/>
      <c r="INJ127" s="411"/>
      <c r="INK127" s="411"/>
      <c r="INL127" s="411"/>
      <c r="INM127" s="411"/>
      <c r="INN127" s="411"/>
      <c r="INO127" s="411"/>
      <c r="INP127" s="411"/>
      <c r="INQ127" s="411"/>
      <c r="INR127" s="411"/>
      <c r="INS127" s="411"/>
      <c r="INT127" s="411"/>
      <c r="INU127" s="411"/>
      <c r="INV127" s="411"/>
      <c r="INW127" s="411"/>
      <c r="INX127" s="411"/>
      <c r="INY127" s="411"/>
      <c r="INZ127" s="411"/>
      <c r="IOA127" s="411"/>
      <c r="IOB127" s="411"/>
      <c r="IOC127" s="411"/>
      <c r="IOD127" s="411"/>
      <c r="IOE127" s="411"/>
      <c r="IOF127" s="411"/>
      <c r="IOG127" s="411"/>
      <c r="IOH127" s="411"/>
      <c r="IOI127" s="411"/>
      <c r="IOJ127" s="411"/>
      <c r="IOK127" s="411"/>
      <c r="IOL127" s="411"/>
      <c r="IOM127" s="411"/>
      <c r="ION127" s="411"/>
      <c r="IOO127" s="411"/>
      <c r="IOP127" s="411"/>
      <c r="IOQ127" s="411"/>
      <c r="IOR127" s="411"/>
      <c r="IOS127" s="411"/>
      <c r="IOT127" s="411"/>
      <c r="IOU127" s="411"/>
      <c r="IOV127" s="411"/>
      <c r="IOW127" s="411"/>
      <c r="IOX127" s="411"/>
      <c r="IOY127" s="411"/>
      <c r="IOZ127" s="411"/>
      <c r="IPA127" s="411"/>
      <c r="IPB127" s="411"/>
      <c r="IPC127" s="411"/>
      <c r="IPD127" s="411"/>
      <c r="IPE127" s="411"/>
      <c r="IPF127" s="411"/>
      <c r="IPG127" s="411"/>
      <c r="IPH127" s="411"/>
      <c r="IPI127" s="411"/>
      <c r="IPJ127" s="411"/>
      <c r="IPK127" s="411"/>
      <c r="IPL127" s="411"/>
      <c r="IPM127" s="411"/>
      <c r="IPN127" s="411"/>
      <c r="IPO127" s="411"/>
      <c r="IPP127" s="411"/>
      <c r="IPQ127" s="411"/>
      <c r="IPR127" s="411"/>
      <c r="IPS127" s="411"/>
      <c r="IPT127" s="411"/>
      <c r="IPU127" s="411"/>
      <c r="IPV127" s="411"/>
      <c r="IPW127" s="411"/>
      <c r="IPX127" s="411"/>
      <c r="IPY127" s="411"/>
      <c r="IPZ127" s="411"/>
      <c r="IQA127" s="411"/>
      <c r="IQB127" s="411"/>
      <c r="IQC127" s="411"/>
      <c r="IQD127" s="411"/>
      <c r="IQE127" s="411"/>
      <c r="IQF127" s="411"/>
      <c r="IQG127" s="411"/>
      <c r="IQH127" s="411"/>
      <c r="IQI127" s="411"/>
      <c r="IQJ127" s="411"/>
      <c r="IQK127" s="411"/>
      <c r="IQL127" s="411"/>
      <c r="IQM127" s="411"/>
      <c r="IQN127" s="411"/>
      <c r="IQO127" s="411"/>
      <c r="IQP127" s="411"/>
      <c r="IQQ127" s="411"/>
      <c r="IQR127" s="411"/>
      <c r="IQS127" s="411"/>
      <c r="IQT127" s="411"/>
      <c r="IQU127" s="411"/>
      <c r="IQV127" s="411"/>
      <c r="IQW127" s="411"/>
      <c r="IQX127" s="411"/>
      <c r="IQY127" s="411"/>
      <c r="IQZ127" s="411"/>
      <c r="IRA127" s="411"/>
      <c r="IRB127" s="411"/>
      <c r="IRC127" s="411"/>
      <c r="IRD127" s="411"/>
      <c r="IRE127" s="411"/>
      <c r="IRF127" s="411"/>
      <c r="IRG127" s="411"/>
      <c r="IRH127" s="411"/>
      <c r="IRI127" s="411"/>
      <c r="IRJ127" s="411"/>
      <c r="IRK127" s="411"/>
      <c r="IRL127" s="411"/>
      <c r="IRM127" s="411"/>
      <c r="IRN127" s="411"/>
      <c r="IRO127" s="411"/>
      <c r="IRP127" s="411"/>
      <c r="IRQ127" s="411"/>
      <c r="IRR127" s="411"/>
      <c r="IRS127" s="411"/>
      <c r="IRT127" s="411"/>
      <c r="IRU127" s="411"/>
      <c r="IRV127" s="411"/>
      <c r="IRW127" s="411"/>
      <c r="IRX127" s="411"/>
      <c r="IRY127" s="411"/>
      <c r="IRZ127" s="411"/>
      <c r="ISA127" s="411"/>
      <c r="ISB127" s="411"/>
      <c r="ISC127" s="411"/>
      <c r="ISD127" s="411"/>
      <c r="ISE127" s="411"/>
      <c r="ISF127" s="411"/>
      <c r="ISG127" s="411"/>
      <c r="ISH127" s="411"/>
      <c r="ISI127" s="411"/>
      <c r="ISJ127" s="411"/>
      <c r="ISK127" s="411"/>
      <c r="ISL127" s="411"/>
      <c r="ISM127" s="411"/>
      <c r="ISN127" s="411"/>
      <c r="ISO127" s="411"/>
      <c r="ISP127" s="411"/>
      <c r="ISQ127" s="411"/>
      <c r="ISR127" s="411"/>
      <c r="ISS127" s="411"/>
      <c r="IST127" s="411"/>
      <c r="ISU127" s="411"/>
      <c r="ISV127" s="411"/>
      <c r="ISW127" s="411"/>
      <c r="ISX127" s="411"/>
      <c r="ISY127" s="411"/>
      <c r="ISZ127" s="411"/>
      <c r="ITA127" s="411"/>
      <c r="ITB127" s="411"/>
      <c r="ITC127" s="411"/>
      <c r="ITD127" s="411"/>
      <c r="ITE127" s="411"/>
      <c r="ITF127" s="411"/>
      <c r="ITG127" s="411"/>
      <c r="ITH127" s="411"/>
      <c r="ITI127" s="411"/>
      <c r="ITJ127" s="411"/>
      <c r="ITK127" s="411"/>
      <c r="ITL127" s="411"/>
      <c r="ITM127" s="411"/>
      <c r="ITN127" s="411"/>
      <c r="ITO127" s="411"/>
      <c r="ITP127" s="411"/>
      <c r="ITQ127" s="411"/>
      <c r="ITR127" s="411"/>
      <c r="ITS127" s="411"/>
      <c r="ITT127" s="411"/>
      <c r="ITU127" s="411"/>
      <c r="ITV127" s="411"/>
      <c r="ITW127" s="411"/>
      <c r="ITX127" s="411"/>
      <c r="ITY127" s="411"/>
      <c r="ITZ127" s="411"/>
      <c r="IUA127" s="411"/>
      <c r="IUB127" s="411"/>
      <c r="IUC127" s="411"/>
      <c r="IUD127" s="411"/>
      <c r="IUE127" s="411"/>
      <c r="IUF127" s="411"/>
      <c r="IUG127" s="411"/>
      <c r="IUH127" s="411"/>
      <c r="IUI127" s="411"/>
      <c r="IUJ127" s="411"/>
      <c r="IUK127" s="411"/>
      <c r="IUL127" s="411"/>
      <c r="IUM127" s="411"/>
      <c r="IUN127" s="411"/>
      <c r="IUO127" s="411"/>
      <c r="IUP127" s="411"/>
      <c r="IUQ127" s="411"/>
      <c r="IUR127" s="411"/>
      <c r="IUS127" s="411"/>
      <c r="IUT127" s="411"/>
      <c r="IUU127" s="411"/>
      <c r="IUV127" s="411"/>
      <c r="IUW127" s="411"/>
      <c r="IUX127" s="411"/>
      <c r="IUY127" s="411"/>
      <c r="IUZ127" s="411"/>
      <c r="IVA127" s="411"/>
      <c r="IVB127" s="411"/>
      <c r="IVC127" s="411"/>
      <c r="IVD127" s="411"/>
      <c r="IVE127" s="411"/>
      <c r="IVF127" s="411"/>
      <c r="IVG127" s="411"/>
      <c r="IVH127" s="411"/>
      <c r="IVI127" s="411"/>
      <c r="IVJ127" s="411"/>
      <c r="IVK127" s="411"/>
      <c r="IVL127" s="411"/>
      <c r="IVM127" s="411"/>
      <c r="IVN127" s="411"/>
      <c r="IVO127" s="411"/>
      <c r="IVP127" s="411"/>
      <c r="IVQ127" s="411"/>
      <c r="IVR127" s="411"/>
      <c r="IVS127" s="411"/>
      <c r="IVT127" s="411"/>
      <c r="IVU127" s="411"/>
      <c r="IVV127" s="411"/>
      <c r="IVW127" s="411"/>
      <c r="IVX127" s="411"/>
      <c r="IVY127" s="411"/>
      <c r="IVZ127" s="411"/>
      <c r="IWA127" s="411"/>
      <c r="IWB127" s="411"/>
      <c r="IWC127" s="411"/>
      <c r="IWD127" s="411"/>
      <c r="IWE127" s="411"/>
      <c r="IWF127" s="411"/>
      <c r="IWG127" s="411"/>
      <c r="IWH127" s="411"/>
      <c r="IWI127" s="411"/>
      <c r="IWJ127" s="411"/>
      <c r="IWK127" s="411"/>
      <c r="IWL127" s="411"/>
      <c r="IWM127" s="411"/>
      <c r="IWN127" s="411"/>
      <c r="IWO127" s="411"/>
      <c r="IWP127" s="411"/>
      <c r="IWQ127" s="411"/>
      <c r="IWR127" s="411"/>
      <c r="IWS127" s="411"/>
      <c r="IWT127" s="411"/>
      <c r="IWU127" s="411"/>
      <c r="IWV127" s="411"/>
      <c r="IWW127" s="411"/>
      <c r="IWX127" s="411"/>
      <c r="IWY127" s="411"/>
      <c r="IWZ127" s="411"/>
      <c r="IXA127" s="411"/>
      <c r="IXB127" s="411"/>
      <c r="IXC127" s="411"/>
      <c r="IXD127" s="411"/>
      <c r="IXE127" s="411"/>
      <c r="IXF127" s="411"/>
      <c r="IXG127" s="411"/>
      <c r="IXH127" s="411"/>
      <c r="IXI127" s="411"/>
      <c r="IXJ127" s="411"/>
      <c r="IXK127" s="411"/>
      <c r="IXL127" s="411"/>
      <c r="IXM127" s="411"/>
      <c r="IXN127" s="411"/>
      <c r="IXO127" s="411"/>
      <c r="IXP127" s="411"/>
      <c r="IXQ127" s="411"/>
      <c r="IXR127" s="411"/>
      <c r="IXS127" s="411"/>
      <c r="IXT127" s="411"/>
      <c r="IXU127" s="411"/>
      <c r="IXV127" s="411"/>
      <c r="IXW127" s="411"/>
      <c r="IXX127" s="411"/>
      <c r="IXY127" s="411"/>
      <c r="IXZ127" s="411"/>
      <c r="IYA127" s="411"/>
      <c r="IYB127" s="411"/>
      <c r="IYC127" s="411"/>
      <c r="IYD127" s="411"/>
      <c r="IYE127" s="411"/>
      <c r="IYF127" s="411"/>
      <c r="IYG127" s="411"/>
      <c r="IYH127" s="411"/>
      <c r="IYI127" s="411"/>
      <c r="IYJ127" s="411"/>
      <c r="IYK127" s="411"/>
      <c r="IYL127" s="411"/>
      <c r="IYM127" s="411"/>
      <c r="IYN127" s="411"/>
      <c r="IYO127" s="411"/>
      <c r="IYP127" s="411"/>
      <c r="IYQ127" s="411"/>
      <c r="IYR127" s="411"/>
      <c r="IYS127" s="411"/>
      <c r="IYT127" s="411"/>
      <c r="IYU127" s="411"/>
      <c r="IYV127" s="411"/>
      <c r="IYW127" s="411"/>
      <c r="IYX127" s="411"/>
      <c r="IYY127" s="411"/>
      <c r="IYZ127" s="411"/>
      <c r="IZA127" s="411"/>
      <c r="IZB127" s="411"/>
      <c r="IZC127" s="411"/>
      <c r="IZD127" s="411"/>
      <c r="IZE127" s="411"/>
      <c r="IZF127" s="411"/>
      <c r="IZG127" s="411"/>
      <c r="IZH127" s="411"/>
      <c r="IZI127" s="411"/>
      <c r="IZJ127" s="411"/>
      <c r="IZK127" s="411"/>
      <c r="IZL127" s="411"/>
      <c r="IZM127" s="411"/>
      <c r="IZN127" s="411"/>
      <c r="IZO127" s="411"/>
      <c r="IZP127" s="411"/>
      <c r="IZQ127" s="411"/>
      <c r="IZR127" s="411"/>
      <c r="IZS127" s="411"/>
      <c r="IZT127" s="411"/>
      <c r="IZU127" s="411"/>
      <c r="IZV127" s="411"/>
      <c r="IZW127" s="411"/>
      <c r="IZX127" s="411"/>
      <c r="IZY127" s="411"/>
      <c r="IZZ127" s="411"/>
      <c r="JAA127" s="411"/>
      <c r="JAB127" s="411"/>
      <c r="JAC127" s="411"/>
      <c r="JAD127" s="411"/>
      <c r="JAE127" s="411"/>
      <c r="JAF127" s="411"/>
      <c r="JAG127" s="411"/>
      <c r="JAH127" s="411"/>
      <c r="JAI127" s="411"/>
      <c r="JAJ127" s="411"/>
      <c r="JAK127" s="411"/>
      <c r="JAL127" s="411"/>
      <c r="JAM127" s="411"/>
      <c r="JAN127" s="411"/>
      <c r="JAO127" s="411"/>
      <c r="JAP127" s="411"/>
      <c r="JAQ127" s="411"/>
      <c r="JAR127" s="411"/>
      <c r="JAS127" s="411"/>
      <c r="JAT127" s="411"/>
      <c r="JAU127" s="411"/>
      <c r="JAV127" s="411"/>
      <c r="JAW127" s="411"/>
      <c r="JAX127" s="411"/>
      <c r="JAY127" s="411"/>
      <c r="JAZ127" s="411"/>
      <c r="JBA127" s="411"/>
      <c r="JBB127" s="411"/>
      <c r="JBC127" s="411"/>
      <c r="JBD127" s="411"/>
      <c r="JBE127" s="411"/>
      <c r="JBF127" s="411"/>
      <c r="JBG127" s="411"/>
      <c r="JBH127" s="411"/>
      <c r="JBI127" s="411"/>
      <c r="JBJ127" s="411"/>
      <c r="JBK127" s="411"/>
      <c r="JBL127" s="411"/>
      <c r="JBM127" s="411"/>
      <c r="JBN127" s="411"/>
      <c r="JBO127" s="411"/>
      <c r="JBP127" s="411"/>
      <c r="JBQ127" s="411"/>
      <c r="JBR127" s="411"/>
      <c r="JBS127" s="411"/>
      <c r="JBT127" s="411"/>
      <c r="JBU127" s="411"/>
      <c r="JBV127" s="411"/>
      <c r="JBW127" s="411"/>
      <c r="JBX127" s="411"/>
      <c r="JBY127" s="411"/>
      <c r="JBZ127" s="411"/>
      <c r="JCA127" s="411"/>
      <c r="JCB127" s="411"/>
      <c r="JCC127" s="411"/>
      <c r="JCD127" s="411"/>
      <c r="JCE127" s="411"/>
      <c r="JCF127" s="411"/>
      <c r="JCG127" s="411"/>
      <c r="JCH127" s="411"/>
      <c r="JCI127" s="411"/>
      <c r="JCJ127" s="411"/>
      <c r="JCK127" s="411"/>
      <c r="JCL127" s="411"/>
      <c r="JCM127" s="411"/>
      <c r="JCN127" s="411"/>
      <c r="JCO127" s="411"/>
      <c r="JCP127" s="411"/>
      <c r="JCQ127" s="411"/>
      <c r="JCR127" s="411"/>
      <c r="JCS127" s="411"/>
      <c r="JCT127" s="411"/>
      <c r="JCU127" s="411"/>
      <c r="JCV127" s="411"/>
      <c r="JCW127" s="411"/>
      <c r="JCX127" s="411"/>
      <c r="JCY127" s="411"/>
      <c r="JCZ127" s="411"/>
      <c r="JDA127" s="411"/>
      <c r="JDB127" s="411"/>
      <c r="JDC127" s="411"/>
      <c r="JDD127" s="411"/>
      <c r="JDE127" s="411"/>
      <c r="JDF127" s="411"/>
      <c r="JDG127" s="411"/>
      <c r="JDH127" s="411"/>
      <c r="JDI127" s="411"/>
      <c r="JDJ127" s="411"/>
      <c r="JDK127" s="411"/>
      <c r="JDL127" s="411"/>
      <c r="JDM127" s="411"/>
      <c r="JDN127" s="411"/>
      <c r="JDO127" s="411"/>
      <c r="JDP127" s="411"/>
      <c r="JDQ127" s="411"/>
      <c r="JDR127" s="411"/>
      <c r="JDS127" s="411"/>
      <c r="JDT127" s="411"/>
      <c r="JDU127" s="411"/>
      <c r="JDV127" s="411"/>
      <c r="JDW127" s="411"/>
      <c r="JDX127" s="411"/>
      <c r="JDY127" s="411"/>
      <c r="JDZ127" s="411"/>
      <c r="JEA127" s="411"/>
      <c r="JEB127" s="411"/>
      <c r="JEC127" s="411"/>
      <c r="JED127" s="411"/>
      <c r="JEE127" s="411"/>
      <c r="JEF127" s="411"/>
      <c r="JEG127" s="411"/>
      <c r="JEH127" s="411"/>
      <c r="JEI127" s="411"/>
      <c r="JEJ127" s="411"/>
      <c r="JEK127" s="411"/>
      <c r="JEL127" s="411"/>
      <c r="JEM127" s="411"/>
      <c r="JEN127" s="411"/>
      <c r="JEO127" s="411"/>
      <c r="JEP127" s="411"/>
      <c r="JEQ127" s="411"/>
      <c r="JER127" s="411"/>
      <c r="JES127" s="411"/>
      <c r="JET127" s="411"/>
      <c r="JEU127" s="411"/>
      <c r="JEV127" s="411"/>
      <c r="JEW127" s="411"/>
      <c r="JEX127" s="411"/>
      <c r="JEY127" s="411"/>
      <c r="JEZ127" s="411"/>
      <c r="JFA127" s="411"/>
      <c r="JFB127" s="411"/>
      <c r="JFC127" s="411"/>
      <c r="JFD127" s="411"/>
      <c r="JFE127" s="411"/>
      <c r="JFF127" s="411"/>
      <c r="JFG127" s="411"/>
      <c r="JFH127" s="411"/>
      <c r="JFI127" s="411"/>
      <c r="JFJ127" s="411"/>
      <c r="JFK127" s="411"/>
      <c r="JFL127" s="411"/>
      <c r="JFM127" s="411"/>
      <c r="JFN127" s="411"/>
      <c r="JFO127" s="411"/>
      <c r="JFP127" s="411"/>
      <c r="JFQ127" s="411"/>
      <c r="JFR127" s="411"/>
      <c r="JFS127" s="411"/>
      <c r="JFT127" s="411"/>
      <c r="JFU127" s="411"/>
      <c r="JFV127" s="411"/>
      <c r="JFW127" s="411"/>
      <c r="JFX127" s="411"/>
      <c r="JFY127" s="411"/>
      <c r="JFZ127" s="411"/>
      <c r="JGA127" s="411"/>
      <c r="JGB127" s="411"/>
      <c r="JGC127" s="411"/>
      <c r="JGD127" s="411"/>
      <c r="JGE127" s="411"/>
      <c r="JGF127" s="411"/>
      <c r="JGG127" s="411"/>
      <c r="JGH127" s="411"/>
      <c r="JGI127" s="411"/>
      <c r="JGJ127" s="411"/>
      <c r="JGK127" s="411"/>
      <c r="JGL127" s="411"/>
      <c r="JGM127" s="411"/>
      <c r="JGN127" s="411"/>
      <c r="JGO127" s="411"/>
      <c r="JGP127" s="411"/>
      <c r="JGQ127" s="411"/>
      <c r="JGR127" s="411"/>
      <c r="JGS127" s="411"/>
      <c r="JGT127" s="411"/>
      <c r="JGU127" s="411"/>
      <c r="JGV127" s="411"/>
      <c r="JGW127" s="411"/>
      <c r="JGX127" s="411"/>
      <c r="JGY127" s="411"/>
      <c r="JGZ127" s="411"/>
      <c r="JHA127" s="411"/>
      <c r="JHB127" s="411"/>
      <c r="JHC127" s="411"/>
      <c r="JHD127" s="411"/>
      <c r="JHE127" s="411"/>
      <c r="JHF127" s="411"/>
      <c r="JHG127" s="411"/>
      <c r="JHH127" s="411"/>
      <c r="JHI127" s="411"/>
      <c r="JHJ127" s="411"/>
      <c r="JHK127" s="411"/>
      <c r="JHL127" s="411"/>
      <c r="JHM127" s="411"/>
      <c r="JHN127" s="411"/>
      <c r="JHO127" s="411"/>
      <c r="JHP127" s="411"/>
      <c r="JHQ127" s="411"/>
      <c r="JHR127" s="411"/>
      <c r="JHS127" s="411"/>
      <c r="JHT127" s="411"/>
      <c r="JHU127" s="411"/>
      <c r="JHV127" s="411"/>
      <c r="JHW127" s="411"/>
      <c r="JHX127" s="411"/>
      <c r="JHY127" s="411"/>
      <c r="JHZ127" s="411"/>
      <c r="JIA127" s="411"/>
      <c r="JIB127" s="411"/>
      <c r="JIC127" s="411"/>
      <c r="JID127" s="411"/>
      <c r="JIE127" s="411"/>
      <c r="JIF127" s="411"/>
      <c r="JIG127" s="411"/>
      <c r="JIH127" s="411"/>
      <c r="JII127" s="411"/>
      <c r="JIJ127" s="411"/>
      <c r="JIK127" s="411"/>
      <c r="JIL127" s="411"/>
      <c r="JIM127" s="411"/>
      <c r="JIN127" s="411"/>
      <c r="JIO127" s="411"/>
      <c r="JIP127" s="411"/>
      <c r="JIQ127" s="411"/>
      <c r="JIR127" s="411"/>
      <c r="JIS127" s="411"/>
      <c r="JIT127" s="411"/>
      <c r="JIU127" s="411"/>
      <c r="JIV127" s="411"/>
      <c r="JIW127" s="411"/>
      <c r="JIX127" s="411"/>
      <c r="JIY127" s="411"/>
      <c r="JIZ127" s="411"/>
      <c r="JJA127" s="411"/>
      <c r="JJB127" s="411"/>
      <c r="JJC127" s="411"/>
      <c r="JJD127" s="411"/>
      <c r="JJE127" s="411"/>
      <c r="JJF127" s="411"/>
      <c r="JJG127" s="411"/>
      <c r="JJH127" s="411"/>
      <c r="JJI127" s="411"/>
      <c r="JJJ127" s="411"/>
      <c r="JJK127" s="411"/>
      <c r="JJL127" s="411"/>
      <c r="JJM127" s="411"/>
      <c r="JJN127" s="411"/>
      <c r="JJO127" s="411"/>
      <c r="JJP127" s="411"/>
      <c r="JJQ127" s="411"/>
      <c r="JJR127" s="411"/>
      <c r="JJS127" s="411"/>
      <c r="JJT127" s="411"/>
      <c r="JJU127" s="411"/>
      <c r="JJV127" s="411"/>
      <c r="JJW127" s="411"/>
      <c r="JJX127" s="411"/>
      <c r="JJY127" s="411"/>
      <c r="JJZ127" s="411"/>
      <c r="JKA127" s="411"/>
      <c r="JKB127" s="411"/>
      <c r="JKC127" s="411"/>
      <c r="JKD127" s="411"/>
      <c r="JKE127" s="411"/>
      <c r="JKF127" s="411"/>
      <c r="JKG127" s="411"/>
      <c r="JKH127" s="411"/>
      <c r="JKI127" s="411"/>
      <c r="JKJ127" s="411"/>
      <c r="JKK127" s="411"/>
      <c r="JKL127" s="411"/>
      <c r="JKM127" s="411"/>
      <c r="JKN127" s="411"/>
      <c r="JKO127" s="411"/>
      <c r="JKP127" s="411"/>
      <c r="JKQ127" s="411"/>
      <c r="JKR127" s="411"/>
      <c r="JKS127" s="411"/>
      <c r="JKT127" s="411"/>
      <c r="JKU127" s="411"/>
      <c r="JKV127" s="411"/>
      <c r="JKW127" s="411"/>
      <c r="JKX127" s="411"/>
      <c r="JKY127" s="411"/>
      <c r="JKZ127" s="411"/>
      <c r="JLA127" s="411"/>
      <c r="JLB127" s="411"/>
      <c r="JLC127" s="411"/>
      <c r="JLD127" s="411"/>
      <c r="JLE127" s="411"/>
      <c r="JLF127" s="411"/>
      <c r="JLG127" s="411"/>
      <c r="JLH127" s="411"/>
      <c r="JLI127" s="411"/>
      <c r="JLJ127" s="411"/>
      <c r="JLK127" s="411"/>
      <c r="JLL127" s="411"/>
      <c r="JLM127" s="411"/>
      <c r="JLN127" s="411"/>
      <c r="JLO127" s="411"/>
      <c r="JLP127" s="411"/>
      <c r="JLQ127" s="411"/>
      <c r="JLR127" s="411"/>
      <c r="JLS127" s="411"/>
      <c r="JLT127" s="411"/>
      <c r="JLU127" s="411"/>
      <c r="JLV127" s="411"/>
      <c r="JLW127" s="411"/>
      <c r="JLX127" s="411"/>
      <c r="JLY127" s="411"/>
      <c r="JLZ127" s="411"/>
      <c r="JMA127" s="411"/>
      <c r="JMB127" s="411"/>
      <c r="JMC127" s="411"/>
      <c r="JMD127" s="411"/>
      <c r="JME127" s="411"/>
      <c r="JMF127" s="411"/>
      <c r="JMG127" s="411"/>
      <c r="JMH127" s="411"/>
      <c r="JMI127" s="411"/>
      <c r="JMJ127" s="411"/>
      <c r="JMK127" s="411"/>
      <c r="JML127" s="411"/>
      <c r="JMM127" s="411"/>
      <c r="JMN127" s="411"/>
      <c r="JMO127" s="411"/>
      <c r="JMP127" s="411"/>
      <c r="JMQ127" s="411"/>
      <c r="JMR127" s="411"/>
      <c r="JMS127" s="411"/>
      <c r="JMT127" s="411"/>
      <c r="JMU127" s="411"/>
      <c r="JMV127" s="411"/>
      <c r="JMW127" s="411"/>
      <c r="JMX127" s="411"/>
      <c r="JMY127" s="411"/>
      <c r="JMZ127" s="411"/>
      <c r="JNA127" s="411"/>
      <c r="JNB127" s="411"/>
      <c r="JNC127" s="411"/>
      <c r="JND127" s="411"/>
      <c r="JNE127" s="411"/>
      <c r="JNF127" s="411"/>
      <c r="JNG127" s="411"/>
      <c r="JNH127" s="411"/>
      <c r="JNI127" s="411"/>
      <c r="JNJ127" s="411"/>
      <c r="JNK127" s="411"/>
      <c r="JNL127" s="411"/>
      <c r="JNM127" s="411"/>
      <c r="JNN127" s="411"/>
      <c r="JNO127" s="411"/>
      <c r="JNP127" s="411"/>
      <c r="JNQ127" s="411"/>
      <c r="JNR127" s="411"/>
      <c r="JNS127" s="411"/>
      <c r="JNT127" s="411"/>
      <c r="JNU127" s="411"/>
      <c r="JNV127" s="411"/>
      <c r="JNW127" s="411"/>
      <c r="JNX127" s="411"/>
      <c r="JNY127" s="411"/>
      <c r="JNZ127" s="411"/>
      <c r="JOA127" s="411"/>
      <c r="JOB127" s="411"/>
      <c r="JOC127" s="411"/>
      <c r="JOD127" s="411"/>
      <c r="JOE127" s="411"/>
      <c r="JOF127" s="411"/>
      <c r="JOG127" s="411"/>
      <c r="JOH127" s="411"/>
      <c r="JOI127" s="411"/>
      <c r="JOJ127" s="411"/>
      <c r="JOK127" s="411"/>
      <c r="JOL127" s="411"/>
      <c r="JOM127" s="411"/>
      <c r="JON127" s="411"/>
      <c r="JOO127" s="411"/>
      <c r="JOP127" s="411"/>
      <c r="JOQ127" s="411"/>
      <c r="JOR127" s="411"/>
      <c r="JOS127" s="411"/>
      <c r="JOT127" s="411"/>
      <c r="JOU127" s="411"/>
      <c r="JOV127" s="411"/>
      <c r="JOW127" s="411"/>
      <c r="JOX127" s="411"/>
      <c r="JOY127" s="411"/>
      <c r="JOZ127" s="411"/>
      <c r="JPA127" s="411"/>
      <c r="JPB127" s="411"/>
      <c r="JPC127" s="411"/>
      <c r="JPD127" s="411"/>
      <c r="JPE127" s="411"/>
      <c r="JPF127" s="411"/>
      <c r="JPG127" s="411"/>
      <c r="JPH127" s="411"/>
      <c r="JPI127" s="411"/>
      <c r="JPJ127" s="411"/>
      <c r="JPK127" s="411"/>
      <c r="JPL127" s="411"/>
      <c r="JPM127" s="411"/>
      <c r="JPN127" s="411"/>
      <c r="JPO127" s="411"/>
      <c r="JPP127" s="411"/>
      <c r="JPQ127" s="411"/>
      <c r="JPR127" s="411"/>
      <c r="JPS127" s="411"/>
      <c r="JPT127" s="411"/>
      <c r="JPU127" s="411"/>
      <c r="JPV127" s="411"/>
      <c r="JPW127" s="411"/>
      <c r="JPX127" s="411"/>
      <c r="JPY127" s="411"/>
      <c r="JPZ127" s="411"/>
      <c r="JQA127" s="411"/>
      <c r="JQB127" s="411"/>
      <c r="JQC127" s="411"/>
      <c r="JQD127" s="411"/>
      <c r="JQE127" s="411"/>
      <c r="JQF127" s="411"/>
      <c r="JQG127" s="411"/>
      <c r="JQH127" s="411"/>
      <c r="JQI127" s="411"/>
      <c r="JQJ127" s="411"/>
      <c r="JQK127" s="411"/>
      <c r="JQL127" s="411"/>
      <c r="JQM127" s="411"/>
      <c r="JQN127" s="411"/>
      <c r="JQO127" s="411"/>
      <c r="JQP127" s="411"/>
      <c r="JQQ127" s="411"/>
      <c r="JQR127" s="411"/>
      <c r="JQS127" s="411"/>
      <c r="JQT127" s="411"/>
      <c r="JQU127" s="411"/>
      <c r="JQV127" s="411"/>
      <c r="JQW127" s="411"/>
      <c r="JQX127" s="411"/>
      <c r="JQY127" s="411"/>
      <c r="JQZ127" s="411"/>
      <c r="JRA127" s="411"/>
      <c r="JRB127" s="411"/>
      <c r="JRC127" s="411"/>
      <c r="JRD127" s="411"/>
      <c r="JRE127" s="411"/>
      <c r="JRF127" s="411"/>
      <c r="JRG127" s="411"/>
      <c r="JRH127" s="411"/>
      <c r="JRI127" s="411"/>
      <c r="JRJ127" s="411"/>
      <c r="JRK127" s="411"/>
      <c r="JRL127" s="411"/>
      <c r="JRM127" s="411"/>
      <c r="JRN127" s="411"/>
      <c r="JRO127" s="411"/>
      <c r="JRP127" s="411"/>
      <c r="JRQ127" s="411"/>
      <c r="JRR127" s="411"/>
      <c r="JRS127" s="411"/>
      <c r="JRT127" s="411"/>
      <c r="JRU127" s="411"/>
      <c r="JRV127" s="411"/>
      <c r="JRW127" s="411"/>
      <c r="JRX127" s="411"/>
      <c r="JRY127" s="411"/>
      <c r="JRZ127" s="411"/>
      <c r="JSA127" s="411"/>
      <c r="JSB127" s="411"/>
      <c r="JSC127" s="411"/>
      <c r="JSD127" s="411"/>
      <c r="JSE127" s="411"/>
      <c r="JSF127" s="411"/>
      <c r="JSG127" s="411"/>
      <c r="JSH127" s="411"/>
      <c r="JSI127" s="411"/>
      <c r="JSJ127" s="411"/>
      <c r="JSK127" s="411"/>
      <c r="JSL127" s="411"/>
      <c r="JSM127" s="411"/>
      <c r="JSN127" s="411"/>
      <c r="JSO127" s="411"/>
      <c r="JSP127" s="411"/>
      <c r="JSQ127" s="411"/>
      <c r="JSR127" s="411"/>
      <c r="JSS127" s="411"/>
      <c r="JST127" s="411"/>
      <c r="JSU127" s="411"/>
      <c r="JSV127" s="411"/>
      <c r="JSW127" s="411"/>
      <c r="JSX127" s="411"/>
      <c r="JSY127" s="411"/>
      <c r="JSZ127" s="411"/>
      <c r="JTA127" s="411"/>
      <c r="JTB127" s="411"/>
      <c r="JTC127" s="411"/>
      <c r="JTD127" s="411"/>
      <c r="JTE127" s="411"/>
      <c r="JTF127" s="411"/>
      <c r="JTG127" s="411"/>
      <c r="JTH127" s="411"/>
      <c r="JTI127" s="411"/>
      <c r="JTJ127" s="411"/>
      <c r="JTK127" s="411"/>
      <c r="JTL127" s="411"/>
      <c r="JTM127" s="411"/>
      <c r="JTN127" s="411"/>
      <c r="JTO127" s="411"/>
      <c r="JTP127" s="411"/>
      <c r="JTQ127" s="411"/>
      <c r="JTR127" s="411"/>
      <c r="JTS127" s="411"/>
      <c r="JTT127" s="411"/>
      <c r="JTU127" s="411"/>
      <c r="JTV127" s="411"/>
      <c r="JTW127" s="411"/>
      <c r="JTX127" s="411"/>
      <c r="JTY127" s="411"/>
      <c r="JTZ127" s="411"/>
      <c r="JUA127" s="411"/>
      <c r="JUB127" s="411"/>
      <c r="JUC127" s="411"/>
      <c r="JUD127" s="411"/>
      <c r="JUE127" s="411"/>
      <c r="JUF127" s="411"/>
      <c r="JUG127" s="411"/>
      <c r="JUH127" s="411"/>
      <c r="JUI127" s="411"/>
      <c r="JUJ127" s="411"/>
      <c r="JUK127" s="411"/>
      <c r="JUL127" s="411"/>
      <c r="JUM127" s="411"/>
      <c r="JUN127" s="411"/>
      <c r="JUO127" s="411"/>
      <c r="JUP127" s="411"/>
      <c r="JUQ127" s="411"/>
      <c r="JUR127" s="411"/>
      <c r="JUS127" s="411"/>
      <c r="JUT127" s="411"/>
      <c r="JUU127" s="411"/>
      <c r="JUV127" s="411"/>
      <c r="JUW127" s="411"/>
      <c r="JUX127" s="411"/>
      <c r="JUY127" s="411"/>
      <c r="JUZ127" s="411"/>
      <c r="JVA127" s="411"/>
      <c r="JVB127" s="411"/>
      <c r="JVC127" s="411"/>
      <c r="JVD127" s="411"/>
      <c r="JVE127" s="411"/>
      <c r="JVF127" s="411"/>
      <c r="JVG127" s="411"/>
      <c r="JVH127" s="411"/>
      <c r="JVI127" s="411"/>
      <c r="JVJ127" s="411"/>
      <c r="JVK127" s="411"/>
      <c r="JVL127" s="411"/>
      <c r="JVM127" s="411"/>
      <c r="JVN127" s="411"/>
      <c r="JVO127" s="411"/>
      <c r="JVP127" s="411"/>
      <c r="JVQ127" s="411"/>
      <c r="JVR127" s="411"/>
      <c r="JVS127" s="411"/>
      <c r="JVT127" s="411"/>
      <c r="JVU127" s="411"/>
      <c r="JVV127" s="411"/>
      <c r="JVW127" s="411"/>
      <c r="JVX127" s="411"/>
      <c r="JVY127" s="411"/>
      <c r="JVZ127" s="411"/>
      <c r="JWA127" s="411"/>
      <c r="JWB127" s="411"/>
      <c r="JWC127" s="411"/>
      <c r="JWD127" s="411"/>
      <c r="JWE127" s="411"/>
      <c r="JWF127" s="411"/>
      <c r="JWG127" s="411"/>
      <c r="JWH127" s="411"/>
      <c r="JWI127" s="411"/>
      <c r="JWJ127" s="411"/>
      <c r="JWK127" s="411"/>
      <c r="JWL127" s="411"/>
      <c r="JWM127" s="411"/>
      <c r="JWN127" s="411"/>
      <c r="JWO127" s="411"/>
      <c r="JWP127" s="411"/>
      <c r="JWQ127" s="411"/>
      <c r="JWR127" s="411"/>
      <c r="JWS127" s="411"/>
      <c r="JWT127" s="411"/>
      <c r="JWU127" s="411"/>
      <c r="JWV127" s="411"/>
      <c r="JWW127" s="411"/>
      <c r="JWX127" s="411"/>
      <c r="JWY127" s="411"/>
      <c r="JWZ127" s="411"/>
      <c r="JXA127" s="411"/>
      <c r="JXB127" s="411"/>
      <c r="JXC127" s="411"/>
      <c r="JXD127" s="411"/>
      <c r="JXE127" s="411"/>
      <c r="JXF127" s="411"/>
      <c r="JXG127" s="411"/>
      <c r="JXH127" s="411"/>
      <c r="JXI127" s="411"/>
      <c r="JXJ127" s="411"/>
      <c r="JXK127" s="411"/>
      <c r="JXL127" s="411"/>
      <c r="JXM127" s="411"/>
      <c r="JXN127" s="411"/>
      <c r="JXO127" s="411"/>
      <c r="JXP127" s="411"/>
      <c r="JXQ127" s="411"/>
      <c r="JXR127" s="411"/>
      <c r="JXS127" s="411"/>
      <c r="JXT127" s="411"/>
      <c r="JXU127" s="411"/>
      <c r="JXV127" s="411"/>
      <c r="JXW127" s="411"/>
      <c r="JXX127" s="411"/>
      <c r="JXY127" s="411"/>
      <c r="JXZ127" s="411"/>
      <c r="JYA127" s="411"/>
      <c r="JYB127" s="411"/>
      <c r="JYC127" s="411"/>
      <c r="JYD127" s="411"/>
      <c r="JYE127" s="411"/>
      <c r="JYF127" s="411"/>
      <c r="JYG127" s="411"/>
      <c r="JYH127" s="411"/>
      <c r="JYI127" s="411"/>
      <c r="JYJ127" s="411"/>
      <c r="JYK127" s="411"/>
      <c r="JYL127" s="411"/>
      <c r="JYM127" s="411"/>
      <c r="JYN127" s="411"/>
      <c r="JYO127" s="411"/>
      <c r="JYP127" s="411"/>
      <c r="JYQ127" s="411"/>
      <c r="JYR127" s="411"/>
      <c r="JYS127" s="411"/>
      <c r="JYT127" s="411"/>
      <c r="JYU127" s="411"/>
      <c r="JYV127" s="411"/>
      <c r="JYW127" s="411"/>
      <c r="JYX127" s="411"/>
      <c r="JYY127" s="411"/>
      <c r="JYZ127" s="411"/>
      <c r="JZA127" s="411"/>
      <c r="JZB127" s="411"/>
      <c r="JZC127" s="411"/>
      <c r="JZD127" s="411"/>
      <c r="JZE127" s="411"/>
      <c r="JZF127" s="411"/>
      <c r="JZG127" s="411"/>
      <c r="JZH127" s="411"/>
      <c r="JZI127" s="411"/>
      <c r="JZJ127" s="411"/>
      <c r="JZK127" s="411"/>
      <c r="JZL127" s="411"/>
      <c r="JZM127" s="411"/>
      <c r="JZN127" s="411"/>
      <c r="JZO127" s="411"/>
      <c r="JZP127" s="411"/>
      <c r="JZQ127" s="411"/>
      <c r="JZR127" s="411"/>
      <c r="JZS127" s="411"/>
      <c r="JZT127" s="411"/>
      <c r="JZU127" s="411"/>
      <c r="JZV127" s="411"/>
      <c r="JZW127" s="411"/>
      <c r="JZX127" s="411"/>
      <c r="JZY127" s="411"/>
      <c r="JZZ127" s="411"/>
      <c r="KAA127" s="411"/>
      <c r="KAB127" s="411"/>
      <c r="KAC127" s="411"/>
      <c r="KAD127" s="411"/>
      <c r="KAE127" s="411"/>
      <c r="KAF127" s="411"/>
      <c r="KAG127" s="411"/>
      <c r="KAH127" s="411"/>
      <c r="KAI127" s="411"/>
      <c r="KAJ127" s="411"/>
      <c r="KAK127" s="411"/>
      <c r="KAL127" s="411"/>
      <c r="KAM127" s="411"/>
      <c r="KAN127" s="411"/>
      <c r="KAO127" s="411"/>
      <c r="KAP127" s="411"/>
      <c r="KAQ127" s="411"/>
      <c r="KAR127" s="411"/>
      <c r="KAS127" s="411"/>
      <c r="KAT127" s="411"/>
      <c r="KAU127" s="411"/>
      <c r="KAV127" s="411"/>
      <c r="KAW127" s="411"/>
      <c r="KAX127" s="411"/>
      <c r="KAY127" s="411"/>
      <c r="KAZ127" s="411"/>
      <c r="KBA127" s="411"/>
      <c r="KBB127" s="411"/>
      <c r="KBC127" s="411"/>
      <c r="KBD127" s="411"/>
      <c r="KBE127" s="411"/>
      <c r="KBF127" s="411"/>
      <c r="KBG127" s="411"/>
      <c r="KBH127" s="411"/>
      <c r="KBI127" s="411"/>
      <c r="KBJ127" s="411"/>
      <c r="KBK127" s="411"/>
      <c r="KBL127" s="411"/>
      <c r="KBM127" s="411"/>
      <c r="KBN127" s="411"/>
      <c r="KBO127" s="411"/>
      <c r="KBP127" s="411"/>
      <c r="KBQ127" s="411"/>
      <c r="KBR127" s="411"/>
      <c r="KBS127" s="411"/>
      <c r="KBT127" s="411"/>
      <c r="KBU127" s="411"/>
      <c r="KBV127" s="411"/>
      <c r="KBW127" s="411"/>
      <c r="KBX127" s="411"/>
      <c r="KBY127" s="411"/>
      <c r="KBZ127" s="411"/>
      <c r="KCA127" s="411"/>
      <c r="KCB127" s="411"/>
      <c r="KCC127" s="411"/>
      <c r="KCD127" s="411"/>
      <c r="KCE127" s="411"/>
      <c r="KCF127" s="411"/>
      <c r="KCG127" s="411"/>
      <c r="KCH127" s="411"/>
      <c r="KCI127" s="411"/>
      <c r="KCJ127" s="411"/>
      <c r="KCK127" s="411"/>
      <c r="KCL127" s="411"/>
      <c r="KCM127" s="411"/>
      <c r="KCN127" s="411"/>
      <c r="KCO127" s="411"/>
      <c r="KCP127" s="411"/>
      <c r="KCQ127" s="411"/>
      <c r="KCR127" s="411"/>
      <c r="KCS127" s="411"/>
      <c r="KCT127" s="411"/>
      <c r="KCU127" s="411"/>
      <c r="KCV127" s="411"/>
      <c r="KCW127" s="411"/>
      <c r="KCX127" s="411"/>
      <c r="KCY127" s="411"/>
      <c r="KCZ127" s="411"/>
      <c r="KDA127" s="411"/>
      <c r="KDB127" s="411"/>
      <c r="KDC127" s="411"/>
      <c r="KDD127" s="411"/>
      <c r="KDE127" s="411"/>
      <c r="KDF127" s="411"/>
      <c r="KDG127" s="411"/>
      <c r="KDH127" s="411"/>
      <c r="KDI127" s="411"/>
      <c r="KDJ127" s="411"/>
      <c r="KDK127" s="411"/>
      <c r="KDL127" s="411"/>
      <c r="KDM127" s="411"/>
      <c r="KDN127" s="411"/>
      <c r="KDO127" s="411"/>
      <c r="KDP127" s="411"/>
      <c r="KDQ127" s="411"/>
      <c r="KDR127" s="411"/>
      <c r="KDS127" s="411"/>
      <c r="KDT127" s="411"/>
      <c r="KDU127" s="411"/>
      <c r="KDV127" s="411"/>
      <c r="KDW127" s="411"/>
      <c r="KDX127" s="411"/>
      <c r="KDY127" s="411"/>
      <c r="KDZ127" s="411"/>
      <c r="KEA127" s="411"/>
      <c r="KEB127" s="411"/>
      <c r="KEC127" s="411"/>
      <c r="KED127" s="411"/>
      <c r="KEE127" s="411"/>
      <c r="KEF127" s="411"/>
      <c r="KEG127" s="411"/>
      <c r="KEH127" s="411"/>
      <c r="KEI127" s="411"/>
      <c r="KEJ127" s="411"/>
      <c r="KEK127" s="411"/>
      <c r="KEL127" s="411"/>
      <c r="KEM127" s="411"/>
      <c r="KEN127" s="411"/>
      <c r="KEO127" s="411"/>
      <c r="KEP127" s="411"/>
      <c r="KEQ127" s="411"/>
      <c r="KER127" s="411"/>
      <c r="KES127" s="411"/>
      <c r="KET127" s="411"/>
      <c r="KEU127" s="411"/>
      <c r="KEV127" s="411"/>
      <c r="KEW127" s="411"/>
      <c r="KEX127" s="411"/>
      <c r="KEY127" s="411"/>
      <c r="KEZ127" s="411"/>
      <c r="KFA127" s="411"/>
      <c r="KFB127" s="411"/>
      <c r="KFC127" s="411"/>
      <c r="KFD127" s="411"/>
      <c r="KFE127" s="411"/>
      <c r="KFF127" s="411"/>
      <c r="KFG127" s="411"/>
      <c r="KFH127" s="411"/>
      <c r="KFI127" s="411"/>
      <c r="KFJ127" s="411"/>
      <c r="KFK127" s="411"/>
      <c r="KFL127" s="411"/>
      <c r="KFM127" s="411"/>
      <c r="KFN127" s="411"/>
      <c r="KFO127" s="411"/>
      <c r="KFP127" s="411"/>
      <c r="KFQ127" s="411"/>
      <c r="KFR127" s="411"/>
      <c r="KFS127" s="411"/>
      <c r="KFT127" s="411"/>
      <c r="KFU127" s="411"/>
      <c r="KFV127" s="411"/>
      <c r="KFW127" s="411"/>
      <c r="KFX127" s="411"/>
      <c r="KFY127" s="411"/>
      <c r="KFZ127" s="411"/>
      <c r="KGA127" s="411"/>
      <c r="KGB127" s="411"/>
      <c r="KGC127" s="411"/>
      <c r="KGD127" s="411"/>
      <c r="KGE127" s="411"/>
      <c r="KGF127" s="411"/>
      <c r="KGG127" s="411"/>
      <c r="KGH127" s="411"/>
      <c r="KGI127" s="411"/>
      <c r="KGJ127" s="411"/>
      <c r="KGK127" s="411"/>
      <c r="KGL127" s="411"/>
      <c r="KGM127" s="411"/>
      <c r="KGN127" s="411"/>
      <c r="KGO127" s="411"/>
      <c r="KGP127" s="411"/>
      <c r="KGQ127" s="411"/>
      <c r="KGR127" s="411"/>
      <c r="KGS127" s="411"/>
      <c r="KGT127" s="411"/>
      <c r="KGU127" s="411"/>
      <c r="KGV127" s="411"/>
      <c r="KGW127" s="411"/>
      <c r="KGX127" s="411"/>
      <c r="KGY127" s="411"/>
      <c r="KGZ127" s="411"/>
      <c r="KHA127" s="411"/>
      <c r="KHB127" s="411"/>
      <c r="KHC127" s="411"/>
      <c r="KHD127" s="411"/>
      <c r="KHE127" s="411"/>
      <c r="KHF127" s="411"/>
      <c r="KHG127" s="411"/>
      <c r="KHH127" s="411"/>
      <c r="KHI127" s="411"/>
      <c r="KHJ127" s="411"/>
      <c r="KHK127" s="411"/>
      <c r="KHL127" s="411"/>
      <c r="KHM127" s="411"/>
      <c r="KHN127" s="411"/>
      <c r="KHO127" s="411"/>
      <c r="KHP127" s="411"/>
      <c r="KHQ127" s="411"/>
      <c r="KHR127" s="411"/>
      <c r="KHS127" s="411"/>
      <c r="KHT127" s="411"/>
      <c r="KHU127" s="411"/>
      <c r="KHV127" s="411"/>
      <c r="KHW127" s="411"/>
      <c r="KHX127" s="411"/>
      <c r="KHY127" s="411"/>
      <c r="KHZ127" s="411"/>
      <c r="KIA127" s="411"/>
      <c r="KIB127" s="411"/>
      <c r="KIC127" s="411"/>
      <c r="KID127" s="411"/>
      <c r="KIE127" s="411"/>
      <c r="KIF127" s="411"/>
      <c r="KIG127" s="411"/>
      <c r="KIH127" s="411"/>
      <c r="KII127" s="411"/>
      <c r="KIJ127" s="411"/>
      <c r="KIK127" s="411"/>
      <c r="KIL127" s="411"/>
      <c r="KIM127" s="411"/>
      <c r="KIN127" s="411"/>
      <c r="KIO127" s="411"/>
      <c r="KIP127" s="411"/>
      <c r="KIQ127" s="411"/>
      <c r="KIR127" s="411"/>
      <c r="KIS127" s="411"/>
      <c r="KIT127" s="411"/>
      <c r="KIU127" s="411"/>
      <c r="KIV127" s="411"/>
      <c r="KIW127" s="411"/>
      <c r="KIX127" s="411"/>
      <c r="KIY127" s="411"/>
      <c r="KIZ127" s="411"/>
      <c r="KJA127" s="411"/>
      <c r="KJB127" s="411"/>
      <c r="KJC127" s="411"/>
      <c r="KJD127" s="411"/>
      <c r="KJE127" s="411"/>
      <c r="KJF127" s="411"/>
      <c r="KJG127" s="411"/>
      <c r="KJH127" s="411"/>
      <c r="KJI127" s="411"/>
      <c r="KJJ127" s="411"/>
      <c r="KJK127" s="411"/>
      <c r="KJL127" s="411"/>
      <c r="KJM127" s="411"/>
      <c r="KJN127" s="411"/>
      <c r="KJO127" s="411"/>
      <c r="KJP127" s="411"/>
      <c r="KJQ127" s="411"/>
      <c r="KJR127" s="411"/>
      <c r="KJS127" s="411"/>
      <c r="KJT127" s="411"/>
      <c r="KJU127" s="411"/>
      <c r="KJV127" s="411"/>
      <c r="KJW127" s="411"/>
      <c r="KJX127" s="411"/>
      <c r="KJY127" s="411"/>
      <c r="KJZ127" s="411"/>
      <c r="KKA127" s="411"/>
      <c r="KKB127" s="411"/>
      <c r="KKC127" s="411"/>
      <c r="KKD127" s="411"/>
      <c r="KKE127" s="411"/>
      <c r="KKF127" s="411"/>
      <c r="KKG127" s="411"/>
      <c r="KKH127" s="411"/>
      <c r="KKI127" s="411"/>
      <c r="KKJ127" s="411"/>
      <c r="KKK127" s="411"/>
      <c r="KKL127" s="411"/>
      <c r="KKM127" s="411"/>
      <c r="KKN127" s="411"/>
      <c r="KKO127" s="411"/>
      <c r="KKP127" s="411"/>
      <c r="KKQ127" s="411"/>
      <c r="KKR127" s="411"/>
      <c r="KKS127" s="411"/>
      <c r="KKT127" s="411"/>
      <c r="KKU127" s="411"/>
      <c r="KKV127" s="411"/>
      <c r="KKW127" s="411"/>
      <c r="KKX127" s="411"/>
      <c r="KKY127" s="411"/>
      <c r="KKZ127" s="411"/>
      <c r="KLA127" s="411"/>
      <c r="KLB127" s="411"/>
      <c r="KLC127" s="411"/>
      <c r="KLD127" s="411"/>
      <c r="KLE127" s="411"/>
      <c r="KLF127" s="411"/>
      <c r="KLG127" s="411"/>
      <c r="KLH127" s="411"/>
      <c r="KLI127" s="411"/>
      <c r="KLJ127" s="411"/>
      <c r="KLK127" s="411"/>
      <c r="KLL127" s="411"/>
      <c r="KLM127" s="411"/>
      <c r="KLN127" s="411"/>
      <c r="KLO127" s="411"/>
      <c r="KLP127" s="411"/>
      <c r="KLQ127" s="411"/>
      <c r="KLR127" s="411"/>
      <c r="KLS127" s="411"/>
      <c r="KLT127" s="411"/>
      <c r="KLU127" s="411"/>
      <c r="KLV127" s="411"/>
      <c r="KLW127" s="411"/>
      <c r="KLX127" s="411"/>
      <c r="KLY127" s="411"/>
      <c r="KLZ127" s="411"/>
      <c r="KMA127" s="411"/>
      <c r="KMB127" s="411"/>
      <c r="KMC127" s="411"/>
      <c r="KMD127" s="411"/>
      <c r="KME127" s="411"/>
      <c r="KMF127" s="411"/>
      <c r="KMG127" s="411"/>
      <c r="KMH127" s="411"/>
      <c r="KMI127" s="411"/>
      <c r="KMJ127" s="411"/>
      <c r="KMK127" s="411"/>
      <c r="KML127" s="411"/>
      <c r="KMM127" s="411"/>
      <c r="KMN127" s="411"/>
      <c r="KMO127" s="411"/>
      <c r="KMP127" s="411"/>
      <c r="KMQ127" s="411"/>
      <c r="KMR127" s="411"/>
      <c r="KMS127" s="411"/>
      <c r="KMT127" s="411"/>
      <c r="KMU127" s="411"/>
      <c r="KMV127" s="411"/>
      <c r="KMW127" s="411"/>
      <c r="KMX127" s="411"/>
      <c r="KMY127" s="411"/>
      <c r="KMZ127" s="411"/>
      <c r="KNA127" s="411"/>
      <c r="KNB127" s="411"/>
      <c r="KNC127" s="411"/>
      <c r="KND127" s="411"/>
      <c r="KNE127" s="411"/>
      <c r="KNF127" s="411"/>
      <c r="KNG127" s="411"/>
      <c r="KNH127" s="411"/>
      <c r="KNI127" s="411"/>
      <c r="KNJ127" s="411"/>
      <c r="KNK127" s="411"/>
      <c r="KNL127" s="411"/>
      <c r="KNM127" s="411"/>
      <c r="KNN127" s="411"/>
      <c r="KNO127" s="411"/>
      <c r="KNP127" s="411"/>
      <c r="KNQ127" s="411"/>
      <c r="KNR127" s="411"/>
      <c r="KNS127" s="411"/>
      <c r="KNT127" s="411"/>
      <c r="KNU127" s="411"/>
      <c r="KNV127" s="411"/>
      <c r="KNW127" s="411"/>
      <c r="KNX127" s="411"/>
      <c r="KNY127" s="411"/>
      <c r="KNZ127" s="411"/>
      <c r="KOA127" s="411"/>
      <c r="KOB127" s="411"/>
      <c r="KOC127" s="411"/>
      <c r="KOD127" s="411"/>
      <c r="KOE127" s="411"/>
      <c r="KOF127" s="411"/>
      <c r="KOG127" s="411"/>
      <c r="KOH127" s="411"/>
      <c r="KOI127" s="411"/>
      <c r="KOJ127" s="411"/>
      <c r="KOK127" s="411"/>
      <c r="KOL127" s="411"/>
      <c r="KOM127" s="411"/>
      <c r="KON127" s="411"/>
      <c r="KOO127" s="411"/>
      <c r="KOP127" s="411"/>
      <c r="KOQ127" s="411"/>
      <c r="KOR127" s="411"/>
      <c r="KOS127" s="411"/>
      <c r="KOT127" s="411"/>
      <c r="KOU127" s="411"/>
      <c r="KOV127" s="411"/>
      <c r="KOW127" s="411"/>
      <c r="KOX127" s="411"/>
      <c r="KOY127" s="411"/>
      <c r="KOZ127" s="411"/>
      <c r="KPA127" s="411"/>
      <c r="KPB127" s="411"/>
      <c r="KPC127" s="411"/>
      <c r="KPD127" s="411"/>
      <c r="KPE127" s="411"/>
      <c r="KPF127" s="411"/>
      <c r="KPG127" s="411"/>
      <c r="KPH127" s="411"/>
      <c r="KPI127" s="411"/>
      <c r="KPJ127" s="411"/>
      <c r="KPK127" s="411"/>
      <c r="KPL127" s="411"/>
      <c r="KPM127" s="411"/>
      <c r="KPN127" s="411"/>
      <c r="KPO127" s="411"/>
      <c r="KPP127" s="411"/>
      <c r="KPQ127" s="411"/>
      <c r="KPR127" s="411"/>
      <c r="KPS127" s="411"/>
      <c r="KPT127" s="411"/>
      <c r="KPU127" s="411"/>
      <c r="KPV127" s="411"/>
      <c r="KPW127" s="411"/>
      <c r="KPX127" s="411"/>
      <c r="KPY127" s="411"/>
      <c r="KPZ127" s="411"/>
      <c r="KQA127" s="411"/>
      <c r="KQB127" s="411"/>
      <c r="KQC127" s="411"/>
      <c r="KQD127" s="411"/>
      <c r="KQE127" s="411"/>
      <c r="KQF127" s="411"/>
      <c r="KQG127" s="411"/>
      <c r="KQH127" s="411"/>
      <c r="KQI127" s="411"/>
      <c r="KQJ127" s="411"/>
      <c r="KQK127" s="411"/>
      <c r="KQL127" s="411"/>
      <c r="KQM127" s="411"/>
      <c r="KQN127" s="411"/>
      <c r="KQO127" s="411"/>
      <c r="KQP127" s="411"/>
      <c r="KQQ127" s="411"/>
      <c r="KQR127" s="411"/>
      <c r="KQS127" s="411"/>
      <c r="KQT127" s="411"/>
      <c r="KQU127" s="411"/>
      <c r="KQV127" s="411"/>
      <c r="KQW127" s="411"/>
      <c r="KQX127" s="411"/>
      <c r="KQY127" s="411"/>
      <c r="KQZ127" s="411"/>
      <c r="KRA127" s="411"/>
      <c r="KRB127" s="411"/>
      <c r="KRC127" s="411"/>
      <c r="KRD127" s="411"/>
      <c r="KRE127" s="411"/>
      <c r="KRF127" s="411"/>
      <c r="KRG127" s="411"/>
      <c r="KRH127" s="411"/>
      <c r="KRI127" s="411"/>
      <c r="KRJ127" s="411"/>
      <c r="KRK127" s="411"/>
      <c r="KRL127" s="411"/>
      <c r="KRM127" s="411"/>
      <c r="KRN127" s="411"/>
      <c r="KRO127" s="411"/>
      <c r="KRP127" s="411"/>
      <c r="KRQ127" s="411"/>
      <c r="KRR127" s="411"/>
      <c r="KRS127" s="411"/>
      <c r="KRT127" s="411"/>
      <c r="KRU127" s="411"/>
      <c r="KRV127" s="411"/>
      <c r="KRW127" s="411"/>
      <c r="KRX127" s="411"/>
      <c r="KRY127" s="411"/>
      <c r="KRZ127" s="411"/>
      <c r="KSA127" s="411"/>
      <c r="KSB127" s="411"/>
      <c r="KSC127" s="411"/>
      <c r="KSD127" s="411"/>
      <c r="KSE127" s="411"/>
      <c r="KSF127" s="411"/>
      <c r="KSG127" s="411"/>
      <c r="KSH127" s="411"/>
      <c r="KSI127" s="411"/>
      <c r="KSJ127" s="411"/>
      <c r="KSK127" s="411"/>
      <c r="KSL127" s="411"/>
      <c r="KSM127" s="411"/>
      <c r="KSN127" s="411"/>
      <c r="KSO127" s="411"/>
      <c r="KSP127" s="411"/>
      <c r="KSQ127" s="411"/>
      <c r="KSR127" s="411"/>
      <c r="KSS127" s="411"/>
      <c r="KST127" s="411"/>
      <c r="KSU127" s="411"/>
      <c r="KSV127" s="411"/>
      <c r="KSW127" s="411"/>
      <c r="KSX127" s="411"/>
      <c r="KSY127" s="411"/>
      <c r="KSZ127" s="411"/>
      <c r="KTA127" s="411"/>
      <c r="KTB127" s="411"/>
      <c r="KTC127" s="411"/>
      <c r="KTD127" s="411"/>
      <c r="KTE127" s="411"/>
      <c r="KTF127" s="411"/>
      <c r="KTG127" s="411"/>
      <c r="KTH127" s="411"/>
      <c r="KTI127" s="411"/>
      <c r="KTJ127" s="411"/>
      <c r="KTK127" s="411"/>
      <c r="KTL127" s="411"/>
      <c r="KTM127" s="411"/>
      <c r="KTN127" s="411"/>
      <c r="KTO127" s="411"/>
      <c r="KTP127" s="411"/>
      <c r="KTQ127" s="411"/>
      <c r="KTR127" s="411"/>
      <c r="KTS127" s="411"/>
      <c r="KTT127" s="411"/>
      <c r="KTU127" s="411"/>
      <c r="KTV127" s="411"/>
      <c r="KTW127" s="411"/>
      <c r="KTX127" s="411"/>
      <c r="KTY127" s="411"/>
      <c r="KTZ127" s="411"/>
      <c r="KUA127" s="411"/>
      <c r="KUB127" s="411"/>
      <c r="KUC127" s="411"/>
      <c r="KUD127" s="411"/>
      <c r="KUE127" s="411"/>
      <c r="KUF127" s="411"/>
      <c r="KUG127" s="411"/>
      <c r="KUH127" s="411"/>
      <c r="KUI127" s="411"/>
      <c r="KUJ127" s="411"/>
      <c r="KUK127" s="411"/>
      <c r="KUL127" s="411"/>
      <c r="KUM127" s="411"/>
      <c r="KUN127" s="411"/>
      <c r="KUO127" s="411"/>
      <c r="KUP127" s="411"/>
      <c r="KUQ127" s="411"/>
      <c r="KUR127" s="411"/>
      <c r="KUS127" s="411"/>
      <c r="KUT127" s="411"/>
      <c r="KUU127" s="411"/>
      <c r="KUV127" s="411"/>
      <c r="KUW127" s="411"/>
      <c r="KUX127" s="411"/>
      <c r="KUY127" s="411"/>
      <c r="KUZ127" s="411"/>
      <c r="KVA127" s="411"/>
      <c r="KVB127" s="411"/>
      <c r="KVC127" s="411"/>
      <c r="KVD127" s="411"/>
      <c r="KVE127" s="411"/>
      <c r="KVF127" s="411"/>
      <c r="KVG127" s="411"/>
      <c r="KVH127" s="411"/>
      <c r="KVI127" s="411"/>
      <c r="KVJ127" s="411"/>
      <c r="KVK127" s="411"/>
      <c r="KVL127" s="411"/>
      <c r="KVM127" s="411"/>
      <c r="KVN127" s="411"/>
      <c r="KVO127" s="411"/>
      <c r="KVP127" s="411"/>
      <c r="KVQ127" s="411"/>
      <c r="KVR127" s="411"/>
      <c r="KVS127" s="411"/>
      <c r="KVT127" s="411"/>
      <c r="KVU127" s="411"/>
      <c r="KVV127" s="411"/>
      <c r="KVW127" s="411"/>
      <c r="KVX127" s="411"/>
      <c r="KVY127" s="411"/>
      <c r="KVZ127" s="411"/>
      <c r="KWA127" s="411"/>
      <c r="KWB127" s="411"/>
      <c r="KWC127" s="411"/>
      <c r="KWD127" s="411"/>
      <c r="KWE127" s="411"/>
      <c r="KWF127" s="411"/>
      <c r="KWG127" s="411"/>
      <c r="KWH127" s="411"/>
      <c r="KWI127" s="411"/>
      <c r="KWJ127" s="411"/>
      <c r="KWK127" s="411"/>
      <c r="KWL127" s="411"/>
      <c r="KWM127" s="411"/>
      <c r="KWN127" s="411"/>
      <c r="KWO127" s="411"/>
      <c r="KWP127" s="411"/>
      <c r="KWQ127" s="411"/>
      <c r="KWR127" s="411"/>
      <c r="KWS127" s="411"/>
      <c r="KWT127" s="411"/>
      <c r="KWU127" s="411"/>
      <c r="KWV127" s="411"/>
      <c r="KWW127" s="411"/>
      <c r="KWX127" s="411"/>
      <c r="KWY127" s="411"/>
      <c r="KWZ127" s="411"/>
      <c r="KXA127" s="411"/>
      <c r="KXB127" s="411"/>
      <c r="KXC127" s="411"/>
      <c r="KXD127" s="411"/>
      <c r="KXE127" s="411"/>
      <c r="KXF127" s="411"/>
      <c r="KXG127" s="411"/>
      <c r="KXH127" s="411"/>
      <c r="KXI127" s="411"/>
      <c r="KXJ127" s="411"/>
      <c r="KXK127" s="411"/>
      <c r="KXL127" s="411"/>
      <c r="KXM127" s="411"/>
      <c r="KXN127" s="411"/>
      <c r="KXO127" s="411"/>
      <c r="KXP127" s="411"/>
      <c r="KXQ127" s="411"/>
      <c r="KXR127" s="411"/>
      <c r="KXS127" s="411"/>
      <c r="KXT127" s="411"/>
      <c r="KXU127" s="411"/>
      <c r="KXV127" s="411"/>
      <c r="KXW127" s="411"/>
      <c r="KXX127" s="411"/>
      <c r="KXY127" s="411"/>
      <c r="KXZ127" s="411"/>
      <c r="KYA127" s="411"/>
      <c r="KYB127" s="411"/>
      <c r="KYC127" s="411"/>
      <c r="KYD127" s="411"/>
      <c r="KYE127" s="411"/>
      <c r="KYF127" s="411"/>
      <c r="KYG127" s="411"/>
      <c r="KYH127" s="411"/>
      <c r="KYI127" s="411"/>
      <c r="KYJ127" s="411"/>
      <c r="KYK127" s="411"/>
      <c r="KYL127" s="411"/>
      <c r="KYM127" s="411"/>
      <c r="KYN127" s="411"/>
      <c r="KYO127" s="411"/>
      <c r="KYP127" s="411"/>
      <c r="KYQ127" s="411"/>
      <c r="KYR127" s="411"/>
      <c r="KYS127" s="411"/>
      <c r="KYT127" s="411"/>
      <c r="KYU127" s="411"/>
      <c r="KYV127" s="411"/>
      <c r="KYW127" s="411"/>
      <c r="KYX127" s="411"/>
      <c r="KYY127" s="411"/>
      <c r="KYZ127" s="411"/>
      <c r="KZA127" s="411"/>
      <c r="KZB127" s="411"/>
      <c r="KZC127" s="411"/>
      <c r="KZD127" s="411"/>
      <c r="KZE127" s="411"/>
      <c r="KZF127" s="411"/>
      <c r="KZG127" s="411"/>
      <c r="KZH127" s="411"/>
      <c r="KZI127" s="411"/>
      <c r="KZJ127" s="411"/>
      <c r="KZK127" s="411"/>
      <c r="KZL127" s="411"/>
      <c r="KZM127" s="411"/>
      <c r="KZN127" s="411"/>
      <c r="KZO127" s="411"/>
      <c r="KZP127" s="411"/>
      <c r="KZQ127" s="411"/>
      <c r="KZR127" s="411"/>
      <c r="KZS127" s="411"/>
      <c r="KZT127" s="411"/>
      <c r="KZU127" s="411"/>
      <c r="KZV127" s="411"/>
      <c r="KZW127" s="411"/>
      <c r="KZX127" s="411"/>
      <c r="KZY127" s="411"/>
      <c r="KZZ127" s="411"/>
      <c r="LAA127" s="411"/>
      <c r="LAB127" s="411"/>
      <c r="LAC127" s="411"/>
      <c r="LAD127" s="411"/>
      <c r="LAE127" s="411"/>
      <c r="LAF127" s="411"/>
      <c r="LAG127" s="411"/>
      <c r="LAH127" s="411"/>
      <c r="LAI127" s="411"/>
      <c r="LAJ127" s="411"/>
      <c r="LAK127" s="411"/>
      <c r="LAL127" s="411"/>
      <c r="LAM127" s="411"/>
      <c r="LAN127" s="411"/>
      <c r="LAO127" s="411"/>
      <c r="LAP127" s="411"/>
      <c r="LAQ127" s="411"/>
      <c r="LAR127" s="411"/>
      <c r="LAS127" s="411"/>
      <c r="LAT127" s="411"/>
      <c r="LAU127" s="411"/>
      <c r="LAV127" s="411"/>
      <c r="LAW127" s="411"/>
      <c r="LAX127" s="411"/>
      <c r="LAY127" s="411"/>
      <c r="LAZ127" s="411"/>
      <c r="LBA127" s="411"/>
      <c r="LBB127" s="411"/>
      <c r="LBC127" s="411"/>
      <c r="LBD127" s="411"/>
      <c r="LBE127" s="411"/>
      <c r="LBF127" s="411"/>
      <c r="LBG127" s="411"/>
      <c r="LBH127" s="411"/>
      <c r="LBI127" s="411"/>
      <c r="LBJ127" s="411"/>
      <c r="LBK127" s="411"/>
      <c r="LBL127" s="411"/>
      <c r="LBM127" s="411"/>
      <c r="LBN127" s="411"/>
      <c r="LBO127" s="411"/>
      <c r="LBP127" s="411"/>
      <c r="LBQ127" s="411"/>
      <c r="LBR127" s="411"/>
      <c r="LBS127" s="411"/>
      <c r="LBT127" s="411"/>
      <c r="LBU127" s="411"/>
      <c r="LBV127" s="411"/>
      <c r="LBW127" s="411"/>
      <c r="LBX127" s="411"/>
      <c r="LBY127" s="411"/>
      <c r="LBZ127" s="411"/>
      <c r="LCA127" s="411"/>
      <c r="LCB127" s="411"/>
      <c r="LCC127" s="411"/>
      <c r="LCD127" s="411"/>
      <c r="LCE127" s="411"/>
      <c r="LCF127" s="411"/>
      <c r="LCG127" s="411"/>
      <c r="LCH127" s="411"/>
      <c r="LCI127" s="411"/>
      <c r="LCJ127" s="411"/>
      <c r="LCK127" s="411"/>
      <c r="LCL127" s="411"/>
      <c r="LCM127" s="411"/>
      <c r="LCN127" s="411"/>
      <c r="LCO127" s="411"/>
      <c r="LCP127" s="411"/>
      <c r="LCQ127" s="411"/>
      <c r="LCR127" s="411"/>
      <c r="LCS127" s="411"/>
      <c r="LCT127" s="411"/>
      <c r="LCU127" s="411"/>
      <c r="LCV127" s="411"/>
      <c r="LCW127" s="411"/>
      <c r="LCX127" s="411"/>
      <c r="LCY127" s="411"/>
      <c r="LCZ127" s="411"/>
      <c r="LDA127" s="411"/>
      <c r="LDB127" s="411"/>
      <c r="LDC127" s="411"/>
      <c r="LDD127" s="411"/>
      <c r="LDE127" s="411"/>
      <c r="LDF127" s="411"/>
      <c r="LDG127" s="411"/>
      <c r="LDH127" s="411"/>
      <c r="LDI127" s="411"/>
      <c r="LDJ127" s="411"/>
      <c r="LDK127" s="411"/>
      <c r="LDL127" s="411"/>
      <c r="LDM127" s="411"/>
      <c r="LDN127" s="411"/>
      <c r="LDO127" s="411"/>
      <c r="LDP127" s="411"/>
      <c r="LDQ127" s="411"/>
      <c r="LDR127" s="411"/>
      <c r="LDS127" s="411"/>
      <c r="LDT127" s="411"/>
      <c r="LDU127" s="411"/>
      <c r="LDV127" s="411"/>
      <c r="LDW127" s="411"/>
      <c r="LDX127" s="411"/>
      <c r="LDY127" s="411"/>
      <c r="LDZ127" s="411"/>
      <c r="LEA127" s="411"/>
      <c r="LEB127" s="411"/>
      <c r="LEC127" s="411"/>
      <c r="LED127" s="411"/>
      <c r="LEE127" s="411"/>
      <c r="LEF127" s="411"/>
      <c r="LEG127" s="411"/>
      <c r="LEH127" s="411"/>
      <c r="LEI127" s="411"/>
      <c r="LEJ127" s="411"/>
      <c r="LEK127" s="411"/>
      <c r="LEL127" s="411"/>
      <c r="LEM127" s="411"/>
      <c r="LEN127" s="411"/>
      <c r="LEO127" s="411"/>
      <c r="LEP127" s="411"/>
      <c r="LEQ127" s="411"/>
      <c r="LER127" s="411"/>
      <c r="LES127" s="411"/>
      <c r="LET127" s="411"/>
      <c r="LEU127" s="411"/>
      <c r="LEV127" s="411"/>
      <c r="LEW127" s="411"/>
      <c r="LEX127" s="411"/>
      <c r="LEY127" s="411"/>
      <c r="LEZ127" s="411"/>
      <c r="LFA127" s="411"/>
      <c r="LFB127" s="411"/>
      <c r="LFC127" s="411"/>
      <c r="LFD127" s="411"/>
      <c r="LFE127" s="411"/>
      <c r="LFF127" s="411"/>
      <c r="LFG127" s="411"/>
      <c r="LFH127" s="411"/>
      <c r="LFI127" s="411"/>
      <c r="LFJ127" s="411"/>
      <c r="LFK127" s="411"/>
      <c r="LFL127" s="411"/>
      <c r="LFM127" s="411"/>
      <c r="LFN127" s="411"/>
      <c r="LFO127" s="411"/>
      <c r="LFP127" s="411"/>
      <c r="LFQ127" s="411"/>
      <c r="LFR127" s="411"/>
      <c r="LFS127" s="411"/>
      <c r="LFT127" s="411"/>
      <c r="LFU127" s="411"/>
      <c r="LFV127" s="411"/>
      <c r="LFW127" s="411"/>
      <c r="LFX127" s="411"/>
      <c r="LFY127" s="411"/>
      <c r="LFZ127" s="411"/>
      <c r="LGA127" s="411"/>
      <c r="LGB127" s="411"/>
      <c r="LGC127" s="411"/>
      <c r="LGD127" s="411"/>
      <c r="LGE127" s="411"/>
      <c r="LGF127" s="411"/>
      <c r="LGG127" s="411"/>
      <c r="LGH127" s="411"/>
      <c r="LGI127" s="411"/>
      <c r="LGJ127" s="411"/>
      <c r="LGK127" s="411"/>
      <c r="LGL127" s="411"/>
      <c r="LGM127" s="411"/>
      <c r="LGN127" s="411"/>
      <c r="LGO127" s="411"/>
      <c r="LGP127" s="411"/>
      <c r="LGQ127" s="411"/>
      <c r="LGR127" s="411"/>
      <c r="LGS127" s="411"/>
      <c r="LGT127" s="411"/>
      <c r="LGU127" s="411"/>
      <c r="LGV127" s="411"/>
      <c r="LGW127" s="411"/>
      <c r="LGX127" s="411"/>
      <c r="LGY127" s="411"/>
      <c r="LGZ127" s="411"/>
      <c r="LHA127" s="411"/>
      <c r="LHB127" s="411"/>
      <c r="LHC127" s="411"/>
      <c r="LHD127" s="411"/>
      <c r="LHE127" s="411"/>
      <c r="LHF127" s="411"/>
      <c r="LHG127" s="411"/>
      <c r="LHH127" s="411"/>
      <c r="LHI127" s="411"/>
      <c r="LHJ127" s="411"/>
      <c r="LHK127" s="411"/>
      <c r="LHL127" s="411"/>
      <c r="LHM127" s="411"/>
      <c r="LHN127" s="411"/>
      <c r="LHO127" s="411"/>
      <c r="LHP127" s="411"/>
      <c r="LHQ127" s="411"/>
      <c r="LHR127" s="411"/>
      <c r="LHS127" s="411"/>
      <c r="LHT127" s="411"/>
      <c r="LHU127" s="411"/>
      <c r="LHV127" s="411"/>
      <c r="LHW127" s="411"/>
      <c r="LHX127" s="411"/>
      <c r="LHY127" s="411"/>
      <c r="LHZ127" s="411"/>
      <c r="LIA127" s="411"/>
      <c r="LIB127" s="411"/>
      <c r="LIC127" s="411"/>
      <c r="LID127" s="411"/>
      <c r="LIE127" s="411"/>
      <c r="LIF127" s="411"/>
      <c r="LIG127" s="411"/>
      <c r="LIH127" s="411"/>
      <c r="LII127" s="411"/>
      <c r="LIJ127" s="411"/>
      <c r="LIK127" s="411"/>
      <c r="LIL127" s="411"/>
      <c r="LIM127" s="411"/>
      <c r="LIN127" s="411"/>
      <c r="LIO127" s="411"/>
      <c r="LIP127" s="411"/>
      <c r="LIQ127" s="411"/>
      <c r="LIR127" s="411"/>
      <c r="LIS127" s="411"/>
      <c r="LIT127" s="411"/>
      <c r="LIU127" s="411"/>
      <c r="LIV127" s="411"/>
      <c r="LIW127" s="411"/>
      <c r="LIX127" s="411"/>
      <c r="LIY127" s="411"/>
      <c r="LIZ127" s="411"/>
      <c r="LJA127" s="411"/>
      <c r="LJB127" s="411"/>
      <c r="LJC127" s="411"/>
      <c r="LJD127" s="411"/>
      <c r="LJE127" s="411"/>
      <c r="LJF127" s="411"/>
      <c r="LJG127" s="411"/>
      <c r="LJH127" s="411"/>
      <c r="LJI127" s="411"/>
      <c r="LJJ127" s="411"/>
      <c r="LJK127" s="411"/>
      <c r="LJL127" s="411"/>
      <c r="LJM127" s="411"/>
      <c r="LJN127" s="411"/>
      <c r="LJO127" s="411"/>
      <c r="LJP127" s="411"/>
      <c r="LJQ127" s="411"/>
      <c r="LJR127" s="411"/>
      <c r="LJS127" s="411"/>
      <c r="LJT127" s="411"/>
      <c r="LJU127" s="411"/>
      <c r="LJV127" s="411"/>
      <c r="LJW127" s="411"/>
      <c r="LJX127" s="411"/>
      <c r="LJY127" s="411"/>
      <c r="LJZ127" s="411"/>
      <c r="LKA127" s="411"/>
      <c r="LKB127" s="411"/>
      <c r="LKC127" s="411"/>
      <c r="LKD127" s="411"/>
      <c r="LKE127" s="411"/>
      <c r="LKF127" s="411"/>
      <c r="LKG127" s="411"/>
      <c r="LKH127" s="411"/>
      <c r="LKI127" s="411"/>
      <c r="LKJ127" s="411"/>
      <c r="LKK127" s="411"/>
      <c r="LKL127" s="411"/>
      <c r="LKM127" s="411"/>
      <c r="LKN127" s="411"/>
      <c r="LKO127" s="411"/>
      <c r="LKP127" s="411"/>
      <c r="LKQ127" s="411"/>
      <c r="LKR127" s="411"/>
      <c r="LKS127" s="411"/>
      <c r="LKT127" s="411"/>
      <c r="LKU127" s="411"/>
      <c r="LKV127" s="411"/>
      <c r="LKW127" s="411"/>
      <c r="LKX127" s="411"/>
      <c r="LKY127" s="411"/>
      <c r="LKZ127" s="411"/>
      <c r="LLA127" s="411"/>
      <c r="LLB127" s="411"/>
      <c r="LLC127" s="411"/>
      <c r="LLD127" s="411"/>
      <c r="LLE127" s="411"/>
      <c r="LLF127" s="411"/>
      <c r="LLG127" s="411"/>
      <c r="LLH127" s="411"/>
      <c r="LLI127" s="411"/>
      <c r="LLJ127" s="411"/>
      <c r="LLK127" s="411"/>
      <c r="LLL127" s="411"/>
      <c r="LLM127" s="411"/>
      <c r="LLN127" s="411"/>
      <c r="LLO127" s="411"/>
      <c r="LLP127" s="411"/>
      <c r="LLQ127" s="411"/>
      <c r="LLR127" s="411"/>
      <c r="LLS127" s="411"/>
      <c r="LLT127" s="411"/>
      <c r="LLU127" s="411"/>
      <c r="LLV127" s="411"/>
      <c r="LLW127" s="411"/>
      <c r="LLX127" s="411"/>
      <c r="LLY127" s="411"/>
      <c r="LLZ127" s="411"/>
      <c r="LMA127" s="411"/>
      <c r="LMB127" s="411"/>
      <c r="LMC127" s="411"/>
      <c r="LMD127" s="411"/>
      <c r="LME127" s="411"/>
      <c r="LMF127" s="411"/>
      <c r="LMG127" s="411"/>
      <c r="LMH127" s="411"/>
      <c r="LMI127" s="411"/>
      <c r="LMJ127" s="411"/>
      <c r="LMK127" s="411"/>
      <c r="LML127" s="411"/>
      <c r="LMM127" s="411"/>
      <c r="LMN127" s="411"/>
      <c r="LMO127" s="411"/>
      <c r="LMP127" s="411"/>
      <c r="LMQ127" s="411"/>
      <c r="LMR127" s="411"/>
      <c r="LMS127" s="411"/>
      <c r="LMT127" s="411"/>
      <c r="LMU127" s="411"/>
      <c r="LMV127" s="411"/>
      <c r="LMW127" s="411"/>
      <c r="LMX127" s="411"/>
      <c r="LMY127" s="411"/>
      <c r="LMZ127" s="411"/>
      <c r="LNA127" s="411"/>
      <c r="LNB127" s="411"/>
      <c r="LNC127" s="411"/>
      <c r="LND127" s="411"/>
      <c r="LNE127" s="411"/>
      <c r="LNF127" s="411"/>
      <c r="LNG127" s="411"/>
      <c r="LNH127" s="411"/>
      <c r="LNI127" s="411"/>
      <c r="LNJ127" s="411"/>
      <c r="LNK127" s="411"/>
      <c r="LNL127" s="411"/>
      <c r="LNM127" s="411"/>
      <c r="LNN127" s="411"/>
      <c r="LNO127" s="411"/>
      <c r="LNP127" s="411"/>
      <c r="LNQ127" s="411"/>
      <c r="LNR127" s="411"/>
      <c r="LNS127" s="411"/>
      <c r="LNT127" s="411"/>
      <c r="LNU127" s="411"/>
      <c r="LNV127" s="411"/>
      <c r="LNW127" s="411"/>
      <c r="LNX127" s="411"/>
      <c r="LNY127" s="411"/>
      <c r="LNZ127" s="411"/>
      <c r="LOA127" s="411"/>
      <c r="LOB127" s="411"/>
      <c r="LOC127" s="411"/>
      <c r="LOD127" s="411"/>
      <c r="LOE127" s="411"/>
      <c r="LOF127" s="411"/>
      <c r="LOG127" s="411"/>
      <c r="LOH127" s="411"/>
      <c r="LOI127" s="411"/>
      <c r="LOJ127" s="411"/>
      <c r="LOK127" s="411"/>
      <c r="LOL127" s="411"/>
      <c r="LOM127" s="411"/>
      <c r="LON127" s="411"/>
      <c r="LOO127" s="411"/>
      <c r="LOP127" s="411"/>
      <c r="LOQ127" s="411"/>
      <c r="LOR127" s="411"/>
      <c r="LOS127" s="411"/>
      <c r="LOT127" s="411"/>
      <c r="LOU127" s="411"/>
      <c r="LOV127" s="411"/>
      <c r="LOW127" s="411"/>
      <c r="LOX127" s="411"/>
      <c r="LOY127" s="411"/>
      <c r="LOZ127" s="411"/>
      <c r="LPA127" s="411"/>
      <c r="LPB127" s="411"/>
      <c r="LPC127" s="411"/>
      <c r="LPD127" s="411"/>
      <c r="LPE127" s="411"/>
      <c r="LPF127" s="411"/>
      <c r="LPG127" s="411"/>
      <c r="LPH127" s="411"/>
      <c r="LPI127" s="411"/>
      <c r="LPJ127" s="411"/>
      <c r="LPK127" s="411"/>
      <c r="LPL127" s="411"/>
      <c r="LPM127" s="411"/>
      <c r="LPN127" s="411"/>
      <c r="LPO127" s="411"/>
      <c r="LPP127" s="411"/>
      <c r="LPQ127" s="411"/>
      <c r="LPR127" s="411"/>
      <c r="LPS127" s="411"/>
      <c r="LPT127" s="411"/>
      <c r="LPU127" s="411"/>
      <c r="LPV127" s="411"/>
      <c r="LPW127" s="411"/>
      <c r="LPX127" s="411"/>
      <c r="LPY127" s="411"/>
      <c r="LPZ127" s="411"/>
      <c r="LQA127" s="411"/>
      <c r="LQB127" s="411"/>
      <c r="LQC127" s="411"/>
      <c r="LQD127" s="411"/>
      <c r="LQE127" s="411"/>
      <c r="LQF127" s="411"/>
      <c r="LQG127" s="411"/>
      <c r="LQH127" s="411"/>
      <c r="LQI127" s="411"/>
      <c r="LQJ127" s="411"/>
      <c r="LQK127" s="411"/>
      <c r="LQL127" s="411"/>
      <c r="LQM127" s="411"/>
      <c r="LQN127" s="411"/>
      <c r="LQO127" s="411"/>
      <c r="LQP127" s="411"/>
      <c r="LQQ127" s="411"/>
      <c r="LQR127" s="411"/>
      <c r="LQS127" s="411"/>
      <c r="LQT127" s="411"/>
      <c r="LQU127" s="411"/>
      <c r="LQV127" s="411"/>
      <c r="LQW127" s="411"/>
      <c r="LQX127" s="411"/>
      <c r="LQY127" s="411"/>
      <c r="LQZ127" s="411"/>
      <c r="LRA127" s="411"/>
      <c r="LRB127" s="411"/>
      <c r="LRC127" s="411"/>
      <c r="LRD127" s="411"/>
      <c r="LRE127" s="411"/>
      <c r="LRF127" s="411"/>
      <c r="LRG127" s="411"/>
      <c r="LRH127" s="411"/>
      <c r="LRI127" s="411"/>
      <c r="LRJ127" s="411"/>
      <c r="LRK127" s="411"/>
      <c r="LRL127" s="411"/>
      <c r="LRM127" s="411"/>
      <c r="LRN127" s="411"/>
      <c r="LRO127" s="411"/>
      <c r="LRP127" s="411"/>
      <c r="LRQ127" s="411"/>
      <c r="LRR127" s="411"/>
      <c r="LRS127" s="411"/>
      <c r="LRT127" s="411"/>
      <c r="LRU127" s="411"/>
      <c r="LRV127" s="411"/>
      <c r="LRW127" s="411"/>
      <c r="LRX127" s="411"/>
      <c r="LRY127" s="411"/>
      <c r="LRZ127" s="411"/>
      <c r="LSA127" s="411"/>
      <c r="LSB127" s="411"/>
      <c r="LSC127" s="411"/>
      <c r="LSD127" s="411"/>
      <c r="LSE127" s="411"/>
      <c r="LSF127" s="411"/>
      <c r="LSG127" s="411"/>
      <c r="LSH127" s="411"/>
      <c r="LSI127" s="411"/>
      <c r="LSJ127" s="411"/>
      <c r="LSK127" s="411"/>
      <c r="LSL127" s="411"/>
      <c r="LSM127" s="411"/>
      <c r="LSN127" s="411"/>
      <c r="LSO127" s="411"/>
      <c r="LSP127" s="411"/>
      <c r="LSQ127" s="411"/>
      <c r="LSR127" s="411"/>
      <c r="LSS127" s="411"/>
      <c r="LST127" s="411"/>
      <c r="LSU127" s="411"/>
      <c r="LSV127" s="411"/>
      <c r="LSW127" s="411"/>
      <c r="LSX127" s="411"/>
      <c r="LSY127" s="411"/>
      <c r="LSZ127" s="411"/>
      <c r="LTA127" s="411"/>
      <c r="LTB127" s="411"/>
      <c r="LTC127" s="411"/>
      <c r="LTD127" s="411"/>
      <c r="LTE127" s="411"/>
      <c r="LTF127" s="411"/>
      <c r="LTG127" s="411"/>
      <c r="LTH127" s="411"/>
      <c r="LTI127" s="411"/>
      <c r="LTJ127" s="411"/>
      <c r="LTK127" s="411"/>
      <c r="LTL127" s="411"/>
      <c r="LTM127" s="411"/>
      <c r="LTN127" s="411"/>
      <c r="LTO127" s="411"/>
      <c r="LTP127" s="411"/>
      <c r="LTQ127" s="411"/>
      <c r="LTR127" s="411"/>
      <c r="LTS127" s="411"/>
      <c r="LTT127" s="411"/>
      <c r="LTU127" s="411"/>
      <c r="LTV127" s="411"/>
      <c r="LTW127" s="411"/>
      <c r="LTX127" s="411"/>
      <c r="LTY127" s="411"/>
      <c r="LTZ127" s="411"/>
      <c r="LUA127" s="411"/>
      <c r="LUB127" s="411"/>
      <c r="LUC127" s="411"/>
      <c r="LUD127" s="411"/>
      <c r="LUE127" s="411"/>
      <c r="LUF127" s="411"/>
      <c r="LUG127" s="411"/>
      <c r="LUH127" s="411"/>
      <c r="LUI127" s="411"/>
      <c r="LUJ127" s="411"/>
      <c r="LUK127" s="411"/>
      <c r="LUL127" s="411"/>
      <c r="LUM127" s="411"/>
      <c r="LUN127" s="411"/>
      <c r="LUO127" s="411"/>
      <c r="LUP127" s="411"/>
      <c r="LUQ127" s="411"/>
      <c r="LUR127" s="411"/>
      <c r="LUS127" s="411"/>
      <c r="LUT127" s="411"/>
      <c r="LUU127" s="411"/>
      <c r="LUV127" s="411"/>
      <c r="LUW127" s="411"/>
      <c r="LUX127" s="411"/>
      <c r="LUY127" s="411"/>
      <c r="LUZ127" s="411"/>
      <c r="LVA127" s="411"/>
      <c r="LVB127" s="411"/>
      <c r="LVC127" s="411"/>
      <c r="LVD127" s="411"/>
      <c r="LVE127" s="411"/>
      <c r="LVF127" s="411"/>
      <c r="LVG127" s="411"/>
      <c r="LVH127" s="411"/>
      <c r="LVI127" s="411"/>
      <c r="LVJ127" s="411"/>
      <c r="LVK127" s="411"/>
      <c r="LVL127" s="411"/>
      <c r="LVM127" s="411"/>
      <c r="LVN127" s="411"/>
      <c r="LVO127" s="411"/>
      <c r="LVP127" s="411"/>
      <c r="LVQ127" s="411"/>
      <c r="LVR127" s="411"/>
      <c r="LVS127" s="411"/>
      <c r="LVT127" s="411"/>
      <c r="LVU127" s="411"/>
      <c r="LVV127" s="411"/>
      <c r="LVW127" s="411"/>
      <c r="LVX127" s="411"/>
      <c r="LVY127" s="411"/>
      <c r="LVZ127" s="411"/>
      <c r="LWA127" s="411"/>
      <c r="LWB127" s="411"/>
      <c r="LWC127" s="411"/>
      <c r="LWD127" s="411"/>
      <c r="LWE127" s="411"/>
      <c r="LWF127" s="411"/>
      <c r="LWG127" s="411"/>
      <c r="LWH127" s="411"/>
      <c r="LWI127" s="411"/>
      <c r="LWJ127" s="411"/>
      <c r="LWK127" s="411"/>
      <c r="LWL127" s="411"/>
      <c r="LWM127" s="411"/>
      <c r="LWN127" s="411"/>
      <c r="LWO127" s="411"/>
      <c r="LWP127" s="411"/>
      <c r="LWQ127" s="411"/>
      <c r="LWR127" s="411"/>
      <c r="LWS127" s="411"/>
      <c r="LWT127" s="411"/>
      <c r="LWU127" s="411"/>
      <c r="LWV127" s="411"/>
      <c r="LWW127" s="411"/>
      <c r="LWX127" s="411"/>
      <c r="LWY127" s="411"/>
      <c r="LWZ127" s="411"/>
      <c r="LXA127" s="411"/>
      <c r="LXB127" s="411"/>
      <c r="LXC127" s="411"/>
      <c r="LXD127" s="411"/>
      <c r="LXE127" s="411"/>
      <c r="LXF127" s="411"/>
      <c r="LXG127" s="411"/>
      <c r="LXH127" s="411"/>
      <c r="LXI127" s="411"/>
      <c r="LXJ127" s="411"/>
      <c r="LXK127" s="411"/>
      <c r="LXL127" s="411"/>
      <c r="LXM127" s="411"/>
      <c r="LXN127" s="411"/>
      <c r="LXO127" s="411"/>
      <c r="LXP127" s="411"/>
      <c r="LXQ127" s="411"/>
      <c r="LXR127" s="411"/>
      <c r="LXS127" s="411"/>
      <c r="LXT127" s="411"/>
      <c r="LXU127" s="411"/>
      <c r="LXV127" s="411"/>
      <c r="LXW127" s="411"/>
      <c r="LXX127" s="411"/>
      <c r="LXY127" s="411"/>
      <c r="LXZ127" s="411"/>
      <c r="LYA127" s="411"/>
      <c r="LYB127" s="411"/>
      <c r="LYC127" s="411"/>
      <c r="LYD127" s="411"/>
      <c r="LYE127" s="411"/>
      <c r="LYF127" s="411"/>
      <c r="LYG127" s="411"/>
      <c r="LYH127" s="411"/>
      <c r="LYI127" s="411"/>
      <c r="LYJ127" s="411"/>
      <c r="LYK127" s="411"/>
      <c r="LYL127" s="411"/>
      <c r="LYM127" s="411"/>
      <c r="LYN127" s="411"/>
      <c r="LYO127" s="411"/>
      <c r="LYP127" s="411"/>
      <c r="LYQ127" s="411"/>
      <c r="LYR127" s="411"/>
      <c r="LYS127" s="411"/>
      <c r="LYT127" s="411"/>
      <c r="LYU127" s="411"/>
      <c r="LYV127" s="411"/>
      <c r="LYW127" s="411"/>
      <c r="LYX127" s="411"/>
      <c r="LYY127" s="411"/>
      <c r="LYZ127" s="411"/>
      <c r="LZA127" s="411"/>
      <c r="LZB127" s="411"/>
      <c r="LZC127" s="411"/>
      <c r="LZD127" s="411"/>
      <c r="LZE127" s="411"/>
      <c r="LZF127" s="411"/>
      <c r="LZG127" s="411"/>
      <c r="LZH127" s="411"/>
      <c r="LZI127" s="411"/>
      <c r="LZJ127" s="411"/>
      <c r="LZK127" s="411"/>
      <c r="LZL127" s="411"/>
      <c r="LZM127" s="411"/>
      <c r="LZN127" s="411"/>
      <c r="LZO127" s="411"/>
      <c r="LZP127" s="411"/>
      <c r="LZQ127" s="411"/>
      <c r="LZR127" s="411"/>
      <c r="LZS127" s="411"/>
      <c r="LZT127" s="411"/>
      <c r="LZU127" s="411"/>
      <c r="LZV127" s="411"/>
      <c r="LZW127" s="411"/>
      <c r="LZX127" s="411"/>
      <c r="LZY127" s="411"/>
      <c r="LZZ127" s="411"/>
      <c r="MAA127" s="411"/>
      <c r="MAB127" s="411"/>
      <c r="MAC127" s="411"/>
      <c r="MAD127" s="411"/>
      <c r="MAE127" s="411"/>
      <c r="MAF127" s="411"/>
      <c r="MAG127" s="411"/>
      <c r="MAH127" s="411"/>
      <c r="MAI127" s="411"/>
      <c r="MAJ127" s="411"/>
      <c r="MAK127" s="411"/>
      <c r="MAL127" s="411"/>
      <c r="MAM127" s="411"/>
      <c r="MAN127" s="411"/>
      <c r="MAO127" s="411"/>
      <c r="MAP127" s="411"/>
      <c r="MAQ127" s="411"/>
      <c r="MAR127" s="411"/>
      <c r="MAS127" s="411"/>
      <c r="MAT127" s="411"/>
      <c r="MAU127" s="411"/>
      <c r="MAV127" s="411"/>
      <c r="MAW127" s="411"/>
      <c r="MAX127" s="411"/>
      <c r="MAY127" s="411"/>
      <c r="MAZ127" s="411"/>
      <c r="MBA127" s="411"/>
      <c r="MBB127" s="411"/>
      <c r="MBC127" s="411"/>
      <c r="MBD127" s="411"/>
      <c r="MBE127" s="411"/>
      <c r="MBF127" s="411"/>
      <c r="MBG127" s="411"/>
      <c r="MBH127" s="411"/>
      <c r="MBI127" s="411"/>
      <c r="MBJ127" s="411"/>
      <c r="MBK127" s="411"/>
      <c r="MBL127" s="411"/>
      <c r="MBM127" s="411"/>
      <c r="MBN127" s="411"/>
      <c r="MBO127" s="411"/>
      <c r="MBP127" s="411"/>
      <c r="MBQ127" s="411"/>
      <c r="MBR127" s="411"/>
      <c r="MBS127" s="411"/>
      <c r="MBT127" s="411"/>
      <c r="MBU127" s="411"/>
      <c r="MBV127" s="411"/>
      <c r="MBW127" s="411"/>
      <c r="MBX127" s="411"/>
      <c r="MBY127" s="411"/>
      <c r="MBZ127" s="411"/>
      <c r="MCA127" s="411"/>
      <c r="MCB127" s="411"/>
      <c r="MCC127" s="411"/>
      <c r="MCD127" s="411"/>
      <c r="MCE127" s="411"/>
      <c r="MCF127" s="411"/>
      <c r="MCG127" s="411"/>
      <c r="MCH127" s="411"/>
      <c r="MCI127" s="411"/>
      <c r="MCJ127" s="411"/>
      <c r="MCK127" s="411"/>
      <c r="MCL127" s="411"/>
      <c r="MCM127" s="411"/>
      <c r="MCN127" s="411"/>
      <c r="MCO127" s="411"/>
      <c r="MCP127" s="411"/>
      <c r="MCQ127" s="411"/>
      <c r="MCR127" s="411"/>
      <c r="MCS127" s="411"/>
      <c r="MCT127" s="411"/>
      <c r="MCU127" s="411"/>
      <c r="MCV127" s="411"/>
      <c r="MCW127" s="411"/>
      <c r="MCX127" s="411"/>
      <c r="MCY127" s="411"/>
      <c r="MCZ127" s="411"/>
      <c r="MDA127" s="411"/>
      <c r="MDB127" s="411"/>
      <c r="MDC127" s="411"/>
      <c r="MDD127" s="411"/>
      <c r="MDE127" s="411"/>
      <c r="MDF127" s="411"/>
      <c r="MDG127" s="411"/>
      <c r="MDH127" s="411"/>
      <c r="MDI127" s="411"/>
      <c r="MDJ127" s="411"/>
      <c r="MDK127" s="411"/>
      <c r="MDL127" s="411"/>
      <c r="MDM127" s="411"/>
      <c r="MDN127" s="411"/>
      <c r="MDO127" s="411"/>
      <c r="MDP127" s="411"/>
      <c r="MDQ127" s="411"/>
      <c r="MDR127" s="411"/>
      <c r="MDS127" s="411"/>
      <c r="MDT127" s="411"/>
      <c r="MDU127" s="411"/>
      <c r="MDV127" s="411"/>
      <c r="MDW127" s="411"/>
      <c r="MDX127" s="411"/>
      <c r="MDY127" s="411"/>
      <c r="MDZ127" s="411"/>
      <c r="MEA127" s="411"/>
      <c r="MEB127" s="411"/>
      <c r="MEC127" s="411"/>
      <c r="MED127" s="411"/>
      <c r="MEE127" s="411"/>
      <c r="MEF127" s="411"/>
      <c r="MEG127" s="411"/>
      <c r="MEH127" s="411"/>
      <c r="MEI127" s="411"/>
      <c r="MEJ127" s="411"/>
      <c r="MEK127" s="411"/>
      <c r="MEL127" s="411"/>
      <c r="MEM127" s="411"/>
      <c r="MEN127" s="411"/>
      <c r="MEO127" s="411"/>
      <c r="MEP127" s="411"/>
      <c r="MEQ127" s="411"/>
      <c r="MER127" s="411"/>
      <c r="MES127" s="411"/>
      <c r="MET127" s="411"/>
      <c r="MEU127" s="411"/>
      <c r="MEV127" s="411"/>
      <c r="MEW127" s="411"/>
      <c r="MEX127" s="411"/>
      <c r="MEY127" s="411"/>
      <c r="MEZ127" s="411"/>
      <c r="MFA127" s="411"/>
      <c r="MFB127" s="411"/>
      <c r="MFC127" s="411"/>
      <c r="MFD127" s="411"/>
      <c r="MFE127" s="411"/>
      <c r="MFF127" s="411"/>
      <c r="MFG127" s="411"/>
      <c r="MFH127" s="411"/>
      <c r="MFI127" s="411"/>
      <c r="MFJ127" s="411"/>
      <c r="MFK127" s="411"/>
      <c r="MFL127" s="411"/>
      <c r="MFM127" s="411"/>
      <c r="MFN127" s="411"/>
      <c r="MFO127" s="411"/>
      <c r="MFP127" s="411"/>
      <c r="MFQ127" s="411"/>
      <c r="MFR127" s="411"/>
      <c r="MFS127" s="411"/>
      <c r="MFT127" s="411"/>
      <c r="MFU127" s="411"/>
      <c r="MFV127" s="411"/>
      <c r="MFW127" s="411"/>
      <c r="MFX127" s="411"/>
      <c r="MFY127" s="411"/>
      <c r="MFZ127" s="411"/>
      <c r="MGA127" s="411"/>
      <c r="MGB127" s="411"/>
      <c r="MGC127" s="411"/>
      <c r="MGD127" s="411"/>
      <c r="MGE127" s="411"/>
      <c r="MGF127" s="411"/>
      <c r="MGG127" s="411"/>
      <c r="MGH127" s="411"/>
      <c r="MGI127" s="411"/>
      <c r="MGJ127" s="411"/>
      <c r="MGK127" s="411"/>
      <c r="MGL127" s="411"/>
      <c r="MGM127" s="411"/>
      <c r="MGN127" s="411"/>
      <c r="MGO127" s="411"/>
      <c r="MGP127" s="411"/>
      <c r="MGQ127" s="411"/>
      <c r="MGR127" s="411"/>
      <c r="MGS127" s="411"/>
      <c r="MGT127" s="411"/>
      <c r="MGU127" s="411"/>
      <c r="MGV127" s="411"/>
      <c r="MGW127" s="411"/>
      <c r="MGX127" s="411"/>
      <c r="MGY127" s="411"/>
      <c r="MGZ127" s="411"/>
      <c r="MHA127" s="411"/>
      <c r="MHB127" s="411"/>
      <c r="MHC127" s="411"/>
      <c r="MHD127" s="411"/>
      <c r="MHE127" s="411"/>
      <c r="MHF127" s="411"/>
      <c r="MHG127" s="411"/>
      <c r="MHH127" s="411"/>
      <c r="MHI127" s="411"/>
      <c r="MHJ127" s="411"/>
      <c r="MHK127" s="411"/>
      <c r="MHL127" s="411"/>
      <c r="MHM127" s="411"/>
      <c r="MHN127" s="411"/>
      <c r="MHO127" s="411"/>
      <c r="MHP127" s="411"/>
      <c r="MHQ127" s="411"/>
      <c r="MHR127" s="411"/>
      <c r="MHS127" s="411"/>
      <c r="MHT127" s="411"/>
      <c r="MHU127" s="411"/>
      <c r="MHV127" s="411"/>
      <c r="MHW127" s="411"/>
      <c r="MHX127" s="411"/>
      <c r="MHY127" s="411"/>
      <c r="MHZ127" s="411"/>
      <c r="MIA127" s="411"/>
      <c r="MIB127" s="411"/>
      <c r="MIC127" s="411"/>
      <c r="MID127" s="411"/>
      <c r="MIE127" s="411"/>
      <c r="MIF127" s="411"/>
      <c r="MIG127" s="411"/>
      <c r="MIH127" s="411"/>
      <c r="MII127" s="411"/>
      <c r="MIJ127" s="411"/>
      <c r="MIK127" s="411"/>
      <c r="MIL127" s="411"/>
      <c r="MIM127" s="411"/>
      <c r="MIN127" s="411"/>
      <c r="MIO127" s="411"/>
      <c r="MIP127" s="411"/>
      <c r="MIQ127" s="411"/>
      <c r="MIR127" s="411"/>
      <c r="MIS127" s="411"/>
      <c r="MIT127" s="411"/>
      <c r="MIU127" s="411"/>
      <c r="MIV127" s="411"/>
      <c r="MIW127" s="411"/>
      <c r="MIX127" s="411"/>
      <c r="MIY127" s="411"/>
      <c r="MIZ127" s="411"/>
      <c r="MJA127" s="411"/>
      <c r="MJB127" s="411"/>
      <c r="MJC127" s="411"/>
      <c r="MJD127" s="411"/>
      <c r="MJE127" s="411"/>
      <c r="MJF127" s="411"/>
      <c r="MJG127" s="411"/>
      <c r="MJH127" s="411"/>
      <c r="MJI127" s="411"/>
      <c r="MJJ127" s="411"/>
      <c r="MJK127" s="411"/>
      <c r="MJL127" s="411"/>
      <c r="MJM127" s="411"/>
      <c r="MJN127" s="411"/>
      <c r="MJO127" s="411"/>
      <c r="MJP127" s="411"/>
      <c r="MJQ127" s="411"/>
      <c r="MJR127" s="411"/>
      <c r="MJS127" s="411"/>
      <c r="MJT127" s="411"/>
      <c r="MJU127" s="411"/>
      <c r="MJV127" s="411"/>
      <c r="MJW127" s="411"/>
      <c r="MJX127" s="411"/>
      <c r="MJY127" s="411"/>
      <c r="MJZ127" s="411"/>
      <c r="MKA127" s="411"/>
      <c r="MKB127" s="411"/>
      <c r="MKC127" s="411"/>
      <c r="MKD127" s="411"/>
      <c r="MKE127" s="411"/>
      <c r="MKF127" s="411"/>
      <c r="MKG127" s="411"/>
      <c r="MKH127" s="411"/>
      <c r="MKI127" s="411"/>
      <c r="MKJ127" s="411"/>
      <c r="MKK127" s="411"/>
      <c r="MKL127" s="411"/>
      <c r="MKM127" s="411"/>
      <c r="MKN127" s="411"/>
      <c r="MKO127" s="411"/>
      <c r="MKP127" s="411"/>
      <c r="MKQ127" s="411"/>
      <c r="MKR127" s="411"/>
      <c r="MKS127" s="411"/>
      <c r="MKT127" s="411"/>
      <c r="MKU127" s="411"/>
      <c r="MKV127" s="411"/>
      <c r="MKW127" s="411"/>
      <c r="MKX127" s="411"/>
      <c r="MKY127" s="411"/>
      <c r="MKZ127" s="411"/>
      <c r="MLA127" s="411"/>
      <c r="MLB127" s="411"/>
      <c r="MLC127" s="411"/>
      <c r="MLD127" s="411"/>
      <c r="MLE127" s="411"/>
      <c r="MLF127" s="411"/>
      <c r="MLG127" s="411"/>
      <c r="MLH127" s="411"/>
      <c r="MLI127" s="411"/>
      <c r="MLJ127" s="411"/>
      <c r="MLK127" s="411"/>
      <c r="MLL127" s="411"/>
      <c r="MLM127" s="411"/>
      <c r="MLN127" s="411"/>
      <c r="MLO127" s="411"/>
      <c r="MLP127" s="411"/>
      <c r="MLQ127" s="411"/>
      <c r="MLR127" s="411"/>
      <c r="MLS127" s="411"/>
      <c r="MLT127" s="411"/>
      <c r="MLU127" s="411"/>
      <c r="MLV127" s="411"/>
      <c r="MLW127" s="411"/>
      <c r="MLX127" s="411"/>
      <c r="MLY127" s="411"/>
      <c r="MLZ127" s="411"/>
      <c r="MMA127" s="411"/>
      <c r="MMB127" s="411"/>
      <c r="MMC127" s="411"/>
      <c r="MMD127" s="411"/>
      <c r="MME127" s="411"/>
      <c r="MMF127" s="411"/>
      <c r="MMG127" s="411"/>
      <c r="MMH127" s="411"/>
      <c r="MMI127" s="411"/>
      <c r="MMJ127" s="411"/>
      <c r="MMK127" s="411"/>
      <c r="MML127" s="411"/>
      <c r="MMM127" s="411"/>
      <c r="MMN127" s="411"/>
      <c r="MMO127" s="411"/>
      <c r="MMP127" s="411"/>
      <c r="MMQ127" s="411"/>
      <c r="MMR127" s="411"/>
      <c r="MMS127" s="411"/>
      <c r="MMT127" s="411"/>
      <c r="MMU127" s="411"/>
      <c r="MMV127" s="411"/>
      <c r="MMW127" s="411"/>
      <c r="MMX127" s="411"/>
      <c r="MMY127" s="411"/>
      <c r="MMZ127" s="411"/>
      <c r="MNA127" s="411"/>
      <c r="MNB127" s="411"/>
      <c r="MNC127" s="411"/>
      <c r="MND127" s="411"/>
      <c r="MNE127" s="411"/>
      <c r="MNF127" s="411"/>
      <c r="MNG127" s="411"/>
      <c r="MNH127" s="411"/>
      <c r="MNI127" s="411"/>
      <c r="MNJ127" s="411"/>
      <c r="MNK127" s="411"/>
      <c r="MNL127" s="411"/>
      <c r="MNM127" s="411"/>
      <c r="MNN127" s="411"/>
      <c r="MNO127" s="411"/>
      <c r="MNP127" s="411"/>
      <c r="MNQ127" s="411"/>
      <c r="MNR127" s="411"/>
      <c r="MNS127" s="411"/>
      <c r="MNT127" s="411"/>
      <c r="MNU127" s="411"/>
      <c r="MNV127" s="411"/>
      <c r="MNW127" s="411"/>
      <c r="MNX127" s="411"/>
      <c r="MNY127" s="411"/>
      <c r="MNZ127" s="411"/>
      <c r="MOA127" s="411"/>
      <c r="MOB127" s="411"/>
      <c r="MOC127" s="411"/>
      <c r="MOD127" s="411"/>
      <c r="MOE127" s="411"/>
      <c r="MOF127" s="411"/>
      <c r="MOG127" s="411"/>
      <c r="MOH127" s="411"/>
      <c r="MOI127" s="411"/>
      <c r="MOJ127" s="411"/>
      <c r="MOK127" s="411"/>
      <c r="MOL127" s="411"/>
      <c r="MOM127" s="411"/>
      <c r="MON127" s="411"/>
      <c r="MOO127" s="411"/>
      <c r="MOP127" s="411"/>
      <c r="MOQ127" s="411"/>
      <c r="MOR127" s="411"/>
      <c r="MOS127" s="411"/>
      <c r="MOT127" s="411"/>
      <c r="MOU127" s="411"/>
      <c r="MOV127" s="411"/>
      <c r="MOW127" s="411"/>
      <c r="MOX127" s="411"/>
      <c r="MOY127" s="411"/>
      <c r="MOZ127" s="411"/>
      <c r="MPA127" s="411"/>
      <c r="MPB127" s="411"/>
      <c r="MPC127" s="411"/>
      <c r="MPD127" s="411"/>
      <c r="MPE127" s="411"/>
      <c r="MPF127" s="411"/>
      <c r="MPG127" s="411"/>
      <c r="MPH127" s="411"/>
      <c r="MPI127" s="411"/>
      <c r="MPJ127" s="411"/>
      <c r="MPK127" s="411"/>
      <c r="MPL127" s="411"/>
      <c r="MPM127" s="411"/>
      <c r="MPN127" s="411"/>
      <c r="MPO127" s="411"/>
      <c r="MPP127" s="411"/>
      <c r="MPQ127" s="411"/>
      <c r="MPR127" s="411"/>
      <c r="MPS127" s="411"/>
      <c r="MPT127" s="411"/>
      <c r="MPU127" s="411"/>
      <c r="MPV127" s="411"/>
      <c r="MPW127" s="411"/>
      <c r="MPX127" s="411"/>
      <c r="MPY127" s="411"/>
      <c r="MPZ127" s="411"/>
      <c r="MQA127" s="411"/>
      <c r="MQB127" s="411"/>
      <c r="MQC127" s="411"/>
      <c r="MQD127" s="411"/>
      <c r="MQE127" s="411"/>
      <c r="MQF127" s="411"/>
      <c r="MQG127" s="411"/>
      <c r="MQH127" s="411"/>
      <c r="MQI127" s="411"/>
      <c r="MQJ127" s="411"/>
      <c r="MQK127" s="411"/>
      <c r="MQL127" s="411"/>
      <c r="MQM127" s="411"/>
      <c r="MQN127" s="411"/>
      <c r="MQO127" s="411"/>
      <c r="MQP127" s="411"/>
      <c r="MQQ127" s="411"/>
      <c r="MQR127" s="411"/>
      <c r="MQS127" s="411"/>
      <c r="MQT127" s="411"/>
      <c r="MQU127" s="411"/>
      <c r="MQV127" s="411"/>
      <c r="MQW127" s="411"/>
      <c r="MQX127" s="411"/>
      <c r="MQY127" s="411"/>
      <c r="MQZ127" s="411"/>
      <c r="MRA127" s="411"/>
      <c r="MRB127" s="411"/>
      <c r="MRC127" s="411"/>
      <c r="MRD127" s="411"/>
      <c r="MRE127" s="411"/>
      <c r="MRF127" s="411"/>
      <c r="MRG127" s="411"/>
      <c r="MRH127" s="411"/>
      <c r="MRI127" s="411"/>
      <c r="MRJ127" s="411"/>
      <c r="MRK127" s="411"/>
      <c r="MRL127" s="411"/>
      <c r="MRM127" s="411"/>
      <c r="MRN127" s="411"/>
      <c r="MRO127" s="411"/>
      <c r="MRP127" s="411"/>
      <c r="MRQ127" s="411"/>
      <c r="MRR127" s="411"/>
      <c r="MRS127" s="411"/>
      <c r="MRT127" s="411"/>
      <c r="MRU127" s="411"/>
      <c r="MRV127" s="411"/>
      <c r="MRW127" s="411"/>
      <c r="MRX127" s="411"/>
      <c r="MRY127" s="411"/>
      <c r="MRZ127" s="411"/>
      <c r="MSA127" s="411"/>
      <c r="MSB127" s="411"/>
      <c r="MSC127" s="411"/>
      <c r="MSD127" s="411"/>
      <c r="MSE127" s="411"/>
      <c r="MSF127" s="411"/>
      <c r="MSG127" s="411"/>
      <c r="MSH127" s="411"/>
      <c r="MSI127" s="411"/>
      <c r="MSJ127" s="411"/>
      <c r="MSK127" s="411"/>
      <c r="MSL127" s="411"/>
      <c r="MSM127" s="411"/>
      <c r="MSN127" s="411"/>
      <c r="MSO127" s="411"/>
      <c r="MSP127" s="411"/>
      <c r="MSQ127" s="411"/>
      <c r="MSR127" s="411"/>
      <c r="MSS127" s="411"/>
      <c r="MST127" s="411"/>
      <c r="MSU127" s="411"/>
      <c r="MSV127" s="411"/>
      <c r="MSW127" s="411"/>
      <c r="MSX127" s="411"/>
      <c r="MSY127" s="411"/>
      <c r="MSZ127" s="411"/>
      <c r="MTA127" s="411"/>
      <c r="MTB127" s="411"/>
      <c r="MTC127" s="411"/>
      <c r="MTD127" s="411"/>
      <c r="MTE127" s="411"/>
      <c r="MTF127" s="411"/>
      <c r="MTG127" s="411"/>
      <c r="MTH127" s="411"/>
      <c r="MTI127" s="411"/>
      <c r="MTJ127" s="411"/>
      <c r="MTK127" s="411"/>
      <c r="MTL127" s="411"/>
      <c r="MTM127" s="411"/>
      <c r="MTN127" s="411"/>
      <c r="MTO127" s="411"/>
      <c r="MTP127" s="411"/>
      <c r="MTQ127" s="411"/>
      <c r="MTR127" s="411"/>
      <c r="MTS127" s="411"/>
      <c r="MTT127" s="411"/>
      <c r="MTU127" s="411"/>
      <c r="MTV127" s="411"/>
      <c r="MTW127" s="411"/>
      <c r="MTX127" s="411"/>
      <c r="MTY127" s="411"/>
      <c r="MTZ127" s="411"/>
      <c r="MUA127" s="411"/>
      <c r="MUB127" s="411"/>
      <c r="MUC127" s="411"/>
      <c r="MUD127" s="411"/>
      <c r="MUE127" s="411"/>
      <c r="MUF127" s="411"/>
      <c r="MUG127" s="411"/>
      <c r="MUH127" s="411"/>
      <c r="MUI127" s="411"/>
      <c r="MUJ127" s="411"/>
      <c r="MUK127" s="411"/>
      <c r="MUL127" s="411"/>
      <c r="MUM127" s="411"/>
      <c r="MUN127" s="411"/>
      <c r="MUO127" s="411"/>
      <c r="MUP127" s="411"/>
      <c r="MUQ127" s="411"/>
      <c r="MUR127" s="411"/>
      <c r="MUS127" s="411"/>
      <c r="MUT127" s="411"/>
      <c r="MUU127" s="411"/>
      <c r="MUV127" s="411"/>
      <c r="MUW127" s="411"/>
      <c r="MUX127" s="411"/>
      <c r="MUY127" s="411"/>
      <c r="MUZ127" s="411"/>
      <c r="MVA127" s="411"/>
      <c r="MVB127" s="411"/>
      <c r="MVC127" s="411"/>
      <c r="MVD127" s="411"/>
      <c r="MVE127" s="411"/>
      <c r="MVF127" s="411"/>
      <c r="MVG127" s="411"/>
      <c r="MVH127" s="411"/>
      <c r="MVI127" s="411"/>
      <c r="MVJ127" s="411"/>
      <c r="MVK127" s="411"/>
      <c r="MVL127" s="411"/>
      <c r="MVM127" s="411"/>
      <c r="MVN127" s="411"/>
      <c r="MVO127" s="411"/>
      <c r="MVP127" s="411"/>
      <c r="MVQ127" s="411"/>
      <c r="MVR127" s="411"/>
      <c r="MVS127" s="411"/>
      <c r="MVT127" s="411"/>
      <c r="MVU127" s="411"/>
      <c r="MVV127" s="411"/>
      <c r="MVW127" s="411"/>
      <c r="MVX127" s="411"/>
      <c r="MVY127" s="411"/>
      <c r="MVZ127" s="411"/>
      <c r="MWA127" s="411"/>
      <c r="MWB127" s="411"/>
      <c r="MWC127" s="411"/>
      <c r="MWD127" s="411"/>
      <c r="MWE127" s="411"/>
      <c r="MWF127" s="411"/>
      <c r="MWG127" s="411"/>
      <c r="MWH127" s="411"/>
      <c r="MWI127" s="411"/>
      <c r="MWJ127" s="411"/>
      <c r="MWK127" s="411"/>
      <c r="MWL127" s="411"/>
      <c r="MWM127" s="411"/>
      <c r="MWN127" s="411"/>
      <c r="MWO127" s="411"/>
      <c r="MWP127" s="411"/>
      <c r="MWQ127" s="411"/>
      <c r="MWR127" s="411"/>
      <c r="MWS127" s="411"/>
      <c r="MWT127" s="411"/>
      <c r="MWU127" s="411"/>
      <c r="MWV127" s="411"/>
      <c r="MWW127" s="411"/>
      <c r="MWX127" s="411"/>
      <c r="MWY127" s="411"/>
      <c r="MWZ127" s="411"/>
      <c r="MXA127" s="411"/>
      <c r="MXB127" s="411"/>
      <c r="MXC127" s="411"/>
      <c r="MXD127" s="411"/>
      <c r="MXE127" s="411"/>
      <c r="MXF127" s="411"/>
      <c r="MXG127" s="411"/>
      <c r="MXH127" s="411"/>
      <c r="MXI127" s="411"/>
      <c r="MXJ127" s="411"/>
      <c r="MXK127" s="411"/>
      <c r="MXL127" s="411"/>
      <c r="MXM127" s="411"/>
      <c r="MXN127" s="411"/>
      <c r="MXO127" s="411"/>
      <c r="MXP127" s="411"/>
      <c r="MXQ127" s="411"/>
      <c r="MXR127" s="411"/>
      <c r="MXS127" s="411"/>
      <c r="MXT127" s="411"/>
      <c r="MXU127" s="411"/>
      <c r="MXV127" s="411"/>
      <c r="MXW127" s="411"/>
      <c r="MXX127" s="411"/>
      <c r="MXY127" s="411"/>
      <c r="MXZ127" s="411"/>
      <c r="MYA127" s="411"/>
      <c r="MYB127" s="411"/>
      <c r="MYC127" s="411"/>
      <c r="MYD127" s="411"/>
      <c r="MYE127" s="411"/>
      <c r="MYF127" s="411"/>
      <c r="MYG127" s="411"/>
      <c r="MYH127" s="411"/>
      <c r="MYI127" s="411"/>
      <c r="MYJ127" s="411"/>
      <c r="MYK127" s="411"/>
      <c r="MYL127" s="411"/>
      <c r="MYM127" s="411"/>
      <c r="MYN127" s="411"/>
      <c r="MYO127" s="411"/>
      <c r="MYP127" s="411"/>
      <c r="MYQ127" s="411"/>
      <c r="MYR127" s="411"/>
      <c r="MYS127" s="411"/>
      <c r="MYT127" s="411"/>
      <c r="MYU127" s="411"/>
      <c r="MYV127" s="411"/>
      <c r="MYW127" s="411"/>
      <c r="MYX127" s="411"/>
      <c r="MYY127" s="411"/>
      <c r="MYZ127" s="411"/>
      <c r="MZA127" s="411"/>
      <c r="MZB127" s="411"/>
      <c r="MZC127" s="411"/>
      <c r="MZD127" s="411"/>
      <c r="MZE127" s="411"/>
      <c r="MZF127" s="411"/>
      <c r="MZG127" s="411"/>
      <c r="MZH127" s="411"/>
      <c r="MZI127" s="411"/>
      <c r="MZJ127" s="411"/>
      <c r="MZK127" s="411"/>
      <c r="MZL127" s="411"/>
      <c r="MZM127" s="411"/>
      <c r="MZN127" s="411"/>
      <c r="MZO127" s="411"/>
      <c r="MZP127" s="411"/>
      <c r="MZQ127" s="411"/>
      <c r="MZR127" s="411"/>
      <c r="MZS127" s="411"/>
      <c r="MZT127" s="411"/>
      <c r="MZU127" s="411"/>
      <c r="MZV127" s="411"/>
      <c r="MZW127" s="411"/>
      <c r="MZX127" s="411"/>
      <c r="MZY127" s="411"/>
      <c r="MZZ127" s="411"/>
      <c r="NAA127" s="411"/>
      <c r="NAB127" s="411"/>
      <c r="NAC127" s="411"/>
      <c r="NAD127" s="411"/>
      <c r="NAE127" s="411"/>
      <c r="NAF127" s="411"/>
      <c r="NAG127" s="411"/>
      <c r="NAH127" s="411"/>
      <c r="NAI127" s="411"/>
      <c r="NAJ127" s="411"/>
      <c r="NAK127" s="411"/>
      <c r="NAL127" s="411"/>
      <c r="NAM127" s="411"/>
      <c r="NAN127" s="411"/>
      <c r="NAO127" s="411"/>
      <c r="NAP127" s="411"/>
      <c r="NAQ127" s="411"/>
      <c r="NAR127" s="411"/>
      <c r="NAS127" s="411"/>
      <c r="NAT127" s="411"/>
      <c r="NAU127" s="411"/>
      <c r="NAV127" s="411"/>
      <c r="NAW127" s="411"/>
      <c r="NAX127" s="411"/>
      <c r="NAY127" s="411"/>
      <c r="NAZ127" s="411"/>
      <c r="NBA127" s="411"/>
      <c r="NBB127" s="411"/>
      <c r="NBC127" s="411"/>
      <c r="NBD127" s="411"/>
      <c r="NBE127" s="411"/>
      <c r="NBF127" s="411"/>
      <c r="NBG127" s="411"/>
      <c r="NBH127" s="411"/>
      <c r="NBI127" s="411"/>
      <c r="NBJ127" s="411"/>
      <c r="NBK127" s="411"/>
      <c r="NBL127" s="411"/>
      <c r="NBM127" s="411"/>
      <c r="NBN127" s="411"/>
      <c r="NBO127" s="411"/>
      <c r="NBP127" s="411"/>
      <c r="NBQ127" s="411"/>
      <c r="NBR127" s="411"/>
      <c r="NBS127" s="411"/>
      <c r="NBT127" s="411"/>
      <c r="NBU127" s="411"/>
      <c r="NBV127" s="411"/>
      <c r="NBW127" s="411"/>
      <c r="NBX127" s="411"/>
      <c r="NBY127" s="411"/>
      <c r="NBZ127" s="411"/>
      <c r="NCA127" s="411"/>
      <c r="NCB127" s="411"/>
      <c r="NCC127" s="411"/>
      <c r="NCD127" s="411"/>
      <c r="NCE127" s="411"/>
      <c r="NCF127" s="411"/>
      <c r="NCG127" s="411"/>
      <c r="NCH127" s="411"/>
      <c r="NCI127" s="411"/>
      <c r="NCJ127" s="411"/>
      <c r="NCK127" s="411"/>
      <c r="NCL127" s="411"/>
      <c r="NCM127" s="411"/>
      <c r="NCN127" s="411"/>
      <c r="NCO127" s="411"/>
      <c r="NCP127" s="411"/>
      <c r="NCQ127" s="411"/>
      <c r="NCR127" s="411"/>
      <c r="NCS127" s="411"/>
      <c r="NCT127" s="411"/>
      <c r="NCU127" s="411"/>
      <c r="NCV127" s="411"/>
      <c r="NCW127" s="411"/>
      <c r="NCX127" s="411"/>
      <c r="NCY127" s="411"/>
      <c r="NCZ127" s="411"/>
      <c r="NDA127" s="411"/>
      <c r="NDB127" s="411"/>
      <c r="NDC127" s="411"/>
      <c r="NDD127" s="411"/>
      <c r="NDE127" s="411"/>
      <c r="NDF127" s="411"/>
      <c r="NDG127" s="411"/>
      <c r="NDH127" s="411"/>
      <c r="NDI127" s="411"/>
      <c r="NDJ127" s="411"/>
      <c r="NDK127" s="411"/>
      <c r="NDL127" s="411"/>
      <c r="NDM127" s="411"/>
      <c r="NDN127" s="411"/>
      <c r="NDO127" s="411"/>
      <c r="NDP127" s="411"/>
      <c r="NDQ127" s="411"/>
      <c r="NDR127" s="411"/>
      <c r="NDS127" s="411"/>
      <c r="NDT127" s="411"/>
      <c r="NDU127" s="411"/>
      <c r="NDV127" s="411"/>
      <c r="NDW127" s="411"/>
      <c r="NDX127" s="411"/>
      <c r="NDY127" s="411"/>
      <c r="NDZ127" s="411"/>
      <c r="NEA127" s="411"/>
      <c r="NEB127" s="411"/>
      <c r="NEC127" s="411"/>
      <c r="NED127" s="411"/>
      <c r="NEE127" s="411"/>
      <c r="NEF127" s="411"/>
      <c r="NEG127" s="411"/>
      <c r="NEH127" s="411"/>
      <c r="NEI127" s="411"/>
      <c r="NEJ127" s="411"/>
      <c r="NEK127" s="411"/>
      <c r="NEL127" s="411"/>
      <c r="NEM127" s="411"/>
      <c r="NEN127" s="411"/>
      <c r="NEO127" s="411"/>
      <c r="NEP127" s="411"/>
      <c r="NEQ127" s="411"/>
      <c r="NER127" s="411"/>
      <c r="NES127" s="411"/>
      <c r="NET127" s="411"/>
      <c r="NEU127" s="411"/>
      <c r="NEV127" s="411"/>
      <c r="NEW127" s="411"/>
      <c r="NEX127" s="411"/>
      <c r="NEY127" s="411"/>
      <c r="NEZ127" s="411"/>
      <c r="NFA127" s="411"/>
      <c r="NFB127" s="411"/>
      <c r="NFC127" s="411"/>
      <c r="NFD127" s="411"/>
      <c r="NFE127" s="411"/>
      <c r="NFF127" s="411"/>
      <c r="NFG127" s="411"/>
      <c r="NFH127" s="411"/>
      <c r="NFI127" s="411"/>
      <c r="NFJ127" s="411"/>
      <c r="NFK127" s="411"/>
      <c r="NFL127" s="411"/>
      <c r="NFM127" s="411"/>
      <c r="NFN127" s="411"/>
      <c r="NFO127" s="411"/>
      <c r="NFP127" s="411"/>
      <c r="NFQ127" s="411"/>
      <c r="NFR127" s="411"/>
      <c r="NFS127" s="411"/>
      <c r="NFT127" s="411"/>
      <c r="NFU127" s="411"/>
      <c r="NFV127" s="411"/>
      <c r="NFW127" s="411"/>
      <c r="NFX127" s="411"/>
      <c r="NFY127" s="411"/>
      <c r="NFZ127" s="411"/>
      <c r="NGA127" s="411"/>
      <c r="NGB127" s="411"/>
      <c r="NGC127" s="411"/>
      <c r="NGD127" s="411"/>
      <c r="NGE127" s="411"/>
      <c r="NGF127" s="411"/>
      <c r="NGG127" s="411"/>
      <c r="NGH127" s="411"/>
      <c r="NGI127" s="411"/>
      <c r="NGJ127" s="411"/>
      <c r="NGK127" s="411"/>
      <c r="NGL127" s="411"/>
      <c r="NGM127" s="411"/>
      <c r="NGN127" s="411"/>
      <c r="NGO127" s="411"/>
      <c r="NGP127" s="411"/>
      <c r="NGQ127" s="411"/>
      <c r="NGR127" s="411"/>
      <c r="NGS127" s="411"/>
      <c r="NGT127" s="411"/>
      <c r="NGU127" s="411"/>
      <c r="NGV127" s="411"/>
      <c r="NGW127" s="411"/>
      <c r="NGX127" s="411"/>
      <c r="NGY127" s="411"/>
      <c r="NGZ127" s="411"/>
      <c r="NHA127" s="411"/>
      <c r="NHB127" s="411"/>
      <c r="NHC127" s="411"/>
      <c r="NHD127" s="411"/>
      <c r="NHE127" s="411"/>
      <c r="NHF127" s="411"/>
      <c r="NHG127" s="411"/>
      <c r="NHH127" s="411"/>
      <c r="NHI127" s="411"/>
      <c r="NHJ127" s="411"/>
      <c r="NHK127" s="411"/>
      <c r="NHL127" s="411"/>
      <c r="NHM127" s="411"/>
      <c r="NHN127" s="411"/>
      <c r="NHO127" s="411"/>
      <c r="NHP127" s="411"/>
      <c r="NHQ127" s="411"/>
      <c r="NHR127" s="411"/>
      <c r="NHS127" s="411"/>
      <c r="NHT127" s="411"/>
      <c r="NHU127" s="411"/>
      <c r="NHV127" s="411"/>
      <c r="NHW127" s="411"/>
      <c r="NHX127" s="411"/>
      <c r="NHY127" s="411"/>
      <c r="NHZ127" s="411"/>
      <c r="NIA127" s="411"/>
      <c r="NIB127" s="411"/>
      <c r="NIC127" s="411"/>
      <c r="NID127" s="411"/>
      <c r="NIE127" s="411"/>
      <c r="NIF127" s="411"/>
      <c r="NIG127" s="411"/>
      <c r="NIH127" s="411"/>
      <c r="NII127" s="411"/>
      <c r="NIJ127" s="411"/>
      <c r="NIK127" s="411"/>
      <c r="NIL127" s="411"/>
      <c r="NIM127" s="411"/>
      <c r="NIN127" s="411"/>
      <c r="NIO127" s="411"/>
      <c r="NIP127" s="411"/>
      <c r="NIQ127" s="411"/>
      <c r="NIR127" s="411"/>
      <c r="NIS127" s="411"/>
      <c r="NIT127" s="411"/>
      <c r="NIU127" s="411"/>
      <c r="NIV127" s="411"/>
      <c r="NIW127" s="411"/>
      <c r="NIX127" s="411"/>
      <c r="NIY127" s="411"/>
      <c r="NIZ127" s="411"/>
      <c r="NJA127" s="411"/>
      <c r="NJB127" s="411"/>
      <c r="NJC127" s="411"/>
      <c r="NJD127" s="411"/>
      <c r="NJE127" s="411"/>
      <c r="NJF127" s="411"/>
      <c r="NJG127" s="411"/>
      <c r="NJH127" s="411"/>
      <c r="NJI127" s="411"/>
      <c r="NJJ127" s="411"/>
      <c r="NJK127" s="411"/>
      <c r="NJL127" s="411"/>
      <c r="NJM127" s="411"/>
      <c r="NJN127" s="411"/>
      <c r="NJO127" s="411"/>
      <c r="NJP127" s="411"/>
      <c r="NJQ127" s="411"/>
      <c r="NJR127" s="411"/>
      <c r="NJS127" s="411"/>
      <c r="NJT127" s="411"/>
      <c r="NJU127" s="411"/>
      <c r="NJV127" s="411"/>
      <c r="NJW127" s="411"/>
      <c r="NJX127" s="411"/>
      <c r="NJY127" s="411"/>
      <c r="NJZ127" s="411"/>
      <c r="NKA127" s="411"/>
      <c r="NKB127" s="411"/>
      <c r="NKC127" s="411"/>
      <c r="NKD127" s="411"/>
      <c r="NKE127" s="411"/>
      <c r="NKF127" s="411"/>
      <c r="NKG127" s="411"/>
      <c r="NKH127" s="411"/>
      <c r="NKI127" s="411"/>
      <c r="NKJ127" s="411"/>
      <c r="NKK127" s="411"/>
      <c r="NKL127" s="411"/>
      <c r="NKM127" s="411"/>
      <c r="NKN127" s="411"/>
      <c r="NKO127" s="411"/>
      <c r="NKP127" s="411"/>
      <c r="NKQ127" s="411"/>
      <c r="NKR127" s="411"/>
      <c r="NKS127" s="411"/>
      <c r="NKT127" s="411"/>
      <c r="NKU127" s="411"/>
      <c r="NKV127" s="411"/>
      <c r="NKW127" s="411"/>
      <c r="NKX127" s="411"/>
      <c r="NKY127" s="411"/>
      <c r="NKZ127" s="411"/>
      <c r="NLA127" s="411"/>
      <c r="NLB127" s="411"/>
      <c r="NLC127" s="411"/>
      <c r="NLD127" s="411"/>
      <c r="NLE127" s="411"/>
      <c r="NLF127" s="411"/>
      <c r="NLG127" s="411"/>
      <c r="NLH127" s="411"/>
      <c r="NLI127" s="411"/>
      <c r="NLJ127" s="411"/>
      <c r="NLK127" s="411"/>
      <c r="NLL127" s="411"/>
      <c r="NLM127" s="411"/>
      <c r="NLN127" s="411"/>
      <c r="NLO127" s="411"/>
      <c r="NLP127" s="411"/>
      <c r="NLQ127" s="411"/>
      <c r="NLR127" s="411"/>
      <c r="NLS127" s="411"/>
      <c r="NLT127" s="411"/>
      <c r="NLU127" s="411"/>
      <c r="NLV127" s="411"/>
      <c r="NLW127" s="411"/>
      <c r="NLX127" s="411"/>
      <c r="NLY127" s="411"/>
      <c r="NLZ127" s="411"/>
      <c r="NMA127" s="411"/>
      <c r="NMB127" s="411"/>
      <c r="NMC127" s="411"/>
      <c r="NMD127" s="411"/>
      <c r="NME127" s="411"/>
      <c r="NMF127" s="411"/>
      <c r="NMG127" s="411"/>
      <c r="NMH127" s="411"/>
      <c r="NMI127" s="411"/>
      <c r="NMJ127" s="411"/>
      <c r="NMK127" s="411"/>
      <c r="NML127" s="411"/>
      <c r="NMM127" s="411"/>
      <c r="NMN127" s="411"/>
      <c r="NMO127" s="411"/>
      <c r="NMP127" s="411"/>
      <c r="NMQ127" s="411"/>
      <c r="NMR127" s="411"/>
      <c r="NMS127" s="411"/>
      <c r="NMT127" s="411"/>
      <c r="NMU127" s="411"/>
      <c r="NMV127" s="411"/>
      <c r="NMW127" s="411"/>
      <c r="NMX127" s="411"/>
      <c r="NMY127" s="411"/>
      <c r="NMZ127" s="411"/>
      <c r="NNA127" s="411"/>
      <c r="NNB127" s="411"/>
      <c r="NNC127" s="411"/>
      <c r="NND127" s="411"/>
      <c r="NNE127" s="411"/>
      <c r="NNF127" s="411"/>
      <c r="NNG127" s="411"/>
      <c r="NNH127" s="411"/>
      <c r="NNI127" s="411"/>
      <c r="NNJ127" s="411"/>
      <c r="NNK127" s="411"/>
      <c r="NNL127" s="411"/>
      <c r="NNM127" s="411"/>
      <c r="NNN127" s="411"/>
      <c r="NNO127" s="411"/>
      <c r="NNP127" s="411"/>
      <c r="NNQ127" s="411"/>
      <c r="NNR127" s="411"/>
      <c r="NNS127" s="411"/>
      <c r="NNT127" s="411"/>
      <c r="NNU127" s="411"/>
      <c r="NNV127" s="411"/>
      <c r="NNW127" s="411"/>
      <c r="NNX127" s="411"/>
      <c r="NNY127" s="411"/>
      <c r="NNZ127" s="411"/>
      <c r="NOA127" s="411"/>
      <c r="NOB127" s="411"/>
      <c r="NOC127" s="411"/>
      <c r="NOD127" s="411"/>
      <c r="NOE127" s="411"/>
      <c r="NOF127" s="411"/>
      <c r="NOG127" s="411"/>
      <c r="NOH127" s="411"/>
      <c r="NOI127" s="411"/>
      <c r="NOJ127" s="411"/>
      <c r="NOK127" s="411"/>
      <c r="NOL127" s="411"/>
      <c r="NOM127" s="411"/>
      <c r="NON127" s="411"/>
      <c r="NOO127" s="411"/>
      <c r="NOP127" s="411"/>
      <c r="NOQ127" s="411"/>
      <c r="NOR127" s="411"/>
      <c r="NOS127" s="411"/>
      <c r="NOT127" s="411"/>
      <c r="NOU127" s="411"/>
      <c r="NOV127" s="411"/>
      <c r="NOW127" s="411"/>
      <c r="NOX127" s="411"/>
      <c r="NOY127" s="411"/>
      <c r="NOZ127" s="411"/>
      <c r="NPA127" s="411"/>
      <c r="NPB127" s="411"/>
      <c r="NPC127" s="411"/>
      <c r="NPD127" s="411"/>
      <c r="NPE127" s="411"/>
      <c r="NPF127" s="411"/>
      <c r="NPG127" s="411"/>
      <c r="NPH127" s="411"/>
      <c r="NPI127" s="411"/>
      <c r="NPJ127" s="411"/>
      <c r="NPK127" s="411"/>
      <c r="NPL127" s="411"/>
      <c r="NPM127" s="411"/>
      <c r="NPN127" s="411"/>
      <c r="NPO127" s="411"/>
      <c r="NPP127" s="411"/>
      <c r="NPQ127" s="411"/>
      <c r="NPR127" s="411"/>
      <c r="NPS127" s="411"/>
      <c r="NPT127" s="411"/>
      <c r="NPU127" s="411"/>
      <c r="NPV127" s="411"/>
      <c r="NPW127" s="411"/>
      <c r="NPX127" s="411"/>
      <c r="NPY127" s="411"/>
      <c r="NPZ127" s="411"/>
      <c r="NQA127" s="411"/>
      <c r="NQB127" s="411"/>
      <c r="NQC127" s="411"/>
      <c r="NQD127" s="411"/>
      <c r="NQE127" s="411"/>
      <c r="NQF127" s="411"/>
      <c r="NQG127" s="411"/>
      <c r="NQH127" s="411"/>
      <c r="NQI127" s="411"/>
      <c r="NQJ127" s="411"/>
      <c r="NQK127" s="411"/>
      <c r="NQL127" s="411"/>
      <c r="NQM127" s="411"/>
      <c r="NQN127" s="411"/>
      <c r="NQO127" s="411"/>
      <c r="NQP127" s="411"/>
      <c r="NQQ127" s="411"/>
      <c r="NQR127" s="411"/>
      <c r="NQS127" s="411"/>
      <c r="NQT127" s="411"/>
      <c r="NQU127" s="411"/>
      <c r="NQV127" s="411"/>
      <c r="NQW127" s="411"/>
      <c r="NQX127" s="411"/>
      <c r="NQY127" s="411"/>
      <c r="NQZ127" s="411"/>
      <c r="NRA127" s="411"/>
      <c r="NRB127" s="411"/>
      <c r="NRC127" s="411"/>
      <c r="NRD127" s="411"/>
      <c r="NRE127" s="411"/>
      <c r="NRF127" s="411"/>
      <c r="NRG127" s="411"/>
      <c r="NRH127" s="411"/>
      <c r="NRI127" s="411"/>
      <c r="NRJ127" s="411"/>
      <c r="NRK127" s="411"/>
      <c r="NRL127" s="411"/>
      <c r="NRM127" s="411"/>
      <c r="NRN127" s="411"/>
      <c r="NRO127" s="411"/>
      <c r="NRP127" s="411"/>
      <c r="NRQ127" s="411"/>
      <c r="NRR127" s="411"/>
      <c r="NRS127" s="411"/>
      <c r="NRT127" s="411"/>
      <c r="NRU127" s="411"/>
      <c r="NRV127" s="411"/>
      <c r="NRW127" s="411"/>
      <c r="NRX127" s="411"/>
      <c r="NRY127" s="411"/>
      <c r="NRZ127" s="411"/>
      <c r="NSA127" s="411"/>
      <c r="NSB127" s="411"/>
      <c r="NSC127" s="411"/>
      <c r="NSD127" s="411"/>
      <c r="NSE127" s="411"/>
      <c r="NSF127" s="411"/>
      <c r="NSG127" s="411"/>
      <c r="NSH127" s="411"/>
      <c r="NSI127" s="411"/>
      <c r="NSJ127" s="411"/>
      <c r="NSK127" s="411"/>
      <c r="NSL127" s="411"/>
      <c r="NSM127" s="411"/>
      <c r="NSN127" s="411"/>
      <c r="NSO127" s="411"/>
      <c r="NSP127" s="411"/>
      <c r="NSQ127" s="411"/>
      <c r="NSR127" s="411"/>
      <c r="NSS127" s="411"/>
      <c r="NST127" s="411"/>
      <c r="NSU127" s="411"/>
      <c r="NSV127" s="411"/>
      <c r="NSW127" s="411"/>
      <c r="NSX127" s="411"/>
      <c r="NSY127" s="411"/>
      <c r="NSZ127" s="411"/>
      <c r="NTA127" s="411"/>
      <c r="NTB127" s="411"/>
      <c r="NTC127" s="411"/>
      <c r="NTD127" s="411"/>
      <c r="NTE127" s="411"/>
      <c r="NTF127" s="411"/>
      <c r="NTG127" s="411"/>
      <c r="NTH127" s="411"/>
      <c r="NTI127" s="411"/>
      <c r="NTJ127" s="411"/>
      <c r="NTK127" s="411"/>
      <c r="NTL127" s="411"/>
      <c r="NTM127" s="411"/>
      <c r="NTN127" s="411"/>
      <c r="NTO127" s="411"/>
      <c r="NTP127" s="411"/>
      <c r="NTQ127" s="411"/>
      <c r="NTR127" s="411"/>
      <c r="NTS127" s="411"/>
      <c r="NTT127" s="411"/>
      <c r="NTU127" s="411"/>
      <c r="NTV127" s="411"/>
      <c r="NTW127" s="411"/>
      <c r="NTX127" s="411"/>
      <c r="NTY127" s="411"/>
      <c r="NTZ127" s="411"/>
      <c r="NUA127" s="411"/>
      <c r="NUB127" s="411"/>
      <c r="NUC127" s="411"/>
      <c r="NUD127" s="411"/>
      <c r="NUE127" s="411"/>
      <c r="NUF127" s="411"/>
      <c r="NUG127" s="411"/>
      <c r="NUH127" s="411"/>
      <c r="NUI127" s="411"/>
      <c r="NUJ127" s="411"/>
      <c r="NUK127" s="411"/>
      <c r="NUL127" s="411"/>
      <c r="NUM127" s="411"/>
      <c r="NUN127" s="411"/>
      <c r="NUO127" s="411"/>
      <c r="NUP127" s="411"/>
      <c r="NUQ127" s="411"/>
      <c r="NUR127" s="411"/>
      <c r="NUS127" s="411"/>
      <c r="NUT127" s="411"/>
      <c r="NUU127" s="411"/>
      <c r="NUV127" s="411"/>
      <c r="NUW127" s="411"/>
      <c r="NUX127" s="411"/>
      <c r="NUY127" s="411"/>
      <c r="NUZ127" s="411"/>
      <c r="NVA127" s="411"/>
      <c r="NVB127" s="411"/>
      <c r="NVC127" s="411"/>
      <c r="NVD127" s="411"/>
      <c r="NVE127" s="411"/>
      <c r="NVF127" s="411"/>
      <c r="NVG127" s="411"/>
      <c r="NVH127" s="411"/>
      <c r="NVI127" s="411"/>
      <c r="NVJ127" s="411"/>
      <c r="NVK127" s="411"/>
      <c r="NVL127" s="411"/>
      <c r="NVM127" s="411"/>
      <c r="NVN127" s="411"/>
      <c r="NVO127" s="411"/>
      <c r="NVP127" s="411"/>
      <c r="NVQ127" s="411"/>
      <c r="NVR127" s="411"/>
      <c r="NVS127" s="411"/>
      <c r="NVT127" s="411"/>
      <c r="NVU127" s="411"/>
      <c r="NVV127" s="411"/>
      <c r="NVW127" s="411"/>
      <c r="NVX127" s="411"/>
      <c r="NVY127" s="411"/>
      <c r="NVZ127" s="411"/>
      <c r="NWA127" s="411"/>
      <c r="NWB127" s="411"/>
      <c r="NWC127" s="411"/>
      <c r="NWD127" s="411"/>
      <c r="NWE127" s="411"/>
      <c r="NWF127" s="411"/>
      <c r="NWG127" s="411"/>
      <c r="NWH127" s="411"/>
      <c r="NWI127" s="411"/>
      <c r="NWJ127" s="411"/>
      <c r="NWK127" s="411"/>
      <c r="NWL127" s="411"/>
      <c r="NWM127" s="411"/>
      <c r="NWN127" s="411"/>
      <c r="NWO127" s="411"/>
      <c r="NWP127" s="411"/>
      <c r="NWQ127" s="411"/>
      <c r="NWR127" s="411"/>
      <c r="NWS127" s="411"/>
      <c r="NWT127" s="411"/>
      <c r="NWU127" s="411"/>
      <c r="NWV127" s="411"/>
      <c r="NWW127" s="411"/>
      <c r="NWX127" s="411"/>
      <c r="NWY127" s="411"/>
      <c r="NWZ127" s="411"/>
      <c r="NXA127" s="411"/>
      <c r="NXB127" s="411"/>
      <c r="NXC127" s="411"/>
      <c r="NXD127" s="411"/>
      <c r="NXE127" s="411"/>
      <c r="NXF127" s="411"/>
      <c r="NXG127" s="411"/>
      <c r="NXH127" s="411"/>
      <c r="NXI127" s="411"/>
      <c r="NXJ127" s="411"/>
      <c r="NXK127" s="411"/>
      <c r="NXL127" s="411"/>
      <c r="NXM127" s="411"/>
      <c r="NXN127" s="411"/>
      <c r="NXO127" s="411"/>
      <c r="NXP127" s="411"/>
      <c r="NXQ127" s="411"/>
      <c r="NXR127" s="411"/>
      <c r="NXS127" s="411"/>
      <c r="NXT127" s="411"/>
      <c r="NXU127" s="411"/>
      <c r="NXV127" s="411"/>
      <c r="NXW127" s="411"/>
      <c r="NXX127" s="411"/>
      <c r="NXY127" s="411"/>
      <c r="NXZ127" s="411"/>
      <c r="NYA127" s="411"/>
      <c r="NYB127" s="411"/>
      <c r="NYC127" s="411"/>
      <c r="NYD127" s="411"/>
      <c r="NYE127" s="411"/>
      <c r="NYF127" s="411"/>
      <c r="NYG127" s="411"/>
      <c r="NYH127" s="411"/>
      <c r="NYI127" s="411"/>
      <c r="NYJ127" s="411"/>
      <c r="NYK127" s="411"/>
      <c r="NYL127" s="411"/>
      <c r="NYM127" s="411"/>
      <c r="NYN127" s="411"/>
      <c r="NYO127" s="411"/>
      <c r="NYP127" s="411"/>
      <c r="NYQ127" s="411"/>
      <c r="NYR127" s="411"/>
      <c r="NYS127" s="411"/>
      <c r="NYT127" s="411"/>
      <c r="NYU127" s="411"/>
      <c r="NYV127" s="411"/>
      <c r="NYW127" s="411"/>
      <c r="NYX127" s="411"/>
      <c r="NYY127" s="411"/>
      <c r="NYZ127" s="411"/>
      <c r="NZA127" s="411"/>
      <c r="NZB127" s="411"/>
      <c r="NZC127" s="411"/>
      <c r="NZD127" s="411"/>
      <c r="NZE127" s="411"/>
      <c r="NZF127" s="411"/>
      <c r="NZG127" s="411"/>
      <c r="NZH127" s="411"/>
      <c r="NZI127" s="411"/>
      <c r="NZJ127" s="411"/>
      <c r="NZK127" s="411"/>
      <c r="NZL127" s="411"/>
      <c r="NZM127" s="411"/>
      <c r="NZN127" s="411"/>
      <c r="NZO127" s="411"/>
      <c r="NZP127" s="411"/>
      <c r="NZQ127" s="411"/>
      <c r="NZR127" s="411"/>
      <c r="NZS127" s="411"/>
      <c r="NZT127" s="411"/>
      <c r="NZU127" s="411"/>
      <c r="NZV127" s="411"/>
      <c r="NZW127" s="411"/>
      <c r="NZX127" s="411"/>
      <c r="NZY127" s="411"/>
      <c r="NZZ127" s="411"/>
      <c r="OAA127" s="411"/>
      <c r="OAB127" s="411"/>
      <c r="OAC127" s="411"/>
      <c r="OAD127" s="411"/>
      <c r="OAE127" s="411"/>
      <c r="OAF127" s="411"/>
      <c r="OAG127" s="411"/>
      <c r="OAH127" s="411"/>
      <c r="OAI127" s="411"/>
      <c r="OAJ127" s="411"/>
      <c r="OAK127" s="411"/>
      <c r="OAL127" s="411"/>
      <c r="OAM127" s="411"/>
      <c r="OAN127" s="411"/>
      <c r="OAO127" s="411"/>
      <c r="OAP127" s="411"/>
      <c r="OAQ127" s="411"/>
      <c r="OAR127" s="411"/>
      <c r="OAS127" s="411"/>
      <c r="OAT127" s="411"/>
      <c r="OAU127" s="411"/>
      <c r="OAV127" s="411"/>
      <c r="OAW127" s="411"/>
      <c r="OAX127" s="411"/>
      <c r="OAY127" s="411"/>
      <c r="OAZ127" s="411"/>
      <c r="OBA127" s="411"/>
      <c r="OBB127" s="411"/>
      <c r="OBC127" s="411"/>
      <c r="OBD127" s="411"/>
      <c r="OBE127" s="411"/>
      <c r="OBF127" s="411"/>
      <c r="OBG127" s="411"/>
      <c r="OBH127" s="411"/>
      <c r="OBI127" s="411"/>
      <c r="OBJ127" s="411"/>
      <c r="OBK127" s="411"/>
      <c r="OBL127" s="411"/>
      <c r="OBM127" s="411"/>
      <c r="OBN127" s="411"/>
      <c r="OBO127" s="411"/>
      <c r="OBP127" s="411"/>
      <c r="OBQ127" s="411"/>
      <c r="OBR127" s="411"/>
      <c r="OBS127" s="411"/>
      <c r="OBT127" s="411"/>
      <c r="OBU127" s="411"/>
      <c r="OBV127" s="411"/>
      <c r="OBW127" s="411"/>
      <c r="OBX127" s="411"/>
      <c r="OBY127" s="411"/>
      <c r="OBZ127" s="411"/>
      <c r="OCA127" s="411"/>
      <c r="OCB127" s="411"/>
      <c r="OCC127" s="411"/>
      <c r="OCD127" s="411"/>
      <c r="OCE127" s="411"/>
      <c r="OCF127" s="411"/>
      <c r="OCG127" s="411"/>
      <c r="OCH127" s="411"/>
      <c r="OCI127" s="411"/>
      <c r="OCJ127" s="411"/>
      <c r="OCK127" s="411"/>
      <c r="OCL127" s="411"/>
      <c r="OCM127" s="411"/>
      <c r="OCN127" s="411"/>
      <c r="OCO127" s="411"/>
      <c r="OCP127" s="411"/>
      <c r="OCQ127" s="411"/>
      <c r="OCR127" s="411"/>
      <c r="OCS127" s="411"/>
      <c r="OCT127" s="411"/>
      <c r="OCU127" s="411"/>
      <c r="OCV127" s="411"/>
      <c r="OCW127" s="411"/>
      <c r="OCX127" s="411"/>
      <c r="OCY127" s="411"/>
      <c r="OCZ127" s="411"/>
      <c r="ODA127" s="411"/>
      <c r="ODB127" s="411"/>
      <c r="ODC127" s="411"/>
      <c r="ODD127" s="411"/>
      <c r="ODE127" s="411"/>
      <c r="ODF127" s="411"/>
      <c r="ODG127" s="411"/>
      <c r="ODH127" s="411"/>
      <c r="ODI127" s="411"/>
      <c r="ODJ127" s="411"/>
      <c r="ODK127" s="411"/>
      <c r="ODL127" s="411"/>
      <c r="ODM127" s="411"/>
      <c r="ODN127" s="411"/>
      <c r="ODO127" s="411"/>
      <c r="ODP127" s="411"/>
      <c r="ODQ127" s="411"/>
      <c r="ODR127" s="411"/>
      <c r="ODS127" s="411"/>
      <c r="ODT127" s="411"/>
      <c r="ODU127" s="411"/>
      <c r="ODV127" s="411"/>
      <c r="ODW127" s="411"/>
      <c r="ODX127" s="411"/>
      <c r="ODY127" s="411"/>
      <c r="ODZ127" s="411"/>
      <c r="OEA127" s="411"/>
      <c r="OEB127" s="411"/>
      <c r="OEC127" s="411"/>
      <c r="OED127" s="411"/>
      <c r="OEE127" s="411"/>
      <c r="OEF127" s="411"/>
      <c r="OEG127" s="411"/>
      <c r="OEH127" s="411"/>
      <c r="OEI127" s="411"/>
      <c r="OEJ127" s="411"/>
      <c r="OEK127" s="411"/>
      <c r="OEL127" s="411"/>
      <c r="OEM127" s="411"/>
      <c r="OEN127" s="411"/>
      <c r="OEO127" s="411"/>
      <c r="OEP127" s="411"/>
      <c r="OEQ127" s="411"/>
      <c r="OER127" s="411"/>
      <c r="OES127" s="411"/>
      <c r="OET127" s="411"/>
      <c r="OEU127" s="411"/>
      <c r="OEV127" s="411"/>
      <c r="OEW127" s="411"/>
      <c r="OEX127" s="411"/>
      <c r="OEY127" s="411"/>
      <c r="OEZ127" s="411"/>
      <c r="OFA127" s="411"/>
      <c r="OFB127" s="411"/>
      <c r="OFC127" s="411"/>
      <c r="OFD127" s="411"/>
      <c r="OFE127" s="411"/>
      <c r="OFF127" s="411"/>
      <c r="OFG127" s="411"/>
      <c r="OFH127" s="411"/>
      <c r="OFI127" s="411"/>
      <c r="OFJ127" s="411"/>
      <c r="OFK127" s="411"/>
      <c r="OFL127" s="411"/>
      <c r="OFM127" s="411"/>
      <c r="OFN127" s="411"/>
      <c r="OFO127" s="411"/>
      <c r="OFP127" s="411"/>
      <c r="OFQ127" s="411"/>
      <c r="OFR127" s="411"/>
      <c r="OFS127" s="411"/>
      <c r="OFT127" s="411"/>
      <c r="OFU127" s="411"/>
      <c r="OFV127" s="411"/>
      <c r="OFW127" s="411"/>
      <c r="OFX127" s="411"/>
      <c r="OFY127" s="411"/>
      <c r="OFZ127" s="411"/>
      <c r="OGA127" s="411"/>
      <c r="OGB127" s="411"/>
      <c r="OGC127" s="411"/>
      <c r="OGD127" s="411"/>
      <c r="OGE127" s="411"/>
      <c r="OGF127" s="411"/>
      <c r="OGG127" s="411"/>
      <c r="OGH127" s="411"/>
      <c r="OGI127" s="411"/>
      <c r="OGJ127" s="411"/>
      <c r="OGK127" s="411"/>
      <c r="OGL127" s="411"/>
      <c r="OGM127" s="411"/>
      <c r="OGN127" s="411"/>
      <c r="OGO127" s="411"/>
      <c r="OGP127" s="411"/>
      <c r="OGQ127" s="411"/>
      <c r="OGR127" s="411"/>
      <c r="OGS127" s="411"/>
      <c r="OGT127" s="411"/>
      <c r="OGU127" s="411"/>
      <c r="OGV127" s="411"/>
      <c r="OGW127" s="411"/>
      <c r="OGX127" s="411"/>
      <c r="OGY127" s="411"/>
      <c r="OGZ127" s="411"/>
      <c r="OHA127" s="411"/>
      <c r="OHB127" s="411"/>
      <c r="OHC127" s="411"/>
      <c r="OHD127" s="411"/>
      <c r="OHE127" s="411"/>
      <c r="OHF127" s="411"/>
      <c r="OHG127" s="411"/>
      <c r="OHH127" s="411"/>
      <c r="OHI127" s="411"/>
      <c r="OHJ127" s="411"/>
      <c r="OHK127" s="411"/>
      <c r="OHL127" s="411"/>
      <c r="OHM127" s="411"/>
      <c r="OHN127" s="411"/>
      <c r="OHO127" s="411"/>
      <c r="OHP127" s="411"/>
      <c r="OHQ127" s="411"/>
      <c r="OHR127" s="411"/>
      <c r="OHS127" s="411"/>
      <c r="OHT127" s="411"/>
      <c r="OHU127" s="411"/>
      <c r="OHV127" s="411"/>
      <c r="OHW127" s="411"/>
      <c r="OHX127" s="411"/>
      <c r="OHY127" s="411"/>
      <c r="OHZ127" s="411"/>
      <c r="OIA127" s="411"/>
      <c r="OIB127" s="411"/>
      <c r="OIC127" s="411"/>
      <c r="OID127" s="411"/>
      <c r="OIE127" s="411"/>
      <c r="OIF127" s="411"/>
      <c r="OIG127" s="411"/>
      <c r="OIH127" s="411"/>
      <c r="OII127" s="411"/>
      <c r="OIJ127" s="411"/>
      <c r="OIK127" s="411"/>
      <c r="OIL127" s="411"/>
      <c r="OIM127" s="411"/>
      <c r="OIN127" s="411"/>
      <c r="OIO127" s="411"/>
      <c r="OIP127" s="411"/>
      <c r="OIQ127" s="411"/>
      <c r="OIR127" s="411"/>
      <c r="OIS127" s="411"/>
      <c r="OIT127" s="411"/>
      <c r="OIU127" s="411"/>
      <c r="OIV127" s="411"/>
      <c r="OIW127" s="411"/>
      <c r="OIX127" s="411"/>
      <c r="OIY127" s="411"/>
      <c r="OIZ127" s="411"/>
      <c r="OJA127" s="411"/>
      <c r="OJB127" s="411"/>
      <c r="OJC127" s="411"/>
      <c r="OJD127" s="411"/>
      <c r="OJE127" s="411"/>
      <c r="OJF127" s="411"/>
      <c r="OJG127" s="411"/>
      <c r="OJH127" s="411"/>
      <c r="OJI127" s="411"/>
      <c r="OJJ127" s="411"/>
      <c r="OJK127" s="411"/>
      <c r="OJL127" s="411"/>
      <c r="OJM127" s="411"/>
      <c r="OJN127" s="411"/>
      <c r="OJO127" s="411"/>
      <c r="OJP127" s="411"/>
      <c r="OJQ127" s="411"/>
      <c r="OJR127" s="411"/>
      <c r="OJS127" s="411"/>
      <c r="OJT127" s="411"/>
      <c r="OJU127" s="411"/>
      <c r="OJV127" s="411"/>
      <c r="OJW127" s="411"/>
      <c r="OJX127" s="411"/>
      <c r="OJY127" s="411"/>
      <c r="OJZ127" s="411"/>
      <c r="OKA127" s="411"/>
      <c r="OKB127" s="411"/>
      <c r="OKC127" s="411"/>
      <c r="OKD127" s="411"/>
      <c r="OKE127" s="411"/>
      <c r="OKF127" s="411"/>
      <c r="OKG127" s="411"/>
      <c r="OKH127" s="411"/>
      <c r="OKI127" s="411"/>
      <c r="OKJ127" s="411"/>
      <c r="OKK127" s="411"/>
      <c r="OKL127" s="411"/>
      <c r="OKM127" s="411"/>
      <c r="OKN127" s="411"/>
      <c r="OKO127" s="411"/>
      <c r="OKP127" s="411"/>
      <c r="OKQ127" s="411"/>
      <c r="OKR127" s="411"/>
      <c r="OKS127" s="411"/>
      <c r="OKT127" s="411"/>
      <c r="OKU127" s="411"/>
      <c r="OKV127" s="411"/>
      <c r="OKW127" s="411"/>
      <c r="OKX127" s="411"/>
      <c r="OKY127" s="411"/>
      <c r="OKZ127" s="411"/>
      <c r="OLA127" s="411"/>
      <c r="OLB127" s="411"/>
      <c r="OLC127" s="411"/>
      <c r="OLD127" s="411"/>
      <c r="OLE127" s="411"/>
      <c r="OLF127" s="411"/>
      <c r="OLG127" s="411"/>
      <c r="OLH127" s="411"/>
      <c r="OLI127" s="411"/>
      <c r="OLJ127" s="411"/>
      <c r="OLK127" s="411"/>
      <c r="OLL127" s="411"/>
      <c r="OLM127" s="411"/>
      <c r="OLN127" s="411"/>
      <c r="OLO127" s="411"/>
      <c r="OLP127" s="411"/>
      <c r="OLQ127" s="411"/>
      <c r="OLR127" s="411"/>
      <c r="OLS127" s="411"/>
      <c r="OLT127" s="411"/>
      <c r="OLU127" s="411"/>
      <c r="OLV127" s="411"/>
      <c r="OLW127" s="411"/>
      <c r="OLX127" s="411"/>
      <c r="OLY127" s="411"/>
      <c r="OLZ127" s="411"/>
      <c r="OMA127" s="411"/>
      <c r="OMB127" s="411"/>
      <c r="OMC127" s="411"/>
      <c r="OMD127" s="411"/>
      <c r="OME127" s="411"/>
      <c r="OMF127" s="411"/>
      <c r="OMG127" s="411"/>
      <c r="OMH127" s="411"/>
      <c r="OMI127" s="411"/>
      <c r="OMJ127" s="411"/>
      <c r="OMK127" s="411"/>
      <c r="OML127" s="411"/>
      <c r="OMM127" s="411"/>
      <c r="OMN127" s="411"/>
      <c r="OMO127" s="411"/>
      <c r="OMP127" s="411"/>
      <c r="OMQ127" s="411"/>
      <c r="OMR127" s="411"/>
      <c r="OMS127" s="411"/>
      <c r="OMT127" s="411"/>
      <c r="OMU127" s="411"/>
      <c r="OMV127" s="411"/>
      <c r="OMW127" s="411"/>
      <c r="OMX127" s="411"/>
      <c r="OMY127" s="411"/>
      <c r="OMZ127" s="411"/>
      <c r="ONA127" s="411"/>
      <c r="ONB127" s="411"/>
      <c r="ONC127" s="411"/>
      <c r="OND127" s="411"/>
      <c r="ONE127" s="411"/>
      <c r="ONF127" s="411"/>
      <c r="ONG127" s="411"/>
      <c r="ONH127" s="411"/>
      <c r="ONI127" s="411"/>
      <c r="ONJ127" s="411"/>
      <c r="ONK127" s="411"/>
      <c r="ONL127" s="411"/>
      <c r="ONM127" s="411"/>
      <c r="ONN127" s="411"/>
      <c r="ONO127" s="411"/>
      <c r="ONP127" s="411"/>
      <c r="ONQ127" s="411"/>
      <c r="ONR127" s="411"/>
      <c r="ONS127" s="411"/>
      <c r="ONT127" s="411"/>
      <c r="ONU127" s="411"/>
      <c r="ONV127" s="411"/>
      <c r="ONW127" s="411"/>
      <c r="ONX127" s="411"/>
      <c r="ONY127" s="411"/>
      <c r="ONZ127" s="411"/>
      <c r="OOA127" s="411"/>
      <c r="OOB127" s="411"/>
      <c r="OOC127" s="411"/>
      <c r="OOD127" s="411"/>
      <c r="OOE127" s="411"/>
      <c r="OOF127" s="411"/>
      <c r="OOG127" s="411"/>
      <c r="OOH127" s="411"/>
      <c r="OOI127" s="411"/>
      <c r="OOJ127" s="411"/>
      <c r="OOK127" s="411"/>
      <c r="OOL127" s="411"/>
      <c r="OOM127" s="411"/>
      <c r="OON127" s="411"/>
      <c r="OOO127" s="411"/>
      <c r="OOP127" s="411"/>
      <c r="OOQ127" s="411"/>
      <c r="OOR127" s="411"/>
      <c r="OOS127" s="411"/>
      <c r="OOT127" s="411"/>
      <c r="OOU127" s="411"/>
      <c r="OOV127" s="411"/>
      <c r="OOW127" s="411"/>
      <c r="OOX127" s="411"/>
      <c r="OOY127" s="411"/>
      <c r="OOZ127" s="411"/>
      <c r="OPA127" s="411"/>
      <c r="OPB127" s="411"/>
      <c r="OPC127" s="411"/>
      <c r="OPD127" s="411"/>
      <c r="OPE127" s="411"/>
      <c r="OPF127" s="411"/>
      <c r="OPG127" s="411"/>
      <c r="OPH127" s="411"/>
      <c r="OPI127" s="411"/>
      <c r="OPJ127" s="411"/>
      <c r="OPK127" s="411"/>
      <c r="OPL127" s="411"/>
      <c r="OPM127" s="411"/>
      <c r="OPN127" s="411"/>
      <c r="OPO127" s="411"/>
      <c r="OPP127" s="411"/>
      <c r="OPQ127" s="411"/>
      <c r="OPR127" s="411"/>
      <c r="OPS127" s="411"/>
      <c r="OPT127" s="411"/>
      <c r="OPU127" s="411"/>
      <c r="OPV127" s="411"/>
      <c r="OPW127" s="411"/>
      <c r="OPX127" s="411"/>
      <c r="OPY127" s="411"/>
      <c r="OPZ127" s="411"/>
      <c r="OQA127" s="411"/>
      <c r="OQB127" s="411"/>
      <c r="OQC127" s="411"/>
      <c r="OQD127" s="411"/>
      <c r="OQE127" s="411"/>
      <c r="OQF127" s="411"/>
      <c r="OQG127" s="411"/>
      <c r="OQH127" s="411"/>
      <c r="OQI127" s="411"/>
      <c r="OQJ127" s="411"/>
      <c r="OQK127" s="411"/>
      <c r="OQL127" s="411"/>
      <c r="OQM127" s="411"/>
      <c r="OQN127" s="411"/>
      <c r="OQO127" s="411"/>
      <c r="OQP127" s="411"/>
      <c r="OQQ127" s="411"/>
      <c r="OQR127" s="411"/>
      <c r="OQS127" s="411"/>
      <c r="OQT127" s="411"/>
      <c r="OQU127" s="411"/>
      <c r="OQV127" s="411"/>
      <c r="OQW127" s="411"/>
      <c r="OQX127" s="411"/>
      <c r="OQY127" s="411"/>
      <c r="OQZ127" s="411"/>
      <c r="ORA127" s="411"/>
      <c r="ORB127" s="411"/>
      <c r="ORC127" s="411"/>
      <c r="ORD127" s="411"/>
      <c r="ORE127" s="411"/>
      <c r="ORF127" s="411"/>
      <c r="ORG127" s="411"/>
      <c r="ORH127" s="411"/>
      <c r="ORI127" s="411"/>
      <c r="ORJ127" s="411"/>
      <c r="ORK127" s="411"/>
      <c r="ORL127" s="411"/>
      <c r="ORM127" s="411"/>
      <c r="ORN127" s="411"/>
      <c r="ORO127" s="411"/>
      <c r="ORP127" s="411"/>
      <c r="ORQ127" s="411"/>
      <c r="ORR127" s="411"/>
      <c r="ORS127" s="411"/>
      <c r="ORT127" s="411"/>
      <c r="ORU127" s="411"/>
      <c r="ORV127" s="411"/>
      <c r="ORW127" s="411"/>
      <c r="ORX127" s="411"/>
      <c r="ORY127" s="411"/>
      <c r="ORZ127" s="411"/>
      <c r="OSA127" s="411"/>
      <c r="OSB127" s="411"/>
      <c r="OSC127" s="411"/>
      <c r="OSD127" s="411"/>
      <c r="OSE127" s="411"/>
      <c r="OSF127" s="411"/>
      <c r="OSG127" s="411"/>
      <c r="OSH127" s="411"/>
      <c r="OSI127" s="411"/>
      <c r="OSJ127" s="411"/>
      <c r="OSK127" s="411"/>
      <c r="OSL127" s="411"/>
      <c r="OSM127" s="411"/>
      <c r="OSN127" s="411"/>
      <c r="OSO127" s="411"/>
      <c r="OSP127" s="411"/>
      <c r="OSQ127" s="411"/>
      <c r="OSR127" s="411"/>
      <c r="OSS127" s="411"/>
      <c r="OST127" s="411"/>
      <c r="OSU127" s="411"/>
      <c r="OSV127" s="411"/>
      <c r="OSW127" s="411"/>
      <c r="OSX127" s="411"/>
      <c r="OSY127" s="411"/>
      <c r="OSZ127" s="411"/>
      <c r="OTA127" s="411"/>
      <c r="OTB127" s="411"/>
      <c r="OTC127" s="411"/>
      <c r="OTD127" s="411"/>
      <c r="OTE127" s="411"/>
      <c r="OTF127" s="411"/>
      <c r="OTG127" s="411"/>
      <c r="OTH127" s="411"/>
      <c r="OTI127" s="411"/>
      <c r="OTJ127" s="411"/>
      <c r="OTK127" s="411"/>
      <c r="OTL127" s="411"/>
      <c r="OTM127" s="411"/>
      <c r="OTN127" s="411"/>
      <c r="OTO127" s="411"/>
      <c r="OTP127" s="411"/>
      <c r="OTQ127" s="411"/>
      <c r="OTR127" s="411"/>
      <c r="OTS127" s="411"/>
      <c r="OTT127" s="411"/>
      <c r="OTU127" s="411"/>
      <c r="OTV127" s="411"/>
      <c r="OTW127" s="411"/>
      <c r="OTX127" s="411"/>
      <c r="OTY127" s="411"/>
      <c r="OTZ127" s="411"/>
      <c r="OUA127" s="411"/>
      <c r="OUB127" s="411"/>
      <c r="OUC127" s="411"/>
      <c r="OUD127" s="411"/>
      <c r="OUE127" s="411"/>
      <c r="OUF127" s="411"/>
      <c r="OUG127" s="411"/>
      <c r="OUH127" s="411"/>
      <c r="OUI127" s="411"/>
      <c r="OUJ127" s="411"/>
      <c r="OUK127" s="411"/>
      <c r="OUL127" s="411"/>
      <c r="OUM127" s="411"/>
      <c r="OUN127" s="411"/>
      <c r="OUO127" s="411"/>
      <c r="OUP127" s="411"/>
      <c r="OUQ127" s="411"/>
      <c r="OUR127" s="411"/>
      <c r="OUS127" s="411"/>
      <c r="OUT127" s="411"/>
      <c r="OUU127" s="411"/>
      <c r="OUV127" s="411"/>
      <c r="OUW127" s="411"/>
      <c r="OUX127" s="411"/>
      <c r="OUY127" s="411"/>
      <c r="OUZ127" s="411"/>
      <c r="OVA127" s="411"/>
      <c r="OVB127" s="411"/>
      <c r="OVC127" s="411"/>
      <c r="OVD127" s="411"/>
      <c r="OVE127" s="411"/>
      <c r="OVF127" s="411"/>
      <c r="OVG127" s="411"/>
      <c r="OVH127" s="411"/>
      <c r="OVI127" s="411"/>
      <c r="OVJ127" s="411"/>
      <c r="OVK127" s="411"/>
      <c r="OVL127" s="411"/>
      <c r="OVM127" s="411"/>
      <c r="OVN127" s="411"/>
      <c r="OVO127" s="411"/>
      <c r="OVP127" s="411"/>
      <c r="OVQ127" s="411"/>
      <c r="OVR127" s="411"/>
      <c r="OVS127" s="411"/>
      <c r="OVT127" s="411"/>
      <c r="OVU127" s="411"/>
      <c r="OVV127" s="411"/>
      <c r="OVW127" s="411"/>
      <c r="OVX127" s="411"/>
      <c r="OVY127" s="411"/>
      <c r="OVZ127" s="411"/>
      <c r="OWA127" s="411"/>
      <c r="OWB127" s="411"/>
      <c r="OWC127" s="411"/>
      <c r="OWD127" s="411"/>
      <c r="OWE127" s="411"/>
      <c r="OWF127" s="411"/>
      <c r="OWG127" s="411"/>
      <c r="OWH127" s="411"/>
      <c r="OWI127" s="411"/>
      <c r="OWJ127" s="411"/>
      <c r="OWK127" s="411"/>
      <c r="OWL127" s="411"/>
      <c r="OWM127" s="411"/>
      <c r="OWN127" s="411"/>
      <c r="OWO127" s="411"/>
      <c r="OWP127" s="411"/>
      <c r="OWQ127" s="411"/>
      <c r="OWR127" s="411"/>
      <c r="OWS127" s="411"/>
      <c r="OWT127" s="411"/>
      <c r="OWU127" s="411"/>
      <c r="OWV127" s="411"/>
      <c r="OWW127" s="411"/>
      <c r="OWX127" s="411"/>
      <c r="OWY127" s="411"/>
      <c r="OWZ127" s="411"/>
      <c r="OXA127" s="411"/>
      <c r="OXB127" s="411"/>
      <c r="OXC127" s="411"/>
      <c r="OXD127" s="411"/>
      <c r="OXE127" s="411"/>
      <c r="OXF127" s="411"/>
      <c r="OXG127" s="411"/>
      <c r="OXH127" s="411"/>
      <c r="OXI127" s="411"/>
      <c r="OXJ127" s="411"/>
      <c r="OXK127" s="411"/>
      <c r="OXL127" s="411"/>
      <c r="OXM127" s="411"/>
      <c r="OXN127" s="411"/>
      <c r="OXO127" s="411"/>
      <c r="OXP127" s="411"/>
      <c r="OXQ127" s="411"/>
      <c r="OXR127" s="411"/>
      <c r="OXS127" s="411"/>
      <c r="OXT127" s="411"/>
      <c r="OXU127" s="411"/>
      <c r="OXV127" s="411"/>
      <c r="OXW127" s="411"/>
      <c r="OXX127" s="411"/>
      <c r="OXY127" s="411"/>
      <c r="OXZ127" s="411"/>
      <c r="OYA127" s="411"/>
      <c r="OYB127" s="411"/>
      <c r="OYC127" s="411"/>
      <c r="OYD127" s="411"/>
      <c r="OYE127" s="411"/>
      <c r="OYF127" s="411"/>
      <c r="OYG127" s="411"/>
      <c r="OYH127" s="411"/>
      <c r="OYI127" s="411"/>
      <c r="OYJ127" s="411"/>
      <c r="OYK127" s="411"/>
      <c r="OYL127" s="411"/>
      <c r="OYM127" s="411"/>
      <c r="OYN127" s="411"/>
      <c r="OYO127" s="411"/>
      <c r="OYP127" s="411"/>
      <c r="OYQ127" s="411"/>
      <c r="OYR127" s="411"/>
      <c r="OYS127" s="411"/>
      <c r="OYT127" s="411"/>
      <c r="OYU127" s="411"/>
      <c r="OYV127" s="411"/>
      <c r="OYW127" s="411"/>
      <c r="OYX127" s="411"/>
      <c r="OYY127" s="411"/>
      <c r="OYZ127" s="411"/>
      <c r="OZA127" s="411"/>
      <c r="OZB127" s="411"/>
      <c r="OZC127" s="411"/>
      <c r="OZD127" s="411"/>
      <c r="OZE127" s="411"/>
      <c r="OZF127" s="411"/>
      <c r="OZG127" s="411"/>
      <c r="OZH127" s="411"/>
      <c r="OZI127" s="411"/>
      <c r="OZJ127" s="411"/>
      <c r="OZK127" s="411"/>
      <c r="OZL127" s="411"/>
      <c r="OZM127" s="411"/>
      <c r="OZN127" s="411"/>
      <c r="OZO127" s="411"/>
      <c r="OZP127" s="411"/>
      <c r="OZQ127" s="411"/>
      <c r="OZR127" s="411"/>
      <c r="OZS127" s="411"/>
      <c r="OZT127" s="411"/>
      <c r="OZU127" s="411"/>
      <c r="OZV127" s="411"/>
      <c r="OZW127" s="411"/>
      <c r="OZX127" s="411"/>
      <c r="OZY127" s="411"/>
      <c r="OZZ127" s="411"/>
      <c r="PAA127" s="411"/>
      <c r="PAB127" s="411"/>
      <c r="PAC127" s="411"/>
      <c r="PAD127" s="411"/>
      <c r="PAE127" s="411"/>
      <c r="PAF127" s="411"/>
      <c r="PAG127" s="411"/>
      <c r="PAH127" s="411"/>
      <c r="PAI127" s="411"/>
      <c r="PAJ127" s="411"/>
      <c r="PAK127" s="411"/>
      <c r="PAL127" s="411"/>
      <c r="PAM127" s="411"/>
      <c r="PAN127" s="411"/>
      <c r="PAO127" s="411"/>
      <c r="PAP127" s="411"/>
      <c r="PAQ127" s="411"/>
      <c r="PAR127" s="411"/>
      <c r="PAS127" s="411"/>
      <c r="PAT127" s="411"/>
      <c r="PAU127" s="411"/>
      <c r="PAV127" s="411"/>
      <c r="PAW127" s="411"/>
      <c r="PAX127" s="411"/>
      <c r="PAY127" s="411"/>
      <c r="PAZ127" s="411"/>
      <c r="PBA127" s="411"/>
      <c r="PBB127" s="411"/>
      <c r="PBC127" s="411"/>
      <c r="PBD127" s="411"/>
      <c r="PBE127" s="411"/>
      <c r="PBF127" s="411"/>
      <c r="PBG127" s="411"/>
      <c r="PBH127" s="411"/>
      <c r="PBI127" s="411"/>
      <c r="PBJ127" s="411"/>
      <c r="PBK127" s="411"/>
      <c r="PBL127" s="411"/>
      <c r="PBM127" s="411"/>
      <c r="PBN127" s="411"/>
      <c r="PBO127" s="411"/>
      <c r="PBP127" s="411"/>
      <c r="PBQ127" s="411"/>
      <c r="PBR127" s="411"/>
      <c r="PBS127" s="411"/>
      <c r="PBT127" s="411"/>
      <c r="PBU127" s="411"/>
      <c r="PBV127" s="411"/>
      <c r="PBW127" s="411"/>
      <c r="PBX127" s="411"/>
      <c r="PBY127" s="411"/>
      <c r="PBZ127" s="411"/>
      <c r="PCA127" s="411"/>
      <c r="PCB127" s="411"/>
      <c r="PCC127" s="411"/>
      <c r="PCD127" s="411"/>
      <c r="PCE127" s="411"/>
      <c r="PCF127" s="411"/>
      <c r="PCG127" s="411"/>
      <c r="PCH127" s="411"/>
      <c r="PCI127" s="411"/>
      <c r="PCJ127" s="411"/>
      <c r="PCK127" s="411"/>
      <c r="PCL127" s="411"/>
      <c r="PCM127" s="411"/>
      <c r="PCN127" s="411"/>
      <c r="PCO127" s="411"/>
      <c r="PCP127" s="411"/>
      <c r="PCQ127" s="411"/>
      <c r="PCR127" s="411"/>
      <c r="PCS127" s="411"/>
      <c r="PCT127" s="411"/>
      <c r="PCU127" s="411"/>
      <c r="PCV127" s="411"/>
      <c r="PCW127" s="411"/>
      <c r="PCX127" s="411"/>
      <c r="PCY127" s="411"/>
      <c r="PCZ127" s="411"/>
      <c r="PDA127" s="411"/>
      <c r="PDB127" s="411"/>
      <c r="PDC127" s="411"/>
      <c r="PDD127" s="411"/>
      <c r="PDE127" s="411"/>
      <c r="PDF127" s="411"/>
      <c r="PDG127" s="411"/>
      <c r="PDH127" s="411"/>
      <c r="PDI127" s="411"/>
      <c r="PDJ127" s="411"/>
      <c r="PDK127" s="411"/>
      <c r="PDL127" s="411"/>
      <c r="PDM127" s="411"/>
      <c r="PDN127" s="411"/>
      <c r="PDO127" s="411"/>
      <c r="PDP127" s="411"/>
      <c r="PDQ127" s="411"/>
      <c r="PDR127" s="411"/>
      <c r="PDS127" s="411"/>
      <c r="PDT127" s="411"/>
      <c r="PDU127" s="411"/>
      <c r="PDV127" s="411"/>
      <c r="PDW127" s="411"/>
      <c r="PDX127" s="411"/>
      <c r="PDY127" s="411"/>
      <c r="PDZ127" s="411"/>
      <c r="PEA127" s="411"/>
      <c r="PEB127" s="411"/>
      <c r="PEC127" s="411"/>
      <c r="PED127" s="411"/>
      <c r="PEE127" s="411"/>
      <c r="PEF127" s="411"/>
      <c r="PEG127" s="411"/>
      <c r="PEH127" s="411"/>
      <c r="PEI127" s="411"/>
      <c r="PEJ127" s="411"/>
      <c r="PEK127" s="411"/>
      <c r="PEL127" s="411"/>
      <c r="PEM127" s="411"/>
      <c r="PEN127" s="411"/>
      <c r="PEO127" s="411"/>
      <c r="PEP127" s="411"/>
      <c r="PEQ127" s="411"/>
      <c r="PER127" s="411"/>
      <c r="PES127" s="411"/>
      <c r="PET127" s="411"/>
      <c r="PEU127" s="411"/>
      <c r="PEV127" s="411"/>
      <c r="PEW127" s="411"/>
      <c r="PEX127" s="411"/>
      <c r="PEY127" s="411"/>
      <c r="PEZ127" s="411"/>
      <c r="PFA127" s="411"/>
      <c r="PFB127" s="411"/>
      <c r="PFC127" s="411"/>
      <c r="PFD127" s="411"/>
      <c r="PFE127" s="411"/>
      <c r="PFF127" s="411"/>
      <c r="PFG127" s="411"/>
      <c r="PFH127" s="411"/>
      <c r="PFI127" s="411"/>
      <c r="PFJ127" s="411"/>
      <c r="PFK127" s="411"/>
      <c r="PFL127" s="411"/>
      <c r="PFM127" s="411"/>
      <c r="PFN127" s="411"/>
      <c r="PFO127" s="411"/>
      <c r="PFP127" s="411"/>
      <c r="PFQ127" s="411"/>
      <c r="PFR127" s="411"/>
      <c r="PFS127" s="411"/>
      <c r="PFT127" s="411"/>
      <c r="PFU127" s="411"/>
      <c r="PFV127" s="411"/>
      <c r="PFW127" s="411"/>
      <c r="PFX127" s="411"/>
      <c r="PFY127" s="411"/>
      <c r="PFZ127" s="411"/>
      <c r="PGA127" s="411"/>
      <c r="PGB127" s="411"/>
      <c r="PGC127" s="411"/>
      <c r="PGD127" s="411"/>
      <c r="PGE127" s="411"/>
      <c r="PGF127" s="411"/>
      <c r="PGG127" s="411"/>
      <c r="PGH127" s="411"/>
      <c r="PGI127" s="411"/>
      <c r="PGJ127" s="411"/>
      <c r="PGK127" s="411"/>
      <c r="PGL127" s="411"/>
      <c r="PGM127" s="411"/>
      <c r="PGN127" s="411"/>
      <c r="PGO127" s="411"/>
      <c r="PGP127" s="411"/>
      <c r="PGQ127" s="411"/>
      <c r="PGR127" s="411"/>
      <c r="PGS127" s="411"/>
      <c r="PGT127" s="411"/>
      <c r="PGU127" s="411"/>
      <c r="PGV127" s="411"/>
      <c r="PGW127" s="411"/>
      <c r="PGX127" s="411"/>
      <c r="PGY127" s="411"/>
      <c r="PGZ127" s="411"/>
      <c r="PHA127" s="411"/>
      <c r="PHB127" s="411"/>
      <c r="PHC127" s="411"/>
      <c r="PHD127" s="411"/>
      <c r="PHE127" s="411"/>
      <c r="PHF127" s="411"/>
      <c r="PHG127" s="411"/>
      <c r="PHH127" s="411"/>
      <c r="PHI127" s="411"/>
      <c r="PHJ127" s="411"/>
      <c r="PHK127" s="411"/>
      <c r="PHL127" s="411"/>
      <c r="PHM127" s="411"/>
      <c r="PHN127" s="411"/>
      <c r="PHO127" s="411"/>
      <c r="PHP127" s="411"/>
      <c r="PHQ127" s="411"/>
      <c r="PHR127" s="411"/>
      <c r="PHS127" s="411"/>
      <c r="PHT127" s="411"/>
      <c r="PHU127" s="411"/>
      <c r="PHV127" s="411"/>
      <c r="PHW127" s="411"/>
      <c r="PHX127" s="411"/>
      <c r="PHY127" s="411"/>
      <c r="PHZ127" s="411"/>
      <c r="PIA127" s="411"/>
      <c r="PIB127" s="411"/>
      <c r="PIC127" s="411"/>
      <c r="PID127" s="411"/>
      <c r="PIE127" s="411"/>
      <c r="PIF127" s="411"/>
      <c r="PIG127" s="411"/>
      <c r="PIH127" s="411"/>
      <c r="PII127" s="411"/>
      <c r="PIJ127" s="411"/>
      <c r="PIK127" s="411"/>
      <c r="PIL127" s="411"/>
      <c r="PIM127" s="411"/>
      <c r="PIN127" s="411"/>
      <c r="PIO127" s="411"/>
      <c r="PIP127" s="411"/>
      <c r="PIQ127" s="411"/>
      <c r="PIR127" s="411"/>
      <c r="PIS127" s="411"/>
      <c r="PIT127" s="411"/>
      <c r="PIU127" s="411"/>
      <c r="PIV127" s="411"/>
      <c r="PIW127" s="411"/>
      <c r="PIX127" s="411"/>
      <c r="PIY127" s="411"/>
      <c r="PIZ127" s="411"/>
      <c r="PJA127" s="411"/>
      <c r="PJB127" s="411"/>
      <c r="PJC127" s="411"/>
      <c r="PJD127" s="411"/>
      <c r="PJE127" s="411"/>
      <c r="PJF127" s="411"/>
      <c r="PJG127" s="411"/>
      <c r="PJH127" s="411"/>
      <c r="PJI127" s="411"/>
      <c r="PJJ127" s="411"/>
      <c r="PJK127" s="411"/>
      <c r="PJL127" s="411"/>
      <c r="PJM127" s="411"/>
      <c r="PJN127" s="411"/>
      <c r="PJO127" s="411"/>
      <c r="PJP127" s="411"/>
      <c r="PJQ127" s="411"/>
      <c r="PJR127" s="411"/>
      <c r="PJS127" s="411"/>
      <c r="PJT127" s="411"/>
      <c r="PJU127" s="411"/>
      <c r="PJV127" s="411"/>
      <c r="PJW127" s="411"/>
      <c r="PJX127" s="411"/>
      <c r="PJY127" s="411"/>
      <c r="PJZ127" s="411"/>
      <c r="PKA127" s="411"/>
      <c r="PKB127" s="411"/>
      <c r="PKC127" s="411"/>
      <c r="PKD127" s="411"/>
      <c r="PKE127" s="411"/>
      <c r="PKF127" s="411"/>
      <c r="PKG127" s="411"/>
      <c r="PKH127" s="411"/>
      <c r="PKI127" s="411"/>
      <c r="PKJ127" s="411"/>
      <c r="PKK127" s="411"/>
      <c r="PKL127" s="411"/>
      <c r="PKM127" s="411"/>
      <c r="PKN127" s="411"/>
      <c r="PKO127" s="411"/>
      <c r="PKP127" s="411"/>
      <c r="PKQ127" s="411"/>
      <c r="PKR127" s="411"/>
      <c r="PKS127" s="411"/>
      <c r="PKT127" s="411"/>
      <c r="PKU127" s="411"/>
      <c r="PKV127" s="411"/>
      <c r="PKW127" s="411"/>
      <c r="PKX127" s="411"/>
      <c r="PKY127" s="411"/>
      <c r="PKZ127" s="411"/>
      <c r="PLA127" s="411"/>
      <c r="PLB127" s="411"/>
      <c r="PLC127" s="411"/>
      <c r="PLD127" s="411"/>
      <c r="PLE127" s="411"/>
      <c r="PLF127" s="411"/>
      <c r="PLG127" s="411"/>
      <c r="PLH127" s="411"/>
      <c r="PLI127" s="411"/>
      <c r="PLJ127" s="411"/>
      <c r="PLK127" s="411"/>
      <c r="PLL127" s="411"/>
      <c r="PLM127" s="411"/>
      <c r="PLN127" s="411"/>
      <c r="PLO127" s="411"/>
      <c r="PLP127" s="411"/>
      <c r="PLQ127" s="411"/>
      <c r="PLR127" s="411"/>
      <c r="PLS127" s="411"/>
      <c r="PLT127" s="411"/>
      <c r="PLU127" s="411"/>
      <c r="PLV127" s="411"/>
      <c r="PLW127" s="411"/>
      <c r="PLX127" s="411"/>
      <c r="PLY127" s="411"/>
      <c r="PLZ127" s="411"/>
      <c r="PMA127" s="411"/>
      <c r="PMB127" s="411"/>
      <c r="PMC127" s="411"/>
      <c r="PMD127" s="411"/>
      <c r="PME127" s="411"/>
      <c r="PMF127" s="411"/>
      <c r="PMG127" s="411"/>
      <c r="PMH127" s="411"/>
      <c r="PMI127" s="411"/>
      <c r="PMJ127" s="411"/>
      <c r="PMK127" s="411"/>
      <c r="PML127" s="411"/>
      <c r="PMM127" s="411"/>
      <c r="PMN127" s="411"/>
      <c r="PMO127" s="411"/>
      <c r="PMP127" s="411"/>
      <c r="PMQ127" s="411"/>
      <c r="PMR127" s="411"/>
      <c r="PMS127" s="411"/>
      <c r="PMT127" s="411"/>
      <c r="PMU127" s="411"/>
      <c r="PMV127" s="411"/>
      <c r="PMW127" s="411"/>
      <c r="PMX127" s="411"/>
      <c r="PMY127" s="411"/>
      <c r="PMZ127" s="411"/>
      <c r="PNA127" s="411"/>
      <c r="PNB127" s="411"/>
      <c r="PNC127" s="411"/>
      <c r="PND127" s="411"/>
      <c r="PNE127" s="411"/>
      <c r="PNF127" s="411"/>
      <c r="PNG127" s="411"/>
      <c r="PNH127" s="411"/>
      <c r="PNI127" s="411"/>
      <c r="PNJ127" s="411"/>
      <c r="PNK127" s="411"/>
      <c r="PNL127" s="411"/>
      <c r="PNM127" s="411"/>
      <c r="PNN127" s="411"/>
      <c r="PNO127" s="411"/>
      <c r="PNP127" s="411"/>
      <c r="PNQ127" s="411"/>
      <c r="PNR127" s="411"/>
      <c r="PNS127" s="411"/>
      <c r="PNT127" s="411"/>
      <c r="PNU127" s="411"/>
      <c r="PNV127" s="411"/>
      <c r="PNW127" s="411"/>
      <c r="PNX127" s="411"/>
      <c r="PNY127" s="411"/>
      <c r="PNZ127" s="411"/>
      <c r="POA127" s="411"/>
      <c r="POB127" s="411"/>
      <c r="POC127" s="411"/>
      <c r="POD127" s="411"/>
      <c r="POE127" s="411"/>
      <c r="POF127" s="411"/>
      <c r="POG127" s="411"/>
      <c r="POH127" s="411"/>
      <c r="POI127" s="411"/>
      <c r="POJ127" s="411"/>
      <c r="POK127" s="411"/>
      <c r="POL127" s="411"/>
      <c r="POM127" s="411"/>
      <c r="PON127" s="411"/>
      <c r="POO127" s="411"/>
      <c r="POP127" s="411"/>
      <c r="POQ127" s="411"/>
      <c r="POR127" s="411"/>
      <c r="POS127" s="411"/>
      <c r="POT127" s="411"/>
      <c r="POU127" s="411"/>
      <c r="POV127" s="411"/>
      <c r="POW127" s="411"/>
      <c r="POX127" s="411"/>
      <c r="POY127" s="411"/>
      <c r="POZ127" s="411"/>
      <c r="PPA127" s="411"/>
      <c r="PPB127" s="411"/>
      <c r="PPC127" s="411"/>
      <c r="PPD127" s="411"/>
      <c r="PPE127" s="411"/>
      <c r="PPF127" s="411"/>
      <c r="PPG127" s="411"/>
      <c r="PPH127" s="411"/>
      <c r="PPI127" s="411"/>
      <c r="PPJ127" s="411"/>
      <c r="PPK127" s="411"/>
      <c r="PPL127" s="411"/>
      <c r="PPM127" s="411"/>
      <c r="PPN127" s="411"/>
      <c r="PPO127" s="411"/>
      <c r="PPP127" s="411"/>
      <c r="PPQ127" s="411"/>
      <c r="PPR127" s="411"/>
      <c r="PPS127" s="411"/>
      <c r="PPT127" s="411"/>
      <c r="PPU127" s="411"/>
      <c r="PPV127" s="411"/>
      <c r="PPW127" s="411"/>
      <c r="PPX127" s="411"/>
      <c r="PPY127" s="411"/>
      <c r="PPZ127" s="411"/>
      <c r="PQA127" s="411"/>
      <c r="PQB127" s="411"/>
      <c r="PQC127" s="411"/>
      <c r="PQD127" s="411"/>
      <c r="PQE127" s="411"/>
      <c r="PQF127" s="411"/>
      <c r="PQG127" s="411"/>
      <c r="PQH127" s="411"/>
      <c r="PQI127" s="411"/>
      <c r="PQJ127" s="411"/>
      <c r="PQK127" s="411"/>
      <c r="PQL127" s="411"/>
      <c r="PQM127" s="411"/>
      <c r="PQN127" s="411"/>
      <c r="PQO127" s="411"/>
      <c r="PQP127" s="411"/>
      <c r="PQQ127" s="411"/>
      <c r="PQR127" s="411"/>
      <c r="PQS127" s="411"/>
      <c r="PQT127" s="411"/>
      <c r="PQU127" s="411"/>
      <c r="PQV127" s="411"/>
      <c r="PQW127" s="411"/>
      <c r="PQX127" s="411"/>
      <c r="PQY127" s="411"/>
      <c r="PQZ127" s="411"/>
      <c r="PRA127" s="411"/>
      <c r="PRB127" s="411"/>
      <c r="PRC127" s="411"/>
      <c r="PRD127" s="411"/>
      <c r="PRE127" s="411"/>
      <c r="PRF127" s="411"/>
      <c r="PRG127" s="411"/>
      <c r="PRH127" s="411"/>
      <c r="PRI127" s="411"/>
      <c r="PRJ127" s="411"/>
      <c r="PRK127" s="411"/>
      <c r="PRL127" s="411"/>
      <c r="PRM127" s="411"/>
      <c r="PRN127" s="411"/>
      <c r="PRO127" s="411"/>
      <c r="PRP127" s="411"/>
      <c r="PRQ127" s="411"/>
      <c r="PRR127" s="411"/>
      <c r="PRS127" s="411"/>
      <c r="PRT127" s="411"/>
      <c r="PRU127" s="411"/>
      <c r="PRV127" s="411"/>
      <c r="PRW127" s="411"/>
      <c r="PRX127" s="411"/>
      <c r="PRY127" s="411"/>
      <c r="PRZ127" s="411"/>
      <c r="PSA127" s="411"/>
      <c r="PSB127" s="411"/>
      <c r="PSC127" s="411"/>
      <c r="PSD127" s="411"/>
      <c r="PSE127" s="411"/>
      <c r="PSF127" s="411"/>
      <c r="PSG127" s="411"/>
      <c r="PSH127" s="411"/>
      <c r="PSI127" s="411"/>
      <c r="PSJ127" s="411"/>
      <c r="PSK127" s="411"/>
      <c r="PSL127" s="411"/>
      <c r="PSM127" s="411"/>
      <c r="PSN127" s="411"/>
      <c r="PSO127" s="411"/>
      <c r="PSP127" s="411"/>
      <c r="PSQ127" s="411"/>
      <c r="PSR127" s="411"/>
      <c r="PSS127" s="411"/>
      <c r="PST127" s="411"/>
      <c r="PSU127" s="411"/>
      <c r="PSV127" s="411"/>
      <c r="PSW127" s="411"/>
      <c r="PSX127" s="411"/>
      <c r="PSY127" s="411"/>
      <c r="PSZ127" s="411"/>
      <c r="PTA127" s="411"/>
      <c r="PTB127" s="411"/>
      <c r="PTC127" s="411"/>
      <c r="PTD127" s="411"/>
      <c r="PTE127" s="411"/>
      <c r="PTF127" s="411"/>
      <c r="PTG127" s="411"/>
      <c r="PTH127" s="411"/>
      <c r="PTI127" s="411"/>
      <c r="PTJ127" s="411"/>
      <c r="PTK127" s="411"/>
      <c r="PTL127" s="411"/>
      <c r="PTM127" s="411"/>
      <c r="PTN127" s="411"/>
      <c r="PTO127" s="411"/>
      <c r="PTP127" s="411"/>
      <c r="PTQ127" s="411"/>
      <c r="PTR127" s="411"/>
      <c r="PTS127" s="411"/>
      <c r="PTT127" s="411"/>
      <c r="PTU127" s="411"/>
      <c r="PTV127" s="411"/>
      <c r="PTW127" s="411"/>
      <c r="PTX127" s="411"/>
      <c r="PTY127" s="411"/>
      <c r="PTZ127" s="411"/>
      <c r="PUA127" s="411"/>
      <c r="PUB127" s="411"/>
      <c r="PUC127" s="411"/>
      <c r="PUD127" s="411"/>
      <c r="PUE127" s="411"/>
      <c r="PUF127" s="411"/>
      <c r="PUG127" s="411"/>
      <c r="PUH127" s="411"/>
      <c r="PUI127" s="411"/>
      <c r="PUJ127" s="411"/>
      <c r="PUK127" s="411"/>
      <c r="PUL127" s="411"/>
      <c r="PUM127" s="411"/>
      <c r="PUN127" s="411"/>
      <c r="PUO127" s="411"/>
      <c r="PUP127" s="411"/>
      <c r="PUQ127" s="411"/>
      <c r="PUR127" s="411"/>
      <c r="PUS127" s="411"/>
      <c r="PUT127" s="411"/>
      <c r="PUU127" s="411"/>
      <c r="PUV127" s="411"/>
      <c r="PUW127" s="411"/>
      <c r="PUX127" s="411"/>
      <c r="PUY127" s="411"/>
      <c r="PUZ127" s="411"/>
      <c r="PVA127" s="411"/>
      <c r="PVB127" s="411"/>
      <c r="PVC127" s="411"/>
      <c r="PVD127" s="411"/>
      <c r="PVE127" s="411"/>
      <c r="PVF127" s="411"/>
      <c r="PVG127" s="411"/>
      <c r="PVH127" s="411"/>
      <c r="PVI127" s="411"/>
      <c r="PVJ127" s="411"/>
      <c r="PVK127" s="411"/>
      <c r="PVL127" s="411"/>
      <c r="PVM127" s="411"/>
      <c r="PVN127" s="411"/>
      <c r="PVO127" s="411"/>
      <c r="PVP127" s="411"/>
      <c r="PVQ127" s="411"/>
      <c r="PVR127" s="411"/>
      <c r="PVS127" s="411"/>
      <c r="PVT127" s="411"/>
      <c r="PVU127" s="411"/>
      <c r="PVV127" s="411"/>
      <c r="PVW127" s="411"/>
      <c r="PVX127" s="411"/>
      <c r="PVY127" s="411"/>
      <c r="PVZ127" s="411"/>
      <c r="PWA127" s="411"/>
      <c r="PWB127" s="411"/>
      <c r="PWC127" s="411"/>
      <c r="PWD127" s="411"/>
      <c r="PWE127" s="411"/>
      <c r="PWF127" s="411"/>
      <c r="PWG127" s="411"/>
      <c r="PWH127" s="411"/>
      <c r="PWI127" s="411"/>
      <c r="PWJ127" s="411"/>
      <c r="PWK127" s="411"/>
      <c r="PWL127" s="411"/>
      <c r="PWM127" s="411"/>
      <c r="PWN127" s="411"/>
      <c r="PWO127" s="411"/>
      <c r="PWP127" s="411"/>
      <c r="PWQ127" s="411"/>
      <c r="PWR127" s="411"/>
      <c r="PWS127" s="411"/>
      <c r="PWT127" s="411"/>
      <c r="PWU127" s="411"/>
      <c r="PWV127" s="411"/>
      <c r="PWW127" s="411"/>
      <c r="PWX127" s="411"/>
      <c r="PWY127" s="411"/>
      <c r="PWZ127" s="411"/>
      <c r="PXA127" s="411"/>
      <c r="PXB127" s="411"/>
      <c r="PXC127" s="411"/>
      <c r="PXD127" s="411"/>
      <c r="PXE127" s="411"/>
      <c r="PXF127" s="411"/>
      <c r="PXG127" s="411"/>
      <c r="PXH127" s="411"/>
      <c r="PXI127" s="411"/>
      <c r="PXJ127" s="411"/>
      <c r="PXK127" s="411"/>
      <c r="PXL127" s="411"/>
      <c r="PXM127" s="411"/>
      <c r="PXN127" s="411"/>
      <c r="PXO127" s="411"/>
      <c r="PXP127" s="411"/>
      <c r="PXQ127" s="411"/>
      <c r="PXR127" s="411"/>
      <c r="PXS127" s="411"/>
      <c r="PXT127" s="411"/>
      <c r="PXU127" s="411"/>
      <c r="PXV127" s="411"/>
      <c r="PXW127" s="411"/>
      <c r="PXX127" s="411"/>
      <c r="PXY127" s="411"/>
      <c r="PXZ127" s="411"/>
      <c r="PYA127" s="411"/>
      <c r="PYB127" s="411"/>
      <c r="PYC127" s="411"/>
      <c r="PYD127" s="411"/>
      <c r="PYE127" s="411"/>
      <c r="PYF127" s="411"/>
      <c r="PYG127" s="411"/>
      <c r="PYH127" s="411"/>
      <c r="PYI127" s="411"/>
      <c r="PYJ127" s="411"/>
      <c r="PYK127" s="411"/>
      <c r="PYL127" s="411"/>
      <c r="PYM127" s="411"/>
      <c r="PYN127" s="411"/>
      <c r="PYO127" s="411"/>
      <c r="PYP127" s="411"/>
      <c r="PYQ127" s="411"/>
      <c r="PYR127" s="411"/>
      <c r="PYS127" s="411"/>
      <c r="PYT127" s="411"/>
      <c r="PYU127" s="411"/>
      <c r="PYV127" s="411"/>
      <c r="PYW127" s="411"/>
      <c r="PYX127" s="411"/>
      <c r="PYY127" s="411"/>
      <c r="PYZ127" s="411"/>
      <c r="PZA127" s="411"/>
      <c r="PZB127" s="411"/>
      <c r="PZC127" s="411"/>
      <c r="PZD127" s="411"/>
      <c r="PZE127" s="411"/>
      <c r="PZF127" s="411"/>
      <c r="PZG127" s="411"/>
      <c r="PZH127" s="411"/>
      <c r="PZI127" s="411"/>
      <c r="PZJ127" s="411"/>
      <c r="PZK127" s="411"/>
      <c r="PZL127" s="411"/>
      <c r="PZM127" s="411"/>
      <c r="PZN127" s="411"/>
      <c r="PZO127" s="411"/>
      <c r="PZP127" s="411"/>
      <c r="PZQ127" s="411"/>
      <c r="PZR127" s="411"/>
      <c r="PZS127" s="411"/>
      <c r="PZT127" s="411"/>
      <c r="PZU127" s="411"/>
      <c r="PZV127" s="411"/>
      <c r="PZW127" s="411"/>
      <c r="PZX127" s="411"/>
      <c r="PZY127" s="411"/>
      <c r="PZZ127" s="411"/>
      <c r="QAA127" s="411"/>
      <c r="QAB127" s="411"/>
      <c r="QAC127" s="411"/>
      <c r="QAD127" s="411"/>
      <c r="QAE127" s="411"/>
      <c r="QAF127" s="411"/>
      <c r="QAG127" s="411"/>
      <c r="QAH127" s="411"/>
      <c r="QAI127" s="411"/>
      <c r="QAJ127" s="411"/>
      <c r="QAK127" s="411"/>
      <c r="QAL127" s="411"/>
      <c r="QAM127" s="411"/>
      <c r="QAN127" s="411"/>
      <c r="QAO127" s="411"/>
      <c r="QAP127" s="411"/>
      <c r="QAQ127" s="411"/>
      <c r="QAR127" s="411"/>
      <c r="QAS127" s="411"/>
      <c r="QAT127" s="411"/>
      <c r="QAU127" s="411"/>
      <c r="QAV127" s="411"/>
      <c r="QAW127" s="411"/>
      <c r="QAX127" s="411"/>
      <c r="QAY127" s="411"/>
      <c r="QAZ127" s="411"/>
      <c r="QBA127" s="411"/>
      <c r="QBB127" s="411"/>
      <c r="QBC127" s="411"/>
      <c r="QBD127" s="411"/>
      <c r="QBE127" s="411"/>
      <c r="QBF127" s="411"/>
      <c r="QBG127" s="411"/>
      <c r="QBH127" s="411"/>
      <c r="QBI127" s="411"/>
      <c r="QBJ127" s="411"/>
      <c r="QBK127" s="411"/>
      <c r="QBL127" s="411"/>
      <c r="QBM127" s="411"/>
      <c r="QBN127" s="411"/>
      <c r="QBO127" s="411"/>
      <c r="QBP127" s="411"/>
      <c r="QBQ127" s="411"/>
      <c r="QBR127" s="411"/>
      <c r="QBS127" s="411"/>
      <c r="QBT127" s="411"/>
      <c r="QBU127" s="411"/>
      <c r="QBV127" s="411"/>
      <c r="QBW127" s="411"/>
      <c r="QBX127" s="411"/>
      <c r="QBY127" s="411"/>
      <c r="QBZ127" s="411"/>
      <c r="QCA127" s="411"/>
      <c r="QCB127" s="411"/>
      <c r="QCC127" s="411"/>
      <c r="QCD127" s="411"/>
      <c r="QCE127" s="411"/>
      <c r="QCF127" s="411"/>
      <c r="QCG127" s="411"/>
      <c r="QCH127" s="411"/>
      <c r="QCI127" s="411"/>
      <c r="QCJ127" s="411"/>
      <c r="QCK127" s="411"/>
      <c r="QCL127" s="411"/>
      <c r="QCM127" s="411"/>
      <c r="QCN127" s="411"/>
      <c r="QCO127" s="411"/>
      <c r="QCP127" s="411"/>
      <c r="QCQ127" s="411"/>
      <c r="QCR127" s="411"/>
      <c r="QCS127" s="411"/>
      <c r="QCT127" s="411"/>
      <c r="QCU127" s="411"/>
      <c r="QCV127" s="411"/>
      <c r="QCW127" s="411"/>
      <c r="QCX127" s="411"/>
      <c r="QCY127" s="411"/>
      <c r="QCZ127" s="411"/>
      <c r="QDA127" s="411"/>
      <c r="QDB127" s="411"/>
      <c r="QDC127" s="411"/>
      <c r="QDD127" s="411"/>
      <c r="QDE127" s="411"/>
      <c r="QDF127" s="411"/>
      <c r="QDG127" s="411"/>
      <c r="QDH127" s="411"/>
      <c r="QDI127" s="411"/>
      <c r="QDJ127" s="411"/>
      <c r="QDK127" s="411"/>
      <c r="QDL127" s="411"/>
      <c r="QDM127" s="411"/>
      <c r="QDN127" s="411"/>
      <c r="QDO127" s="411"/>
      <c r="QDP127" s="411"/>
      <c r="QDQ127" s="411"/>
      <c r="QDR127" s="411"/>
      <c r="QDS127" s="411"/>
      <c r="QDT127" s="411"/>
      <c r="QDU127" s="411"/>
      <c r="QDV127" s="411"/>
      <c r="QDW127" s="411"/>
      <c r="QDX127" s="411"/>
      <c r="QDY127" s="411"/>
      <c r="QDZ127" s="411"/>
      <c r="QEA127" s="411"/>
      <c r="QEB127" s="411"/>
      <c r="QEC127" s="411"/>
      <c r="QED127" s="411"/>
      <c r="QEE127" s="411"/>
      <c r="QEF127" s="411"/>
      <c r="QEG127" s="411"/>
      <c r="QEH127" s="411"/>
      <c r="QEI127" s="411"/>
      <c r="QEJ127" s="411"/>
      <c r="QEK127" s="411"/>
      <c r="QEL127" s="411"/>
      <c r="QEM127" s="411"/>
      <c r="QEN127" s="411"/>
      <c r="QEO127" s="411"/>
      <c r="QEP127" s="411"/>
      <c r="QEQ127" s="411"/>
      <c r="QER127" s="411"/>
      <c r="QES127" s="411"/>
      <c r="QET127" s="411"/>
      <c r="QEU127" s="411"/>
      <c r="QEV127" s="411"/>
      <c r="QEW127" s="411"/>
      <c r="QEX127" s="411"/>
      <c r="QEY127" s="411"/>
      <c r="QEZ127" s="411"/>
      <c r="QFA127" s="411"/>
      <c r="QFB127" s="411"/>
      <c r="QFC127" s="411"/>
      <c r="QFD127" s="411"/>
      <c r="QFE127" s="411"/>
      <c r="QFF127" s="411"/>
      <c r="QFG127" s="411"/>
      <c r="QFH127" s="411"/>
      <c r="QFI127" s="411"/>
      <c r="QFJ127" s="411"/>
      <c r="QFK127" s="411"/>
      <c r="QFL127" s="411"/>
      <c r="QFM127" s="411"/>
      <c r="QFN127" s="411"/>
      <c r="QFO127" s="411"/>
      <c r="QFP127" s="411"/>
      <c r="QFQ127" s="411"/>
      <c r="QFR127" s="411"/>
      <c r="QFS127" s="411"/>
      <c r="QFT127" s="411"/>
      <c r="QFU127" s="411"/>
      <c r="QFV127" s="411"/>
      <c r="QFW127" s="411"/>
      <c r="QFX127" s="411"/>
      <c r="QFY127" s="411"/>
      <c r="QFZ127" s="411"/>
      <c r="QGA127" s="411"/>
      <c r="QGB127" s="411"/>
      <c r="QGC127" s="411"/>
      <c r="QGD127" s="411"/>
      <c r="QGE127" s="411"/>
      <c r="QGF127" s="411"/>
      <c r="QGG127" s="411"/>
      <c r="QGH127" s="411"/>
      <c r="QGI127" s="411"/>
      <c r="QGJ127" s="411"/>
      <c r="QGK127" s="411"/>
      <c r="QGL127" s="411"/>
      <c r="QGM127" s="411"/>
      <c r="QGN127" s="411"/>
      <c r="QGO127" s="411"/>
      <c r="QGP127" s="411"/>
      <c r="QGQ127" s="411"/>
      <c r="QGR127" s="411"/>
      <c r="QGS127" s="411"/>
      <c r="QGT127" s="411"/>
      <c r="QGU127" s="411"/>
      <c r="QGV127" s="411"/>
      <c r="QGW127" s="411"/>
      <c r="QGX127" s="411"/>
      <c r="QGY127" s="411"/>
      <c r="QGZ127" s="411"/>
      <c r="QHA127" s="411"/>
      <c r="QHB127" s="411"/>
      <c r="QHC127" s="411"/>
      <c r="QHD127" s="411"/>
      <c r="QHE127" s="411"/>
      <c r="QHF127" s="411"/>
      <c r="QHG127" s="411"/>
      <c r="QHH127" s="411"/>
      <c r="QHI127" s="411"/>
      <c r="QHJ127" s="411"/>
      <c r="QHK127" s="411"/>
      <c r="QHL127" s="411"/>
      <c r="QHM127" s="411"/>
      <c r="QHN127" s="411"/>
      <c r="QHO127" s="411"/>
      <c r="QHP127" s="411"/>
      <c r="QHQ127" s="411"/>
      <c r="QHR127" s="411"/>
      <c r="QHS127" s="411"/>
      <c r="QHT127" s="411"/>
      <c r="QHU127" s="411"/>
      <c r="QHV127" s="411"/>
      <c r="QHW127" s="411"/>
      <c r="QHX127" s="411"/>
      <c r="QHY127" s="411"/>
      <c r="QHZ127" s="411"/>
      <c r="QIA127" s="411"/>
      <c r="QIB127" s="411"/>
      <c r="QIC127" s="411"/>
      <c r="QID127" s="411"/>
      <c r="QIE127" s="411"/>
      <c r="QIF127" s="411"/>
      <c r="QIG127" s="411"/>
      <c r="QIH127" s="411"/>
      <c r="QII127" s="411"/>
      <c r="QIJ127" s="411"/>
      <c r="QIK127" s="411"/>
      <c r="QIL127" s="411"/>
      <c r="QIM127" s="411"/>
      <c r="QIN127" s="411"/>
      <c r="QIO127" s="411"/>
      <c r="QIP127" s="411"/>
      <c r="QIQ127" s="411"/>
      <c r="QIR127" s="411"/>
      <c r="QIS127" s="411"/>
      <c r="QIT127" s="411"/>
      <c r="QIU127" s="411"/>
      <c r="QIV127" s="411"/>
      <c r="QIW127" s="411"/>
      <c r="QIX127" s="411"/>
      <c r="QIY127" s="411"/>
      <c r="QIZ127" s="411"/>
      <c r="QJA127" s="411"/>
      <c r="QJB127" s="411"/>
      <c r="QJC127" s="411"/>
      <c r="QJD127" s="411"/>
      <c r="QJE127" s="411"/>
      <c r="QJF127" s="411"/>
      <c r="QJG127" s="411"/>
      <c r="QJH127" s="411"/>
      <c r="QJI127" s="411"/>
      <c r="QJJ127" s="411"/>
      <c r="QJK127" s="411"/>
      <c r="QJL127" s="411"/>
      <c r="QJM127" s="411"/>
      <c r="QJN127" s="411"/>
      <c r="QJO127" s="411"/>
      <c r="QJP127" s="411"/>
      <c r="QJQ127" s="411"/>
      <c r="QJR127" s="411"/>
      <c r="QJS127" s="411"/>
      <c r="QJT127" s="411"/>
      <c r="QJU127" s="411"/>
      <c r="QJV127" s="411"/>
      <c r="QJW127" s="411"/>
      <c r="QJX127" s="411"/>
      <c r="QJY127" s="411"/>
      <c r="QJZ127" s="411"/>
      <c r="QKA127" s="411"/>
      <c r="QKB127" s="411"/>
      <c r="QKC127" s="411"/>
      <c r="QKD127" s="411"/>
      <c r="QKE127" s="411"/>
      <c r="QKF127" s="411"/>
      <c r="QKG127" s="411"/>
      <c r="QKH127" s="411"/>
      <c r="QKI127" s="411"/>
      <c r="QKJ127" s="411"/>
      <c r="QKK127" s="411"/>
      <c r="QKL127" s="411"/>
      <c r="QKM127" s="411"/>
      <c r="QKN127" s="411"/>
      <c r="QKO127" s="411"/>
      <c r="QKP127" s="411"/>
      <c r="QKQ127" s="411"/>
      <c r="QKR127" s="411"/>
      <c r="QKS127" s="411"/>
      <c r="QKT127" s="411"/>
      <c r="QKU127" s="411"/>
      <c r="QKV127" s="411"/>
      <c r="QKW127" s="411"/>
      <c r="QKX127" s="411"/>
      <c r="QKY127" s="411"/>
      <c r="QKZ127" s="411"/>
      <c r="QLA127" s="411"/>
      <c r="QLB127" s="411"/>
      <c r="QLC127" s="411"/>
      <c r="QLD127" s="411"/>
      <c r="QLE127" s="411"/>
      <c r="QLF127" s="411"/>
      <c r="QLG127" s="411"/>
      <c r="QLH127" s="411"/>
      <c r="QLI127" s="411"/>
      <c r="QLJ127" s="411"/>
      <c r="QLK127" s="411"/>
      <c r="QLL127" s="411"/>
      <c r="QLM127" s="411"/>
      <c r="QLN127" s="411"/>
      <c r="QLO127" s="411"/>
      <c r="QLP127" s="411"/>
      <c r="QLQ127" s="411"/>
      <c r="QLR127" s="411"/>
      <c r="QLS127" s="411"/>
      <c r="QLT127" s="411"/>
      <c r="QLU127" s="411"/>
      <c r="QLV127" s="411"/>
      <c r="QLW127" s="411"/>
      <c r="QLX127" s="411"/>
      <c r="QLY127" s="411"/>
      <c r="QLZ127" s="411"/>
      <c r="QMA127" s="411"/>
      <c r="QMB127" s="411"/>
      <c r="QMC127" s="411"/>
      <c r="QMD127" s="411"/>
      <c r="QME127" s="411"/>
      <c r="QMF127" s="411"/>
      <c r="QMG127" s="411"/>
      <c r="QMH127" s="411"/>
      <c r="QMI127" s="411"/>
      <c r="QMJ127" s="411"/>
      <c r="QMK127" s="411"/>
      <c r="QML127" s="411"/>
      <c r="QMM127" s="411"/>
      <c r="QMN127" s="411"/>
      <c r="QMO127" s="411"/>
      <c r="QMP127" s="411"/>
      <c r="QMQ127" s="411"/>
      <c r="QMR127" s="411"/>
      <c r="QMS127" s="411"/>
      <c r="QMT127" s="411"/>
      <c r="QMU127" s="411"/>
      <c r="QMV127" s="411"/>
      <c r="QMW127" s="411"/>
      <c r="QMX127" s="411"/>
      <c r="QMY127" s="411"/>
      <c r="QMZ127" s="411"/>
      <c r="QNA127" s="411"/>
      <c r="QNB127" s="411"/>
      <c r="QNC127" s="411"/>
      <c r="QND127" s="411"/>
      <c r="QNE127" s="411"/>
      <c r="QNF127" s="411"/>
      <c r="QNG127" s="411"/>
      <c r="QNH127" s="411"/>
      <c r="QNI127" s="411"/>
      <c r="QNJ127" s="411"/>
      <c r="QNK127" s="411"/>
      <c r="QNL127" s="411"/>
      <c r="QNM127" s="411"/>
      <c r="QNN127" s="411"/>
      <c r="QNO127" s="411"/>
      <c r="QNP127" s="411"/>
      <c r="QNQ127" s="411"/>
      <c r="QNR127" s="411"/>
      <c r="QNS127" s="411"/>
      <c r="QNT127" s="411"/>
      <c r="QNU127" s="411"/>
      <c r="QNV127" s="411"/>
      <c r="QNW127" s="411"/>
      <c r="QNX127" s="411"/>
      <c r="QNY127" s="411"/>
      <c r="QNZ127" s="411"/>
      <c r="QOA127" s="411"/>
      <c r="QOB127" s="411"/>
      <c r="QOC127" s="411"/>
      <c r="QOD127" s="411"/>
      <c r="QOE127" s="411"/>
      <c r="QOF127" s="411"/>
      <c r="QOG127" s="411"/>
      <c r="QOH127" s="411"/>
      <c r="QOI127" s="411"/>
      <c r="QOJ127" s="411"/>
      <c r="QOK127" s="411"/>
      <c r="QOL127" s="411"/>
      <c r="QOM127" s="411"/>
      <c r="QON127" s="411"/>
      <c r="QOO127" s="411"/>
      <c r="QOP127" s="411"/>
      <c r="QOQ127" s="411"/>
      <c r="QOR127" s="411"/>
      <c r="QOS127" s="411"/>
      <c r="QOT127" s="411"/>
      <c r="QOU127" s="411"/>
      <c r="QOV127" s="411"/>
      <c r="QOW127" s="411"/>
      <c r="QOX127" s="411"/>
      <c r="QOY127" s="411"/>
      <c r="QOZ127" s="411"/>
      <c r="QPA127" s="411"/>
      <c r="QPB127" s="411"/>
      <c r="QPC127" s="411"/>
      <c r="QPD127" s="411"/>
      <c r="QPE127" s="411"/>
      <c r="QPF127" s="411"/>
      <c r="QPG127" s="411"/>
      <c r="QPH127" s="411"/>
      <c r="QPI127" s="411"/>
      <c r="QPJ127" s="411"/>
      <c r="QPK127" s="411"/>
      <c r="QPL127" s="411"/>
      <c r="QPM127" s="411"/>
      <c r="QPN127" s="411"/>
      <c r="QPO127" s="411"/>
      <c r="QPP127" s="411"/>
      <c r="QPQ127" s="411"/>
      <c r="QPR127" s="411"/>
      <c r="QPS127" s="411"/>
      <c r="QPT127" s="411"/>
      <c r="QPU127" s="411"/>
      <c r="QPV127" s="411"/>
      <c r="QPW127" s="411"/>
      <c r="QPX127" s="411"/>
      <c r="QPY127" s="411"/>
      <c r="QPZ127" s="411"/>
      <c r="QQA127" s="411"/>
      <c r="QQB127" s="411"/>
      <c r="QQC127" s="411"/>
      <c r="QQD127" s="411"/>
      <c r="QQE127" s="411"/>
      <c r="QQF127" s="411"/>
      <c r="QQG127" s="411"/>
      <c r="QQH127" s="411"/>
      <c r="QQI127" s="411"/>
      <c r="QQJ127" s="411"/>
      <c r="QQK127" s="411"/>
      <c r="QQL127" s="411"/>
      <c r="QQM127" s="411"/>
      <c r="QQN127" s="411"/>
      <c r="QQO127" s="411"/>
      <c r="QQP127" s="411"/>
      <c r="QQQ127" s="411"/>
      <c r="QQR127" s="411"/>
      <c r="QQS127" s="411"/>
      <c r="QQT127" s="411"/>
      <c r="QQU127" s="411"/>
      <c r="QQV127" s="411"/>
      <c r="QQW127" s="411"/>
      <c r="QQX127" s="411"/>
      <c r="QQY127" s="411"/>
      <c r="QQZ127" s="411"/>
      <c r="QRA127" s="411"/>
      <c r="QRB127" s="411"/>
      <c r="QRC127" s="411"/>
      <c r="QRD127" s="411"/>
      <c r="QRE127" s="411"/>
      <c r="QRF127" s="411"/>
      <c r="QRG127" s="411"/>
      <c r="QRH127" s="411"/>
      <c r="QRI127" s="411"/>
      <c r="QRJ127" s="411"/>
      <c r="QRK127" s="411"/>
      <c r="QRL127" s="411"/>
      <c r="QRM127" s="411"/>
      <c r="QRN127" s="411"/>
      <c r="QRO127" s="411"/>
      <c r="QRP127" s="411"/>
      <c r="QRQ127" s="411"/>
      <c r="QRR127" s="411"/>
      <c r="QRS127" s="411"/>
      <c r="QRT127" s="411"/>
      <c r="QRU127" s="411"/>
      <c r="QRV127" s="411"/>
      <c r="QRW127" s="411"/>
      <c r="QRX127" s="411"/>
      <c r="QRY127" s="411"/>
      <c r="QRZ127" s="411"/>
      <c r="QSA127" s="411"/>
      <c r="QSB127" s="411"/>
      <c r="QSC127" s="411"/>
      <c r="QSD127" s="411"/>
      <c r="QSE127" s="411"/>
      <c r="QSF127" s="411"/>
      <c r="QSG127" s="411"/>
      <c r="QSH127" s="411"/>
      <c r="QSI127" s="411"/>
      <c r="QSJ127" s="411"/>
      <c r="QSK127" s="411"/>
      <c r="QSL127" s="411"/>
      <c r="QSM127" s="411"/>
      <c r="QSN127" s="411"/>
      <c r="QSO127" s="411"/>
      <c r="QSP127" s="411"/>
      <c r="QSQ127" s="411"/>
      <c r="QSR127" s="411"/>
      <c r="QSS127" s="411"/>
      <c r="QST127" s="411"/>
      <c r="QSU127" s="411"/>
      <c r="QSV127" s="411"/>
      <c r="QSW127" s="411"/>
      <c r="QSX127" s="411"/>
      <c r="QSY127" s="411"/>
      <c r="QSZ127" s="411"/>
      <c r="QTA127" s="411"/>
      <c r="QTB127" s="411"/>
      <c r="QTC127" s="411"/>
      <c r="QTD127" s="411"/>
      <c r="QTE127" s="411"/>
      <c r="QTF127" s="411"/>
      <c r="QTG127" s="411"/>
      <c r="QTH127" s="411"/>
      <c r="QTI127" s="411"/>
      <c r="QTJ127" s="411"/>
      <c r="QTK127" s="411"/>
      <c r="QTL127" s="411"/>
      <c r="QTM127" s="411"/>
      <c r="QTN127" s="411"/>
      <c r="QTO127" s="411"/>
      <c r="QTP127" s="411"/>
      <c r="QTQ127" s="411"/>
      <c r="QTR127" s="411"/>
      <c r="QTS127" s="411"/>
      <c r="QTT127" s="411"/>
      <c r="QTU127" s="411"/>
      <c r="QTV127" s="411"/>
      <c r="QTW127" s="411"/>
      <c r="QTX127" s="411"/>
      <c r="QTY127" s="411"/>
      <c r="QTZ127" s="411"/>
      <c r="QUA127" s="411"/>
      <c r="QUB127" s="411"/>
      <c r="QUC127" s="411"/>
      <c r="QUD127" s="411"/>
      <c r="QUE127" s="411"/>
      <c r="QUF127" s="411"/>
      <c r="QUG127" s="411"/>
      <c r="QUH127" s="411"/>
      <c r="QUI127" s="411"/>
      <c r="QUJ127" s="411"/>
      <c r="QUK127" s="411"/>
      <c r="QUL127" s="411"/>
      <c r="QUM127" s="411"/>
      <c r="QUN127" s="411"/>
      <c r="QUO127" s="411"/>
      <c r="QUP127" s="411"/>
      <c r="QUQ127" s="411"/>
      <c r="QUR127" s="411"/>
      <c r="QUS127" s="411"/>
      <c r="QUT127" s="411"/>
      <c r="QUU127" s="411"/>
      <c r="QUV127" s="411"/>
      <c r="QUW127" s="411"/>
      <c r="QUX127" s="411"/>
      <c r="QUY127" s="411"/>
      <c r="QUZ127" s="411"/>
      <c r="QVA127" s="411"/>
      <c r="QVB127" s="411"/>
      <c r="QVC127" s="411"/>
      <c r="QVD127" s="411"/>
      <c r="QVE127" s="411"/>
      <c r="QVF127" s="411"/>
      <c r="QVG127" s="411"/>
      <c r="QVH127" s="411"/>
      <c r="QVI127" s="411"/>
      <c r="QVJ127" s="411"/>
      <c r="QVK127" s="411"/>
      <c r="QVL127" s="411"/>
      <c r="QVM127" s="411"/>
      <c r="QVN127" s="411"/>
      <c r="QVO127" s="411"/>
      <c r="QVP127" s="411"/>
      <c r="QVQ127" s="411"/>
      <c r="QVR127" s="411"/>
      <c r="QVS127" s="411"/>
      <c r="QVT127" s="411"/>
      <c r="QVU127" s="411"/>
      <c r="QVV127" s="411"/>
      <c r="QVW127" s="411"/>
      <c r="QVX127" s="411"/>
      <c r="QVY127" s="411"/>
      <c r="QVZ127" s="411"/>
      <c r="QWA127" s="411"/>
      <c r="QWB127" s="411"/>
      <c r="QWC127" s="411"/>
      <c r="QWD127" s="411"/>
      <c r="QWE127" s="411"/>
      <c r="QWF127" s="411"/>
      <c r="QWG127" s="411"/>
      <c r="QWH127" s="411"/>
      <c r="QWI127" s="411"/>
      <c r="QWJ127" s="411"/>
      <c r="QWK127" s="411"/>
      <c r="QWL127" s="411"/>
      <c r="QWM127" s="411"/>
      <c r="QWN127" s="411"/>
      <c r="QWO127" s="411"/>
      <c r="QWP127" s="411"/>
      <c r="QWQ127" s="411"/>
      <c r="QWR127" s="411"/>
      <c r="QWS127" s="411"/>
      <c r="QWT127" s="411"/>
      <c r="QWU127" s="411"/>
      <c r="QWV127" s="411"/>
      <c r="QWW127" s="411"/>
      <c r="QWX127" s="411"/>
      <c r="QWY127" s="411"/>
      <c r="QWZ127" s="411"/>
      <c r="QXA127" s="411"/>
      <c r="QXB127" s="411"/>
      <c r="QXC127" s="411"/>
      <c r="QXD127" s="411"/>
      <c r="QXE127" s="411"/>
      <c r="QXF127" s="411"/>
      <c r="QXG127" s="411"/>
      <c r="QXH127" s="411"/>
      <c r="QXI127" s="411"/>
      <c r="QXJ127" s="411"/>
      <c r="QXK127" s="411"/>
      <c r="QXL127" s="411"/>
      <c r="QXM127" s="411"/>
      <c r="QXN127" s="411"/>
      <c r="QXO127" s="411"/>
      <c r="QXP127" s="411"/>
      <c r="QXQ127" s="411"/>
      <c r="QXR127" s="411"/>
      <c r="QXS127" s="411"/>
      <c r="QXT127" s="411"/>
      <c r="QXU127" s="411"/>
      <c r="QXV127" s="411"/>
      <c r="QXW127" s="411"/>
      <c r="QXX127" s="411"/>
      <c r="QXY127" s="411"/>
      <c r="QXZ127" s="411"/>
      <c r="QYA127" s="411"/>
      <c r="QYB127" s="411"/>
      <c r="QYC127" s="411"/>
      <c r="QYD127" s="411"/>
      <c r="QYE127" s="411"/>
      <c r="QYF127" s="411"/>
      <c r="QYG127" s="411"/>
      <c r="QYH127" s="411"/>
      <c r="QYI127" s="411"/>
      <c r="QYJ127" s="411"/>
      <c r="QYK127" s="411"/>
      <c r="QYL127" s="411"/>
      <c r="QYM127" s="411"/>
      <c r="QYN127" s="411"/>
      <c r="QYO127" s="411"/>
      <c r="QYP127" s="411"/>
      <c r="QYQ127" s="411"/>
      <c r="QYR127" s="411"/>
      <c r="QYS127" s="411"/>
      <c r="QYT127" s="411"/>
      <c r="QYU127" s="411"/>
      <c r="QYV127" s="411"/>
      <c r="QYW127" s="411"/>
      <c r="QYX127" s="411"/>
      <c r="QYY127" s="411"/>
      <c r="QYZ127" s="411"/>
      <c r="QZA127" s="411"/>
      <c r="QZB127" s="411"/>
      <c r="QZC127" s="411"/>
      <c r="QZD127" s="411"/>
      <c r="QZE127" s="411"/>
      <c r="QZF127" s="411"/>
      <c r="QZG127" s="411"/>
      <c r="QZH127" s="411"/>
      <c r="QZI127" s="411"/>
      <c r="QZJ127" s="411"/>
      <c r="QZK127" s="411"/>
      <c r="QZL127" s="411"/>
      <c r="QZM127" s="411"/>
      <c r="QZN127" s="411"/>
      <c r="QZO127" s="411"/>
      <c r="QZP127" s="411"/>
      <c r="QZQ127" s="411"/>
      <c r="QZR127" s="411"/>
      <c r="QZS127" s="411"/>
      <c r="QZT127" s="411"/>
      <c r="QZU127" s="411"/>
      <c r="QZV127" s="411"/>
      <c r="QZW127" s="411"/>
      <c r="QZX127" s="411"/>
      <c r="QZY127" s="411"/>
      <c r="QZZ127" s="411"/>
      <c r="RAA127" s="411"/>
      <c r="RAB127" s="411"/>
      <c r="RAC127" s="411"/>
      <c r="RAD127" s="411"/>
      <c r="RAE127" s="411"/>
      <c r="RAF127" s="411"/>
      <c r="RAG127" s="411"/>
      <c r="RAH127" s="411"/>
      <c r="RAI127" s="411"/>
      <c r="RAJ127" s="411"/>
      <c r="RAK127" s="411"/>
      <c r="RAL127" s="411"/>
      <c r="RAM127" s="411"/>
      <c r="RAN127" s="411"/>
      <c r="RAO127" s="411"/>
      <c r="RAP127" s="411"/>
      <c r="RAQ127" s="411"/>
      <c r="RAR127" s="411"/>
      <c r="RAS127" s="411"/>
      <c r="RAT127" s="411"/>
      <c r="RAU127" s="411"/>
      <c r="RAV127" s="411"/>
      <c r="RAW127" s="411"/>
      <c r="RAX127" s="411"/>
      <c r="RAY127" s="411"/>
      <c r="RAZ127" s="411"/>
      <c r="RBA127" s="411"/>
      <c r="RBB127" s="411"/>
      <c r="RBC127" s="411"/>
      <c r="RBD127" s="411"/>
      <c r="RBE127" s="411"/>
      <c r="RBF127" s="411"/>
      <c r="RBG127" s="411"/>
      <c r="RBH127" s="411"/>
      <c r="RBI127" s="411"/>
      <c r="RBJ127" s="411"/>
      <c r="RBK127" s="411"/>
      <c r="RBL127" s="411"/>
      <c r="RBM127" s="411"/>
      <c r="RBN127" s="411"/>
      <c r="RBO127" s="411"/>
      <c r="RBP127" s="411"/>
      <c r="RBQ127" s="411"/>
      <c r="RBR127" s="411"/>
      <c r="RBS127" s="411"/>
      <c r="RBT127" s="411"/>
      <c r="RBU127" s="411"/>
      <c r="RBV127" s="411"/>
      <c r="RBW127" s="411"/>
      <c r="RBX127" s="411"/>
      <c r="RBY127" s="411"/>
      <c r="RBZ127" s="411"/>
      <c r="RCA127" s="411"/>
      <c r="RCB127" s="411"/>
      <c r="RCC127" s="411"/>
      <c r="RCD127" s="411"/>
      <c r="RCE127" s="411"/>
      <c r="RCF127" s="411"/>
      <c r="RCG127" s="411"/>
      <c r="RCH127" s="411"/>
      <c r="RCI127" s="411"/>
      <c r="RCJ127" s="411"/>
      <c r="RCK127" s="411"/>
      <c r="RCL127" s="411"/>
      <c r="RCM127" s="411"/>
      <c r="RCN127" s="411"/>
      <c r="RCO127" s="411"/>
      <c r="RCP127" s="411"/>
      <c r="RCQ127" s="411"/>
      <c r="RCR127" s="411"/>
      <c r="RCS127" s="411"/>
      <c r="RCT127" s="411"/>
      <c r="RCU127" s="411"/>
      <c r="RCV127" s="411"/>
      <c r="RCW127" s="411"/>
      <c r="RCX127" s="411"/>
      <c r="RCY127" s="411"/>
      <c r="RCZ127" s="411"/>
      <c r="RDA127" s="411"/>
      <c r="RDB127" s="411"/>
      <c r="RDC127" s="411"/>
      <c r="RDD127" s="411"/>
      <c r="RDE127" s="411"/>
      <c r="RDF127" s="411"/>
      <c r="RDG127" s="411"/>
      <c r="RDH127" s="411"/>
      <c r="RDI127" s="411"/>
      <c r="RDJ127" s="411"/>
      <c r="RDK127" s="411"/>
      <c r="RDL127" s="411"/>
      <c r="RDM127" s="411"/>
      <c r="RDN127" s="411"/>
      <c r="RDO127" s="411"/>
      <c r="RDP127" s="411"/>
      <c r="RDQ127" s="411"/>
      <c r="RDR127" s="411"/>
      <c r="RDS127" s="411"/>
      <c r="RDT127" s="411"/>
      <c r="RDU127" s="411"/>
      <c r="RDV127" s="411"/>
      <c r="RDW127" s="411"/>
      <c r="RDX127" s="411"/>
      <c r="RDY127" s="411"/>
      <c r="RDZ127" s="411"/>
      <c r="REA127" s="411"/>
      <c r="REB127" s="411"/>
      <c r="REC127" s="411"/>
      <c r="RED127" s="411"/>
      <c r="REE127" s="411"/>
      <c r="REF127" s="411"/>
      <c r="REG127" s="411"/>
      <c r="REH127" s="411"/>
      <c r="REI127" s="411"/>
      <c r="REJ127" s="411"/>
      <c r="REK127" s="411"/>
      <c r="REL127" s="411"/>
      <c r="REM127" s="411"/>
      <c r="REN127" s="411"/>
      <c r="REO127" s="411"/>
      <c r="REP127" s="411"/>
      <c r="REQ127" s="411"/>
      <c r="RER127" s="411"/>
      <c r="RES127" s="411"/>
      <c r="RET127" s="411"/>
      <c r="REU127" s="411"/>
      <c r="REV127" s="411"/>
      <c r="REW127" s="411"/>
      <c r="REX127" s="411"/>
      <c r="REY127" s="411"/>
      <c r="REZ127" s="411"/>
      <c r="RFA127" s="411"/>
      <c r="RFB127" s="411"/>
      <c r="RFC127" s="411"/>
      <c r="RFD127" s="411"/>
      <c r="RFE127" s="411"/>
      <c r="RFF127" s="411"/>
      <c r="RFG127" s="411"/>
      <c r="RFH127" s="411"/>
      <c r="RFI127" s="411"/>
      <c r="RFJ127" s="411"/>
      <c r="RFK127" s="411"/>
      <c r="RFL127" s="411"/>
      <c r="RFM127" s="411"/>
      <c r="RFN127" s="411"/>
      <c r="RFO127" s="411"/>
      <c r="RFP127" s="411"/>
      <c r="RFQ127" s="411"/>
      <c r="RFR127" s="411"/>
      <c r="RFS127" s="411"/>
      <c r="RFT127" s="411"/>
      <c r="RFU127" s="411"/>
      <c r="RFV127" s="411"/>
      <c r="RFW127" s="411"/>
      <c r="RFX127" s="411"/>
      <c r="RFY127" s="411"/>
      <c r="RFZ127" s="411"/>
      <c r="RGA127" s="411"/>
      <c r="RGB127" s="411"/>
      <c r="RGC127" s="411"/>
      <c r="RGD127" s="411"/>
      <c r="RGE127" s="411"/>
      <c r="RGF127" s="411"/>
      <c r="RGG127" s="411"/>
      <c r="RGH127" s="411"/>
      <c r="RGI127" s="411"/>
      <c r="RGJ127" s="411"/>
      <c r="RGK127" s="411"/>
      <c r="RGL127" s="411"/>
      <c r="RGM127" s="411"/>
      <c r="RGN127" s="411"/>
      <c r="RGO127" s="411"/>
      <c r="RGP127" s="411"/>
      <c r="RGQ127" s="411"/>
      <c r="RGR127" s="411"/>
      <c r="RGS127" s="411"/>
      <c r="RGT127" s="411"/>
      <c r="RGU127" s="411"/>
      <c r="RGV127" s="411"/>
      <c r="RGW127" s="411"/>
      <c r="RGX127" s="411"/>
      <c r="RGY127" s="411"/>
      <c r="RGZ127" s="411"/>
      <c r="RHA127" s="411"/>
      <c r="RHB127" s="411"/>
      <c r="RHC127" s="411"/>
      <c r="RHD127" s="411"/>
      <c r="RHE127" s="411"/>
      <c r="RHF127" s="411"/>
      <c r="RHG127" s="411"/>
      <c r="RHH127" s="411"/>
      <c r="RHI127" s="411"/>
      <c r="RHJ127" s="411"/>
      <c r="RHK127" s="411"/>
      <c r="RHL127" s="411"/>
      <c r="RHM127" s="411"/>
      <c r="RHN127" s="411"/>
      <c r="RHO127" s="411"/>
      <c r="RHP127" s="411"/>
      <c r="RHQ127" s="411"/>
      <c r="RHR127" s="411"/>
      <c r="RHS127" s="411"/>
      <c r="RHT127" s="411"/>
      <c r="RHU127" s="411"/>
      <c r="RHV127" s="411"/>
      <c r="RHW127" s="411"/>
      <c r="RHX127" s="411"/>
      <c r="RHY127" s="411"/>
      <c r="RHZ127" s="411"/>
      <c r="RIA127" s="411"/>
      <c r="RIB127" s="411"/>
      <c r="RIC127" s="411"/>
      <c r="RID127" s="411"/>
      <c r="RIE127" s="411"/>
      <c r="RIF127" s="411"/>
      <c r="RIG127" s="411"/>
      <c r="RIH127" s="411"/>
      <c r="RII127" s="411"/>
      <c r="RIJ127" s="411"/>
      <c r="RIK127" s="411"/>
      <c r="RIL127" s="411"/>
      <c r="RIM127" s="411"/>
      <c r="RIN127" s="411"/>
      <c r="RIO127" s="411"/>
      <c r="RIP127" s="411"/>
      <c r="RIQ127" s="411"/>
      <c r="RIR127" s="411"/>
      <c r="RIS127" s="411"/>
      <c r="RIT127" s="411"/>
      <c r="RIU127" s="411"/>
      <c r="RIV127" s="411"/>
      <c r="RIW127" s="411"/>
      <c r="RIX127" s="411"/>
      <c r="RIY127" s="411"/>
      <c r="RIZ127" s="411"/>
      <c r="RJA127" s="411"/>
      <c r="RJB127" s="411"/>
      <c r="RJC127" s="411"/>
      <c r="RJD127" s="411"/>
      <c r="RJE127" s="411"/>
      <c r="RJF127" s="411"/>
      <c r="RJG127" s="411"/>
      <c r="RJH127" s="411"/>
      <c r="RJI127" s="411"/>
      <c r="RJJ127" s="411"/>
      <c r="RJK127" s="411"/>
      <c r="RJL127" s="411"/>
      <c r="RJM127" s="411"/>
      <c r="RJN127" s="411"/>
      <c r="RJO127" s="411"/>
      <c r="RJP127" s="411"/>
      <c r="RJQ127" s="411"/>
      <c r="RJR127" s="411"/>
      <c r="RJS127" s="411"/>
      <c r="RJT127" s="411"/>
      <c r="RJU127" s="411"/>
      <c r="RJV127" s="411"/>
      <c r="RJW127" s="411"/>
      <c r="RJX127" s="411"/>
      <c r="RJY127" s="411"/>
      <c r="RJZ127" s="411"/>
      <c r="RKA127" s="411"/>
      <c r="RKB127" s="411"/>
      <c r="RKC127" s="411"/>
      <c r="RKD127" s="411"/>
      <c r="RKE127" s="411"/>
      <c r="RKF127" s="411"/>
      <c r="RKG127" s="411"/>
      <c r="RKH127" s="411"/>
      <c r="RKI127" s="411"/>
      <c r="RKJ127" s="411"/>
      <c r="RKK127" s="411"/>
      <c r="RKL127" s="411"/>
      <c r="RKM127" s="411"/>
      <c r="RKN127" s="411"/>
      <c r="RKO127" s="411"/>
      <c r="RKP127" s="411"/>
      <c r="RKQ127" s="411"/>
      <c r="RKR127" s="411"/>
      <c r="RKS127" s="411"/>
      <c r="RKT127" s="411"/>
      <c r="RKU127" s="411"/>
      <c r="RKV127" s="411"/>
      <c r="RKW127" s="411"/>
      <c r="RKX127" s="411"/>
      <c r="RKY127" s="411"/>
      <c r="RKZ127" s="411"/>
      <c r="RLA127" s="411"/>
      <c r="RLB127" s="411"/>
      <c r="RLC127" s="411"/>
      <c r="RLD127" s="411"/>
      <c r="RLE127" s="411"/>
      <c r="RLF127" s="411"/>
      <c r="RLG127" s="411"/>
      <c r="RLH127" s="411"/>
      <c r="RLI127" s="411"/>
      <c r="RLJ127" s="411"/>
      <c r="RLK127" s="411"/>
      <c r="RLL127" s="411"/>
      <c r="RLM127" s="411"/>
      <c r="RLN127" s="411"/>
      <c r="RLO127" s="411"/>
      <c r="RLP127" s="411"/>
      <c r="RLQ127" s="411"/>
      <c r="RLR127" s="411"/>
      <c r="RLS127" s="411"/>
      <c r="RLT127" s="411"/>
      <c r="RLU127" s="411"/>
      <c r="RLV127" s="411"/>
      <c r="RLW127" s="411"/>
      <c r="RLX127" s="411"/>
      <c r="RLY127" s="411"/>
      <c r="RLZ127" s="411"/>
      <c r="RMA127" s="411"/>
      <c r="RMB127" s="411"/>
      <c r="RMC127" s="411"/>
      <c r="RMD127" s="411"/>
      <c r="RME127" s="411"/>
      <c r="RMF127" s="411"/>
      <c r="RMG127" s="411"/>
      <c r="RMH127" s="411"/>
      <c r="RMI127" s="411"/>
      <c r="RMJ127" s="411"/>
      <c r="RMK127" s="411"/>
      <c r="RML127" s="411"/>
      <c r="RMM127" s="411"/>
      <c r="RMN127" s="411"/>
      <c r="RMO127" s="411"/>
      <c r="RMP127" s="411"/>
      <c r="RMQ127" s="411"/>
      <c r="RMR127" s="411"/>
      <c r="RMS127" s="411"/>
      <c r="RMT127" s="411"/>
      <c r="RMU127" s="411"/>
      <c r="RMV127" s="411"/>
      <c r="RMW127" s="411"/>
      <c r="RMX127" s="411"/>
      <c r="RMY127" s="411"/>
      <c r="RMZ127" s="411"/>
      <c r="RNA127" s="411"/>
      <c r="RNB127" s="411"/>
      <c r="RNC127" s="411"/>
      <c r="RND127" s="411"/>
      <c r="RNE127" s="411"/>
      <c r="RNF127" s="411"/>
      <c r="RNG127" s="411"/>
      <c r="RNH127" s="411"/>
      <c r="RNI127" s="411"/>
      <c r="RNJ127" s="411"/>
      <c r="RNK127" s="411"/>
      <c r="RNL127" s="411"/>
      <c r="RNM127" s="411"/>
      <c r="RNN127" s="411"/>
      <c r="RNO127" s="411"/>
      <c r="RNP127" s="411"/>
      <c r="RNQ127" s="411"/>
      <c r="RNR127" s="411"/>
      <c r="RNS127" s="411"/>
      <c r="RNT127" s="411"/>
      <c r="RNU127" s="411"/>
      <c r="RNV127" s="411"/>
      <c r="RNW127" s="411"/>
      <c r="RNX127" s="411"/>
      <c r="RNY127" s="411"/>
      <c r="RNZ127" s="411"/>
      <c r="ROA127" s="411"/>
      <c r="ROB127" s="411"/>
      <c r="ROC127" s="411"/>
      <c r="ROD127" s="411"/>
      <c r="ROE127" s="411"/>
      <c r="ROF127" s="411"/>
      <c r="ROG127" s="411"/>
      <c r="ROH127" s="411"/>
      <c r="ROI127" s="411"/>
      <c r="ROJ127" s="411"/>
      <c r="ROK127" s="411"/>
      <c r="ROL127" s="411"/>
      <c r="ROM127" s="411"/>
      <c r="RON127" s="411"/>
      <c r="ROO127" s="411"/>
      <c r="ROP127" s="411"/>
      <c r="ROQ127" s="411"/>
      <c r="ROR127" s="411"/>
      <c r="ROS127" s="411"/>
      <c r="ROT127" s="411"/>
      <c r="ROU127" s="411"/>
      <c r="ROV127" s="411"/>
      <c r="ROW127" s="411"/>
      <c r="ROX127" s="411"/>
      <c r="ROY127" s="411"/>
      <c r="ROZ127" s="411"/>
      <c r="RPA127" s="411"/>
      <c r="RPB127" s="411"/>
      <c r="RPC127" s="411"/>
      <c r="RPD127" s="411"/>
      <c r="RPE127" s="411"/>
      <c r="RPF127" s="411"/>
      <c r="RPG127" s="411"/>
      <c r="RPH127" s="411"/>
      <c r="RPI127" s="411"/>
      <c r="RPJ127" s="411"/>
      <c r="RPK127" s="411"/>
      <c r="RPL127" s="411"/>
      <c r="RPM127" s="411"/>
      <c r="RPN127" s="411"/>
      <c r="RPO127" s="411"/>
      <c r="RPP127" s="411"/>
      <c r="RPQ127" s="411"/>
      <c r="RPR127" s="411"/>
      <c r="RPS127" s="411"/>
      <c r="RPT127" s="411"/>
      <c r="RPU127" s="411"/>
      <c r="RPV127" s="411"/>
      <c r="RPW127" s="411"/>
      <c r="RPX127" s="411"/>
      <c r="RPY127" s="411"/>
      <c r="RPZ127" s="411"/>
      <c r="RQA127" s="411"/>
      <c r="RQB127" s="411"/>
      <c r="RQC127" s="411"/>
      <c r="RQD127" s="411"/>
      <c r="RQE127" s="411"/>
      <c r="RQF127" s="411"/>
      <c r="RQG127" s="411"/>
      <c r="RQH127" s="411"/>
      <c r="RQI127" s="411"/>
      <c r="RQJ127" s="411"/>
      <c r="RQK127" s="411"/>
      <c r="RQL127" s="411"/>
      <c r="RQM127" s="411"/>
      <c r="RQN127" s="411"/>
      <c r="RQO127" s="411"/>
      <c r="RQP127" s="411"/>
      <c r="RQQ127" s="411"/>
      <c r="RQR127" s="411"/>
      <c r="RQS127" s="411"/>
      <c r="RQT127" s="411"/>
      <c r="RQU127" s="411"/>
      <c r="RQV127" s="411"/>
      <c r="RQW127" s="411"/>
      <c r="RQX127" s="411"/>
      <c r="RQY127" s="411"/>
      <c r="RQZ127" s="411"/>
      <c r="RRA127" s="411"/>
      <c r="RRB127" s="411"/>
      <c r="RRC127" s="411"/>
      <c r="RRD127" s="411"/>
      <c r="RRE127" s="411"/>
      <c r="RRF127" s="411"/>
      <c r="RRG127" s="411"/>
      <c r="RRH127" s="411"/>
      <c r="RRI127" s="411"/>
      <c r="RRJ127" s="411"/>
      <c r="RRK127" s="411"/>
      <c r="RRL127" s="411"/>
      <c r="RRM127" s="411"/>
      <c r="RRN127" s="411"/>
      <c r="RRO127" s="411"/>
      <c r="RRP127" s="411"/>
      <c r="RRQ127" s="411"/>
      <c r="RRR127" s="411"/>
      <c r="RRS127" s="411"/>
      <c r="RRT127" s="411"/>
      <c r="RRU127" s="411"/>
      <c r="RRV127" s="411"/>
      <c r="RRW127" s="411"/>
      <c r="RRX127" s="411"/>
      <c r="RRY127" s="411"/>
      <c r="RRZ127" s="411"/>
      <c r="RSA127" s="411"/>
      <c r="RSB127" s="411"/>
      <c r="RSC127" s="411"/>
      <c r="RSD127" s="411"/>
      <c r="RSE127" s="411"/>
      <c r="RSF127" s="411"/>
      <c r="RSG127" s="411"/>
      <c r="RSH127" s="411"/>
      <c r="RSI127" s="411"/>
      <c r="RSJ127" s="411"/>
      <c r="RSK127" s="411"/>
      <c r="RSL127" s="411"/>
      <c r="RSM127" s="411"/>
      <c r="RSN127" s="411"/>
      <c r="RSO127" s="411"/>
      <c r="RSP127" s="411"/>
      <c r="RSQ127" s="411"/>
      <c r="RSR127" s="411"/>
      <c r="RSS127" s="411"/>
      <c r="RST127" s="411"/>
      <c r="RSU127" s="411"/>
      <c r="RSV127" s="411"/>
      <c r="RSW127" s="411"/>
      <c r="RSX127" s="411"/>
      <c r="RSY127" s="411"/>
      <c r="RSZ127" s="411"/>
      <c r="RTA127" s="411"/>
      <c r="RTB127" s="411"/>
      <c r="RTC127" s="411"/>
      <c r="RTD127" s="411"/>
      <c r="RTE127" s="411"/>
      <c r="RTF127" s="411"/>
      <c r="RTG127" s="411"/>
      <c r="RTH127" s="411"/>
      <c r="RTI127" s="411"/>
      <c r="RTJ127" s="411"/>
      <c r="RTK127" s="411"/>
      <c r="RTL127" s="411"/>
      <c r="RTM127" s="411"/>
      <c r="RTN127" s="411"/>
      <c r="RTO127" s="411"/>
      <c r="RTP127" s="411"/>
      <c r="RTQ127" s="411"/>
      <c r="RTR127" s="411"/>
      <c r="RTS127" s="411"/>
      <c r="RTT127" s="411"/>
      <c r="RTU127" s="411"/>
      <c r="RTV127" s="411"/>
      <c r="RTW127" s="411"/>
      <c r="RTX127" s="411"/>
      <c r="RTY127" s="411"/>
      <c r="RTZ127" s="411"/>
      <c r="RUA127" s="411"/>
      <c r="RUB127" s="411"/>
      <c r="RUC127" s="411"/>
      <c r="RUD127" s="411"/>
      <c r="RUE127" s="411"/>
      <c r="RUF127" s="411"/>
      <c r="RUG127" s="411"/>
      <c r="RUH127" s="411"/>
      <c r="RUI127" s="411"/>
      <c r="RUJ127" s="411"/>
      <c r="RUK127" s="411"/>
      <c r="RUL127" s="411"/>
      <c r="RUM127" s="411"/>
      <c r="RUN127" s="411"/>
      <c r="RUO127" s="411"/>
      <c r="RUP127" s="411"/>
      <c r="RUQ127" s="411"/>
      <c r="RUR127" s="411"/>
      <c r="RUS127" s="411"/>
      <c r="RUT127" s="411"/>
      <c r="RUU127" s="411"/>
      <c r="RUV127" s="411"/>
      <c r="RUW127" s="411"/>
      <c r="RUX127" s="411"/>
      <c r="RUY127" s="411"/>
      <c r="RUZ127" s="411"/>
      <c r="RVA127" s="411"/>
      <c r="RVB127" s="411"/>
      <c r="RVC127" s="411"/>
      <c r="RVD127" s="411"/>
      <c r="RVE127" s="411"/>
      <c r="RVF127" s="411"/>
      <c r="RVG127" s="411"/>
      <c r="RVH127" s="411"/>
      <c r="RVI127" s="411"/>
      <c r="RVJ127" s="411"/>
      <c r="RVK127" s="411"/>
      <c r="RVL127" s="411"/>
      <c r="RVM127" s="411"/>
      <c r="RVN127" s="411"/>
      <c r="RVO127" s="411"/>
      <c r="RVP127" s="411"/>
      <c r="RVQ127" s="411"/>
      <c r="RVR127" s="411"/>
      <c r="RVS127" s="411"/>
      <c r="RVT127" s="411"/>
      <c r="RVU127" s="411"/>
      <c r="RVV127" s="411"/>
      <c r="RVW127" s="411"/>
      <c r="RVX127" s="411"/>
      <c r="RVY127" s="411"/>
      <c r="RVZ127" s="411"/>
      <c r="RWA127" s="411"/>
      <c r="RWB127" s="411"/>
      <c r="RWC127" s="411"/>
      <c r="RWD127" s="411"/>
      <c r="RWE127" s="411"/>
      <c r="RWF127" s="411"/>
      <c r="RWG127" s="411"/>
      <c r="RWH127" s="411"/>
      <c r="RWI127" s="411"/>
      <c r="RWJ127" s="411"/>
      <c r="RWK127" s="411"/>
      <c r="RWL127" s="411"/>
      <c r="RWM127" s="411"/>
      <c r="RWN127" s="411"/>
      <c r="RWO127" s="411"/>
      <c r="RWP127" s="411"/>
      <c r="RWQ127" s="411"/>
      <c r="RWR127" s="411"/>
      <c r="RWS127" s="411"/>
      <c r="RWT127" s="411"/>
      <c r="RWU127" s="411"/>
      <c r="RWV127" s="411"/>
      <c r="RWW127" s="411"/>
      <c r="RWX127" s="411"/>
      <c r="RWY127" s="411"/>
      <c r="RWZ127" s="411"/>
      <c r="RXA127" s="411"/>
      <c r="RXB127" s="411"/>
      <c r="RXC127" s="411"/>
      <c r="RXD127" s="411"/>
      <c r="RXE127" s="411"/>
      <c r="RXF127" s="411"/>
      <c r="RXG127" s="411"/>
      <c r="RXH127" s="411"/>
      <c r="RXI127" s="411"/>
      <c r="RXJ127" s="411"/>
      <c r="RXK127" s="411"/>
      <c r="RXL127" s="411"/>
      <c r="RXM127" s="411"/>
      <c r="RXN127" s="411"/>
      <c r="RXO127" s="411"/>
      <c r="RXP127" s="411"/>
      <c r="RXQ127" s="411"/>
      <c r="RXR127" s="411"/>
      <c r="RXS127" s="411"/>
      <c r="RXT127" s="411"/>
      <c r="RXU127" s="411"/>
      <c r="RXV127" s="411"/>
      <c r="RXW127" s="411"/>
      <c r="RXX127" s="411"/>
      <c r="RXY127" s="411"/>
      <c r="RXZ127" s="411"/>
      <c r="RYA127" s="411"/>
      <c r="RYB127" s="411"/>
      <c r="RYC127" s="411"/>
      <c r="RYD127" s="411"/>
      <c r="RYE127" s="411"/>
      <c r="RYF127" s="411"/>
      <c r="RYG127" s="411"/>
      <c r="RYH127" s="411"/>
      <c r="RYI127" s="411"/>
      <c r="RYJ127" s="411"/>
      <c r="RYK127" s="411"/>
      <c r="RYL127" s="411"/>
      <c r="RYM127" s="411"/>
      <c r="RYN127" s="411"/>
      <c r="RYO127" s="411"/>
      <c r="RYP127" s="411"/>
      <c r="RYQ127" s="411"/>
      <c r="RYR127" s="411"/>
      <c r="RYS127" s="411"/>
      <c r="RYT127" s="411"/>
      <c r="RYU127" s="411"/>
      <c r="RYV127" s="411"/>
      <c r="RYW127" s="411"/>
      <c r="RYX127" s="411"/>
      <c r="RYY127" s="411"/>
      <c r="RYZ127" s="411"/>
      <c r="RZA127" s="411"/>
      <c r="RZB127" s="411"/>
      <c r="RZC127" s="411"/>
      <c r="RZD127" s="411"/>
      <c r="RZE127" s="411"/>
      <c r="RZF127" s="411"/>
      <c r="RZG127" s="411"/>
      <c r="RZH127" s="411"/>
      <c r="RZI127" s="411"/>
      <c r="RZJ127" s="411"/>
      <c r="RZK127" s="411"/>
      <c r="RZL127" s="411"/>
      <c r="RZM127" s="411"/>
      <c r="RZN127" s="411"/>
      <c r="RZO127" s="411"/>
      <c r="RZP127" s="411"/>
      <c r="RZQ127" s="411"/>
      <c r="RZR127" s="411"/>
      <c r="RZS127" s="411"/>
      <c r="RZT127" s="411"/>
      <c r="RZU127" s="411"/>
      <c r="RZV127" s="411"/>
      <c r="RZW127" s="411"/>
      <c r="RZX127" s="411"/>
      <c r="RZY127" s="411"/>
      <c r="RZZ127" s="411"/>
      <c r="SAA127" s="411"/>
      <c r="SAB127" s="411"/>
      <c r="SAC127" s="411"/>
      <c r="SAD127" s="411"/>
      <c r="SAE127" s="411"/>
      <c r="SAF127" s="411"/>
      <c r="SAG127" s="411"/>
      <c r="SAH127" s="411"/>
      <c r="SAI127" s="411"/>
      <c r="SAJ127" s="411"/>
      <c r="SAK127" s="411"/>
      <c r="SAL127" s="411"/>
      <c r="SAM127" s="411"/>
      <c r="SAN127" s="411"/>
      <c r="SAO127" s="411"/>
      <c r="SAP127" s="411"/>
      <c r="SAQ127" s="411"/>
      <c r="SAR127" s="411"/>
      <c r="SAS127" s="411"/>
      <c r="SAT127" s="411"/>
      <c r="SAU127" s="411"/>
      <c r="SAV127" s="411"/>
      <c r="SAW127" s="411"/>
      <c r="SAX127" s="411"/>
      <c r="SAY127" s="411"/>
      <c r="SAZ127" s="411"/>
      <c r="SBA127" s="411"/>
      <c r="SBB127" s="411"/>
      <c r="SBC127" s="411"/>
      <c r="SBD127" s="411"/>
      <c r="SBE127" s="411"/>
      <c r="SBF127" s="411"/>
      <c r="SBG127" s="411"/>
      <c r="SBH127" s="411"/>
      <c r="SBI127" s="411"/>
      <c r="SBJ127" s="411"/>
      <c r="SBK127" s="411"/>
      <c r="SBL127" s="411"/>
      <c r="SBM127" s="411"/>
      <c r="SBN127" s="411"/>
      <c r="SBO127" s="411"/>
      <c r="SBP127" s="411"/>
      <c r="SBQ127" s="411"/>
      <c r="SBR127" s="411"/>
      <c r="SBS127" s="411"/>
      <c r="SBT127" s="411"/>
      <c r="SBU127" s="411"/>
      <c r="SBV127" s="411"/>
      <c r="SBW127" s="411"/>
      <c r="SBX127" s="411"/>
      <c r="SBY127" s="411"/>
      <c r="SBZ127" s="411"/>
      <c r="SCA127" s="411"/>
      <c r="SCB127" s="411"/>
      <c r="SCC127" s="411"/>
      <c r="SCD127" s="411"/>
      <c r="SCE127" s="411"/>
      <c r="SCF127" s="411"/>
      <c r="SCG127" s="411"/>
      <c r="SCH127" s="411"/>
      <c r="SCI127" s="411"/>
      <c r="SCJ127" s="411"/>
      <c r="SCK127" s="411"/>
      <c r="SCL127" s="411"/>
      <c r="SCM127" s="411"/>
      <c r="SCN127" s="411"/>
      <c r="SCO127" s="411"/>
      <c r="SCP127" s="411"/>
      <c r="SCQ127" s="411"/>
      <c r="SCR127" s="411"/>
      <c r="SCS127" s="411"/>
      <c r="SCT127" s="411"/>
      <c r="SCU127" s="411"/>
      <c r="SCV127" s="411"/>
      <c r="SCW127" s="411"/>
      <c r="SCX127" s="411"/>
      <c r="SCY127" s="411"/>
      <c r="SCZ127" s="411"/>
      <c r="SDA127" s="411"/>
      <c r="SDB127" s="411"/>
      <c r="SDC127" s="411"/>
      <c r="SDD127" s="411"/>
      <c r="SDE127" s="411"/>
      <c r="SDF127" s="411"/>
      <c r="SDG127" s="411"/>
      <c r="SDH127" s="411"/>
      <c r="SDI127" s="411"/>
      <c r="SDJ127" s="411"/>
      <c r="SDK127" s="411"/>
      <c r="SDL127" s="411"/>
      <c r="SDM127" s="411"/>
      <c r="SDN127" s="411"/>
      <c r="SDO127" s="411"/>
      <c r="SDP127" s="411"/>
      <c r="SDQ127" s="411"/>
      <c r="SDR127" s="411"/>
      <c r="SDS127" s="411"/>
      <c r="SDT127" s="411"/>
      <c r="SDU127" s="411"/>
      <c r="SDV127" s="411"/>
      <c r="SDW127" s="411"/>
      <c r="SDX127" s="411"/>
      <c r="SDY127" s="411"/>
      <c r="SDZ127" s="411"/>
      <c r="SEA127" s="411"/>
      <c r="SEB127" s="411"/>
      <c r="SEC127" s="411"/>
      <c r="SED127" s="411"/>
      <c r="SEE127" s="411"/>
      <c r="SEF127" s="411"/>
      <c r="SEG127" s="411"/>
      <c r="SEH127" s="411"/>
      <c r="SEI127" s="411"/>
      <c r="SEJ127" s="411"/>
      <c r="SEK127" s="411"/>
      <c r="SEL127" s="411"/>
      <c r="SEM127" s="411"/>
      <c r="SEN127" s="411"/>
      <c r="SEO127" s="411"/>
      <c r="SEP127" s="411"/>
      <c r="SEQ127" s="411"/>
      <c r="SER127" s="411"/>
      <c r="SES127" s="411"/>
      <c r="SET127" s="411"/>
      <c r="SEU127" s="411"/>
      <c r="SEV127" s="411"/>
      <c r="SEW127" s="411"/>
      <c r="SEX127" s="411"/>
      <c r="SEY127" s="411"/>
      <c r="SEZ127" s="411"/>
      <c r="SFA127" s="411"/>
      <c r="SFB127" s="411"/>
      <c r="SFC127" s="411"/>
      <c r="SFD127" s="411"/>
      <c r="SFE127" s="411"/>
      <c r="SFF127" s="411"/>
      <c r="SFG127" s="411"/>
      <c r="SFH127" s="411"/>
      <c r="SFI127" s="411"/>
      <c r="SFJ127" s="411"/>
      <c r="SFK127" s="411"/>
      <c r="SFL127" s="411"/>
      <c r="SFM127" s="411"/>
      <c r="SFN127" s="411"/>
      <c r="SFO127" s="411"/>
      <c r="SFP127" s="411"/>
      <c r="SFQ127" s="411"/>
      <c r="SFR127" s="411"/>
      <c r="SFS127" s="411"/>
      <c r="SFT127" s="411"/>
      <c r="SFU127" s="411"/>
      <c r="SFV127" s="411"/>
      <c r="SFW127" s="411"/>
      <c r="SFX127" s="411"/>
      <c r="SFY127" s="411"/>
      <c r="SFZ127" s="411"/>
      <c r="SGA127" s="411"/>
      <c r="SGB127" s="411"/>
      <c r="SGC127" s="411"/>
      <c r="SGD127" s="411"/>
      <c r="SGE127" s="411"/>
      <c r="SGF127" s="411"/>
      <c r="SGG127" s="411"/>
      <c r="SGH127" s="411"/>
      <c r="SGI127" s="411"/>
      <c r="SGJ127" s="411"/>
      <c r="SGK127" s="411"/>
      <c r="SGL127" s="411"/>
      <c r="SGM127" s="411"/>
      <c r="SGN127" s="411"/>
      <c r="SGO127" s="411"/>
      <c r="SGP127" s="411"/>
      <c r="SGQ127" s="411"/>
      <c r="SGR127" s="411"/>
      <c r="SGS127" s="411"/>
      <c r="SGT127" s="411"/>
      <c r="SGU127" s="411"/>
      <c r="SGV127" s="411"/>
      <c r="SGW127" s="411"/>
      <c r="SGX127" s="411"/>
      <c r="SGY127" s="411"/>
      <c r="SGZ127" s="411"/>
      <c r="SHA127" s="411"/>
      <c r="SHB127" s="411"/>
      <c r="SHC127" s="411"/>
      <c r="SHD127" s="411"/>
      <c r="SHE127" s="411"/>
      <c r="SHF127" s="411"/>
      <c r="SHG127" s="411"/>
      <c r="SHH127" s="411"/>
      <c r="SHI127" s="411"/>
      <c r="SHJ127" s="411"/>
      <c r="SHK127" s="411"/>
      <c r="SHL127" s="411"/>
      <c r="SHM127" s="411"/>
      <c r="SHN127" s="411"/>
      <c r="SHO127" s="411"/>
      <c r="SHP127" s="411"/>
      <c r="SHQ127" s="411"/>
      <c r="SHR127" s="411"/>
      <c r="SHS127" s="411"/>
      <c r="SHT127" s="411"/>
      <c r="SHU127" s="411"/>
      <c r="SHV127" s="411"/>
      <c r="SHW127" s="411"/>
      <c r="SHX127" s="411"/>
      <c r="SHY127" s="411"/>
      <c r="SHZ127" s="411"/>
      <c r="SIA127" s="411"/>
      <c r="SIB127" s="411"/>
      <c r="SIC127" s="411"/>
      <c r="SID127" s="411"/>
      <c r="SIE127" s="411"/>
      <c r="SIF127" s="411"/>
      <c r="SIG127" s="411"/>
      <c r="SIH127" s="411"/>
      <c r="SII127" s="411"/>
      <c r="SIJ127" s="411"/>
      <c r="SIK127" s="411"/>
      <c r="SIL127" s="411"/>
      <c r="SIM127" s="411"/>
      <c r="SIN127" s="411"/>
      <c r="SIO127" s="411"/>
      <c r="SIP127" s="411"/>
      <c r="SIQ127" s="411"/>
      <c r="SIR127" s="411"/>
      <c r="SIS127" s="411"/>
      <c r="SIT127" s="411"/>
      <c r="SIU127" s="411"/>
      <c r="SIV127" s="411"/>
      <c r="SIW127" s="411"/>
      <c r="SIX127" s="411"/>
      <c r="SIY127" s="411"/>
      <c r="SIZ127" s="411"/>
      <c r="SJA127" s="411"/>
      <c r="SJB127" s="411"/>
      <c r="SJC127" s="411"/>
      <c r="SJD127" s="411"/>
      <c r="SJE127" s="411"/>
      <c r="SJF127" s="411"/>
      <c r="SJG127" s="411"/>
      <c r="SJH127" s="411"/>
      <c r="SJI127" s="411"/>
      <c r="SJJ127" s="411"/>
      <c r="SJK127" s="411"/>
      <c r="SJL127" s="411"/>
      <c r="SJM127" s="411"/>
      <c r="SJN127" s="411"/>
      <c r="SJO127" s="411"/>
      <c r="SJP127" s="411"/>
      <c r="SJQ127" s="411"/>
      <c r="SJR127" s="411"/>
      <c r="SJS127" s="411"/>
      <c r="SJT127" s="411"/>
      <c r="SJU127" s="411"/>
      <c r="SJV127" s="411"/>
      <c r="SJW127" s="411"/>
      <c r="SJX127" s="411"/>
      <c r="SJY127" s="411"/>
      <c r="SJZ127" s="411"/>
      <c r="SKA127" s="411"/>
      <c r="SKB127" s="411"/>
      <c r="SKC127" s="411"/>
      <c r="SKD127" s="411"/>
      <c r="SKE127" s="411"/>
      <c r="SKF127" s="411"/>
      <c r="SKG127" s="411"/>
      <c r="SKH127" s="411"/>
      <c r="SKI127" s="411"/>
      <c r="SKJ127" s="411"/>
      <c r="SKK127" s="411"/>
      <c r="SKL127" s="411"/>
      <c r="SKM127" s="411"/>
      <c r="SKN127" s="411"/>
      <c r="SKO127" s="411"/>
      <c r="SKP127" s="411"/>
      <c r="SKQ127" s="411"/>
      <c r="SKR127" s="411"/>
      <c r="SKS127" s="411"/>
      <c r="SKT127" s="411"/>
      <c r="SKU127" s="411"/>
      <c r="SKV127" s="411"/>
      <c r="SKW127" s="411"/>
      <c r="SKX127" s="411"/>
      <c r="SKY127" s="411"/>
      <c r="SKZ127" s="411"/>
      <c r="SLA127" s="411"/>
      <c r="SLB127" s="411"/>
      <c r="SLC127" s="411"/>
      <c r="SLD127" s="411"/>
      <c r="SLE127" s="411"/>
      <c r="SLF127" s="411"/>
      <c r="SLG127" s="411"/>
      <c r="SLH127" s="411"/>
      <c r="SLI127" s="411"/>
      <c r="SLJ127" s="411"/>
      <c r="SLK127" s="411"/>
      <c r="SLL127" s="411"/>
      <c r="SLM127" s="411"/>
      <c r="SLN127" s="411"/>
      <c r="SLO127" s="411"/>
      <c r="SLP127" s="411"/>
      <c r="SLQ127" s="411"/>
      <c r="SLR127" s="411"/>
      <c r="SLS127" s="411"/>
      <c r="SLT127" s="411"/>
      <c r="SLU127" s="411"/>
      <c r="SLV127" s="411"/>
      <c r="SLW127" s="411"/>
      <c r="SLX127" s="411"/>
      <c r="SLY127" s="411"/>
      <c r="SLZ127" s="411"/>
      <c r="SMA127" s="411"/>
      <c r="SMB127" s="411"/>
      <c r="SMC127" s="411"/>
      <c r="SMD127" s="411"/>
      <c r="SME127" s="411"/>
      <c r="SMF127" s="411"/>
      <c r="SMG127" s="411"/>
      <c r="SMH127" s="411"/>
      <c r="SMI127" s="411"/>
      <c r="SMJ127" s="411"/>
      <c r="SMK127" s="411"/>
      <c r="SML127" s="411"/>
      <c r="SMM127" s="411"/>
      <c r="SMN127" s="411"/>
      <c r="SMO127" s="411"/>
      <c r="SMP127" s="411"/>
      <c r="SMQ127" s="411"/>
      <c r="SMR127" s="411"/>
      <c r="SMS127" s="411"/>
      <c r="SMT127" s="411"/>
      <c r="SMU127" s="411"/>
      <c r="SMV127" s="411"/>
      <c r="SMW127" s="411"/>
      <c r="SMX127" s="411"/>
      <c r="SMY127" s="411"/>
      <c r="SMZ127" s="411"/>
      <c r="SNA127" s="411"/>
      <c r="SNB127" s="411"/>
      <c r="SNC127" s="411"/>
      <c r="SND127" s="411"/>
      <c r="SNE127" s="411"/>
      <c r="SNF127" s="411"/>
      <c r="SNG127" s="411"/>
      <c r="SNH127" s="411"/>
      <c r="SNI127" s="411"/>
      <c r="SNJ127" s="411"/>
      <c r="SNK127" s="411"/>
      <c r="SNL127" s="411"/>
      <c r="SNM127" s="411"/>
      <c r="SNN127" s="411"/>
      <c r="SNO127" s="411"/>
      <c r="SNP127" s="411"/>
      <c r="SNQ127" s="411"/>
      <c r="SNR127" s="411"/>
      <c r="SNS127" s="411"/>
      <c r="SNT127" s="411"/>
      <c r="SNU127" s="411"/>
      <c r="SNV127" s="411"/>
      <c r="SNW127" s="411"/>
      <c r="SNX127" s="411"/>
      <c r="SNY127" s="411"/>
      <c r="SNZ127" s="411"/>
      <c r="SOA127" s="411"/>
      <c r="SOB127" s="411"/>
      <c r="SOC127" s="411"/>
      <c r="SOD127" s="411"/>
      <c r="SOE127" s="411"/>
      <c r="SOF127" s="411"/>
      <c r="SOG127" s="411"/>
      <c r="SOH127" s="411"/>
      <c r="SOI127" s="411"/>
      <c r="SOJ127" s="411"/>
      <c r="SOK127" s="411"/>
      <c r="SOL127" s="411"/>
      <c r="SOM127" s="411"/>
      <c r="SON127" s="411"/>
      <c r="SOO127" s="411"/>
      <c r="SOP127" s="411"/>
      <c r="SOQ127" s="411"/>
      <c r="SOR127" s="411"/>
      <c r="SOS127" s="411"/>
      <c r="SOT127" s="411"/>
      <c r="SOU127" s="411"/>
      <c r="SOV127" s="411"/>
      <c r="SOW127" s="411"/>
      <c r="SOX127" s="411"/>
      <c r="SOY127" s="411"/>
      <c r="SOZ127" s="411"/>
      <c r="SPA127" s="411"/>
      <c r="SPB127" s="411"/>
      <c r="SPC127" s="411"/>
      <c r="SPD127" s="411"/>
      <c r="SPE127" s="411"/>
      <c r="SPF127" s="411"/>
      <c r="SPG127" s="411"/>
      <c r="SPH127" s="411"/>
      <c r="SPI127" s="411"/>
      <c r="SPJ127" s="411"/>
      <c r="SPK127" s="411"/>
      <c r="SPL127" s="411"/>
      <c r="SPM127" s="411"/>
      <c r="SPN127" s="411"/>
      <c r="SPO127" s="411"/>
      <c r="SPP127" s="411"/>
      <c r="SPQ127" s="411"/>
      <c r="SPR127" s="411"/>
      <c r="SPS127" s="411"/>
      <c r="SPT127" s="411"/>
      <c r="SPU127" s="411"/>
      <c r="SPV127" s="411"/>
      <c r="SPW127" s="411"/>
      <c r="SPX127" s="411"/>
      <c r="SPY127" s="411"/>
      <c r="SPZ127" s="411"/>
      <c r="SQA127" s="411"/>
      <c r="SQB127" s="411"/>
      <c r="SQC127" s="411"/>
      <c r="SQD127" s="411"/>
      <c r="SQE127" s="411"/>
      <c r="SQF127" s="411"/>
      <c r="SQG127" s="411"/>
      <c r="SQH127" s="411"/>
      <c r="SQI127" s="411"/>
      <c r="SQJ127" s="411"/>
      <c r="SQK127" s="411"/>
      <c r="SQL127" s="411"/>
      <c r="SQM127" s="411"/>
      <c r="SQN127" s="411"/>
      <c r="SQO127" s="411"/>
      <c r="SQP127" s="411"/>
      <c r="SQQ127" s="411"/>
      <c r="SQR127" s="411"/>
      <c r="SQS127" s="411"/>
      <c r="SQT127" s="411"/>
      <c r="SQU127" s="411"/>
      <c r="SQV127" s="411"/>
      <c r="SQW127" s="411"/>
      <c r="SQX127" s="411"/>
      <c r="SQY127" s="411"/>
      <c r="SQZ127" s="411"/>
      <c r="SRA127" s="411"/>
      <c r="SRB127" s="411"/>
      <c r="SRC127" s="411"/>
      <c r="SRD127" s="411"/>
      <c r="SRE127" s="411"/>
      <c r="SRF127" s="411"/>
      <c r="SRG127" s="411"/>
      <c r="SRH127" s="411"/>
      <c r="SRI127" s="411"/>
      <c r="SRJ127" s="411"/>
      <c r="SRK127" s="411"/>
      <c r="SRL127" s="411"/>
      <c r="SRM127" s="411"/>
      <c r="SRN127" s="411"/>
      <c r="SRO127" s="411"/>
      <c r="SRP127" s="411"/>
      <c r="SRQ127" s="411"/>
      <c r="SRR127" s="411"/>
      <c r="SRS127" s="411"/>
      <c r="SRT127" s="411"/>
      <c r="SRU127" s="411"/>
      <c r="SRV127" s="411"/>
      <c r="SRW127" s="411"/>
      <c r="SRX127" s="411"/>
      <c r="SRY127" s="411"/>
      <c r="SRZ127" s="411"/>
      <c r="SSA127" s="411"/>
      <c r="SSB127" s="411"/>
      <c r="SSC127" s="411"/>
      <c r="SSD127" s="411"/>
      <c r="SSE127" s="411"/>
      <c r="SSF127" s="411"/>
      <c r="SSG127" s="411"/>
      <c r="SSH127" s="411"/>
      <c r="SSI127" s="411"/>
      <c r="SSJ127" s="411"/>
      <c r="SSK127" s="411"/>
      <c r="SSL127" s="411"/>
      <c r="SSM127" s="411"/>
      <c r="SSN127" s="411"/>
      <c r="SSO127" s="411"/>
      <c r="SSP127" s="411"/>
      <c r="SSQ127" s="411"/>
      <c r="SSR127" s="411"/>
      <c r="SSS127" s="411"/>
      <c r="SST127" s="411"/>
      <c r="SSU127" s="411"/>
      <c r="SSV127" s="411"/>
      <c r="SSW127" s="411"/>
      <c r="SSX127" s="411"/>
      <c r="SSY127" s="411"/>
      <c r="SSZ127" s="411"/>
      <c r="STA127" s="411"/>
      <c r="STB127" s="411"/>
      <c r="STC127" s="411"/>
      <c r="STD127" s="411"/>
      <c r="STE127" s="411"/>
      <c r="STF127" s="411"/>
      <c r="STG127" s="411"/>
      <c r="STH127" s="411"/>
      <c r="STI127" s="411"/>
      <c r="STJ127" s="411"/>
      <c r="STK127" s="411"/>
      <c r="STL127" s="411"/>
      <c r="STM127" s="411"/>
      <c r="STN127" s="411"/>
      <c r="STO127" s="411"/>
      <c r="STP127" s="411"/>
      <c r="STQ127" s="411"/>
      <c r="STR127" s="411"/>
      <c r="STS127" s="411"/>
      <c r="STT127" s="411"/>
      <c r="STU127" s="411"/>
      <c r="STV127" s="411"/>
      <c r="STW127" s="411"/>
      <c r="STX127" s="411"/>
      <c r="STY127" s="411"/>
      <c r="STZ127" s="411"/>
      <c r="SUA127" s="411"/>
      <c r="SUB127" s="411"/>
      <c r="SUC127" s="411"/>
      <c r="SUD127" s="411"/>
      <c r="SUE127" s="411"/>
      <c r="SUF127" s="411"/>
      <c r="SUG127" s="411"/>
      <c r="SUH127" s="411"/>
      <c r="SUI127" s="411"/>
      <c r="SUJ127" s="411"/>
      <c r="SUK127" s="411"/>
      <c r="SUL127" s="411"/>
      <c r="SUM127" s="411"/>
      <c r="SUN127" s="411"/>
      <c r="SUO127" s="411"/>
      <c r="SUP127" s="411"/>
      <c r="SUQ127" s="411"/>
      <c r="SUR127" s="411"/>
      <c r="SUS127" s="411"/>
      <c r="SUT127" s="411"/>
      <c r="SUU127" s="411"/>
      <c r="SUV127" s="411"/>
      <c r="SUW127" s="411"/>
      <c r="SUX127" s="411"/>
      <c r="SUY127" s="411"/>
      <c r="SUZ127" s="411"/>
      <c r="SVA127" s="411"/>
      <c r="SVB127" s="411"/>
      <c r="SVC127" s="411"/>
      <c r="SVD127" s="411"/>
      <c r="SVE127" s="411"/>
      <c r="SVF127" s="411"/>
      <c r="SVG127" s="411"/>
      <c r="SVH127" s="411"/>
      <c r="SVI127" s="411"/>
      <c r="SVJ127" s="411"/>
      <c r="SVK127" s="411"/>
      <c r="SVL127" s="411"/>
      <c r="SVM127" s="411"/>
      <c r="SVN127" s="411"/>
      <c r="SVO127" s="411"/>
      <c r="SVP127" s="411"/>
      <c r="SVQ127" s="411"/>
      <c r="SVR127" s="411"/>
      <c r="SVS127" s="411"/>
      <c r="SVT127" s="411"/>
      <c r="SVU127" s="411"/>
      <c r="SVV127" s="411"/>
      <c r="SVW127" s="411"/>
      <c r="SVX127" s="411"/>
      <c r="SVY127" s="411"/>
      <c r="SVZ127" s="411"/>
      <c r="SWA127" s="411"/>
      <c r="SWB127" s="411"/>
      <c r="SWC127" s="411"/>
      <c r="SWD127" s="411"/>
      <c r="SWE127" s="411"/>
      <c r="SWF127" s="411"/>
      <c r="SWG127" s="411"/>
      <c r="SWH127" s="411"/>
      <c r="SWI127" s="411"/>
      <c r="SWJ127" s="411"/>
      <c r="SWK127" s="411"/>
      <c r="SWL127" s="411"/>
      <c r="SWM127" s="411"/>
      <c r="SWN127" s="411"/>
      <c r="SWO127" s="411"/>
      <c r="SWP127" s="411"/>
      <c r="SWQ127" s="411"/>
      <c r="SWR127" s="411"/>
      <c r="SWS127" s="411"/>
      <c r="SWT127" s="411"/>
      <c r="SWU127" s="411"/>
      <c r="SWV127" s="411"/>
      <c r="SWW127" s="411"/>
      <c r="SWX127" s="411"/>
      <c r="SWY127" s="411"/>
      <c r="SWZ127" s="411"/>
      <c r="SXA127" s="411"/>
      <c r="SXB127" s="411"/>
      <c r="SXC127" s="411"/>
      <c r="SXD127" s="411"/>
      <c r="SXE127" s="411"/>
      <c r="SXF127" s="411"/>
      <c r="SXG127" s="411"/>
      <c r="SXH127" s="411"/>
      <c r="SXI127" s="411"/>
      <c r="SXJ127" s="411"/>
      <c r="SXK127" s="411"/>
      <c r="SXL127" s="411"/>
      <c r="SXM127" s="411"/>
      <c r="SXN127" s="411"/>
      <c r="SXO127" s="411"/>
      <c r="SXP127" s="411"/>
      <c r="SXQ127" s="411"/>
      <c r="SXR127" s="411"/>
      <c r="SXS127" s="411"/>
      <c r="SXT127" s="411"/>
      <c r="SXU127" s="411"/>
      <c r="SXV127" s="411"/>
      <c r="SXW127" s="411"/>
      <c r="SXX127" s="411"/>
      <c r="SXY127" s="411"/>
      <c r="SXZ127" s="411"/>
      <c r="SYA127" s="411"/>
      <c r="SYB127" s="411"/>
      <c r="SYC127" s="411"/>
      <c r="SYD127" s="411"/>
      <c r="SYE127" s="411"/>
      <c r="SYF127" s="411"/>
      <c r="SYG127" s="411"/>
      <c r="SYH127" s="411"/>
      <c r="SYI127" s="411"/>
      <c r="SYJ127" s="411"/>
      <c r="SYK127" s="411"/>
      <c r="SYL127" s="411"/>
      <c r="SYM127" s="411"/>
      <c r="SYN127" s="411"/>
      <c r="SYO127" s="411"/>
      <c r="SYP127" s="411"/>
      <c r="SYQ127" s="411"/>
      <c r="SYR127" s="411"/>
      <c r="SYS127" s="411"/>
      <c r="SYT127" s="411"/>
      <c r="SYU127" s="411"/>
      <c r="SYV127" s="411"/>
      <c r="SYW127" s="411"/>
      <c r="SYX127" s="411"/>
      <c r="SYY127" s="411"/>
      <c r="SYZ127" s="411"/>
      <c r="SZA127" s="411"/>
      <c r="SZB127" s="411"/>
      <c r="SZC127" s="411"/>
      <c r="SZD127" s="411"/>
      <c r="SZE127" s="411"/>
      <c r="SZF127" s="411"/>
      <c r="SZG127" s="411"/>
      <c r="SZH127" s="411"/>
      <c r="SZI127" s="411"/>
      <c r="SZJ127" s="411"/>
      <c r="SZK127" s="411"/>
      <c r="SZL127" s="411"/>
      <c r="SZM127" s="411"/>
      <c r="SZN127" s="411"/>
      <c r="SZO127" s="411"/>
      <c r="SZP127" s="411"/>
      <c r="SZQ127" s="411"/>
      <c r="SZR127" s="411"/>
      <c r="SZS127" s="411"/>
      <c r="SZT127" s="411"/>
      <c r="SZU127" s="411"/>
      <c r="SZV127" s="411"/>
      <c r="SZW127" s="411"/>
      <c r="SZX127" s="411"/>
      <c r="SZY127" s="411"/>
      <c r="SZZ127" s="411"/>
      <c r="TAA127" s="411"/>
      <c r="TAB127" s="411"/>
      <c r="TAC127" s="411"/>
      <c r="TAD127" s="411"/>
      <c r="TAE127" s="411"/>
      <c r="TAF127" s="411"/>
      <c r="TAG127" s="411"/>
      <c r="TAH127" s="411"/>
      <c r="TAI127" s="411"/>
      <c r="TAJ127" s="411"/>
      <c r="TAK127" s="411"/>
      <c r="TAL127" s="411"/>
      <c r="TAM127" s="411"/>
      <c r="TAN127" s="411"/>
      <c r="TAO127" s="411"/>
      <c r="TAP127" s="411"/>
      <c r="TAQ127" s="411"/>
      <c r="TAR127" s="411"/>
      <c r="TAS127" s="411"/>
      <c r="TAT127" s="411"/>
      <c r="TAU127" s="411"/>
      <c r="TAV127" s="411"/>
      <c r="TAW127" s="411"/>
      <c r="TAX127" s="411"/>
      <c r="TAY127" s="411"/>
      <c r="TAZ127" s="411"/>
      <c r="TBA127" s="411"/>
      <c r="TBB127" s="411"/>
      <c r="TBC127" s="411"/>
      <c r="TBD127" s="411"/>
      <c r="TBE127" s="411"/>
      <c r="TBF127" s="411"/>
      <c r="TBG127" s="411"/>
      <c r="TBH127" s="411"/>
      <c r="TBI127" s="411"/>
      <c r="TBJ127" s="411"/>
      <c r="TBK127" s="411"/>
      <c r="TBL127" s="411"/>
      <c r="TBM127" s="411"/>
      <c r="TBN127" s="411"/>
      <c r="TBO127" s="411"/>
      <c r="TBP127" s="411"/>
      <c r="TBQ127" s="411"/>
      <c r="TBR127" s="411"/>
      <c r="TBS127" s="411"/>
      <c r="TBT127" s="411"/>
      <c r="TBU127" s="411"/>
      <c r="TBV127" s="411"/>
      <c r="TBW127" s="411"/>
      <c r="TBX127" s="411"/>
      <c r="TBY127" s="411"/>
      <c r="TBZ127" s="411"/>
      <c r="TCA127" s="411"/>
      <c r="TCB127" s="411"/>
      <c r="TCC127" s="411"/>
      <c r="TCD127" s="411"/>
      <c r="TCE127" s="411"/>
      <c r="TCF127" s="411"/>
      <c r="TCG127" s="411"/>
      <c r="TCH127" s="411"/>
      <c r="TCI127" s="411"/>
      <c r="TCJ127" s="411"/>
      <c r="TCK127" s="411"/>
      <c r="TCL127" s="411"/>
      <c r="TCM127" s="411"/>
      <c r="TCN127" s="411"/>
      <c r="TCO127" s="411"/>
      <c r="TCP127" s="411"/>
      <c r="TCQ127" s="411"/>
      <c r="TCR127" s="411"/>
      <c r="TCS127" s="411"/>
      <c r="TCT127" s="411"/>
      <c r="TCU127" s="411"/>
      <c r="TCV127" s="411"/>
      <c r="TCW127" s="411"/>
      <c r="TCX127" s="411"/>
      <c r="TCY127" s="411"/>
      <c r="TCZ127" s="411"/>
      <c r="TDA127" s="411"/>
      <c r="TDB127" s="411"/>
      <c r="TDC127" s="411"/>
      <c r="TDD127" s="411"/>
      <c r="TDE127" s="411"/>
      <c r="TDF127" s="411"/>
      <c r="TDG127" s="411"/>
      <c r="TDH127" s="411"/>
      <c r="TDI127" s="411"/>
      <c r="TDJ127" s="411"/>
      <c r="TDK127" s="411"/>
      <c r="TDL127" s="411"/>
      <c r="TDM127" s="411"/>
      <c r="TDN127" s="411"/>
      <c r="TDO127" s="411"/>
      <c r="TDP127" s="411"/>
      <c r="TDQ127" s="411"/>
      <c r="TDR127" s="411"/>
      <c r="TDS127" s="411"/>
      <c r="TDT127" s="411"/>
      <c r="TDU127" s="411"/>
      <c r="TDV127" s="411"/>
      <c r="TDW127" s="411"/>
      <c r="TDX127" s="411"/>
      <c r="TDY127" s="411"/>
      <c r="TDZ127" s="411"/>
      <c r="TEA127" s="411"/>
      <c r="TEB127" s="411"/>
      <c r="TEC127" s="411"/>
      <c r="TED127" s="411"/>
      <c r="TEE127" s="411"/>
      <c r="TEF127" s="411"/>
      <c r="TEG127" s="411"/>
      <c r="TEH127" s="411"/>
      <c r="TEI127" s="411"/>
      <c r="TEJ127" s="411"/>
      <c r="TEK127" s="411"/>
      <c r="TEL127" s="411"/>
      <c r="TEM127" s="411"/>
      <c r="TEN127" s="411"/>
      <c r="TEO127" s="411"/>
      <c r="TEP127" s="411"/>
      <c r="TEQ127" s="411"/>
      <c r="TER127" s="411"/>
      <c r="TES127" s="411"/>
      <c r="TET127" s="411"/>
      <c r="TEU127" s="411"/>
      <c r="TEV127" s="411"/>
      <c r="TEW127" s="411"/>
      <c r="TEX127" s="411"/>
      <c r="TEY127" s="411"/>
      <c r="TEZ127" s="411"/>
      <c r="TFA127" s="411"/>
      <c r="TFB127" s="411"/>
      <c r="TFC127" s="411"/>
      <c r="TFD127" s="411"/>
      <c r="TFE127" s="411"/>
      <c r="TFF127" s="411"/>
      <c r="TFG127" s="411"/>
      <c r="TFH127" s="411"/>
      <c r="TFI127" s="411"/>
      <c r="TFJ127" s="411"/>
      <c r="TFK127" s="411"/>
      <c r="TFL127" s="411"/>
      <c r="TFM127" s="411"/>
      <c r="TFN127" s="411"/>
      <c r="TFO127" s="411"/>
      <c r="TFP127" s="411"/>
      <c r="TFQ127" s="411"/>
      <c r="TFR127" s="411"/>
      <c r="TFS127" s="411"/>
      <c r="TFT127" s="411"/>
      <c r="TFU127" s="411"/>
      <c r="TFV127" s="411"/>
      <c r="TFW127" s="411"/>
      <c r="TFX127" s="411"/>
      <c r="TFY127" s="411"/>
      <c r="TFZ127" s="411"/>
      <c r="TGA127" s="411"/>
      <c r="TGB127" s="411"/>
      <c r="TGC127" s="411"/>
      <c r="TGD127" s="411"/>
      <c r="TGE127" s="411"/>
      <c r="TGF127" s="411"/>
      <c r="TGG127" s="411"/>
      <c r="TGH127" s="411"/>
      <c r="TGI127" s="411"/>
      <c r="TGJ127" s="411"/>
      <c r="TGK127" s="411"/>
      <c r="TGL127" s="411"/>
      <c r="TGM127" s="411"/>
      <c r="TGN127" s="411"/>
      <c r="TGO127" s="411"/>
      <c r="TGP127" s="411"/>
      <c r="TGQ127" s="411"/>
      <c r="TGR127" s="411"/>
      <c r="TGS127" s="411"/>
      <c r="TGT127" s="411"/>
      <c r="TGU127" s="411"/>
      <c r="TGV127" s="411"/>
      <c r="TGW127" s="411"/>
      <c r="TGX127" s="411"/>
      <c r="TGY127" s="411"/>
      <c r="TGZ127" s="411"/>
      <c r="THA127" s="411"/>
      <c r="THB127" s="411"/>
      <c r="THC127" s="411"/>
      <c r="THD127" s="411"/>
      <c r="THE127" s="411"/>
      <c r="THF127" s="411"/>
      <c r="THG127" s="411"/>
      <c r="THH127" s="411"/>
      <c r="THI127" s="411"/>
      <c r="THJ127" s="411"/>
      <c r="THK127" s="411"/>
      <c r="THL127" s="411"/>
      <c r="THM127" s="411"/>
      <c r="THN127" s="411"/>
      <c r="THO127" s="411"/>
      <c r="THP127" s="411"/>
      <c r="THQ127" s="411"/>
      <c r="THR127" s="411"/>
      <c r="THS127" s="411"/>
      <c r="THT127" s="411"/>
      <c r="THU127" s="411"/>
      <c r="THV127" s="411"/>
      <c r="THW127" s="411"/>
      <c r="THX127" s="411"/>
      <c r="THY127" s="411"/>
      <c r="THZ127" s="411"/>
      <c r="TIA127" s="411"/>
      <c r="TIB127" s="411"/>
      <c r="TIC127" s="411"/>
      <c r="TID127" s="411"/>
      <c r="TIE127" s="411"/>
      <c r="TIF127" s="411"/>
      <c r="TIG127" s="411"/>
      <c r="TIH127" s="411"/>
      <c r="TII127" s="411"/>
      <c r="TIJ127" s="411"/>
      <c r="TIK127" s="411"/>
      <c r="TIL127" s="411"/>
      <c r="TIM127" s="411"/>
      <c r="TIN127" s="411"/>
      <c r="TIO127" s="411"/>
      <c r="TIP127" s="411"/>
      <c r="TIQ127" s="411"/>
      <c r="TIR127" s="411"/>
      <c r="TIS127" s="411"/>
      <c r="TIT127" s="411"/>
      <c r="TIU127" s="411"/>
      <c r="TIV127" s="411"/>
      <c r="TIW127" s="411"/>
      <c r="TIX127" s="411"/>
      <c r="TIY127" s="411"/>
      <c r="TIZ127" s="411"/>
      <c r="TJA127" s="411"/>
      <c r="TJB127" s="411"/>
      <c r="TJC127" s="411"/>
      <c r="TJD127" s="411"/>
      <c r="TJE127" s="411"/>
      <c r="TJF127" s="411"/>
      <c r="TJG127" s="411"/>
      <c r="TJH127" s="411"/>
      <c r="TJI127" s="411"/>
      <c r="TJJ127" s="411"/>
      <c r="TJK127" s="411"/>
      <c r="TJL127" s="411"/>
      <c r="TJM127" s="411"/>
      <c r="TJN127" s="411"/>
      <c r="TJO127" s="411"/>
      <c r="TJP127" s="411"/>
      <c r="TJQ127" s="411"/>
      <c r="TJR127" s="411"/>
      <c r="TJS127" s="411"/>
      <c r="TJT127" s="411"/>
      <c r="TJU127" s="411"/>
      <c r="TJV127" s="411"/>
      <c r="TJW127" s="411"/>
      <c r="TJX127" s="411"/>
      <c r="TJY127" s="411"/>
      <c r="TJZ127" s="411"/>
      <c r="TKA127" s="411"/>
      <c r="TKB127" s="411"/>
      <c r="TKC127" s="411"/>
      <c r="TKD127" s="411"/>
      <c r="TKE127" s="411"/>
      <c r="TKF127" s="411"/>
      <c r="TKG127" s="411"/>
      <c r="TKH127" s="411"/>
      <c r="TKI127" s="411"/>
      <c r="TKJ127" s="411"/>
      <c r="TKK127" s="411"/>
      <c r="TKL127" s="411"/>
      <c r="TKM127" s="411"/>
      <c r="TKN127" s="411"/>
      <c r="TKO127" s="411"/>
      <c r="TKP127" s="411"/>
      <c r="TKQ127" s="411"/>
      <c r="TKR127" s="411"/>
      <c r="TKS127" s="411"/>
      <c r="TKT127" s="411"/>
      <c r="TKU127" s="411"/>
      <c r="TKV127" s="411"/>
      <c r="TKW127" s="411"/>
      <c r="TKX127" s="411"/>
      <c r="TKY127" s="411"/>
      <c r="TKZ127" s="411"/>
      <c r="TLA127" s="411"/>
      <c r="TLB127" s="411"/>
      <c r="TLC127" s="411"/>
      <c r="TLD127" s="411"/>
      <c r="TLE127" s="411"/>
      <c r="TLF127" s="411"/>
      <c r="TLG127" s="411"/>
      <c r="TLH127" s="411"/>
      <c r="TLI127" s="411"/>
      <c r="TLJ127" s="411"/>
      <c r="TLK127" s="411"/>
      <c r="TLL127" s="411"/>
      <c r="TLM127" s="411"/>
      <c r="TLN127" s="411"/>
      <c r="TLO127" s="411"/>
      <c r="TLP127" s="411"/>
      <c r="TLQ127" s="411"/>
      <c r="TLR127" s="411"/>
      <c r="TLS127" s="411"/>
      <c r="TLT127" s="411"/>
      <c r="TLU127" s="411"/>
      <c r="TLV127" s="411"/>
      <c r="TLW127" s="411"/>
      <c r="TLX127" s="411"/>
      <c r="TLY127" s="411"/>
      <c r="TLZ127" s="411"/>
      <c r="TMA127" s="411"/>
      <c r="TMB127" s="411"/>
      <c r="TMC127" s="411"/>
      <c r="TMD127" s="411"/>
      <c r="TME127" s="411"/>
      <c r="TMF127" s="411"/>
      <c r="TMG127" s="411"/>
      <c r="TMH127" s="411"/>
      <c r="TMI127" s="411"/>
      <c r="TMJ127" s="411"/>
      <c r="TMK127" s="411"/>
      <c r="TML127" s="411"/>
      <c r="TMM127" s="411"/>
      <c r="TMN127" s="411"/>
      <c r="TMO127" s="411"/>
      <c r="TMP127" s="411"/>
      <c r="TMQ127" s="411"/>
      <c r="TMR127" s="411"/>
      <c r="TMS127" s="411"/>
      <c r="TMT127" s="411"/>
      <c r="TMU127" s="411"/>
      <c r="TMV127" s="411"/>
      <c r="TMW127" s="411"/>
      <c r="TMX127" s="411"/>
      <c r="TMY127" s="411"/>
      <c r="TMZ127" s="411"/>
      <c r="TNA127" s="411"/>
      <c r="TNB127" s="411"/>
      <c r="TNC127" s="411"/>
      <c r="TND127" s="411"/>
      <c r="TNE127" s="411"/>
      <c r="TNF127" s="411"/>
      <c r="TNG127" s="411"/>
      <c r="TNH127" s="411"/>
      <c r="TNI127" s="411"/>
      <c r="TNJ127" s="411"/>
      <c r="TNK127" s="411"/>
      <c r="TNL127" s="411"/>
      <c r="TNM127" s="411"/>
      <c r="TNN127" s="411"/>
      <c r="TNO127" s="411"/>
      <c r="TNP127" s="411"/>
      <c r="TNQ127" s="411"/>
      <c r="TNR127" s="411"/>
      <c r="TNS127" s="411"/>
      <c r="TNT127" s="411"/>
      <c r="TNU127" s="411"/>
      <c r="TNV127" s="411"/>
      <c r="TNW127" s="411"/>
      <c r="TNX127" s="411"/>
      <c r="TNY127" s="411"/>
      <c r="TNZ127" s="411"/>
      <c r="TOA127" s="411"/>
      <c r="TOB127" s="411"/>
      <c r="TOC127" s="411"/>
      <c r="TOD127" s="411"/>
      <c r="TOE127" s="411"/>
      <c r="TOF127" s="411"/>
      <c r="TOG127" s="411"/>
      <c r="TOH127" s="411"/>
      <c r="TOI127" s="411"/>
      <c r="TOJ127" s="411"/>
      <c r="TOK127" s="411"/>
      <c r="TOL127" s="411"/>
      <c r="TOM127" s="411"/>
      <c r="TON127" s="411"/>
      <c r="TOO127" s="411"/>
      <c r="TOP127" s="411"/>
      <c r="TOQ127" s="411"/>
      <c r="TOR127" s="411"/>
      <c r="TOS127" s="411"/>
      <c r="TOT127" s="411"/>
      <c r="TOU127" s="411"/>
      <c r="TOV127" s="411"/>
      <c r="TOW127" s="411"/>
      <c r="TOX127" s="411"/>
      <c r="TOY127" s="411"/>
      <c r="TOZ127" s="411"/>
      <c r="TPA127" s="411"/>
      <c r="TPB127" s="411"/>
      <c r="TPC127" s="411"/>
      <c r="TPD127" s="411"/>
      <c r="TPE127" s="411"/>
      <c r="TPF127" s="411"/>
      <c r="TPG127" s="411"/>
      <c r="TPH127" s="411"/>
      <c r="TPI127" s="411"/>
      <c r="TPJ127" s="411"/>
      <c r="TPK127" s="411"/>
      <c r="TPL127" s="411"/>
      <c r="TPM127" s="411"/>
      <c r="TPN127" s="411"/>
      <c r="TPO127" s="411"/>
      <c r="TPP127" s="411"/>
      <c r="TPQ127" s="411"/>
      <c r="TPR127" s="411"/>
      <c r="TPS127" s="411"/>
      <c r="TPT127" s="411"/>
      <c r="TPU127" s="411"/>
      <c r="TPV127" s="411"/>
      <c r="TPW127" s="411"/>
      <c r="TPX127" s="411"/>
      <c r="TPY127" s="411"/>
      <c r="TPZ127" s="411"/>
      <c r="TQA127" s="411"/>
      <c r="TQB127" s="411"/>
      <c r="TQC127" s="411"/>
      <c r="TQD127" s="411"/>
      <c r="TQE127" s="411"/>
      <c r="TQF127" s="411"/>
      <c r="TQG127" s="411"/>
      <c r="TQH127" s="411"/>
      <c r="TQI127" s="411"/>
      <c r="TQJ127" s="411"/>
      <c r="TQK127" s="411"/>
      <c r="TQL127" s="411"/>
      <c r="TQM127" s="411"/>
      <c r="TQN127" s="411"/>
      <c r="TQO127" s="411"/>
      <c r="TQP127" s="411"/>
      <c r="TQQ127" s="411"/>
      <c r="TQR127" s="411"/>
      <c r="TQS127" s="411"/>
      <c r="TQT127" s="411"/>
      <c r="TQU127" s="411"/>
      <c r="TQV127" s="411"/>
      <c r="TQW127" s="411"/>
      <c r="TQX127" s="411"/>
      <c r="TQY127" s="411"/>
      <c r="TQZ127" s="411"/>
      <c r="TRA127" s="411"/>
      <c r="TRB127" s="411"/>
      <c r="TRC127" s="411"/>
      <c r="TRD127" s="411"/>
      <c r="TRE127" s="411"/>
      <c r="TRF127" s="411"/>
      <c r="TRG127" s="411"/>
      <c r="TRH127" s="411"/>
      <c r="TRI127" s="411"/>
      <c r="TRJ127" s="411"/>
      <c r="TRK127" s="411"/>
      <c r="TRL127" s="411"/>
      <c r="TRM127" s="411"/>
      <c r="TRN127" s="411"/>
      <c r="TRO127" s="411"/>
      <c r="TRP127" s="411"/>
      <c r="TRQ127" s="411"/>
      <c r="TRR127" s="411"/>
      <c r="TRS127" s="411"/>
      <c r="TRT127" s="411"/>
      <c r="TRU127" s="411"/>
      <c r="TRV127" s="411"/>
      <c r="TRW127" s="411"/>
      <c r="TRX127" s="411"/>
      <c r="TRY127" s="411"/>
      <c r="TRZ127" s="411"/>
      <c r="TSA127" s="411"/>
      <c r="TSB127" s="411"/>
      <c r="TSC127" s="411"/>
      <c r="TSD127" s="411"/>
      <c r="TSE127" s="411"/>
      <c r="TSF127" s="411"/>
      <c r="TSG127" s="411"/>
      <c r="TSH127" s="411"/>
      <c r="TSI127" s="411"/>
      <c r="TSJ127" s="411"/>
      <c r="TSK127" s="411"/>
      <c r="TSL127" s="411"/>
      <c r="TSM127" s="411"/>
      <c r="TSN127" s="411"/>
      <c r="TSO127" s="411"/>
      <c r="TSP127" s="411"/>
      <c r="TSQ127" s="411"/>
      <c r="TSR127" s="411"/>
      <c r="TSS127" s="411"/>
      <c r="TST127" s="411"/>
      <c r="TSU127" s="411"/>
      <c r="TSV127" s="411"/>
      <c r="TSW127" s="411"/>
      <c r="TSX127" s="411"/>
      <c r="TSY127" s="411"/>
      <c r="TSZ127" s="411"/>
      <c r="TTA127" s="411"/>
      <c r="TTB127" s="411"/>
      <c r="TTC127" s="411"/>
      <c r="TTD127" s="411"/>
      <c r="TTE127" s="411"/>
      <c r="TTF127" s="411"/>
      <c r="TTG127" s="411"/>
      <c r="TTH127" s="411"/>
      <c r="TTI127" s="411"/>
      <c r="TTJ127" s="411"/>
      <c r="TTK127" s="411"/>
      <c r="TTL127" s="411"/>
      <c r="TTM127" s="411"/>
      <c r="TTN127" s="411"/>
      <c r="TTO127" s="411"/>
      <c r="TTP127" s="411"/>
      <c r="TTQ127" s="411"/>
      <c r="TTR127" s="411"/>
      <c r="TTS127" s="411"/>
      <c r="TTT127" s="411"/>
      <c r="TTU127" s="411"/>
      <c r="TTV127" s="411"/>
      <c r="TTW127" s="411"/>
      <c r="TTX127" s="411"/>
      <c r="TTY127" s="411"/>
      <c r="TTZ127" s="411"/>
      <c r="TUA127" s="411"/>
      <c r="TUB127" s="411"/>
      <c r="TUC127" s="411"/>
      <c r="TUD127" s="411"/>
      <c r="TUE127" s="411"/>
      <c r="TUF127" s="411"/>
      <c r="TUG127" s="411"/>
      <c r="TUH127" s="411"/>
      <c r="TUI127" s="411"/>
      <c r="TUJ127" s="411"/>
      <c r="TUK127" s="411"/>
      <c r="TUL127" s="411"/>
      <c r="TUM127" s="411"/>
      <c r="TUN127" s="411"/>
      <c r="TUO127" s="411"/>
      <c r="TUP127" s="411"/>
      <c r="TUQ127" s="411"/>
      <c r="TUR127" s="411"/>
      <c r="TUS127" s="411"/>
      <c r="TUT127" s="411"/>
      <c r="TUU127" s="411"/>
      <c r="TUV127" s="411"/>
      <c r="TUW127" s="411"/>
      <c r="TUX127" s="411"/>
      <c r="TUY127" s="411"/>
      <c r="TUZ127" s="411"/>
      <c r="TVA127" s="411"/>
      <c r="TVB127" s="411"/>
      <c r="TVC127" s="411"/>
      <c r="TVD127" s="411"/>
      <c r="TVE127" s="411"/>
      <c r="TVF127" s="411"/>
      <c r="TVG127" s="411"/>
      <c r="TVH127" s="411"/>
      <c r="TVI127" s="411"/>
      <c r="TVJ127" s="411"/>
      <c r="TVK127" s="411"/>
      <c r="TVL127" s="411"/>
      <c r="TVM127" s="411"/>
      <c r="TVN127" s="411"/>
      <c r="TVO127" s="411"/>
      <c r="TVP127" s="411"/>
      <c r="TVQ127" s="411"/>
      <c r="TVR127" s="411"/>
      <c r="TVS127" s="411"/>
      <c r="TVT127" s="411"/>
      <c r="TVU127" s="411"/>
      <c r="TVV127" s="411"/>
      <c r="TVW127" s="411"/>
      <c r="TVX127" s="411"/>
      <c r="TVY127" s="411"/>
      <c r="TVZ127" s="411"/>
      <c r="TWA127" s="411"/>
      <c r="TWB127" s="411"/>
      <c r="TWC127" s="411"/>
      <c r="TWD127" s="411"/>
      <c r="TWE127" s="411"/>
      <c r="TWF127" s="411"/>
      <c r="TWG127" s="411"/>
      <c r="TWH127" s="411"/>
      <c r="TWI127" s="411"/>
      <c r="TWJ127" s="411"/>
      <c r="TWK127" s="411"/>
      <c r="TWL127" s="411"/>
      <c r="TWM127" s="411"/>
      <c r="TWN127" s="411"/>
      <c r="TWO127" s="411"/>
      <c r="TWP127" s="411"/>
      <c r="TWQ127" s="411"/>
      <c r="TWR127" s="411"/>
      <c r="TWS127" s="411"/>
      <c r="TWT127" s="411"/>
      <c r="TWU127" s="411"/>
      <c r="TWV127" s="411"/>
      <c r="TWW127" s="411"/>
      <c r="TWX127" s="411"/>
      <c r="TWY127" s="411"/>
      <c r="TWZ127" s="411"/>
      <c r="TXA127" s="411"/>
      <c r="TXB127" s="411"/>
      <c r="TXC127" s="411"/>
      <c r="TXD127" s="411"/>
      <c r="TXE127" s="411"/>
      <c r="TXF127" s="411"/>
      <c r="TXG127" s="411"/>
      <c r="TXH127" s="411"/>
      <c r="TXI127" s="411"/>
      <c r="TXJ127" s="411"/>
      <c r="TXK127" s="411"/>
      <c r="TXL127" s="411"/>
      <c r="TXM127" s="411"/>
      <c r="TXN127" s="411"/>
      <c r="TXO127" s="411"/>
      <c r="TXP127" s="411"/>
      <c r="TXQ127" s="411"/>
      <c r="TXR127" s="411"/>
      <c r="TXS127" s="411"/>
      <c r="TXT127" s="411"/>
      <c r="TXU127" s="411"/>
      <c r="TXV127" s="411"/>
      <c r="TXW127" s="411"/>
      <c r="TXX127" s="411"/>
      <c r="TXY127" s="411"/>
      <c r="TXZ127" s="411"/>
      <c r="TYA127" s="411"/>
      <c r="TYB127" s="411"/>
      <c r="TYC127" s="411"/>
      <c r="TYD127" s="411"/>
      <c r="TYE127" s="411"/>
      <c r="TYF127" s="411"/>
      <c r="TYG127" s="411"/>
      <c r="TYH127" s="411"/>
      <c r="TYI127" s="411"/>
      <c r="TYJ127" s="411"/>
      <c r="TYK127" s="411"/>
      <c r="TYL127" s="411"/>
      <c r="TYM127" s="411"/>
      <c r="TYN127" s="411"/>
      <c r="TYO127" s="411"/>
      <c r="TYP127" s="411"/>
      <c r="TYQ127" s="411"/>
      <c r="TYR127" s="411"/>
      <c r="TYS127" s="411"/>
      <c r="TYT127" s="411"/>
      <c r="TYU127" s="411"/>
      <c r="TYV127" s="411"/>
      <c r="TYW127" s="411"/>
      <c r="TYX127" s="411"/>
      <c r="TYY127" s="411"/>
      <c r="TYZ127" s="411"/>
      <c r="TZA127" s="411"/>
      <c r="TZB127" s="411"/>
      <c r="TZC127" s="411"/>
      <c r="TZD127" s="411"/>
      <c r="TZE127" s="411"/>
      <c r="TZF127" s="411"/>
      <c r="TZG127" s="411"/>
      <c r="TZH127" s="411"/>
      <c r="TZI127" s="411"/>
      <c r="TZJ127" s="411"/>
      <c r="TZK127" s="411"/>
      <c r="TZL127" s="411"/>
      <c r="TZM127" s="411"/>
      <c r="TZN127" s="411"/>
      <c r="TZO127" s="411"/>
      <c r="TZP127" s="411"/>
      <c r="TZQ127" s="411"/>
      <c r="TZR127" s="411"/>
      <c r="TZS127" s="411"/>
      <c r="TZT127" s="411"/>
      <c r="TZU127" s="411"/>
      <c r="TZV127" s="411"/>
      <c r="TZW127" s="411"/>
      <c r="TZX127" s="411"/>
      <c r="TZY127" s="411"/>
      <c r="TZZ127" s="411"/>
      <c r="UAA127" s="411"/>
      <c r="UAB127" s="411"/>
      <c r="UAC127" s="411"/>
      <c r="UAD127" s="411"/>
      <c r="UAE127" s="411"/>
      <c r="UAF127" s="411"/>
      <c r="UAG127" s="411"/>
      <c r="UAH127" s="411"/>
      <c r="UAI127" s="411"/>
      <c r="UAJ127" s="411"/>
      <c r="UAK127" s="411"/>
      <c r="UAL127" s="411"/>
      <c r="UAM127" s="411"/>
      <c r="UAN127" s="411"/>
      <c r="UAO127" s="411"/>
      <c r="UAP127" s="411"/>
      <c r="UAQ127" s="411"/>
      <c r="UAR127" s="411"/>
      <c r="UAS127" s="411"/>
      <c r="UAT127" s="411"/>
      <c r="UAU127" s="411"/>
      <c r="UAV127" s="411"/>
      <c r="UAW127" s="411"/>
      <c r="UAX127" s="411"/>
      <c r="UAY127" s="411"/>
      <c r="UAZ127" s="411"/>
      <c r="UBA127" s="411"/>
      <c r="UBB127" s="411"/>
      <c r="UBC127" s="411"/>
      <c r="UBD127" s="411"/>
      <c r="UBE127" s="411"/>
      <c r="UBF127" s="411"/>
      <c r="UBG127" s="411"/>
      <c r="UBH127" s="411"/>
      <c r="UBI127" s="411"/>
      <c r="UBJ127" s="411"/>
      <c r="UBK127" s="411"/>
      <c r="UBL127" s="411"/>
      <c r="UBM127" s="411"/>
      <c r="UBN127" s="411"/>
      <c r="UBO127" s="411"/>
      <c r="UBP127" s="411"/>
      <c r="UBQ127" s="411"/>
      <c r="UBR127" s="411"/>
      <c r="UBS127" s="411"/>
      <c r="UBT127" s="411"/>
      <c r="UBU127" s="411"/>
      <c r="UBV127" s="411"/>
      <c r="UBW127" s="411"/>
      <c r="UBX127" s="411"/>
      <c r="UBY127" s="411"/>
      <c r="UBZ127" s="411"/>
      <c r="UCA127" s="411"/>
      <c r="UCB127" s="411"/>
      <c r="UCC127" s="411"/>
      <c r="UCD127" s="411"/>
      <c r="UCE127" s="411"/>
      <c r="UCF127" s="411"/>
      <c r="UCG127" s="411"/>
      <c r="UCH127" s="411"/>
      <c r="UCI127" s="411"/>
      <c r="UCJ127" s="411"/>
      <c r="UCK127" s="411"/>
      <c r="UCL127" s="411"/>
      <c r="UCM127" s="411"/>
      <c r="UCN127" s="411"/>
      <c r="UCO127" s="411"/>
      <c r="UCP127" s="411"/>
      <c r="UCQ127" s="411"/>
      <c r="UCR127" s="411"/>
      <c r="UCS127" s="411"/>
      <c r="UCT127" s="411"/>
      <c r="UCU127" s="411"/>
      <c r="UCV127" s="411"/>
      <c r="UCW127" s="411"/>
      <c r="UCX127" s="411"/>
      <c r="UCY127" s="411"/>
      <c r="UCZ127" s="411"/>
      <c r="UDA127" s="411"/>
      <c r="UDB127" s="411"/>
      <c r="UDC127" s="411"/>
      <c r="UDD127" s="411"/>
      <c r="UDE127" s="411"/>
      <c r="UDF127" s="411"/>
      <c r="UDG127" s="411"/>
      <c r="UDH127" s="411"/>
      <c r="UDI127" s="411"/>
      <c r="UDJ127" s="411"/>
      <c r="UDK127" s="411"/>
      <c r="UDL127" s="411"/>
      <c r="UDM127" s="411"/>
      <c r="UDN127" s="411"/>
      <c r="UDO127" s="411"/>
      <c r="UDP127" s="411"/>
      <c r="UDQ127" s="411"/>
      <c r="UDR127" s="411"/>
      <c r="UDS127" s="411"/>
      <c r="UDT127" s="411"/>
      <c r="UDU127" s="411"/>
      <c r="UDV127" s="411"/>
      <c r="UDW127" s="411"/>
      <c r="UDX127" s="411"/>
      <c r="UDY127" s="411"/>
      <c r="UDZ127" s="411"/>
      <c r="UEA127" s="411"/>
      <c r="UEB127" s="411"/>
      <c r="UEC127" s="411"/>
      <c r="UED127" s="411"/>
      <c r="UEE127" s="411"/>
      <c r="UEF127" s="411"/>
      <c r="UEG127" s="411"/>
      <c r="UEH127" s="411"/>
      <c r="UEI127" s="411"/>
      <c r="UEJ127" s="411"/>
      <c r="UEK127" s="411"/>
      <c r="UEL127" s="411"/>
      <c r="UEM127" s="411"/>
      <c r="UEN127" s="411"/>
      <c r="UEO127" s="411"/>
      <c r="UEP127" s="411"/>
      <c r="UEQ127" s="411"/>
      <c r="UER127" s="411"/>
      <c r="UES127" s="411"/>
      <c r="UET127" s="411"/>
      <c r="UEU127" s="411"/>
      <c r="UEV127" s="411"/>
      <c r="UEW127" s="411"/>
      <c r="UEX127" s="411"/>
      <c r="UEY127" s="411"/>
      <c r="UEZ127" s="411"/>
      <c r="UFA127" s="411"/>
      <c r="UFB127" s="411"/>
      <c r="UFC127" s="411"/>
      <c r="UFD127" s="411"/>
      <c r="UFE127" s="411"/>
      <c r="UFF127" s="411"/>
      <c r="UFG127" s="411"/>
      <c r="UFH127" s="411"/>
      <c r="UFI127" s="411"/>
      <c r="UFJ127" s="411"/>
      <c r="UFK127" s="411"/>
      <c r="UFL127" s="411"/>
      <c r="UFM127" s="411"/>
      <c r="UFN127" s="411"/>
      <c r="UFO127" s="411"/>
      <c r="UFP127" s="411"/>
      <c r="UFQ127" s="411"/>
      <c r="UFR127" s="411"/>
      <c r="UFS127" s="411"/>
      <c r="UFT127" s="411"/>
      <c r="UFU127" s="411"/>
      <c r="UFV127" s="411"/>
      <c r="UFW127" s="411"/>
      <c r="UFX127" s="411"/>
      <c r="UFY127" s="411"/>
      <c r="UFZ127" s="411"/>
      <c r="UGA127" s="411"/>
      <c r="UGB127" s="411"/>
      <c r="UGC127" s="411"/>
      <c r="UGD127" s="411"/>
      <c r="UGE127" s="411"/>
      <c r="UGF127" s="411"/>
      <c r="UGG127" s="411"/>
      <c r="UGH127" s="411"/>
      <c r="UGI127" s="411"/>
      <c r="UGJ127" s="411"/>
      <c r="UGK127" s="411"/>
      <c r="UGL127" s="411"/>
      <c r="UGM127" s="411"/>
      <c r="UGN127" s="411"/>
      <c r="UGO127" s="411"/>
      <c r="UGP127" s="411"/>
      <c r="UGQ127" s="411"/>
      <c r="UGR127" s="411"/>
      <c r="UGS127" s="411"/>
      <c r="UGT127" s="411"/>
      <c r="UGU127" s="411"/>
      <c r="UGV127" s="411"/>
      <c r="UGW127" s="411"/>
      <c r="UGX127" s="411"/>
      <c r="UGY127" s="411"/>
      <c r="UGZ127" s="411"/>
      <c r="UHA127" s="411"/>
      <c r="UHB127" s="411"/>
      <c r="UHC127" s="411"/>
      <c r="UHD127" s="411"/>
      <c r="UHE127" s="411"/>
      <c r="UHF127" s="411"/>
      <c r="UHG127" s="411"/>
      <c r="UHH127" s="411"/>
      <c r="UHI127" s="411"/>
      <c r="UHJ127" s="411"/>
      <c r="UHK127" s="411"/>
      <c r="UHL127" s="411"/>
      <c r="UHM127" s="411"/>
      <c r="UHN127" s="411"/>
      <c r="UHO127" s="411"/>
      <c r="UHP127" s="411"/>
      <c r="UHQ127" s="411"/>
      <c r="UHR127" s="411"/>
      <c r="UHS127" s="411"/>
      <c r="UHT127" s="411"/>
      <c r="UHU127" s="411"/>
      <c r="UHV127" s="411"/>
      <c r="UHW127" s="411"/>
      <c r="UHX127" s="411"/>
      <c r="UHY127" s="411"/>
      <c r="UHZ127" s="411"/>
      <c r="UIA127" s="411"/>
      <c r="UIB127" s="411"/>
      <c r="UIC127" s="411"/>
      <c r="UID127" s="411"/>
      <c r="UIE127" s="411"/>
      <c r="UIF127" s="411"/>
      <c r="UIG127" s="411"/>
      <c r="UIH127" s="411"/>
      <c r="UII127" s="411"/>
      <c r="UIJ127" s="411"/>
      <c r="UIK127" s="411"/>
      <c r="UIL127" s="411"/>
      <c r="UIM127" s="411"/>
      <c r="UIN127" s="411"/>
      <c r="UIO127" s="411"/>
      <c r="UIP127" s="411"/>
      <c r="UIQ127" s="411"/>
      <c r="UIR127" s="411"/>
      <c r="UIS127" s="411"/>
      <c r="UIT127" s="411"/>
      <c r="UIU127" s="411"/>
      <c r="UIV127" s="411"/>
      <c r="UIW127" s="411"/>
      <c r="UIX127" s="411"/>
      <c r="UIY127" s="411"/>
      <c r="UIZ127" s="411"/>
      <c r="UJA127" s="411"/>
      <c r="UJB127" s="411"/>
      <c r="UJC127" s="411"/>
      <c r="UJD127" s="411"/>
      <c r="UJE127" s="411"/>
      <c r="UJF127" s="411"/>
      <c r="UJG127" s="411"/>
      <c r="UJH127" s="411"/>
      <c r="UJI127" s="411"/>
      <c r="UJJ127" s="411"/>
      <c r="UJK127" s="411"/>
      <c r="UJL127" s="411"/>
      <c r="UJM127" s="411"/>
      <c r="UJN127" s="411"/>
      <c r="UJO127" s="411"/>
      <c r="UJP127" s="411"/>
      <c r="UJQ127" s="411"/>
      <c r="UJR127" s="411"/>
      <c r="UJS127" s="411"/>
      <c r="UJT127" s="411"/>
      <c r="UJU127" s="411"/>
      <c r="UJV127" s="411"/>
      <c r="UJW127" s="411"/>
      <c r="UJX127" s="411"/>
      <c r="UJY127" s="411"/>
      <c r="UJZ127" s="411"/>
      <c r="UKA127" s="411"/>
      <c r="UKB127" s="411"/>
      <c r="UKC127" s="411"/>
      <c r="UKD127" s="411"/>
      <c r="UKE127" s="411"/>
      <c r="UKF127" s="411"/>
      <c r="UKG127" s="411"/>
      <c r="UKH127" s="411"/>
      <c r="UKI127" s="411"/>
      <c r="UKJ127" s="411"/>
      <c r="UKK127" s="411"/>
      <c r="UKL127" s="411"/>
      <c r="UKM127" s="411"/>
      <c r="UKN127" s="411"/>
      <c r="UKO127" s="411"/>
      <c r="UKP127" s="411"/>
      <c r="UKQ127" s="411"/>
      <c r="UKR127" s="411"/>
      <c r="UKS127" s="411"/>
      <c r="UKT127" s="411"/>
      <c r="UKU127" s="411"/>
      <c r="UKV127" s="411"/>
      <c r="UKW127" s="411"/>
      <c r="UKX127" s="411"/>
      <c r="UKY127" s="411"/>
      <c r="UKZ127" s="411"/>
      <c r="ULA127" s="411"/>
      <c r="ULB127" s="411"/>
      <c r="ULC127" s="411"/>
      <c r="ULD127" s="411"/>
      <c r="ULE127" s="411"/>
      <c r="ULF127" s="411"/>
      <c r="ULG127" s="411"/>
      <c r="ULH127" s="411"/>
      <c r="ULI127" s="411"/>
      <c r="ULJ127" s="411"/>
      <c r="ULK127" s="411"/>
      <c r="ULL127" s="411"/>
      <c r="ULM127" s="411"/>
      <c r="ULN127" s="411"/>
      <c r="ULO127" s="411"/>
      <c r="ULP127" s="411"/>
      <c r="ULQ127" s="411"/>
      <c r="ULR127" s="411"/>
      <c r="ULS127" s="411"/>
      <c r="ULT127" s="411"/>
      <c r="ULU127" s="411"/>
      <c r="ULV127" s="411"/>
      <c r="ULW127" s="411"/>
      <c r="ULX127" s="411"/>
      <c r="ULY127" s="411"/>
      <c r="ULZ127" s="411"/>
      <c r="UMA127" s="411"/>
      <c r="UMB127" s="411"/>
      <c r="UMC127" s="411"/>
      <c r="UMD127" s="411"/>
      <c r="UME127" s="411"/>
      <c r="UMF127" s="411"/>
      <c r="UMG127" s="411"/>
      <c r="UMH127" s="411"/>
      <c r="UMI127" s="411"/>
      <c r="UMJ127" s="411"/>
      <c r="UMK127" s="411"/>
      <c r="UML127" s="411"/>
      <c r="UMM127" s="411"/>
      <c r="UMN127" s="411"/>
      <c r="UMO127" s="411"/>
      <c r="UMP127" s="411"/>
      <c r="UMQ127" s="411"/>
      <c r="UMR127" s="411"/>
      <c r="UMS127" s="411"/>
      <c r="UMT127" s="411"/>
      <c r="UMU127" s="411"/>
      <c r="UMV127" s="411"/>
      <c r="UMW127" s="411"/>
      <c r="UMX127" s="411"/>
      <c r="UMY127" s="411"/>
      <c r="UMZ127" s="411"/>
      <c r="UNA127" s="411"/>
      <c r="UNB127" s="411"/>
      <c r="UNC127" s="411"/>
      <c r="UND127" s="411"/>
      <c r="UNE127" s="411"/>
      <c r="UNF127" s="411"/>
      <c r="UNG127" s="411"/>
      <c r="UNH127" s="411"/>
      <c r="UNI127" s="411"/>
      <c r="UNJ127" s="411"/>
      <c r="UNK127" s="411"/>
      <c r="UNL127" s="411"/>
      <c r="UNM127" s="411"/>
      <c r="UNN127" s="411"/>
      <c r="UNO127" s="411"/>
      <c r="UNP127" s="411"/>
      <c r="UNQ127" s="411"/>
      <c r="UNR127" s="411"/>
      <c r="UNS127" s="411"/>
      <c r="UNT127" s="411"/>
      <c r="UNU127" s="411"/>
      <c r="UNV127" s="411"/>
      <c r="UNW127" s="411"/>
      <c r="UNX127" s="411"/>
      <c r="UNY127" s="411"/>
      <c r="UNZ127" s="411"/>
      <c r="UOA127" s="411"/>
      <c r="UOB127" s="411"/>
      <c r="UOC127" s="411"/>
      <c r="UOD127" s="411"/>
      <c r="UOE127" s="411"/>
      <c r="UOF127" s="411"/>
      <c r="UOG127" s="411"/>
      <c r="UOH127" s="411"/>
      <c r="UOI127" s="411"/>
      <c r="UOJ127" s="411"/>
      <c r="UOK127" s="411"/>
      <c r="UOL127" s="411"/>
      <c r="UOM127" s="411"/>
      <c r="UON127" s="411"/>
      <c r="UOO127" s="411"/>
      <c r="UOP127" s="411"/>
      <c r="UOQ127" s="411"/>
      <c r="UOR127" s="411"/>
      <c r="UOS127" s="411"/>
      <c r="UOT127" s="411"/>
      <c r="UOU127" s="411"/>
      <c r="UOV127" s="411"/>
      <c r="UOW127" s="411"/>
      <c r="UOX127" s="411"/>
      <c r="UOY127" s="411"/>
      <c r="UOZ127" s="411"/>
      <c r="UPA127" s="411"/>
      <c r="UPB127" s="411"/>
      <c r="UPC127" s="411"/>
      <c r="UPD127" s="411"/>
      <c r="UPE127" s="411"/>
      <c r="UPF127" s="411"/>
      <c r="UPG127" s="411"/>
      <c r="UPH127" s="411"/>
      <c r="UPI127" s="411"/>
      <c r="UPJ127" s="411"/>
      <c r="UPK127" s="411"/>
      <c r="UPL127" s="411"/>
      <c r="UPM127" s="411"/>
      <c r="UPN127" s="411"/>
      <c r="UPO127" s="411"/>
      <c r="UPP127" s="411"/>
      <c r="UPQ127" s="411"/>
      <c r="UPR127" s="411"/>
      <c r="UPS127" s="411"/>
      <c r="UPT127" s="411"/>
      <c r="UPU127" s="411"/>
      <c r="UPV127" s="411"/>
      <c r="UPW127" s="411"/>
      <c r="UPX127" s="411"/>
      <c r="UPY127" s="411"/>
      <c r="UPZ127" s="411"/>
      <c r="UQA127" s="411"/>
      <c r="UQB127" s="411"/>
      <c r="UQC127" s="411"/>
      <c r="UQD127" s="411"/>
      <c r="UQE127" s="411"/>
      <c r="UQF127" s="411"/>
      <c r="UQG127" s="411"/>
      <c r="UQH127" s="411"/>
      <c r="UQI127" s="411"/>
      <c r="UQJ127" s="411"/>
      <c r="UQK127" s="411"/>
      <c r="UQL127" s="411"/>
      <c r="UQM127" s="411"/>
      <c r="UQN127" s="411"/>
      <c r="UQO127" s="411"/>
      <c r="UQP127" s="411"/>
      <c r="UQQ127" s="411"/>
      <c r="UQR127" s="411"/>
      <c r="UQS127" s="411"/>
      <c r="UQT127" s="411"/>
      <c r="UQU127" s="411"/>
      <c r="UQV127" s="411"/>
      <c r="UQW127" s="411"/>
      <c r="UQX127" s="411"/>
      <c r="UQY127" s="411"/>
      <c r="UQZ127" s="411"/>
      <c r="URA127" s="411"/>
      <c r="URB127" s="411"/>
      <c r="URC127" s="411"/>
      <c r="URD127" s="411"/>
      <c r="URE127" s="411"/>
      <c r="URF127" s="411"/>
      <c r="URG127" s="411"/>
      <c r="URH127" s="411"/>
      <c r="URI127" s="411"/>
      <c r="URJ127" s="411"/>
      <c r="URK127" s="411"/>
      <c r="URL127" s="411"/>
      <c r="URM127" s="411"/>
      <c r="URN127" s="411"/>
      <c r="URO127" s="411"/>
      <c r="URP127" s="411"/>
      <c r="URQ127" s="411"/>
      <c r="URR127" s="411"/>
      <c r="URS127" s="411"/>
      <c r="URT127" s="411"/>
      <c r="URU127" s="411"/>
      <c r="URV127" s="411"/>
      <c r="URW127" s="411"/>
      <c r="URX127" s="411"/>
      <c r="URY127" s="411"/>
      <c r="URZ127" s="411"/>
      <c r="USA127" s="411"/>
      <c r="USB127" s="411"/>
      <c r="USC127" s="411"/>
      <c r="USD127" s="411"/>
      <c r="USE127" s="411"/>
      <c r="USF127" s="411"/>
      <c r="USG127" s="411"/>
      <c r="USH127" s="411"/>
      <c r="USI127" s="411"/>
      <c r="USJ127" s="411"/>
      <c r="USK127" s="411"/>
      <c r="USL127" s="411"/>
      <c r="USM127" s="411"/>
      <c r="USN127" s="411"/>
      <c r="USO127" s="411"/>
      <c r="USP127" s="411"/>
      <c r="USQ127" s="411"/>
      <c r="USR127" s="411"/>
      <c r="USS127" s="411"/>
      <c r="UST127" s="411"/>
      <c r="USU127" s="411"/>
      <c r="USV127" s="411"/>
      <c r="USW127" s="411"/>
      <c r="USX127" s="411"/>
      <c r="USY127" s="411"/>
      <c r="USZ127" s="411"/>
      <c r="UTA127" s="411"/>
      <c r="UTB127" s="411"/>
      <c r="UTC127" s="411"/>
      <c r="UTD127" s="411"/>
      <c r="UTE127" s="411"/>
      <c r="UTF127" s="411"/>
      <c r="UTG127" s="411"/>
      <c r="UTH127" s="411"/>
      <c r="UTI127" s="411"/>
      <c r="UTJ127" s="411"/>
      <c r="UTK127" s="411"/>
      <c r="UTL127" s="411"/>
      <c r="UTM127" s="411"/>
      <c r="UTN127" s="411"/>
      <c r="UTO127" s="411"/>
      <c r="UTP127" s="411"/>
      <c r="UTQ127" s="411"/>
      <c r="UTR127" s="411"/>
      <c r="UTS127" s="411"/>
      <c r="UTT127" s="411"/>
      <c r="UTU127" s="411"/>
      <c r="UTV127" s="411"/>
      <c r="UTW127" s="411"/>
      <c r="UTX127" s="411"/>
      <c r="UTY127" s="411"/>
      <c r="UTZ127" s="411"/>
      <c r="UUA127" s="411"/>
      <c r="UUB127" s="411"/>
      <c r="UUC127" s="411"/>
      <c r="UUD127" s="411"/>
      <c r="UUE127" s="411"/>
      <c r="UUF127" s="411"/>
      <c r="UUG127" s="411"/>
      <c r="UUH127" s="411"/>
      <c r="UUI127" s="411"/>
      <c r="UUJ127" s="411"/>
      <c r="UUK127" s="411"/>
      <c r="UUL127" s="411"/>
      <c r="UUM127" s="411"/>
      <c r="UUN127" s="411"/>
      <c r="UUO127" s="411"/>
      <c r="UUP127" s="411"/>
      <c r="UUQ127" s="411"/>
      <c r="UUR127" s="411"/>
      <c r="UUS127" s="411"/>
      <c r="UUT127" s="411"/>
      <c r="UUU127" s="411"/>
      <c r="UUV127" s="411"/>
      <c r="UUW127" s="411"/>
      <c r="UUX127" s="411"/>
      <c r="UUY127" s="411"/>
      <c r="UUZ127" s="411"/>
      <c r="UVA127" s="411"/>
      <c r="UVB127" s="411"/>
      <c r="UVC127" s="411"/>
      <c r="UVD127" s="411"/>
      <c r="UVE127" s="411"/>
      <c r="UVF127" s="411"/>
      <c r="UVG127" s="411"/>
      <c r="UVH127" s="411"/>
      <c r="UVI127" s="411"/>
      <c r="UVJ127" s="411"/>
      <c r="UVK127" s="411"/>
      <c r="UVL127" s="411"/>
      <c r="UVM127" s="411"/>
      <c r="UVN127" s="411"/>
      <c r="UVO127" s="411"/>
      <c r="UVP127" s="411"/>
      <c r="UVQ127" s="411"/>
      <c r="UVR127" s="411"/>
      <c r="UVS127" s="411"/>
      <c r="UVT127" s="411"/>
      <c r="UVU127" s="411"/>
      <c r="UVV127" s="411"/>
      <c r="UVW127" s="411"/>
      <c r="UVX127" s="411"/>
      <c r="UVY127" s="411"/>
      <c r="UVZ127" s="411"/>
      <c r="UWA127" s="411"/>
      <c r="UWB127" s="411"/>
      <c r="UWC127" s="411"/>
      <c r="UWD127" s="411"/>
      <c r="UWE127" s="411"/>
      <c r="UWF127" s="411"/>
      <c r="UWG127" s="411"/>
      <c r="UWH127" s="411"/>
      <c r="UWI127" s="411"/>
      <c r="UWJ127" s="411"/>
      <c r="UWK127" s="411"/>
      <c r="UWL127" s="411"/>
      <c r="UWM127" s="411"/>
      <c r="UWN127" s="411"/>
      <c r="UWO127" s="411"/>
      <c r="UWP127" s="411"/>
      <c r="UWQ127" s="411"/>
      <c r="UWR127" s="411"/>
      <c r="UWS127" s="411"/>
      <c r="UWT127" s="411"/>
      <c r="UWU127" s="411"/>
      <c r="UWV127" s="411"/>
      <c r="UWW127" s="411"/>
      <c r="UWX127" s="411"/>
      <c r="UWY127" s="411"/>
      <c r="UWZ127" s="411"/>
      <c r="UXA127" s="411"/>
      <c r="UXB127" s="411"/>
      <c r="UXC127" s="411"/>
      <c r="UXD127" s="411"/>
      <c r="UXE127" s="411"/>
      <c r="UXF127" s="411"/>
      <c r="UXG127" s="411"/>
      <c r="UXH127" s="411"/>
      <c r="UXI127" s="411"/>
      <c r="UXJ127" s="411"/>
      <c r="UXK127" s="411"/>
      <c r="UXL127" s="411"/>
      <c r="UXM127" s="411"/>
      <c r="UXN127" s="411"/>
      <c r="UXO127" s="411"/>
      <c r="UXP127" s="411"/>
      <c r="UXQ127" s="411"/>
      <c r="UXR127" s="411"/>
      <c r="UXS127" s="411"/>
      <c r="UXT127" s="411"/>
      <c r="UXU127" s="411"/>
      <c r="UXV127" s="411"/>
      <c r="UXW127" s="411"/>
      <c r="UXX127" s="411"/>
      <c r="UXY127" s="411"/>
      <c r="UXZ127" s="411"/>
      <c r="UYA127" s="411"/>
      <c r="UYB127" s="411"/>
      <c r="UYC127" s="411"/>
      <c r="UYD127" s="411"/>
      <c r="UYE127" s="411"/>
      <c r="UYF127" s="411"/>
      <c r="UYG127" s="411"/>
      <c r="UYH127" s="411"/>
      <c r="UYI127" s="411"/>
      <c r="UYJ127" s="411"/>
      <c r="UYK127" s="411"/>
      <c r="UYL127" s="411"/>
      <c r="UYM127" s="411"/>
      <c r="UYN127" s="411"/>
      <c r="UYO127" s="411"/>
      <c r="UYP127" s="411"/>
      <c r="UYQ127" s="411"/>
      <c r="UYR127" s="411"/>
      <c r="UYS127" s="411"/>
      <c r="UYT127" s="411"/>
      <c r="UYU127" s="411"/>
      <c r="UYV127" s="411"/>
      <c r="UYW127" s="411"/>
      <c r="UYX127" s="411"/>
      <c r="UYY127" s="411"/>
      <c r="UYZ127" s="411"/>
      <c r="UZA127" s="411"/>
      <c r="UZB127" s="411"/>
      <c r="UZC127" s="411"/>
      <c r="UZD127" s="411"/>
      <c r="UZE127" s="411"/>
      <c r="UZF127" s="411"/>
      <c r="UZG127" s="411"/>
      <c r="UZH127" s="411"/>
      <c r="UZI127" s="411"/>
      <c r="UZJ127" s="411"/>
      <c r="UZK127" s="411"/>
      <c r="UZL127" s="411"/>
      <c r="UZM127" s="411"/>
      <c r="UZN127" s="411"/>
      <c r="UZO127" s="411"/>
      <c r="UZP127" s="411"/>
      <c r="UZQ127" s="411"/>
      <c r="UZR127" s="411"/>
      <c r="UZS127" s="411"/>
      <c r="UZT127" s="411"/>
      <c r="UZU127" s="411"/>
      <c r="UZV127" s="411"/>
      <c r="UZW127" s="411"/>
      <c r="UZX127" s="411"/>
      <c r="UZY127" s="411"/>
      <c r="UZZ127" s="411"/>
      <c r="VAA127" s="411"/>
      <c r="VAB127" s="411"/>
      <c r="VAC127" s="411"/>
      <c r="VAD127" s="411"/>
      <c r="VAE127" s="411"/>
      <c r="VAF127" s="411"/>
      <c r="VAG127" s="411"/>
      <c r="VAH127" s="411"/>
      <c r="VAI127" s="411"/>
      <c r="VAJ127" s="411"/>
      <c r="VAK127" s="411"/>
      <c r="VAL127" s="411"/>
      <c r="VAM127" s="411"/>
      <c r="VAN127" s="411"/>
      <c r="VAO127" s="411"/>
      <c r="VAP127" s="411"/>
      <c r="VAQ127" s="411"/>
      <c r="VAR127" s="411"/>
      <c r="VAS127" s="411"/>
      <c r="VAT127" s="411"/>
      <c r="VAU127" s="411"/>
      <c r="VAV127" s="411"/>
      <c r="VAW127" s="411"/>
      <c r="VAX127" s="411"/>
      <c r="VAY127" s="411"/>
      <c r="VAZ127" s="411"/>
      <c r="VBA127" s="411"/>
      <c r="VBB127" s="411"/>
      <c r="VBC127" s="411"/>
      <c r="VBD127" s="411"/>
      <c r="VBE127" s="411"/>
      <c r="VBF127" s="411"/>
      <c r="VBG127" s="411"/>
      <c r="VBH127" s="411"/>
      <c r="VBI127" s="411"/>
      <c r="VBJ127" s="411"/>
      <c r="VBK127" s="411"/>
      <c r="VBL127" s="411"/>
      <c r="VBM127" s="411"/>
      <c r="VBN127" s="411"/>
      <c r="VBO127" s="411"/>
      <c r="VBP127" s="411"/>
      <c r="VBQ127" s="411"/>
      <c r="VBR127" s="411"/>
      <c r="VBS127" s="411"/>
      <c r="VBT127" s="411"/>
      <c r="VBU127" s="411"/>
      <c r="VBV127" s="411"/>
      <c r="VBW127" s="411"/>
      <c r="VBX127" s="411"/>
      <c r="VBY127" s="411"/>
      <c r="VBZ127" s="411"/>
      <c r="VCA127" s="411"/>
      <c r="VCB127" s="411"/>
      <c r="VCC127" s="411"/>
      <c r="VCD127" s="411"/>
      <c r="VCE127" s="411"/>
      <c r="VCF127" s="411"/>
      <c r="VCG127" s="411"/>
      <c r="VCH127" s="411"/>
      <c r="VCI127" s="411"/>
      <c r="VCJ127" s="411"/>
      <c r="VCK127" s="411"/>
      <c r="VCL127" s="411"/>
      <c r="VCM127" s="411"/>
      <c r="VCN127" s="411"/>
      <c r="VCO127" s="411"/>
      <c r="VCP127" s="411"/>
      <c r="VCQ127" s="411"/>
      <c r="VCR127" s="411"/>
      <c r="VCS127" s="411"/>
      <c r="VCT127" s="411"/>
      <c r="VCU127" s="411"/>
      <c r="VCV127" s="411"/>
      <c r="VCW127" s="411"/>
      <c r="VCX127" s="411"/>
      <c r="VCY127" s="411"/>
      <c r="VCZ127" s="411"/>
      <c r="VDA127" s="411"/>
      <c r="VDB127" s="411"/>
      <c r="VDC127" s="411"/>
      <c r="VDD127" s="411"/>
      <c r="VDE127" s="411"/>
      <c r="VDF127" s="411"/>
      <c r="VDG127" s="411"/>
      <c r="VDH127" s="411"/>
      <c r="VDI127" s="411"/>
      <c r="VDJ127" s="411"/>
      <c r="VDK127" s="411"/>
      <c r="VDL127" s="411"/>
      <c r="VDM127" s="411"/>
      <c r="VDN127" s="411"/>
      <c r="VDO127" s="411"/>
      <c r="VDP127" s="411"/>
      <c r="VDQ127" s="411"/>
      <c r="VDR127" s="411"/>
      <c r="VDS127" s="411"/>
      <c r="VDT127" s="411"/>
      <c r="VDU127" s="411"/>
      <c r="VDV127" s="411"/>
      <c r="VDW127" s="411"/>
      <c r="VDX127" s="411"/>
      <c r="VDY127" s="411"/>
      <c r="VDZ127" s="411"/>
      <c r="VEA127" s="411"/>
      <c r="VEB127" s="411"/>
      <c r="VEC127" s="411"/>
      <c r="VED127" s="411"/>
      <c r="VEE127" s="411"/>
      <c r="VEF127" s="411"/>
      <c r="VEG127" s="411"/>
      <c r="VEH127" s="411"/>
      <c r="VEI127" s="411"/>
      <c r="VEJ127" s="411"/>
      <c r="VEK127" s="411"/>
      <c r="VEL127" s="411"/>
      <c r="VEM127" s="411"/>
      <c r="VEN127" s="411"/>
      <c r="VEO127" s="411"/>
      <c r="VEP127" s="411"/>
      <c r="VEQ127" s="411"/>
      <c r="VER127" s="411"/>
      <c r="VES127" s="411"/>
      <c r="VET127" s="411"/>
      <c r="VEU127" s="411"/>
      <c r="VEV127" s="411"/>
      <c r="VEW127" s="411"/>
      <c r="VEX127" s="411"/>
      <c r="VEY127" s="411"/>
      <c r="VEZ127" s="411"/>
      <c r="VFA127" s="411"/>
      <c r="VFB127" s="411"/>
      <c r="VFC127" s="411"/>
      <c r="VFD127" s="411"/>
      <c r="VFE127" s="411"/>
      <c r="VFF127" s="411"/>
      <c r="VFG127" s="411"/>
      <c r="VFH127" s="411"/>
      <c r="VFI127" s="411"/>
      <c r="VFJ127" s="411"/>
      <c r="VFK127" s="411"/>
      <c r="VFL127" s="411"/>
      <c r="VFM127" s="411"/>
      <c r="VFN127" s="411"/>
      <c r="VFO127" s="411"/>
      <c r="VFP127" s="411"/>
      <c r="VFQ127" s="411"/>
      <c r="VFR127" s="411"/>
      <c r="VFS127" s="411"/>
      <c r="VFT127" s="411"/>
      <c r="VFU127" s="411"/>
      <c r="VFV127" s="411"/>
      <c r="VFW127" s="411"/>
      <c r="VFX127" s="411"/>
      <c r="VFY127" s="411"/>
      <c r="VFZ127" s="411"/>
      <c r="VGA127" s="411"/>
      <c r="VGB127" s="411"/>
      <c r="VGC127" s="411"/>
      <c r="VGD127" s="411"/>
      <c r="VGE127" s="411"/>
      <c r="VGF127" s="411"/>
      <c r="VGG127" s="411"/>
      <c r="VGH127" s="411"/>
      <c r="VGI127" s="411"/>
      <c r="VGJ127" s="411"/>
      <c r="VGK127" s="411"/>
      <c r="VGL127" s="411"/>
      <c r="VGM127" s="411"/>
      <c r="VGN127" s="411"/>
      <c r="VGO127" s="411"/>
      <c r="VGP127" s="411"/>
      <c r="VGQ127" s="411"/>
      <c r="VGR127" s="411"/>
      <c r="VGS127" s="411"/>
      <c r="VGT127" s="411"/>
      <c r="VGU127" s="411"/>
      <c r="VGV127" s="411"/>
      <c r="VGW127" s="411"/>
      <c r="VGX127" s="411"/>
      <c r="VGY127" s="411"/>
      <c r="VGZ127" s="411"/>
      <c r="VHA127" s="411"/>
      <c r="VHB127" s="411"/>
      <c r="VHC127" s="411"/>
      <c r="VHD127" s="411"/>
      <c r="VHE127" s="411"/>
      <c r="VHF127" s="411"/>
      <c r="VHG127" s="411"/>
      <c r="VHH127" s="411"/>
      <c r="VHI127" s="411"/>
      <c r="VHJ127" s="411"/>
      <c r="VHK127" s="411"/>
      <c r="VHL127" s="411"/>
      <c r="VHM127" s="411"/>
      <c r="VHN127" s="411"/>
      <c r="VHO127" s="411"/>
      <c r="VHP127" s="411"/>
      <c r="VHQ127" s="411"/>
      <c r="VHR127" s="411"/>
      <c r="VHS127" s="411"/>
      <c r="VHT127" s="411"/>
      <c r="VHU127" s="411"/>
      <c r="VHV127" s="411"/>
      <c r="VHW127" s="411"/>
      <c r="VHX127" s="411"/>
      <c r="VHY127" s="411"/>
      <c r="VHZ127" s="411"/>
      <c r="VIA127" s="411"/>
      <c r="VIB127" s="411"/>
      <c r="VIC127" s="411"/>
      <c r="VID127" s="411"/>
      <c r="VIE127" s="411"/>
      <c r="VIF127" s="411"/>
      <c r="VIG127" s="411"/>
      <c r="VIH127" s="411"/>
      <c r="VII127" s="411"/>
      <c r="VIJ127" s="411"/>
      <c r="VIK127" s="411"/>
      <c r="VIL127" s="411"/>
      <c r="VIM127" s="411"/>
      <c r="VIN127" s="411"/>
      <c r="VIO127" s="411"/>
      <c r="VIP127" s="411"/>
      <c r="VIQ127" s="411"/>
      <c r="VIR127" s="411"/>
      <c r="VIS127" s="411"/>
      <c r="VIT127" s="411"/>
      <c r="VIU127" s="411"/>
      <c r="VIV127" s="411"/>
      <c r="VIW127" s="411"/>
      <c r="VIX127" s="411"/>
      <c r="VIY127" s="411"/>
      <c r="VIZ127" s="411"/>
      <c r="VJA127" s="411"/>
      <c r="VJB127" s="411"/>
      <c r="VJC127" s="411"/>
      <c r="VJD127" s="411"/>
      <c r="VJE127" s="411"/>
      <c r="VJF127" s="411"/>
      <c r="VJG127" s="411"/>
      <c r="VJH127" s="411"/>
      <c r="VJI127" s="411"/>
      <c r="VJJ127" s="411"/>
      <c r="VJK127" s="411"/>
      <c r="VJL127" s="411"/>
      <c r="VJM127" s="411"/>
      <c r="VJN127" s="411"/>
      <c r="VJO127" s="411"/>
      <c r="VJP127" s="411"/>
      <c r="VJQ127" s="411"/>
      <c r="VJR127" s="411"/>
      <c r="VJS127" s="411"/>
      <c r="VJT127" s="411"/>
      <c r="VJU127" s="411"/>
      <c r="VJV127" s="411"/>
      <c r="VJW127" s="411"/>
      <c r="VJX127" s="411"/>
      <c r="VJY127" s="411"/>
      <c r="VJZ127" s="411"/>
      <c r="VKA127" s="411"/>
      <c r="VKB127" s="411"/>
      <c r="VKC127" s="411"/>
      <c r="VKD127" s="411"/>
      <c r="VKE127" s="411"/>
      <c r="VKF127" s="411"/>
      <c r="VKG127" s="411"/>
      <c r="VKH127" s="411"/>
      <c r="VKI127" s="411"/>
      <c r="VKJ127" s="411"/>
      <c r="VKK127" s="411"/>
      <c r="VKL127" s="411"/>
      <c r="VKM127" s="411"/>
      <c r="VKN127" s="411"/>
      <c r="VKO127" s="411"/>
      <c r="VKP127" s="411"/>
      <c r="VKQ127" s="411"/>
      <c r="VKR127" s="411"/>
      <c r="VKS127" s="411"/>
      <c r="VKT127" s="411"/>
      <c r="VKU127" s="411"/>
      <c r="VKV127" s="411"/>
      <c r="VKW127" s="411"/>
      <c r="VKX127" s="411"/>
      <c r="VKY127" s="411"/>
      <c r="VKZ127" s="411"/>
      <c r="VLA127" s="411"/>
      <c r="VLB127" s="411"/>
      <c r="VLC127" s="411"/>
      <c r="VLD127" s="411"/>
      <c r="VLE127" s="411"/>
      <c r="VLF127" s="411"/>
      <c r="VLG127" s="411"/>
      <c r="VLH127" s="411"/>
      <c r="VLI127" s="411"/>
      <c r="VLJ127" s="411"/>
      <c r="VLK127" s="411"/>
      <c r="VLL127" s="411"/>
      <c r="VLM127" s="411"/>
      <c r="VLN127" s="411"/>
      <c r="VLO127" s="411"/>
      <c r="VLP127" s="411"/>
      <c r="VLQ127" s="411"/>
      <c r="VLR127" s="411"/>
      <c r="VLS127" s="411"/>
      <c r="VLT127" s="411"/>
      <c r="VLU127" s="411"/>
      <c r="VLV127" s="411"/>
      <c r="VLW127" s="411"/>
      <c r="VLX127" s="411"/>
      <c r="VLY127" s="411"/>
      <c r="VLZ127" s="411"/>
      <c r="VMA127" s="411"/>
      <c r="VMB127" s="411"/>
      <c r="VMC127" s="411"/>
      <c r="VMD127" s="411"/>
      <c r="VME127" s="411"/>
      <c r="VMF127" s="411"/>
      <c r="VMG127" s="411"/>
      <c r="VMH127" s="411"/>
      <c r="VMI127" s="411"/>
      <c r="VMJ127" s="411"/>
      <c r="VMK127" s="411"/>
      <c r="VML127" s="411"/>
      <c r="VMM127" s="411"/>
      <c r="VMN127" s="411"/>
      <c r="VMO127" s="411"/>
      <c r="VMP127" s="411"/>
      <c r="VMQ127" s="411"/>
      <c r="VMR127" s="411"/>
      <c r="VMS127" s="411"/>
      <c r="VMT127" s="411"/>
      <c r="VMU127" s="411"/>
      <c r="VMV127" s="411"/>
      <c r="VMW127" s="411"/>
      <c r="VMX127" s="411"/>
      <c r="VMY127" s="411"/>
      <c r="VMZ127" s="411"/>
      <c r="VNA127" s="411"/>
      <c r="VNB127" s="411"/>
      <c r="VNC127" s="411"/>
      <c r="VND127" s="411"/>
      <c r="VNE127" s="411"/>
      <c r="VNF127" s="411"/>
      <c r="VNG127" s="411"/>
      <c r="VNH127" s="411"/>
      <c r="VNI127" s="411"/>
      <c r="VNJ127" s="411"/>
      <c r="VNK127" s="411"/>
      <c r="VNL127" s="411"/>
      <c r="VNM127" s="411"/>
      <c r="VNN127" s="411"/>
      <c r="VNO127" s="411"/>
      <c r="VNP127" s="411"/>
      <c r="VNQ127" s="411"/>
      <c r="VNR127" s="411"/>
      <c r="VNS127" s="411"/>
      <c r="VNT127" s="411"/>
      <c r="VNU127" s="411"/>
      <c r="VNV127" s="411"/>
      <c r="VNW127" s="411"/>
      <c r="VNX127" s="411"/>
      <c r="VNY127" s="411"/>
      <c r="VNZ127" s="411"/>
      <c r="VOA127" s="411"/>
      <c r="VOB127" s="411"/>
      <c r="VOC127" s="411"/>
      <c r="VOD127" s="411"/>
      <c r="VOE127" s="411"/>
      <c r="VOF127" s="411"/>
      <c r="VOG127" s="411"/>
      <c r="VOH127" s="411"/>
      <c r="VOI127" s="411"/>
      <c r="VOJ127" s="411"/>
      <c r="VOK127" s="411"/>
      <c r="VOL127" s="411"/>
      <c r="VOM127" s="411"/>
      <c r="VON127" s="411"/>
      <c r="VOO127" s="411"/>
      <c r="VOP127" s="411"/>
      <c r="VOQ127" s="411"/>
      <c r="VOR127" s="411"/>
      <c r="VOS127" s="411"/>
      <c r="VOT127" s="411"/>
      <c r="VOU127" s="411"/>
      <c r="VOV127" s="411"/>
      <c r="VOW127" s="411"/>
      <c r="VOX127" s="411"/>
      <c r="VOY127" s="411"/>
      <c r="VOZ127" s="411"/>
      <c r="VPA127" s="411"/>
      <c r="VPB127" s="411"/>
      <c r="VPC127" s="411"/>
      <c r="VPD127" s="411"/>
      <c r="VPE127" s="411"/>
      <c r="VPF127" s="411"/>
      <c r="VPG127" s="411"/>
      <c r="VPH127" s="411"/>
      <c r="VPI127" s="411"/>
      <c r="VPJ127" s="411"/>
      <c r="VPK127" s="411"/>
      <c r="VPL127" s="411"/>
      <c r="VPM127" s="411"/>
      <c r="VPN127" s="411"/>
      <c r="VPO127" s="411"/>
      <c r="VPP127" s="411"/>
      <c r="VPQ127" s="411"/>
      <c r="VPR127" s="411"/>
      <c r="VPS127" s="411"/>
      <c r="VPT127" s="411"/>
      <c r="VPU127" s="411"/>
      <c r="VPV127" s="411"/>
      <c r="VPW127" s="411"/>
      <c r="VPX127" s="411"/>
      <c r="VPY127" s="411"/>
      <c r="VPZ127" s="411"/>
      <c r="VQA127" s="411"/>
      <c r="VQB127" s="411"/>
      <c r="VQC127" s="411"/>
      <c r="VQD127" s="411"/>
      <c r="VQE127" s="411"/>
      <c r="VQF127" s="411"/>
      <c r="VQG127" s="411"/>
      <c r="VQH127" s="411"/>
      <c r="VQI127" s="411"/>
      <c r="VQJ127" s="411"/>
      <c r="VQK127" s="411"/>
      <c r="VQL127" s="411"/>
      <c r="VQM127" s="411"/>
      <c r="VQN127" s="411"/>
      <c r="VQO127" s="411"/>
      <c r="VQP127" s="411"/>
      <c r="VQQ127" s="411"/>
      <c r="VQR127" s="411"/>
      <c r="VQS127" s="411"/>
      <c r="VQT127" s="411"/>
      <c r="VQU127" s="411"/>
      <c r="VQV127" s="411"/>
      <c r="VQW127" s="411"/>
      <c r="VQX127" s="411"/>
      <c r="VQY127" s="411"/>
      <c r="VQZ127" s="411"/>
      <c r="VRA127" s="411"/>
      <c r="VRB127" s="411"/>
      <c r="VRC127" s="411"/>
      <c r="VRD127" s="411"/>
      <c r="VRE127" s="411"/>
      <c r="VRF127" s="411"/>
      <c r="VRG127" s="411"/>
      <c r="VRH127" s="411"/>
      <c r="VRI127" s="411"/>
      <c r="VRJ127" s="411"/>
      <c r="VRK127" s="411"/>
      <c r="VRL127" s="411"/>
      <c r="VRM127" s="411"/>
      <c r="VRN127" s="411"/>
      <c r="VRO127" s="411"/>
      <c r="VRP127" s="411"/>
      <c r="VRQ127" s="411"/>
      <c r="VRR127" s="411"/>
      <c r="VRS127" s="411"/>
      <c r="VRT127" s="411"/>
      <c r="VRU127" s="411"/>
      <c r="VRV127" s="411"/>
      <c r="VRW127" s="411"/>
      <c r="VRX127" s="411"/>
      <c r="VRY127" s="411"/>
      <c r="VRZ127" s="411"/>
      <c r="VSA127" s="411"/>
      <c r="VSB127" s="411"/>
      <c r="VSC127" s="411"/>
      <c r="VSD127" s="411"/>
      <c r="VSE127" s="411"/>
      <c r="VSF127" s="411"/>
      <c r="VSG127" s="411"/>
      <c r="VSH127" s="411"/>
      <c r="VSI127" s="411"/>
      <c r="VSJ127" s="411"/>
      <c r="VSK127" s="411"/>
      <c r="VSL127" s="411"/>
      <c r="VSM127" s="411"/>
      <c r="VSN127" s="411"/>
      <c r="VSO127" s="411"/>
      <c r="VSP127" s="411"/>
      <c r="VSQ127" s="411"/>
      <c r="VSR127" s="411"/>
      <c r="VSS127" s="411"/>
      <c r="VST127" s="411"/>
      <c r="VSU127" s="411"/>
      <c r="VSV127" s="411"/>
      <c r="VSW127" s="411"/>
      <c r="VSX127" s="411"/>
      <c r="VSY127" s="411"/>
      <c r="VSZ127" s="411"/>
      <c r="VTA127" s="411"/>
      <c r="VTB127" s="411"/>
      <c r="VTC127" s="411"/>
      <c r="VTD127" s="411"/>
      <c r="VTE127" s="411"/>
      <c r="VTF127" s="411"/>
      <c r="VTG127" s="411"/>
      <c r="VTH127" s="411"/>
      <c r="VTI127" s="411"/>
      <c r="VTJ127" s="411"/>
      <c r="VTK127" s="411"/>
      <c r="VTL127" s="411"/>
      <c r="VTM127" s="411"/>
      <c r="VTN127" s="411"/>
      <c r="VTO127" s="411"/>
      <c r="VTP127" s="411"/>
      <c r="VTQ127" s="411"/>
      <c r="VTR127" s="411"/>
      <c r="VTS127" s="411"/>
      <c r="VTT127" s="411"/>
      <c r="VTU127" s="411"/>
      <c r="VTV127" s="411"/>
      <c r="VTW127" s="411"/>
      <c r="VTX127" s="411"/>
      <c r="VTY127" s="411"/>
      <c r="VTZ127" s="411"/>
      <c r="VUA127" s="411"/>
      <c r="VUB127" s="411"/>
      <c r="VUC127" s="411"/>
      <c r="VUD127" s="411"/>
      <c r="VUE127" s="411"/>
      <c r="VUF127" s="411"/>
      <c r="VUG127" s="411"/>
      <c r="VUH127" s="411"/>
      <c r="VUI127" s="411"/>
      <c r="VUJ127" s="411"/>
      <c r="VUK127" s="411"/>
      <c r="VUL127" s="411"/>
      <c r="VUM127" s="411"/>
      <c r="VUN127" s="411"/>
      <c r="VUO127" s="411"/>
      <c r="VUP127" s="411"/>
      <c r="VUQ127" s="411"/>
      <c r="VUR127" s="411"/>
      <c r="VUS127" s="411"/>
      <c r="VUT127" s="411"/>
      <c r="VUU127" s="411"/>
      <c r="VUV127" s="411"/>
      <c r="VUW127" s="411"/>
      <c r="VUX127" s="411"/>
      <c r="VUY127" s="411"/>
      <c r="VUZ127" s="411"/>
      <c r="VVA127" s="411"/>
      <c r="VVB127" s="411"/>
      <c r="VVC127" s="411"/>
      <c r="VVD127" s="411"/>
      <c r="VVE127" s="411"/>
      <c r="VVF127" s="411"/>
      <c r="VVG127" s="411"/>
      <c r="VVH127" s="411"/>
      <c r="VVI127" s="411"/>
      <c r="VVJ127" s="411"/>
      <c r="VVK127" s="411"/>
      <c r="VVL127" s="411"/>
      <c r="VVM127" s="411"/>
      <c r="VVN127" s="411"/>
      <c r="VVO127" s="411"/>
      <c r="VVP127" s="411"/>
      <c r="VVQ127" s="411"/>
      <c r="VVR127" s="411"/>
      <c r="VVS127" s="411"/>
      <c r="VVT127" s="411"/>
      <c r="VVU127" s="411"/>
      <c r="VVV127" s="411"/>
      <c r="VVW127" s="411"/>
      <c r="VVX127" s="411"/>
      <c r="VVY127" s="411"/>
      <c r="VVZ127" s="411"/>
      <c r="VWA127" s="411"/>
      <c r="VWB127" s="411"/>
      <c r="VWC127" s="411"/>
      <c r="VWD127" s="411"/>
      <c r="VWE127" s="411"/>
      <c r="VWF127" s="411"/>
      <c r="VWG127" s="411"/>
      <c r="VWH127" s="411"/>
      <c r="VWI127" s="411"/>
      <c r="VWJ127" s="411"/>
      <c r="VWK127" s="411"/>
      <c r="VWL127" s="411"/>
      <c r="VWM127" s="411"/>
      <c r="VWN127" s="411"/>
      <c r="VWO127" s="411"/>
      <c r="VWP127" s="411"/>
      <c r="VWQ127" s="411"/>
      <c r="VWR127" s="411"/>
      <c r="VWS127" s="411"/>
      <c r="VWT127" s="411"/>
      <c r="VWU127" s="411"/>
      <c r="VWV127" s="411"/>
      <c r="VWW127" s="411"/>
      <c r="VWX127" s="411"/>
      <c r="VWY127" s="411"/>
      <c r="VWZ127" s="411"/>
      <c r="VXA127" s="411"/>
      <c r="VXB127" s="411"/>
      <c r="VXC127" s="411"/>
      <c r="VXD127" s="411"/>
      <c r="VXE127" s="411"/>
      <c r="VXF127" s="411"/>
      <c r="VXG127" s="411"/>
      <c r="VXH127" s="411"/>
      <c r="VXI127" s="411"/>
      <c r="VXJ127" s="411"/>
      <c r="VXK127" s="411"/>
      <c r="VXL127" s="411"/>
      <c r="VXM127" s="411"/>
      <c r="VXN127" s="411"/>
      <c r="VXO127" s="411"/>
      <c r="VXP127" s="411"/>
      <c r="VXQ127" s="411"/>
      <c r="VXR127" s="411"/>
      <c r="VXS127" s="411"/>
      <c r="VXT127" s="411"/>
      <c r="VXU127" s="411"/>
      <c r="VXV127" s="411"/>
      <c r="VXW127" s="411"/>
      <c r="VXX127" s="411"/>
      <c r="VXY127" s="411"/>
      <c r="VXZ127" s="411"/>
      <c r="VYA127" s="411"/>
      <c r="VYB127" s="411"/>
      <c r="VYC127" s="411"/>
      <c r="VYD127" s="411"/>
      <c r="VYE127" s="411"/>
      <c r="VYF127" s="411"/>
      <c r="VYG127" s="411"/>
      <c r="VYH127" s="411"/>
      <c r="VYI127" s="411"/>
      <c r="VYJ127" s="411"/>
      <c r="VYK127" s="411"/>
      <c r="VYL127" s="411"/>
      <c r="VYM127" s="411"/>
      <c r="VYN127" s="411"/>
      <c r="VYO127" s="411"/>
      <c r="VYP127" s="411"/>
      <c r="VYQ127" s="411"/>
      <c r="VYR127" s="411"/>
      <c r="VYS127" s="411"/>
      <c r="VYT127" s="411"/>
      <c r="VYU127" s="411"/>
      <c r="VYV127" s="411"/>
      <c r="VYW127" s="411"/>
      <c r="VYX127" s="411"/>
      <c r="VYY127" s="411"/>
      <c r="VYZ127" s="411"/>
      <c r="VZA127" s="411"/>
      <c r="VZB127" s="411"/>
      <c r="VZC127" s="411"/>
      <c r="VZD127" s="411"/>
      <c r="VZE127" s="411"/>
      <c r="VZF127" s="411"/>
      <c r="VZG127" s="411"/>
      <c r="VZH127" s="411"/>
      <c r="VZI127" s="411"/>
      <c r="VZJ127" s="411"/>
      <c r="VZK127" s="411"/>
      <c r="VZL127" s="411"/>
      <c r="VZM127" s="411"/>
      <c r="VZN127" s="411"/>
      <c r="VZO127" s="411"/>
      <c r="VZP127" s="411"/>
      <c r="VZQ127" s="411"/>
      <c r="VZR127" s="411"/>
      <c r="VZS127" s="411"/>
      <c r="VZT127" s="411"/>
      <c r="VZU127" s="411"/>
      <c r="VZV127" s="411"/>
      <c r="VZW127" s="411"/>
      <c r="VZX127" s="411"/>
      <c r="VZY127" s="411"/>
      <c r="VZZ127" s="411"/>
      <c r="WAA127" s="411"/>
      <c r="WAB127" s="411"/>
      <c r="WAC127" s="411"/>
      <c r="WAD127" s="411"/>
      <c r="WAE127" s="411"/>
      <c r="WAF127" s="411"/>
      <c r="WAG127" s="411"/>
      <c r="WAH127" s="411"/>
      <c r="WAI127" s="411"/>
      <c r="WAJ127" s="411"/>
      <c r="WAK127" s="411"/>
      <c r="WAL127" s="411"/>
      <c r="WAM127" s="411"/>
      <c r="WAN127" s="411"/>
      <c r="WAO127" s="411"/>
      <c r="WAP127" s="411"/>
      <c r="WAQ127" s="411"/>
      <c r="WAR127" s="411"/>
      <c r="WAS127" s="411"/>
      <c r="WAT127" s="411"/>
      <c r="WAU127" s="411"/>
      <c r="WAV127" s="411"/>
      <c r="WAW127" s="411"/>
      <c r="WAX127" s="411"/>
      <c r="WAY127" s="411"/>
      <c r="WAZ127" s="411"/>
      <c r="WBA127" s="411"/>
      <c r="WBB127" s="411"/>
      <c r="WBC127" s="411"/>
      <c r="WBD127" s="411"/>
      <c r="WBE127" s="411"/>
      <c r="WBF127" s="411"/>
      <c r="WBG127" s="411"/>
      <c r="WBH127" s="411"/>
      <c r="WBI127" s="411"/>
      <c r="WBJ127" s="411"/>
      <c r="WBK127" s="411"/>
      <c r="WBL127" s="411"/>
      <c r="WBM127" s="411"/>
      <c r="WBN127" s="411"/>
      <c r="WBO127" s="411"/>
      <c r="WBP127" s="411"/>
      <c r="WBQ127" s="411"/>
      <c r="WBR127" s="411"/>
      <c r="WBS127" s="411"/>
      <c r="WBT127" s="411"/>
      <c r="WBU127" s="411"/>
      <c r="WBV127" s="411"/>
      <c r="WBW127" s="411"/>
      <c r="WBX127" s="411"/>
      <c r="WBY127" s="411"/>
      <c r="WBZ127" s="411"/>
      <c r="WCA127" s="411"/>
      <c r="WCB127" s="411"/>
      <c r="WCC127" s="411"/>
      <c r="WCD127" s="411"/>
      <c r="WCE127" s="411"/>
      <c r="WCF127" s="411"/>
      <c r="WCG127" s="411"/>
      <c r="WCH127" s="411"/>
      <c r="WCI127" s="411"/>
      <c r="WCJ127" s="411"/>
      <c r="WCK127" s="411"/>
      <c r="WCL127" s="411"/>
      <c r="WCM127" s="411"/>
      <c r="WCN127" s="411"/>
      <c r="WCO127" s="411"/>
      <c r="WCP127" s="411"/>
      <c r="WCQ127" s="411"/>
      <c r="WCR127" s="411"/>
      <c r="WCS127" s="411"/>
      <c r="WCT127" s="411"/>
      <c r="WCU127" s="411"/>
      <c r="WCV127" s="411"/>
      <c r="WCW127" s="411"/>
      <c r="WCX127" s="411"/>
      <c r="WCY127" s="411"/>
      <c r="WCZ127" s="411"/>
      <c r="WDA127" s="411"/>
      <c r="WDB127" s="411"/>
      <c r="WDC127" s="411"/>
      <c r="WDD127" s="411"/>
      <c r="WDE127" s="411"/>
      <c r="WDF127" s="411"/>
      <c r="WDG127" s="411"/>
      <c r="WDH127" s="411"/>
      <c r="WDI127" s="411"/>
      <c r="WDJ127" s="411"/>
      <c r="WDK127" s="411"/>
      <c r="WDL127" s="411"/>
      <c r="WDM127" s="411"/>
      <c r="WDN127" s="411"/>
      <c r="WDO127" s="411"/>
      <c r="WDP127" s="411"/>
      <c r="WDQ127" s="411"/>
      <c r="WDR127" s="411"/>
      <c r="WDS127" s="411"/>
      <c r="WDT127" s="411"/>
      <c r="WDU127" s="411"/>
      <c r="WDV127" s="411"/>
      <c r="WDW127" s="411"/>
      <c r="WDX127" s="411"/>
      <c r="WDY127" s="411"/>
      <c r="WDZ127" s="411"/>
      <c r="WEA127" s="411"/>
      <c r="WEB127" s="411"/>
      <c r="WEC127" s="411"/>
      <c r="WED127" s="411"/>
      <c r="WEE127" s="411"/>
      <c r="WEF127" s="411"/>
      <c r="WEG127" s="411"/>
      <c r="WEH127" s="411"/>
      <c r="WEI127" s="411"/>
      <c r="WEJ127" s="411"/>
      <c r="WEK127" s="411"/>
      <c r="WEL127" s="411"/>
      <c r="WEM127" s="411"/>
      <c r="WEN127" s="411"/>
      <c r="WEO127" s="411"/>
      <c r="WEP127" s="411"/>
      <c r="WEQ127" s="411"/>
      <c r="WER127" s="411"/>
      <c r="WES127" s="411"/>
      <c r="WET127" s="411"/>
      <c r="WEU127" s="411"/>
      <c r="WEV127" s="411"/>
      <c r="WEW127" s="411"/>
      <c r="WEX127" s="411"/>
      <c r="WEY127" s="411"/>
      <c r="WEZ127" s="411"/>
      <c r="WFA127" s="411"/>
      <c r="WFB127" s="411"/>
      <c r="WFC127" s="411"/>
      <c r="WFD127" s="411"/>
      <c r="WFE127" s="411"/>
      <c r="WFF127" s="411"/>
      <c r="WFG127" s="411"/>
      <c r="WFH127" s="411"/>
      <c r="WFI127" s="411"/>
      <c r="WFJ127" s="411"/>
      <c r="WFK127" s="411"/>
      <c r="WFL127" s="411"/>
      <c r="WFM127" s="411"/>
      <c r="WFN127" s="411"/>
      <c r="WFO127" s="411"/>
      <c r="WFP127" s="411"/>
      <c r="WFQ127" s="411"/>
      <c r="WFR127" s="411"/>
      <c r="WFS127" s="411"/>
      <c r="WFT127" s="411"/>
      <c r="WFU127" s="411"/>
      <c r="WFV127" s="411"/>
      <c r="WFW127" s="411"/>
      <c r="WFX127" s="411"/>
      <c r="WFY127" s="411"/>
      <c r="WFZ127" s="411"/>
      <c r="WGA127" s="411"/>
      <c r="WGB127" s="411"/>
      <c r="WGC127" s="411"/>
      <c r="WGD127" s="411"/>
      <c r="WGE127" s="411"/>
      <c r="WGF127" s="411"/>
      <c r="WGG127" s="411"/>
      <c r="WGH127" s="411"/>
      <c r="WGI127" s="411"/>
      <c r="WGJ127" s="411"/>
      <c r="WGK127" s="411"/>
      <c r="WGL127" s="411"/>
      <c r="WGM127" s="411"/>
      <c r="WGN127" s="411"/>
      <c r="WGO127" s="411"/>
      <c r="WGP127" s="411"/>
      <c r="WGQ127" s="411"/>
      <c r="WGR127" s="411"/>
      <c r="WGS127" s="411"/>
      <c r="WGT127" s="411"/>
      <c r="WGU127" s="411"/>
      <c r="WGV127" s="411"/>
      <c r="WGW127" s="411"/>
      <c r="WGX127" s="411"/>
      <c r="WGY127" s="411"/>
      <c r="WGZ127" s="411"/>
      <c r="WHA127" s="411"/>
      <c r="WHB127" s="411"/>
      <c r="WHC127" s="411"/>
      <c r="WHD127" s="411"/>
      <c r="WHE127" s="411"/>
      <c r="WHF127" s="411"/>
      <c r="WHG127" s="411"/>
      <c r="WHH127" s="411"/>
      <c r="WHI127" s="411"/>
      <c r="WHJ127" s="411"/>
      <c r="WHK127" s="411"/>
      <c r="WHL127" s="411"/>
      <c r="WHM127" s="411"/>
      <c r="WHN127" s="411"/>
      <c r="WHO127" s="411"/>
      <c r="WHP127" s="411"/>
      <c r="WHQ127" s="411"/>
      <c r="WHR127" s="411"/>
      <c r="WHS127" s="411"/>
      <c r="WHT127" s="411"/>
      <c r="WHU127" s="411"/>
      <c r="WHV127" s="411"/>
      <c r="WHW127" s="411"/>
      <c r="WHX127" s="411"/>
      <c r="WHY127" s="411"/>
      <c r="WHZ127" s="411"/>
      <c r="WIA127" s="411"/>
      <c r="WIB127" s="411"/>
      <c r="WIC127" s="411"/>
      <c r="WID127" s="411"/>
      <c r="WIE127" s="411"/>
      <c r="WIF127" s="411"/>
      <c r="WIG127" s="411"/>
      <c r="WIH127" s="411"/>
      <c r="WII127" s="411"/>
      <c r="WIJ127" s="411"/>
      <c r="WIK127" s="411"/>
      <c r="WIL127" s="411"/>
      <c r="WIM127" s="411"/>
      <c r="WIN127" s="411"/>
      <c r="WIO127" s="411"/>
      <c r="WIP127" s="411"/>
      <c r="WIQ127" s="411"/>
      <c r="WIR127" s="411"/>
      <c r="WIS127" s="411"/>
      <c r="WIT127" s="411"/>
      <c r="WIU127" s="411"/>
      <c r="WIV127" s="411"/>
      <c r="WIW127" s="411"/>
      <c r="WIX127" s="411"/>
      <c r="WIY127" s="411"/>
      <c r="WIZ127" s="411"/>
      <c r="WJA127" s="411"/>
      <c r="WJB127" s="411"/>
      <c r="WJC127" s="411"/>
      <c r="WJD127" s="411"/>
      <c r="WJE127" s="411"/>
      <c r="WJF127" s="411"/>
      <c r="WJG127" s="411"/>
      <c r="WJH127" s="411"/>
      <c r="WJI127" s="411"/>
      <c r="WJJ127" s="411"/>
      <c r="WJK127" s="411"/>
      <c r="WJL127" s="411"/>
      <c r="WJM127" s="411"/>
      <c r="WJN127" s="411"/>
      <c r="WJO127" s="411"/>
      <c r="WJP127" s="411"/>
      <c r="WJQ127" s="411"/>
      <c r="WJR127" s="411"/>
      <c r="WJS127" s="411"/>
      <c r="WJT127" s="411"/>
      <c r="WJU127" s="411"/>
      <c r="WJV127" s="411"/>
      <c r="WJW127" s="411"/>
      <c r="WJX127" s="411"/>
      <c r="WJY127" s="411"/>
      <c r="WJZ127" s="411"/>
      <c r="WKA127" s="411"/>
      <c r="WKB127" s="411"/>
      <c r="WKC127" s="411"/>
      <c r="WKD127" s="411"/>
      <c r="WKE127" s="411"/>
      <c r="WKF127" s="411"/>
      <c r="WKG127" s="411"/>
      <c r="WKH127" s="411"/>
      <c r="WKI127" s="411"/>
      <c r="WKJ127" s="411"/>
      <c r="WKK127" s="411"/>
      <c r="WKL127" s="411"/>
      <c r="WKM127" s="411"/>
      <c r="WKN127" s="411"/>
      <c r="WKO127" s="411"/>
      <c r="WKP127" s="411"/>
      <c r="WKQ127" s="411"/>
      <c r="WKR127" s="411"/>
      <c r="WKS127" s="411"/>
      <c r="WKT127" s="411"/>
      <c r="WKU127" s="411"/>
      <c r="WKV127" s="411"/>
      <c r="WKW127" s="411"/>
      <c r="WKX127" s="411"/>
      <c r="WKY127" s="411"/>
      <c r="WKZ127" s="411"/>
      <c r="WLA127" s="411"/>
      <c r="WLB127" s="411"/>
      <c r="WLC127" s="411"/>
      <c r="WLD127" s="411"/>
      <c r="WLE127" s="411"/>
      <c r="WLF127" s="411"/>
      <c r="WLG127" s="411"/>
      <c r="WLH127" s="411"/>
      <c r="WLI127" s="411"/>
      <c r="WLJ127" s="411"/>
      <c r="WLK127" s="411"/>
      <c r="WLL127" s="411"/>
      <c r="WLM127" s="411"/>
      <c r="WLN127" s="411"/>
      <c r="WLO127" s="411"/>
      <c r="WLP127" s="411"/>
      <c r="WLQ127" s="411"/>
      <c r="WLR127" s="411"/>
      <c r="WLS127" s="411"/>
      <c r="WLT127" s="411"/>
      <c r="WLU127" s="411"/>
      <c r="WLV127" s="411"/>
      <c r="WLW127" s="411"/>
      <c r="WLX127" s="411"/>
      <c r="WLY127" s="411"/>
      <c r="WLZ127" s="411"/>
      <c r="WMA127" s="411"/>
      <c r="WMB127" s="411"/>
      <c r="WMC127" s="411"/>
      <c r="WMD127" s="411"/>
      <c r="WME127" s="411"/>
      <c r="WMF127" s="411"/>
      <c r="WMG127" s="411"/>
      <c r="WMH127" s="411"/>
      <c r="WMI127" s="411"/>
      <c r="WMJ127" s="411"/>
      <c r="WMK127" s="411"/>
      <c r="WML127" s="411"/>
      <c r="WMM127" s="411"/>
      <c r="WMN127" s="411"/>
      <c r="WMO127" s="411"/>
      <c r="WMP127" s="411"/>
      <c r="WMQ127" s="411"/>
      <c r="WMR127" s="411"/>
      <c r="WMS127" s="411"/>
      <c r="WMT127" s="411"/>
      <c r="WMU127" s="411"/>
      <c r="WMV127" s="411"/>
      <c r="WMW127" s="411"/>
      <c r="WMX127" s="411"/>
      <c r="WMY127" s="411"/>
      <c r="WMZ127" s="411"/>
      <c r="WNA127" s="411"/>
      <c r="WNB127" s="411"/>
      <c r="WNC127" s="411"/>
      <c r="WND127" s="411"/>
      <c r="WNE127" s="411"/>
      <c r="WNF127" s="411"/>
      <c r="WNG127" s="411"/>
      <c r="WNH127" s="411"/>
      <c r="WNI127" s="411"/>
      <c r="WNJ127" s="411"/>
      <c r="WNK127" s="411"/>
      <c r="WNL127" s="411"/>
      <c r="WNM127" s="411"/>
      <c r="WNN127" s="411"/>
      <c r="WNO127" s="411"/>
      <c r="WNP127" s="411"/>
      <c r="WNQ127" s="411"/>
      <c r="WNR127" s="411"/>
      <c r="WNS127" s="411"/>
      <c r="WNT127" s="411"/>
      <c r="WNU127" s="411"/>
      <c r="WNV127" s="411"/>
      <c r="WNW127" s="411"/>
      <c r="WNX127" s="411"/>
      <c r="WNY127" s="411"/>
      <c r="WNZ127" s="411"/>
      <c r="WOA127" s="411"/>
      <c r="WOB127" s="411"/>
      <c r="WOC127" s="411"/>
      <c r="WOD127" s="411"/>
      <c r="WOE127" s="411"/>
      <c r="WOF127" s="411"/>
      <c r="WOG127" s="411"/>
      <c r="WOH127" s="411"/>
      <c r="WOI127" s="411"/>
      <c r="WOJ127" s="411"/>
      <c r="WOK127" s="411"/>
      <c r="WOL127" s="411"/>
      <c r="WOM127" s="411"/>
      <c r="WON127" s="411"/>
      <c r="WOO127" s="411"/>
      <c r="WOP127" s="411"/>
      <c r="WOQ127" s="411"/>
      <c r="WOR127" s="411"/>
      <c r="WOS127" s="411"/>
      <c r="WOT127" s="411"/>
      <c r="WOU127" s="411"/>
      <c r="WOV127" s="411"/>
      <c r="WOW127" s="411"/>
      <c r="WOX127" s="411"/>
      <c r="WOY127" s="411"/>
      <c r="WOZ127" s="411"/>
      <c r="WPA127" s="411"/>
      <c r="WPB127" s="411"/>
      <c r="WPC127" s="411"/>
      <c r="WPD127" s="411"/>
      <c r="WPE127" s="411"/>
      <c r="WPF127" s="411"/>
      <c r="WPG127" s="411"/>
      <c r="WPH127" s="411"/>
      <c r="WPI127" s="411"/>
      <c r="WPJ127" s="411"/>
      <c r="WPK127" s="411"/>
      <c r="WPL127" s="411"/>
      <c r="WPM127" s="411"/>
      <c r="WPN127" s="411"/>
      <c r="WPO127" s="411"/>
      <c r="WPP127" s="411"/>
      <c r="WPQ127" s="411"/>
      <c r="WPR127" s="411"/>
      <c r="WPS127" s="411"/>
      <c r="WPT127" s="411"/>
      <c r="WPU127" s="411"/>
      <c r="WPV127" s="411"/>
      <c r="WPW127" s="411"/>
      <c r="WPX127" s="411"/>
      <c r="WPY127" s="411"/>
      <c r="WPZ127" s="411"/>
      <c r="WQA127" s="411"/>
      <c r="WQB127" s="411"/>
      <c r="WQC127" s="411"/>
      <c r="WQD127" s="411"/>
      <c r="WQE127" s="411"/>
      <c r="WQF127" s="411"/>
      <c r="WQG127" s="411"/>
      <c r="WQH127" s="411"/>
      <c r="WQI127" s="411"/>
      <c r="WQJ127" s="411"/>
      <c r="WQK127" s="411"/>
      <c r="WQL127" s="411"/>
      <c r="WQM127" s="411"/>
      <c r="WQN127" s="411"/>
      <c r="WQO127" s="411"/>
      <c r="WQP127" s="411"/>
      <c r="WQQ127" s="411"/>
      <c r="WQR127" s="411"/>
      <c r="WQS127" s="411"/>
      <c r="WQT127" s="411"/>
      <c r="WQU127" s="411"/>
      <c r="WQV127" s="411"/>
      <c r="WQW127" s="411"/>
      <c r="WQX127" s="411"/>
      <c r="WQY127" s="411"/>
      <c r="WQZ127" s="411"/>
      <c r="WRA127" s="411"/>
      <c r="WRB127" s="411"/>
      <c r="WRC127" s="411"/>
      <c r="WRD127" s="411"/>
      <c r="WRE127" s="411"/>
      <c r="WRF127" s="411"/>
      <c r="WRG127" s="411"/>
      <c r="WRH127" s="411"/>
      <c r="WRI127" s="411"/>
      <c r="WRJ127" s="411"/>
      <c r="WRK127" s="411"/>
      <c r="WRL127" s="411"/>
      <c r="WRM127" s="411"/>
      <c r="WRN127" s="411"/>
      <c r="WRO127" s="411"/>
      <c r="WRP127" s="411"/>
      <c r="WRQ127" s="411"/>
      <c r="WRR127" s="411"/>
      <c r="WRS127" s="411"/>
      <c r="WRT127" s="411"/>
      <c r="WRU127" s="411"/>
      <c r="WRV127" s="411"/>
      <c r="WRW127" s="411"/>
      <c r="WRX127" s="411"/>
      <c r="WRY127" s="411"/>
      <c r="WRZ127" s="411"/>
      <c r="WSA127" s="411"/>
      <c r="WSB127" s="411"/>
      <c r="WSC127" s="411"/>
      <c r="WSD127" s="411"/>
      <c r="WSE127" s="411"/>
      <c r="WSF127" s="411"/>
      <c r="WSG127" s="411"/>
      <c r="WSH127" s="411"/>
      <c r="WSI127" s="411"/>
      <c r="WSJ127" s="411"/>
      <c r="WSK127" s="411"/>
      <c r="WSL127" s="411"/>
      <c r="WSM127" s="411"/>
      <c r="WSN127" s="411"/>
      <c r="WSO127" s="411"/>
      <c r="WSP127" s="411"/>
      <c r="WSQ127" s="411"/>
      <c r="WSR127" s="411"/>
      <c r="WSS127" s="411"/>
      <c r="WST127" s="411"/>
      <c r="WSU127" s="411"/>
      <c r="WSV127" s="411"/>
      <c r="WSW127" s="411"/>
      <c r="WSX127" s="411"/>
      <c r="WSY127" s="411"/>
      <c r="WSZ127" s="411"/>
      <c r="WTA127" s="411"/>
      <c r="WTB127" s="411"/>
      <c r="WTC127" s="411"/>
      <c r="WTD127" s="411"/>
      <c r="WTE127" s="411"/>
      <c r="WTF127" s="411"/>
      <c r="WTG127" s="411"/>
      <c r="WTH127" s="411"/>
      <c r="WTI127" s="411"/>
      <c r="WTJ127" s="411"/>
      <c r="WTK127" s="411"/>
      <c r="WTL127" s="411"/>
      <c r="WTM127" s="411"/>
      <c r="WTN127" s="411"/>
      <c r="WTO127" s="411"/>
      <c r="WTP127" s="411"/>
      <c r="WTQ127" s="411"/>
      <c r="WTR127" s="411"/>
      <c r="WTS127" s="411"/>
      <c r="WTT127" s="411"/>
      <c r="WTU127" s="411"/>
      <c r="WTV127" s="411"/>
      <c r="WTW127" s="411"/>
      <c r="WTX127" s="411"/>
      <c r="WTY127" s="411"/>
      <c r="WTZ127" s="411"/>
      <c r="WUA127" s="411"/>
      <c r="WUB127" s="411"/>
      <c r="WUC127" s="411"/>
      <c r="WUD127" s="411"/>
      <c r="WUE127" s="411"/>
      <c r="WUF127" s="411"/>
      <c r="WUG127" s="411"/>
      <c r="WUH127" s="411"/>
      <c r="WUI127" s="411"/>
      <c r="WUJ127" s="411"/>
      <c r="WUK127" s="411"/>
      <c r="WUL127" s="411"/>
      <c r="WUM127" s="411"/>
      <c r="WUN127" s="411"/>
      <c r="WUO127" s="411"/>
      <c r="WUP127" s="411"/>
      <c r="WUQ127" s="411"/>
      <c r="WUR127" s="411"/>
      <c r="WUS127" s="411"/>
      <c r="WUT127" s="411"/>
      <c r="WUU127" s="411"/>
      <c r="WUV127" s="411"/>
      <c r="WUW127" s="411"/>
      <c r="WUX127" s="411"/>
      <c r="WUY127" s="411"/>
      <c r="WUZ127" s="411"/>
      <c r="WVA127" s="411"/>
      <c r="WVB127" s="411"/>
      <c r="WVC127" s="411"/>
      <c r="WVD127" s="411"/>
      <c r="WVE127" s="411"/>
      <c r="WVF127" s="411"/>
      <c r="WVG127" s="411"/>
      <c r="WVH127" s="411"/>
      <c r="WVI127" s="411"/>
      <c r="WVJ127" s="411"/>
      <c r="WVK127" s="411"/>
      <c r="WVL127" s="411"/>
      <c r="WVM127" s="411"/>
      <c r="WVN127" s="411"/>
      <c r="WVO127" s="411"/>
      <c r="WVP127" s="411"/>
      <c r="WVQ127" s="411"/>
      <c r="WVR127" s="411"/>
      <c r="WVS127" s="411"/>
      <c r="WVT127" s="411"/>
      <c r="WVU127" s="411"/>
      <c r="WVV127" s="411"/>
      <c r="WVW127" s="411"/>
      <c r="WVX127" s="411"/>
      <c r="WVY127" s="411"/>
      <c r="WVZ127" s="411"/>
      <c r="WWA127" s="411"/>
      <c r="WWB127" s="411"/>
      <c r="WWC127" s="411"/>
      <c r="WWD127" s="411"/>
      <c r="WWE127" s="411"/>
      <c r="WWF127" s="411"/>
      <c r="WWG127" s="411"/>
      <c r="WWH127" s="411"/>
      <c r="WWI127" s="411"/>
      <c r="WWJ127" s="411"/>
      <c r="WWK127" s="411"/>
      <c r="WWL127" s="411"/>
      <c r="WWM127" s="411"/>
      <c r="WWN127" s="411"/>
      <c r="WWO127" s="411"/>
      <c r="WWP127" s="411"/>
      <c r="WWQ127" s="411"/>
      <c r="WWR127" s="411"/>
      <c r="WWS127" s="411"/>
      <c r="WWT127" s="411"/>
      <c r="WWU127" s="411"/>
      <c r="WWV127" s="411"/>
      <c r="WWW127" s="411"/>
      <c r="WWX127" s="411"/>
      <c r="WWY127" s="411"/>
      <c r="WWZ127" s="411"/>
      <c r="WXA127" s="411"/>
      <c r="WXB127" s="411"/>
      <c r="WXC127" s="411"/>
      <c r="WXD127" s="411"/>
      <c r="WXE127" s="411"/>
      <c r="WXF127" s="411"/>
      <c r="WXG127" s="411"/>
      <c r="WXH127" s="411"/>
      <c r="WXI127" s="411"/>
      <c r="WXJ127" s="411"/>
      <c r="WXK127" s="411"/>
      <c r="WXL127" s="411"/>
      <c r="WXM127" s="411"/>
      <c r="WXN127" s="411"/>
      <c r="WXO127" s="411"/>
      <c r="WXP127" s="411"/>
      <c r="WXQ127" s="411"/>
      <c r="WXR127" s="411"/>
      <c r="WXS127" s="411"/>
      <c r="WXT127" s="411"/>
      <c r="WXU127" s="411"/>
      <c r="WXV127" s="411"/>
      <c r="WXW127" s="411"/>
      <c r="WXX127" s="411"/>
      <c r="WXY127" s="411"/>
      <c r="WXZ127" s="411"/>
      <c r="WYA127" s="411"/>
      <c r="WYB127" s="411"/>
      <c r="WYC127" s="411"/>
      <c r="WYD127" s="411"/>
      <c r="WYE127" s="411"/>
      <c r="WYF127" s="411"/>
      <c r="WYG127" s="411"/>
      <c r="WYH127" s="411"/>
      <c r="WYI127" s="411"/>
      <c r="WYJ127" s="411"/>
      <c r="WYK127" s="411"/>
      <c r="WYL127" s="411"/>
      <c r="WYM127" s="411"/>
      <c r="WYN127" s="411"/>
      <c r="WYO127" s="411"/>
      <c r="WYP127" s="411"/>
      <c r="WYQ127" s="411"/>
      <c r="WYR127" s="411"/>
      <c r="WYS127" s="411"/>
      <c r="WYT127" s="411"/>
      <c r="WYU127" s="411"/>
      <c r="WYV127" s="411"/>
      <c r="WYW127" s="411"/>
      <c r="WYX127" s="411"/>
      <c r="WYY127" s="411"/>
      <c r="WYZ127" s="411"/>
      <c r="WZA127" s="411"/>
      <c r="WZB127" s="411"/>
      <c r="WZC127" s="411"/>
      <c r="WZD127" s="411"/>
      <c r="WZE127" s="411"/>
      <c r="WZF127" s="411"/>
      <c r="WZG127" s="411"/>
      <c r="WZH127" s="411"/>
      <c r="WZI127" s="411"/>
      <c r="WZJ127" s="411"/>
      <c r="WZK127" s="411"/>
      <c r="WZL127" s="411"/>
      <c r="WZM127" s="411"/>
      <c r="WZN127" s="411"/>
      <c r="WZO127" s="411"/>
      <c r="WZP127" s="411"/>
      <c r="WZQ127" s="411"/>
      <c r="WZR127" s="411"/>
      <c r="WZS127" s="411"/>
      <c r="WZT127" s="411"/>
      <c r="WZU127" s="411"/>
      <c r="WZV127" s="411"/>
      <c r="WZW127" s="411"/>
      <c r="WZX127" s="411"/>
      <c r="WZY127" s="411"/>
      <c r="WZZ127" s="411"/>
      <c r="XAA127" s="411"/>
      <c r="XAB127" s="411"/>
      <c r="XAC127" s="411"/>
      <c r="XAD127" s="411"/>
      <c r="XAE127" s="411"/>
      <c r="XAF127" s="411"/>
      <c r="XAG127" s="411"/>
      <c r="XAH127" s="411"/>
      <c r="XAI127" s="411"/>
      <c r="XAJ127" s="411"/>
      <c r="XAK127" s="411"/>
      <c r="XAL127" s="411"/>
      <c r="XAM127" s="411"/>
      <c r="XAN127" s="411"/>
      <c r="XAO127" s="411"/>
      <c r="XAP127" s="411"/>
      <c r="XAQ127" s="411"/>
      <c r="XAR127" s="411"/>
      <c r="XAS127" s="411"/>
      <c r="XAT127" s="411"/>
      <c r="XAU127" s="411"/>
      <c r="XAV127" s="411"/>
      <c r="XAW127" s="411"/>
      <c r="XAX127" s="411"/>
      <c r="XAY127" s="411"/>
      <c r="XAZ127" s="411"/>
      <c r="XBA127" s="411"/>
      <c r="XBB127" s="411"/>
      <c r="XBC127" s="411"/>
      <c r="XBD127" s="411"/>
      <c r="XBE127" s="411"/>
      <c r="XBF127" s="411"/>
      <c r="XBG127" s="411"/>
      <c r="XBH127" s="411"/>
      <c r="XBI127" s="411"/>
      <c r="XBJ127" s="411"/>
      <c r="XBK127" s="411"/>
      <c r="XBL127" s="411"/>
      <c r="XBM127" s="411"/>
      <c r="XBN127" s="411"/>
      <c r="XBO127" s="411"/>
      <c r="XBP127" s="411"/>
      <c r="XBQ127" s="411"/>
      <c r="XBR127" s="411"/>
      <c r="XBS127" s="411"/>
      <c r="XBT127" s="411"/>
      <c r="XBU127" s="411"/>
      <c r="XBV127" s="411"/>
      <c r="XBW127" s="411"/>
      <c r="XBX127" s="411"/>
      <c r="XBY127" s="411"/>
      <c r="XBZ127" s="411"/>
      <c r="XCA127" s="411"/>
      <c r="XCB127" s="411"/>
      <c r="XCC127" s="411"/>
      <c r="XCD127" s="411"/>
      <c r="XCE127" s="411"/>
      <c r="XCF127" s="411"/>
      <c r="XCG127" s="411"/>
      <c r="XCH127" s="411"/>
      <c r="XCI127" s="411"/>
      <c r="XCJ127" s="411"/>
      <c r="XCK127" s="411"/>
      <c r="XCL127" s="411"/>
      <c r="XCM127" s="411"/>
      <c r="XCN127" s="411"/>
      <c r="XCO127" s="411"/>
      <c r="XCP127" s="411"/>
      <c r="XCQ127" s="411"/>
      <c r="XCR127" s="411"/>
      <c r="XCS127" s="411"/>
      <c r="XCT127" s="411"/>
      <c r="XCU127" s="411"/>
      <c r="XCV127" s="411"/>
      <c r="XCW127" s="411"/>
      <c r="XCX127" s="411"/>
      <c r="XCY127" s="411"/>
      <c r="XCZ127" s="411"/>
      <c r="XDA127" s="411"/>
      <c r="XDB127" s="411"/>
      <c r="XDC127" s="411"/>
      <c r="XDD127" s="411"/>
      <c r="XDE127" s="411"/>
      <c r="XDF127" s="411"/>
      <c r="XDG127" s="411"/>
      <c r="XDH127" s="411"/>
      <c r="XDI127" s="411"/>
      <c r="XDJ127" s="411"/>
      <c r="XDK127" s="411"/>
      <c r="XDL127" s="411"/>
      <c r="XDM127" s="411"/>
      <c r="XDN127" s="411"/>
      <c r="XDO127" s="411"/>
      <c r="XDP127" s="411"/>
      <c r="XDQ127" s="411"/>
      <c r="XDR127" s="411"/>
      <c r="XDS127" s="411"/>
      <c r="XDT127" s="411"/>
      <c r="XDU127" s="411"/>
      <c r="XDV127" s="411"/>
      <c r="XDW127" s="411"/>
      <c r="XDX127" s="411"/>
      <c r="XDY127" s="411"/>
      <c r="XDZ127" s="411"/>
      <c r="XEA127" s="411"/>
      <c r="XEB127" s="411"/>
      <c r="XEC127" s="411"/>
      <c r="XED127" s="411"/>
      <c r="XEE127" s="411"/>
      <c r="XEF127" s="411"/>
      <c r="XEG127" s="411"/>
      <c r="XEH127" s="411"/>
      <c r="XEI127" s="411"/>
      <c r="XEJ127" s="411"/>
      <c r="XEK127" s="411"/>
      <c r="XEL127" s="411"/>
      <c r="XEM127" s="411"/>
      <c r="XEN127" s="411"/>
      <c r="XEO127" s="411"/>
      <c r="XEP127" s="411"/>
      <c r="XEQ127" s="411"/>
      <c r="XER127" s="411"/>
      <c r="XES127" s="411"/>
      <c r="XET127" s="411"/>
      <c r="XEU127" s="411"/>
      <c r="XEV127" s="411"/>
      <c r="XEW127" s="411"/>
      <c r="XEX127" s="411"/>
      <c r="XEY127" s="411"/>
      <c r="XEZ127" s="411"/>
      <c r="XFA127" s="411"/>
      <c r="XFB127" s="411"/>
      <c r="XFC127" s="411"/>
      <c r="XFD127" s="411"/>
    </row>
    <row r="128" spans="1:16384" s="428" customFormat="1" x14ac:dyDescent="0.2">
      <c r="A128" s="412" t="s">
        <v>15</v>
      </c>
      <c r="B128" s="414" t="s">
        <v>330</v>
      </c>
      <c r="C128" s="431" t="s">
        <v>322</v>
      </c>
      <c r="D128" s="412" t="s">
        <v>455</v>
      </c>
      <c r="E128" s="412" t="s">
        <v>456</v>
      </c>
      <c r="F128" s="413" t="s">
        <v>1001</v>
      </c>
      <c r="G128" s="413" t="s">
        <v>156</v>
      </c>
      <c r="H128" s="413" t="s">
        <v>156</v>
      </c>
      <c r="I128" s="413"/>
      <c r="J128" s="412"/>
      <c r="K128" s="412"/>
      <c r="L128" s="412"/>
      <c r="M128" s="412" t="s">
        <v>156</v>
      </c>
      <c r="N128" s="412" t="s">
        <v>156</v>
      </c>
      <c r="O128" s="412"/>
      <c r="P128" s="412" t="s">
        <v>156</v>
      </c>
      <c r="Q128" s="412" t="s">
        <v>156</v>
      </c>
      <c r="R128" s="412"/>
      <c r="S128" s="412" t="s">
        <v>156</v>
      </c>
      <c r="T128" s="412" t="s">
        <v>156</v>
      </c>
      <c r="U128" s="412"/>
      <c r="V128" s="412"/>
      <c r="W128" s="412"/>
      <c r="X128" s="412"/>
      <c r="Y128" s="412"/>
      <c r="AJY128" s="411"/>
      <c r="AJZ128" s="411"/>
      <c r="AKA128" s="411"/>
      <c r="AKB128" s="411"/>
      <c r="AKC128" s="411"/>
      <c r="AKD128" s="411"/>
      <c r="AKE128" s="411"/>
      <c r="AKF128" s="411"/>
      <c r="AKG128" s="411"/>
      <c r="AKH128" s="411"/>
      <c r="AKI128" s="411"/>
      <c r="AKJ128" s="411"/>
      <c r="AKK128" s="411"/>
      <c r="AKL128" s="411"/>
      <c r="AKM128" s="411"/>
      <c r="AKN128" s="411"/>
      <c r="AKO128" s="411"/>
      <c r="AKP128" s="411"/>
      <c r="AKQ128" s="411"/>
      <c r="AKR128" s="411"/>
      <c r="AKS128" s="411"/>
      <c r="AKT128" s="411"/>
      <c r="AKU128" s="411"/>
      <c r="AKV128" s="411"/>
      <c r="AKW128" s="411"/>
      <c r="AKX128" s="411"/>
      <c r="AKY128" s="411"/>
      <c r="AKZ128" s="411"/>
      <c r="ALA128" s="411"/>
      <c r="ALB128" s="411"/>
      <c r="ALC128" s="411"/>
      <c r="ALD128" s="411"/>
      <c r="ALE128" s="411"/>
      <c r="ALF128" s="411"/>
      <c r="ALG128" s="411"/>
      <c r="ALH128" s="411"/>
      <c r="ALI128" s="411"/>
      <c r="ALJ128" s="411"/>
      <c r="ALK128" s="411"/>
      <c r="ALL128" s="411"/>
      <c r="ALM128" s="411"/>
      <c r="ALN128" s="411"/>
      <c r="ALO128" s="411"/>
      <c r="ALP128" s="411"/>
      <c r="ALQ128" s="411"/>
      <c r="ALR128" s="411"/>
      <c r="ALS128" s="411"/>
      <c r="ALT128" s="411"/>
      <c r="ALU128" s="411"/>
      <c r="ALV128" s="411"/>
      <c r="ALW128" s="411"/>
      <c r="ALX128" s="411"/>
      <c r="ALY128" s="411"/>
      <c r="ALZ128" s="411"/>
      <c r="AMA128" s="411"/>
      <c r="AMB128" s="411"/>
      <c r="AMC128" s="411"/>
      <c r="AMD128" s="411"/>
      <c r="AME128" s="411"/>
      <c r="AMF128" s="411"/>
      <c r="AMG128" s="411"/>
      <c r="AMH128" s="411"/>
      <c r="AMI128" s="411"/>
      <c r="AMJ128" s="411"/>
      <c r="AMK128" s="411"/>
      <c r="AML128" s="411"/>
      <c r="AMM128" s="411"/>
      <c r="AMN128" s="411"/>
      <c r="AMO128" s="411"/>
      <c r="AMP128" s="411"/>
      <c r="AMQ128" s="411"/>
      <c r="AMR128" s="411"/>
      <c r="AMS128" s="411"/>
      <c r="AMT128" s="411"/>
      <c r="AMU128" s="411"/>
      <c r="AMV128" s="411"/>
      <c r="AMW128" s="411"/>
      <c r="AMX128" s="411"/>
      <c r="AMY128" s="411"/>
      <c r="AMZ128" s="411"/>
      <c r="ANA128" s="411"/>
      <c r="ANB128" s="411"/>
      <c r="ANC128" s="411"/>
      <c r="AND128" s="411"/>
      <c r="ANE128" s="411"/>
      <c r="ANF128" s="411"/>
      <c r="ANG128" s="411"/>
      <c r="ANH128" s="411"/>
      <c r="ANI128" s="411"/>
      <c r="ANJ128" s="411"/>
      <c r="ANK128" s="411"/>
      <c r="ANL128" s="411"/>
      <c r="ANM128" s="411"/>
      <c r="ANN128" s="411"/>
      <c r="ANO128" s="411"/>
      <c r="ANP128" s="411"/>
      <c r="ANQ128" s="411"/>
      <c r="ANR128" s="411"/>
      <c r="ANS128" s="411"/>
      <c r="ANT128" s="411"/>
      <c r="ANU128" s="411"/>
      <c r="ANV128" s="411"/>
      <c r="ANW128" s="411"/>
      <c r="ANX128" s="411"/>
      <c r="ANY128" s="411"/>
      <c r="ANZ128" s="411"/>
      <c r="AOA128" s="411"/>
      <c r="AOB128" s="411"/>
      <c r="AOC128" s="411"/>
      <c r="AOD128" s="411"/>
      <c r="AOE128" s="411"/>
      <c r="AOF128" s="411"/>
      <c r="AOG128" s="411"/>
      <c r="AOH128" s="411"/>
      <c r="AOI128" s="411"/>
      <c r="AOJ128" s="411"/>
      <c r="AOK128" s="411"/>
      <c r="AOL128" s="411"/>
      <c r="AOM128" s="411"/>
      <c r="AON128" s="411"/>
      <c r="AOO128" s="411"/>
      <c r="AOP128" s="411"/>
      <c r="AOQ128" s="411"/>
      <c r="AOR128" s="411"/>
      <c r="AOS128" s="411"/>
      <c r="AOT128" s="411"/>
      <c r="AOU128" s="411"/>
      <c r="AOV128" s="411"/>
      <c r="AOW128" s="411"/>
      <c r="AOX128" s="411"/>
      <c r="AOY128" s="411"/>
      <c r="AOZ128" s="411"/>
      <c r="APA128" s="411"/>
      <c r="APB128" s="411"/>
      <c r="APC128" s="411"/>
      <c r="APD128" s="411"/>
      <c r="APE128" s="411"/>
      <c r="APF128" s="411"/>
      <c r="APG128" s="411"/>
      <c r="APH128" s="411"/>
      <c r="API128" s="411"/>
      <c r="APJ128" s="411"/>
      <c r="APK128" s="411"/>
      <c r="APL128" s="411"/>
      <c r="APM128" s="411"/>
      <c r="APN128" s="411"/>
      <c r="APO128" s="411"/>
      <c r="APP128" s="411"/>
      <c r="APQ128" s="411"/>
      <c r="APR128" s="411"/>
      <c r="APS128" s="411"/>
      <c r="APT128" s="411"/>
      <c r="APU128" s="411"/>
      <c r="APV128" s="411"/>
      <c r="APW128" s="411"/>
      <c r="APX128" s="411"/>
      <c r="APY128" s="411"/>
      <c r="APZ128" s="411"/>
      <c r="AQA128" s="411"/>
      <c r="AQB128" s="411"/>
      <c r="AQC128" s="411"/>
      <c r="AQD128" s="411"/>
      <c r="AQE128" s="411"/>
      <c r="AQF128" s="411"/>
      <c r="AQG128" s="411"/>
      <c r="AQH128" s="411"/>
      <c r="AQI128" s="411"/>
      <c r="AQJ128" s="411"/>
      <c r="AQK128" s="411"/>
      <c r="AQL128" s="411"/>
      <c r="AQM128" s="411"/>
      <c r="AQN128" s="411"/>
      <c r="AQO128" s="411"/>
      <c r="AQP128" s="411"/>
      <c r="AQQ128" s="411"/>
      <c r="AQR128" s="411"/>
      <c r="AQS128" s="411"/>
      <c r="AQT128" s="411"/>
      <c r="AQU128" s="411"/>
      <c r="AQV128" s="411"/>
      <c r="AQW128" s="411"/>
      <c r="AQX128" s="411"/>
      <c r="AQY128" s="411"/>
      <c r="AQZ128" s="411"/>
      <c r="ARA128" s="411"/>
      <c r="ARB128" s="411"/>
      <c r="ARC128" s="411"/>
      <c r="ARD128" s="411"/>
      <c r="ARE128" s="411"/>
      <c r="ARF128" s="411"/>
      <c r="ARG128" s="411"/>
      <c r="ARH128" s="411"/>
      <c r="ARI128" s="411"/>
      <c r="ARJ128" s="411"/>
      <c r="ARK128" s="411"/>
      <c r="ARL128" s="411"/>
      <c r="ARM128" s="411"/>
      <c r="ARN128" s="411"/>
      <c r="ARO128" s="411"/>
      <c r="ARP128" s="411"/>
      <c r="ARQ128" s="411"/>
      <c r="ARR128" s="411"/>
      <c r="ARS128" s="411"/>
      <c r="ART128" s="411"/>
      <c r="ARU128" s="411"/>
      <c r="ARV128" s="411"/>
      <c r="ARW128" s="411"/>
      <c r="ARX128" s="411"/>
      <c r="ARY128" s="411"/>
      <c r="ARZ128" s="411"/>
      <c r="ASA128" s="411"/>
      <c r="ASB128" s="411"/>
      <c r="ASC128" s="411"/>
      <c r="ASD128" s="411"/>
      <c r="ASE128" s="411"/>
      <c r="ASF128" s="411"/>
      <c r="ASG128" s="411"/>
      <c r="ASH128" s="411"/>
      <c r="ASI128" s="411"/>
      <c r="ASJ128" s="411"/>
      <c r="ASK128" s="411"/>
      <c r="ASL128" s="411"/>
      <c r="ASM128" s="411"/>
      <c r="ASN128" s="411"/>
      <c r="ASO128" s="411"/>
      <c r="ASP128" s="411"/>
      <c r="ASQ128" s="411"/>
      <c r="ASR128" s="411"/>
      <c r="ASS128" s="411"/>
      <c r="AST128" s="411"/>
      <c r="ASU128" s="411"/>
      <c r="ASV128" s="411"/>
      <c r="ASW128" s="411"/>
      <c r="ASX128" s="411"/>
      <c r="ASY128" s="411"/>
      <c r="ASZ128" s="411"/>
      <c r="ATA128" s="411"/>
      <c r="ATB128" s="411"/>
      <c r="ATC128" s="411"/>
      <c r="ATD128" s="411"/>
      <c r="ATE128" s="411"/>
      <c r="ATF128" s="411"/>
      <c r="ATG128" s="411"/>
      <c r="ATH128" s="411"/>
      <c r="ATI128" s="411"/>
      <c r="ATJ128" s="411"/>
      <c r="ATK128" s="411"/>
      <c r="ATL128" s="411"/>
      <c r="ATM128" s="411"/>
      <c r="ATN128" s="411"/>
      <c r="ATO128" s="411"/>
      <c r="ATP128" s="411"/>
      <c r="ATQ128" s="411"/>
      <c r="ATR128" s="411"/>
      <c r="ATS128" s="411"/>
      <c r="ATT128" s="411"/>
      <c r="ATU128" s="411"/>
      <c r="ATV128" s="411"/>
      <c r="ATW128" s="411"/>
      <c r="ATX128" s="411"/>
      <c r="ATY128" s="411"/>
      <c r="ATZ128" s="411"/>
      <c r="AUA128" s="411"/>
      <c r="AUB128" s="411"/>
      <c r="AUC128" s="411"/>
      <c r="AUD128" s="411"/>
      <c r="AUE128" s="411"/>
      <c r="AUF128" s="411"/>
      <c r="AUG128" s="411"/>
      <c r="AUH128" s="411"/>
      <c r="AUI128" s="411"/>
      <c r="AUJ128" s="411"/>
      <c r="AUK128" s="411"/>
      <c r="AUL128" s="411"/>
      <c r="AUM128" s="411"/>
      <c r="AUN128" s="411"/>
      <c r="AUO128" s="411"/>
      <c r="AUP128" s="411"/>
      <c r="AUQ128" s="411"/>
      <c r="AUR128" s="411"/>
      <c r="AUS128" s="411"/>
      <c r="AUT128" s="411"/>
      <c r="AUU128" s="411"/>
      <c r="AUV128" s="411"/>
      <c r="AUW128" s="411"/>
      <c r="AUX128" s="411"/>
      <c r="AUY128" s="411"/>
      <c r="AUZ128" s="411"/>
      <c r="AVA128" s="411"/>
      <c r="AVB128" s="411"/>
      <c r="AVC128" s="411"/>
      <c r="AVD128" s="411"/>
      <c r="AVE128" s="411"/>
      <c r="AVF128" s="411"/>
      <c r="AVG128" s="411"/>
      <c r="AVH128" s="411"/>
      <c r="AVI128" s="411"/>
      <c r="AVJ128" s="411"/>
      <c r="AVK128" s="411"/>
      <c r="AVL128" s="411"/>
      <c r="AVM128" s="411"/>
      <c r="AVN128" s="411"/>
      <c r="AVO128" s="411"/>
      <c r="AVP128" s="411"/>
      <c r="AVQ128" s="411"/>
      <c r="AVR128" s="411"/>
      <c r="AVS128" s="411"/>
      <c r="AVT128" s="411"/>
      <c r="AVU128" s="411"/>
      <c r="AVV128" s="411"/>
      <c r="AVW128" s="411"/>
      <c r="AVX128" s="411"/>
      <c r="AVY128" s="411"/>
      <c r="AVZ128" s="411"/>
      <c r="AWA128" s="411"/>
      <c r="AWB128" s="411"/>
      <c r="AWC128" s="411"/>
      <c r="AWD128" s="411"/>
      <c r="AWE128" s="411"/>
      <c r="AWF128" s="411"/>
      <c r="AWG128" s="411"/>
      <c r="AWH128" s="411"/>
      <c r="AWI128" s="411"/>
      <c r="AWJ128" s="411"/>
      <c r="AWK128" s="411"/>
      <c r="AWL128" s="411"/>
      <c r="AWM128" s="411"/>
      <c r="AWN128" s="411"/>
      <c r="AWO128" s="411"/>
      <c r="AWP128" s="411"/>
      <c r="AWQ128" s="411"/>
      <c r="AWR128" s="411"/>
      <c r="AWS128" s="411"/>
      <c r="AWT128" s="411"/>
      <c r="AWU128" s="411"/>
      <c r="AWV128" s="411"/>
      <c r="AWW128" s="411"/>
      <c r="AWX128" s="411"/>
      <c r="AWY128" s="411"/>
      <c r="AWZ128" s="411"/>
      <c r="AXA128" s="411"/>
      <c r="AXB128" s="411"/>
      <c r="AXC128" s="411"/>
      <c r="AXD128" s="411"/>
      <c r="AXE128" s="411"/>
      <c r="AXF128" s="411"/>
      <c r="AXG128" s="411"/>
      <c r="AXH128" s="411"/>
      <c r="AXI128" s="411"/>
      <c r="AXJ128" s="411"/>
      <c r="AXK128" s="411"/>
      <c r="AXL128" s="411"/>
      <c r="AXM128" s="411"/>
      <c r="AXN128" s="411"/>
      <c r="AXO128" s="411"/>
      <c r="AXP128" s="411"/>
      <c r="AXQ128" s="411"/>
      <c r="AXR128" s="411"/>
      <c r="AXS128" s="411"/>
      <c r="AXT128" s="411"/>
      <c r="AXU128" s="411"/>
      <c r="AXV128" s="411"/>
      <c r="AXW128" s="411"/>
      <c r="AXX128" s="411"/>
      <c r="AXY128" s="411"/>
      <c r="AXZ128" s="411"/>
      <c r="AYA128" s="411"/>
      <c r="AYB128" s="411"/>
      <c r="AYC128" s="411"/>
      <c r="AYD128" s="411"/>
      <c r="AYE128" s="411"/>
      <c r="AYF128" s="411"/>
      <c r="AYG128" s="411"/>
      <c r="AYH128" s="411"/>
      <c r="AYI128" s="411"/>
      <c r="AYJ128" s="411"/>
      <c r="AYK128" s="411"/>
      <c r="AYL128" s="411"/>
      <c r="AYM128" s="411"/>
      <c r="AYN128" s="411"/>
      <c r="AYO128" s="411"/>
      <c r="AYP128" s="411"/>
      <c r="AYQ128" s="411"/>
      <c r="AYR128" s="411"/>
      <c r="AYS128" s="411"/>
      <c r="AYT128" s="411"/>
      <c r="AYU128" s="411"/>
      <c r="AYV128" s="411"/>
      <c r="AYW128" s="411"/>
      <c r="AYX128" s="411"/>
      <c r="AYY128" s="411"/>
      <c r="AYZ128" s="411"/>
      <c r="AZA128" s="411"/>
      <c r="AZB128" s="411"/>
      <c r="AZC128" s="411"/>
      <c r="AZD128" s="411"/>
      <c r="AZE128" s="411"/>
      <c r="AZF128" s="411"/>
      <c r="AZG128" s="411"/>
      <c r="AZH128" s="411"/>
      <c r="AZI128" s="411"/>
      <c r="AZJ128" s="411"/>
      <c r="AZK128" s="411"/>
      <c r="AZL128" s="411"/>
      <c r="AZM128" s="411"/>
      <c r="AZN128" s="411"/>
      <c r="AZO128" s="411"/>
      <c r="AZP128" s="411"/>
      <c r="AZQ128" s="411"/>
      <c r="AZR128" s="411"/>
      <c r="AZS128" s="411"/>
      <c r="AZT128" s="411"/>
      <c r="AZU128" s="411"/>
      <c r="AZV128" s="411"/>
      <c r="AZW128" s="411"/>
      <c r="AZX128" s="411"/>
      <c r="AZY128" s="411"/>
      <c r="AZZ128" s="411"/>
      <c r="BAA128" s="411"/>
      <c r="BAB128" s="411"/>
      <c r="BAC128" s="411"/>
      <c r="BAD128" s="411"/>
      <c r="BAE128" s="411"/>
      <c r="BAF128" s="411"/>
      <c r="BAG128" s="411"/>
      <c r="BAH128" s="411"/>
      <c r="BAI128" s="411"/>
      <c r="BAJ128" s="411"/>
      <c r="BAK128" s="411"/>
      <c r="BAL128" s="411"/>
      <c r="BAM128" s="411"/>
      <c r="BAN128" s="411"/>
      <c r="BAO128" s="411"/>
      <c r="BAP128" s="411"/>
      <c r="BAQ128" s="411"/>
      <c r="BAR128" s="411"/>
      <c r="BAS128" s="411"/>
      <c r="BAT128" s="411"/>
      <c r="BAU128" s="411"/>
      <c r="BAV128" s="411"/>
      <c r="BAW128" s="411"/>
      <c r="BAX128" s="411"/>
      <c r="BAY128" s="411"/>
      <c r="BAZ128" s="411"/>
      <c r="BBA128" s="411"/>
      <c r="BBB128" s="411"/>
      <c r="BBC128" s="411"/>
      <c r="BBD128" s="411"/>
      <c r="BBE128" s="411"/>
      <c r="BBF128" s="411"/>
      <c r="BBG128" s="411"/>
      <c r="BBH128" s="411"/>
      <c r="BBI128" s="411"/>
      <c r="BBJ128" s="411"/>
      <c r="BBK128" s="411"/>
      <c r="BBL128" s="411"/>
      <c r="BBM128" s="411"/>
      <c r="BBN128" s="411"/>
      <c r="BBO128" s="411"/>
      <c r="BBP128" s="411"/>
      <c r="BBQ128" s="411"/>
      <c r="BBR128" s="411"/>
      <c r="BBS128" s="411"/>
      <c r="BBT128" s="411"/>
      <c r="BBU128" s="411"/>
      <c r="BBV128" s="411"/>
      <c r="BBW128" s="411"/>
      <c r="BBX128" s="411"/>
      <c r="BBY128" s="411"/>
      <c r="BBZ128" s="411"/>
      <c r="BCA128" s="411"/>
      <c r="BCB128" s="411"/>
      <c r="BCC128" s="411"/>
      <c r="BCD128" s="411"/>
      <c r="BCE128" s="411"/>
      <c r="BCF128" s="411"/>
      <c r="BCG128" s="411"/>
      <c r="BCH128" s="411"/>
      <c r="BCI128" s="411"/>
      <c r="BCJ128" s="411"/>
      <c r="BCK128" s="411"/>
      <c r="BCL128" s="411"/>
      <c r="BCM128" s="411"/>
      <c r="BCN128" s="411"/>
      <c r="BCO128" s="411"/>
      <c r="BCP128" s="411"/>
      <c r="BCQ128" s="411"/>
      <c r="BCR128" s="411"/>
      <c r="BCS128" s="411"/>
      <c r="BCT128" s="411"/>
      <c r="BCU128" s="411"/>
      <c r="BCV128" s="411"/>
      <c r="BCW128" s="411"/>
      <c r="BCX128" s="411"/>
      <c r="BCY128" s="411"/>
      <c r="BCZ128" s="411"/>
      <c r="BDA128" s="411"/>
      <c r="BDB128" s="411"/>
      <c r="BDC128" s="411"/>
      <c r="BDD128" s="411"/>
      <c r="BDE128" s="411"/>
      <c r="BDF128" s="411"/>
      <c r="BDG128" s="411"/>
      <c r="BDH128" s="411"/>
      <c r="BDI128" s="411"/>
      <c r="BDJ128" s="411"/>
      <c r="BDK128" s="411"/>
      <c r="BDL128" s="411"/>
      <c r="BDM128" s="411"/>
      <c r="BDN128" s="411"/>
      <c r="BDO128" s="411"/>
      <c r="BDP128" s="411"/>
      <c r="BDQ128" s="411"/>
      <c r="BDR128" s="411"/>
      <c r="BDS128" s="411"/>
      <c r="BDT128" s="411"/>
      <c r="BDU128" s="411"/>
      <c r="BDV128" s="411"/>
      <c r="BDW128" s="411"/>
      <c r="BDX128" s="411"/>
      <c r="BDY128" s="411"/>
      <c r="BDZ128" s="411"/>
      <c r="BEA128" s="411"/>
      <c r="BEB128" s="411"/>
      <c r="BEC128" s="411"/>
      <c r="BED128" s="411"/>
      <c r="BEE128" s="411"/>
      <c r="BEF128" s="411"/>
      <c r="BEG128" s="411"/>
      <c r="BEH128" s="411"/>
      <c r="BEI128" s="411"/>
      <c r="BEJ128" s="411"/>
      <c r="BEK128" s="411"/>
      <c r="BEL128" s="411"/>
      <c r="BEM128" s="411"/>
      <c r="BEN128" s="411"/>
      <c r="BEO128" s="411"/>
      <c r="BEP128" s="411"/>
      <c r="BEQ128" s="411"/>
      <c r="BER128" s="411"/>
      <c r="BES128" s="411"/>
      <c r="BET128" s="411"/>
      <c r="BEU128" s="411"/>
      <c r="BEV128" s="411"/>
      <c r="BEW128" s="411"/>
      <c r="BEX128" s="411"/>
      <c r="BEY128" s="411"/>
      <c r="BEZ128" s="411"/>
      <c r="BFA128" s="411"/>
      <c r="BFB128" s="411"/>
      <c r="BFC128" s="411"/>
      <c r="BFD128" s="411"/>
      <c r="BFE128" s="411"/>
      <c r="BFF128" s="411"/>
      <c r="BFG128" s="411"/>
      <c r="BFH128" s="411"/>
      <c r="BFI128" s="411"/>
      <c r="BFJ128" s="411"/>
      <c r="BFK128" s="411"/>
      <c r="BFL128" s="411"/>
      <c r="BFM128" s="411"/>
      <c r="BFN128" s="411"/>
      <c r="BFO128" s="411"/>
      <c r="BFP128" s="411"/>
      <c r="BFQ128" s="411"/>
      <c r="BFR128" s="411"/>
      <c r="BFS128" s="411"/>
      <c r="BFT128" s="411"/>
      <c r="BFU128" s="411"/>
      <c r="BFV128" s="411"/>
      <c r="BFW128" s="411"/>
      <c r="BFX128" s="411"/>
      <c r="BFY128" s="411"/>
      <c r="BFZ128" s="411"/>
      <c r="BGA128" s="411"/>
      <c r="BGB128" s="411"/>
      <c r="BGC128" s="411"/>
      <c r="BGD128" s="411"/>
      <c r="BGE128" s="411"/>
      <c r="BGF128" s="411"/>
      <c r="BGG128" s="411"/>
      <c r="BGH128" s="411"/>
      <c r="BGI128" s="411"/>
      <c r="BGJ128" s="411"/>
      <c r="BGK128" s="411"/>
      <c r="BGL128" s="411"/>
      <c r="BGM128" s="411"/>
      <c r="BGN128" s="411"/>
      <c r="BGO128" s="411"/>
      <c r="BGP128" s="411"/>
      <c r="BGQ128" s="411"/>
      <c r="BGR128" s="411"/>
      <c r="BGS128" s="411"/>
      <c r="BGT128" s="411"/>
      <c r="BGU128" s="411"/>
      <c r="BGV128" s="411"/>
      <c r="BGW128" s="411"/>
      <c r="BGX128" s="411"/>
      <c r="BGY128" s="411"/>
      <c r="BGZ128" s="411"/>
      <c r="BHA128" s="411"/>
      <c r="BHB128" s="411"/>
      <c r="BHC128" s="411"/>
      <c r="BHD128" s="411"/>
      <c r="BHE128" s="411"/>
      <c r="BHF128" s="411"/>
      <c r="BHG128" s="411"/>
      <c r="BHH128" s="411"/>
      <c r="BHI128" s="411"/>
      <c r="BHJ128" s="411"/>
      <c r="BHK128" s="411"/>
      <c r="BHL128" s="411"/>
      <c r="BHM128" s="411"/>
      <c r="BHN128" s="411"/>
      <c r="BHO128" s="411"/>
      <c r="BHP128" s="411"/>
      <c r="BHQ128" s="411"/>
      <c r="BHR128" s="411"/>
      <c r="BHS128" s="411"/>
      <c r="BHT128" s="411"/>
      <c r="BHU128" s="411"/>
      <c r="BHV128" s="411"/>
      <c r="BHW128" s="411"/>
      <c r="BHX128" s="411"/>
      <c r="BHY128" s="411"/>
      <c r="BHZ128" s="411"/>
      <c r="BIA128" s="411"/>
      <c r="BIB128" s="411"/>
      <c r="BIC128" s="411"/>
      <c r="BID128" s="411"/>
      <c r="BIE128" s="411"/>
      <c r="BIF128" s="411"/>
      <c r="BIG128" s="411"/>
      <c r="BIH128" s="411"/>
      <c r="BII128" s="411"/>
      <c r="BIJ128" s="411"/>
      <c r="BIK128" s="411"/>
      <c r="BIL128" s="411"/>
      <c r="BIM128" s="411"/>
      <c r="BIN128" s="411"/>
      <c r="BIO128" s="411"/>
      <c r="BIP128" s="411"/>
      <c r="BIQ128" s="411"/>
      <c r="BIR128" s="411"/>
      <c r="BIS128" s="411"/>
      <c r="BIT128" s="411"/>
      <c r="BIU128" s="411"/>
      <c r="BIV128" s="411"/>
      <c r="BIW128" s="411"/>
      <c r="BIX128" s="411"/>
      <c r="BIY128" s="411"/>
      <c r="BIZ128" s="411"/>
      <c r="BJA128" s="411"/>
      <c r="BJB128" s="411"/>
      <c r="BJC128" s="411"/>
      <c r="BJD128" s="411"/>
      <c r="BJE128" s="411"/>
      <c r="BJF128" s="411"/>
      <c r="BJG128" s="411"/>
      <c r="BJH128" s="411"/>
      <c r="BJI128" s="411"/>
      <c r="BJJ128" s="411"/>
      <c r="BJK128" s="411"/>
      <c r="BJL128" s="411"/>
      <c r="BJM128" s="411"/>
      <c r="BJN128" s="411"/>
      <c r="BJO128" s="411"/>
      <c r="BJP128" s="411"/>
      <c r="BJQ128" s="411"/>
      <c r="BJR128" s="411"/>
      <c r="BJS128" s="411"/>
      <c r="BJT128" s="411"/>
      <c r="BJU128" s="411"/>
      <c r="BJV128" s="411"/>
      <c r="BJW128" s="411"/>
      <c r="BJX128" s="411"/>
      <c r="BJY128" s="411"/>
      <c r="BJZ128" s="411"/>
      <c r="BKA128" s="411"/>
      <c r="BKB128" s="411"/>
      <c r="BKC128" s="411"/>
      <c r="BKD128" s="411"/>
      <c r="BKE128" s="411"/>
      <c r="BKF128" s="411"/>
      <c r="BKG128" s="411"/>
      <c r="BKH128" s="411"/>
      <c r="BKI128" s="411"/>
      <c r="BKJ128" s="411"/>
      <c r="BKK128" s="411"/>
      <c r="BKL128" s="411"/>
      <c r="BKM128" s="411"/>
      <c r="BKN128" s="411"/>
      <c r="BKO128" s="411"/>
      <c r="BKP128" s="411"/>
      <c r="BKQ128" s="411"/>
      <c r="BKR128" s="411"/>
      <c r="BKS128" s="411"/>
      <c r="BKT128" s="411"/>
      <c r="BKU128" s="411"/>
      <c r="BKV128" s="411"/>
      <c r="BKW128" s="411"/>
      <c r="BKX128" s="411"/>
      <c r="BKY128" s="411"/>
      <c r="BKZ128" s="411"/>
      <c r="BLA128" s="411"/>
      <c r="BLB128" s="411"/>
      <c r="BLC128" s="411"/>
      <c r="BLD128" s="411"/>
      <c r="BLE128" s="411"/>
      <c r="BLF128" s="411"/>
      <c r="BLG128" s="411"/>
      <c r="BLH128" s="411"/>
      <c r="BLI128" s="411"/>
      <c r="BLJ128" s="411"/>
      <c r="BLK128" s="411"/>
      <c r="BLL128" s="411"/>
      <c r="BLM128" s="411"/>
      <c r="BLN128" s="411"/>
      <c r="BLO128" s="411"/>
      <c r="BLP128" s="411"/>
      <c r="BLQ128" s="411"/>
      <c r="BLR128" s="411"/>
      <c r="BLS128" s="411"/>
      <c r="BLT128" s="411"/>
      <c r="BLU128" s="411"/>
      <c r="BLV128" s="411"/>
      <c r="BLW128" s="411"/>
      <c r="BLX128" s="411"/>
      <c r="BLY128" s="411"/>
      <c r="BLZ128" s="411"/>
      <c r="BMA128" s="411"/>
      <c r="BMB128" s="411"/>
      <c r="BMC128" s="411"/>
      <c r="BMD128" s="411"/>
      <c r="BME128" s="411"/>
      <c r="BMF128" s="411"/>
      <c r="BMG128" s="411"/>
      <c r="BMH128" s="411"/>
      <c r="BMI128" s="411"/>
      <c r="BMJ128" s="411"/>
      <c r="BMK128" s="411"/>
      <c r="BML128" s="411"/>
      <c r="BMM128" s="411"/>
      <c r="BMN128" s="411"/>
      <c r="BMO128" s="411"/>
      <c r="BMP128" s="411"/>
      <c r="BMQ128" s="411"/>
      <c r="BMR128" s="411"/>
      <c r="BMS128" s="411"/>
      <c r="BMT128" s="411"/>
      <c r="BMU128" s="411"/>
      <c r="BMV128" s="411"/>
      <c r="BMW128" s="411"/>
      <c r="BMX128" s="411"/>
      <c r="BMY128" s="411"/>
      <c r="BMZ128" s="411"/>
      <c r="BNA128" s="411"/>
      <c r="BNB128" s="411"/>
      <c r="BNC128" s="411"/>
      <c r="BND128" s="411"/>
      <c r="BNE128" s="411"/>
      <c r="BNF128" s="411"/>
      <c r="BNG128" s="411"/>
      <c r="BNH128" s="411"/>
      <c r="BNI128" s="411"/>
      <c r="BNJ128" s="411"/>
      <c r="BNK128" s="411"/>
      <c r="BNL128" s="411"/>
      <c r="BNM128" s="411"/>
      <c r="BNN128" s="411"/>
      <c r="BNO128" s="411"/>
      <c r="BNP128" s="411"/>
      <c r="BNQ128" s="411"/>
      <c r="BNR128" s="411"/>
      <c r="BNS128" s="411"/>
      <c r="BNT128" s="411"/>
      <c r="BNU128" s="411"/>
      <c r="BNV128" s="411"/>
      <c r="BNW128" s="411"/>
      <c r="BNX128" s="411"/>
      <c r="BNY128" s="411"/>
      <c r="BNZ128" s="411"/>
      <c r="BOA128" s="411"/>
      <c r="BOB128" s="411"/>
      <c r="BOC128" s="411"/>
      <c r="BOD128" s="411"/>
      <c r="BOE128" s="411"/>
      <c r="BOF128" s="411"/>
      <c r="BOG128" s="411"/>
      <c r="BOH128" s="411"/>
      <c r="BOI128" s="411"/>
      <c r="BOJ128" s="411"/>
      <c r="BOK128" s="411"/>
      <c r="BOL128" s="411"/>
      <c r="BOM128" s="411"/>
      <c r="BON128" s="411"/>
      <c r="BOO128" s="411"/>
      <c r="BOP128" s="411"/>
      <c r="BOQ128" s="411"/>
      <c r="BOR128" s="411"/>
      <c r="BOS128" s="411"/>
      <c r="BOT128" s="411"/>
      <c r="BOU128" s="411"/>
      <c r="BOV128" s="411"/>
      <c r="BOW128" s="411"/>
      <c r="BOX128" s="411"/>
      <c r="BOY128" s="411"/>
      <c r="BOZ128" s="411"/>
      <c r="BPA128" s="411"/>
      <c r="BPB128" s="411"/>
      <c r="BPC128" s="411"/>
      <c r="BPD128" s="411"/>
      <c r="BPE128" s="411"/>
      <c r="BPF128" s="411"/>
      <c r="BPG128" s="411"/>
      <c r="BPH128" s="411"/>
      <c r="BPI128" s="411"/>
      <c r="BPJ128" s="411"/>
      <c r="BPK128" s="411"/>
      <c r="BPL128" s="411"/>
      <c r="BPM128" s="411"/>
      <c r="BPN128" s="411"/>
      <c r="BPO128" s="411"/>
      <c r="BPP128" s="411"/>
      <c r="BPQ128" s="411"/>
      <c r="BPR128" s="411"/>
      <c r="BPS128" s="411"/>
      <c r="BPT128" s="411"/>
      <c r="BPU128" s="411"/>
      <c r="BPV128" s="411"/>
      <c r="BPW128" s="411"/>
      <c r="BPX128" s="411"/>
      <c r="BPY128" s="411"/>
      <c r="BPZ128" s="411"/>
      <c r="BQA128" s="411"/>
      <c r="BQB128" s="411"/>
      <c r="BQC128" s="411"/>
      <c r="BQD128" s="411"/>
      <c r="BQE128" s="411"/>
      <c r="BQF128" s="411"/>
      <c r="BQG128" s="411"/>
      <c r="BQH128" s="411"/>
      <c r="BQI128" s="411"/>
      <c r="BQJ128" s="411"/>
      <c r="BQK128" s="411"/>
      <c r="BQL128" s="411"/>
      <c r="BQM128" s="411"/>
      <c r="BQN128" s="411"/>
      <c r="BQO128" s="411"/>
      <c r="BQP128" s="411"/>
      <c r="BQQ128" s="411"/>
      <c r="BQR128" s="411"/>
      <c r="BQS128" s="411"/>
      <c r="BQT128" s="411"/>
      <c r="BQU128" s="411"/>
      <c r="BQV128" s="411"/>
      <c r="BQW128" s="411"/>
      <c r="BQX128" s="411"/>
      <c r="BQY128" s="411"/>
      <c r="BQZ128" s="411"/>
      <c r="BRA128" s="411"/>
      <c r="BRB128" s="411"/>
      <c r="BRC128" s="411"/>
      <c r="BRD128" s="411"/>
      <c r="BRE128" s="411"/>
      <c r="BRF128" s="411"/>
      <c r="BRG128" s="411"/>
      <c r="BRH128" s="411"/>
      <c r="BRI128" s="411"/>
      <c r="BRJ128" s="411"/>
      <c r="BRK128" s="411"/>
      <c r="BRL128" s="411"/>
      <c r="BRM128" s="411"/>
      <c r="BRN128" s="411"/>
      <c r="BRO128" s="411"/>
      <c r="BRP128" s="411"/>
      <c r="BRQ128" s="411"/>
      <c r="BRR128" s="411"/>
      <c r="BRS128" s="411"/>
      <c r="BRT128" s="411"/>
      <c r="BRU128" s="411"/>
      <c r="BRV128" s="411"/>
      <c r="BRW128" s="411"/>
      <c r="BRX128" s="411"/>
      <c r="BRY128" s="411"/>
      <c r="BRZ128" s="411"/>
      <c r="BSA128" s="411"/>
      <c r="BSB128" s="411"/>
      <c r="BSC128" s="411"/>
      <c r="BSD128" s="411"/>
      <c r="BSE128" s="411"/>
      <c r="BSF128" s="411"/>
      <c r="BSG128" s="411"/>
      <c r="BSH128" s="411"/>
      <c r="BSI128" s="411"/>
      <c r="BSJ128" s="411"/>
      <c r="BSK128" s="411"/>
      <c r="BSL128" s="411"/>
      <c r="BSM128" s="411"/>
      <c r="BSN128" s="411"/>
      <c r="BSO128" s="411"/>
      <c r="BSP128" s="411"/>
      <c r="BSQ128" s="411"/>
      <c r="BSR128" s="411"/>
      <c r="BSS128" s="411"/>
      <c r="BST128" s="411"/>
      <c r="BSU128" s="411"/>
      <c r="BSV128" s="411"/>
      <c r="BSW128" s="411"/>
      <c r="BSX128" s="411"/>
      <c r="BSY128" s="411"/>
      <c r="BSZ128" s="411"/>
      <c r="BTA128" s="411"/>
      <c r="BTB128" s="411"/>
      <c r="BTC128" s="411"/>
      <c r="BTD128" s="411"/>
      <c r="BTE128" s="411"/>
      <c r="BTF128" s="411"/>
      <c r="BTG128" s="411"/>
      <c r="BTH128" s="411"/>
      <c r="BTI128" s="411"/>
      <c r="BTJ128" s="411"/>
      <c r="BTK128" s="411"/>
      <c r="BTL128" s="411"/>
      <c r="BTM128" s="411"/>
      <c r="BTN128" s="411"/>
      <c r="BTO128" s="411"/>
      <c r="BTP128" s="411"/>
      <c r="BTQ128" s="411"/>
      <c r="BTR128" s="411"/>
      <c r="BTS128" s="411"/>
      <c r="BTT128" s="411"/>
      <c r="BTU128" s="411"/>
      <c r="BTV128" s="411"/>
      <c r="BTW128" s="411"/>
      <c r="BTX128" s="411"/>
      <c r="BTY128" s="411"/>
      <c r="BTZ128" s="411"/>
      <c r="BUA128" s="411"/>
      <c r="BUB128" s="411"/>
      <c r="BUC128" s="411"/>
      <c r="BUD128" s="411"/>
      <c r="BUE128" s="411"/>
      <c r="BUF128" s="411"/>
      <c r="BUG128" s="411"/>
      <c r="BUH128" s="411"/>
      <c r="BUI128" s="411"/>
      <c r="BUJ128" s="411"/>
      <c r="BUK128" s="411"/>
      <c r="BUL128" s="411"/>
      <c r="BUM128" s="411"/>
      <c r="BUN128" s="411"/>
      <c r="BUO128" s="411"/>
      <c r="BUP128" s="411"/>
      <c r="BUQ128" s="411"/>
      <c r="BUR128" s="411"/>
      <c r="BUS128" s="411"/>
      <c r="BUT128" s="411"/>
      <c r="BUU128" s="411"/>
      <c r="BUV128" s="411"/>
      <c r="BUW128" s="411"/>
      <c r="BUX128" s="411"/>
      <c r="BUY128" s="411"/>
      <c r="BUZ128" s="411"/>
      <c r="BVA128" s="411"/>
      <c r="BVB128" s="411"/>
      <c r="BVC128" s="411"/>
      <c r="BVD128" s="411"/>
      <c r="BVE128" s="411"/>
      <c r="BVF128" s="411"/>
      <c r="BVG128" s="411"/>
      <c r="BVH128" s="411"/>
      <c r="BVI128" s="411"/>
      <c r="BVJ128" s="411"/>
      <c r="BVK128" s="411"/>
      <c r="BVL128" s="411"/>
      <c r="BVM128" s="411"/>
      <c r="BVN128" s="411"/>
      <c r="BVO128" s="411"/>
      <c r="BVP128" s="411"/>
      <c r="BVQ128" s="411"/>
      <c r="BVR128" s="411"/>
      <c r="BVS128" s="411"/>
      <c r="BVT128" s="411"/>
      <c r="BVU128" s="411"/>
      <c r="BVV128" s="411"/>
      <c r="BVW128" s="411"/>
      <c r="BVX128" s="411"/>
      <c r="BVY128" s="411"/>
      <c r="BVZ128" s="411"/>
      <c r="BWA128" s="411"/>
      <c r="BWB128" s="411"/>
      <c r="BWC128" s="411"/>
      <c r="BWD128" s="411"/>
      <c r="BWE128" s="411"/>
      <c r="BWF128" s="411"/>
      <c r="BWG128" s="411"/>
      <c r="BWH128" s="411"/>
      <c r="BWI128" s="411"/>
      <c r="BWJ128" s="411"/>
      <c r="BWK128" s="411"/>
      <c r="BWL128" s="411"/>
      <c r="BWM128" s="411"/>
      <c r="BWN128" s="411"/>
      <c r="BWO128" s="411"/>
      <c r="BWP128" s="411"/>
      <c r="BWQ128" s="411"/>
      <c r="BWR128" s="411"/>
      <c r="BWS128" s="411"/>
      <c r="BWT128" s="411"/>
      <c r="BWU128" s="411"/>
      <c r="BWV128" s="411"/>
      <c r="BWW128" s="411"/>
      <c r="BWX128" s="411"/>
      <c r="BWY128" s="411"/>
      <c r="BWZ128" s="411"/>
      <c r="BXA128" s="411"/>
      <c r="BXB128" s="411"/>
      <c r="BXC128" s="411"/>
      <c r="BXD128" s="411"/>
      <c r="BXE128" s="411"/>
      <c r="BXF128" s="411"/>
      <c r="BXG128" s="411"/>
      <c r="BXH128" s="411"/>
      <c r="BXI128" s="411"/>
      <c r="BXJ128" s="411"/>
      <c r="BXK128" s="411"/>
      <c r="BXL128" s="411"/>
      <c r="BXM128" s="411"/>
      <c r="BXN128" s="411"/>
      <c r="BXO128" s="411"/>
      <c r="BXP128" s="411"/>
      <c r="BXQ128" s="411"/>
      <c r="BXR128" s="411"/>
      <c r="BXS128" s="411"/>
      <c r="BXT128" s="411"/>
      <c r="BXU128" s="411"/>
      <c r="BXV128" s="411"/>
      <c r="BXW128" s="411"/>
      <c r="BXX128" s="411"/>
      <c r="BXY128" s="411"/>
      <c r="BXZ128" s="411"/>
      <c r="BYA128" s="411"/>
      <c r="BYB128" s="411"/>
      <c r="BYC128" s="411"/>
      <c r="BYD128" s="411"/>
      <c r="BYE128" s="411"/>
      <c r="BYF128" s="411"/>
      <c r="BYG128" s="411"/>
      <c r="BYH128" s="411"/>
      <c r="BYI128" s="411"/>
      <c r="BYJ128" s="411"/>
      <c r="BYK128" s="411"/>
      <c r="BYL128" s="411"/>
      <c r="BYM128" s="411"/>
      <c r="BYN128" s="411"/>
      <c r="BYO128" s="411"/>
      <c r="BYP128" s="411"/>
      <c r="BYQ128" s="411"/>
      <c r="BYR128" s="411"/>
      <c r="BYS128" s="411"/>
      <c r="BYT128" s="411"/>
      <c r="BYU128" s="411"/>
      <c r="BYV128" s="411"/>
      <c r="BYW128" s="411"/>
      <c r="BYX128" s="411"/>
      <c r="BYY128" s="411"/>
      <c r="BYZ128" s="411"/>
      <c r="BZA128" s="411"/>
      <c r="BZB128" s="411"/>
      <c r="BZC128" s="411"/>
      <c r="BZD128" s="411"/>
      <c r="BZE128" s="411"/>
      <c r="BZF128" s="411"/>
      <c r="BZG128" s="411"/>
      <c r="BZH128" s="411"/>
      <c r="BZI128" s="411"/>
      <c r="BZJ128" s="411"/>
      <c r="BZK128" s="411"/>
      <c r="BZL128" s="411"/>
      <c r="BZM128" s="411"/>
      <c r="BZN128" s="411"/>
      <c r="BZO128" s="411"/>
      <c r="BZP128" s="411"/>
      <c r="BZQ128" s="411"/>
      <c r="BZR128" s="411"/>
      <c r="BZS128" s="411"/>
      <c r="BZT128" s="411"/>
      <c r="BZU128" s="411"/>
      <c r="BZV128" s="411"/>
      <c r="BZW128" s="411"/>
      <c r="BZX128" s="411"/>
      <c r="BZY128" s="411"/>
      <c r="BZZ128" s="411"/>
      <c r="CAA128" s="411"/>
      <c r="CAB128" s="411"/>
      <c r="CAC128" s="411"/>
      <c r="CAD128" s="411"/>
      <c r="CAE128" s="411"/>
      <c r="CAF128" s="411"/>
      <c r="CAG128" s="411"/>
      <c r="CAH128" s="411"/>
      <c r="CAI128" s="411"/>
      <c r="CAJ128" s="411"/>
      <c r="CAK128" s="411"/>
      <c r="CAL128" s="411"/>
      <c r="CAM128" s="411"/>
      <c r="CAN128" s="411"/>
      <c r="CAO128" s="411"/>
      <c r="CAP128" s="411"/>
      <c r="CAQ128" s="411"/>
      <c r="CAR128" s="411"/>
      <c r="CAS128" s="411"/>
      <c r="CAT128" s="411"/>
      <c r="CAU128" s="411"/>
      <c r="CAV128" s="411"/>
      <c r="CAW128" s="411"/>
      <c r="CAX128" s="411"/>
      <c r="CAY128" s="411"/>
      <c r="CAZ128" s="411"/>
      <c r="CBA128" s="411"/>
      <c r="CBB128" s="411"/>
      <c r="CBC128" s="411"/>
      <c r="CBD128" s="411"/>
      <c r="CBE128" s="411"/>
      <c r="CBF128" s="411"/>
      <c r="CBG128" s="411"/>
      <c r="CBH128" s="411"/>
      <c r="CBI128" s="411"/>
      <c r="CBJ128" s="411"/>
      <c r="CBK128" s="411"/>
      <c r="CBL128" s="411"/>
      <c r="CBM128" s="411"/>
      <c r="CBN128" s="411"/>
      <c r="CBO128" s="411"/>
      <c r="CBP128" s="411"/>
      <c r="CBQ128" s="411"/>
      <c r="CBR128" s="411"/>
      <c r="CBS128" s="411"/>
      <c r="CBT128" s="411"/>
      <c r="CBU128" s="411"/>
      <c r="CBV128" s="411"/>
      <c r="CBW128" s="411"/>
      <c r="CBX128" s="411"/>
      <c r="CBY128" s="411"/>
      <c r="CBZ128" s="411"/>
      <c r="CCA128" s="411"/>
      <c r="CCB128" s="411"/>
      <c r="CCC128" s="411"/>
      <c r="CCD128" s="411"/>
      <c r="CCE128" s="411"/>
      <c r="CCF128" s="411"/>
      <c r="CCG128" s="411"/>
      <c r="CCH128" s="411"/>
      <c r="CCI128" s="411"/>
      <c r="CCJ128" s="411"/>
      <c r="CCK128" s="411"/>
      <c r="CCL128" s="411"/>
      <c r="CCM128" s="411"/>
      <c r="CCN128" s="411"/>
      <c r="CCO128" s="411"/>
      <c r="CCP128" s="411"/>
      <c r="CCQ128" s="411"/>
      <c r="CCR128" s="411"/>
      <c r="CCS128" s="411"/>
      <c r="CCT128" s="411"/>
      <c r="CCU128" s="411"/>
      <c r="CCV128" s="411"/>
      <c r="CCW128" s="411"/>
      <c r="CCX128" s="411"/>
      <c r="CCY128" s="411"/>
      <c r="CCZ128" s="411"/>
      <c r="CDA128" s="411"/>
      <c r="CDB128" s="411"/>
      <c r="CDC128" s="411"/>
      <c r="CDD128" s="411"/>
      <c r="CDE128" s="411"/>
      <c r="CDF128" s="411"/>
      <c r="CDG128" s="411"/>
      <c r="CDH128" s="411"/>
      <c r="CDI128" s="411"/>
      <c r="CDJ128" s="411"/>
      <c r="CDK128" s="411"/>
      <c r="CDL128" s="411"/>
      <c r="CDM128" s="411"/>
      <c r="CDN128" s="411"/>
      <c r="CDO128" s="411"/>
      <c r="CDP128" s="411"/>
      <c r="CDQ128" s="411"/>
      <c r="CDR128" s="411"/>
      <c r="CDS128" s="411"/>
      <c r="CDT128" s="411"/>
      <c r="CDU128" s="411"/>
      <c r="CDV128" s="411"/>
      <c r="CDW128" s="411"/>
      <c r="CDX128" s="411"/>
      <c r="CDY128" s="411"/>
      <c r="CDZ128" s="411"/>
      <c r="CEA128" s="411"/>
      <c r="CEB128" s="411"/>
      <c r="CEC128" s="411"/>
      <c r="CED128" s="411"/>
      <c r="CEE128" s="411"/>
      <c r="CEF128" s="411"/>
      <c r="CEG128" s="411"/>
      <c r="CEH128" s="411"/>
      <c r="CEI128" s="411"/>
      <c r="CEJ128" s="411"/>
      <c r="CEK128" s="411"/>
      <c r="CEL128" s="411"/>
      <c r="CEM128" s="411"/>
      <c r="CEN128" s="411"/>
      <c r="CEO128" s="411"/>
      <c r="CEP128" s="411"/>
      <c r="CEQ128" s="411"/>
      <c r="CER128" s="411"/>
      <c r="CES128" s="411"/>
      <c r="CET128" s="411"/>
      <c r="CEU128" s="411"/>
      <c r="CEV128" s="411"/>
      <c r="CEW128" s="411"/>
      <c r="CEX128" s="411"/>
      <c r="CEY128" s="411"/>
      <c r="CEZ128" s="411"/>
      <c r="CFA128" s="411"/>
      <c r="CFB128" s="411"/>
      <c r="CFC128" s="411"/>
      <c r="CFD128" s="411"/>
      <c r="CFE128" s="411"/>
      <c r="CFF128" s="411"/>
      <c r="CFG128" s="411"/>
      <c r="CFH128" s="411"/>
      <c r="CFI128" s="411"/>
      <c r="CFJ128" s="411"/>
      <c r="CFK128" s="411"/>
      <c r="CFL128" s="411"/>
      <c r="CFM128" s="411"/>
      <c r="CFN128" s="411"/>
      <c r="CFO128" s="411"/>
      <c r="CFP128" s="411"/>
      <c r="CFQ128" s="411"/>
      <c r="CFR128" s="411"/>
      <c r="CFS128" s="411"/>
      <c r="CFT128" s="411"/>
      <c r="CFU128" s="411"/>
      <c r="CFV128" s="411"/>
      <c r="CFW128" s="411"/>
      <c r="CFX128" s="411"/>
      <c r="CFY128" s="411"/>
      <c r="CFZ128" s="411"/>
      <c r="CGA128" s="411"/>
      <c r="CGB128" s="411"/>
      <c r="CGC128" s="411"/>
      <c r="CGD128" s="411"/>
      <c r="CGE128" s="411"/>
      <c r="CGF128" s="411"/>
      <c r="CGG128" s="411"/>
      <c r="CGH128" s="411"/>
      <c r="CGI128" s="411"/>
      <c r="CGJ128" s="411"/>
      <c r="CGK128" s="411"/>
      <c r="CGL128" s="411"/>
      <c r="CGM128" s="411"/>
      <c r="CGN128" s="411"/>
      <c r="CGO128" s="411"/>
      <c r="CGP128" s="411"/>
      <c r="CGQ128" s="411"/>
      <c r="CGR128" s="411"/>
      <c r="CGS128" s="411"/>
      <c r="CGT128" s="411"/>
      <c r="CGU128" s="411"/>
      <c r="CGV128" s="411"/>
      <c r="CGW128" s="411"/>
      <c r="CGX128" s="411"/>
      <c r="CGY128" s="411"/>
      <c r="CGZ128" s="411"/>
      <c r="CHA128" s="411"/>
      <c r="CHB128" s="411"/>
      <c r="CHC128" s="411"/>
      <c r="CHD128" s="411"/>
      <c r="CHE128" s="411"/>
      <c r="CHF128" s="411"/>
      <c r="CHG128" s="411"/>
      <c r="CHH128" s="411"/>
      <c r="CHI128" s="411"/>
      <c r="CHJ128" s="411"/>
      <c r="CHK128" s="411"/>
      <c r="CHL128" s="411"/>
      <c r="CHM128" s="411"/>
      <c r="CHN128" s="411"/>
      <c r="CHO128" s="411"/>
      <c r="CHP128" s="411"/>
      <c r="CHQ128" s="411"/>
      <c r="CHR128" s="411"/>
      <c r="CHS128" s="411"/>
      <c r="CHT128" s="411"/>
      <c r="CHU128" s="411"/>
      <c r="CHV128" s="411"/>
      <c r="CHW128" s="411"/>
      <c r="CHX128" s="411"/>
      <c r="CHY128" s="411"/>
      <c r="CHZ128" s="411"/>
      <c r="CIA128" s="411"/>
      <c r="CIB128" s="411"/>
      <c r="CIC128" s="411"/>
      <c r="CID128" s="411"/>
      <c r="CIE128" s="411"/>
      <c r="CIF128" s="411"/>
      <c r="CIG128" s="411"/>
      <c r="CIH128" s="411"/>
      <c r="CII128" s="411"/>
      <c r="CIJ128" s="411"/>
      <c r="CIK128" s="411"/>
      <c r="CIL128" s="411"/>
      <c r="CIM128" s="411"/>
      <c r="CIN128" s="411"/>
      <c r="CIO128" s="411"/>
      <c r="CIP128" s="411"/>
      <c r="CIQ128" s="411"/>
      <c r="CIR128" s="411"/>
      <c r="CIS128" s="411"/>
      <c r="CIT128" s="411"/>
      <c r="CIU128" s="411"/>
      <c r="CIV128" s="411"/>
      <c r="CIW128" s="411"/>
      <c r="CIX128" s="411"/>
      <c r="CIY128" s="411"/>
      <c r="CIZ128" s="411"/>
      <c r="CJA128" s="411"/>
      <c r="CJB128" s="411"/>
      <c r="CJC128" s="411"/>
      <c r="CJD128" s="411"/>
      <c r="CJE128" s="411"/>
      <c r="CJF128" s="411"/>
      <c r="CJG128" s="411"/>
      <c r="CJH128" s="411"/>
      <c r="CJI128" s="411"/>
      <c r="CJJ128" s="411"/>
      <c r="CJK128" s="411"/>
      <c r="CJL128" s="411"/>
      <c r="CJM128" s="411"/>
      <c r="CJN128" s="411"/>
      <c r="CJO128" s="411"/>
      <c r="CJP128" s="411"/>
      <c r="CJQ128" s="411"/>
      <c r="CJR128" s="411"/>
      <c r="CJS128" s="411"/>
      <c r="CJT128" s="411"/>
      <c r="CJU128" s="411"/>
      <c r="CJV128" s="411"/>
      <c r="CJW128" s="411"/>
      <c r="CJX128" s="411"/>
      <c r="CJY128" s="411"/>
      <c r="CJZ128" s="411"/>
      <c r="CKA128" s="411"/>
      <c r="CKB128" s="411"/>
      <c r="CKC128" s="411"/>
      <c r="CKD128" s="411"/>
      <c r="CKE128" s="411"/>
      <c r="CKF128" s="411"/>
      <c r="CKG128" s="411"/>
      <c r="CKH128" s="411"/>
      <c r="CKI128" s="411"/>
      <c r="CKJ128" s="411"/>
      <c r="CKK128" s="411"/>
      <c r="CKL128" s="411"/>
      <c r="CKM128" s="411"/>
      <c r="CKN128" s="411"/>
      <c r="CKO128" s="411"/>
      <c r="CKP128" s="411"/>
      <c r="CKQ128" s="411"/>
      <c r="CKR128" s="411"/>
      <c r="CKS128" s="411"/>
      <c r="CKT128" s="411"/>
      <c r="CKU128" s="411"/>
      <c r="CKV128" s="411"/>
      <c r="CKW128" s="411"/>
      <c r="CKX128" s="411"/>
      <c r="CKY128" s="411"/>
      <c r="CKZ128" s="411"/>
      <c r="CLA128" s="411"/>
      <c r="CLB128" s="411"/>
      <c r="CLC128" s="411"/>
      <c r="CLD128" s="411"/>
      <c r="CLE128" s="411"/>
      <c r="CLF128" s="411"/>
      <c r="CLG128" s="411"/>
      <c r="CLH128" s="411"/>
      <c r="CLI128" s="411"/>
      <c r="CLJ128" s="411"/>
      <c r="CLK128" s="411"/>
      <c r="CLL128" s="411"/>
      <c r="CLM128" s="411"/>
      <c r="CLN128" s="411"/>
      <c r="CLO128" s="411"/>
      <c r="CLP128" s="411"/>
      <c r="CLQ128" s="411"/>
      <c r="CLR128" s="411"/>
      <c r="CLS128" s="411"/>
      <c r="CLT128" s="411"/>
      <c r="CLU128" s="411"/>
      <c r="CLV128" s="411"/>
      <c r="CLW128" s="411"/>
      <c r="CLX128" s="411"/>
      <c r="CLY128" s="411"/>
      <c r="CLZ128" s="411"/>
      <c r="CMA128" s="411"/>
      <c r="CMB128" s="411"/>
      <c r="CMC128" s="411"/>
      <c r="CMD128" s="411"/>
      <c r="CME128" s="411"/>
      <c r="CMF128" s="411"/>
      <c r="CMG128" s="411"/>
      <c r="CMH128" s="411"/>
      <c r="CMI128" s="411"/>
      <c r="CMJ128" s="411"/>
      <c r="CMK128" s="411"/>
      <c r="CML128" s="411"/>
      <c r="CMM128" s="411"/>
      <c r="CMN128" s="411"/>
      <c r="CMO128" s="411"/>
      <c r="CMP128" s="411"/>
      <c r="CMQ128" s="411"/>
      <c r="CMR128" s="411"/>
      <c r="CMS128" s="411"/>
      <c r="CMT128" s="411"/>
      <c r="CMU128" s="411"/>
      <c r="CMV128" s="411"/>
      <c r="CMW128" s="411"/>
      <c r="CMX128" s="411"/>
      <c r="CMY128" s="411"/>
      <c r="CMZ128" s="411"/>
      <c r="CNA128" s="411"/>
      <c r="CNB128" s="411"/>
      <c r="CNC128" s="411"/>
      <c r="CND128" s="411"/>
      <c r="CNE128" s="411"/>
      <c r="CNF128" s="411"/>
      <c r="CNG128" s="411"/>
      <c r="CNH128" s="411"/>
      <c r="CNI128" s="411"/>
      <c r="CNJ128" s="411"/>
      <c r="CNK128" s="411"/>
      <c r="CNL128" s="411"/>
      <c r="CNM128" s="411"/>
      <c r="CNN128" s="411"/>
      <c r="CNO128" s="411"/>
      <c r="CNP128" s="411"/>
      <c r="CNQ128" s="411"/>
      <c r="CNR128" s="411"/>
      <c r="CNS128" s="411"/>
      <c r="CNT128" s="411"/>
      <c r="CNU128" s="411"/>
      <c r="CNV128" s="411"/>
      <c r="CNW128" s="411"/>
      <c r="CNX128" s="411"/>
      <c r="CNY128" s="411"/>
      <c r="CNZ128" s="411"/>
      <c r="COA128" s="411"/>
      <c r="COB128" s="411"/>
      <c r="COC128" s="411"/>
      <c r="COD128" s="411"/>
      <c r="COE128" s="411"/>
      <c r="COF128" s="411"/>
      <c r="COG128" s="411"/>
      <c r="COH128" s="411"/>
      <c r="COI128" s="411"/>
      <c r="COJ128" s="411"/>
      <c r="COK128" s="411"/>
      <c r="COL128" s="411"/>
      <c r="COM128" s="411"/>
      <c r="CON128" s="411"/>
      <c r="COO128" s="411"/>
      <c r="COP128" s="411"/>
      <c r="COQ128" s="411"/>
      <c r="COR128" s="411"/>
      <c r="COS128" s="411"/>
      <c r="COT128" s="411"/>
      <c r="COU128" s="411"/>
      <c r="COV128" s="411"/>
      <c r="COW128" s="411"/>
      <c r="COX128" s="411"/>
      <c r="COY128" s="411"/>
      <c r="COZ128" s="411"/>
      <c r="CPA128" s="411"/>
      <c r="CPB128" s="411"/>
      <c r="CPC128" s="411"/>
      <c r="CPD128" s="411"/>
      <c r="CPE128" s="411"/>
      <c r="CPF128" s="411"/>
      <c r="CPG128" s="411"/>
      <c r="CPH128" s="411"/>
      <c r="CPI128" s="411"/>
      <c r="CPJ128" s="411"/>
      <c r="CPK128" s="411"/>
      <c r="CPL128" s="411"/>
      <c r="CPM128" s="411"/>
      <c r="CPN128" s="411"/>
      <c r="CPO128" s="411"/>
      <c r="CPP128" s="411"/>
      <c r="CPQ128" s="411"/>
      <c r="CPR128" s="411"/>
      <c r="CPS128" s="411"/>
      <c r="CPT128" s="411"/>
      <c r="CPU128" s="411"/>
      <c r="CPV128" s="411"/>
      <c r="CPW128" s="411"/>
      <c r="CPX128" s="411"/>
      <c r="CPY128" s="411"/>
      <c r="CPZ128" s="411"/>
      <c r="CQA128" s="411"/>
      <c r="CQB128" s="411"/>
      <c r="CQC128" s="411"/>
      <c r="CQD128" s="411"/>
      <c r="CQE128" s="411"/>
      <c r="CQF128" s="411"/>
      <c r="CQG128" s="411"/>
      <c r="CQH128" s="411"/>
      <c r="CQI128" s="411"/>
      <c r="CQJ128" s="411"/>
      <c r="CQK128" s="411"/>
      <c r="CQL128" s="411"/>
      <c r="CQM128" s="411"/>
      <c r="CQN128" s="411"/>
      <c r="CQO128" s="411"/>
      <c r="CQP128" s="411"/>
      <c r="CQQ128" s="411"/>
      <c r="CQR128" s="411"/>
      <c r="CQS128" s="411"/>
      <c r="CQT128" s="411"/>
      <c r="CQU128" s="411"/>
      <c r="CQV128" s="411"/>
      <c r="CQW128" s="411"/>
      <c r="CQX128" s="411"/>
      <c r="CQY128" s="411"/>
      <c r="CQZ128" s="411"/>
      <c r="CRA128" s="411"/>
      <c r="CRB128" s="411"/>
      <c r="CRC128" s="411"/>
      <c r="CRD128" s="411"/>
      <c r="CRE128" s="411"/>
      <c r="CRF128" s="411"/>
      <c r="CRG128" s="411"/>
      <c r="CRH128" s="411"/>
      <c r="CRI128" s="411"/>
      <c r="CRJ128" s="411"/>
      <c r="CRK128" s="411"/>
      <c r="CRL128" s="411"/>
      <c r="CRM128" s="411"/>
      <c r="CRN128" s="411"/>
      <c r="CRO128" s="411"/>
      <c r="CRP128" s="411"/>
      <c r="CRQ128" s="411"/>
      <c r="CRR128" s="411"/>
      <c r="CRS128" s="411"/>
      <c r="CRT128" s="411"/>
      <c r="CRU128" s="411"/>
      <c r="CRV128" s="411"/>
      <c r="CRW128" s="411"/>
      <c r="CRX128" s="411"/>
      <c r="CRY128" s="411"/>
      <c r="CRZ128" s="411"/>
      <c r="CSA128" s="411"/>
      <c r="CSB128" s="411"/>
      <c r="CSC128" s="411"/>
      <c r="CSD128" s="411"/>
      <c r="CSE128" s="411"/>
      <c r="CSF128" s="411"/>
      <c r="CSG128" s="411"/>
      <c r="CSH128" s="411"/>
      <c r="CSI128" s="411"/>
      <c r="CSJ128" s="411"/>
      <c r="CSK128" s="411"/>
      <c r="CSL128" s="411"/>
      <c r="CSM128" s="411"/>
      <c r="CSN128" s="411"/>
      <c r="CSO128" s="411"/>
      <c r="CSP128" s="411"/>
      <c r="CSQ128" s="411"/>
      <c r="CSR128" s="411"/>
      <c r="CSS128" s="411"/>
      <c r="CST128" s="411"/>
      <c r="CSU128" s="411"/>
      <c r="CSV128" s="411"/>
      <c r="CSW128" s="411"/>
      <c r="CSX128" s="411"/>
      <c r="CSY128" s="411"/>
      <c r="CSZ128" s="411"/>
      <c r="CTA128" s="411"/>
      <c r="CTB128" s="411"/>
      <c r="CTC128" s="411"/>
      <c r="CTD128" s="411"/>
      <c r="CTE128" s="411"/>
      <c r="CTF128" s="411"/>
      <c r="CTG128" s="411"/>
      <c r="CTH128" s="411"/>
      <c r="CTI128" s="411"/>
      <c r="CTJ128" s="411"/>
      <c r="CTK128" s="411"/>
      <c r="CTL128" s="411"/>
      <c r="CTM128" s="411"/>
      <c r="CTN128" s="411"/>
      <c r="CTO128" s="411"/>
      <c r="CTP128" s="411"/>
      <c r="CTQ128" s="411"/>
      <c r="CTR128" s="411"/>
      <c r="CTS128" s="411"/>
      <c r="CTT128" s="411"/>
      <c r="CTU128" s="411"/>
      <c r="CTV128" s="411"/>
      <c r="CTW128" s="411"/>
      <c r="CTX128" s="411"/>
      <c r="CTY128" s="411"/>
      <c r="CTZ128" s="411"/>
      <c r="CUA128" s="411"/>
      <c r="CUB128" s="411"/>
      <c r="CUC128" s="411"/>
      <c r="CUD128" s="411"/>
      <c r="CUE128" s="411"/>
      <c r="CUF128" s="411"/>
      <c r="CUG128" s="411"/>
      <c r="CUH128" s="411"/>
      <c r="CUI128" s="411"/>
      <c r="CUJ128" s="411"/>
      <c r="CUK128" s="411"/>
      <c r="CUL128" s="411"/>
      <c r="CUM128" s="411"/>
      <c r="CUN128" s="411"/>
      <c r="CUO128" s="411"/>
      <c r="CUP128" s="411"/>
      <c r="CUQ128" s="411"/>
      <c r="CUR128" s="411"/>
      <c r="CUS128" s="411"/>
      <c r="CUT128" s="411"/>
      <c r="CUU128" s="411"/>
      <c r="CUV128" s="411"/>
      <c r="CUW128" s="411"/>
      <c r="CUX128" s="411"/>
      <c r="CUY128" s="411"/>
      <c r="CUZ128" s="411"/>
      <c r="CVA128" s="411"/>
      <c r="CVB128" s="411"/>
      <c r="CVC128" s="411"/>
      <c r="CVD128" s="411"/>
      <c r="CVE128" s="411"/>
      <c r="CVF128" s="411"/>
      <c r="CVG128" s="411"/>
      <c r="CVH128" s="411"/>
      <c r="CVI128" s="411"/>
      <c r="CVJ128" s="411"/>
      <c r="CVK128" s="411"/>
      <c r="CVL128" s="411"/>
      <c r="CVM128" s="411"/>
      <c r="CVN128" s="411"/>
      <c r="CVO128" s="411"/>
      <c r="CVP128" s="411"/>
      <c r="CVQ128" s="411"/>
      <c r="CVR128" s="411"/>
      <c r="CVS128" s="411"/>
      <c r="CVT128" s="411"/>
      <c r="CVU128" s="411"/>
      <c r="CVV128" s="411"/>
      <c r="CVW128" s="411"/>
      <c r="CVX128" s="411"/>
      <c r="CVY128" s="411"/>
      <c r="CVZ128" s="411"/>
      <c r="CWA128" s="411"/>
      <c r="CWB128" s="411"/>
      <c r="CWC128" s="411"/>
      <c r="CWD128" s="411"/>
      <c r="CWE128" s="411"/>
      <c r="CWF128" s="411"/>
      <c r="CWG128" s="411"/>
      <c r="CWH128" s="411"/>
      <c r="CWI128" s="411"/>
      <c r="CWJ128" s="411"/>
      <c r="CWK128" s="411"/>
      <c r="CWL128" s="411"/>
      <c r="CWM128" s="411"/>
      <c r="CWN128" s="411"/>
      <c r="CWO128" s="411"/>
      <c r="CWP128" s="411"/>
      <c r="CWQ128" s="411"/>
      <c r="CWR128" s="411"/>
      <c r="CWS128" s="411"/>
      <c r="CWT128" s="411"/>
      <c r="CWU128" s="411"/>
      <c r="CWV128" s="411"/>
      <c r="CWW128" s="411"/>
      <c r="CWX128" s="411"/>
      <c r="CWY128" s="411"/>
      <c r="CWZ128" s="411"/>
      <c r="CXA128" s="411"/>
      <c r="CXB128" s="411"/>
      <c r="CXC128" s="411"/>
      <c r="CXD128" s="411"/>
      <c r="CXE128" s="411"/>
      <c r="CXF128" s="411"/>
      <c r="CXG128" s="411"/>
      <c r="CXH128" s="411"/>
      <c r="CXI128" s="411"/>
      <c r="CXJ128" s="411"/>
      <c r="CXK128" s="411"/>
      <c r="CXL128" s="411"/>
      <c r="CXM128" s="411"/>
      <c r="CXN128" s="411"/>
      <c r="CXO128" s="411"/>
      <c r="CXP128" s="411"/>
      <c r="CXQ128" s="411"/>
      <c r="CXR128" s="411"/>
      <c r="CXS128" s="411"/>
      <c r="CXT128" s="411"/>
      <c r="CXU128" s="411"/>
      <c r="CXV128" s="411"/>
      <c r="CXW128" s="411"/>
      <c r="CXX128" s="411"/>
      <c r="CXY128" s="411"/>
      <c r="CXZ128" s="411"/>
      <c r="CYA128" s="411"/>
      <c r="CYB128" s="411"/>
      <c r="CYC128" s="411"/>
      <c r="CYD128" s="411"/>
      <c r="CYE128" s="411"/>
      <c r="CYF128" s="411"/>
      <c r="CYG128" s="411"/>
      <c r="CYH128" s="411"/>
      <c r="CYI128" s="411"/>
      <c r="CYJ128" s="411"/>
      <c r="CYK128" s="411"/>
      <c r="CYL128" s="411"/>
      <c r="CYM128" s="411"/>
      <c r="CYN128" s="411"/>
      <c r="CYO128" s="411"/>
      <c r="CYP128" s="411"/>
      <c r="CYQ128" s="411"/>
      <c r="CYR128" s="411"/>
      <c r="CYS128" s="411"/>
      <c r="CYT128" s="411"/>
      <c r="CYU128" s="411"/>
      <c r="CYV128" s="411"/>
      <c r="CYW128" s="411"/>
      <c r="CYX128" s="411"/>
      <c r="CYY128" s="411"/>
      <c r="CYZ128" s="411"/>
      <c r="CZA128" s="411"/>
      <c r="CZB128" s="411"/>
      <c r="CZC128" s="411"/>
      <c r="CZD128" s="411"/>
      <c r="CZE128" s="411"/>
      <c r="CZF128" s="411"/>
      <c r="CZG128" s="411"/>
      <c r="CZH128" s="411"/>
      <c r="CZI128" s="411"/>
      <c r="CZJ128" s="411"/>
      <c r="CZK128" s="411"/>
      <c r="CZL128" s="411"/>
      <c r="CZM128" s="411"/>
      <c r="CZN128" s="411"/>
      <c r="CZO128" s="411"/>
      <c r="CZP128" s="411"/>
      <c r="CZQ128" s="411"/>
      <c r="CZR128" s="411"/>
      <c r="CZS128" s="411"/>
      <c r="CZT128" s="411"/>
      <c r="CZU128" s="411"/>
      <c r="CZV128" s="411"/>
      <c r="CZW128" s="411"/>
      <c r="CZX128" s="411"/>
      <c r="CZY128" s="411"/>
      <c r="CZZ128" s="411"/>
      <c r="DAA128" s="411"/>
      <c r="DAB128" s="411"/>
      <c r="DAC128" s="411"/>
      <c r="DAD128" s="411"/>
      <c r="DAE128" s="411"/>
      <c r="DAF128" s="411"/>
      <c r="DAG128" s="411"/>
      <c r="DAH128" s="411"/>
      <c r="DAI128" s="411"/>
      <c r="DAJ128" s="411"/>
      <c r="DAK128" s="411"/>
      <c r="DAL128" s="411"/>
      <c r="DAM128" s="411"/>
      <c r="DAN128" s="411"/>
      <c r="DAO128" s="411"/>
      <c r="DAP128" s="411"/>
      <c r="DAQ128" s="411"/>
      <c r="DAR128" s="411"/>
      <c r="DAS128" s="411"/>
      <c r="DAT128" s="411"/>
      <c r="DAU128" s="411"/>
      <c r="DAV128" s="411"/>
      <c r="DAW128" s="411"/>
      <c r="DAX128" s="411"/>
      <c r="DAY128" s="411"/>
      <c r="DAZ128" s="411"/>
      <c r="DBA128" s="411"/>
      <c r="DBB128" s="411"/>
      <c r="DBC128" s="411"/>
      <c r="DBD128" s="411"/>
      <c r="DBE128" s="411"/>
      <c r="DBF128" s="411"/>
      <c r="DBG128" s="411"/>
      <c r="DBH128" s="411"/>
      <c r="DBI128" s="411"/>
      <c r="DBJ128" s="411"/>
      <c r="DBK128" s="411"/>
      <c r="DBL128" s="411"/>
      <c r="DBM128" s="411"/>
      <c r="DBN128" s="411"/>
      <c r="DBO128" s="411"/>
      <c r="DBP128" s="411"/>
      <c r="DBQ128" s="411"/>
      <c r="DBR128" s="411"/>
      <c r="DBS128" s="411"/>
      <c r="DBT128" s="411"/>
      <c r="DBU128" s="411"/>
      <c r="DBV128" s="411"/>
      <c r="DBW128" s="411"/>
      <c r="DBX128" s="411"/>
      <c r="DBY128" s="411"/>
      <c r="DBZ128" s="411"/>
      <c r="DCA128" s="411"/>
      <c r="DCB128" s="411"/>
      <c r="DCC128" s="411"/>
      <c r="DCD128" s="411"/>
      <c r="DCE128" s="411"/>
      <c r="DCF128" s="411"/>
      <c r="DCG128" s="411"/>
      <c r="DCH128" s="411"/>
      <c r="DCI128" s="411"/>
      <c r="DCJ128" s="411"/>
      <c r="DCK128" s="411"/>
      <c r="DCL128" s="411"/>
      <c r="DCM128" s="411"/>
      <c r="DCN128" s="411"/>
      <c r="DCO128" s="411"/>
      <c r="DCP128" s="411"/>
      <c r="DCQ128" s="411"/>
      <c r="DCR128" s="411"/>
      <c r="DCS128" s="411"/>
      <c r="DCT128" s="411"/>
      <c r="DCU128" s="411"/>
      <c r="DCV128" s="411"/>
      <c r="DCW128" s="411"/>
      <c r="DCX128" s="411"/>
      <c r="DCY128" s="411"/>
      <c r="DCZ128" s="411"/>
      <c r="DDA128" s="411"/>
      <c r="DDB128" s="411"/>
      <c r="DDC128" s="411"/>
      <c r="DDD128" s="411"/>
      <c r="DDE128" s="411"/>
      <c r="DDF128" s="411"/>
      <c r="DDG128" s="411"/>
      <c r="DDH128" s="411"/>
      <c r="DDI128" s="411"/>
      <c r="DDJ128" s="411"/>
      <c r="DDK128" s="411"/>
      <c r="DDL128" s="411"/>
      <c r="DDM128" s="411"/>
      <c r="DDN128" s="411"/>
      <c r="DDO128" s="411"/>
      <c r="DDP128" s="411"/>
      <c r="DDQ128" s="411"/>
      <c r="DDR128" s="411"/>
      <c r="DDS128" s="411"/>
      <c r="DDT128" s="411"/>
      <c r="DDU128" s="411"/>
      <c r="DDV128" s="411"/>
      <c r="DDW128" s="411"/>
      <c r="DDX128" s="411"/>
      <c r="DDY128" s="411"/>
      <c r="DDZ128" s="411"/>
      <c r="DEA128" s="411"/>
      <c r="DEB128" s="411"/>
      <c r="DEC128" s="411"/>
      <c r="DED128" s="411"/>
      <c r="DEE128" s="411"/>
      <c r="DEF128" s="411"/>
      <c r="DEG128" s="411"/>
      <c r="DEH128" s="411"/>
      <c r="DEI128" s="411"/>
      <c r="DEJ128" s="411"/>
      <c r="DEK128" s="411"/>
      <c r="DEL128" s="411"/>
      <c r="DEM128" s="411"/>
      <c r="DEN128" s="411"/>
      <c r="DEO128" s="411"/>
      <c r="DEP128" s="411"/>
      <c r="DEQ128" s="411"/>
      <c r="DER128" s="411"/>
      <c r="DES128" s="411"/>
      <c r="DET128" s="411"/>
      <c r="DEU128" s="411"/>
      <c r="DEV128" s="411"/>
      <c r="DEW128" s="411"/>
      <c r="DEX128" s="411"/>
      <c r="DEY128" s="411"/>
      <c r="DEZ128" s="411"/>
      <c r="DFA128" s="411"/>
      <c r="DFB128" s="411"/>
      <c r="DFC128" s="411"/>
      <c r="DFD128" s="411"/>
      <c r="DFE128" s="411"/>
      <c r="DFF128" s="411"/>
      <c r="DFG128" s="411"/>
      <c r="DFH128" s="411"/>
      <c r="DFI128" s="411"/>
      <c r="DFJ128" s="411"/>
      <c r="DFK128" s="411"/>
      <c r="DFL128" s="411"/>
      <c r="DFM128" s="411"/>
      <c r="DFN128" s="411"/>
      <c r="DFO128" s="411"/>
      <c r="DFP128" s="411"/>
      <c r="DFQ128" s="411"/>
      <c r="DFR128" s="411"/>
      <c r="DFS128" s="411"/>
      <c r="DFT128" s="411"/>
      <c r="DFU128" s="411"/>
      <c r="DFV128" s="411"/>
      <c r="DFW128" s="411"/>
      <c r="DFX128" s="411"/>
      <c r="DFY128" s="411"/>
      <c r="DFZ128" s="411"/>
      <c r="DGA128" s="411"/>
      <c r="DGB128" s="411"/>
      <c r="DGC128" s="411"/>
      <c r="DGD128" s="411"/>
      <c r="DGE128" s="411"/>
      <c r="DGF128" s="411"/>
      <c r="DGG128" s="411"/>
      <c r="DGH128" s="411"/>
      <c r="DGI128" s="411"/>
      <c r="DGJ128" s="411"/>
      <c r="DGK128" s="411"/>
      <c r="DGL128" s="411"/>
      <c r="DGM128" s="411"/>
      <c r="DGN128" s="411"/>
      <c r="DGO128" s="411"/>
      <c r="DGP128" s="411"/>
      <c r="DGQ128" s="411"/>
      <c r="DGR128" s="411"/>
      <c r="DGS128" s="411"/>
      <c r="DGT128" s="411"/>
      <c r="DGU128" s="411"/>
      <c r="DGV128" s="411"/>
      <c r="DGW128" s="411"/>
      <c r="DGX128" s="411"/>
      <c r="DGY128" s="411"/>
      <c r="DGZ128" s="411"/>
      <c r="DHA128" s="411"/>
      <c r="DHB128" s="411"/>
      <c r="DHC128" s="411"/>
      <c r="DHD128" s="411"/>
      <c r="DHE128" s="411"/>
      <c r="DHF128" s="411"/>
      <c r="DHG128" s="411"/>
      <c r="DHH128" s="411"/>
      <c r="DHI128" s="411"/>
      <c r="DHJ128" s="411"/>
      <c r="DHK128" s="411"/>
      <c r="DHL128" s="411"/>
      <c r="DHM128" s="411"/>
      <c r="DHN128" s="411"/>
      <c r="DHO128" s="411"/>
      <c r="DHP128" s="411"/>
      <c r="DHQ128" s="411"/>
      <c r="DHR128" s="411"/>
      <c r="DHS128" s="411"/>
      <c r="DHT128" s="411"/>
      <c r="DHU128" s="411"/>
      <c r="DHV128" s="411"/>
      <c r="DHW128" s="411"/>
      <c r="DHX128" s="411"/>
      <c r="DHY128" s="411"/>
      <c r="DHZ128" s="411"/>
      <c r="DIA128" s="411"/>
      <c r="DIB128" s="411"/>
      <c r="DIC128" s="411"/>
      <c r="DID128" s="411"/>
      <c r="DIE128" s="411"/>
      <c r="DIF128" s="411"/>
      <c r="DIG128" s="411"/>
      <c r="DIH128" s="411"/>
      <c r="DII128" s="411"/>
      <c r="DIJ128" s="411"/>
      <c r="DIK128" s="411"/>
      <c r="DIL128" s="411"/>
      <c r="DIM128" s="411"/>
      <c r="DIN128" s="411"/>
      <c r="DIO128" s="411"/>
      <c r="DIP128" s="411"/>
      <c r="DIQ128" s="411"/>
      <c r="DIR128" s="411"/>
      <c r="DIS128" s="411"/>
      <c r="DIT128" s="411"/>
      <c r="DIU128" s="411"/>
      <c r="DIV128" s="411"/>
      <c r="DIW128" s="411"/>
      <c r="DIX128" s="411"/>
      <c r="DIY128" s="411"/>
      <c r="DIZ128" s="411"/>
      <c r="DJA128" s="411"/>
      <c r="DJB128" s="411"/>
      <c r="DJC128" s="411"/>
      <c r="DJD128" s="411"/>
      <c r="DJE128" s="411"/>
      <c r="DJF128" s="411"/>
      <c r="DJG128" s="411"/>
      <c r="DJH128" s="411"/>
      <c r="DJI128" s="411"/>
      <c r="DJJ128" s="411"/>
      <c r="DJK128" s="411"/>
      <c r="DJL128" s="411"/>
      <c r="DJM128" s="411"/>
      <c r="DJN128" s="411"/>
      <c r="DJO128" s="411"/>
      <c r="DJP128" s="411"/>
      <c r="DJQ128" s="411"/>
      <c r="DJR128" s="411"/>
      <c r="DJS128" s="411"/>
      <c r="DJT128" s="411"/>
      <c r="DJU128" s="411"/>
      <c r="DJV128" s="411"/>
      <c r="DJW128" s="411"/>
      <c r="DJX128" s="411"/>
      <c r="DJY128" s="411"/>
      <c r="DJZ128" s="411"/>
      <c r="DKA128" s="411"/>
      <c r="DKB128" s="411"/>
      <c r="DKC128" s="411"/>
      <c r="DKD128" s="411"/>
      <c r="DKE128" s="411"/>
      <c r="DKF128" s="411"/>
      <c r="DKG128" s="411"/>
      <c r="DKH128" s="411"/>
      <c r="DKI128" s="411"/>
      <c r="DKJ128" s="411"/>
      <c r="DKK128" s="411"/>
      <c r="DKL128" s="411"/>
      <c r="DKM128" s="411"/>
      <c r="DKN128" s="411"/>
      <c r="DKO128" s="411"/>
      <c r="DKP128" s="411"/>
      <c r="DKQ128" s="411"/>
      <c r="DKR128" s="411"/>
      <c r="DKS128" s="411"/>
      <c r="DKT128" s="411"/>
      <c r="DKU128" s="411"/>
      <c r="DKV128" s="411"/>
      <c r="DKW128" s="411"/>
      <c r="DKX128" s="411"/>
      <c r="DKY128" s="411"/>
      <c r="DKZ128" s="411"/>
      <c r="DLA128" s="411"/>
      <c r="DLB128" s="411"/>
      <c r="DLC128" s="411"/>
      <c r="DLD128" s="411"/>
      <c r="DLE128" s="411"/>
      <c r="DLF128" s="411"/>
      <c r="DLG128" s="411"/>
      <c r="DLH128" s="411"/>
      <c r="DLI128" s="411"/>
      <c r="DLJ128" s="411"/>
      <c r="DLK128" s="411"/>
      <c r="DLL128" s="411"/>
      <c r="DLM128" s="411"/>
      <c r="DLN128" s="411"/>
      <c r="DLO128" s="411"/>
      <c r="DLP128" s="411"/>
      <c r="DLQ128" s="411"/>
      <c r="DLR128" s="411"/>
      <c r="DLS128" s="411"/>
      <c r="DLT128" s="411"/>
      <c r="DLU128" s="411"/>
      <c r="DLV128" s="411"/>
      <c r="DLW128" s="411"/>
      <c r="DLX128" s="411"/>
      <c r="DLY128" s="411"/>
      <c r="DLZ128" s="411"/>
      <c r="DMA128" s="411"/>
      <c r="DMB128" s="411"/>
      <c r="DMC128" s="411"/>
      <c r="DMD128" s="411"/>
      <c r="DME128" s="411"/>
      <c r="DMF128" s="411"/>
      <c r="DMG128" s="411"/>
      <c r="DMH128" s="411"/>
      <c r="DMI128" s="411"/>
      <c r="DMJ128" s="411"/>
      <c r="DMK128" s="411"/>
      <c r="DML128" s="411"/>
      <c r="DMM128" s="411"/>
      <c r="DMN128" s="411"/>
      <c r="DMO128" s="411"/>
      <c r="DMP128" s="411"/>
      <c r="DMQ128" s="411"/>
      <c r="DMR128" s="411"/>
      <c r="DMS128" s="411"/>
      <c r="DMT128" s="411"/>
      <c r="DMU128" s="411"/>
      <c r="DMV128" s="411"/>
      <c r="DMW128" s="411"/>
      <c r="DMX128" s="411"/>
      <c r="DMY128" s="411"/>
      <c r="DMZ128" s="411"/>
      <c r="DNA128" s="411"/>
      <c r="DNB128" s="411"/>
      <c r="DNC128" s="411"/>
      <c r="DND128" s="411"/>
      <c r="DNE128" s="411"/>
      <c r="DNF128" s="411"/>
      <c r="DNG128" s="411"/>
      <c r="DNH128" s="411"/>
      <c r="DNI128" s="411"/>
      <c r="DNJ128" s="411"/>
      <c r="DNK128" s="411"/>
      <c r="DNL128" s="411"/>
      <c r="DNM128" s="411"/>
      <c r="DNN128" s="411"/>
      <c r="DNO128" s="411"/>
      <c r="DNP128" s="411"/>
      <c r="DNQ128" s="411"/>
      <c r="DNR128" s="411"/>
      <c r="DNS128" s="411"/>
      <c r="DNT128" s="411"/>
      <c r="DNU128" s="411"/>
      <c r="DNV128" s="411"/>
      <c r="DNW128" s="411"/>
      <c r="DNX128" s="411"/>
      <c r="DNY128" s="411"/>
      <c r="DNZ128" s="411"/>
      <c r="DOA128" s="411"/>
      <c r="DOB128" s="411"/>
      <c r="DOC128" s="411"/>
      <c r="DOD128" s="411"/>
      <c r="DOE128" s="411"/>
      <c r="DOF128" s="411"/>
      <c r="DOG128" s="411"/>
      <c r="DOH128" s="411"/>
      <c r="DOI128" s="411"/>
      <c r="DOJ128" s="411"/>
      <c r="DOK128" s="411"/>
      <c r="DOL128" s="411"/>
      <c r="DOM128" s="411"/>
      <c r="DON128" s="411"/>
      <c r="DOO128" s="411"/>
      <c r="DOP128" s="411"/>
      <c r="DOQ128" s="411"/>
      <c r="DOR128" s="411"/>
      <c r="DOS128" s="411"/>
      <c r="DOT128" s="411"/>
      <c r="DOU128" s="411"/>
      <c r="DOV128" s="411"/>
      <c r="DOW128" s="411"/>
      <c r="DOX128" s="411"/>
      <c r="DOY128" s="411"/>
      <c r="DOZ128" s="411"/>
      <c r="DPA128" s="411"/>
      <c r="DPB128" s="411"/>
      <c r="DPC128" s="411"/>
      <c r="DPD128" s="411"/>
      <c r="DPE128" s="411"/>
      <c r="DPF128" s="411"/>
      <c r="DPG128" s="411"/>
      <c r="DPH128" s="411"/>
      <c r="DPI128" s="411"/>
      <c r="DPJ128" s="411"/>
      <c r="DPK128" s="411"/>
      <c r="DPL128" s="411"/>
      <c r="DPM128" s="411"/>
      <c r="DPN128" s="411"/>
      <c r="DPO128" s="411"/>
      <c r="DPP128" s="411"/>
      <c r="DPQ128" s="411"/>
      <c r="DPR128" s="411"/>
      <c r="DPS128" s="411"/>
      <c r="DPT128" s="411"/>
      <c r="DPU128" s="411"/>
      <c r="DPV128" s="411"/>
      <c r="DPW128" s="411"/>
      <c r="DPX128" s="411"/>
      <c r="DPY128" s="411"/>
      <c r="DPZ128" s="411"/>
      <c r="DQA128" s="411"/>
      <c r="DQB128" s="411"/>
      <c r="DQC128" s="411"/>
      <c r="DQD128" s="411"/>
      <c r="DQE128" s="411"/>
      <c r="DQF128" s="411"/>
      <c r="DQG128" s="411"/>
      <c r="DQH128" s="411"/>
      <c r="DQI128" s="411"/>
      <c r="DQJ128" s="411"/>
      <c r="DQK128" s="411"/>
      <c r="DQL128" s="411"/>
      <c r="DQM128" s="411"/>
      <c r="DQN128" s="411"/>
      <c r="DQO128" s="411"/>
      <c r="DQP128" s="411"/>
      <c r="DQQ128" s="411"/>
      <c r="DQR128" s="411"/>
      <c r="DQS128" s="411"/>
      <c r="DQT128" s="411"/>
      <c r="DQU128" s="411"/>
      <c r="DQV128" s="411"/>
      <c r="DQW128" s="411"/>
      <c r="DQX128" s="411"/>
      <c r="DQY128" s="411"/>
      <c r="DQZ128" s="411"/>
      <c r="DRA128" s="411"/>
      <c r="DRB128" s="411"/>
      <c r="DRC128" s="411"/>
      <c r="DRD128" s="411"/>
      <c r="DRE128" s="411"/>
      <c r="DRF128" s="411"/>
      <c r="DRG128" s="411"/>
      <c r="DRH128" s="411"/>
      <c r="DRI128" s="411"/>
      <c r="DRJ128" s="411"/>
      <c r="DRK128" s="411"/>
      <c r="DRL128" s="411"/>
      <c r="DRM128" s="411"/>
      <c r="DRN128" s="411"/>
      <c r="DRO128" s="411"/>
      <c r="DRP128" s="411"/>
      <c r="DRQ128" s="411"/>
      <c r="DRR128" s="411"/>
      <c r="DRS128" s="411"/>
      <c r="DRT128" s="411"/>
      <c r="DRU128" s="411"/>
      <c r="DRV128" s="411"/>
      <c r="DRW128" s="411"/>
      <c r="DRX128" s="411"/>
      <c r="DRY128" s="411"/>
      <c r="DRZ128" s="411"/>
      <c r="DSA128" s="411"/>
      <c r="DSB128" s="411"/>
      <c r="DSC128" s="411"/>
      <c r="DSD128" s="411"/>
      <c r="DSE128" s="411"/>
      <c r="DSF128" s="411"/>
      <c r="DSG128" s="411"/>
      <c r="DSH128" s="411"/>
      <c r="DSI128" s="411"/>
      <c r="DSJ128" s="411"/>
      <c r="DSK128" s="411"/>
      <c r="DSL128" s="411"/>
      <c r="DSM128" s="411"/>
      <c r="DSN128" s="411"/>
      <c r="DSO128" s="411"/>
      <c r="DSP128" s="411"/>
      <c r="DSQ128" s="411"/>
      <c r="DSR128" s="411"/>
      <c r="DSS128" s="411"/>
      <c r="DST128" s="411"/>
      <c r="DSU128" s="411"/>
      <c r="DSV128" s="411"/>
      <c r="DSW128" s="411"/>
      <c r="DSX128" s="411"/>
      <c r="DSY128" s="411"/>
      <c r="DSZ128" s="411"/>
      <c r="DTA128" s="411"/>
      <c r="DTB128" s="411"/>
      <c r="DTC128" s="411"/>
      <c r="DTD128" s="411"/>
      <c r="DTE128" s="411"/>
      <c r="DTF128" s="411"/>
      <c r="DTG128" s="411"/>
      <c r="DTH128" s="411"/>
      <c r="DTI128" s="411"/>
      <c r="DTJ128" s="411"/>
      <c r="DTK128" s="411"/>
      <c r="DTL128" s="411"/>
      <c r="DTM128" s="411"/>
      <c r="DTN128" s="411"/>
      <c r="DTO128" s="411"/>
      <c r="DTP128" s="411"/>
      <c r="DTQ128" s="411"/>
      <c r="DTR128" s="411"/>
      <c r="DTS128" s="411"/>
      <c r="DTT128" s="411"/>
      <c r="DTU128" s="411"/>
      <c r="DTV128" s="411"/>
      <c r="DTW128" s="411"/>
      <c r="DTX128" s="411"/>
      <c r="DTY128" s="411"/>
      <c r="DTZ128" s="411"/>
      <c r="DUA128" s="411"/>
      <c r="DUB128" s="411"/>
      <c r="DUC128" s="411"/>
      <c r="DUD128" s="411"/>
      <c r="DUE128" s="411"/>
      <c r="DUF128" s="411"/>
      <c r="DUG128" s="411"/>
      <c r="DUH128" s="411"/>
      <c r="DUI128" s="411"/>
      <c r="DUJ128" s="411"/>
      <c r="DUK128" s="411"/>
      <c r="DUL128" s="411"/>
      <c r="DUM128" s="411"/>
      <c r="DUN128" s="411"/>
      <c r="DUO128" s="411"/>
      <c r="DUP128" s="411"/>
      <c r="DUQ128" s="411"/>
      <c r="DUR128" s="411"/>
      <c r="DUS128" s="411"/>
      <c r="DUT128" s="411"/>
      <c r="DUU128" s="411"/>
      <c r="DUV128" s="411"/>
      <c r="DUW128" s="411"/>
      <c r="DUX128" s="411"/>
      <c r="DUY128" s="411"/>
      <c r="DUZ128" s="411"/>
      <c r="DVA128" s="411"/>
      <c r="DVB128" s="411"/>
      <c r="DVC128" s="411"/>
      <c r="DVD128" s="411"/>
      <c r="DVE128" s="411"/>
      <c r="DVF128" s="411"/>
      <c r="DVG128" s="411"/>
      <c r="DVH128" s="411"/>
      <c r="DVI128" s="411"/>
      <c r="DVJ128" s="411"/>
      <c r="DVK128" s="411"/>
      <c r="DVL128" s="411"/>
      <c r="DVM128" s="411"/>
      <c r="DVN128" s="411"/>
      <c r="DVO128" s="411"/>
      <c r="DVP128" s="411"/>
      <c r="DVQ128" s="411"/>
      <c r="DVR128" s="411"/>
      <c r="DVS128" s="411"/>
      <c r="DVT128" s="411"/>
      <c r="DVU128" s="411"/>
      <c r="DVV128" s="411"/>
      <c r="DVW128" s="411"/>
      <c r="DVX128" s="411"/>
      <c r="DVY128" s="411"/>
      <c r="DVZ128" s="411"/>
      <c r="DWA128" s="411"/>
      <c r="DWB128" s="411"/>
      <c r="DWC128" s="411"/>
      <c r="DWD128" s="411"/>
      <c r="DWE128" s="411"/>
      <c r="DWF128" s="411"/>
      <c r="DWG128" s="411"/>
      <c r="DWH128" s="411"/>
      <c r="DWI128" s="411"/>
      <c r="DWJ128" s="411"/>
      <c r="DWK128" s="411"/>
      <c r="DWL128" s="411"/>
      <c r="DWM128" s="411"/>
      <c r="DWN128" s="411"/>
      <c r="DWO128" s="411"/>
      <c r="DWP128" s="411"/>
      <c r="DWQ128" s="411"/>
      <c r="DWR128" s="411"/>
      <c r="DWS128" s="411"/>
      <c r="DWT128" s="411"/>
      <c r="DWU128" s="411"/>
      <c r="DWV128" s="411"/>
      <c r="DWW128" s="411"/>
      <c r="DWX128" s="411"/>
      <c r="DWY128" s="411"/>
      <c r="DWZ128" s="411"/>
      <c r="DXA128" s="411"/>
      <c r="DXB128" s="411"/>
      <c r="DXC128" s="411"/>
      <c r="DXD128" s="411"/>
      <c r="DXE128" s="411"/>
      <c r="DXF128" s="411"/>
      <c r="DXG128" s="411"/>
      <c r="DXH128" s="411"/>
      <c r="DXI128" s="411"/>
      <c r="DXJ128" s="411"/>
      <c r="DXK128" s="411"/>
      <c r="DXL128" s="411"/>
      <c r="DXM128" s="411"/>
      <c r="DXN128" s="411"/>
      <c r="DXO128" s="411"/>
      <c r="DXP128" s="411"/>
      <c r="DXQ128" s="411"/>
      <c r="DXR128" s="411"/>
      <c r="DXS128" s="411"/>
      <c r="DXT128" s="411"/>
      <c r="DXU128" s="411"/>
      <c r="DXV128" s="411"/>
      <c r="DXW128" s="411"/>
      <c r="DXX128" s="411"/>
      <c r="DXY128" s="411"/>
      <c r="DXZ128" s="411"/>
      <c r="DYA128" s="411"/>
      <c r="DYB128" s="411"/>
      <c r="DYC128" s="411"/>
      <c r="DYD128" s="411"/>
      <c r="DYE128" s="411"/>
      <c r="DYF128" s="411"/>
      <c r="DYG128" s="411"/>
      <c r="DYH128" s="411"/>
      <c r="DYI128" s="411"/>
      <c r="DYJ128" s="411"/>
      <c r="DYK128" s="411"/>
      <c r="DYL128" s="411"/>
      <c r="DYM128" s="411"/>
      <c r="DYN128" s="411"/>
      <c r="DYO128" s="411"/>
      <c r="DYP128" s="411"/>
      <c r="DYQ128" s="411"/>
      <c r="DYR128" s="411"/>
      <c r="DYS128" s="411"/>
      <c r="DYT128" s="411"/>
      <c r="DYU128" s="411"/>
      <c r="DYV128" s="411"/>
      <c r="DYW128" s="411"/>
      <c r="DYX128" s="411"/>
      <c r="DYY128" s="411"/>
      <c r="DYZ128" s="411"/>
      <c r="DZA128" s="411"/>
      <c r="DZB128" s="411"/>
      <c r="DZC128" s="411"/>
      <c r="DZD128" s="411"/>
      <c r="DZE128" s="411"/>
      <c r="DZF128" s="411"/>
      <c r="DZG128" s="411"/>
      <c r="DZH128" s="411"/>
      <c r="DZI128" s="411"/>
      <c r="DZJ128" s="411"/>
      <c r="DZK128" s="411"/>
      <c r="DZL128" s="411"/>
      <c r="DZM128" s="411"/>
      <c r="DZN128" s="411"/>
      <c r="DZO128" s="411"/>
      <c r="DZP128" s="411"/>
      <c r="DZQ128" s="411"/>
      <c r="DZR128" s="411"/>
      <c r="DZS128" s="411"/>
      <c r="DZT128" s="411"/>
      <c r="DZU128" s="411"/>
      <c r="DZV128" s="411"/>
      <c r="DZW128" s="411"/>
      <c r="DZX128" s="411"/>
      <c r="DZY128" s="411"/>
      <c r="DZZ128" s="411"/>
      <c r="EAA128" s="411"/>
      <c r="EAB128" s="411"/>
      <c r="EAC128" s="411"/>
      <c r="EAD128" s="411"/>
      <c r="EAE128" s="411"/>
      <c r="EAF128" s="411"/>
      <c r="EAG128" s="411"/>
      <c r="EAH128" s="411"/>
      <c r="EAI128" s="411"/>
      <c r="EAJ128" s="411"/>
      <c r="EAK128" s="411"/>
      <c r="EAL128" s="411"/>
      <c r="EAM128" s="411"/>
      <c r="EAN128" s="411"/>
      <c r="EAO128" s="411"/>
      <c r="EAP128" s="411"/>
      <c r="EAQ128" s="411"/>
      <c r="EAR128" s="411"/>
      <c r="EAS128" s="411"/>
      <c r="EAT128" s="411"/>
      <c r="EAU128" s="411"/>
      <c r="EAV128" s="411"/>
      <c r="EAW128" s="411"/>
      <c r="EAX128" s="411"/>
      <c r="EAY128" s="411"/>
      <c r="EAZ128" s="411"/>
      <c r="EBA128" s="411"/>
      <c r="EBB128" s="411"/>
      <c r="EBC128" s="411"/>
      <c r="EBD128" s="411"/>
      <c r="EBE128" s="411"/>
      <c r="EBF128" s="411"/>
      <c r="EBG128" s="411"/>
      <c r="EBH128" s="411"/>
      <c r="EBI128" s="411"/>
      <c r="EBJ128" s="411"/>
      <c r="EBK128" s="411"/>
      <c r="EBL128" s="411"/>
      <c r="EBM128" s="411"/>
      <c r="EBN128" s="411"/>
      <c r="EBO128" s="411"/>
      <c r="EBP128" s="411"/>
      <c r="EBQ128" s="411"/>
      <c r="EBR128" s="411"/>
      <c r="EBS128" s="411"/>
      <c r="EBT128" s="411"/>
      <c r="EBU128" s="411"/>
      <c r="EBV128" s="411"/>
      <c r="EBW128" s="411"/>
      <c r="EBX128" s="411"/>
      <c r="EBY128" s="411"/>
      <c r="EBZ128" s="411"/>
      <c r="ECA128" s="411"/>
      <c r="ECB128" s="411"/>
      <c r="ECC128" s="411"/>
      <c r="ECD128" s="411"/>
      <c r="ECE128" s="411"/>
      <c r="ECF128" s="411"/>
      <c r="ECG128" s="411"/>
      <c r="ECH128" s="411"/>
      <c r="ECI128" s="411"/>
      <c r="ECJ128" s="411"/>
      <c r="ECK128" s="411"/>
      <c r="ECL128" s="411"/>
      <c r="ECM128" s="411"/>
      <c r="ECN128" s="411"/>
      <c r="ECO128" s="411"/>
      <c r="ECP128" s="411"/>
      <c r="ECQ128" s="411"/>
      <c r="ECR128" s="411"/>
      <c r="ECS128" s="411"/>
      <c r="ECT128" s="411"/>
      <c r="ECU128" s="411"/>
      <c r="ECV128" s="411"/>
      <c r="ECW128" s="411"/>
      <c r="ECX128" s="411"/>
      <c r="ECY128" s="411"/>
      <c r="ECZ128" s="411"/>
      <c r="EDA128" s="411"/>
      <c r="EDB128" s="411"/>
      <c r="EDC128" s="411"/>
      <c r="EDD128" s="411"/>
      <c r="EDE128" s="411"/>
      <c r="EDF128" s="411"/>
      <c r="EDG128" s="411"/>
      <c r="EDH128" s="411"/>
      <c r="EDI128" s="411"/>
      <c r="EDJ128" s="411"/>
      <c r="EDK128" s="411"/>
      <c r="EDL128" s="411"/>
      <c r="EDM128" s="411"/>
      <c r="EDN128" s="411"/>
      <c r="EDO128" s="411"/>
      <c r="EDP128" s="411"/>
      <c r="EDQ128" s="411"/>
      <c r="EDR128" s="411"/>
      <c r="EDS128" s="411"/>
      <c r="EDT128" s="411"/>
      <c r="EDU128" s="411"/>
      <c r="EDV128" s="411"/>
      <c r="EDW128" s="411"/>
      <c r="EDX128" s="411"/>
      <c r="EDY128" s="411"/>
      <c r="EDZ128" s="411"/>
      <c r="EEA128" s="411"/>
      <c r="EEB128" s="411"/>
      <c r="EEC128" s="411"/>
      <c r="EED128" s="411"/>
      <c r="EEE128" s="411"/>
      <c r="EEF128" s="411"/>
      <c r="EEG128" s="411"/>
      <c r="EEH128" s="411"/>
      <c r="EEI128" s="411"/>
      <c r="EEJ128" s="411"/>
      <c r="EEK128" s="411"/>
      <c r="EEL128" s="411"/>
      <c r="EEM128" s="411"/>
      <c r="EEN128" s="411"/>
      <c r="EEO128" s="411"/>
      <c r="EEP128" s="411"/>
      <c r="EEQ128" s="411"/>
      <c r="EER128" s="411"/>
      <c r="EES128" s="411"/>
      <c r="EET128" s="411"/>
      <c r="EEU128" s="411"/>
      <c r="EEV128" s="411"/>
      <c r="EEW128" s="411"/>
      <c r="EEX128" s="411"/>
      <c r="EEY128" s="411"/>
      <c r="EEZ128" s="411"/>
      <c r="EFA128" s="411"/>
      <c r="EFB128" s="411"/>
      <c r="EFC128" s="411"/>
      <c r="EFD128" s="411"/>
      <c r="EFE128" s="411"/>
      <c r="EFF128" s="411"/>
      <c r="EFG128" s="411"/>
      <c r="EFH128" s="411"/>
      <c r="EFI128" s="411"/>
      <c r="EFJ128" s="411"/>
      <c r="EFK128" s="411"/>
      <c r="EFL128" s="411"/>
      <c r="EFM128" s="411"/>
      <c r="EFN128" s="411"/>
      <c r="EFO128" s="411"/>
      <c r="EFP128" s="411"/>
      <c r="EFQ128" s="411"/>
      <c r="EFR128" s="411"/>
      <c r="EFS128" s="411"/>
      <c r="EFT128" s="411"/>
      <c r="EFU128" s="411"/>
      <c r="EFV128" s="411"/>
      <c r="EFW128" s="411"/>
      <c r="EFX128" s="411"/>
      <c r="EFY128" s="411"/>
      <c r="EFZ128" s="411"/>
      <c r="EGA128" s="411"/>
      <c r="EGB128" s="411"/>
      <c r="EGC128" s="411"/>
      <c r="EGD128" s="411"/>
      <c r="EGE128" s="411"/>
      <c r="EGF128" s="411"/>
      <c r="EGG128" s="411"/>
      <c r="EGH128" s="411"/>
      <c r="EGI128" s="411"/>
      <c r="EGJ128" s="411"/>
      <c r="EGK128" s="411"/>
      <c r="EGL128" s="411"/>
      <c r="EGM128" s="411"/>
      <c r="EGN128" s="411"/>
      <c r="EGO128" s="411"/>
      <c r="EGP128" s="411"/>
      <c r="EGQ128" s="411"/>
      <c r="EGR128" s="411"/>
      <c r="EGS128" s="411"/>
      <c r="EGT128" s="411"/>
      <c r="EGU128" s="411"/>
      <c r="EGV128" s="411"/>
      <c r="EGW128" s="411"/>
      <c r="EGX128" s="411"/>
      <c r="EGY128" s="411"/>
      <c r="EGZ128" s="411"/>
      <c r="EHA128" s="411"/>
      <c r="EHB128" s="411"/>
      <c r="EHC128" s="411"/>
      <c r="EHD128" s="411"/>
      <c r="EHE128" s="411"/>
      <c r="EHF128" s="411"/>
      <c r="EHG128" s="411"/>
      <c r="EHH128" s="411"/>
      <c r="EHI128" s="411"/>
      <c r="EHJ128" s="411"/>
      <c r="EHK128" s="411"/>
      <c r="EHL128" s="411"/>
      <c r="EHM128" s="411"/>
      <c r="EHN128" s="411"/>
      <c r="EHO128" s="411"/>
      <c r="EHP128" s="411"/>
      <c r="EHQ128" s="411"/>
      <c r="EHR128" s="411"/>
      <c r="EHS128" s="411"/>
      <c r="EHT128" s="411"/>
      <c r="EHU128" s="411"/>
      <c r="EHV128" s="411"/>
      <c r="EHW128" s="411"/>
      <c r="EHX128" s="411"/>
      <c r="EHY128" s="411"/>
      <c r="EHZ128" s="411"/>
      <c r="EIA128" s="411"/>
      <c r="EIB128" s="411"/>
      <c r="EIC128" s="411"/>
      <c r="EID128" s="411"/>
      <c r="EIE128" s="411"/>
      <c r="EIF128" s="411"/>
      <c r="EIG128" s="411"/>
      <c r="EIH128" s="411"/>
      <c r="EII128" s="411"/>
      <c r="EIJ128" s="411"/>
      <c r="EIK128" s="411"/>
      <c r="EIL128" s="411"/>
      <c r="EIM128" s="411"/>
      <c r="EIN128" s="411"/>
      <c r="EIO128" s="411"/>
      <c r="EIP128" s="411"/>
      <c r="EIQ128" s="411"/>
      <c r="EIR128" s="411"/>
      <c r="EIS128" s="411"/>
      <c r="EIT128" s="411"/>
      <c r="EIU128" s="411"/>
      <c r="EIV128" s="411"/>
      <c r="EIW128" s="411"/>
      <c r="EIX128" s="411"/>
      <c r="EIY128" s="411"/>
      <c r="EIZ128" s="411"/>
      <c r="EJA128" s="411"/>
      <c r="EJB128" s="411"/>
      <c r="EJC128" s="411"/>
      <c r="EJD128" s="411"/>
      <c r="EJE128" s="411"/>
      <c r="EJF128" s="411"/>
      <c r="EJG128" s="411"/>
      <c r="EJH128" s="411"/>
      <c r="EJI128" s="411"/>
      <c r="EJJ128" s="411"/>
      <c r="EJK128" s="411"/>
      <c r="EJL128" s="411"/>
      <c r="EJM128" s="411"/>
      <c r="EJN128" s="411"/>
      <c r="EJO128" s="411"/>
      <c r="EJP128" s="411"/>
      <c r="EJQ128" s="411"/>
      <c r="EJR128" s="411"/>
      <c r="EJS128" s="411"/>
      <c r="EJT128" s="411"/>
      <c r="EJU128" s="411"/>
      <c r="EJV128" s="411"/>
      <c r="EJW128" s="411"/>
      <c r="EJX128" s="411"/>
      <c r="EJY128" s="411"/>
      <c r="EJZ128" s="411"/>
      <c r="EKA128" s="411"/>
      <c r="EKB128" s="411"/>
      <c r="EKC128" s="411"/>
      <c r="EKD128" s="411"/>
      <c r="EKE128" s="411"/>
      <c r="EKF128" s="411"/>
      <c r="EKG128" s="411"/>
      <c r="EKH128" s="411"/>
      <c r="EKI128" s="411"/>
      <c r="EKJ128" s="411"/>
      <c r="EKK128" s="411"/>
      <c r="EKL128" s="411"/>
      <c r="EKM128" s="411"/>
      <c r="EKN128" s="411"/>
      <c r="EKO128" s="411"/>
      <c r="EKP128" s="411"/>
      <c r="EKQ128" s="411"/>
      <c r="EKR128" s="411"/>
      <c r="EKS128" s="411"/>
      <c r="EKT128" s="411"/>
      <c r="EKU128" s="411"/>
      <c r="EKV128" s="411"/>
      <c r="EKW128" s="411"/>
      <c r="EKX128" s="411"/>
      <c r="EKY128" s="411"/>
      <c r="EKZ128" s="411"/>
      <c r="ELA128" s="411"/>
      <c r="ELB128" s="411"/>
      <c r="ELC128" s="411"/>
      <c r="ELD128" s="411"/>
      <c r="ELE128" s="411"/>
      <c r="ELF128" s="411"/>
      <c r="ELG128" s="411"/>
      <c r="ELH128" s="411"/>
      <c r="ELI128" s="411"/>
      <c r="ELJ128" s="411"/>
      <c r="ELK128" s="411"/>
      <c r="ELL128" s="411"/>
      <c r="ELM128" s="411"/>
      <c r="ELN128" s="411"/>
      <c r="ELO128" s="411"/>
      <c r="ELP128" s="411"/>
      <c r="ELQ128" s="411"/>
      <c r="ELR128" s="411"/>
      <c r="ELS128" s="411"/>
      <c r="ELT128" s="411"/>
      <c r="ELU128" s="411"/>
      <c r="ELV128" s="411"/>
      <c r="ELW128" s="411"/>
      <c r="ELX128" s="411"/>
      <c r="ELY128" s="411"/>
      <c r="ELZ128" s="411"/>
      <c r="EMA128" s="411"/>
      <c r="EMB128" s="411"/>
      <c r="EMC128" s="411"/>
      <c r="EMD128" s="411"/>
      <c r="EME128" s="411"/>
      <c r="EMF128" s="411"/>
      <c r="EMG128" s="411"/>
      <c r="EMH128" s="411"/>
      <c r="EMI128" s="411"/>
      <c r="EMJ128" s="411"/>
      <c r="EMK128" s="411"/>
      <c r="EML128" s="411"/>
      <c r="EMM128" s="411"/>
      <c r="EMN128" s="411"/>
      <c r="EMO128" s="411"/>
      <c r="EMP128" s="411"/>
      <c r="EMQ128" s="411"/>
      <c r="EMR128" s="411"/>
      <c r="EMS128" s="411"/>
      <c r="EMT128" s="411"/>
      <c r="EMU128" s="411"/>
      <c r="EMV128" s="411"/>
      <c r="EMW128" s="411"/>
      <c r="EMX128" s="411"/>
      <c r="EMY128" s="411"/>
      <c r="EMZ128" s="411"/>
      <c r="ENA128" s="411"/>
      <c r="ENB128" s="411"/>
      <c r="ENC128" s="411"/>
      <c r="END128" s="411"/>
      <c r="ENE128" s="411"/>
      <c r="ENF128" s="411"/>
      <c r="ENG128" s="411"/>
      <c r="ENH128" s="411"/>
      <c r="ENI128" s="411"/>
      <c r="ENJ128" s="411"/>
      <c r="ENK128" s="411"/>
      <c r="ENL128" s="411"/>
      <c r="ENM128" s="411"/>
      <c r="ENN128" s="411"/>
      <c r="ENO128" s="411"/>
      <c r="ENP128" s="411"/>
      <c r="ENQ128" s="411"/>
      <c r="ENR128" s="411"/>
      <c r="ENS128" s="411"/>
      <c r="ENT128" s="411"/>
      <c r="ENU128" s="411"/>
      <c r="ENV128" s="411"/>
      <c r="ENW128" s="411"/>
      <c r="ENX128" s="411"/>
      <c r="ENY128" s="411"/>
      <c r="ENZ128" s="411"/>
      <c r="EOA128" s="411"/>
      <c r="EOB128" s="411"/>
      <c r="EOC128" s="411"/>
      <c r="EOD128" s="411"/>
      <c r="EOE128" s="411"/>
      <c r="EOF128" s="411"/>
      <c r="EOG128" s="411"/>
      <c r="EOH128" s="411"/>
      <c r="EOI128" s="411"/>
      <c r="EOJ128" s="411"/>
      <c r="EOK128" s="411"/>
      <c r="EOL128" s="411"/>
      <c r="EOM128" s="411"/>
      <c r="EON128" s="411"/>
      <c r="EOO128" s="411"/>
      <c r="EOP128" s="411"/>
      <c r="EOQ128" s="411"/>
      <c r="EOR128" s="411"/>
      <c r="EOS128" s="411"/>
      <c r="EOT128" s="411"/>
      <c r="EOU128" s="411"/>
      <c r="EOV128" s="411"/>
      <c r="EOW128" s="411"/>
      <c r="EOX128" s="411"/>
      <c r="EOY128" s="411"/>
      <c r="EOZ128" s="411"/>
      <c r="EPA128" s="411"/>
      <c r="EPB128" s="411"/>
      <c r="EPC128" s="411"/>
      <c r="EPD128" s="411"/>
      <c r="EPE128" s="411"/>
      <c r="EPF128" s="411"/>
      <c r="EPG128" s="411"/>
      <c r="EPH128" s="411"/>
      <c r="EPI128" s="411"/>
      <c r="EPJ128" s="411"/>
      <c r="EPK128" s="411"/>
      <c r="EPL128" s="411"/>
      <c r="EPM128" s="411"/>
      <c r="EPN128" s="411"/>
      <c r="EPO128" s="411"/>
      <c r="EPP128" s="411"/>
      <c r="EPQ128" s="411"/>
      <c r="EPR128" s="411"/>
      <c r="EPS128" s="411"/>
      <c r="EPT128" s="411"/>
      <c r="EPU128" s="411"/>
      <c r="EPV128" s="411"/>
      <c r="EPW128" s="411"/>
      <c r="EPX128" s="411"/>
      <c r="EPY128" s="411"/>
      <c r="EPZ128" s="411"/>
      <c r="EQA128" s="411"/>
      <c r="EQB128" s="411"/>
      <c r="EQC128" s="411"/>
      <c r="EQD128" s="411"/>
      <c r="EQE128" s="411"/>
      <c r="EQF128" s="411"/>
      <c r="EQG128" s="411"/>
      <c r="EQH128" s="411"/>
      <c r="EQI128" s="411"/>
      <c r="EQJ128" s="411"/>
      <c r="EQK128" s="411"/>
      <c r="EQL128" s="411"/>
      <c r="EQM128" s="411"/>
      <c r="EQN128" s="411"/>
      <c r="EQO128" s="411"/>
      <c r="EQP128" s="411"/>
      <c r="EQQ128" s="411"/>
      <c r="EQR128" s="411"/>
      <c r="EQS128" s="411"/>
      <c r="EQT128" s="411"/>
      <c r="EQU128" s="411"/>
      <c r="EQV128" s="411"/>
      <c r="EQW128" s="411"/>
      <c r="EQX128" s="411"/>
      <c r="EQY128" s="411"/>
      <c r="EQZ128" s="411"/>
      <c r="ERA128" s="411"/>
      <c r="ERB128" s="411"/>
      <c r="ERC128" s="411"/>
      <c r="ERD128" s="411"/>
      <c r="ERE128" s="411"/>
      <c r="ERF128" s="411"/>
      <c r="ERG128" s="411"/>
      <c r="ERH128" s="411"/>
      <c r="ERI128" s="411"/>
      <c r="ERJ128" s="411"/>
      <c r="ERK128" s="411"/>
      <c r="ERL128" s="411"/>
      <c r="ERM128" s="411"/>
      <c r="ERN128" s="411"/>
      <c r="ERO128" s="411"/>
      <c r="ERP128" s="411"/>
      <c r="ERQ128" s="411"/>
      <c r="ERR128" s="411"/>
      <c r="ERS128" s="411"/>
      <c r="ERT128" s="411"/>
      <c r="ERU128" s="411"/>
      <c r="ERV128" s="411"/>
      <c r="ERW128" s="411"/>
      <c r="ERX128" s="411"/>
      <c r="ERY128" s="411"/>
      <c r="ERZ128" s="411"/>
      <c r="ESA128" s="411"/>
      <c r="ESB128" s="411"/>
      <c r="ESC128" s="411"/>
      <c r="ESD128" s="411"/>
      <c r="ESE128" s="411"/>
      <c r="ESF128" s="411"/>
      <c r="ESG128" s="411"/>
      <c r="ESH128" s="411"/>
      <c r="ESI128" s="411"/>
      <c r="ESJ128" s="411"/>
      <c r="ESK128" s="411"/>
      <c r="ESL128" s="411"/>
      <c r="ESM128" s="411"/>
      <c r="ESN128" s="411"/>
      <c r="ESO128" s="411"/>
      <c r="ESP128" s="411"/>
      <c r="ESQ128" s="411"/>
      <c r="ESR128" s="411"/>
      <c r="ESS128" s="411"/>
      <c r="EST128" s="411"/>
      <c r="ESU128" s="411"/>
      <c r="ESV128" s="411"/>
      <c r="ESW128" s="411"/>
      <c r="ESX128" s="411"/>
      <c r="ESY128" s="411"/>
      <c r="ESZ128" s="411"/>
      <c r="ETA128" s="411"/>
      <c r="ETB128" s="411"/>
      <c r="ETC128" s="411"/>
      <c r="ETD128" s="411"/>
      <c r="ETE128" s="411"/>
      <c r="ETF128" s="411"/>
      <c r="ETG128" s="411"/>
      <c r="ETH128" s="411"/>
      <c r="ETI128" s="411"/>
      <c r="ETJ128" s="411"/>
      <c r="ETK128" s="411"/>
      <c r="ETL128" s="411"/>
      <c r="ETM128" s="411"/>
      <c r="ETN128" s="411"/>
      <c r="ETO128" s="411"/>
      <c r="ETP128" s="411"/>
      <c r="ETQ128" s="411"/>
      <c r="ETR128" s="411"/>
      <c r="ETS128" s="411"/>
      <c r="ETT128" s="411"/>
      <c r="ETU128" s="411"/>
      <c r="ETV128" s="411"/>
      <c r="ETW128" s="411"/>
      <c r="ETX128" s="411"/>
      <c r="ETY128" s="411"/>
      <c r="ETZ128" s="411"/>
      <c r="EUA128" s="411"/>
      <c r="EUB128" s="411"/>
      <c r="EUC128" s="411"/>
      <c r="EUD128" s="411"/>
      <c r="EUE128" s="411"/>
      <c r="EUF128" s="411"/>
      <c r="EUG128" s="411"/>
      <c r="EUH128" s="411"/>
      <c r="EUI128" s="411"/>
      <c r="EUJ128" s="411"/>
      <c r="EUK128" s="411"/>
      <c r="EUL128" s="411"/>
      <c r="EUM128" s="411"/>
      <c r="EUN128" s="411"/>
      <c r="EUO128" s="411"/>
      <c r="EUP128" s="411"/>
      <c r="EUQ128" s="411"/>
      <c r="EUR128" s="411"/>
      <c r="EUS128" s="411"/>
      <c r="EUT128" s="411"/>
      <c r="EUU128" s="411"/>
      <c r="EUV128" s="411"/>
      <c r="EUW128" s="411"/>
      <c r="EUX128" s="411"/>
      <c r="EUY128" s="411"/>
      <c r="EUZ128" s="411"/>
      <c r="EVA128" s="411"/>
      <c r="EVB128" s="411"/>
      <c r="EVC128" s="411"/>
      <c r="EVD128" s="411"/>
      <c r="EVE128" s="411"/>
      <c r="EVF128" s="411"/>
      <c r="EVG128" s="411"/>
      <c r="EVH128" s="411"/>
      <c r="EVI128" s="411"/>
      <c r="EVJ128" s="411"/>
      <c r="EVK128" s="411"/>
      <c r="EVL128" s="411"/>
      <c r="EVM128" s="411"/>
      <c r="EVN128" s="411"/>
      <c r="EVO128" s="411"/>
      <c r="EVP128" s="411"/>
      <c r="EVQ128" s="411"/>
      <c r="EVR128" s="411"/>
      <c r="EVS128" s="411"/>
      <c r="EVT128" s="411"/>
      <c r="EVU128" s="411"/>
      <c r="EVV128" s="411"/>
      <c r="EVW128" s="411"/>
      <c r="EVX128" s="411"/>
      <c r="EVY128" s="411"/>
      <c r="EVZ128" s="411"/>
      <c r="EWA128" s="411"/>
      <c r="EWB128" s="411"/>
      <c r="EWC128" s="411"/>
      <c r="EWD128" s="411"/>
      <c r="EWE128" s="411"/>
      <c r="EWF128" s="411"/>
      <c r="EWG128" s="411"/>
      <c r="EWH128" s="411"/>
      <c r="EWI128" s="411"/>
      <c r="EWJ128" s="411"/>
      <c r="EWK128" s="411"/>
      <c r="EWL128" s="411"/>
      <c r="EWM128" s="411"/>
      <c r="EWN128" s="411"/>
      <c r="EWO128" s="411"/>
      <c r="EWP128" s="411"/>
      <c r="EWQ128" s="411"/>
      <c r="EWR128" s="411"/>
      <c r="EWS128" s="411"/>
      <c r="EWT128" s="411"/>
      <c r="EWU128" s="411"/>
      <c r="EWV128" s="411"/>
      <c r="EWW128" s="411"/>
      <c r="EWX128" s="411"/>
      <c r="EWY128" s="411"/>
      <c r="EWZ128" s="411"/>
      <c r="EXA128" s="411"/>
      <c r="EXB128" s="411"/>
      <c r="EXC128" s="411"/>
      <c r="EXD128" s="411"/>
      <c r="EXE128" s="411"/>
      <c r="EXF128" s="411"/>
      <c r="EXG128" s="411"/>
      <c r="EXH128" s="411"/>
      <c r="EXI128" s="411"/>
      <c r="EXJ128" s="411"/>
      <c r="EXK128" s="411"/>
      <c r="EXL128" s="411"/>
      <c r="EXM128" s="411"/>
      <c r="EXN128" s="411"/>
      <c r="EXO128" s="411"/>
      <c r="EXP128" s="411"/>
      <c r="EXQ128" s="411"/>
      <c r="EXR128" s="411"/>
      <c r="EXS128" s="411"/>
      <c r="EXT128" s="411"/>
      <c r="EXU128" s="411"/>
      <c r="EXV128" s="411"/>
      <c r="EXW128" s="411"/>
      <c r="EXX128" s="411"/>
      <c r="EXY128" s="411"/>
      <c r="EXZ128" s="411"/>
      <c r="EYA128" s="411"/>
      <c r="EYB128" s="411"/>
      <c r="EYC128" s="411"/>
      <c r="EYD128" s="411"/>
      <c r="EYE128" s="411"/>
      <c r="EYF128" s="411"/>
      <c r="EYG128" s="411"/>
      <c r="EYH128" s="411"/>
      <c r="EYI128" s="411"/>
      <c r="EYJ128" s="411"/>
      <c r="EYK128" s="411"/>
      <c r="EYL128" s="411"/>
      <c r="EYM128" s="411"/>
      <c r="EYN128" s="411"/>
      <c r="EYO128" s="411"/>
      <c r="EYP128" s="411"/>
      <c r="EYQ128" s="411"/>
      <c r="EYR128" s="411"/>
      <c r="EYS128" s="411"/>
      <c r="EYT128" s="411"/>
      <c r="EYU128" s="411"/>
      <c r="EYV128" s="411"/>
      <c r="EYW128" s="411"/>
      <c r="EYX128" s="411"/>
      <c r="EYY128" s="411"/>
      <c r="EYZ128" s="411"/>
      <c r="EZA128" s="411"/>
      <c r="EZB128" s="411"/>
      <c r="EZC128" s="411"/>
      <c r="EZD128" s="411"/>
      <c r="EZE128" s="411"/>
      <c r="EZF128" s="411"/>
      <c r="EZG128" s="411"/>
      <c r="EZH128" s="411"/>
      <c r="EZI128" s="411"/>
      <c r="EZJ128" s="411"/>
      <c r="EZK128" s="411"/>
      <c r="EZL128" s="411"/>
      <c r="EZM128" s="411"/>
      <c r="EZN128" s="411"/>
      <c r="EZO128" s="411"/>
      <c r="EZP128" s="411"/>
      <c r="EZQ128" s="411"/>
      <c r="EZR128" s="411"/>
      <c r="EZS128" s="411"/>
      <c r="EZT128" s="411"/>
      <c r="EZU128" s="411"/>
      <c r="EZV128" s="411"/>
      <c r="EZW128" s="411"/>
      <c r="EZX128" s="411"/>
      <c r="EZY128" s="411"/>
      <c r="EZZ128" s="411"/>
      <c r="FAA128" s="411"/>
      <c r="FAB128" s="411"/>
      <c r="FAC128" s="411"/>
      <c r="FAD128" s="411"/>
      <c r="FAE128" s="411"/>
      <c r="FAF128" s="411"/>
      <c r="FAG128" s="411"/>
      <c r="FAH128" s="411"/>
      <c r="FAI128" s="411"/>
      <c r="FAJ128" s="411"/>
      <c r="FAK128" s="411"/>
      <c r="FAL128" s="411"/>
      <c r="FAM128" s="411"/>
      <c r="FAN128" s="411"/>
      <c r="FAO128" s="411"/>
      <c r="FAP128" s="411"/>
      <c r="FAQ128" s="411"/>
      <c r="FAR128" s="411"/>
      <c r="FAS128" s="411"/>
      <c r="FAT128" s="411"/>
      <c r="FAU128" s="411"/>
      <c r="FAV128" s="411"/>
      <c r="FAW128" s="411"/>
      <c r="FAX128" s="411"/>
      <c r="FAY128" s="411"/>
      <c r="FAZ128" s="411"/>
      <c r="FBA128" s="411"/>
      <c r="FBB128" s="411"/>
      <c r="FBC128" s="411"/>
      <c r="FBD128" s="411"/>
      <c r="FBE128" s="411"/>
      <c r="FBF128" s="411"/>
      <c r="FBG128" s="411"/>
      <c r="FBH128" s="411"/>
      <c r="FBI128" s="411"/>
      <c r="FBJ128" s="411"/>
      <c r="FBK128" s="411"/>
      <c r="FBL128" s="411"/>
      <c r="FBM128" s="411"/>
      <c r="FBN128" s="411"/>
      <c r="FBO128" s="411"/>
      <c r="FBP128" s="411"/>
      <c r="FBQ128" s="411"/>
      <c r="FBR128" s="411"/>
      <c r="FBS128" s="411"/>
      <c r="FBT128" s="411"/>
      <c r="FBU128" s="411"/>
      <c r="FBV128" s="411"/>
      <c r="FBW128" s="411"/>
      <c r="FBX128" s="411"/>
      <c r="FBY128" s="411"/>
      <c r="FBZ128" s="411"/>
      <c r="FCA128" s="411"/>
      <c r="FCB128" s="411"/>
      <c r="FCC128" s="411"/>
      <c r="FCD128" s="411"/>
      <c r="FCE128" s="411"/>
      <c r="FCF128" s="411"/>
      <c r="FCG128" s="411"/>
      <c r="FCH128" s="411"/>
      <c r="FCI128" s="411"/>
      <c r="FCJ128" s="411"/>
      <c r="FCK128" s="411"/>
      <c r="FCL128" s="411"/>
      <c r="FCM128" s="411"/>
      <c r="FCN128" s="411"/>
      <c r="FCO128" s="411"/>
      <c r="FCP128" s="411"/>
      <c r="FCQ128" s="411"/>
      <c r="FCR128" s="411"/>
      <c r="FCS128" s="411"/>
      <c r="FCT128" s="411"/>
      <c r="FCU128" s="411"/>
      <c r="FCV128" s="411"/>
      <c r="FCW128" s="411"/>
      <c r="FCX128" s="411"/>
      <c r="FCY128" s="411"/>
      <c r="FCZ128" s="411"/>
      <c r="FDA128" s="411"/>
      <c r="FDB128" s="411"/>
      <c r="FDC128" s="411"/>
      <c r="FDD128" s="411"/>
      <c r="FDE128" s="411"/>
      <c r="FDF128" s="411"/>
      <c r="FDG128" s="411"/>
      <c r="FDH128" s="411"/>
      <c r="FDI128" s="411"/>
      <c r="FDJ128" s="411"/>
      <c r="FDK128" s="411"/>
      <c r="FDL128" s="411"/>
      <c r="FDM128" s="411"/>
      <c r="FDN128" s="411"/>
      <c r="FDO128" s="411"/>
      <c r="FDP128" s="411"/>
      <c r="FDQ128" s="411"/>
      <c r="FDR128" s="411"/>
      <c r="FDS128" s="411"/>
      <c r="FDT128" s="411"/>
      <c r="FDU128" s="411"/>
      <c r="FDV128" s="411"/>
      <c r="FDW128" s="411"/>
      <c r="FDX128" s="411"/>
      <c r="FDY128" s="411"/>
      <c r="FDZ128" s="411"/>
      <c r="FEA128" s="411"/>
      <c r="FEB128" s="411"/>
      <c r="FEC128" s="411"/>
      <c r="FED128" s="411"/>
      <c r="FEE128" s="411"/>
      <c r="FEF128" s="411"/>
      <c r="FEG128" s="411"/>
      <c r="FEH128" s="411"/>
      <c r="FEI128" s="411"/>
      <c r="FEJ128" s="411"/>
      <c r="FEK128" s="411"/>
      <c r="FEL128" s="411"/>
      <c r="FEM128" s="411"/>
      <c r="FEN128" s="411"/>
      <c r="FEO128" s="411"/>
      <c r="FEP128" s="411"/>
      <c r="FEQ128" s="411"/>
      <c r="FER128" s="411"/>
      <c r="FES128" s="411"/>
      <c r="FET128" s="411"/>
      <c r="FEU128" s="411"/>
      <c r="FEV128" s="411"/>
      <c r="FEW128" s="411"/>
      <c r="FEX128" s="411"/>
      <c r="FEY128" s="411"/>
      <c r="FEZ128" s="411"/>
      <c r="FFA128" s="411"/>
      <c r="FFB128" s="411"/>
      <c r="FFC128" s="411"/>
      <c r="FFD128" s="411"/>
      <c r="FFE128" s="411"/>
      <c r="FFF128" s="411"/>
      <c r="FFG128" s="411"/>
      <c r="FFH128" s="411"/>
      <c r="FFI128" s="411"/>
      <c r="FFJ128" s="411"/>
      <c r="FFK128" s="411"/>
      <c r="FFL128" s="411"/>
      <c r="FFM128" s="411"/>
      <c r="FFN128" s="411"/>
      <c r="FFO128" s="411"/>
      <c r="FFP128" s="411"/>
      <c r="FFQ128" s="411"/>
      <c r="FFR128" s="411"/>
      <c r="FFS128" s="411"/>
      <c r="FFT128" s="411"/>
      <c r="FFU128" s="411"/>
      <c r="FFV128" s="411"/>
      <c r="FFW128" s="411"/>
      <c r="FFX128" s="411"/>
      <c r="FFY128" s="411"/>
      <c r="FFZ128" s="411"/>
      <c r="FGA128" s="411"/>
      <c r="FGB128" s="411"/>
      <c r="FGC128" s="411"/>
      <c r="FGD128" s="411"/>
      <c r="FGE128" s="411"/>
      <c r="FGF128" s="411"/>
      <c r="FGG128" s="411"/>
      <c r="FGH128" s="411"/>
      <c r="FGI128" s="411"/>
      <c r="FGJ128" s="411"/>
      <c r="FGK128" s="411"/>
      <c r="FGL128" s="411"/>
      <c r="FGM128" s="411"/>
      <c r="FGN128" s="411"/>
      <c r="FGO128" s="411"/>
      <c r="FGP128" s="411"/>
      <c r="FGQ128" s="411"/>
      <c r="FGR128" s="411"/>
      <c r="FGS128" s="411"/>
      <c r="FGT128" s="411"/>
      <c r="FGU128" s="411"/>
      <c r="FGV128" s="411"/>
      <c r="FGW128" s="411"/>
      <c r="FGX128" s="411"/>
      <c r="FGY128" s="411"/>
      <c r="FGZ128" s="411"/>
      <c r="FHA128" s="411"/>
      <c r="FHB128" s="411"/>
      <c r="FHC128" s="411"/>
      <c r="FHD128" s="411"/>
      <c r="FHE128" s="411"/>
      <c r="FHF128" s="411"/>
      <c r="FHG128" s="411"/>
      <c r="FHH128" s="411"/>
      <c r="FHI128" s="411"/>
      <c r="FHJ128" s="411"/>
      <c r="FHK128" s="411"/>
      <c r="FHL128" s="411"/>
      <c r="FHM128" s="411"/>
      <c r="FHN128" s="411"/>
      <c r="FHO128" s="411"/>
      <c r="FHP128" s="411"/>
      <c r="FHQ128" s="411"/>
      <c r="FHR128" s="411"/>
      <c r="FHS128" s="411"/>
      <c r="FHT128" s="411"/>
      <c r="FHU128" s="411"/>
      <c r="FHV128" s="411"/>
      <c r="FHW128" s="411"/>
      <c r="FHX128" s="411"/>
      <c r="FHY128" s="411"/>
      <c r="FHZ128" s="411"/>
      <c r="FIA128" s="411"/>
      <c r="FIB128" s="411"/>
      <c r="FIC128" s="411"/>
      <c r="FID128" s="411"/>
      <c r="FIE128" s="411"/>
      <c r="FIF128" s="411"/>
      <c r="FIG128" s="411"/>
      <c r="FIH128" s="411"/>
      <c r="FII128" s="411"/>
      <c r="FIJ128" s="411"/>
      <c r="FIK128" s="411"/>
      <c r="FIL128" s="411"/>
      <c r="FIM128" s="411"/>
      <c r="FIN128" s="411"/>
      <c r="FIO128" s="411"/>
      <c r="FIP128" s="411"/>
      <c r="FIQ128" s="411"/>
      <c r="FIR128" s="411"/>
      <c r="FIS128" s="411"/>
      <c r="FIT128" s="411"/>
      <c r="FIU128" s="411"/>
      <c r="FIV128" s="411"/>
      <c r="FIW128" s="411"/>
      <c r="FIX128" s="411"/>
      <c r="FIY128" s="411"/>
      <c r="FIZ128" s="411"/>
      <c r="FJA128" s="411"/>
      <c r="FJB128" s="411"/>
      <c r="FJC128" s="411"/>
      <c r="FJD128" s="411"/>
      <c r="FJE128" s="411"/>
      <c r="FJF128" s="411"/>
      <c r="FJG128" s="411"/>
      <c r="FJH128" s="411"/>
      <c r="FJI128" s="411"/>
      <c r="FJJ128" s="411"/>
      <c r="FJK128" s="411"/>
      <c r="FJL128" s="411"/>
      <c r="FJM128" s="411"/>
      <c r="FJN128" s="411"/>
      <c r="FJO128" s="411"/>
      <c r="FJP128" s="411"/>
      <c r="FJQ128" s="411"/>
      <c r="FJR128" s="411"/>
      <c r="FJS128" s="411"/>
      <c r="FJT128" s="411"/>
      <c r="FJU128" s="411"/>
      <c r="FJV128" s="411"/>
      <c r="FJW128" s="411"/>
      <c r="FJX128" s="411"/>
      <c r="FJY128" s="411"/>
      <c r="FJZ128" s="411"/>
      <c r="FKA128" s="411"/>
      <c r="FKB128" s="411"/>
      <c r="FKC128" s="411"/>
      <c r="FKD128" s="411"/>
      <c r="FKE128" s="411"/>
      <c r="FKF128" s="411"/>
      <c r="FKG128" s="411"/>
      <c r="FKH128" s="411"/>
      <c r="FKI128" s="411"/>
      <c r="FKJ128" s="411"/>
      <c r="FKK128" s="411"/>
      <c r="FKL128" s="411"/>
      <c r="FKM128" s="411"/>
      <c r="FKN128" s="411"/>
      <c r="FKO128" s="411"/>
      <c r="FKP128" s="411"/>
      <c r="FKQ128" s="411"/>
      <c r="FKR128" s="411"/>
      <c r="FKS128" s="411"/>
      <c r="FKT128" s="411"/>
      <c r="FKU128" s="411"/>
      <c r="FKV128" s="411"/>
      <c r="FKW128" s="411"/>
      <c r="FKX128" s="411"/>
      <c r="FKY128" s="411"/>
      <c r="FKZ128" s="411"/>
      <c r="FLA128" s="411"/>
      <c r="FLB128" s="411"/>
      <c r="FLC128" s="411"/>
      <c r="FLD128" s="411"/>
      <c r="FLE128" s="411"/>
      <c r="FLF128" s="411"/>
      <c r="FLG128" s="411"/>
      <c r="FLH128" s="411"/>
      <c r="FLI128" s="411"/>
      <c r="FLJ128" s="411"/>
      <c r="FLK128" s="411"/>
      <c r="FLL128" s="411"/>
      <c r="FLM128" s="411"/>
      <c r="FLN128" s="411"/>
      <c r="FLO128" s="411"/>
      <c r="FLP128" s="411"/>
      <c r="FLQ128" s="411"/>
      <c r="FLR128" s="411"/>
      <c r="FLS128" s="411"/>
      <c r="FLT128" s="411"/>
      <c r="FLU128" s="411"/>
      <c r="FLV128" s="411"/>
      <c r="FLW128" s="411"/>
      <c r="FLX128" s="411"/>
      <c r="FLY128" s="411"/>
      <c r="FLZ128" s="411"/>
      <c r="FMA128" s="411"/>
      <c r="FMB128" s="411"/>
      <c r="FMC128" s="411"/>
      <c r="FMD128" s="411"/>
      <c r="FME128" s="411"/>
      <c r="FMF128" s="411"/>
      <c r="FMG128" s="411"/>
      <c r="FMH128" s="411"/>
      <c r="FMI128" s="411"/>
      <c r="FMJ128" s="411"/>
      <c r="FMK128" s="411"/>
      <c r="FML128" s="411"/>
      <c r="FMM128" s="411"/>
      <c r="FMN128" s="411"/>
      <c r="FMO128" s="411"/>
      <c r="FMP128" s="411"/>
      <c r="FMQ128" s="411"/>
      <c r="FMR128" s="411"/>
      <c r="FMS128" s="411"/>
      <c r="FMT128" s="411"/>
      <c r="FMU128" s="411"/>
      <c r="FMV128" s="411"/>
      <c r="FMW128" s="411"/>
      <c r="FMX128" s="411"/>
      <c r="FMY128" s="411"/>
      <c r="FMZ128" s="411"/>
      <c r="FNA128" s="411"/>
      <c r="FNB128" s="411"/>
      <c r="FNC128" s="411"/>
      <c r="FND128" s="411"/>
      <c r="FNE128" s="411"/>
      <c r="FNF128" s="411"/>
      <c r="FNG128" s="411"/>
      <c r="FNH128" s="411"/>
      <c r="FNI128" s="411"/>
      <c r="FNJ128" s="411"/>
      <c r="FNK128" s="411"/>
      <c r="FNL128" s="411"/>
      <c r="FNM128" s="411"/>
      <c r="FNN128" s="411"/>
      <c r="FNO128" s="411"/>
      <c r="FNP128" s="411"/>
      <c r="FNQ128" s="411"/>
      <c r="FNR128" s="411"/>
      <c r="FNS128" s="411"/>
      <c r="FNT128" s="411"/>
      <c r="FNU128" s="411"/>
      <c r="FNV128" s="411"/>
      <c r="FNW128" s="411"/>
      <c r="FNX128" s="411"/>
      <c r="FNY128" s="411"/>
      <c r="FNZ128" s="411"/>
      <c r="FOA128" s="411"/>
      <c r="FOB128" s="411"/>
      <c r="FOC128" s="411"/>
      <c r="FOD128" s="411"/>
      <c r="FOE128" s="411"/>
      <c r="FOF128" s="411"/>
      <c r="FOG128" s="411"/>
      <c r="FOH128" s="411"/>
      <c r="FOI128" s="411"/>
      <c r="FOJ128" s="411"/>
      <c r="FOK128" s="411"/>
      <c r="FOL128" s="411"/>
      <c r="FOM128" s="411"/>
      <c r="FON128" s="411"/>
      <c r="FOO128" s="411"/>
      <c r="FOP128" s="411"/>
      <c r="FOQ128" s="411"/>
      <c r="FOR128" s="411"/>
      <c r="FOS128" s="411"/>
      <c r="FOT128" s="411"/>
      <c r="FOU128" s="411"/>
      <c r="FOV128" s="411"/>
      <c r="FOW128" s="411"/>
      <c r="FOX128" s="411"/>
      <c r="FOY128" s="411"/>
      <c r="FOZ128" s="411"/>
      <c r="FPA128" s="411"/>
      <c r="FPB128" s="411"/>
      <c r="FPC128" s="411"/>
      <c r="FPD128" s="411"/>
      <c r="FPE128" s="411"/>
      <c r="FPF128" s="411"/>
      <c r="FPG128" s="411"/>
      <c r="FPH128" s="411"/>
      <c r="FPI128" s="411"/>
      <c r="FPJ128" s="411"/>
      <c r="FPK128" s="411"/>
      <c r="FPL128" s="411"/>
      <c r="FPM128" s="411"/>
      <c r="FPN128" s="411"/>
      <c r="FPO128" s="411"/>
      <c r="FPP128" s="411"/>
      <c r="FPQ128" s="411"/>
      <c r="FPR128" s="411"/>
      <c r="FPS128" s="411"/>
      <c r="FPT128" s="411"/>
      <c r="FPU128" s="411"/>
      <c r="FPV128" s="411"/>
      <c r="FPW128" s="411"/>
      <c r="FPX128" s="411"/>
      <c r="FPY128" s="411"/>
      <c r="FPZ128" s="411"/>
      <c r="FQA128" s="411"/>
      <c r="FQB128" s="411"/>
      <c r="FQC128" s="411"/>
      <c r="FQD128" s="411"/>
      <c r="FQE128" s="411"/>
      <c r="FQF128" s="411"/>
      <c r="FQG128" s="411"/>
      <c r="FQH128" s="411"/>
      <c r="FQI128" s="411"/>
      <c r="FQJ128" s="411"/>
      <c r="FQK128" s="411"/>
      <c r="FQL128" s="411"/>
      <c r="FQM128" s="411"/>
      <c r="FQN128" s="411"/>
      <c r="FQO128" s="411"/>
      <c r="FQP128" s="411"/>
      <c r="FQQ128" s="411"/>
      <c r="FQR128" s="411"/>
      <c r="FQS128" s="411"/>
      <c r="FQT128" s="411"/>
      <c r="FQU128" s="411"/>
      <c r="FQV128" s="411"/>
      <c r="FQW128" s="411"/>
      <c r="FQX128" s="411"/>
      <c r="FQY128" s="411"/>
      <c r="FQZ128" s="411"/>
      <c r="FRA128" s="411"/>
      <c r="FRB128" s="411"/>
      <c r="FRC128" s="411"/>
      <c r="FRD128" s="411"/>
      <c r="FRE128" s="411"/>
      <c r="FRF128" s="411"/>
      <c r="FRG128" s="411"/>
      <c r="FRH128" s="411"/>
      <c r="FRI128" s="411"/>
      <c r="FRJ128" s="411"/>
      <c r="FRK128" s="411"/>
      <c r="FRL128" s="411"/>
      <c r="FRM128" s="411"/>
      <c r="FRN128" s="411"/>
      <c r="FRO128" s="411"/>
      <c r="FRP128" s="411"/>
      <c r="FRQ128" s="411"/>
      <c r="FRR128" s="411"/>
      <c r="FRS128" s="411"/>
      <c r="FRT128" s="411"/>
      <c r="FRU128" s="411"/>
      <c r="FRV128" s="411"/>
      <c r="FRW128" s="411"/>
      <c r="FRX128" s="411"/>
      <c r="FRY128" s="411"/>
      <c r="FRZ128" s="411"/>
      <c r="FSA128" s="411"/>
      <c r="FSB128" s="411"/>
      <c r="FSC128" s="411"/>
      <c r="FSD128" s="411"/>
      <c r="FSE128" s="411"/>
      <c r="FSF128" s="411"/>
      <c r="FSG128" s="411"/>
      <c r="FSH128" s="411"/>
      <c r="FSI128" s="411"/>
      <c r="FSJ128" s="411"/>
      <c r="FSK128" s="411"/>
      <c r="FSL128" s="411"/>
      <c r="FSM128" s="411"/>
      <c r="FSN128" s="411"/>
      <c r="FSO128" s="411"/>
      <c r="FSP128" s="411"/>
      <c r="FSQ128" s="411"/>
      <c r="FSR128" s="411"/>
      <c r="FSS128" s="411"/>
      <c r="FST128" s="411"/>
      <c r="FSU128" s="411"/>
      <c r="FSV128" s="411"/>
      <c r="FSW128" s="411"/>
      <c r="FSX128" s="411"/>
      <c r="FSY128" s="411"/>
      <c r="FSZ128" s="411"/>
      <c r="FTA128" s="411"/>
      <c r="FTB128" s="411"/>
      <c r="FTC128" s="411"/>
      <c r="FTD128" s="411"/>
      <c r="FTE128" s="411"/>
      <c r="FTF128" s="411"/>
      <c r="FTG128" s="411"/>
      <c r="FTH128" s="411"/>
      <c r="FTI128" s="411"/>
      <c r="FTJ128" s="411"/>
      <c r="FTK128" s="411"/>
      <c r="FTL128" s="411"/>
      <c r="FTM128" s="411"/>
      <c r="FTN128" s="411"/>
      <c r="FTO128" s="411"/>
      <c r="FTP128" s="411"/>
      <c r="FTQ128" s="411"/>
      <c r="FTR128" s="411"/>
      <c r="FTS128" s="411"/>
      <c r="FTT128" s="411"/>
      <c r="FTU128" s="411"/>
      <c r="FTV128" s="411"/>
      <c r="FTW128" s="411"/>
      <c r="FTX128" s="411"/>
      <c r="FTY128" s="411"/>
      <c r="FTZ128" s="411"/>
      <c r="FUA128" s="411"/>
      <c r="FUB128" s="411"/>
      <c r="FUC128" s="411"/>
      <c r="FUD128" s="411"/>
      <c r="FUE128" s="411"/>
      <c r="FUF128" s="411"/>
      <c r="FUG128" s="411"/>
      <c r="FUH128" s="411"/>
      <c r="FUI128" s="411"/>
      <c r="FUJ128" s="411"/>
      <c r="FUK128" s="411"/>
      <c r="FUL128" s="411"/>
      <c r="FUM128" s="411"/>
      <c r="FUN128" s="411"/>
      <c r="FUO128" s="411"/>
      <c r="FUP128" s="411"/>
      <c r="FUQ128" s="411"/>
      <c r="FUR128" s="411"/>
      <c r="FUS128" s="411"/>
      <c r="FUT128" s="411"/>
      <c r="FUU128" s="411"/>
      <c r="FUV128" s="411"/>
      <c r="FUW128" s="411"/>
      <c r="FUX128" s="411"/>
      <c r="FUY128" s="411"/>
      <c r="FUZ128" s="411"/>
      <c r="FVA128" s="411"/>
      <c r="FVB128" s="411"/>
      <c r="FVC128" s="411"/>
      <c r="FVD128" s="411"/>
      <c r="FVE128" s="411"/>
      <c r="FVF128" s="411"/>
      <c r="FVG128" s="411"/>
      <c r="FVH128" s="411"/>
      <c r="FVI128" s="411"/>
      <c r="FVJ128" s="411"/>
      <c r="FVK128" s="411"/>
      <c r="FVL128" s="411"/>
      <c r="FVM128" s="411"/>
      <c r="FVN128" s="411"/>
      <c r="FVO128" s="411"/>
      <c r="FVP128" s="411"/>
      <c r="FVQ128" s="411"/>
      <c r="FVR128" s="411"/>
      <c r="FVS128" s="411"/>
      <c r="FVT128" s="411"/>
      <c r="FVU128" s="411"/>
      <c r="FVV128" s="411"/>
      <c r="FVW128" s="411"/>
      <c r="FVX128" s="411"/>
      <c r="FVY128" s="411"/>
      <c r="FVZ128" s="411"/>
      <c r="FWA128" s="411"/>
      <c r="FWB128" s="411"/>
      <c r="FWC128" s="411"/>
      <c r="FWD128" s="411"/>
      <c r="FWE128" s="411"/>
      <c r="FWF128" s="411"/>
      <c r="FWG128" s="411"/>
      <c r="FWH128" s="411"/>
      <c r="FWI128" s="411"/>
      <c r="FWJ128" s="411"/>
      <c r="FWK128" s="411"/>
      <c r="FWL128" s="411"/>
      <c r="FWM128" s="411"/>
      <c r="FWN128" s="411"/>
      <c r="FWO128" s="411"/>
      <c r="FWP128" s="411"/>
      <c r="FWQ128" s="411"/>
      <c r="FWR128" s="411"/>
      <c r="FWS128" s="411"/>
      <c r="FWT128" s="411"/>
      <c r="FWU128" s="411"/>
      <c r="FWV128" s="411"/>
      <c r="FWW128" s="411"/>
      <c r="FWX128" s="411"/>
      <c r="FWY128" s="411"/>
      <c r="FWZ128" s="411"/>
      <c r="FXA128" s="411"/>
      <c r="FXB128" s="411"/>
      <c r="FXC128" s="411"/>
      <c r="FXD128" s="411"/>
      <c r="FXE128" s="411"/>
      <c r="FXF128" s="411"/>
      <c r="FXG128" s="411"/>
      <c r="FXH128" s="411"/>
      <c r="FXI128" s="411"/>
      <c r="FXJ128" s="411"/>
      <c r="FXK128" s="411"/>
      <c r="FXL128" s="411"/>
      <c r="FXM128" s="411"/>
      <c r="FXN128" s="411"/>
      <c r="FXO128" s="411"/>
      <c r="FXP128" s="411"/>
      <c r="FXQ128" s="411"/>
      <c r="FXR128" s="411"/>
      <c r="FXS128" s="411"/>
      <c r="FXT128" s="411"/>
      <c r="FXU128" s="411"/>
      <c r="FXV128" s="411"/>
      <c r="FXW128" s="411"/>
      <c r="FXX128" s="411"/>
      <c r="FXY128" s="411"/>
      <c r="FXZ128" s="411"/>
      <c r="FYA128" s="411"/>
      <c r="FYB128" s="411"/>
      <c r="FYC128" s="411"/>
      <c r="FYD128" s="411"/>
      <c r="FYE128" s="411"/>
      <c r="FYF128" s="411"/>
      <c r="FYG128" s="411"/>
      <c r="FYH128" s="411"/>
      <c r="FYI128" s="411"/>
      <c r="FYJ128" s="411"/>
      <c r="FYK128" s="411"/>
      <c r="FYL128" s="411"/>
      <c r="FYM128" s="411"/>
      <c r="FYN128" s="411"/>
      <c r="FYO128" s="411"/>
      <c r="FYP128" s="411"/>
      <c r="FYQ128" s="411"/>
      <c r="FYR128" s="411"/>
      <c r="FYS128" s="411"/>
      <c r="FYT128" s="411"/>
      <c r="FYU128" s="411"/>
      <c r="FYV128" s="411"/>
      <c r="FYW128" s="411"/>
      <c r="FYX128" s="411"/>
      <c r="FYY128" s="411"/>
      <c r="FYZ128" s="411"/>
      <c r="FZA128" s="411"/>
      <c r="FZB128" s="411"/>
      <c r="FZC128" s="411"/>
      <c r="FZD128" s="411"/>
      <c r="FZE128" s="411"/>
      <c r="FZF128" s="411"/>
      <c r="FZG128" s="411"/>
      <c r="FZH128" s="411"/>
      <c r="FZI128" s="411"/>
      <c r="FZJ128" s="411"/>
      <c r="FZK128" s="411"/>
      <c r="FZL128" s="411"/>
      <c r="FZM128" s="411"/>
      <c r="FZN128" s="411"/>
      <c r="FZO128" s="411"/>
      <c r="FZP128" s="411"/>
      <c r="FZQ128" s="411"/>
      <c r="FZR128" s="411"/>
      <c r="FZS128" s="411"/>
      <c r="FZT128" s="411"/>
      <c r="FZU128" s="411"/>
      <c r="FZV128" s="411"/>
      <c r="FZW128" s="411"/>
      <c r="FZX128" s="411"/>
      <c r="FZY128" s="411"/>
      <c r="FZZ128" s="411"/>
      <c r="GAA128" s="411"/>
      <c r="GAB128" s="411"/>
      <c r="GAC128" s="411"/>
      <c r="GAD128" s="411"/>
      <c r="GAE128" s="411"/>
      <c r="GAF128" s="411"/>
      <c r="GAG128" s="411"/>
      <c r="GAH128" s="411"/>
      <c r="GAI128" s="411"/>
      <c r="GAJ128" s="411"/>
      <c r="GAK128" s="411"/>
      <c r="GAL128" s="411"/>
      <c r="GAM128" s="411"/>
      <c r="GAN128" s="411"/>
      <c r="GAO128" s="411"/>
      <c r="GAP128" s="411"/>
      <c r="GAQ128" s="411"/>
      <c r="GAR128" s="411"/>
      <c r="GAS128" s="411"/>
      <c r="GAT128" s="411"/>
      <c r="GAU128" s="411"/>
      <c r="GAV128" s="411"/>
      <c r="GAW128" s="411"/>
      <c r="GAX128" s="411"/>
      <c r="GAY128" s="411"/>
      <c r="GAZ128" s="411"/>
      <c r="GBA128" s="411"/>
      <c r="GBB128" s="411"/>
      <c r="GBC128" s="411"/>
      <c r="GBD128" s="411"/>
      <c r="GBE128" s="411"/>
      <c r="GBF128" s="411"/>
      <c r="GBG128" s="411"/>
      <c r="GBH128" s="411"/>
      <c r="GBI128" s="411"/>
      <c r="GBJ128" s="411"/>
      <c r="GBK128" s="411"/>
      <c r="GBL128" s="411"/>
      <c r="GBM128" s="411"/>
      <c r="GBN128" s="411"/>
      <c r="GBO128" s="411"/>
      <c r="GBP128" s="411"/>
      <c r="GBQ128" s="411"/>
      <c r="GBR128" s="411"/>
      <c r="GBS128" s="411"/>
      <c r="GBT128" s="411"/>
      <c r="GBU128" s="411"/>
      <c r="GBV128" s="411"/>
      <c r="GBW128" s="411"/>
      <c r="GBX128" s="411"/>
      <c r="GBY128" s="411"/>
      <c r="GBZ128" s="411"/>
      <c r="GCA128" s="411"/>
      <c r="GCB128" s="411"/>
      <c r="GCC128" s="411"/>
      <c r="GCD128" s="411"/>
      <c r="GCE128" s="411"/>
      <c r="GCF128" s="411"/>
      <c r="GCG128" s="411"/>
      <c r="GCH128" s="411"/>
      <c r="GCI128" s="411"/>
      <c r="GCJ128" s="411"/>
      <c r="GCK128" s="411"/>
      <c r="GCL128" s="411"/>
      <c r="GCM128" s="411"/>
      <c r="GCN128" s="411"/>
      <c r="GCO128" s="411"/>
      <c r="GCP128" s="411"/>
      <c r="GCQ128" s="411"/>
      <c r="GCR128" s="411"/>
      <c r="GCS128" s="411"/>
      <c r="GCT128" s="411"/>
      <c r="GCU128" s="411"/>
      <c r="GCV128" s="411"/>
      <c r="GCW128" s="411"/>
      <c r="GCX128" s="411"/>
      <c r="GCY128" s="411"/>
      <c r="GCZ128" s="411"/>
      <c r="GDA128" s="411"/>
      <c r="GDB128" s="411"/>
      <c r="GDC128" s="411"/>
      <c r="GDD128" s="411"/>
      <c r="GDE128" s="411"/>
      <c r="GDF128" s="411"/>
      <c r="GDG128" s="411"/>
      <c r="GDH128" s="411"/>
      <c r="GDI128" s="411"/>
      <c r="GDJ128" s="411"/>
      <c r="GDK128" s="411"/>
      <c r="GDL128" s="411"/>
      <c r="GDM128" s="411"/>
      <c r="GDN128" s="411"/>
      <c r="GDO128" s="411"/>
      <c r="GDP128" s="411"/>
      <c r="GDQ128" s="411"/>
      <c r="GDR128" s="411"/>
      <c r="GDS128" s="411"/>
      <c r="GDT128" s="411"/>
      <c r="GDU128" s="411"/>
      <c r="GDV128" s="411"/>
      <c r="GDW128" s="411"/>
      <c r="GDX128" s="411"/>
      <c r="GDY128" s="411"/>
      <c r="GDZ128" s="411"/>
      <c r="GEA128" s="411"/>
      <c r="GEB128" s="411"/>
      <c r="GEC128" s="411"/>
      <c r="GED128" s="411"/>
      <c r="GEE128" s="411"/>
      <c r="GEF128" s="411"/>
      <c r="GEG128" s="411"/>
      <c r="GEH128" s="411"/>
      <c r="GEI128" s="411"/>
      <c r="GEJ128" s="411"/>
      <c r="GEK128" s="411"/>
      <c r="GEL128" s="411"/>
      <c r="GEM128" s="411"/>
      <c r="GEN128" s="411"/>
      <c r="GEO128" s="411"/>
      <c r="GEP128" s="411"/>
      <c r="GEQ128" s="411"/>
      <c r="GER128" s="411"/>
      <c r="GES128" s="411"/>
      <c r="GET128" s="411"/>
      <c r="GEU128" s="411"/>
      <c r="GEV128" s="411"/>
      <c r="GEW128" s="411"/>
      <c r="GEX128" s="411"/>
      <c r="GEY128" s="411"/>
      <c r="GEZ128" s="411"/>
      <c r="GFA128" s="411"/>
      <c r="GFB128" s="411"/>
      <c r="GFC128" s="411"/>
      <c r="GFD128" s="411"/>
      <c r="GFE128" s="411"/>
      <c r="GFF128" s="411"/>
      <c r="GFG128" s="411"/>
      <c r="GFH128" s="411"/>
      <c r="GFI128" s="411"/>
      <c r="GFJ128" s="411"/>
      <c r="GFK128" s="411"/>
      <c r="GFL128" s="411"/>
      <c r="GFM128" s="411"/>
      <c r="GFN128" s="411"/>
      <c r="GFO128" s="411"/>
      <c r="GFP128" s="411"/>
      <c r="GFQ128" s="411"/>
      <c r="GFR128" s="411"/>
      <c r="GFS128" s="411"/>
      <c r="GFT128" s="411"/>
      <c r="GFU128" s="411"/>
      <c r="GFV128" s="411"/>
      <c r="GFW128" s="411"/>
      <c r="GFX128" s="411"/>
      <c r="GFY128" s="411"/>
      <c r="GFZ128" s="411"/>
      <c r="GGA128" s="411"/>
      <c r="GGB128" s="411"/>
      <c r="GGC128" s="411"/>
      <c r="GGD128" s="411"/>
      <c r="GGE128" s="411"/>
      <c r="GGF128" s="411"/>
      <c r="GGG128" s="411"/>
      <c r="GGH128" s="411"/>
      <c r="GGI128" s="411"/>
      <c r="GGJ128" s="411"/>
      <c r="GGK128" s="411"/>
      <c r="GGL128" s="411"/>
      <c r="GGM128" s="411"/>
      <c r="GGN128" s="411"/>
      <c r="GGO128" s="411"/>
      <c r="GGP128" s="411"/>
      <c r="GGQ128" s="411"/>
      <c r="GGR128" s="411"/>
      <c r="GGS128" s="411"/>
      <c r="GGT128" s="411"/>
      <c r="GGU128" s="411"/>
      <c r="GGV128" s="411"/>
      <c r="GGW128" s="411"/>
      <c r="GGX128" s="411"/>
      <c r="GGY128" s="411"/>
      <c r="GGZ128" s="411"/>
      <c r="GHA128" s="411"/>
      <c r="GHB128" s="411"/>
      <c r="GHC128" s="411"/>
      <c r="GHD128" s="411"/>
      <c r="GHE128" s="411"/>
      <c r="GHF128" s="411"/>
      <c r="GHG128" s="411"/>
      <c r="GHH128" s="411"/>
      <c r="GHI128" s="411"/>
      <c r="GHJ128" s="411"/>
      <c r="GHK128" s="411"/>
      <c r="GHL128" s="411"/>
      <c r="GHM128" s="411"/>
      <c r="GHN128" s="411"/>
      <c r="GHO128" s="411"/>
      <c r="GHP128" s="411"/>
      <c r="GHQ128" s="411"/>
      <c r="GHR128" s="411"/>
      <c r="GHS128" s="411"/>
      <c r="GHT128" s="411"/>
      <c r="GHU128" s="411"/>
      <c r="GHV128" s="411"/>
      <c r="GHW128" s="411"/>
      <c r="GHX128" s="411"/>
      <c r="GHY128" s="411"/>
      <c r="GHZ128" s="411"/>
      <c r="GIA128" s="411"/>
      <c r="GIB128" s="411"/>
      <c r="GIC128" s="411"/>
      <c r="GID128" s="411"/>
      <c r="GIE128" s="411"/>
      <c r="GIF128" s="411"/>
      <c r="GIG128" s="411"/>
      <c r="GIH128" s="411"/>
      <c r="GII128" s="411"/>
      <c r="GIJ128" s="411"/>
      <c r="GIK128" s="411"/>
      <c r="GIL128" s="411"/>
      <c r="GIM128" s="411"/>
      <c r="GIN128" s="411"/>
      <c r="GIO128" s="411"/>
      <c r="GIP128" s="411"/>
      <c r="GIQ128" s="411"/>
      <c r="GIR128" s="411"/>
      <c r="GIS128" s="411"/>
      <c r="GIT128" s="411"/>
      <c r="GIU128" s="411"/>
      <c r="GIV128" s="411"/>
      <c r="GIW128" s="411"/>
      <c r="GIX128" s="411"/>
      <c r="GIY128" s="411"/>
      <c r="GIZ128" s="411"/>
      <c r="GJA128" s="411"/>
      <c r="GJB128" s="411"/>
      <c r="GJC128" s="411"/>
      <c r="GJD128" s="411"/>
      <c r="GJE128" s="411"/>
      <c r="GJF128" s="411"/>
      <c r="GJG128" s="411"/>
      <c r="GJH128" s="411"/>
      <c r="GJI128" s="411"/>
      <c r="GJJ128" s="411"/>
      <c r="GJK128" s="411"/>
      <c r="GJL128" s="411"/>
      <c r="GJM128" s="411"/>
      <c r="GJN128" s="411"/>
      <c r="GJO128" s="411"/>
      <c r="GJP128" s="411"/>
      <c r="GJQ128" s="411"/>
      <c r="GJR128" s="411"/>
      <c r="GJS128" s="411"/>
      <c r="GJT128" s="411"/>
      <c r="GJU128" s="411"/>
      <c r="GJV128" s="411"/>
      <c r="GJW128" s="411"/>
      <c r="GJX128" s="411"/>
      <c r="GJY128" s="411"/>
      <c r="GJZ128" s="411"/>
      <c r="GKA128" s="411"/>
      <c r="GKB128" s="411"/>
      <c r="GKC128" s="411"/>
      <c r="GKD128" s="411"/>
      <c r="GKE128" s="411"/>
      <c r="GKF128" s="411"/>
      <c r="GKG128" s="411"/>
      <c r="GKH128" s="411"/>
      <c r="GKI128" s="411"/>
      <c r="GKJ128" s="411"/>
      <c r="GKK128" s="411"/>
      <c r="GKL128" s="411"/>
      <c r="GKM128" s="411"/>
      <c r="GKN128" s="411"/>
      <c r="GKO128" s="411"/>
      <c r="GKP128" s="411"/>
      <c r="GKQ128" s="411"/>
      <c r="GKR128" s="411"/>
      <c r="GKS128" s="411"/>
      <c r="GKT128" s="411"/>
      <c r="GKU128" s="411"/>
      <c r="GKV128" s="411"/>
      <c r="GKW128" s="411"/>
      <c r="GKX128" s="411"/>
      <c r="GKY128" s="411"/>
      <c r="GKZ128" s="411"/>
      <c r="GLA128" s="411"/>
      <c r="GLB128" s="411"/>
      <c r="GLC128" s="411"/>
      <c r="GLD128" s="411"/>
      <c r="GLE128" s="411"/>
      <c r="GLF128" s="411"/>
      <c r="GLG128" s="411"/>
      <c r="GLH128" s="411"/>
      <c r="GLI128" s="411"/>
      <c r="GLJ128" s="411"/>
      <c r="GLK128" s="411"/>
      <c r="GLL128" s="411"/>
      <c r="GLM128" s="411"/>
      <c r="GLN128" s="411"/>
      <c r="GLO128" s="411"/>
      <c r="GLP128" s="411"/>
      <c r="GLQ128" s="411"/>
      <c r="GLR128" s="411"/>
      <c r="GLS128" s="411"/>
      <c r="GLT128" s="411"/>
      <c r="GLU128" s="411"/>
      <c r="GLV128" s="411"/>
      <c r="GLW128" s="411"/>
      <c r="GLX128" s="411"/>
      <c r="GLY128" s="411"/>
      <c r="GLZ128" s="411"/>
      <c r="GMA128" s="411"/>
      <c r="GMB128" s="411"/>
      <c r="GMC128" s="411"/>
      <c r="GMD128" s="411"/>
      <c r="GME128" s="411"/>
      <c r="GMF128" s="411"/>
      <c r="GMG128" s="411"/>
      <c r="GMH128" s="411"/>
      <c r="GMI128" s="411"/>
      <c r="GMJ128" s="411"/>
      <c r="GMK128" s="411"/>
      <c r="GML128" s="411"/>
      <c r="GMM128" s="411"/>
      <c r="GMN128" s="411"/>
      <c r="GMO128" s="411"/>
      <c r="GMP128" s="411"/>
      <c r="GMQ128" s="411"/>
      <c r="GMR128" s="411"/>
      <c r="GMS128" s="411"/>
      <c r="GMT128" s="411"/>
      <c r="GMU128" s="411"/>
      <c r="GMV128" s="411"/>
      <c r="GMW128" s="411"/>
      <c r="GMX128" s="411"/>
      <c r="GMY128" s="411"/>
      <c r="GMZ128" s="411"/>
      <c r="GNA128" s="411"/>
      <c r="GNB128" s="411"/>
      <c r="GNC128" s="411"/>
      <c r="GND128" s="411"/>
      <c r="GNE128" s="411"/>
      <c r="GNF128" s="411"/>
      <c r="GNG128" s="411"/>
      <c r="GNH128" s="411"/>
      <c r="GNI128" s="411"/>
      <c r="GNJ128" s="411"/>
      <c r="GNK128" s="411"/>
      <c r="GNL128" s="411"/>
      <c r="GNM128" s="411"/>
      <c r="GNN128" s="411"/>
      <c r="GNO128" s="411"/>
      <c r="GNP128" s="411"/>
      <c r="GNQ128" s="411"/>
      <c r="GNR128" s="411"/>
      <c r="GNS128" s="411"/>
      <c r="GNT128" s="411"/>
      <c r="GNU128" s="411"/>
      <c r="GNV128" s="411"/>
      <c r="GNW128" s="411"/>
      <c r="GNX128" s="411"/>
      <c r="GNY128" s="411"/>
      <c r="GNZ128" s="411"/>
      <c r="GOA128" s="411"/>
      <c r="GOB128" s="411"/>
      <c r="GOC128" s="411"/>
      <c r="GOD128" s="411"/>
      <c r="GOE128" s="411"/>
      <c r="GOF128" s="411"/>
      <c r="GOG128" s="411"/>
      <c r="GOH128" s="411"/>
      <c r="GOI128" s="411"/>
      <c r="GOJ128" s="411"/>
      <c r="GOK128" s="411"/>
      <c r="GOL128" s="411"/>
      <c r="GOM128" s="411"/>
      <c r="GON128" s="411"/>
      <c r="GOO128" s="411"/>
      <c r="GOP128" s="411"/>
      <c r="GOQ128" s="411"/>
      <c r="GOR128" s="411"/>
      <c r="GOS128" s="411"/>
      <c r="GOT128" s="411"/>
      <c r="GOU128" s="411"/>
      <c r="GOV128" s="411"/>
      <c r="GOW128" s="411"/>
      <c r="GOX128" s="411"/>
      <c r="GOY128" s="411"/>
      <c r="GOZ128" s="411"/>
      <c r="GPA128" s="411"/>
      <c r="GPB128" s="411"/>
      <c r="GPC128" s="411"/>
      <c r="GPD128" s="411"/>
      <c r="GPE128" s="411"/>
      <c r="GPF128" s="411"/>
      <c r="GPG128" s="411"/>
      <c r="GPH128" s="411"/>
      <c r="GPI128" s="411"/>
      <c r="GPJ128" s="411"/>
      <c r="GPK128" s="411"/>
      <c r="GPL128" s="411"/>
      <c r="GPM128" s="411"/>
      <c r="GPN128" s="411"/>
      <c r="GPO128" s="411"/>
      <c r="GPP128" s="411"/>
      <c r="GPQ128" s="411"/>
      <c r="GPR128" s="411"/>
      <c r="GPS128" s="411"/>
      <c r="GPT128" s="411"/>
      <c r="GPU128" s="411"/>
      <c r="GPV128" s="411"/>
      <c r="GPW128" s="411"/>
      <c r="GPX128" s="411"/>
      <c r="GPY128" s="411"/>
      <c r="GPZ128" s="411"/>
      <c r="GQA128" s="411"/>
      <c r="GQB128" s="411"/>
      <c r="GQC128" s="411"/>
      <c r="GQD128" s="411"/>
      <c r="GQE128" s="411"/>
      <c r="GQF128" s="411"/>
      <c r="GQG128" s="411"/>
      <c r="GQH128" s="411"/>
      <c r="GQI128" s="411"/>
      <c r="GQJ128" s="411"/>
      <c r="GQK128" s="411"/>
      <c r="GQL128" s="411"/>
      <c r="GQM128" s="411"/>
      <c r="GQN128" s="411"/>
      <c r="GQO128" s="411"/>
      <c r="GQP128" s="411"/>
      <c r="GQQ128" s="411"/>
      <c r="GQR128" s="411"/>
      <c r="GQS128" s="411"/>
      <c r="GQT128" s="411"/>
      <c r="GQU128" s="411"/>
      <c r="GQV128" s="411"/>
      <c r="GQW128" s="411"/>
      <c r="GQX128" s="411"/>
      <c r="GQY128" s="411"/>
      <c r="GQZ128" s="411"/>
      <c r="GRA128" s="411"/>
      <c r="GRB128" s="411"/>
      <c r="GRC128" s="411"/>
      <c r="GRD128" s="411"/>
      <c r="GRE128" s="411"/>
      <c r="GRF128" s="411"/>
      <c r="GRG128" s="411"/>
      <c r="GRH128" s="411"/>
      <c r="GRI128" s="411"/>
      <c r="GRJ128" s="411"/>
      <c r="GRK128" s="411"/>
      <c r="GRL128" s="411"/>
      <c r="GRM128" s="411"/>
      <c r="GRN128" s="411"/>
      <c r="GRO128" s="411"/>
      <c r="GRP128" s="411"/>
      <c r="GRQ128" s="411"/>
      <c r="GRR128" s="411"/>
      <c r="GRS128" s="411"/>
      <c r="GRT128" s="411"/>
      <c r="GRU128" s="411"/>
      <c r="GRV128" s="411"/>
      <c r="GRW128" s="411"/>
      <c r="GRX128" s="411"/>
      <c r="GRY128" s="411"/>
      <c r="GRZ128" s="411"/>
      <c r="GSA128" s="411"/>
      <c r="GSB128" s="411"/>
      <c r="GSC128" s="411"/>
      <c r="GSD128" s="411"/>
      <c r="GSE128" s="411"/>
      <c r="GSF128" s="411"/>
      <c r="GSG128" s="411"/>
      <c r="GSH128" s="411"/>
      <c r="GSI128" s="411"/>
      <c r="GSJ128" s="411"/>
      <c r="GSK128" s="411"/>
      <c r="GSL128" s="411"/>
      <c r="GSM128" s="411"/>
      <c r="GSN128" s="411"/>
      <c r="GSO128" s="411"/>
      <c r="GSP128" s="411"/>
      <c r="GSQ128" s="411"/>
      <c r="GSR128" s="411"/>
      <c r="GSS128" s="411"/>
      <c r="GST128" s="411"/>
      <c r="GSU128" s="411"/>
      <c r="GSV128" s="411"/>
      <c r="GSW128" s="411"/>
      <c r="GSX128" s="411"/>
      <c r="GSY128" s="411"/>
      <c r="GSZ128" s="411"/>
      <c r="GTA128" s="411"/>
      <c r="GTB128" s="411"/>
      <c r="GTC128" s="411"/>
      <c r="GTD128" s="411"/>
      <c r="GTE128" s="411"/>
      <c r="GTF128" s="411"/>
      <c r="GTG128" s="411"/>
      <c r="GTH128" s="411"/>
      <c r="GTI128" s="411"/>
      <c r="GTJ128" s="411"/>
      <c r="GTK128" s="411"/>
      <c r="GTL128" s="411"/>
      <c r="GTM128" s="411"/>
      <c r="GTN128" s="411"/>
      <c r="GTO128" s="411"/>
      <c r="GTP128" s="411"/>
      <c r="GTQ128" s="411"/>
      <c r="GTR128" s="411"/>
      <c r="GTS128" s="411"/>
      <c r="GTT128" s="411"/>
      <c r="GTU128" s="411"/>
      <c r="GTV128" s="411"/>
      <c r="GTW128" s="411"/>
      <c r="GTX128" s="411"/>
      <c r="GTY128" s="411"/>
      <c r="GTZ128" s="411"/>
      <c r="GUA128" s="411"/>
      <c r="GUB128" s="411"/>
      <c r="GUC128" s="411"/>
      <c r="GUD128" s="411"/>
      <c r="GUE128" s="411"/>
      <c r="GUF128" s="411"/>
      <c r="GUG128" s="411"/>
      <c r="GUH128" s="411"/>
      <c r="GUI128" s="411"/>
      <c r="GUJ128" s="411"/>
      <c r="GUK128" s="411"/>
      <c r="GUL128" s="411"/>
      <c r="GUM128" s="411"/>
      <c r="GUN128" s="411"/>
      <c r="GUO128" s="411"/>
      <c r="GUP128" s="411"/>
      <c r="GUQ128" s="411"/>
      <c r="GUR128" s="411"/>
      <c r="GUS128" s="411"/>
      <c r="GUT128" s="411"/>
      <c r="GUU128" s="411"/>
      <c r="GUV128" s="411"/>
      <c r="GUW128" s="411"/>
      <c r="GUX128" s="411"/>
      <c r="GUY128" s="411"/>
      <c r="GUZ128" s="411"/>
      <c r="GVA128" s="411"/>
      <c r="GVB128" s="411"/>
      <c r="GVC128" s="411"/>
      <c r="GVD128" s="411"/>
      <c r="GVE128" s="411"/>
      <c r="GVF128" s="411"/>
      <c r="GVG128" s="411"/>
      <c r="GVH128" s="411"/>
      <c r="GVI128" s="411"/>
      <c r="GVJ128" s="411"/>
      <c r="GVK128" s="411"/>
      <c r="GVL128" s="411"/>
      <c r="GVM128" s="411"/>
      <c r="GVN128" s="411"/>
      <c r="GVO128" s="411"/>
      <c r="GVP128" s="411"/>
      <c r="GVQ128" s="411"/>
      <c r="GVR128" s="411"/>
      <c r="GVS128" s="411"/>
      <c r="GVT128" s="411"/>
      <c r="GVU128" s="411"/>
      <c r="GVV128" s="411"/>
      <c r="GVW128" s="411"/>
      <c r="GVX128" s="411"/>
      <c r="GVY128" s="411"/>
      <c r="GVZ128" s="411"/>
      <c r="GWA128" s="411"/>
      <c r="GWB128" s="411"/>
      <c r="GWC128" s="411"/>
      <c r="GWD128" s="411"/>
      <c r="GWE128" s="411"/>
      <c r="GWF128" s="411"/>
      <c r="GWG128" s="411"/>
      <c r="GWH128" s="411"/>
      <c r="GWI128" s="411"/>
      <c r="GWJ128" s="411"/>
      <c r="GWK128" s="411"/>
      <c r="GWL128" s="411"/>
      <c r="GWM128" s="411"/>
      <c r="GWN128" s="411"/>
      <c r="GWO128" s="411"/>
      <c r="GWP128" s="411"/>
      <c r="GWQ128" s="411"/>
      <c r="GWR128" s="411"/>
      <c r="GWS128" s="411"/>
      <c r="GWT128" s="411"/>
      <c r="GWU128" s="411"/>
      <c r="GWV128" s="411"/>
      <c r="GWW128" s="411"/>
      <c r="GWX128" s="411"/>
      <c r="GWY128" s="411"/>
      <c r="GWZ128" s="411"/>
      <c r="GXA128" s="411"/>
      <c r="GXB128" s="411"/>
      <c r="GXC128" s="411"/>
      <c r="GXD128" s="411"/>
      <c r="GXE128" s="411"/>
      <c r="GXF128" s="411"/>
      <c r="GXG128" s="411"/>
      <c r="GXH128" s="411"/>
      <c r="GXI128" s="411"/>
      <c r="GXJ128" s="411"/>
      <c r="GXK128" s="411"/>
      <c r="GXL128" s="411"/>
      <c r="GXM128" s="411"/>
      <c r="GXN128" s="411"/>
      <c r="GXO128" s="411"/>
      <c r="GXP128" s="411"/>
      <c r="GXQ128" s="411"/>
      <c r="GXR128" s="411"/>
      <c r="GXS128" s="411"/>
      <c r="GXT128" s="411"/>
      <c r="GXU128" s="411"/>
      <c r="GXV128" s="411"/>
      <c r="GXW128" s="411"/>
      <c r="GXX128" s="411"/>
      <c r="GXY128" s="411"/>
      <c r="GXZ128" s="411"/>
      <c r="GYA128" s="411"/>
      <c r="GYB128" s="411"/>
      <c r="GYC128" s="411"/>
      <c r="GYD128" s="411"/>
      <c r="GYE128" s="411"/>
      <c r="GYF128" s="411"/>
      <c r="GYG128" s="411"/>
      <c r="GYH128" s="411"/>
      <c r="GYI128" s="411"/>
      <c r="GYJ128" s="411"/>
      <c r="GYK128" s="411"/>
      <c r="GYL128" s="411"/>
      <c r="GYM128" s="411"/>
      <c r="GYN128" s="411"/>
      <c r="GYO128" s="411"/>
      <c r="GYP128" s="411"/>
      <c r="GYQ128" s="411"/>
      <c r="GYR128" s="411"/>
      <c r="GYS128" s="411"/>
      <c r="GYT128" s="411"/>
      <c r="GYU128" s="411"/>
      <c r="GYV128" s="411"/>
      <c r="GYW128" s="411"/>
      <c r="GYX128" s="411"/>
      <c r="GYY128" s="411"/>
      <c r="GYZ128" s="411"/>
      <c r="GZA128" s="411"/>
      <c r="GZB128" s="411"/>
      <c r="GZC128" s="411"/>
      <c r="GZD128" s="411"/>
      <c r="GZE128" s="411"/>
      <c r="GZF128" s="411"/>
      <c r="GZG128" s="411"/>
      <c r="GZH128" s="411"/>
      <c r="GZI128" s="411"/>
      <c r="GZJ128" s="411"/>
      <c r="GZK128" s="411"/>
      <c r="GZL128" s="411"/>
      <c r="GZM128" s="411"/>
      <c r="GZN128" s="411"/>
      <c r="GZO128" s="411"/>
      <c r="GZP128" s="411"/>
      <c r="GZQ128" s="411"/>
      <c r="GZR128" s="411"/>
      <c r="GZS128" s="411"/>
      <c r="GZT128" s="411"/>
      <c r="GZU128" s="411"/>
      <c r="GZV128" s="411"/>
      <c r="GZW128" s="411"/>
      <c r="GZX128" s="411"/>
      <c r="GZY128" s="411"/>
      <c r="GZZ128" s="411"/>
      <c r="HAA128" s="411"/>
      <c r="HAB128" s="411"/>
      <c r="HAC128" s="411"/>
      <c r="HAD128" s="411"/>
      <c r="HAE128" s="411"/>
      <c r="HAF128" s="411"/>
      <c r="HAG128" s="411"/>
      <c r="HAH128" s="411"/>
      <c r="HAI128" s="411"/>
      <c r="HAJ128" s="411"/>
      <c r="HAK128" s="411"/>
      <c r="HAL128" s="411"/>
      <c r="HAM128" s="411"/>
      <c r="HAN128" s="411"/>
      <c r="HAO128" s="411"/>
      <c r="HAP128" s="411"/>
      <c r="HAQ128" s="411"/>
      <c r="HAR128" s="411"/>
      <c r="HAS128" s="411"/>
      <c r="HAT128" s="411"/>
      <c r="HAU128" s="411"/>
      <c r="HAV128" s="411"/>
      <c r="HAW128" s="411"/>
      <c r="HAX128" s="411"/>
      <c r="HAY128" s="411"/>
      <c r="HAZ128" s="411"/>
      <c r="HBA128" s="411"/>
      <c r="HBB128" s="411"/>
      <c r="HBC128" s="411"/>
      <c r="HBD128" s="411"/>
      <c r="HBE128" s="411"/>
      <c r="HBF128" s="411"/>
      <c r="HBG128" s="411"/>
      <c r="HBH128" s="411"/>
      <c r="HBI128" s="411"/>
      <c r="HBJ128" s="411"/>
      <c r="HBK128" s="411"/>
      <c r="HBL128" s="411"/>
      <c r="HBM128" s="411"/>
      <c r="HBN128" s="411"/>
      <c r="HBO128" s="411"/>
      <c r="HBP128" s="411"/>
      <c r="HBQ128" s="411"/>
      <c r="HBR128" s="411"/>
      <c r="HBS128" s="411"/>
      <c r="HBT128" s="411"/>
      <c r="HBU128" s="411"/>
      <c r="HBV128" s="411"/>
      <c r="HBW128" s="411"/>
      <c r="HBX128" s="411"/>
      <c r="HBY128" s="411"/>
      <c r="HBZ128" s="411"/>
      <c r="HCA128" s="411"/>
      <c r="HCB128" s="411"/>
      <c r="HCC128" s="411"/>
      <c r="HCD128" s="411"/>
      <c r="HCE128" s="411"/>
      <c r="HCF128" s="411"/>
      <c r="HCG128" s="411"/>
      <c r="HCH128" s="411"/>
      <c r="HCI128" s="411"/>
      <c r="HCJ128" s="411"/>
      <c r="HCK128" s="411"/>
      <c r="HCL128" s="411"/>
      <c r="HCM128" s="411"/>
      <c r="HCN128" s="411"/>
      <c r="HCO128" s="411"/>
      <c r="HCP128" s="411"/>
      <c r="HCQ128" s="411"/>
      <c r="HCR128" s="411"/>
      <c r="HCS128" s="411"/>
      <c r="HCT128" s="411"/>
      <c r="HCU128" s="411"/>
      <c r="HCV128" s="411"/>
      <c r="HCW128" s="411"/>
      <c r="HCX128" s="411"/>
      <c r="HCY128" s="411"/>
      <c r="HCZ128" s="411"/>
      <c r="HDA128" s="411"/>
      <c r="HDB128" s="411"/>
      <c r="HDC128" s="411"/>
      <c r="HDD128" s="411"/>
      <c r="HDE128" s="411"/>
      <c r="HDF128" s="411"/>
      <c r="HDG128" s="411"/>
      <c r="HDH128" s="411"/>
      <c r="HDI128" s="411"/>
      <c r="HDJ128" s="411"/>
      <c r="HDK128" s="411"/>
      <c r="HDL128" s="411"/>
      <c r="HDM128" s="411"/>
      <c r="HDN128" s="411"/>
      <c r="HDO128" s="411"/>
      <c r="HDP128" s="411"/>
      <c r="HDQ128" s="411"/>
      <c r="HDR128" s="411"/>
      <c r="HDS128" s="411"/>
      <c r="HDT128" s="411"/>
      <c r="HDU128" s="411"/>
      <c r="HDV128" s="411"/>
      <c r="HDW128" s="411"/>
      <c r="HDX128" s="411"/>
      <c r="HDY128" s="411"/>
      <c r="HDZ128" s="411"/>
      <c r="HEA128" s="411"/>
      <c r="HEB128" s="411"/>
      <c r="HEC128" s="411"/>
      <c r="HED128" s="411"/>
      <c r="HEE128" s="411"/>
      <c r="HEF128" s="411"/>
      <c r="HEG128" s="411"/>
      <c r="HEH128" s="411"/>
      <c r="HEI128" s="411"/>
      <c r="HEJ128" s="411"/>
      <c r="HEK128" s="411"/>
      <c r="HEL128" s="411"/>
      <c r="HEM128" s="411"/>
      <c r="HEN128" s="411"/>
      <c r="HEO128" s="411"/>
      <c r="HEP128" s="411"/>
      <c r="HEQ128" s="411"/>
      <c r="HER128" s="411"/>
      <c r="HES128" s="411"/>
      <c r="HET128" s="411"/>
      <c r="HEU128" s="411"/>
      <c r="HEV128" s="411"/>
      <c r="HEW128" s="411"/>
      <c r="HEX128" s="411"/>
      <c r="HEY128" s="411"/>
      <c r="HEZ128" s="411"/>
      <c r="HFA128" s="411"/>
      <c r="HFB128" s="411"/>
      <c r="HFC128" s="411"/>
      <c r="HFD128" s="411"/>
      <c r="HFE128" s="411"/>
      <c r="HFF128" s="411"/>
      <c r="HFG128" s="411"/>
      <c r="HFH128" s="411"/>
      <c r="HFI128" s="411"/>
      <c r="HFJ128" s="411"/>
      <c r="HFK128" s="411"/>
      <c r="HFL128" s="411"/>
      <c r="HFM128" s="411"/>
      <c r="HFN128" s="411"/>
      <c r="HFO128" s="411"/>
      <c r="HFP128" s="411"/>
      <c r="HFQ128" s="411"/>
      <c r="HFR128" s="411"/>
      <c r="HFS128" s="411"/>
      <c r="HFT128" s="411"/>
      <c r="HFU128" s="411"/>
      <c r="HFV128" s="411"/>
      <c r="HFW128" s="411"/>
      <c r="HFX128" s="411"/>
      <c r="HFY128" s="411"/>
      <c r="HFZ128" s="411"/>
      <c r="HGA128" s="411"/>
      <c r="HGB128" s="411"/>
      <c r="HGC128" s="411"/>
      <c r="HGD128" s="411"/>
      <c r="HGE128" s="411"/>
      <c r="HGF128" s="411"/>
      <c r="HGG128" s="411"/>
      <c r="HGH128" s="411"/>
      <c r="HGI128" s="411"/>
      <c r="HGJ128" s="411"/>
      <c r="HGK128" s="411"/>
      <c r="HGL128" s="411"/>
      <c r="HGM128" s="411"/>
      <c r="HGN128" s="411"/>
      <c r="HGO128" s="411"/>
      <c r="HGP128" s="411"/>
      <c r="HGQ128" s="411"/>
      <c r="HGR128" s="411"/>
      <c r="HGS128" s="411"/>
      <c r="HGT128" s="411"/>
      <c r="HGU128" s="411"/>
      <c r="HGV128" s="411"/>
      <c r="HGW128" s="411"/>
      <c r="HGX128" s="411"/>
      <c r="HGY128" s="411"/>
      <c r="HGZ128" s="411"/>
      <c r="HHA128" s="411"/>
      <c r="HHB128" s="411"/>
      <c r="HHC128" s="411"/>
      <c r="HHD128" s="411"/>
      <c r="HHE128" s="411"/>
      <c r="HHF128" s="411"/>
      <c r="HHG128" s="411"/>
      <c r="HHH128" s="411"/>
      <c r="HHI128" s="411"/>
      <c r="HHJ128" s="411"/>
      <c r="HHK128" s="411"/>
      <c r="HHL128" s="411"/>
      <c r="HHM128" s="411"/>
      <c r="HHN128" s="411"/>
      <c r="HHO128" s="411"/>
      <c r="HHP128" s="411"/>
      <c r="HHQ128" s="411"/>
      <c r="HHR128" s="411"/>
      <c r="HHS128" s="411"/>
      <c r="HHT128" s="411"/>
      <c r="HHU128" s="411"/>
      <c r="HHV128" s="411"/>
      <c r="HHW128" s="411"/>
      <c r="HHX128" s="411"/>
      <c r="HHY128" s="411"/>
      <c r="HHZ128" s="411"/>
      <c r="HIA128" s="411"/>
      <c r="HIB128" s="411"/>
      <c r="HIC128" s="411"/>
      <c r="HID128" s="411"/>
      <c r="HIE128" s="411"/>
      <c r="HIF128" s="411"/>
      <c r="HIG128" s="411"/>
      <c r="HIH128" s="411"/>
      <c r="HII128" s="411"/>
      <c r="HIJ128" s="411"/>
      <c r="HIK128" s="411"/>
      <c r="HIL128" s="411"/>
      <c r="HIM128" s="411"/>
      <c r="HIN128" s="411"/>
      <c r="HIO128" s="411"/>
      <c r="HIP128" s="411"/>
      <c r="HIQ128" s="411"/>
      <c r="HIR128" s="411"/>
      <c r="HIS128" s="411"/>
      <c r="HIT128" s="411"/>
      <c r="HIU128" s="411"/>
      <c r="HIV128" s="411"/>
      <c r="HIW128" s="411"/>
      <c r="HIX128" s="411"/>
      <c r="HIY128" s="411"/>
      <c r="HIZ128" s="411"/>
      <c r="HJA128" s="411"/>
      <c r="HJB128" s="411"/>
      <c r="HJC128" s="411"/>
      <c r="HJD128" s="411"/>
      <c r="HJE128" s="411"/>
      <c r="HJF128" s="411"/>
      <c r="HJG128" s="411"/>
      <c r="HJH128" s="411"/>
      <c r="HJI128" s="411"/>
      <c r="HJJ128" s="411"/>
      <c r="HJK128" s="411"/>
      <c r="HJL128" s="411"/>
      <c r="HJM128" s="411"/>
      <c r="HJN128" s="411"/>
      <c r="HJO128" s="411"/>
      <c r="HJP128" s="411"/>
      <c r="HJQ128" s="411"/>
      <c r="HJR128" s="411"/>
      <c r="HJS128" s="411"/>
      <c r="HJT128" s="411"/>
      <c r="HJU128" s="411"/>
      <c r="HJV128" s="411"/>
      <c r="HJW128" s="411"/>
      <c r="HJX128" s="411"/>
      <c r="HJY128" s="411"/>
      <c r="HJZ128" s="411"/>
      <c r="HKA128" s="411"/>
      <c r="HKB128" s="411"/>
      <c r="HKC128" s="411"/>
      <c r="HKD128" s="411"/>
      <c r="HKE128" s="411"/>
      <c r="HKF128" s="411"/>
      <c r="HKG128" s="411"/>
      <c r="HKH128" s="411"/>
      <c r="HKI128" s="411"/>
      <c r="HKJ128" s="411"/>
      <c r="HKK128" s="411"/>
      <c r="HKL128" s="411"/>
      <c r="HKM128" s="411"/>
      <c r="HKN128" s="411"/>
      <c r="HKO128" s="411"/>
      <c r="HKP128" s="411"/>
      <c r="HKQ128" s="411"/>
      <c r="HKR128" s="411"/>
      <c r="HKS128" s="411"/>
      <c r="HKT128" s="411"/>
      <c r="HKU128" s="411"/>
      <c r="HKV128" s="411"/>
      <c r="HKW128" s="411"/>
      <c r="HKX128" s="411"/>
      <c r="HKY128" s="411"/>
      <c r="HKZ128" s="411"/>
      <c r="HLA128" s="411"/>
      <c r="HLB128" s="411"/>
      <c r="HLC128" s="411"/>
      <c r="HLD128" s="411"/>
      <c r="HLE128" s="411"/>
      <c r="HLF128" s="411"/>
      <c r="HLG128" s="411"/>
      <c r="HLH128" s="411"/>
      <c r="HLI128" s="411"/>
      <c r="HLJ128" s="411"/>
      <c r="HLK128" s="411"/>
      <c r="HLL128" s="411"/>
      <c r="HLM128" s="411"/>
      <c r="HLN128" s="411"/>
      <c r="HLO128" s="411"/>
      <c r="HLP128" s="411"/>
      <c r="HLQ128" s="411"/>
      <c r="HLR128" s="411"/>
      <c r="HLS128" s="411"/>
      <c r="HLT128" s="411"/>
      <c r="HLU128" s="411"/>
      <c r="HLV128" s="411"/>
      <c r="HLW128" s="411"/>
      <c r="HLX128" s="411"/>
      <c r="HLY128" s="411"/>
      <c r="HLZ128" s="411"/>
      <c r="HMA128" s="411"/>
      <c r="HMB128" s="411"/>
      <c r="HMC128" s="411"/>
      <c r="HMD128" s="411"/>
      <c r="HME128" s="411"/>
      <c r="HMF128" s="411"/>
      <c r="HMG128" s="411"/>
      <c r="HMH128" s="411"/>
      <c r="HMI128" s="411"/>
      <c r="HMJ128" s="411"/>
      <c r="HMK128" s="411"/>
      <c r="HML128" s="411"/>
      <c r="HMM128" s="411"/>
      <c r="HMN128" s="411"/>
      <c r="HMO128" s="411"/>
      <c r="HMP128" s="411"/>
      <c r="HMQ128" s="411"/>
      <c r="HMR128" s="411"/>
      <c r="HMS128" s="411"/>
      <c r="HMT128" s="411"/>
      <c r="HMU128" s="411"/>
      <c r="HMV128" s="411"/>
      <c r="HMW128" s="411"/>
      <c r="HMX128" s="411"/>
      <c r="HMY128" s="411"/>
      <c r="HMZ128" s="411"/>
      <c r="HNA128" s="411"/>
      <c r="HNB128" s="411"/>
      <c r="HNC128" s="411"/>
      <c r="HND128" s="411"/>
      <c r="HNE128" s="411"/>
      <c r="HNF128" s="411"/>
      <c r="HNG128" s="411"/>
      <c r="HNH128" s="411"/>
      <c r="HNI128" s="411"/>
      <c r="HNJ128" s="411"/>
      <c r="HNK128" s="411"/>
      <c r="HNL128" s="411"/>
      <c r="HNM128" s="411"/>
      <c r="HNN128" s="411"/>
      <c r="HNO128" s="411"/>
      <c r="HNP128" s="411"/>
      <c r="HNQ128" s="411"/>
      <c r="HNR128" s="411"/>
      <c r="HNS128" s="411"/>
      <c r="HNT128" s="411"/>
      <c r="HNU128" s="411"/>
      <c r="HNV128" s="411"/>
      <c r="HNW128" s="411"/>
      <c r="HNX128" s="411"/>
      <c r="HNY128" s="411"/>
      <c r="HNZ128" s="411"/>
      <c r="HOA128" s="411"/>
      <c r="HOB128" s="411"/>
      <c r="HOC128" s="411"/>
      <c r="HOD128" s="411"/>
      <c r="HOE128" s="411"/>
      <c r="HOF128" s="411"/>
      <c r="HOG128" s="411"/>
      <c r="HOH128" s="411"/>
      <c r="HOI128" s="411"/>
      <c r="HOJ128" s="411"/>
      <c r="HOK128" s="411"/>
      <c r="HOL128" s="411"/>
      <c r="HOM128" s="411"/>
      <c r="HON128" s="411"/>
      <c r="HOO128" s="411"/>
      <c r="HOP128" s="411"/>
      <c r="HOQ128" s="411"/>
      <c r="HOR128" s="411"/>
      <c r="HOS128" s="411"/>
      <c r="HOT128" s="411"/>
      <c r="HOU128" s="411"/>
      <c r="HOV128" s="411"/>
      <c r="HOW128" s="411"/>
      <c r="HOX128" s="411"/>
      <c r="HOY128" s="411"/>
      <c r="HOZ128" s="411"/>
      <c r="HPA128" s="411"/>
      <c r="HPB128" s="411"/>
      <c r="HPC128" s="411"/>
      <c r="HPD128" s="411"/>
      <c r="HPE128" s="411"/>
      <c r="HPF128" s="411"/>
      <c r="HPG128" s="411"/>
      <c r="HPH128" s="411"/>
      <c r="HPI128" s="411"/>
      <c r="HPJ128" s="411"/>
      <c r="HPK128" s="411"/>
      <c r="HPL128" s="411"/>
      <c r="HPM128" s="411"/>
      <c r="HPN128" s="411"/>
      <c r="HPO128" s="411"/>
      <c r="HPP128" s="411"/>
      <c r="HPQ128" s="411"/>
      <c r="HPR128" s="411"/>
      <c r="HPS128" s="411"/>
      <c r="HPT128" s="411"/>
      <c r="HPU128" s="411"/>
      <c r="HPV128" s="411"/>
      <c r="HPW128" s="411"/>
      <c r="HPX128" s="411"/>
      <c r="HPY128" s="411"/>
      <c r="HPZ128" s="411"/>
      <c r="HQA128" s="411"/>
      <c r="HQB128" s="411"/>
      <c r="HQC128" s="411"/>
      <c r="HQD128" s="411"/>
      <c r="HQE128" s="411"/>
      <c r="HQF128" s="411"/>
      <c r="HQG128" s="411"/>
      <c r="HQH128" s="411"/>
      <c r="HQI128" s="411"/>
      <c r="HQJ128" s="411"/>
      <c r="HQK128" s="411"/>
      <c r="HQL128" s="411"/>
      <c r="HQM128" s="411"/>
      <c r="HQN128" s="411"/>
      <c r="HQO128" s="411"/>
      <c r="HQP128" s="411"/>
      <c r="HQQ128" s="411"/>
      <c r="HQR128" s="411"/>
      <c r="HQS128" s="411"/>
      <c r="HQT128" s="411"/>
      <c r="HQU128" s="411"/>
      <c r="HQV128" s="411"/>
      <c r="HQW128" s="411"/>
      <c r="HQX128" s="411"/>
      <c r="HQY128" s="411"/>
      <c r="HQZ128" s="411"/>
      <c r="HRA128" s="411"/>
      <c r="HRB128" s="411"/>
      <c r="HRC128" s="411"/>
      <c r="HRD128" s="411"/>
      <c r="HRE128" s="411"/>
      <c r="HRF128" s="411"/>
      <c r="HRG128" s="411"/>
      <c r="HRH128" s="411"/>
      <c r="HRI128" s="411"/>
      <c r="HRJ128" s="411"/>
      <c r="HRK128" s="411"/>
      <c r="HRL128" s="411"/>
      <c r="HRM128" s="411"/>
      <c r="HRN128" s="411"/>
      <c r="HRO128" s="411"/>
      <c r="HRP128" s="411"/>
      <c r="HRQ128" s="411"/>
      <c r="HRR128" s="411"/>
      <c r="HRS128" s="411"/>
      <c r="HRT128" s="411"/>
      <c r="HRU128" s="411"/>
      <c r="HRV128" s="411"/>
      <c r="HRW128" s="411"/>
      <c r="HRX128" s="411"/>
      <c r="HRY128" s="411"/>
      <c r="HRZ128" s="411"/>
      <c r="HSA128" s="411"/>
      <c r="HSB128" s="411"/>
      <c r="HSC128" s="411"/>
      <c r="HSD128" s="411"/>
      <c r="HSE128" s="411"/>
      <c r="HSF128" s="411"/>
      <c r="HSG128" s="411"/>
      <c r="HSH128" s="411"/>
      <c r="HSI128" s="411"/>
      <c r="HSJ128" s="411"/>
      <c r="HSK128" s="411"/>
      <c r="HSL128" s="411"/>
      <c r="HSM128" s="411"/>
      <c r="HSN128" s="411"/>
      <c r="HSO128" s="411"/>
      <c r="HSP128" s="411"/>
      <c r="HSQ128" s="411"/>
      <c r="HSR128" s="411"/>
      <c r="HSS128" s="411"/>
      <c r="HST128" s="411"/>
      <c r="HSU128" s="411"/>
      <c r="HSV128" s="411"/>
      <c r="HSW128" s="411"/>
      <c r="HSX128" s="411"/>
      <c r="HSY128" s="411"/>
      <c r="HSZ128" s="411"/>
      <c r="HTA128" s="411"/>
      <c r="HTB128" s="411"/>
      <c r="HTC128" s="411"/>
      <c r="HTD128" s="411"/>
      <c r="HTE128" s="411"/>
      <c r="HTF128" s="411"/>
      <c r="HTG128" s="411"/>
      <c r="HTH128" s="411"/>
      <c r="HTI128" s="411"/>
      <c r="HTJ128" s="411"/>
      <c r="HTK128" s="411"/>
      <c r="HTL128" s="411"/>
      <c r="HTM128" s="411"/>
      <c r="HTN128" s="411"/>
      <c r="HTO128" s="411"/>
      <c r="HTP128" s="411"/>
      <c r="HTQ128" s="411"/>
      <c r="HTR128" s="411"/>
      <c r="HTS128" s="411"/>
      <c r="HTT128" s="411"/>
      <c r="HTU128" s="411"/>
      <c r="HTV128" s="411"/>
      <c r="HTW128" s="411"/>
      <c r="HTX128" s="411"/>
      <c r="HTY128" s="411"/>
      <c r="HTZ128" s="411"/>
      <c r="HUA128" s="411"/>
      <c r="HUB128" s="411"/>
      <c r="HUC128" s="411"/>
      <c r="HUD128" s="411"/>
      <c r="HUE128" s="411"/>
      <c r="HUF128" s="411"/>
      <c r="HUG128" s="411"/>
      <c r="HUH128" s="411"/>
      <c r="HUI128" s="411"/>
      <c r="HUJ128" s="411"/>
      <c r="HUK128" s="411"/>
      <c r="HUL128" s="411"/>
      <c r="HUM128" s="411"/>
      <c r="HUN128" s="411"/>
      <c r="HUO128" s="411"/>
      <c r="HUP128" s="411"/>
      <c r="HUQ128" s="411"/>
      <c r="HUR128" s="411"/>
      <c r="HUS128" s="411"/>
      <c r="HUT128" s="411"/>
      <c r="HUU128" s="411"/>
      <c r="HUV128" s="411"/>
      <c r="HUW128" s="411"/>
      <c r="HUX128" s="411"/>
      <c r="HUY128" s="411"/>
      <c r="HUZ128" s="411"/>
      <c r="HVA128" s="411"/>
      <c r="HVB128" s="411"/>
      <c r="HVC128" s="411"/>
      <c r="HVD128" s="411"/>
      <c r="HVE128" s="411"/>
      <c r="HVF128" s="411"/>
      <c r="HVG128" s="411"/>
      <c r="HVH128" s="411"/>
      <c r="HVI128" s="411"/>
      <c r="HVJ128" s="411"/>
      <c r="HVK128" s="411"/>
      <c r="HVL128" s="411"/>
      <c r="HVM128" s="411"/>
      <c r="HVN128" s="411"/>
      <c r="HVO128" s="411"/>
      <c r="HVP128" s="411"/>
      <c r="HVQ128" s="411"/>
      <c r="HVR128" s="411"/>
      <c r="HVS128" s="411"/>
      <c r="HVT128" s="411"/>
      <c r="HVU128" s="411"/>
      <c r="HVV128" s="411"/>
      <c r="HVW128" s="411"/>
      <c r="HVX128" s="411"/>
      <c r="HVY128" s="411"/>
      <c r="HVZ128" s="411"/>
      <c r="HWA128" s="411"/>
      <c r="HWB128" s="411"/>
      <c r="HWC128" s="411"/>
      <c r="HWD128" s="411"/>
      <c r="HWE128" s="411"/>
      <c r="HWF128" s="411"/>
      <c r="HWG128" s="411"/>
      <c r="HWH128" s="411"/>
      <c r="HWI128" s="411"/>
      <c r="HWJ128" s="411"/>
      <c r="HWK128" s="411"/>
      <c r="HWL128" s="411"/>
      <c r="HWM128" s="411"/>
      <c r="HWN128" s="411"/>
      <c r="HWO128" s="411"/>
      <c r="HWP128" s="411"/>
      <c r="HWQ128" s="411"/>
      <c r="HWR128" s="411"/>
      <c r="HWS128" s="411"/>
      <c r="HWT128" s="411"/>
      <c r="HWU128" s="411"/>
      <c r="HWV128" s="411"/>
      <c r="HWW128" s="411"/>
      <c r="HWX128" s="411"/>
      <c r="HWY128" s="411"/>
      <c r="HWZ128" s="411"/>
      <c r="HXA128" s="411"/>
      <c r="HXB128" s="411"/>
      <c r="HXC128" s="411"/>
      <c r="HXD128" s="411"/>
      <c r="HXE128" s="411"/>
      <c r="HXF128" s="411"/>
      <c r="HXG128" s="411"/>
      <c r="HXH128" s="411"/>
      <c r="HXI128" s="411"/>
      <c r="HXJ128" s="411"/>
      <c r="HXK128" s="411"/>
      <c r="HXL128" s="411"/>
      <c r="HXM128" s="411"/>
      <c r="HXN128" s="411"/>
      <c r="HXO128" s="411"/>
      <c r="HXP128" s="411"/>
      <c r="HXQ128" s="411"/>
      <c r="HXR128" s="411"/>
      <c r="HXS128" s="411"/>
      <c r="HXT128" s="411"/>
      <c r="HXU128" s="411"/>
      <c r="HXV128" s="411"/>
      <c r="HXW128" s="411"/>
      <c r="HXX128" s="411"/>
      <c r="HXY128" s="411"/>
      <c r="HXZ128" s="411"/>
      <c r="HYA128" s="411"/>
      <c r="HYB128" s="411"/>
      <c r="HYC128" s="411"/>
      <c r="HYD128" s="411"/>
      <c r="HYE128" s="411"/>
      <c r="HYF128" s="411"/>
      <c r="HYG128" s="411"/>
      <c r="HYH128" s="411"/>
      <c r="HYI128" s="411"/>
      <c r="HYJ128" s="411"/>
      <c r="HYK128" s="411"/>
      <c r="HYL128" s="411"/>
      <c r="HYM128" s="411"/>
      <c r="HYN128" s="411"/>
      <c r="HYO128" s="411"/>
      <c r="HYP128" s="411"/>
      <c r="HYQ128" s="411"/>
      <c r="HYR128" s="411"/>
      <c r="HYS128" s="411"/>
      <c r="HYT128" s="411"/>
      <c r="HYU128" s="411"/>
      <c r="HYV128" s="411"/>
      <c r="HYW128" s="411"/>
      <c r="HYX128" s="411"/>
      <c r="HYY128" s="411"/>
      <c r="HYZ128" s="411"/>
      <c r="HZA128" s="411"/>
      <c r="HZB128" s="411"/>
      <c r="HZC128" s="411"/>
      <c r="HZD128" s="411"/>
      <c r="HZE128" s="411"/>
      <c r="HZF128" s="411"/>
      <c r="HZG128" s="411"/>
      <c r="HZH128" s="411"/>
      <c r="HZI128" s="411"/>
      <c r="HZJ128" s="411"/>
      <c r="HZK128" s="411"/>
      <c r="HZL128" s="411"/>
      <c r="HZM128" s="411"/>
      <c r="HZN128" s="411"/>
      <c r="HZO128" s="411"/>
      <c r="HZP128" s="411"/>
      <c r="HZQ128" s="411"/>
      <c r="HZR128" s="411"/>
      <c r="HZS128" s="411"/>
      <c r="HZT128" s="411"/>
      <c r="HZU128" s="411"/>
      <c r="HZV128" s="411"/>
      <c r="HZW128" s="411"/>
      <c r="HZX128" s="411"/>
      <c r="HZY128" s="411"/>
      <c r="HZZ128" s="411"/>
      <c r="IAA128" s="411"/>
      <c r="IAB128" s="411"/>
      <c r="IAC128" s="411"/>
      <c r="IAD128" s="411"/>
      <c r="IAE128" s="411"/>
      <c r="IAF128" s="411"/>
      <c r="IAG128" s="411"/>
      <c r="IAH128" s="411"/>
      <c r="IAI128" s="411"/>
      <c r="IAJ128" s="411"/>
      <c r="IAK128" s="411"/>
      <c r="IAL128" s="411"/>
      <c r="IAM128" s="411"/>
      <c r="IAN128" s="411"/>
      <c r="IAO128" s="411"/>
      <c r="IAP128" s="411"/>
      <c r="IAQ128" s="411"/>
      <c r="IAR128" s="411"/>
      <c r="IAS128" s="411"/>
      <c r="IAT128" s="411"/>
      <c r="IAU128" s="411"/>
      <c r="IAV128" s="411"/>
      <c r="IAW128" s="411"/>
      <c r="IAX128" s="411"/>
      <c r="IAY128" s="411"/>
      <c r="IAZ128" s="411"/>
      <c r="IBA128" s="411"/>
      <c r="IBB128" s="411"/>
      <c r="IBC128" s="411"/>
      <c r="IBD128" s="411"/>
      <c r="IBE128" s="411"/>
      <c r="IBF128" s="411"/>
      <c r="IBG128" s="411"/>
      <c r="IBH128" s="411"/>
      <c r="IBI128" s="411"/>
      <c r="IBJ128" s="411"/>
      <c r="IBK128" s="411"/>
      <c r="IBL128" s="411"/>
      <c r="IBM128" s="411"/>
      <c r="IBN128" s="411"/>
      <c r="IBO128" s="411"/>
      <c r="IBP128" s="411"/>
      <c r="IBQ128" s="411"/>
      <c r="IBR128" s="411"/>
      <c r="IBS128" s="411"/>
      <c r="IBT128" s="411"/>
      <c r="IBU128" s="411"/>
      <c r="IBV128" s="411"/>
      <c r="IBW128" s="411"/>
      <c r="IBX128" s="411"/>
      <c r="IBY128" s="411"/>
      <c r="IBZ128" s="411"/>
      <c r="ICA128" s="411"/>
      <c r="ICB128" s="411"/>
      <c r="ICC128" s="411"/>
      <c r="ICD128" s="411"/>
      <c r="ICE128" s="411"/>
      <c r="ICF128" s="411"/>
      <c r="ICG128" s="411"/>
      <c r="ICH128" s="411"/>
      <c r="ICI128" s="411"/>
      <c r="ICJ128" s="411"/>
      <c r="ICK128" s="411"/>
      <c r="ICL128" s="411"/>
      <c r="ICM128" s="411"/>
      <c r="ICN128" s="411"/>
      <c r="ICO128" s="411"/>
      <c r="ICP128" s="411"/>
      <c r="ICQ128" s="411"/>
      <c r="ICR128" s="411"/>
      <c r="ICS128" s="411"/>
      <c r="ICT128" s="411"/>
      <c r="ICU128" s="411"/>
      <c r="ICV128" s="411"/>
      <c r="ICW128" s="411"/>
      <c r="ICX128" s="411"/>
      <c r="ICY128" s="411"/>
      <c r="ICZ128" s="411"/>
      <c r="IDA128" s="411"/>
      <c r="IDB128" s="411"/>
      <c r="IDC128" s="411"/>
      <c r="IDD128" s="411"/>
      <c r="IDE128" s="411"/>
      <c r="IDF128" s="411"/>
      <c r="IDG128" s="411"/>
      <c r="IDH128" s="411"/>
      <c r="IDI128" s="411"/>
      <c r="IDJ128" s="411"/>
      <c r="IDK128" s="411"/>
      <c r="IDL128" s="411"/>
      <c r="IDM128" s="411"/>
      <c r="IDN128" s="411"/>
      <c r="IDO128" s="411"/>
      <c r="IDP128" s="411"/>
      <c r="IDQ128" s="411"/>
      <c r="IDR128" s="411"/>
      <c r="IDS128" s="411"/>
      <c r="IDT128" s="411"/>
      <c r="IDU128" s="411"/>
      <c r="IDV128" s="411"/>
      <c r="IDW128" s="411"/>
      <c r="IDX128" s="411"/>
      <c r="IDY128" s="411"/>
      <c r="IDZ128" s="411"/>
      <c r="IEA128" s="411"/>
      <c r="IEB128" s="411"/>
      <c r="IEC128" s="411"/>
      <c r="IED128" s="411"/>
      <c r="IEE128" s="411"/>
      <c r="IEF128" s="411"/>
      <c r="IEG128" s="411"/>
      <c r="IEH128" s="411"/>
      <c r="IEI128" s="411"/>
      <c r="IEJ128" s="411"/>
      <c r="IEK128" s="411"/>
      <c r="IEL128" s="411"/>
      <c r="IEM128" s="411"/>
      <c r="IEN128" s="411"/>
      <c r="IEO128" s="411"/>
      <c r="IEP128" s="411"/>
      <c r="IEQ128" s="411"/>
      <c r="IER128" s="411"/>
      <c r="IES128" s="411"/>
      <c r="IET128" s="411"/>
      <c r="IEU128" s="411"/>
      <c r="IEV128" s="411"/>
      <c r="IEW128" s="411"/>
      <c r="IEX128" s="411"/>
      <c r="IEY128" s="411"/>
      <c r="IEZ128" s="411"/>
      <c r="IFA128" s="411"/>
      <c r="IFB128" s="411"/>
      <c r="IFC128" s="411"/>
      <c r="IFD128" s="411"/>
      <c r="IFE128" s="411"/>
      <c r="IFF128" s="411"/>
      <c r="IFG128" s="411"/>
      <c r="IFH128" s="411"/>
      <c r="IFI128" s="411"/>
      <c r="IFJ128" s="411"/>
      <c r="IFK128" s="411"/>
      <c r="IFL128" s="411"/>
      <c r="IFM128" s="411"/>
      <c r="IFN128" s="411"/>
      <c r="IFO128" s="411"/>
      <c r="IFP128" s="411"/>
      <c r="IFQ128" s="411"/>
      <c r="IFR128" s="411"/>
      <c r="IFS128" s="411"/>
      <c r="IFT128" s="411"/>
      <c r="IFU128" s="411"/>
      <c r="IFV128" s="411"/>
      <c r="IFW128" s="411"/>
      <c r="IFX128" s="411"/>
      <c r="IFY128" s="411"/>
      <c r="IFZ128" s="411"/>
      <c r="IGA128" s="411"/>
      <c r="IGB128" s="411"/>
      <c r="IGC128" s="411"/>
      <c r="IGD128" s="411"/>
      <c r="IGE128" s="411"/>
      <c r="IGF128" s="411"/>
      <c r="IGG128" s="411"/>
      <c r="IGH128" s="411"/>
      <c r="IGI128" s="411"/>
      <c r="IGJ128" s="411"/>
      <c r="IGK128" s="411"/>
      <c r="IGL128" s="411"/>
      <c r="IGM128" s="411"/>
      <c r="IGN128" s="411"/>
      <c r="IGO128" s="411"/>
      <c r="IGP128" s="411"/>
      <c r="IGQ128" s="411"/>
      <c r="IGR128" s="411"/>
      <c r="IGS128" s="411"/>
      <c r="IGT128" s="411"/>
      <c r="IGU128" s="411"/>
      <c r="IGV128" s="411"/>
      <c r="IGW128" s="411"/>
      <c r="IGX128" s="411"/>
      <c r="IGY128" s="411"/>
      <c r="IGZ128" s="411"/>
      <c r="IHA128" s="411"/>
      <c r="IHB128" s="411"/>
      <c r="IHC128" s="411"/>
      <c r="IHD128" s="411"/>
      <c r="IHE128" s="411"/>
      <c r="IHF128" s="411"/>
      <c r="IHG128" s="411"/>
      <c r="IHH128" s="411"/>
      <c r="IHI128" s="411"/>
      <c r="IHJ128" s="411"/>
      <c r="IHK128" s="411"/>
      <c r="IHL128" s="411"/>
      <c r="IHM128" s="411"/>
      <c r="IHN128" s="411"/>
      <c r="IHO128" s="411"/>
      <c r="IHP128" s="411"/>
      <c r="IHQ128" s="411"/>
      <c r="IHR128" s="411"/>
      <c r="IHS128" s="411"/>
      <c r="IHT128" s="411"/>
      <c r="IHU128" s="411"/>
      <c r="IHV128" s="411"/>
      <c r="IHW128" s="411"/>
      <c r="IHX128" s="411"/>
      <c r="IHY128" s="411"/>
      <c r="IHZ128" s="411"/>
      <c r="IIA128" s="411"/>
      <c r="IIB128" s="411"/>
      <c r="IIC128" s="411"/>
      <c r="IID128" s="411"/>
      <c r="IIE128" s="411"/>
      <c r="IIF128" s="411"/>
      <c r="IIG128" s="411"/>
      <c r="IIH128" s="411"/>
      <c r="III128" s="411"/>
      <c r="IIJ128" s="411"/>
      <c r="IIK128" s="411"/>
      <c r="IIL128" s="411"/>
      <c r="IIM128" s="411"/>
      <c r="IIN128" s="411"/>
      <c r="IIO128" s="411"/>
      <c r="IIP128" s="411"/>
      <c r="IIQ128" s="411"/>
      <c r="IIR128" s="411"/>
      <c r="IIS128" s="411"/>
      <c r="IIT128" s="411"/>
      <c r="IIU128" s="411"/>
      <c r="IIV128" s="411"/>
      <c r="IIW128" s="411"/>
      <c r="IIX128" s="411"/>
      <c r="IIY128" s="411"/>
      <c r="IIZ128" s="411"/>
      <c r="IJA128" s="411"/>
      <c r="IJB128" s="411"/>
      <c r="IJC128" s="411"/>
      <c r="IJD128" s="411"/>
      <c r="IJE128" s="411"/>
      <c r="IJF128" s="411"/>
      <c r="IJG128" s="411"/>
      <c r="IJH128" s="411"/>
      <c r="IJI128" s="411"/>
      <c r="IJJ128" s="411"/>
      <c r="IJK128" s="411"/>
      <c r="IJL128" s="411"/>
      <c r="IJM128" s="411"/>
      <c r="IJN128" s="411"/>
      <c r="IJO128" s="411"/>
      <c r="IJP128" s="411"/>
      <c r="IJQ128" s="411"/>
      <c r="IJR128" s="411"/>
      <c r="IJS128" s="411"/>
      <c r="IJT128" s="411"/>
      <c r="IJU128" s="411"/>
      <c r="IJV128" s="411"/>
      <c r="IJW128" s="411"/>
      <c r="IJX128" s="411"/>
      <c r="IJY128" s="411"/>
      <c r="IJZ128" s="411"/>
      <c r="IKA128" s="411"/>
      <c r="IKB128" s="411"/>
      <c r="IKC128" s="411"/>
      <c r="IKD128" s="411"/>
      <c r="IKE128" s="411"/>
      <c r="IKF128" s="411"/>
      <c r="IKG128" s="411"/>
      <c r="IKH128" s="411"/>
      <c r="IKI128" s="411"/>
      <c r="IKJ128" s="411"/>
      <c r="IKK128" s="411"/>
      <c r="IKL128" s="411"/>
      <c r="IKM128" s="411"/>
      <c r="IKN128" s="411"/>
      <c r="IKO128" s="411"/>
      <c r="IKP128" s="411"/>
      <c r="IKQ128" s="411"/>
      <c r="IKR128" s="411"/>
      <c r="IKS128" s="411"/>
      <c r="IKT128" s="411"/>
      <c r="IKU128" s="411"/>
      <c r="IKV128" s="411"/>
      <c r="IKW128" s="411"/>
      <c r="IKX128" s="411"/>
      <c r="IKY128" s="411"/>
      <c r="IKZ128" s="411"/>
      <c r="ILA128" s="411"/>
      <c r="ILB128" s="411"/>
      <c r="ILC128" s="411"/>
      <c r="ILD128" s="411"/>
      <c r="ILE128" s="411"/>
      <c r="ILF128" s="411"/>
      <c r="ILG128" s="411"/>
      <c r="ILH128" s="411"/>
      <c r="ILI128" s="411"/>
      <c r="ILJ128" s="411"/>
      <c r="ILK128" s="411"/>
      <c r="ILL128" s="411"/>
      <c r="ILM128" s="411"/>
      <c r="ILN128" s="411"/>
      <c r="ILO128" s="411"/>
      <c r="ILP128" s="411"/>
      <c r="ILQ128" s="411"/>
      <c r="ILR128" s="411"/>
      <c r="ILS128" s="411"/>
      <c r="ILT128" s="411"/>
      <c r="ILU128" s="411"/>
      <c r="ILV128" s="411"/>
      <c r="ILW128" s="411"/>
      <c r="ILX128" s="411"/>
      <c r="ILY128" s="411"/>
      <c r="ILZ128" s="411"/>
      <c r="IMA128" s="411"/>
      <c r="IMB128" s="411"/>
      <c r="IMC128" s="411"/>
      <c r="IMD128" s="411"/>
      <c r="IME128" s="411"/>
      <c r="IMF128" s="411"/>
      <c r="IMG128" s="411"/>
      <c r="IMH128" s="411"/>
      <c r="IMI128" s="411"/>
      <c r="IMJ128" s="411"/>
      <c r="IMK128" s="411"/>
      <c r="IML128" s="411"/>
      <c r="IMM128" s="411"/>
      <c r="IMN128" s="411"/>
      <c r="IMO128" s="411"/>
      <c r="IMP128" s="411"/>
      <c r="IMQ128" s="411"/>
      <c r="IMR128" s="411"/>
      <c r="IMS128" s="411"/>
      <c r="IMT128" s="411"/>
      <c r="IMU128" s="411"/>
      <c r="IMV128" s="411"/>
      <c r="IMW128" s="411"/>
      <c r="IMX128" s="411"/>
      <c r="IMY128" s="411"/>
      <c r="IMZ128" s="411"/>
      <c r="INA128" s="411"/>
      <c r="INB128" s="411"/>
      <c r="INC128" s="411"/>
      <c r="IND128" s="411"/>
      <c r="INE128" s="411"/>
      <c r="INF128" s="411"/>
      <c r="ING128" s="411"/>
      <c r="INH128" s="411"/>
      <c r="INI128" s="411"/>
      <c r="INJ128" s="411"/>
      <c r="INK128" s="411"/>
      <c r="INL128" s="411"/>
      <c r="INM128" s="411"/>
      <c r="INN128" s="411"/>
      <c r="INO128" s="411"/>
      <c r="INP128" s="411"/>
      <c r="INQ128" s="411"/>
      <c r="INR128" s="411"/>
      <c r="INS128" s="411"/>
      <c r="INT128" s="411"/>
      <c r="INU128" s="411"/>
      <c r="INV128" s="411"/>
      <c r="INW128" s="411"/>
      <c r="INX128" s="411"/>
      <c r="INY128" s="411"/>
      <c r="INZ128" s="411"/>
      <c r="IOA128" s="411"/>
      <c r="IOB128" s="411"/>
      <c r="IOC128" s="411"/>
      <c r="IOD128" s="411"/>
      <c r="IOE128" s="411"/>
      <c r="IOF128" s="411"/>
      <c r="IOG128" s="411"/>
      <c r="IOH128" s="411"/>
      <c r="IOI128" s="411"/>
      <c r="IOJ128" s="411"/>
      <c r="IOK128" s="411"/>
      <c r="IOL128" s="411"/>
      <c r="IOM128" s="411"/>
      <c r="ION128" s="411"/>
      <c r="IOO128" s="411"/>
      <c r="IOP128" s="411"/>
      <c r="IOQ128" s="411"/>
      <c r="IOR128" s="411"/>
      <c r="IOS128" s="411"/>
      <c r="IOT128" s="411"/>
      <c r="IOU128" s="411"/>
      <c r="IOV128" s="411"/>
      <c r="IOW128" s="411"/>
      <c r="IOX128" s="411"/>
      <c r="IOY128" s="411"/>
      <c r="IOZ128" s="411"/>
      <c r="IPA128" s="411"/>
      <c r="IPB128" s="411"/>
      <c r="IPC128" s="411"/>
      <c r="IPD128" s="411"/>
      <c r="IPE128" s="411"/>
      <c r="IPF128" s="411"/>
      <c r="IPG128" s="411"/>
      <c r="IPH128" s="411"/>
      <c r="IPI128" s="411"/>
      <c r="IPJ128" s="411"/>
      <c r="IPK128" s="411"/>
      <c r="IPL128" s="411"/>
      <c r="IPM128" s="411"/>
      <c r="IPN128" s="411"/>
      <c r="IPO128" s="411"/>
      <c r="IPP128" s="411"/>
      <c r="IPQ128" s="411"/>
      <c r="IPR128" s="411"/>
      <c r="IPS128" s="411"/>
      <c r="IPT128" s="411"/>
      <c r="IPU128" s="411"/>
      <c r="IPV128" s="411"/>
      <c r="IPW128" s="411"/>
      <c r="IPX128" s="411"/>
      <c r="IPY128" s="411"/>
      <c r="IPZ128" s="411"/>
      <c r="IQA128" s="411"/>
      <c r="IQB128" s="411"/>
      <c r="IQC128" s="411"/>
      <c r="IQD128" s="411"/>
      <c r="IQE128" s="411"/>
      <c r="IQF128" s="411"/>
      <c r="IQG128" s="411"/>
      <c r="IQH128" s="411"/>
      <c r="IQI128" s="411"/>
      <c r="IQJ128" s="411"/>
      <c r="IQK128" s="411"/>
      <c r="IQL128" s="411"/>
      <c r="IQM128" s="411"/>
      <c r="IQN128" s="411"/>
      <c r="IQO128" s="411"/>
      <c r="IQP128" s="411"/>
      <c r="IQQ128" s="411"/>
      <c r="IQR128" s="411"/>
      <c r="IQS128" s="411"/>
      <c r="IQT128" s="411"/>
      <c r="IQU128" s="411"/>
      <c r="IQV128" s="411"/>
      <c r="IQW128" s="411"/>
      <c r="IQX128" s="411"/>
      <c r="IQY128" s="411"/>
      <c r="IQZ128" s="411"/>
      <c r="IRA128" s="411"/>
      <c r="IRB128" s="411"/>
      <c r="IRC128" s="411"/>
      <c r="IRD128" s="411"/>
      <c r="IRE128" s="411"/>
      <c r="IRF128" s="411"/>
      <c r="IRG128" s="411"/>
      <c r="IRH128" s="411"/>
      <c r="IRI128" s="411"/>
      <c r="IRJ128" s="411"/>
      <c r="IRK128" s="411"/>
      <c r="IRL128" s="411"/>
      <c r="IRM128" s="411"/>
      <c r="IRN128" s="411"/>
      <c r="IRO128" s="411"/>
      <c r="IRP128" s="411"/>
      <c r="IRQ128" s="411"/>
      <c r="IRR128" s="411"/>
      <c r="IRS128" s="411"/>
      <c r="IRT128" s="411"/>
      <c r="IRU128" s="411"/>
      <c r="IRV128" s="411"/>
      <c r="IRW128" s="411"/>
      <c r="IRX128" s="411"/>
      <c r="IRY128" s="411"/>
      <c r="IRZ128" s="411"/>
      <c r="ISA128" s="411"/>
      <c r="ISB128" s="411"/>
      <c r="ISC128" s="411"/>
      <c r="ISD128" s="411"/>
      <c r="ISE128" s="411"/>
      <c r="ISF128" s="411"/>
      <c r="ISG128" s="411"/>
      <c r="ISH128" s="411"/>
      <c r="ISI128" s="411"/>
      <c r="ISJ128" s="411"/>
      <c r="ISK128" s="411"/>
      <c r="ISL128" s="411"/>
      <c r="ISM128" s="411"/>
      <c r="ISN128" s="411"/>
      <c r="ISO128" s="411"/>
      <c r="ISP128" s="411"/>
      <c r="ISQ128" s="411"/>
      <c r="ISR128" s="411"/>
      <c r="ISS128" s="411"/>
      <c r="IST128" s="411"/>
      <c r="ISU128" s="411"/>
      <c r="ISV128" s="411"/>
      <c r="ISW128" s="411"/>
      <c r="ISX128" s="411"/>
      <c r="ISY128" s="411"/>
      <c r="ISZ128" s="411"/>
      <c r="ITA128" s="411"/>
      <c r="ITB128" s="411"/>
      <c r="ITC128" s="411"/>
      <c r="ITD128" s="411"/>
      <c r="ITE128" s="411"/>
      <c r="ITF128" s="411"/>
      <c r="ITG128" s="411"/>
      <c r="ITH128" s="411"/>
      <c r="ITI128" s="411"/>
      <c r="ITJ128" s="411"/>
      <c r="ITK128" s="411"/>
      <c r="ITL128" s="411"/>
      <c r="ITM128" s="411"/>
      <c r="ITN128" s="411"/>
      <c r="ITO128" s="411"/>
      <c r="ITP128" s="411"/>
      <c r="ITQ128" s="411"/>
      <c r="ITR128" s="411"/>
      <c r="ITS128" s="411"/>
      <c r="ITT128" s="411"/>
      <c r="ITU128" s="411"/>
      <c r="ITV128" s="411"/>
      <c r="ITW128" s="411"/>
      <c r="ITX128" s="411"/>
      <c r="ITY128" s="411"/>
      <c r="ITZ128" s="411"/>
      <c r="IUA128" s="411"/>
      <c r="IUB128" s="411"/>
      <c r="IUC128" s="411"/>
      <c r="IUD128" s="411"/>
      <c r="IUE128" s="411"/>
      <c r="IUF128" s="411"/>
      <c r="IUG128" s="411"/>
      <c r="IUH128" s="411"/>
      <c r="IUI128" s="411"/>
      <c r="IUJ128" s="411"/>
      <c r="IUK128" s="411"/>
      <c r="IUL128" s="411"/>
      <c r="IUM128" s="411"/>
      <c r="IUN128" s="411"/>
      <c r="IUO128" s="411"/>
      <c r="IUP128" s="411"/>
      <c r="IUQ128" s="411"/>
      <c r="IUR128" s="411"/>
      <c r="IUS128" s="411"/>
      <c r="IUT128" s="411"/>
      <c r="IUU128" s="411"/>
      <c r="IUV128" s="411"/>
      <c r="IUW128" s="411"/>
      <c r="IUX128" s="411"/>
      <c r="IUY128" s="411"/>
      <c r="IUZ128" s="411"/>
      <c r="IVA128" s="411"/>
      <c r="IVB128" s="411"/>
      <c r="IVC128" s="411"/>
      <c r="IVD128" s="411"/>
      <c r="IVE128" s="411"/>
      <c r="IVF128" s="411"/>
      <c r="IVG128" s="411"/>
      <c r="IVH128" s="411"/>
      <c r="IVI128" s="411"/>
      <c r="IVJ128" s="411"/>
      <c r="IVK128" s="411"/>
      <c r="IVL128" s="411"/>
      <c r="IVM128" s="411"/>
      <c r="IVN128" s="411"/>
      <c r="IVO128" s="411"/>
      <c r="IVP128" s="411"/>
      <c r="IVQ128" s="411"/>
      <c r="IVR128" s="411"/>
      <c r="IVS128" s="411"/>
      <c r="IVT128" s="411"/>
      <c r="IVU128" s="411"/>
      <c r="IVV128" s="411"/>
      <c r="IVW128" s="411"/>
      <c r="IVX128" s="411"/>
      <c r="IVY128" s="411"/>
      <c r="IVZ128" s="411"/>
      <c r="IWA128" s="411"/>
      <c r="IWB128" s="411"/>
      <c r="IWC128" s="411"/>
      <c r="IWD128" s="411"/>
      <c r="IWE128" s="411"/>
      <c r="IWF128" s="411"/>
      <c r="IWG128" s="411"/>
      <c r="IWH128" s="411"/>
      <c r="IWI128" s="411"/>
      <c r="IWJ128" s="411"/>
      <c r="IWK128" s="411"/>
      <c r="IWL128" s="411"/>
      <c r="IWM128" s="411"/>
      <c r="IWN128" s="411"/>
      <c r="IWO128" s="411"/>
      <c r="IWP128" s="411"/>
      <c r="IWQ128" s="411"/>
      <c r="IWR128" s="411"/>
      <c r="IWS128" s="411"/>
      <c r="IWT128" s="411"/>
      <c r="IWU128" s="411"/>
      <c r="IWV128" s="411"/>
      <c r="IWW128" s="411"/>
      <c r="IWX128" s="411"/>
      <c r="IWY128" s="411"/>
      <c r="IWZ128" s="411"/>
      <c r="IXA128" s="411"/>
      <c r="IXB128" s="411"/>
      <c r="IXC128" s="411"/>
      <c r="IXD128" s="411"/>
      <c r="IXE128" s="411"/>
      <c r="IXF128" s="411"/>
      <c r="IXG128" s="411"/>
      <c r="IXH128" s="411"/>
      <c r="IXI128" s="411"/>
      <c r="IXJ128" s="411"/>
      <c r="IXK128" s="411"/>
      <c r="IXL128" s="411"/>
      <c r="IXM128" s="411"/>
      <c r="IXN128" s="411"/>
      <c r="IXO128" s="411"/>
      <c r="IXP128" s="411"/>
      <c r="IXQ128" s="411"/>
      <c r="IXR128" s="411"/>
      <c r="IXS128" s="411"/>
      <c r="IXT128" s="411"/>
      <c r="IXU128" s="411"/>
      <c r="IXV128" s="411"/>
      <c r="IXW128" s="411"/>
      <c r="IXX128" s="411"/>
      <c r="IXY128" s="411"/>
      <c r="IXZ128" s="411"/>
      <c r="IYA128" s="411"/>
      <c r="IYB128" s="411"/>
      <c r="IYC128" s="411"/>
      <c r="IYD128" s="411"/>
      <c r="IYE128" s="411"/>
      <c r="IYF128" s="411"/>
      <c r="IYG128" s="411"/>
      <c r="IYH128" s="411"/>
      <c r="IYI128" s="411"/>
      <c r="IYJ128" s="411"/>
      <c r="IYK128" s="411"/>
      <c r="IYL128" s="411"/>
      <c r="IYM128" s="411"/>
      <c r="IYN128" s="411"/>
      <c r="IYO128" s="411"/>
      <c r="IYP128" s="411"/>
      <c r="IYQ128" s="411"/>
      <c r="IYR128" s="411"/>
      <c r="IYS128" s="411"/>
      <c r="IYT128" s="411"/>
      <c r="IYU128" s="411"/>
      <c r="IYV128" s="411"/>
      <c r="IYW128" s="411"/>
      <c r="IYX128" s="411"/>
      <c r="IYY128" s="411"/>
      <c r="IYZ128" s="411"/>
      <c r="IZA128" s="411"/>
      <c r="IZB128" s="411"/>
      <c r="IZC128" s="411"/>
      <c r="IZD128" s="411"/>
      <c r="IZE128" s="411"/>
      <c r="IZF128" s="411"/>
      <c r="IZG128" s="411"/>
      <c r="IZH128" s="411"/>
      <c r="IZI128" s="411"/>
      <c r="IZJ128" s="411"/>
      <c r="IZK128" s="411"/>
      <c r="IZL128" s="411"/>
      <c r="IZM128" s="411"/>
      <c r="IZN128" s="411"/>
      <c r="IZO128" s="411"/>
      <c r="IZP128" s="411"/>
      <c r="IZQ128" s="411"/>
      <c r="IZR128" s="411"/>
      <c r="IZS128" s="411"/>
      <c r="IZT128" s="411"/>
      <c r="IZU128" s="411"/>
      <c r="IZV128" s="411"/>
      <c r="IZW128" s="411"/>
      <c r="IZX128" s="411"/>
      <c r="IZY128" s="411"/>
      <c r="IZZ128" s="411"/>
      <c r="JAA128" s="411"/>
      <c r="JAB128" s="411"/>
      <c r="JAC128" s="411"/>
      <c r="JAD128" s="411"/>
      <c r="JAE128" s="411"/>
      <c r="JAF128" s="411"/>
      <c r="JAG128" s="411"/>
      <c r="JAH128" s="411"/>
      <c r="JAI128" s="411"/>
      <c r="JAJ128" s="411"/>
      <c r="JAK128" s="411"/>
      <c r="JAL128" s="411"/>
      <c r="JAM128" s="411"/>
      <c r="JAN128" s="411"/>
      <c r="JAO128" s="411"/>
      <c r="JAP128" s="411"/>
      <c r="JAQ128" s="411"/>
      <c r="JAR128" s="411"/>
      <c r="JAS128" s="411"/>
      <c r="JAT128" s="411"/>
      <c r="JAU128" s="411"/>
      <c r="JAV128" s="411"/>
      <c r="JAW128" s="411"/>
      <c r="JAX128" s="411"/>
      <c r="JAY128" s="411"/>
      <c r="JAZ128" s="411"/>
      <c r="JBA128" s="411"/>
      <c r="JBB128" s="411"/>
      <c r="JBC128" s="411"/>
      <c r="JBD128" s="411"/>
      <c r="JBE128" s="411"/>
      <c r="JBF128" s="411"/>
      <c r="JBG128" s="411"/>
      <c r="JBH128" s="411"/>
      <c r="JBI128" s="411"/>
      <c r="JBJ128" s="411"/>
      <c r="JBK128" s="411"/>
      <c r="JBL128" s="411"/>
      <c r="JBM128" s="411"/>
      <c r="JBN128" s="411"/>
      <c r="JBO128" s="411"/>
      <c r="JBP128" s="411"/>
      <c r="JBQ128" s="411"/>
      <c r="JBR128" s="411"/>
      <c r="JBS128" s="411"/>
      <c r="JBT128" s="411"/>
      <c r="JBU128" s="411"/>
      <c r="JBV128" s="411"/>
      <c r="JBW128" s="411"/>
      <c r="JBX128" s="411"/>
      <c r="JBY128" s="411"/>
      <c r="JBZ128" s="411"/>
      <c r="JCA128" s="411"/>
      <c r="JCB128" s="411"/>
      <c r="JCC128" s="411"/>
      <c r="JCD128" s="411"/>
      <c r="JCE128" s="411"/>
      <c r="JCF128" s="411"/>
      <c r="JCG128" s="411"/>
      <c r="JCH128" s="411"/>
      <c r="JCI128" s="411"/>
      <c r="JCJ128" s="411"/>
      <c r="JCK128" s="411"/>
      <c r="JCL128" s="411"/>
      <c r="JCM128" s="411"/>
      <c r="JCN128" s="411"/>
      <c r="JCO128" s="411"/>
      <c r="JCP128" s="411"/>
      <c r="JCQ128" s="411"/>
      <c r="JCR128" s="411"/>
      <c r="JCS128" s="411"/>
      <c r="JCT128" s="411"/>
      <c r="JCU128" s="411"/>
      <c r="JCV128" s="411"/>
      <c r="JCW128" s="411"/>
      <c r="JCX128" s="411"/>
      <c r="JCY128" s="411"/>
      <c r="JCZ128" s="411"/>
      <c r="JDA128" s="411"/>
      <c r="JDB128" s="411"/>
      <c r="JDC128" s="411"/>
      <c r="JDD128" s="411"/>
      <c r="JDE128" s="411"/>
      <c r="JDF128" s="411"/>
      <c r="JDG128" s="411"/>
      <c r="JDH128" s="411"/>
      <c r="JDI128" s="411"/>
      <c r="JDJ128" s="411"/>
      <c r="JDK128" s="411"/>
      <c r="JDL128" s="411"/>
      <c r="JDM128" s="411"/>
      <c r="JDN128" s="411"/>
      <c r="JDO128" s="411"/>
      <c r="JDP128" s="411"/>
      <c r="JDQ128" s="411"/>
      <c r="JDR128" s="411"/>
      <c r="JDS128" s="411"/>
      <c r="JDT128" s="411"/>
      <c r="JDU128" s="411"/>
      <c r="JDV128" s="411"/>
      <c r="JDW128" s="411"/>
      <c r="JDX128" s="411"/>
      <c r="JDY128" s="411"/>
      <c r="JDZ128" s="411"/>
      <c r="JEA128" s="411"/>
      <c r="JEB128" s="411"/>
      <c r="JEC128" s="411"/>
      <c r="JED128" s="411"/>
      <c r="JEE128" s="411"/>
      <c r="JEF128" s="411"/>
      <c r="JEG128" s="411"/>
      <c r="JEH128" s="411"/>
      <c r="JEI128" s="411"/>
      <c r="JEJ128" s="411"/>
      <c r="JEK128" s="411"/>
      <c r="JEL128" s="411"/>
      <c r="JEM128" s="411"/>
      <c r="JEN128" s="411"/>
      <c r="JEO128" s="411"/>
      <c r="JEP128" s="411"/>
      <c r="JEQ128" s="411"/>
      <c r="JER128" s="411"/>
      <c r="JES128" s="411"/>
      <c r="JET128" s="411"/>
      <c r="JEU128" s="411"/>
      <c r="JEV128" s="411"/>
      <c r="JEW128" s="411"/>
      <c r="JEX128" s="411"/>
      <c r="JEY128" s="411"/>
      <c r="JEZ128" s="411"/>
      <c r="JFA128" s="411"/>
      <c r="JFB128" s="411"/>
      <c r="JFC128" s="411"/>
      <c r="JFD128" s="411"/>
      <c r="JFE128" s="411"/>
      <c r="JFF128" s="411"/>
      <c r="JFG128" s="411"/>
      <c r="JFH128" s="411"/>
      <c r="JFI128" s="411"/>
      <c r="JFJ128" s="411"/>
      <c r="JFK128" s="411"/>
      <c r="JFL128" s="411"/>
      <c r="JFM128" s="411"/>
      <c r="JFN128" s="411"/>
      <c r="JFO128" s="411"/>
      <c r="JFP128" s="411"/>
      <c r="JFQ128" s="411"/>
      <c r="JFR128" s="411"/>
      <c r="JFS128" s="411"/>
      <c r="JFT128" s="411"/>
      <c r="JFU128" s="411"/>
      <c r="JFV128" s="411"/>
      <c r="JFW128" s="411"/>
      <c r="JFX128" s="411"/>
      <c r="JFY128" s="411"/>
      <c r="JFZ128" s="411"/>
      <c r="JGA128" s="411"/>
      <c r="JGB128" s="411"/>
      <c r="JGC128" s="411"/>
      <c r="JGD128" s="411"/>
      <c r="JGE128" s="411"/>
      <c r="JGF128" s="411"/>
      <c r="JGG128" s="411"/>
      <c r="JGH128" s="411"/>
      <c r="JGI128" s="411"/>
      <c r="JGJ128" s="411"/>
      <c r="JGK128" s="411"/>
      <c r="JGL128" s="411"/>
      <c r="JGM128" s="411"/>
      <c r="JGN128" s="411"/>
      <c r="JGO128" s="411"/>
      <c r="JGP128" s="411"/>
      <c r="JGQ128" s="411"/>
      <c r="JGR128" s="411"/>
      <c r="JGS128" s="411"/>
      <c r="JGT128" s="411"/>
      <c r="JGU128" s="411"/>
      <c r="JGV128" s="411"/>
      <c r="JGW128" s="411"/>
      <c r="JGX128" s="411"/>
      <c r="JGY128" s="411"/>
      <c r="JGZ128" s="411"/>
      <c r="JHA128" s="411"/>
      <c r="JHB128" s="411"/>
      <c r="JHC128" s="411"/>
      <c r="JHD128" s="411"/>
      <c r="JHE128" s="411"/>
      <c r="JHF128" s="411"/>
      <c r="JHG128" s="411"/>
      <c r="JHH128" s="411"/>
      <c r="JHI128" s="411"/>
      <c r="JHJ128" s="411"/>
      <c r="JHK128" s="411"/>
      <c r="JHL128" s="411"/>
      <c r="JHM128" s="411"/>
      <c r="JHN128" s="411"/>
      <c r="JHO128" s="411"/>
      <c r="JHP128" s="411"/>
      <c r="JHQ128" s="411"/>
      <c r="JHR128" s="411"/>
      <c r="JHS128" s="411"/>
      <c r="JHT128" s="411"/>
      <c r="JHU128" s="411"/>
      <c r="JHV128" s="411"/>
      <c r="JHW128" s="411"/>
      <c r="JHX128" s="411"/>
      <c r="JHY128" s="411"/>
      <c r="JHZ128" s="411"/>
      <c r="JIA128" s="411"/>
      <c r="JIB128" s="411"/>
      <c r="JIC128" s="411"/>
      <c r="JID128" s="411"/>
      <c r="JIE128" s="411"/>
      <c r="JIF128" s="411"/>
      <c r="JIG128" s="411"/>
      <c r="JIH128" s="411"/>
      <c r="JII128" s="411"/>
      <c r="JIJ128" s="411"/>
      <c r="JIK128" s="411"/>
      <c r="JIL128" s="411"/>
      <c r="JIM128" s="411"/>
      <c r="JIN128" s="411"/>
      <c r="JIO128" s="411"/>
      <c r="JIP128" s="411"/>
      <c r="JIQ128" s="411"/>
      <c r="JIR128" s="411"/>
      <c r="JIS128" s="411"/>
      <c r="JIT128" s="411"/>
      <c r="JIU128" s="411"/>
      <c r="JIV128" s="411"/>
      <c r="JIW128" s="411"/>
      <c r="JIX128" s="411"/>
      <c r="JIY128" s="411"/>
      <c r="JIZ128" s="411"/>
      <c r="JJA128" s="411"/>
      <c r="JJB128" s="411"/>
      <c r="JJC128" s="411"/>
      <c r="JJD128" s="411"/>
      <c r="JJE128" s="411"/>
      <c r="JJF128" s="411"/>
      <c r="JJG128" s="411"/>
      <c r="JJH128" s="411"/>
      <c r="JJI128" s="411"/>
      <c r="JJJ128" s="411"/>
      <c r="JJK128" s="411"/>
      <c r="JJL128" s="411"/>
      <c r="JJM128" s="411"/>
      <c r="JJN128" s="411"/>
      <c r="JJO128" s="411"/>
      <c r="JJP128" s="411"/>
      <c r="JJQ128" s="411"/>
      <c r="JJR128" s="411"/>
      <c r="JJS128" s="411"/>
      <c r="JJT128" s="411"/>
      <c r="JJU128" s="411"/>
      <c r="JJV128" s="411"/>
      <c r="JJW128" s="411"/>
      <c r="JJX128" s="411"/>
      <c r="JJY128" s="411"/>
      <c r="JJZ128" s="411"/>
      <c r="JKA128" s="411"/>
      <c r="JKB128" s="411"/>
      <c r="JKC128" s="411"/>
      <c r="JKD128" s="411"/>
      <c r="JKE128" s="411"/>
      <c r="JKF128" s="411"/>
      <c r="JKG128" s="411"/>
      <c r="JKH128" s="411"/>
      <c r="JKI128" s="411"/>
      <c r="JKJ128" s="411"/>
      <c r="JKK128" s="411"/>
      <c r="JKL128" s="411"/>
      <c r="JKM128" s="411"/>
      <c r="JKN128" s="411"/>
      <c r="JKO128" s="411"/>
      <c r="JKP128" s="411"/>
      <c r="JKQ128" s="411"/>
      <c r="JKR128" s="411"/>
      <c r="JKS128" s="411"/>
      <c r="JKT128" s="411"/>
      <c r="JKU128" s="411"/>
      <c r="JKV128" s="411"/>
      <c r="JKW128" s="411"/>
      <c r="JKX128" s="411"/>
      <c r="JKY128" s="411"/>
      <c r="JKZ128" s="411"/>
      <c r="JLA128" s="411"/>
      <c r="JLB128" s="411"/>
      <c r="JLC128" s="411"/>
      <c r="JLD128" s="411"/>
      <c r="JLE128" s="411"/>
      <c r="JLF128" s="411"/>
      <c r="JLG128" s="411"/>
      <c r="JLH128" s="411"/>
      <c r="JLI128" s="411"/>
      <c r="JLJ128" s="411"/>
      <c r="JLK128" s="411"/>
      <c r="JLL128" s="411"/>
      <c r="JLM128" s="411"/>
      <c r="JLN128" s="411"/>
      <c r="JLO128" s="411"/>
      <c r="JLP128" s="411"/>
      <c r="JLQ128" s="411"/>
      <c r="JLR128" s="411"/>
      <c r="JLS128" s="411"/>
      <c r="JLT128" s="411"/>
      <c r="JLU128" s="411"/>
      <c r="JLV128" s="411"/>
      <c r="JLW128" s="411"/>
      <c r="JLX128" s="411"/>
      <c r="JLY128" s="411"/>
      <c r="JLZ128" s="411"/>
      <c r="JMA128" s="411"/>
      <c r="JMB128" s="411"/>
      <c r="JMC128" s="411"/>
      <c r="JMD128" s="411"/>
      <c r="JME128" s="411"/>
      <c r="JMF128" s="411"/>
      <c r="JMG128" s="411"/>
      <c r="JMH128" s="411"/>
      <c r="JMI128" s="411"/>
      <c r="JMJ128" s="411"/>
      <c r="JMK128" s="411"/>
      <c r="JML128" s="411"/>
      <c r="JMM128" s="411"/>
      <c r="JMN128" s="411"/>
      <c r="JMO128" s="411"/>
      <c r="JMP128" s="411"/>
      <c r="JMQ128" s="411"/>
      <c r="JMR128" s="411"/>
      <c r="JMS128" s="411"/>
      <c r="JMT128" s="411"/>
      <c r="JMU128" s="411"/>
      <c r="JMV128" s="411"/>
      <c r="JMW128" s="411"/>
      <c r="JMX128" s="411"/>
      <c r="JMY128" s="411"/>
      <c r="JMZ128" s="411"/>
      <c r="JNA128" s="411"/>
      <c r="JNB128" s="411"/>
      <c r="JNC128" s="411"/>
      <c r="JND128" s="411"/>
      <c r="JNE128" s="411"/>
      <c r="JNF128" s="411"/>
      <c r="JNG128" s="411"/>
      <c r="JNH128" s="411"/>
      <c r="JNI128" s="411"/>
      <c r="JNJ128" s="411"/>
      <c r="JNK128" s="411"/>
      <c r="JNL128" s="411"/>
      <c r="JNM128" s="411"/>
      <c r="JNN128" s="411"/>
      <c r="JNO128" s="411"/>
      <c r="JNP128" s="411"/>
      <c r="JNQ128" s="411"/>
      <c r="JNR128" s="411"/>
      <c r="JNS128" s="411"/>
      <c r="JNT128" s="411"/>
      <c r="JNU128" s="411"/>
      <c r="JNV128" s="411"/>
      <c r="JNW128" s="411"/>
      <c r="JNX128" s="411"/>
      <c r="JNY128" s="411"/>
      <c r="JNZ128" s="411"/>
      <c r="JOA128" s="411"/>
      <c r="JOB128" s="411"/>
      <c r="JOC128" s="411"/>
      <c r="JOD128" s="411"/>
      <c r="JOE128" s="411"/>
      <c r="JOF128" s="411"/>
      <c r="JOG128" s="411"/>
      <c r="JOH128" s="411"/>
      <c r="JOI128" s="411"/>
      <c r="JOJ128" s="411"/>
      <c r="JOK128" s="411"/>
      <c r="JOL128" s="411"/>
      <c r="JOM128" s="411"/>
      <c r="JON128" s="411"/>
      <c r="JOO128" s="411"/>
      <c r="JOP128" s="411"/>
      <c r="JOQ128" s="411"/>
      <c r="JOR128" s="411"/>
      <c r="JOS128" s="411"/>
      <c r="JOT128" s="411"/>
      <c r="JOU128" s="411"/>
      <c r="JOV128" s="411"/>
      <c r="JOW128" s="411"/>
      <c r="JOX128" s="411"/>
      <c r="JOY128" s="411"/>
      <c r="JOZ128" s="411"/>
      <c r="JPA128" s="411"/>
      <c r="JPB128" s="411"/>
      <c r="JPC128" s="411"/>
      <c r="JPD128" s="411"/>
      <c r="JPE128" s="411"/>
      <c r="JPF128" s="411"/>
      <c r="JPG128" s="411"/>
      <c r="JPH128" s="411"/>
      <c r="JPI128" s="411"/>
      <c r="JPJ128" s="411"/>
      <c r="JPK128" s="411"/>
      <c r="JPL128" s="411"/>
      <c r="JPM128" s="411"/>
      <c r="JPN128" s="411"/>
      <c r="JPO128" s="411"/>
      <c r="JPP128" s="411"/>
      <c r="JPQ128" s="411"/>
      <c r="JPR128" s="411"/>
      <c r="JPS128" s="411"/>
      <c r="JPT128" s="411"/>
      <c r="JPU128" s="411"/>
      <c r="JPV128" s="411"/>
      <c r="JPW128" s="411"/>
      <c r="JPX128" s="411"/>
      <c r="JPY128" s="411"/>
      <c r="JPZ128" s="411"/>
      <c r="JQA128" s="411"/>
      <c r="JQB128" s="411"/>
      <c r="JQC128" s="411"/>
      <c r="JQD128" s="411"/>
      <c r="JQE128" s="411"/>
      <c r="JQF128" s="411"/>
      <c r="JQG128" s="411"/>
      <c r="JQH128" s="411"/>
      <c r="JQI128" s="411"/>
      <c r="JQJ128" s="411"/>
      <c r="JQK128" s="411"/>
      <c r="JQL128" s="411"/>
      <c r="JQM128" s="411"/>
      <c r="JQN128" s="411"/>
      <c r="JQO128" s="411"/>
      <c r="JQP128" s="411"/>
      <c r="JQQ128" s="411"/>
      <c r="JQR128" s="411"/>
      <c r="JQS128" s="411"/>
      <c r="JQT128" s="411"/>
      <c r="JQU128" s="411"/>
      <c r="JQV128" s="411"/>
      <c r="JQW128" s="411"/>
      <c r="JQX128" s="411"/>
      <c r="JQY128" s="411"/>
      <c r="JQZ128" s="411"/>
      <c r="JRA128" s="411"/>
      <c r="JRB128" s="411"/>
      <c r="JRC128" s="411"/>
      <c r="JRD128" s="411"/>
      <c r="JRE128" s="411"/>
      <c r="JRF128" s="411"/>
      <c r="JRG128" s="411"/>
      <c r="JRH128" s="411"/>
      <c r="JRI128" s="411"/>
      <c r="JRJ128" s="411"/>
      <c r="JRK128" s="411"/>
      <c r="JRL128" s="411"/>
      <c r="JRM128" s="411"/>
      <c r="JRN128" s="411"/>
      <c r="JRO128" s="411"/>
      <c r="JRP128" s="411"/>
      <c r="JRQ128" s="411"/>
      <c r="JRR128" s="411"/>
      <c r="JRS128" s="411"/>
      <c r="JRT128" s="411"/>
      <c r="JRU128" s="411"/>
      <c r="JRV128" s="411"/>
      <c r="JRW128" s="411"/>
      <c r="JRX128" s="411"/>
      <c r="JRY128" s="411"/>
      <c r="JRZ128" s="411"/>
      <c r="JSA128" s="411"/>
      <c r="JSB128" s="411"/>
      <c r="JSC128" s="411"/>
      <c r="JSD128" s="411"/>
      <c r="JSE128" s="411"/>
      <c r="JSF128" s="411"/>
      <c r="JSG128" s="411"/>
      <c r="JSH128" s="411"/>
      <c r="JSI128" s="411"/>
      <c r="JSJ128" s="411"/>
      <c r="JSK128" s="411"/>
      <c r="JSL128" s="411"/>
      <c r="JSM128" s="411"/>
      <c r="JSN128" s="411"/>
      <c r="JSO128" s="411"/>
      <c r="JSP128" s="411"/>
      <c r="JSQ128" s="411"/>
      <c r="JSR128" s="411"/>
      <c r="JSS128" s="411"/>
      <c r="JST128" s="411"/>
      <c r="JSU128" s="411"/>
      <c r="JSV128" s="411"/>
      <c r="JSW128" s="411"/>
      <c r="JSX128" s="411"/>
      <c r="JSY128" s="411"/>
      <c r="JSZ128" s="411"/>
      <c r="JTA128" s="411"/>
      <c r="JTB128" s="411"/>
      <c r="JTC128" s="411"/>
      <c r="JTD128" s="411"/>
      <c r="JTE128" s="411"/>
      <c r="JTF128" s="411"/>
      <c r="JTG128" s="411"/>
      <c r="JTH128" s="411"/>
      <c r="JTI128" s="411"/>
      <c r="JTJ128" s="411"/>
      <c r="JTK128" s="411"/>
      <c r="JTL128" s="411"/>
      <c r="JTM128" s="411"/>
      <c r="JTN128" s="411"/>
      <c r="JTO128" s="411"/>
      <c r="JTP128" s="411"/>
      <c r="JTQ128" s="411"/>
      <c r="JTR128" s="411"/>
      <c r="JTS128" s="411"/>
      <c r="JTT128" s="411"/>
      <c r="JTU128" s="411"/>
      <c r="JTV128" s="411"/>
      <c r="JTW128" s="411"/>
      <c r="JTX128" s="411"/>
      <c r="JTY128" s="411"/>
      <c r="JTZ128" s="411"/>
      <c r="JUA128" s="411"/>
      <c r="JUB128" s="411"/>
      <c r="JUC128" s="411"/>
      <c r="JUD128" s="411"/>
      <c r="JUE128" s="411"/>
      <c r="JUF128" s="411"/>
      <c r="JUG128" s="411"/>
      <c r="JUH128" s="411"/>
      <c r="JUI128" s="411"/>
      <c r="JUJ128" s="411"/>
      <c r="JUK128" s="411"/>
      <c r="JUL128" s="411"/>
      <c r="JUM128" s="411"/>
      <c r="JUN128" s="411"/>
      <c r="JUO128" s="411"/>
      <c r="JUP128" s="411"/>
      <c r="JUQ128" s="411"/>
      <c r="JUR128" s="411"/>
      <c r="JUS128" s="411"/>
      <c r="JUT128" s="411"/>
      <c r="JUU128" s="411"/>
      <c r="JUV128" s="411"/>
      <c r="JUW128" s="411"/>
      <c r="JUX128" s="411"/>
      <c r="JUY128" s="411"/>
      <c r="JUZ128" s="411"/>
      <c r="JVA128" s="411"/>
      <c r="JVB128" s="411"/>
      <c r="JVC128" s="411"/>
      <c r="JVD128" s="411"/>
      <c r="JVE128" s="411"/>
      <c r="JVF128" s="411"/>
      <c r="JVG128" s="411"/>
      <c r="JVH128" s="411"/>
      <c r="JVI128" s="411"/>
      <c r="JVJ128" s="411"/>
      <c r="JVK128" s="411"/>
      <c r="JVL128" s="411"/>
      <c r="JVM128" s="411"/>
      <c r="JVN128" s="411"/>
      <c r="JVO128" s="411"/>
      <c r="JVP128" s="411"/>
      <c r="JVQ128" s="411"/>
      <c r="JVR128" s="411"/>
      <c r="JVS128" s="411"/>
      <c r="JVT128" s="411"/>
      <c r="JVU128" s="411"/>
      <c r="JVV128" s="411"/>
      <c r="JVW128" s="411"/>
      <c r="JVX128" s="411"/>
      <c r="JVY128" s="411"/>
      <c r="JVZ128" s="411"/>
      <c r="JWA128" s="411"/>
      <c r="JWB128" s="411"/>
      <c r="JWC128" s="411"/>
      <c r="JWD128" s="411"/>
      <c r="JWE128" s="411"/>
      <c r="JWF128" s="411"/>
      <c r="JWG128" s="411"/>
      <c r="JWH128" s="411"/>
      <c r="JWI128" s="411"/>
      <c r="JWJ128" s="411"/>
      <c r="JWK128" s="411"/>
      <c r="JWL128" s="411"/>
      <c r="JWM128" s="411"/>
      <c r="JWN128" s="411"/>
      <c r="JWO128" s="411"/>
      <c r="JWP128" s="411"/>
      <c r="JWQ128" s="411"/>
      <c r="JWR128" s="411"/>
      <c r="JWS128" s="411"/>
      <c r="JWT128" s="411"/>
      <c r="JWU128" s="411"/>
      <c r="JWV128" s="411"/>
      <c r="JWW128" s="411"/>
      <c r="JWX128" s="411"/>
      <c r="JWY128" s="411"/>
      <c r="JWZ128" s="411"/>
      <c r="JXA128" s="411"/>
      <c r="JXB128" s="411"/>
      <c r="JXC128" s="411"/>
      <c r="JXD128" s="411"/>
      <c r="JXE128" s="411"/>
      <c r="JXF128" s="411"/>
      <c r="JXG128" s="411"/>
      <c r="JXH128" s="411"/>
      <c r="JXI128" s="411"/>
      <c r="JXJ128" s="411"/>
      <c r="JXK128" s="411"/>
      <c r="JXL128" s="411"/>
      <c r="JXM128" s="411"/>
      <c r="JXN128" s="411"/>
      <c r="JXO128" s="411"/>
      <c r="JXP128" s="411"/>
      <c r="JXQ128" s="411"/>
      <c r="JXR128" s="411"/>
      <c r="JXS128" s="411"/>
      <c r="JXT128" s="411"/>
      <c r="JXU128" s="411"/>
      <c r="JXV128" s="411"/>
      <c r="JXW128" s="411"/>
      <c r="JXX128" s="411"/>
      <c r="JXY128" s="411"/>
      <c r="JXZ128" s="411"/>
      <c r="JYA128" s="411"/>
      <c r="JYB128" s="411"/>
      <c r="JYC128" s="411"/>
      <c r="JYD128" s="411"/>
      <c r="JYE128" s="411"/>
      <c r="JYF128" s="411"/>
      <c r="JYG128" s="411"/>
      <c r="JYH128" s="411"/>
      <c r="JYI128" s="411"/>
      <c r="JYJ128" s="411"/>
      <c r="JYK128" s="411"/>
      <c r="JYL128" s="411"/>
      <c r="JYM128" s="411"/>
      <c r="JYN128" s="411"/>
      <c r="JYO128" s="411"/>
      <c r="JYP128" s="411"/>
      <c r="JYQ128" s="411"/>
      <c r="JYR128" s="411"/>
      <c r="JYS128" s="411"/>
      <c r="JYT128" s="411"/>
      <c r="JYU128" s="411"/>
      <c r="JYV128" s="411"/>
      <c r="JYW128" s="411"/>
      <c r="JYX128" s="411"/>
      <c r="JYY128" s="411"/>
      <c r="JYZ128" s="411"/>
      <c r="JZA128" s="411"/>
      <c r="JZB128" s="411"/>
      <c r="JZC128" s="411"/>
      <c r="JZD128" s="411"/>
      <c r="JZE128" s="411"/>
      <c r="JZF128" s="411"/>
      <c r="JZG128" s="411"/>
      <c r="JZH128" s="411"/>
      <c r="JZI128" s="411"/>
      <c r="JZJ128" s="411"/>
      <c r="JZK128" s="411"/>
      <c r="JZL128" s="411"/>
      <c r="JZM128" s="411"/>
      <c r="JZN128" s="411"/>
      <c r="JZO128" s="411"/>
      <c r="JZP128" s="411"/>
      <c r="JZQ128" s="411"/>
      <c r="JZR128" s="411"/>
      <c r="JZS128" s="411"/>
      <c r="JZT128" s="411"/>
      <c r="JZU128" s="411"/>
      <c r="JZV128" s="411"/>
      <c r="JZW128" s="411"/>
      <c r="JZX128" s="411"/>
      <c r="JZY128" s="411"/>
      <c r="JZZ128" s="411"/>
      <c r="KAA128" s="411"/>
      <c r="KAB128" s="411"/>
      <c r="KAC128" s="411"/>
      <c r="KAD128" s="411"/>
      <c r="KAE128" s="411"/>
      <c r="KAF128" s="411"/>
      <c r="KAG128" s="411"/>
      <c r="KAH128" s="411"/>
      <c r="KAI128" s="411"/>
      <c r="KAJ128" s="411"/>
      <c r="KAK128" s="411"/>
      <c r="KAL128" s="411"/>
      <c r="KAM128" s="411"/>
      <c r="KAN128" s="411"/>
      <c r="KAO128" s="411"/>
      <c r="KAP128" s="411"/>
      <c r="KAQ128" s="411"/>
      <c r="KAR128" s="411"/>
      <c r="KAS128" s="411"/>
      <c r="KAT128" s="411"/>
      <c r="KAU128" s="411"/>
      <c r="KAV128" s="411"/>
      <c r="KAW128" s="411"/>
      <c r="KAX128" s="411"/>
      <c r="KAY128" s="411"/>
      <c r="KAZ128" s="411"/>
      <c r="KBA128" s="411"/>
      <c r="KBB128" s="411"/>
      <c r="KBC128" s="411"/>
      <c r="KBD128" s="411"/>
      <c r="KBE128" s="411"/>
      <c r="KBF128" s="411"/>
      <c r="KBG128" s="411"/>
      <c r="KBH128" s="411"/>
      <c r="KBI128" s="411"/>
      <c r="KBJ128" s="411"/>
      <c r="KBK128" s="411"/>
      <c r="KBL128" s="411"/>
      <c r="KBM128" s="411"/>
      <c r="KBN128" s="411"/>
      <c r="KBO128" s="411"/>
      <c r="KBP128" s="411"/>
      <c r="KBQ128" s="411"/>
      <c r="KBR128" s="411"/>
      <c r="KBS128" s="411"/>
      <c r="KBT128" s="411"/>
      <c r="KBU128" s="411"/>
      <c r="KBV128" s="411"/>
      <c r="KBW128" s="411"/>
      <c r="KBX128" s="411"/>
      <c r="KBY128" s="411"/>
      <c r="KBZ128" s="411"/>
      <c r="KCA128" s="411"/>
      <c r="KCB128" s="411"/>
      <c r="KCC128" s="411"/>
      <c r="KCD128" s="411"/>
      <c r="KCE128" s="411"/>
      <c r="KCF128" s="411"/>
      <c r="KCG128" s="411"/>
      <c r="KCH128" s="411"/>
      <c r="KCI128" s="411"/>
      <c r="KCJ128" s="411"/>
      <c r="KCK128" s="411"/>
      <c r="KCL128" s="411"/>
      <c r="KCM128" s="411"/>
      <c r="KCN128" s="411"/>
      <c r="KCO128" s="411"/>
      <c r="KCP128" s="411"/>
      <c r="KCQ128" s="411"/>
      <c r="KCR128" s="411"/>
      <c r="KCS128" s="411"/>
      <c r="KCT128" s="411"/>
      <c r="KCU128" s="411"/>
      <c r="KCV128" s="411"/>
      <c r="KCW128" s="411"/>
      <c r="KCX128" s="411"/>
      <c r="KCY128" s="411"/>
      <c r="KCZ128" s="411"/>
      <c r="KDA128" s="411"/>
      <c r="KDB128" s="411"/>
      <c r="KDC128" s="411"/>
      <c r="KDD128" s="411"/>
      <c r="KDE128" s="411"/>
      <c r="KDF128" s="411"/>
      <c r="KDG128" s="411"/>
      <c r="KDH128" s="411"/>
      <c r="KDI128" s="411"/>
      <c r="KDJ128" s="411"/>
      <c r="KDK128" s="411"/>
      <c r="KDL128" s="411"/>
      <c r="KDM128" s="411"/>
      <c r="KDN128" s="411"/>
      <c r="KDO128" s="411"/>
      <c r="KDP128" s="411"/>
      <c r="KDQ128" s="411"/>
      <c r="KDR128" s="411"/>
      <c r="KDS128" s="411"/>
      <c r="KDT128" s="411"/>
      <c r="KDU128" s="411"/>
      <c r="KDV128" s="411"/>
      <c r="KDW128" s="411"/>
      <c r="KDX128" s="411"/>
      <c r="KDY128" s="411"/>
      <c r="KDZ128" s="411"/>
      <c r="KEA128" s="411"/>
      <c r="KEB128" s="411"/>
      <c r="KEC128" s="411"/>
      <c r="KED128" s="411"/>
      <c r="KEE128" s="411"/>
      <c r="KEF128" s="411"/>
      <c r="KEG128" s="411"/>
      <c r="KEH128" s="411"/>
      <c r="KEI128" s="411"/>
      <c r="KEJ128" s="411"/>
      <c r="KEK128" s="411"/>
      <c r="KEL128" s="411"/>
      <c r="KEM128" s="411"/>
      <c r="KEN128" s="411"/>
      <c r="KEO128" s="411"/>
      <c r="KEP128" s="411"/>
      <c r="KEQ128" s="411"/>
      <c r="KER128" s="411"/>
      <c r="KES128" s="411"/>
      <c r="KET128" s="411"/>
      <c r="KEU128" s="411"/>
      <c r="KEV128" s="411"/>
      <c r="KEW128" s="411"/>
      <c r="KEX128" s="411"/>
      <c r="KEY128" s="411"/>
      <c r="KEZ128" s="411"/>
      <c r="KFA128" s="411"/>
      <c r="KFB128" s="411"/>
      <c r="KFC128" s="411"/>
      <c r="KFD128" s="411"/>
      <c r="KFE128" s="411"/>
      <c r="KFF128" s="411"/>
      <c r="KFG128" s="411"/>
      <c r="KFH128" s="411"/>
      <c r="KFI128" s="411"/>
      <c r="KFJ128" s="411"/>
      <c r="KFK128" s="411"/>
      <c r="KFL128" s="411"/>
      <c r="KFM128" s="411"/>
      <c r="KFN128" s="411"/>
      <c r="KFO128" s="411"/>
      <c r="KFP128" s="411"/>
      <c r="KFQ128" s="411"/>
      <c r="KFR128" s="411"/>
      <c r="KFS128" s="411"/>
      <c r="KFT128" s="411"/>
      <c r="KFU128" s="411"/>
      <c r="KFV128" s="411"/>
      <c r="KFW128" s="411"/>
      <c r="KFX128" s="411"/>
      <c r="KFY128" s="411"/>
      <c r="KFZ128" s="411"/>
      <c r="KGA128" s="411"/>
      <c r="KGB128" s="411"/>
      <c r="KGC128" s="411"/>
      <c r="KGD128" s="411"/>
      <c r="KGE128" s="411"/>
      <c r="KGF128" s="411"/>
      <c r="KGG128" s="411"/>
      <c r="KGH128" s="411"/>
      <c r="KGI128" s="411"/>
      <c r="KGJ128" s="411"/>
      <c r="KGK128" s="411"/>
      <c r="KGL128" s="411"/>
      <c r="KGM128" s="411"/>
      <c r="KGN128" s="411"/>
      <c r="KGO128" s="411"/>
      <c r="KGP128" s="411"/>
      <c r="KGQ128" s="411"/>
      <c r="KGR128" s="411"/>
      <c r="KGS128" s="411"/>
      <c r="KGT128" s="411"/>
      <c r="KGU128" s="411"/>
      <c r="KGV128" s="411"/>
      <c r="KGW128" s="411"/>
      <c r="KGX128" s="411"/>
      <c r="KGY128" s="411"/>
      <c r="KGZ128" s="411"/>
      <c r="KHA128" s="411"/>
      <c r="KHB128" s="411"/>
      <c r="KHC128" s="411"/>
      <c r="KHD128" s="411"/>
      <c r="KHE128" s="411"/>
      <c r="KHF128" s="411"/>
      <c r="KHG128" s="411"/>
      <c r="KHH128" s="411"/>
      <c r="KHI128" s="411"/>
      <c r="KHJ128" s="411"/>
      <c r="KHK128" s="411"/>
      <c r="KHL128" s="411"/>
      <c r="KHM128" s="411"/>
      <c r="KHN128" s="411"/>
      <c r="KHO128" s="411"/>
      <c r="KHP128" s="411"/>
      <c r="KHQ128" s="411"/>
      <c r="KHR128" s="411"/>
      <c r="KHS128" s="411"/>
      <c r="KHT128" s="411"/>
      <c r="KHU128" s="411"/>
      <c r="KHV128" s="411"/>
      <c r="KHW128" s="411"/>
      <c r="KHX128" s="411"/>
      <c r="KHY128" s="411"/>
      <c r="KHZ128" s="411"/>
      <c r="KIA128" s="411"/>
      <c r="KIB128" s="411"/>
      <c r="KIC128" s="411"/>
      <c r="KID128" s="411"/>
      <c r="KIE128" s="411"/>
      <c r="KIF128" s="411"/>
      <c r="KIG128" s="411"/>
      <c r="KIH128" s="411"/>
      <c r="KII128" s="411"/>
      <c r="KIJ128" s="411"/>
      <c r="KIK128" s="411"/>
      <c r="KIL128" s="411"/>
      <c r="KIM128" s="411"/>
      <c r="KIN128" s="411"/>
      <c r="KIO128" s="411"/>
      <c r="KIP128" s="411"/>
      <c r="KIQ128" s="411"/>
      <c r="KIR128" s="411"/>
      <c r="KIS128" s="411"/>
      <c r="KIT128" s="411"/>
      <c r="KIU128" s="411"/>
      <c r="KIV128" s="411"/>
      <c r="KIW128" s="411"/>
      <c r="KIX128" s="411"/>
      <c r="KIY128" s="411"/>
      <c r="KIZ128" s="411"/>
      <c r="KJA128" s="411"/>
      <c r="KJB128" s="411"/>
      <c r="KJC128" s="411"/>
      <c r="KJD128" s="411"/>
      <c r="KJE128" s="411"/>
      <c r="KJF128" s="411"/>
      <c r="KJG128" s="411"/>
      <c r="KJH128" s="411"/>
      <c r="KJI128" s="411"/>
      <c r="KJJ128" s="411"/>
      <c r="KJK128" s="411"/>
      <c r="KJL128" s="411"/>
      <c r="KJM128" s="411"/>
      <c r="KJN128" s="411"/>
      <c r="KJO128" s="411"/>
      <c r="KJP128" s="411"/>
      <c r="KJQ128" s="411"/>
      <c r="KJR128" s="411"/>
      <c r="KJS128" s="411"/>
      <c r="KJT128" s="411"/>
      <c r="KJU128" s="411"/>
      <c r="KJV128" s="411"/>
      <c r="KJW128" s="411"/>
      <c r="KJX128" s="411"/>
      <c r="KJY128" s="411"/>
      <c r="KJZ128" s="411"/>
      <c r="KKA128" s="411"/>
      <c r="KKB128" s="411"/>
      <c r="KKC128" s="411"/>
      <c r="KKD128" s="411"/>
      <c r="KKE128" s="411"/>
      <c r="KKF128" s="411"/>
      <c r="KKG128" s="411"/>
      <c r="KKH128" s="411"/>
      <c r="KKI128" s="411"/>
      <c r="KKJ128" s="411"/>
      <c r="KKK128" s="411"/>
      <c r="KKL128" s="411"/>
      <c r="KKM128" s="411"/>
      <c r="KKN128" s="411"/>
      <c r="KKO128" s="411"/>
      <c r="KKP128" s="411"/>
      <c r="KKQ128" s="411"/>
      <c r="KKR128" s="411"/>
      <c r="KKS128" s="411"/>
      <c r="KKT128" s="411"/>
      <c r="KKU128" s="411"/>
      <c r="KKV128" s="411"/>
      <c r="KKW128" s="411"/>
      <c r="KKX128" s="411"/>
      <c r="KKY128" s="411"/>
      <c r="KKZ128" s="411"/>
      <c r="KLA128" s="411"/>
      <c r="KLB128" s="411"/>
      <c r="KLC128" s="411"/>
      <c r="KLD128" s="411"/>
      <c r="KLE128" s="411"/>
      <c r="KLF128" s="411"/>
      <c r="KLG128" s="411"/>
      <c r="KLH128" s="411"/>
      <c r="KLI128" s="411"/>
      <c r="KLJ128" s="411"/>
      <c r="KLK128" s="411"/>
      <c r="KLL128" s="411"/>
      <c r="KLM128" s="411"/>
      <c r="KLN128" s="411"/>
      <c r="KLO128" s="411"/>
      <c r="KLP128" s="411"/>
      <c r="KLQ128" s="411"/>
      <c r="KLR128" s="411"/>
      <c r="KLS128" s="411"/>
      <c r="KLT128" s="411"/>
      <c r="KLU128" s="411"/>
      <c r="KLV128" s="411"/>
      <c r="KLW128" s="411"/>
      <c r="KLX128" s="411"/>
      <c r="KLY128" s="411"/>
      <c r="KLZ128" s="411"/>
      <c r="KMA128" s="411"/>
      <c r="KMB128" s="411"/>
      <c r="KMC128" s="411"/>
      <c r="KMD128" s="411"/>
      <c r="KME128" s="411"/>
      <c r="KMF128" s="411"/>
      <c r="KMG128" s="411"/>
      <c r="KMH128" s="411"/>
      <c r="KMI128" s="411"/>
      <c r="KMJ128" s="411"/>
      <c r="KMK128" s="411"/>
      <c r="KML128" s="411"/>
      <c r="KMM128" s="411"/>
      <c r="KMN128" s="411"/>
      <c r="KMO128" s="411"/>
      <c r="KMP128" s="411"/>
      <c r="KMQ128" s="411"/>
      <c r="KMR128" s="411"/>
      <c r="KMS128" s="411"/>
      <c r="KMT128" s="411"/>
      <c r="KMU128" s="411"/>
      <c r="KMV128" s="411"/>
      <c r="KMW128" s="411"/>
      <c r="KMX128" s="411"/>
      <c r="KMY128" s="411"/>
      <c r="KMZ128" s="411"/>
      <c r="KNA128" s="411"/>
      <c r="KNB128" s="411"/>
      <c r="KNC128" s="411"/>
      <c r="KND128" s="411"/>
      <c r="KNE128" s="411"/>
      <c r="KNF128" s="411"/>
      <c r="KNG128" s="411"/>
      <c r="KNH128" s="411"/>
      <c r="KNI128" s="411"/>
      <c r="KNJ128" s="411"/>
      <c r="KNK128" s="411"/>
      <c r="KNL128" s="411"/>
      <c r="KNM128" s="411"/>
      <c r="KNN128" s="411"/>
      <c r="KNO128" s="411"/>
      <c r="KNP128" s="411"/>
      <c r="KNQ128" s="411"/>
      <c r="KNR128" s="411"/>
      <c r="KNS128" s="411"/>
      <c r="KNT128" s="411"/>
      <c r="KNU128" s="411"/>
      <c r="KNV128" s="411"/>
      <c r="KNW128" s="411"/>
      <c r="KNX128" s="411"/>
      <c r="KNY128" s="411"/>
      <c r="KNZ128" s="411"/>
      <c r="KOA128" s="411"/>
      <c r="KOB128" s="411"/>
      <c r="KOC128" s="411"/>
      <c r="KOD128" s="411"/>
      <c r="KOE128" s="411"/>
      <c r="KOF128" s="411"/>
      <c r="KOG128" s="411"/>
      <c r="KOH128" s="411"/>
      <c r="KOI128" s="411"/>
      <c r="KOJ128" s="411"/>
      <c r="KOK128" s="411"/>
      <c r="KOL128" s="411"/>
      <c r="KOM128" s="411"/>
      <c r="KON128" s="411"/>
      <c r="KOO128" s="411"/>
      <c r="KOP128" s="411"/>
      <c r="KOQ128" s="411"/>
      <c r="KOR128" s="411"/>
      <c r="KOS128" s="411"/>
      <c r="KOT128" s="411"/>
      <c r="KOU128" s="411"/>
      <c r="KOV128" s="411"/>
      <c r="KOW128" s="411"/>
      <c r="KOX128" s="411"/>
      <c r="KOY128" s="411"/>
      <c r="KOZ128" s="411"/>
      <c r="KPA128" s="411"/>
      <c r="KPB128" s="411"/>
      <c r="KPC128" s="411"/>
      <c r="KPD128" s="411"/>
      <c r="KPE128" s="411"/>
      <c r="KPF128" s="411"/>
      <c r="KPG128" s="411"/>
      <c r="KPH128" s="411"/>
      <c r="KPI128" s="411"/>
      <c r="KPJ128" s="411"/>
      <c r="KPK128" s="411"/>
      <c r="KPL128" s="411"/>
      <c r="KPM128" s="411"/>
      <c r="KPN128" s="411"/>
      <c r="KPO128" s="411"/>
      <c r="KPP128" s="411"/>
      <c r="KPQ128" s="411"/>
      <c r="KPR128" s="411"/>
      <c r="KPS128" s="411"/>
      <c r="KPT128" s="411"/>
      <c r="KPU128" s="411"/>
      <c r="KPV128" s="411"/>
      <c r="KPW128" s="411"/>
      <c r="KPX128" s="411"/>
      <c r="KPY128" s="411"/>
      <c r="KPZ128" s="411"/>
      <c r="KQA128" s="411"/>
      <c r="KQB128" s="411"/>
      <c r="KQC128" s="411"/>
      <c r="KQD128" s="411"/>
      <c r="KQE128" s="411"/>
      <c r="KQF128" s="411"/>
      <c r="KQG128" s="411"/>
      <c r="KQH128" s="411"/>
      <c r="KQI128" s="411"/>
      <c r="KQJ128" s="411"/>
      <c r="KQK128" s="411"/>
      <c r="KQL128" s="411"/>
      <c r="KQM128" s="411"/>
      <c r="KQN128" s="411"/>
      <c r="KQO128" s="411"/>
      <c r="KQP128" s="411"/>
      <c r="KQQ128" s="411"/>
      <c r="KQR128" s="411"/>
      <c r="KQS128" s="411"/>
      <c r="KQT128" s="411"/>
      <c r="KQU128" s="411"/>
      <c r="KQV128" s="411"/>
      <c r="KQW128" s="411"/>
      <c r="KQX128" s="411"/>
      <c r="KQY128" s="411"/>
      <c r="KQZ128" s="411"/>
      <c r="KRA128" s="411"/>
      <c r="KRB128" s="411"/>
      <c r="KRC128" s="411"/>
      <c r="KRD128" s="411"/>
      <c r="KRE128" s="411"/>
      <c r="KRF128" s="411"/>
      <c r="KRG128" s="411"/>
      <c r="KRH128" s="411"/>
      <c r="KRI128" s="411"/>
      <c r="KRJ128" s="411"/>
      <c r="KRK128" s="411"/>
      <c r="KRL128" s="411"/>
      <c r="KRM128" s="411"/>
      <c r="KRN128" s="411"/>
      <c r="KRO128" s="411"/>
      <c r="KRP128" s="411"/>
      <c r="KRQ128" s="411"/>
      <c r="KRR128" s="411"/>
      <c r="KRS128" s="411"/>
      <c r="KRT128" s="411"/>
      <c r="KRU128" s="411"/>
      <c r="KRV128" s="411"/>
      <c r="KRW128" s="411"/>
      <c r="KRX128" s="411"/>
      <c r="KRY128" s="411"/>
      <c r="KRZ128" s="411"/>
      <c r="KSA128" s="411"/>
      <c r="KSB128" s="411"/>
      <c r="KSC128" s="411"/>
      <c r="KSD128" s="411"/>
      <c r="KSE128" s="411"/>
      <c r="KSF128" s="411"/>
      <c r="KSG128" s="411"/>
      <c r="KSH128" s="411"/>
      <c r="KSI128" s="411"/>
      <c r="KSJ128" s="411"/>
      <c r="KSK128" s="411"/>
      <c r="KSL128" s="411"/>
      <c r="KSM128" s="411"/>
      <c r="KSN128" s="411"/>
      <c r="KSO128" s="411"/>
      <c r="KSP128" s="411"/>
      <c r="KSQ128" s="411"/>
      <c r="KSR128" s="411"/>
      <c r="KSS128" s="411"/>
      <c r="KST128" s="411"/>
      <c r="KSU128" s="411"/>
      <c r="KSV128" s="411"/>
      <c r="KSW128" s="411"/>
      <c r="KSX128" s="411"/>
      <c r="KSY128" s="411"/>
      <c r="KSZ128" s="411"/>
      <c r="KTA128" s="411"/>
      <c r="KTB128" s="411"/>
      <c r="KTC128" s="411"/>
      <c r="KTD128" s="411"/>
      <c r="KTE128" s="411"/>
      <c r="KTF128" s="411"/>
      <c r="KTG128" s="411"/>
      <c r="KTH128" s="411"/>
      <c r="KTI128" s="411"/>
      <c r="KTJ128" s="411"/>
      <c r="KTK128" s="411"/>
      <c r="KTL128" s="411"/>
      <c r="KTM128" s="411"/>
      <c r="KTN128" s="411"/>
      <c r="KTO128" s="411"/>
      <c r="KTP128" s="411"/>
      <c r="KTQ128" s="411"/>
      <c r="KTR128" s="411"/>
      <c r="KTS128" s="411"/>
      <c r="KTT128" s="411"/>
      <c r="KTU128" s="411"/>
      <c r="KTV128" s="411"/>
      <c r="KTW128" s="411"/>
      <c r="KTX128" s="411"/>
      <c r="KTY128" s="411"/>
      <c r="KTZ128" s="411"/>
      <c r="KUA128" s="411"/>
      <c r="KUB128" s="411"/>
      <c r="KUC128" s="411"/>
      <c r="KUD128" s="411"/>
      <c r="KUE128" s="411"/>
      <c r="KUF128" s="411"/>
      <c r="KUG128" s="411"/>
      <c r="KUH128" s="411"/>
      <c r="KUI128" s="411"/>
      <c r="KUJ128" s="411"/>
      <c r="KUK128" s="411"/>
      <c r="KUL128" s="411"/>
      <c r="KUM128" s="411"/>
      <c r="KUN128" s="411"/>
      <c r="KUO128" s="411"/>
      <c r="KUP128" s="411"/>
      <c r="KUQ128" s="411"/>
      <c r="KUR128" s="411"/>
      <c r="KUS128" s="411"/>
      <c r="KUT128" s="411"/>
      <c r="KUU128" s="411"/>
      <c r="KUV128" s="411"/>
      <c r="KUW128" s="411"/>
      <c r="KUX128" s="411"/>
      <c r="KUY128" s="411"/>
      <c r="KUZ128" s="411"/>
      <c r="KVA128" s="411"/>
      <c r="KVB128" s="411"/>
      <c r="KVC128" s="411"/>
      <c r="KVD128" s="411"/>
      <c r="KVE128" s="411"/>
      <c r="KVF128" s="411"/>
      <c r="KVG128" s="411"/>
      <c r="KVH128" s="411"/>
      <c r="KVI128" s="411"/>
      <c r="KVJ128" s="411"/>
      <c r="KVK128" s="411"/>
      <c r="KVL128" s="411"/>
      <c r="KVM128" s="411"/>
      <c r="KVN128" s="411"/>
      <c r="KVO128" s="411"/>
      <c r="KVP128" s="411"/>
      <c r="KVQ128" s="411"/>
      <c r="KVR128" s="411"/>
      <c r="KVS128" s="411"/>
      <c r="KVT128" s="411"/>
      <c r="KVU128" s="411"/>
      <c r="KVV128" s="411"/>
      <c r="KVW128" s="411"/>
      <c r="KVX128" s="411"/>
      <c r="KVY128" s="411"/>
      <c r="KVZ128" s="411"/>
      <c r="KWA128" s="411"/>
      <c r="KWB128" s="411"/>
      <c r="KWC128" s="411"/>
      <c r="KWD128" s="411"/>
      <c r="KWE128" s="411"/>
      <c r="KWF128" s="411"/>
      <c r="KWG128" s="411"/>
      <c r="KWH128" s="411"/>
      <c r="KWI128" s="411"/>
      <c r="KWJ128" s="411"/>
      <c r="KWK128" s="411"/>
      <c r="KWL128" s="411"/>
      <c r="KWM128" s="411"/>
      <c r="KWN128" s="411"/>
      <c r="KWO128" s="411"/>
      <c r="KWP128" s="411"/>
      <c r="KWQ128" s="411"/>
      <c r="KWR128" s="411"/>
      <c r="KWS128" s="411"/>
      <c r="KWT128" s="411"/>
      <c r="KWU128" s="411"/>
      <c r="KWV128" s="411"/>
      <c r="KWW128" s="411"/>
      <c r="KWX128" s="411"/>
      <c r="KWY128" s="411"/>
      <c r="KWZ128" s="411"/>
      <c r="KXA128" s="411"/>
      <c r="KXB128" s="411"/>
      <c r="KXC128" s="411"/>
      <c r="KXD128" s="411"/>
      <c r="KXE128" s="411"/>
      <c r="KXF128" s="411"/>
      <c r="KXG128" s="411"/>
      <c r="KXH128" s="411"/>
      <c r="KXI128" s="411"/>
      <c r="KXJ128" s="411"/>
      <c r="KXK128" s="411"/>
      <c r="KXL128" s="411"/>
      <c r="KXM128" s="411"/>
      <c r="KXN128" s="411"/>
      <c r="KXO128" s="411"/>
      <c r="KXP128" s="411"/>
      <c r="KXQ128" s="411"/>
      <c r="KXR128" s="411"/>
      <c r="KXS128" s="411"/>
      <c r="KXT128" s="411"/>
      <c r="KXU128" s="411"/>
      <c r="KXV128" s="411"/>
      <c r="KXW128" s="411"/>
      <c r="KXX128" s="411"/>
      <c r="KXY128" s="411"/>
      <c r="KXZ128" s="411"/>
      <c r="KYA128" s="411"/>
      <c r="KYB128" s="411"/>
      <c r="KYC128" s="411"/>
      <c r="KYD128" s="411"/>
      <c r="KYE128" s="411"/>
      <c r="KYF128" s="411"/>
      <c r="KYG128" s="411"/>
      <c r="KYH128" s="411"/>
      <c r="KYI128" s="411"/>
      <c r="KYJ128" s="411"/>
      <c r="KYK128" s="411"/>
      <c r="KYL128" s="411"/>
      <c r="KYM128" s="411"/>
      <c r="KYN128" s="411"/>
      <c r="KYO128" s="411"/>
      <c r="KYP128" s="411"/>
      <c r="KYQ128" s="411"/>
      <c r="KYR128" s="411"/>
      <c r="KYS128" s="411"/>
      <c r="KYT128" s="411"/>
      <c r="KYU128" s="411"/>
      <c r="KYV128" s="411"/>
      <c r="KYW128" s="411"/>
      <c r="KYX128" s="411"/>
      <c r="KYY128" s="411"/>
      <c r="KYZ128" s="411"/>
      <c r="KZA128" s="411"/>
      <c r="KZB128" s="411"/>
      <c r="KZC128" s="411"/>
      <c r="KZD128" s="411"/>
      <c r="KZE128" s="411"/>
      <c r="KZF128" s="411"/>
      <c r="KZG128" s="411"/>
      <c r="KZH128" s="411"/>
      <c r="KZI128" s="411"/>
      <c r="KZJ128" s="411"/>
      <c r="KZK128" s="411"/>
      <c r="KZL128" s="411"/>
      <c r="KZM128" s="411"/>
      <c r="KZN128" s="411"/>
      <c r="KZO128" s="411"/>
      <c r="KZP128" s="411"/>
      <c r="KZQ128" s="411"/>
      <c r="KZR128" s="411"/>
      <c r="KZS128" s="411"/>
      <c r="KZT128" s="411"/>
      <c r="KZU128" s="411"/>
      <c r="KZV128" s="411"/>
      <c r="KZW128" s="411"/>
      <c r="KZX128" s="411"/>
      <c r="KZY128" s="411"/>
      <c r="KZZ128" s="411"/>
      <c r="LAA128" s="411"/>
      <c r="LAB128" s="411"/>
      <c r="LAC128" s="411"/>
      <c r="LAD128" s="411"/>
      <c r="LAE128" s="411"/>
      <c r="LAF128" s="411"/>
      <c r="LAG128" s="411"/>
      <c r="LAH128" s="411"/>
      <c r="LAI128" s="411"/>
      <c r="LAJ128" s="411"/>
      <c r="LAK128" s="411"/>
      <c r="LAL128" s="411"/>
      <c r="LAM128" s="411"/>
      <c r="LAN128" s="411"/>
      <c r="LAO128" s="411"/>
      <c r="LAP128" s="411"/>
      <c r="LAQ128" s="411"/>
      <c r="LAR128" s="411"/>
      <c r="LAS128" s="411"/>
      <c r="LAT128" s="411"/>
      <c r="LAU128" s="411"/>
      <c r="LAV128" s="411"/>
      <c r="LAW128" s="411"/>
      <c r="LAX128" s="411"/>
      <c r="LAY128" s="411"/>
      <c r="LAZ128" s="411"/>
      <c r="LBA128" s="411"/>
      <c r="LBB128" s="411"/>
      <c r="LBC128" s="411"/>
      <c r="LBD128" s="411"/>
      <c r="LBE128" s="411"/>
      <c r="LBF128" s="411"/>
      <c r="LBG128" s="411"/>
      <c r="LBH128" s="411"/>
      <c r="LBI128" s="411"/>
      <c r="LBJ128" s="411"/>
      <c r="LBK128" s="411"/>
      <c r="LBL128" s="411"/>
      <c r="LBM128" s="411"/>
      <c r="LBN128" s="411"/>
      <c r="LBO128" s="411"/>
      <c r="LBP128" s="411"/>
      <c r="LBQ128" s="411"/>
      <c r="LBR128" s="411"/>
      <c r="LBS128" s="411"/>
      <c r="LBT128" s="411"/>
      <c r="LBU128" s="411"/>
      <c r="LBV128" s="411"/>
      <c r="LBW128" s="411"/>
      <c r="LBX128" s="411"/>
      <c r="LBY128" s="411"/>
      <c r="LBZ128" s="411"/>
      <c r="LCA128" s="411"/>
      <c r="LCB128" s="411"/>
      <c r="LCC128" s="411"/>
      <c r="LCD128" s="411"/>
      <c r="LCE128" s="411"/>
      <c r="LCF128" s="411"/>
      <c r="LCG128" s="411"/>
      <c r="LCH128" s="411"/>
      <c r="LCI128" s="411"/>
      <c r="LCJ128" s="411"/>
      <c r="LCK128" s="411"/>
      <c r="LCL128" s="411"/>
      <c r="LCM128" s="411"/>
      <c r="LCN128" s="411"/>
      <c r="LCO128" s="411"/>
      <c r="LCP128" s="411"/>
      <c r="LCQ128" s="411"/>
      <c r="LCR128" s="411"/>
      <c r="LCS128" s="411"/>
      <c r="LCT128" s="411"/>
      <c r="LCU128" s="411"/>
      <c r="LCV128" s="411"/>
      <c r="LCW128" s="411"/>
      <c r="LCX128" s="411"/>
      <c r="LCY128" s="411"/>
      <c r="LCZ128" s="411"/>
      <c r="LDA128" s="411"/>
      <c r="LDB128" s="411"/>
      <c r="LDC128" s="411"/>
      <c r="LDD128" s="411"/>
      <c r="LDE128" s="411"/>
      <c r="LDF128" s="411"/>
      <c r="LDG128" s="411"/>
      <c r="LDH128" s="411"/>
      <c r="LDI128" s="411"/>
      <c r="LDJ128" s="411"/>
      <c r="LDK128" s="411"/>
      <c r="LDL128" s="411"/>
      <c r="LDM128" s="411"/>
      <c r="LDN128" s="411"/>
      <c r="LDO128" s="411"/>
      <c r="LDP128" s="411"/>
      <c r="LDQ128" s="411"/>
      <c r="LDR128" s="411"/>
      <c r="LDS128" s="411"/>
      <c r="LDT128" s="411"/>
      <c r="LDU128" s="411"/>
      <c r="LDV128" s="411"/>
      <c r="LDW128" s="411"/>
      <c r="LDX128" s="411"/>
      <c r="LDY128" s="411"/>
      <c r="LDZ128" s="411"/>
      <c r="LEA128" s="411"/>
      <c r="LEB128" s="411"/>
      <c r="LEC128" s="411"/>
      <c r="LED128" s="411"/>
      <c r="LEE128" s="411"/>
      <c r="LEF128" s="411"/>
      <c r="LEG128" s="411"/>
      <c r="LEH128" s="411"/>
      <c r="LEI128" s="411"/>
      <c r="LEJ128" s="411"/>
      <c r="LEK128" s="411"/>
      <c r="LEL128" s="411"/>
      <c r="LEM128" s="411"/>
      <c r="LEN128" s="411"/>
      <c r="LEO128" s="411"/>
      <c r="LEP128" s="411"/>
      <c r="LEQ128" s="411"/>
      <c r="LER128" s="411"/>
      <c r="LES128" s="411"/>
      <c r="LET128" s="411"/>
      <c r="LEU128" s="411"/>
      <c r="LEV128" s="411"/>
      <c r="LEW128" s="411"/>
      <c r="LEX128" s="411"/>
      <c r="LEY128" s="411"/>
      <c r="LEZ128" s="411"/>
      <c r="LFA128" s="411"/>
      <c r="LFB128" s="411"/>
      <c r="LFC128" s="411"/>
      <c r="LFD128" s="411"/>
      <c r="LFE128" s="411"/>
      <c r="LFF128" s="411"/>
      <c r="LFG128" s="411"/>
      <c r="LFH128" s="411"/>
      <c r="LFI128" s="411"/>
      <c r="LFJ128" s="411"/>
      <c r="LFK128" s="411"/>
      <c r="LFL128" s="411"/>
      <c r="LFM128" s="411"/>
      <c r="LFN128" s="411"/>
      <c r="LFO128" s="411"/>
      <c r="LFP128" s="411"/>
      <c r="LFQ128" s="411"/>
      <c r="LFR128" s="411"/>
      <c r="LFS128" s="411"/>
      <c r="LFT128" s="411"/>
      <c r="LFU128" s="411"/>
      <c r="LFV128" s="411"/>
      <c r="LFW128" s="411"/>
      <c r="LFX128" s="411"/>
      <c r="LFY128" s="411"/>
      <c r="LFZ128" s="411"/>
      <c r="LGA128" s="411"/>
      <c r="LGB128" s="411"/>
      <c r="LGC128" s="411"/>
      <c r="LGD128" s="411"/>
      <c r="LGE128" s="411"/>
      <c r="LGF128" s="411"/>
      <c r="LGG128" s="411"/>
      <c r="LGH128" s="411"/>
      <c r="LGI128" s="411"/>
      <c r="LGJ128" s="411"/>
      <c r="LGK128" s="411"/>
      <c r="LGL128" s="411"/>
      <c r="LGM128" s="411"/>
      <c r="LGN128" s="411"/>
      <c r="LGO128" s="411"/>
      <c r="LGP128" s="411"/>
      <c r="LGQ128" s="411"/>
      <c r="LGR128" s="411"/>
      <c r="LGS128" s="411"/>
      <c r="LGT128" s="411"/>
      <c r="LGU128" s="411"/>
      <c r="LGV128" s="411"/>
      <c r="LGW128" s="411"/>
      <c r="LGX128" s="411"/>
      <c r="LGY128" s="411"/>
      <c r="LGZ128" s="411"/>
      <c r="LHA128" s="411"/>
      <c r="LHB128" s="411"/>
      <c r="LHC128" s="411"/>
      <c r="LHD128" s="411"/>
      <c r="LHE128" s="411"/>
      <c r="LHF128" s="411"/>
      <c r="LHG128" s="411"/>
      <c r="LHH128" s="411"/>
      <c r="LHI128" s="411"/>
      <c r="LHJ128" s="411"/>
      <c r="LHK128" s="411"/>
      <c r="LHL128" s="411"/>
      <c r="LHM128" s="411"/>
      <c r="LHN128" s="411"/>
      <c r="LHO128" s="411"/>
      <c r="LHP128" s="411"/>
      <c r="LHQ128" s="411"/>
      <c r="LHR128" s="411"/>
      <c r="LHS128" s="411"/>
      <c r="LHT128" s="411"/>
      <c r="LHU128" s="411"/>
      <c r="LHV128" s="411"/>
      <c r="LHW128" s="411"/>
      <c r="LHX128" s="411"/>
      <c r="LHY128" s="411"/>
      <c r="LHZ128" s="411"/>
      <c r="LIA128" s="411"/>
      <c r="LIB128" s="411"/>
      <c r="LIC128" s="411"/>
      <c r="LID128" s="411"/>
      <c r="LIE128" s="411"/>
      <c r="LIF128" s="411"/>
      <c r="LIG128" s="411"/>
      <c r="LIH128" s="411"/>
      <c r="LII128" s="411"/>
      <c r="LIJ128" s="411"/>
      <c r="LIK128" s="411"/>
      <c r="LIL128" s="411"/>
      <c r="LIM128" s="411"/>
      <c r="LIN128" s="411"/>
      <c r="LIO128" s="411"/>
      <c r="LIP128" s="411"/>
      <c r="LIQ128" s="411"/>
      <c r="LIR128" s="411"/>
      <c r="LIS128" s="411"/>
      <c r="LIT128" s="411"/>
      <c r="LIU128" s="411"/>
      <c r="LIV128" s="411"/>
      <c r="LIW128" s="411"/>
      <c r="LIX128" s="411"/>
      <c r="LIY128" s="411"/>
      <c r="LIZ128" s="411"/>
      <c r="LJA128" s="411"/>
      <c r="LJB128" s="411"/>
      <c r="LJC128" s="411"/>
      <c r="LJD128" s="411"/>
      <c r="LJE128" s="411"/>
      <c r="LJF128" s="411"/>
      <c r="LJG128" s="411"/>
      <c r="LJH128" s="411"/>
      <c r="LJI128" s="411"/>
      <c r="LJJ128" s="411"/>
      <c r="LJK128" s="411"/>
      <c r="LJL128" s="411"/>
      <c r="LJM128" s="411"/>
      <c r="LJN128" s="411"/>
      <c r="LJO128" s="411"/>
      <c r="LJP128" s="411"/>
      <c r="LJQ128" s="411"/>
      <c r="LJR128" s="411"/>
      <c r="LJS128" s="411"/>
      <c r="LJT128" s="411"/>
      <c r="LJU128" s="411"/>
      <c r="LJV128" s="411"/>
      <c r="LJW128" s="411"/>
      <c r="LJX128" s="411"/>
      <c r="LJY128" s="411"/>
      <c r="LJZ128" s="411"/>
      <c r="LKA128" s="411"/>
      <c r="LKB128" s="411"/>
      <c r="LKC128" s="411"/>
      <c r="LKD128" s="411"/>
      <c r="LKE128" s="411"/>
      <c r="LKF128" s="411"/>
      <c r="LKG128" s="411"/>
      <c r="LKH128" s="411"/>
      <c r="LKI128" s="411"/>
      <c r="LKJ128" s="411"/>
      <c r="LKK128" s="411"/>
      <c r="LKL128" s="411"/>
      <c r="LKM128" s="411"/>
      <c r="LKN128" s="411"/>
      <c r="LKO128" s="411"/>
      <c r="LKP128" s="411"/>
      <c r="LKQ128" s="411"/>
      <c r="LKR128" s="411"/>
      <c r="LKS128" s="411"/>
      <c r="LKT128" s="411"/>
      <c r="LKU128" s="411"/>
      <c r="LKV128" s="411"/>
      <c r="LKW128" s="411"/>
      <c r="LKX128" s="411"/>
      <c r="LKY128" s="411"/>
      <c r="LKZ128" s="411"/>
      <c r="LLA128" s="411"/>
      <c r="LLB128" s="411"/>
      <c r="LLC128" s="411"/>
      <c r="LLD128" s="411"/>
      <c r="LLE128" s="411"/>
      <c r="LLF128" s="411"/>
      <c r="LLG128" s="411"/>
      <c r="LLH128" s="411"/>
      <c r="LLI128" s="411"/>
      <c r="LLJ128" s="411"/>
      <c r="LLK128" s="411"/>
      <c r="LLL128" s="411"/>
      <c r="LLM128" s="411"/>
      <c r="LLN128" s="411"/>
      <c r="LLO128" s="411"/>
      <c r="LLP128" s="411"/>
      <c r="LLQ128" s="411"/>
      <c r="LLR128" s="411"/>
      <c r="LLS128" s="411"/>
      <c r="LLT128" s="411"/>
      <c r="LLU128" s="411"/>
      <c r="LLV128" s="411"/>
      <c r="LLW128" s="411"/>
      <c r="LLX128" s="411"/>
      <c r="LLY128" s="411"/>
      <c r="LLZ128" s="411"/>
      <c r="LMA128" s="411"/>
      <c r="LMB128" s="411"/>
      <c r="LMC128" s="411"/>
      <c r="LMD128" s="411"/>
      <c r="LME128" s="411"/>
      <c r="LMF128" s="411"/>
      <c r="LMG128" s="411"/>
      <c r="LMH128" s="411"/>
      <c r="LMI128" s="411"/>
      <c r="LMJ128" s="411"/>
      <c r="LMK128" s="411"/>
      <c r="LML128" s="411"/>
      <c r="LMM128" s="411"/>
      <c r="LMN128" s="411"/>
      <c r="LMO128" s="411"/>
      <c r="LMP128" s="411"/>
      <c r="LMQ128" s="411"/>
      <c r="LMR128" s="411"/>
      <c r="LMS128" s="411"/>
      <c r="LMT128" s="411"/>
      <c r="LMU128" s="411"/>
      <c r="LMV128" s="411"/>
      <c r="LMW128" s="411"/>
      <c r="LMX128" s="411"/>
      <c r="LMY128" s="411"/>
      <c r="LMZ128" s="411"/>
      <c r="LNA128" s="411"/>
      <c r="LNB128" s="411"/>
      <c r="LNC128" s="411"/>
      <c r="LND128" s="411"/>
      <c r="LNE128" s="411"/>
      <c r="LNF128" s="411"/>
      <c r="LNG128" s="411"/>
      <c r="LNH128" s="411"/>
      <c r="LNI128" s="411"/>
      <c r="LNJ128" s="411"/>
      <c r="LNK128" s="411"/>
      <c r="LNL128" s="411"/>
      <c r="LNM128" s="411"/>
      <c r="LNN128" s="411"/>
      <c r="LNO128" s="411"/>
      <c r="LNP128" s="411"/>
      <c r="LNQ128" s="411"/>
      <c r="LNR128" s="411"/>
      <c r="LNS128" s="411"/>
      <c r="LNT128" s="411"/>
      <c r="LNU128" s="411"/>
      <c r="LNV128" s="411"/>
      <c r="LNW128" s="411"/>
      <c r="LNX128" s="411"/>
      <c r="LNY128" s="411"/>
      <c r="LNZ128" s="411"/>
      <c r="LOA128" s="411"/>
      <c r="LOB128" s="411"/>
      <c r="LOC128" s="411"/>
      <c r="LOD128" s="411"/>
      <c r="LOE128" s="411"/>
      <c r="LOF128" s="411"/>
      <c r="LOG128" s="411"/>
      <c r="LOH128" s="411"/>
      <c r="LOI128" s="411"/>
      <c r="LOJ128" s="411"/>
      <c r="LOK128" s="411"/>
      <c r="LOL128" s="411"/>
      <c r="LOM128" s="411"/>
      <c r="LON128" s="411"/>
      <c r="LOO128" s="411"/>
      <c r="LOP128" s="411"/>
      <c r="LOQ128" s="411"/>
      <c r="LOR128" s="411"/>
      <c r="LOS128" s="411"/>
      <c r="LOT128" s="411"/>
      <c r="LOU128" s="411"/>
      <c r="LOV128" s="411"/>
      <c r="LOW128" s="411"/>
      <c r="LOX128" s="411"/>
      <c r="LOY128" s="411"/>
      <c r="LOZ128" s="411"/>
      <c r="LPA128" s="411"/>
      <c r="LPB128" s="411"/>
      <c r="LPC128" s="411"/>
      <c r="LPD128" s="411"/>
      <c r="LPE128" s="411"/>
      <c r="LPF128" s="411"/>
      <c r="LPG128" s="411"/>
      <c r="LPH128" s="411"/>
      <c r="LPI128" s="411"/>
      <c r="LPJ128" s="411"/>
      <c r="LPK128" s="411"/>
      <c r="LPL128" s="411"/>
      <c r="LPM128" s="411"/>
      <c r="LPN128" s="411"/>
      <c r="LPO128" s="411"/>
      <c r="LPP128" s="411"/>
      <c r="LPQ128" s="411"/>
      <c r="LPR128" s="411"/>
      <c r="LPS128" s="411"/>
      <c r="LPT128" s="411"/>
      <c r="LPU128" s="411"/>
      <c r="LPV128" s="411"/>
      <c r="LPW128" s="411"/>
      <c r="LPX128" s="411"/>
      <c r="LPY128" s="411"/>
      <c r="LPZ128" s="411"/>
      <c r="LQA128" s="411"/>
      <c r="LQB128" s="411"/>
      <c r="LQC128" s="411"/>
      <c r="LQD128" s="411"/>
      <c r="LQE128" s="411"/>
      <c r="LQF128" s="411"/>
      <c r="LQG128" s="411"/>
      <c r="LQH128" s="411"/>
      <c r="LQI128" s="411"/>
      <c r="LQJ128" s="411"/>
      <c r="LQK128" s="411"/>
      <c r="LQL128" s="411"/>
      <c r="LQM128" s="411"/>
      <c r="LQN128" s="411"/>
      <c r="LQO128" s="411"/>
      <c r="LQP128" s="411"/>
      <c r="LQQ128" s="411"/>
      <c r="LQR128" s="411"/>
      <c r="LQS128" s="411"/>
      <c r="LQT128" s="411"/>
      <c r="LQU128" s="411"/>
      <c r="LQV128" s="411"/>
      <c r="LQW128" s="411"/>
      <c r="LQX128" s="411"/>
      <c r="LQY128" s="411"/>
      <c r="LQZ128" s="411"/>
      <c r="LRA128" s="411"/>
      <c r="LRB128" s="411"/>
      <c r="LRC128" s="411"/>
      <c r="LRD128" s="411"/>
      <c r="LRE128" s="411"/>
      <c r="LRF128" s="411"/>
      <c r="LRG128" s="411"/>
      <c r="LRH128" s="411"/>
      <c r="LRI128" s="411"/>
      <c r="LRJ128" s="411"/>
      <c r="LRK128" s="411"/>
      <c r="LRL128" s="411"/>
      <c r="LRM128" s="411"/>
      <c r="LRN128" s="411"/>
      <c r="LRO128" s="411"/>
      <c r="LRP128" s="411"/>
      <c r="LRQ128" s="411"/>
      <c r="LRR128" s="411"/>
      <c r="LRS128" s="411"/>
      <c r="LRT128" s="411"/>
      <c r="LRU128" s="411"/>
      <c r="LRV128" s="411"/>
      <c r="LRW128" s="411"/>
      <c r="LRX128" s="411"/>
      <c r="LRY128" s="411"/>
      <c r="LRZ128" s="411"/>
      <c r="LSA128" s="411"/>
      <c r="LSB128" s="411"/>
      <c r="LSC128" s="411"/>
      <c r="LSD128" s="411"/>
      <c r="LSE128" s="411"/>
      <c r="LSF128" s="411"/>
      <c r="LSG128" s="411"/>
      <c r="LSH128" s="411"/>
      <c r="LSI128" s="411"/>
      <c r="LSJ128" s="411"/>
      <c r="LSK128" s="411"/>
      <c r="LSL128" s="411"/>
      <c r="LSM128" s="411"/>
      <c r="LSN128" s="411"/>
      <c r="LSO128" s="411"/>
      <c r="LSP128" s="411"/>
      <c r="LSQ128" s="411"/>
      <c r="LSR128" s="411"/>
      <c r="LSS128" s="411"/>
      <c r="LST128" s="411"/>
      <c r="LSU128" s="411"/>
      <c r="LSV128" s="411"/>
      <c r="LSW128" s="411"/>
      <c r="LSX128" s="411"/>
      <c r="LSY128" s="411"/>
      <c r="LSZ128" s="411"/>
      <c r="LTA128" s="411"/>
      <c r="LTB128" s="411"/>
      <c r="LTC128" s="411"/>
      <c r="LTD128" s="411"/>
      <c r="LTE128" s="411"/>
      <c r="LTF128" s="411"/>
      <c r="LTG128" s="411"/>
      <c r="LTH128" s="411"/>
      <c r="LTI128" s="411"/>
      <c r="LTJ128" s="411"/>
      <c r="LTK128" s="411"/>
      <c r="LTL128" s="411"/>
      <c r="LTM128" s="411"/>
      <c r="LTN128" s="411"/>
      <c r="LTO128" s="411"/>
      <c r="LTP128" s="411"/>
      <c r="LTQ128" s="411"/>
      <c r="LTR128" s="411"/>
      <c r="LTS128" s="411"/>
      <c r="LTT128" s="411"/>
      <c r="LTU128" s="411"/>
      <c r="LTV128" s="411"/>
      <c r="LTW128" s="411"/>
      <c r="LTX128" s="411"/>
      <c r="LTY128" s="411"/>
      <c r="LTZ128" s="411"/>
      <c r="LUA128" s="411"/>
      <c r="LUB128" s="411"/>
      <c r="LUC128" s="411"/>
      <c r="LUD128" s="411"/>
      <c r="LUE128" s="411"/>
      <c r="LUF128" s="411"/>
      <c r="LUG128" s="411"/>
      <c r="LUH128" s="411"/>
      <c r="LUI128" s="411"/>
      <c r="LUJ128" s="411"/>
      <c r="LUK128" s="411"/>
      <c r="LUL128" s="411"/>
      <c r="LUM128" s="411"/>
      <c r="LUN128" s="411"/>
      <c r="LUO128" s="411"/>
      <c r="LUP128" s="411"/>
      <c r="LUQ128" s="411"/>
      <c r="LUR128" s="411"/>
      <c r="LUS128" s="411"/>
      <c r="LUT128" s="411"/>
      <c r="LUU128" s="411"/>
      <c r="LUV128" s="411"/>
      <c r="LUW128" s="411"/>
      <c r="LUX128" s="411"/>
      <c r="LUY128" s="411"/>
      <c r="LUZ128" s="411"/>
      <c r="LVA128" s="411"/>
      <c r="LVB128" s="411"/>
      <c r="LVC128" s="411"/>
      <c r="LVD128" s="411"/>
      <c r="LVE128" s="411"/>
      <c r="LVF128" s="411"/>
      <c r="LVG128" s="411"/>
      <c r="LVH128" s="411"/>
      <c r="LVI128" s="411"/>
      <c r="LVJ128" s="411"/>
      <c r="LVK128" s="411"/>
      <c r="LVL128" s="411"/>
      <c r="LVM128" s="411"/>
      <c r="LVN128" s="411"/>
      <c r="LVO128" s="411"/>
      <c r="LVP128" s="411"/>
      <c r="LVQ128" s="411"/>
      <c r="LVR128" s="411"/>
      <c r="LVS128" s="411"/>
      <c r="LVT128" s="411"/>
      <c r="LVU128" s="411"/>
      <c r="LVV128" s="411"/>
      <c r="LVW128" s="411"/>
      <c r="LVX128" s="411"/>
      <c r="LVY128" s="411"/>
      <c r="LVZ128" s="411"/>
      <c r="LWA128" s="411"/>
      <c r="LWB128" s="411"/>
      <c r="LWC128" s="411"/>
      <c r="LWD128" s="411"/>
      <c r="LWE128" s="411"/>
      <c r="LWF128" s="411"/>
      <c r="LWG128" s="411"/>
      <c r="LWH128" s="411"/>
      <c r="LWI128" s="411"/>
      <c r="LWJ128" s="411"/>
      <c r="LWK128" s="411"/>
      <c r="LWL128" s="411"/>
      <c r="LWM128" s="411"/>
      <c r="LWN128" s="411"/>
      <c r="LWO128" s="411"/>
      <c r="LWP128" s="411"/>
      <c r="LWQ128" s="411"/>
      <c r="LWR128" s="411"/>
      <c r="LWS128" s="411"/>
      <c r="LWT128" s="411"/>
      <c r="LWU128" s="411"/>
      <c r="LWV128" s="411"/>
      <c r="LWW128" s="411"/>
      <c r="LWX128" s="411"/>
      <c r="LWY128" s="411"/>
      <c r="LWZ128" s="411"/>
      <c r="LXA128" s="411"/>
      <c r="LXB128" s="411"/>
      <c r="LXC128" s="411"/>
      <c r="LXD128" s="411"/>
      <c r="LXE128" s="411"/>
      <c r="LXF128" s="411"/>
      <c r="LXG128" s="411"/>
      <c r="LXH128" s="411"/>
      <c r="LXI128" s="411"/>
      <c r="LXJ128" s="411"/>
      <c r="LXK128" s="411"/>
      <c r="LXL128" s="411"/>
      <c r="LXM128" s="411"/>
      <c r="LXN128" s="411"/>
      <c r="LXO128" s="411"/>
      <c r="LXP128" s="411"/>
      <c r="LXQ128" s="411"/>
      <c r="LXR128" s="411"/>
      <c r="LXS128" s="411"/>
      <c r="LXT128" s="411"/>
      <c r="LXU128" s="411"/>
      <c r="LXV128" s="411"/>
      <c r="LXW128" s="411"/>
      <c r="LXX128" s="411"/>
      <c r="LXY128" s="411"/>
      <c r="LXZ128" s="411"/>
      <c r="LYA128" s="411"/>
      <c r="LYB128" s="411"/>
      <c r="LYC128" s="411"/>
      <c r="LYD128" s="411"/>
      <c r="LYE128" s="411"/>
      <c r="LYF128" s="411"/>
      <c r="LYG128" s="411"/>
      <c r="LYH128" s="411"/>
      <c r="LYI128" s="411"/>
      <c r="LYJ128" s="411"/>
      <c r="LYK128" s="411"/>
      <c r="LYL128" s="411"/>
      <c r="LYM128" s="411"/>
      <c r="LYN128" s="411"/>
      <c r="LYO128" s="411"/>
      <c r="LYP128" s="411"/>
      <c r="LYQ128" s="411"/>
      <c r="LYR128" s="411"/>
      <c r="LYS128" s="411"/>
      <c r="LYT128" s="411"/>
      <c r="LYU128" s="411"/>
      <c r="LYV128" s="411"/>
      <c r="LYW128" s="411"/>
      <c r="LYX128" s="411"/>
      <c r="LYY128" s="411"/>
      <c r="LYZ128" s="411"/>
      <c r="LZA128" s="411"/>
      <c r="LZB128" s="411"/>
      <c r="LZC128" s="411"/>
      <c r="LZD128" s="411"/>
      <c r="LZE128" s="411"/>
      <c r="LZF128" s="411"/>
      <c r="LZG128" s="411"/>
      <c r="LZH128" s="411"/>
      <c r="LZI128" s="411"/>
      <c r="LZJ128" s="411"/>
      <c r="LZK128" s="411"/>
      <c r="LZL128" s="411"/>
      <c r="LZM128" s="411"/>
      <c r="LZN128" s="411"/>
      <c r="LZO128" s="411"/>
      <c r="LZP128" s="411"/>
      <c r="LZQ128" s="411"/>
      <c r="LZR128" s="411"/>
      <c r="LZS128" s="411"/>
      <c r="LZT128" s="411"/>
      <c r="LZU128" s="411"/>
      <c r="LZV128" s="411"/>
      <c r="LZW128" s="411"/>
      <c r="LZX128" s="411"/>
      <c r="LZY128" s="411"/>
      <c r="LZZ128" s="411"/>
      <c r="MAA128" s="411"/>
      <c r="MAB128" s="411"/>
      <c r="MAC128" s="411"/>
      <c r="MAD128" s="411"/>
      <c r="MAE128" s="411"/>
      <c r="MAF128" s="411"/>
      <c r="MAG128" s="411"/>
      <c r="MAH128" s="411"/>
      <c r="MAI128" s="411"/>
      <c r="MAJ128" s="411"/>
      <c r="MAK128" s="411"/>
      <c r="MAL128" s="411"/>
      <c r="MAM128" s="411"/>
      <c r="MAN128" s="411"/>
      <c r="MAO128" s="411"/>
      <c r="MAP128" s="411"/>
      <c r="MAQ128" s="411"/>
      <c r="MAR128" s="411"/>
      <c r="MAS128" s="411"/>
      <c r="MAT128" s="411"/>
      <c r="MAU128" s="411"/>
      <c r="MAV128" s="411"/>
      <c r="MAW128" s="411"/>
      <c r="MAX128" s="411"/>
      <c r="MAY128" s="411"/>
      <c r="MAZ128" s="411"/>
      <c r="MBA128" s="411"/>
      <c r="MBB128" s="411"/>
      <c r="MBC128" s="411"/>
      <c r="MBD128" s="411"/>
      <c r="MBE128" s="411"/>
      <c r="MBF128" s="411"/>
      <c r="MBG128" s="411"/>
      <c r="MBH128" s="411"/>
      <c r="MBI128" s="411"/>
      <c r="MBJ128" s="411"/>
      <c r="MBK128" s="411"/>
      <c r="MBL128" s="411"/>
      <c r="MBM128" s="411"/>
      <c r="MBN128" s="411"/>
      <c r="MBO128" s="411"/>
      <c r="MBP128" s="411"/>
      <c r="MBQ128" s="411"/>
      <c r="MBR128" s="411"/>
      <c r="MBS128" s="411"/>
      <c r="MBT128" s="411"/>
      <c r="MBU128" s="411"/>
      <c r="MBV128" s="411"/>
      <c r="MBW128" s="411"/>
      <c r="MBX128" s="411"/>
      <c r="MBY128" s="411"/>
      <c r="MBZ128" s="411"/>
      <c r="MCA128" s="411"/>
      <c r="MCB128" s="411"/>
      <c r="MCC128" s="411"/>
      <c r="MCD128" s="411"/>
      <c r="MCE128" s="411"/>
      <c r="MCF128" s="411"/>
      <c r="MCG128" s="411"/>
      <c r="MCH128" s="411"/>
      <c r="MCI128" s="411"/>
      <c r="MCJ128" s="411"/>
      <c r="MCK128" s="411"/>
      <c r="MCL128" s="411"/>
      <c r="MCM128" s="411"/>
      <c r="MCN128" s="411"/>
      <c r="MCO128" s="411"/>
      <c r="MCP128" s="411"/>
      <c r="MCQ128" s="411"/>
      <c r="MCR128" s="411"/>
      <c r="MCS128" s="411"/>
      <c r="MCT128" s="411"/>
      <c r="MCU128" s="411"/>
      <c r="MCV128" s="411"/>
      <c r="MCW128" s="411"/>
      <c r="MCX128" s="411"/>
      <c r="MCY128" s="411"/>
      <c r="MCZ128" s="411"/>
      <c r="MDA128" s="411"/>
      <c r="MDB128" s="411"/>
      <c r="MDC128" s="411"/>
      <c r="MDD128" s="411"/>
      <c r="MDE128" s="411"/>
      <c r="MDF128" s="411"/>
      <c r="MDG128" s="411"/>
      <c r="MDH128" s="411"/>
      <c r="MDI128" s="411"/>
      <c r="MDJ128" s="411"/>
      <c r="MDK128" s="411"/>
      <c r="MDL128" s="411"/>
      <c r="MDM128" s="411"/>
      <c r="MDN128" s="411"/>
      <c r="MDO128" s="411"/>
      <c r="MDP128" s="411"/>
      <c r="MDQ128" s="411"/>
      <c r="MDR128" s="411"/>
      <c r="MDS128" s="411"/>
      <c r="MDT128" s="411"/>
      <c r="MDU128" s="411"/>
      <c r="MDV128" s="411"/>
      <c r="MDW128" s="411"/>
      <c r="MDX128" s="411"/>
      <c r="MDY128" s="411"/>
      <c r="MDZ128" s="411"/>
      <c r="MEA128" s="411"/>
      <c r="MEB128" s="411"/>
      <c r="MEC128" s="411"/>
      <c r="MED128" s="411"/>
      <c r="MEE128" s="411"/>
      <c r="MEF128" s="411"/>
      <c r="MEG128" s="411"/>
      <c r="MEH128" s="411"/>
      <c r="MEI128" s="411"/>
      <c r="MEJ128" s="411"/>
      <c r="MEK128" s="411"/>
      <c r="MEL128" s="411"/>
      <c r="MEM128" s="411"/>
      <c r="MEN128" s="411"/>
      <c r="MEO128" s="411"/>
      <c r="MEP128" s="411"/>
      <c r="MEQ128" s="411"/>
      <c r="MER128" s="411"/>
      <c r="MES128" s="411"/>
      <c r="MET128" s="411"/>
      <c r="MEU128" s="411"/>
      <c r="MEV128" s="411"/>
      <c r="MEW128" s="411"/>
      <c r="MEX128" s="411"/>
      <c r="MEY128" s="411"/>
      <c r="MEZ128" s="411"/>
      <c r="MFA128" s="411"/>
      <c r="MFB128" s="411"/>
      <c r="MFC128" s="411"/>
      <c r="MFD128" s="411"/>
      <c r="MFE128" s="411"/>
      <c r="MFF128" s="411"/>
      <c r="MFG128" s="411"/>
      <c r="MFH128" s="411"/>
      <c r="MFI128" s="411"/>
      <c r="MFJ128" s="411"/>
      <c r="MFK128" s="411"/>
      <c r="MFL128" s="411"/>
      <c r="MFM128" s="411"/>
      <c r="MFN128" s="411"/>
      <c r="MFO128" s="411"/>
      <c r="MFP128" s="411"/>
      <c r="MFQ128" s="411"/>
      <c r="MFR128" s="411"/>
      <c r="MFS128" s="411"/>
      <c r="MFT128" s="411"/>
      <c r="MFU128" s="411"/>
      <c r="MFV128" s="411"/>
      <c r="MFW128" s="411"/>
      <c r="MFX128" s="411"/>
      <c r="MFY128" s="411"/>
      <c r="MFZ128" s="411"/>
      <c r="MGA128" s="411"/>
      <c r="MGB128" s="411"/>
      <c r="MGC128" s="411"/>
      <c r="MGD128" s="411"/>
      <c r="MGE128" s="411"/>
      <c r="MGF128" s="411"/>
      <c r="MGG128" s="411"/>
      <c r="MGH128" s="411"/>
      <c r="MGI128" s="411"/>
      <c r="MGJ128" s="411"/>
      <c r="MGK128" s="411"/>
      <c r="MGL128" s="411"/>
      <c r="MGM128" s="411"/>
      <c r="MGN128" s="411"/>
      <c r="MGO128" s="411"/>
      <c r="MGP128" s="411"/>
      <c r="MGQ128" s="411"/>
      <c r="MGR128" s="411"/>
      <c r="MGS128" s="411"/>
      <c r="MGT128" s="411"/>
      <c r="MGU128" s="411"/>
      <c r="MGV128" s="411"/>
      <c r="MGW128" s="411"/>
      <c r="MGX128" s="411"/>
      <c r="MGY128" s="411"/>
      <c r="MGZ128" s="411"/>
      <c r="MHA128" s="411"/>
      <c r="MHB128" s="411"/>
      <c r="MHC128" s="411"/>
      <c r="MHD128" s="411"/>
      <c r="MHE128" s="411"/>
      <c r="MHF128" s="411"/>
      <c r="MHG128" s="411"/>
      <c r="MHH128" s="411"/>
      <c r="MHI128" s="411"/>
      <c r="MHJ128" s="411"/>
      <c r="MHK128" s="411"/>
      <c r="MHL128" s="411"/>
      <c r="MHM128" s="411"/>
      <c r="MHN128" s="411"/>
      <c r="MHO128" s="411"/>
      <c r="MHP128" s="411"/>
      <c r="MHQ128" s="411"/>
      <c r="MHR128" s="411"/>
      <c r="MHS128" s="411"/>
      <c r="MHT128" s="411"/>
      <c r="MHU128" s="411"/>
      <c r="MHV128" s="411"/>
      <c r="MHW128" s="411"/>
      <c r="MHX128" s="411"/>
      <c r="MHY128" s="411"/>
      <c r="MHZ128" s="411"/>
      <c r="MIA128" s="411"/>
      <c r="MIB128" s="411"/>
      <c r="MIC128" s="411"/>
      <c r="MID128" s="411"/>
      <c r="MIE128" s="411"/>
      <c r="MIF128" s="411"/>
      <c r="MIG128" s="411"/>
      <c r="MIH128" s="411"/>
      <c r="MII128" s="411"/>
      <c r="MIJ128" s="411"/>
      <c r="MIK128" s="411"/>
      <c r="MIL128" s="411"/>
      <c r="MIM128" s="411"/>
      <c r="MIN128" s="411"/>
      <c r="MIO128" s="411"/>
      <c r="MIP128" s="411"/>
      <c r="MIQ128" s="411"/>
      <c r="MIR128" s="411"/>
      <c r="MIS128" s="411"/>
      <c r="MIT128" s="411"/>
      <c r="MIU128" s="411"/>
      <c r="MIV128" s="411"/>
      <c r="MIW128" s="411"/>
      <c r="MIX128" s="411"/>
      <c r="MIY128" s="411"/>
      <c r="MIZ128" s="411"/>
      <c r="MJA128" s="411"/>
      <c r="MJB128" s="411"/>
      <c r="MJC128" s="411"/>
      <c r="MJD128" s="411"/>
      <c r="MJE128" s="411"/>
      <c r="MJF128" s="411"/>
      <c r="MJG128" s="411"/>
      <c r="MJH128" s="411"/>
      <c r="MJI128" s="411"/>
      <c r="MJJ128" s="411"/>
      <c r="MJK128" s="411"/>
      <c r="MJL128" s="411"/>
      <c r="MJM128" s="411"/>
      <c r="MJN128" s="411"/>
      <c r="MJO128" s="411"/>
      <c r="MJP128" s="411"/>
      <c r="MJQ128" s="411"/>
      <c r="MJR128" s="411"/>
      <c r="MJS128" s="411"/>
      <c r="MJT128" s="411"/>
      <c r="MJU128" s="411"/>
      <c r="MJV128" s="411"/>
      <c r="MJW128" s="411"/>
      <c r="MJX128" s="411"/>
      <c r="MJY128" s="411"/>
      <c r="MJZ128" s="411"/>
      <c r="MKA128" s="411"/>
      <c r="MKB128" s="411"/>
      <c r="MKC128" s="411"/>
      <c r="MKD128" s="411"/>
      <c r="MKE128" s="411"/>
      <c r="MKF128" s="411"/>
      <c r="MKG128" s="411"/>
      <c r="MKH128" s="411"/>
      <c r="MKI128" s="411"/>
      <c r="MKJ128" s="411"/>
      <c r="MKK128" s="411"/>
      <c r="MKL128" s="411"/>
      <c r="MKM128" s="411"/>
      <c r="MKN128" s="411"/>
      <c r="MKO128" s="411"/>
      <c r="MKP128" s="411"/>
      <c r="MKQ128" s="411"/>
      <c r="MKR128" s="411"/>
      <c r="MKS128" s="411"/>
      <c r="MKT128" s="411"/>
      <c r="MKU128" s="411"/>
      <c r="MKV128" s="411"/>
      <c r="MKW128" s="411"/>
      <c r="MKX128" s="411"/>
      <c r="MKY128" s="411"/>
      <c r="MKZ128" s="411"/>
      <c r="MLA128" s="411"/>
      <c r="MLB128" s="411"/>
      <c r="MLC128" s="411"/>
      <c r="MLD128" s="411"/>
      <c r="MLE128" s="411"/>
      <c r="MLF128" s="411"/>
      <c r="MLG128" s="411"/>
      <c r="MLH128" s="411"/>
      <c r="MLI128" s="411"/>
      <c r="MLJ128" s="411"/>
      <c r="MLK128" s="411"/>
      <c r="MLL128" s="411"/>
      <c r="MLM128" s="411"/>
      <c r="MLN128" s="411"/>
      <c r="MLO128" s="411"/>
      <c r="MLP128" s="411"/>
      <c r="MLQ128" s="411"/>
      <c r="MLR128" s="411"/>
      <c r="MLS128" s="411"/>
      <c r="MLT128" s="411"/>
      <c r="MLU128" s="411"/>
      <c r="MLV128" s="411"/>
      <c r="MLW128" s="411"/>
      <c r="MLX128" s="411"/>
      <c r="MLY128" s="411"/>
      <c r="MLZ128" s="411"/>
      <c r="MMA128" s="411"/>
      <c r="MMB128" s="411"/>
      <c r="MMC128" s="411"/>
      <c r="MMD128" s="411"/>
      <c r="MME128" s="411"/>
      <c r="MMF128" s="411"/>
      <c r="MMG128" s="411"/>
      <c r="MMH128" s="411"/>
      <c r="MMI128" s="411"/>
      <c r="MMJ128" s="411"/>
      <c r="MMK128" s="411"/>
      <c r="MML128" s="411"/>
      <c r="MMM128" s="411"/>
      <c r="MMN128" s="411"/>
      <c r="MMO128" s="411"/>
      <c r="MMP128" s="411"/>
      <c r="MMQ128" s="411"/>
      <c r="MMR128" s="411"/>
      <c r="MMS128" s="411"/>
      <c r="MMT128" s="411"/>
      <c r="MMU128" s="411"/>
      <c r="MMV128" s="411"/>
      <c r="MMW128" s="411"/>
      <c r="MMX128" s="411"/>
      <c r="MMY128" s="411"/>
      <c r="MMZ128" s="411"/>
      <c r="MNA128" s="411"/>
      <c r="MNB128" s="411"/>
      <c r="MNC128" s="411"/>
      <c r="MND128" s="411"/>
      <c r="MNE128" s="411"/>
      <c r="MNF128" s="411"/>
      <c r="MNG128" s="411"/>
      <c r="MNH128" s="411"/>
      <c r="MNI128" s="411"/>
      <c r="MNJ128" s="411"/>
      <c r="MNK128" s="411"/>
      <c r="MNL128" s="411"/>
      <c r="MNM128" s="411"/>
      <c r="MNN128" s="411"/>
      <c r="MNO128" s="411"/>
      <c r="MNP128" s="411"/>
      <c r="MNQ128" s="411"/>
      <c r="MNR128" s="411"/>
      <c r="MNS128" s="411"/>
      <c r="MNT128" s="411"/>
      <c r="MNU128" s="411"/>
      <c r="MNV128" s="411"/>
      <c r="MNW128" s="411"/>
      <c r="MNX128" s="411"/>
      <c r="MNY128" s="411"/>
      <c r="MNZ128" s="411"/>
      <c r="MOA128" s="411"/>
      <c r="MOB128" s="411"/>
      <c r="MOC128" s="411"/>
      <c r="MOD128" s="411"/>
      <c r="MOE128" s="411"/>
      <c r="MOF128" s="411"/>
      <c r="MOG128" s="411"/>
      <c r="MOH128" s="411"/>
      <c r="MOI128" s="411"/>
      <c r="MOJ128" s="411"/>
      <c r="MOK128" s="411"/>
      <c r="MOL128" s="411"/>
      <c r="MOM128" s="411"/>
      <c r="MON128" s="411"/>
      <c r="MOO128" s="411"/>
      <c r="MOP128" s="411"/>
      <c r="MOQ128" s="411"/>
      <c r="MOR128" s="411"/>
      <c r="MOS128" s="411"/>
      <c r="MOT128" s="411"/>
      <c r="MOU128" s="411"/>
      <c r="MOV128" s="411"/>
      <c r="MOW128" s="411"/>
      <c r="MOX128" s="411"/>
      <c r="MOY128" s="411"/>
      <c r="MOZ128" s="411"/>
      <c r="MPA128" s="411"/>
      <c r="MPB128" s="411"/>
      <c r="MPC128" s="411"/>
      <c r="MPD128" s="411"/>
      <c r="MPE128" s="411"/>
      <c r="MPF128" s="411"/>
      <c r="MPG128" s="411"/>
      <c r="MPH128" s="411"/>
      <c r="MPI128" s="411"/>
      <c r="MPJ128" s="411"/>
      <c r="MPK128" s="411"/>
      <c r="MPL128" s="411"/>
      <c r="MPM128" s="411"/>
      <c r="MPN128" s="411"/>
      <c r="MPO128" s="411"/>
      <c r="MPP128" s="411"/>
      <c r="MPQ128" s="411"/>
      <c r="MPR128" s="411"/>
      <c r="MPS128" s="411"/>
      <c r="MPT128" s="411"/>
      <c r="MPU128" s="411"/>
      <c r="MPV128" s="411"/>
      <c r="MPW128" s="411"/>
      <c r="MPX128" s="411"/>
      <c r="MPY128" s="411"/>
      <c r="MPZ128" s="411"/>
      <c r="MQA128" s="411"/>
      <c r="MQB128" s="411"/>
      <c r="MQC128" s="411"/>
      <c r="MQD128" s="411"/>
      <c r="MQE128" s="411"/>
      <c r="MQF128" s="411"/>
      <c r="MQG128" s="411"/>
      <c r="MQH128" s="411"/>
      <c r="MQI128" s="411"/>
      <c r="MQJ128" s="411"/>
      <c r="MQK128" s="411"/>
      <c r="MQL128" s="411"/>
      <c r="MQM128" s="411"/>
      <c r="MQN128" s="411"/>
      <c r="MQO128" s="411"/>
      <c r="MQP128" s="411"/>
      <c r="MQQ128" s="411"/>
      <c r="MQR128" s="411"/>
      <c r="MQS128" s="411"/>
      <c r="MQT128" s="411"/>
      <c r="MQU128" s="411"/>
      <c r="MQV128" s="411"/>
      <c r="MQW128" s="411"/>
      <c r="MQX128" s="411"/>
      <c r="MQY128" s="411"/>
      <c r="MQZ128" s="411"/>
      <c r="MRA128" s="411"/>
      <c r="MRB128" s="411"/>
      <c r="MRC128" s="411"/>
      <c r="MRD128" s="411"/>
      <c r="MRE128" s="411"/>
      <c r="MRF128" s="411"/>
      <c r="MRG128" s="411"/>
      <c r="MRH128" s="411"/>
      <c r="MRI128" s="411"/>
      <c r="MRJ128" s="411"/>
      <c r="MRK128" s="411"/>
      <c r="MRL128" s="411"/>
      <c r="MRM128" s="411"/>
      <c r="MRN128" s="411"/>
      <c r="MRO128" s="411"/>
      <c r="MRP128" s="411"/>
      <c r="MRQ128" s="411"/>
      <c r="MRR128" s="411"/>
      <c r="MRS128" s="411"/>
      <c r="MRT128" s="411"/>
      <c r="MRU128" s="411"/>
      <c r="MRV128" s="411"/>
      <c r="MRW128" s="411"/>
      <c r="MRX128" s="411"/>
      <c r="MRY128" s="411"/>
      <c r="MRZ128" s="411"/>
      <c r="MSA128" s="411"/>
      <c r="MSB128" s="411"/>
      <c r="MSC128" s="411"/>
      <c r="MSD128" s="411"/>
      <c r="MSE128" s="411"/>
      <c r="MSF128" s="411"/>
      <c r="MSG128" s="411"/>
      <c r="MSH128" s="411"/>
      <c r="MSI128" s="411"/>
      <c r="MSJ128" s="411"/>
      <c r="MSK128" s="411"/>
      <c r="MSL128" s="411"/>
      <c r="MSM128" s="411"/>
      <c r="MSN128" s="411"/>
      <c r="MSO128" s="411"/>
      <c r="MSP128" s="411"/>
      <c r="MSQ128" s="411"/>
      <c r="MSR128" s="411"/>
      <c r="MSS128" s="411"/>
      <c r="MST128" s="411"/>
      <c r="MSU128" s="411"/>
      <c r="MSV128" s="411"/>
      <c r="MSW128" s="411"/>
      <c r="MSX128" s="411"/>
      <c r="MSY128" s="411"/>
      <c r="MSZ128" s="411"/>
      <c r="MTA128" s="411"/>
      <c r="MTB128" s="411"/>
      <c r="MTC128" s="411"/>
      <c r="MTD128" s="411"/>
      <c r="MTE128" s="411"/>
      <c r="MTF128" s="411"/>
      <c r="MTG128" s="411"/>
      <c r="MTH128" s="411"/>
      <c r="MTI128" s="411"/>
      <c r="MTJ128" s="411"/>
      <c r="MTK128" s="411"/>
      <c r="MTL128" s="411"/>
      <c r="MTM128" s="411"/>
      <c r="MTN128" s="411"/>
      <c r="MTO128" s="411"/>
      <c r="MTP128" s="411"/>
      <c r="MTQ128" s="411"/>
      <c r="MTR128" s="411"/>
      <c r="MTS128" s="411"/>
      <c r="MTT128" s="411"/>
      <c r="MTU128" s="411"/>
      <c r="MTV128" s="411"/>
      <c r="MTW128" s="411"/>
      <c r="MTX128" s="411"/>
      <c r="MTY128" s="411"/>
      <c r="MTZ128" s="411"/>
      <c r="MUA128" s="411"/>
      <c r="MUB128" s="411"/>
      <c r="MUC128" s="411"/>
      <c r="MUD128" s="411"/>
      <c r="MUE128" s="411"/>
      <c r="MUF128" s="411"/>
      <c r="MUG128" s="411"/>
      <c r="MUH128" s="411"/>
      <c r="MUI128" s="411"/>
      <c r="MUJ128" s="411"/>
      <c r="MUK128" s="411"/>
      <c r="MUL128" s="411"/>
      <c r="MUM128" s="411"/>
      <c r="MUN128" s="411"/>
      <c r="MUO128" s="411"/>
      <c r="MUP128" s="411"/>
      <c r="MUQ128" s="411"/>
      <c r="MUR128" s="411"/>
      <c r="MUS128" s="411"/>
      <c r="MUT128" s="411"/>
      <c r="MUU128" s="411"/>
      <c r="MUV128" s="411"/>
      <c r="MUW128" s="411"/>
      <c r="MUX128" s="411"/>
      <c r="MUY128" s="411"/>
      <c r="MUZ128" s="411"/>
      <c r="MVA128" s="411"/>
      <c r="MVB128" s="411"/>
      <c r="MVC128" s="411"/>
      <c r="MVD128" s="411"/>
      <c r="MVE128" s="411"/>
      <c r="MVF128" s="411"/>
      <c r="MVG128" s="411"/>
      <c r="MVH128" s="411"/>
      <c r="MVI128" s="411"/>
      <c r="MVJ128" s="411"/>
      <c r="MVK128" s="411"/>
      <c r="MVL128" s="411"/>
      <c r="MVM128" s="411"/>
      <c r="MVN128" s="411"/>
      <c r="MVO128" s="411"/>
      <c r="MVP128" s="411"/>
      <c r="MVQ128" s="411"/>
      <c r="MVR128" s="411"/>
      <c r="MVS128" s="411"/>
      <c r="MVT128" s="411"/>
      <c r="MVU128" s="411"/>
      <c r="MVV128" s="411"/>
      <c r="MVW128" s="411"/>
      <c r="MVX128" s="411"/>
      <c r="MVY128" s="411"/>
      <c r="MVZ128" s="411"/>
      <c r="MWA128" s="411"/>
      <c r="MWB128" s="411"/>
      <c r="MWC128" s="411"/>
      <c r="MWD128" s="411"/>
      <c r="MWE128" s="411"/>
      <c r="MWF128" s="411"/>
      <c r="MWG128" s="411"/>
      <c r="MWH128" s="411"/>
      <c r="MWI128" s="411"/>
      <c r="MWJ128" s="411"/>
      <c r="MWK128" s="411"/>
      <c r="MWL128" s="411"/>
      <c r="MWM128" s="411"/>
      <c r="MWN128" s="411"/>
      <c r="MWO128" s="411"/>
      <c r="MWP128" s="411"/>
      <c r="MWQ128" s="411"/>
      <c r="MWR128" s="411"/>
      <c r="MWS128" s="411"/>
      <c r="MWT128" s="411"/>
      <c r="MWU128" s="411"/>
      <c r="MWV128" s="411"/>
      <c r="MWW128" s="411"/>
      <c r="MWX128" s="411"/>
      <c r="MWY128" s="411"/>
      <c r="MWZ128" s="411"/>
      <c r="MXA128" s="411"/>
      <c r="MXB128" s="411"/>
      <c r="MXC128" s="411"/>
      <c r="MXD128" s="411"/>
      <c r="MXE128" s="411"/>
      <c r="MXF128" s="411"/>
      <c r="MXG128" s="411"/>
      <c r="MXH128" s="411"/>
      <c r="MXI128" s="411"/>
      <c r="MXJ128" s="411"/>
      <c r="MXK128" s="411"/>
      <c r="MXL128" s="411"/>
      <c r="MXM128" s="411"/>
      <c r="MXN128" s="411"/>
      <c r="MXO128" s="411"/>
      <c r="MXP128" s="411"/>
      <c r="MXQ128" s="411"/>
      <c r="MXR128" s="411"/>
      <c r="MXS128" s="411"/>
      <c r="MXT128" s="411"/>
      <c r="MXU128" s="411"/>
      <c r="MXV128" s="411"/>
      <c r="MXW128" s="411"/>
      <c r="MXX128" s="411"/>
      <c r="MXY128" s="411"/>
      <c r="MXZ128" s="411"/>
      <c r="MYA128" s="411"/>
      <c r="MYB128" s="411"/>
      <c r="MYC128" s="411"/>
      <c r="MYD128" s="411"/>
      <c r="MYE128" s="411"/>
      <c r="MYF128" s="411"/>
      <c r="MYG128" s="411"/>
      <c r="MYH128" s="411"/>
      <c r="MYI128" s="411"/>
      <c r="MYJ128" s="411"/>
      <c r="MYK128" s="411"/>
      <c r="MYL128" s="411"/>
      <c r="MYM128" s="411"/>
      <c r="MYN128" s="411"/>
      <c r="MYO128" s="411"/>
      <c r="MYP128" s="411"/>
      <c r="MYQ128" s="411"/>
      <c r="MYR128" s="411"/>
      <c r="MYS128" s="411"/>
      <c r="MYT128" s="411"/>
      <c r="MYU128" s="411"/>
      <c r="MYV128" s="411"/>
      <c r="MYW128" s="411"/>
      <c r="MYX128" s="411"/>
      <c r="MYY128" s="411"/>
      <c r="MYZ128" s="411"/>
      <c r="MZA128" s="411"/>
      <c r="MZB128" s="411"/>
      <c r="MZC128" s="411"/>
      <c r="MZD128" s="411"/>
      <c r="MZE128" s="411"/>
      <c r="MZF128" s="411"/>
      <c r="MZG128" s="411"/>
      <c r="MZH128" s="411"/>
      <c r="MZI128" s="411"/>
      <c r="MZJ128" s="411"/>
      <c r="MZK128" s="411"/>
      <c r="MZL128" s="411"/>
      <c r="MZM128" s="411"/>
      <c r="MZN128" s="411"/>
      <c r="MZO128" s="411"/>
      <c r="MZP128" s="411"/>
      <c r="MZQ128" s="411"/>
      <c r="MZR128" s="411"/>
      <c r="MZS128" s="411"/>
      <c r="MZT128" s="411"/>
      <c r="MZU128" s="411"/>
      <c r="MZV128" s="411"/>
      <c r="MZW128" s="411"/>
      <c r="MZX128" s="411"/>
      <c r="MZY128" s="411"/>
      <c r="MZZ128" s="411"/>
      <c r="NAA128" s="411"/>
      <c r="NAB128" s="411"/>
      <c r="NAC128" s="411"/>
      <c r="NAD128" s="411"/>
      <c r="NAE128" s="411"/>
      <c r="NAF128" s="411"/>
      <c r="NAG128" s="411"/>
      <c r="NAH128" s="411"/>
      <c r="NAI128" s="411"/>
      <c r="NAJ128" s="411"/>
      <c r="NAK128" s="411"/>
      <c r="NAL128" s="411"/>
      <c r="NAM128" s="411"/>
      <c r="NAN128" s="411"/>
      <c r="NAO128" s="411"/>
      <c r="NAP128" s="411"/>
      <c r="NAQ128" s="411"/>
      <c r="NAR128" s="411"/>
      <c r="NAS128" s="411"/>
      <c r="NAT128" s="411"/>
      <c r="NAU128" s="411"/>
      <c r="NAV128" s="411"/>
      <c r="NAW128" s="411"/>
      <c r="NAX128" s="411"/>
      <c r="NAY128" s="411"/>
      <c r="NAZ128" s="411"/>
      <c r="NBA128" s="411"/>
      <c r="NBB128" s="411"/>
      <c r="NBC128" s="411"/>
      <c r="NBD128" s="411"/>
      <c r="NBE128" s="411"/>
      <c r="NBF128" s="411"/>
      <c r="NBG128" s="411"/>
      <c r="NBH128" s="411"/>
      <c r="NBI128" s="411"/>
      <c r="NBJ128" s="411"/>
      <c r="NBK128" s="411"/>
      <c r="NBL128" s="411"/>
      <c r="NBM128" s="411"/>
      <c r="NBN128" s="411"/>
      <c r="NBO128" s="411"/>
      <c r="NBP128" s="411"/>
      <c r="NBQ128" s="411"/>
      <c r="NBR128" s="411"/>
      <c r="NBS128" s="411"/>
      <c r="NBT128" s="411"/>
      <c r="NBU128" s="411"/>
      <c r="NBV128" s="411"/>
      <c r="NBW128" s="411"/>
      <c r="NBX128" s="411"/>
      <c r="NBY128" s="411"/>
      <c r="NBZ128" s="411"/>
      <c r="NCA128" s="411"/>
      <c r="NCB128" s="411"/>
      <c r="NCC128" s="411"/>
      <c r="NCD128" s="411"/>
      <c r="NCE128" s="411"/>
      <c r="NCF128" s="411"/>
      <c r="NCG128" s="411"/>
      <c r="NCH128" s="411"/>
      <c r="NCI128" s="411"/>
      <c r="NCJ128" s="411"/>
      <c r="NCK128" s="411"/>
      <c r="NCL128" s="411"/>
      <c r="NCM128" s="411"/>
      <c r="NCN128" s="411"/>
      <c r="NCO128" s="411"/>
      <c r="NCP128" s="411"/>
      <c r="NCQ128" s="411"/>
      <c r="NCR128" s="411"/>
      <c r="NCS128" s="411"/>
      <c r="NCT128" s="411"/>
      <c r="NCU128" s="411"/>
      <c r="NCV128" s="411"/>
      <c r="NCW128" s="411"/>
      <c r="NCX128" s="411"/>
      <c r="NCY128" s="411"/>
      <c r="NCZ128" s="411"/>
      <c r="NDA128" s="411"/>
      <c r="NDB128" s="411"/>
      <c r="NDC128" s="411"/>
      <c r="NDD128" s="411"/>
      <c r="NDE128" s="411"/>
      <c r="NDF128" s="411"/>
      <c r="NDG128" s="411"/>
      <c r="NDH128" s="411"/>
      <c r="NDI128" s="411"/>
      <c r="NDJ128" s="411"/>
      <c r="NDK128" s="411"/>
      <c r="NDL128" s="411"/>
      <c r="NDM128" s="411"/>
      <c r="NDN128" s="411"/>
      <c r="NDO128" s="411"/>
      <c r="NDP128" s="411"/>
      <c r="NDQ128" s="411"/>
      <c r="NDR128" s="411"/>
      <c r="NDS128" s="411"/>
      <c r="NDT128" s="411"/>
      <c r="NDU128" s="411"/>
      <c r="NDV128" s="411"/>
      <c r="NDW128" s="411"/>
      <c r="NDX128" s="411"/>
      <c r="NDY128" s="411"/>
      <c r="NDZ128" s="411"/>
      <c r="NEA128" s="411"/>
      <c r="NEB128" s="411"/>
      <c r="NEC128" s="411"/>
      <c r="NED128" s="411"/>
      <c r="NEE128" s="411"/>
      <c r="NEF128" s="411"/>
      <c r="NEG128" s="411"/>
      <c r="NEH128" s="411"/>
      <c r="NEI128" s="411"/>
      <c r="NEJ128" s="411"/>
      <c r="NEK128" s="411"/>
      <c r="NEL128" s="411"/>
      <c r="NEM128" s="411"/>
      <c r="NEN128" s="411"/>
      <c r="NEO128" s="411"/>
      <c r="NEP128" s="411"/>
      <c r="NEQ128" s="411"/>
      <c r="NER128" s="411"/>
      <c r="NES128" s="411"/>
      <c r="NET128" s="411"/>
      <c r="NEU128" s="411"/>
      <c r="NEV128" s="411"/>
      <c r="NEW128" s="411"/>
      <c r="NEX128" s="411"/>
      <c r="NEY128" s="411"/>
      <c r="NEZ128" s="411"/>
      <c r="NFA128" s="411"/>
      <c r="NFB128" s="411"/>
      <c r="NFC128" s="411"/>
      <c r="NFD128" s="411"/>
      <c r="NFE128" s="411"/>
      <c r="NFF128" s="411"/>
      <c r="NFG128" s="411"/>
      <c r="NFH128" s="411"/>
      <c r="NFI128" s="411"/>
      <c r="NFJ128" s="411"/>
      <c r="NFK128" s="411"/>
      <c r="NFL128" s="411"/>
      <c r="NFM128" s="411"/>
      <c r="NFN128" s="411"/>
      <c r="NFO128" s="411"/>
      <c r="NFP128" s="411"/>
      <c r="NFQ128" s="411"/>
      <c r="NFR128" s="411"/>
      <c r="NFS128" s="411"/>
      <c r="NFT128" s="411"/>
      <c r="NFU128" s="411"/>
      <c r="NFV128" s="411"/>
      <c r="NFW128" s="411"/>
      <c r="NFX128" s="411"/>
      <c r="NFY128" s="411"/>
      <c r="NFZ128" s="411"/>
      <c r="NGA128" s="411"/>
      <c r="NGB128" s="411"/>
      <c r="NGC128" s="411"/>
      <c r="NGD128" s="411"/>
      <c r="NGE128" s="411"/>
      <c r="NGF128" s="411"/>
      <c r="NGG128" s="411"/>
      <c r="NGH128" s="411"/>
      <c r="NGI128" s="411"/>
      <c r="NGJ128" s="411"/>
      <c r="NGK128" s="411"/>
      <c r="NGL128" s="411"/>
      <c r="NGM128" s="411"/>
      <c r="NGN128" s="411"/>
      <c r="NGO128" s="411"/>
      <c r="NGP128" s="411"/>
      <c r="NGQ128" s="411"/>
      <c r="NGR128" s="411"/>
      <c r="NGS128" s="411"/>
      <c r="NGT128" s="411"/>
      <c r="NGU128" s="411"/>
      <c r="NGV128" s="411"/>
      <c r="NGW128" s="411"/>
      <c r="NGX128" s="411"/>
      <c r="NGY128" s="411"/>
      <c r="NGZ128" s="411"/>
      <c r="NHA128" s="411"/>
      <c r="NHB128" s="411"/>
      <c r="NHC128" s="411"/>
      <c r="NHD128" s="411"/>
      <c r="NHE128" s="411"/>
      <c r="NHF128" s="411"/>
      <c r="NHG128" s="411"/>
      <c r="NHH128" s="411"/>
      <c r="NHI128" s="411"/>
      <c r="NHJ128" s="411"/>
      <c r="NHK128" s="411"/>
      <c r="NHL128" s="411"/>
      <c r="NHM128" s="411"/>
      <c r="NHN128" s="411"/>
      <c r="NHO128" s="411"/>
      <c r="NHP128" s="411"/>
      <c r="NHQ128" s="411"/>
      <c r="NHR128" s="411"/>
      <c r="NHS128" s="411"/>
      <c r="NHT128" s="411"/>
      <c r="NHU128" s="411"/>
      <c r="NHV128" s="411"/>
      <c r="NHW128" s="411"/>
      <c r="NHX128" s="411"/>
      <c r="NHY128" s="411"/>
      <c r="NHZ128" s="411"/>
      <c r="NIA128" s="411"/>
      <c r="NIB128" s="411"/>
      <c r="NIC128" s="411"/>
      <c r="NID128" s="411"/>
      <c r="NIE128" s="411"/>
      <c r="NIF128" s="411"/>
      <c r="NIG128" s="411"/>
      <c r="NIH128" s="411"/>
      <c r="NII128" s="411"/>
      <c r="NIJ128" s="411"/>
      <c r="NIK128" s="411"/>
      <c r="NIL128" s="411"/>
      <c r="NIM128" s="411"/>
      <c r="NIN128" s="411"/>
      <c r="NIO128" s="411"/>
      <c r="NIP128" s="411"/>
      <c r="NIQ128" s="411"/>
      <c r="NIR128" s="411"/>
      <c r="NIS128" s="411"/>
      <c r="NIT128" s="411"/>
      <c r="NIU128" s="411"/>
      <c r="NIV128" s="411"/>
      <c r="NIW128" s="411"/>
      <c r="NIX128" s="411"/>
      <c r="NIY128" s="411"/>
      <c r="NIZ128" s="411"/>
      <c r="NJA128" s="411"/>
      <c r="NJB128" s="411"/>
      <c r="NJC128" s="411"/>
      <c r="NJD128" s="411"/>
      <c r="NJE128" s="411"/>
      <c r="NJF128" s="411"/>
      <c r="NJG128" s="411"/>
      <c r="NJH128" s="411"/>
      <c r="NJI128" s="411"/>
      <c r="NJJ128" s="411"/>
      <c r="NJK128" s="411"/>
      <c r="NJL128" s="411"/>
      <c r="NJM128" s="411"/>
      <c r="NJN128" s="411"/>
      <c r="NJO128" s="411"/>
      <c r="NJP128" s="411"/>
      <c r="NJQ128" s="411"/>
      <c r="NJR128" s="411"/>
      <c r="NJS128" s="411"/>
      <c r="NJT128" s="411"/>
      <c r="NJU128" s="411"/>
      <c r="NJV128" s="411"/>
      <c r="NJW128" s="411"/>
      <c r="NJX128" s="411"/>
      <c r="NJY128" s="411"/>
      <c r="NJZ128" s="411"/>
      <c r="NKA128" s="411"/>
      <c r="NKB128" s="411"/>
      <c r="NKC128" s="411"/>
      <c r="NKD128" s="411"/>
      <c r="NKE128" s="411"/>
      <c r="NKF128" s="411"/>
      <c r="NKG128" s="411"/>
      <c r="NKH128" s="411"/>
      <c r="NKI128" s="411"/>
      <c r="NKJ128" s="411"/>
      <c r="NKK128" s="411"/>
      <c r="NKL128" s="411"/>
      <c r="NKM128" s="411"/>
      <c r="NKN128" s="411"/>
      <c r="NKO128" s="411"/>
      <c r="NKP128" s="411"/>
      <c r="NKQ128" s="411"/>
      <c r="NKR128" s="411"/>
      <c r="NKS128" s="411"/>
      <c r="NKT128" s="411"/>
      <c r="NKU128" s="411"/>
      <c r="NKV128" s="411"/>
      <c r="NKW128" s="411"/>
      <c r="NKX128" s="411"/>
      <c r="NKY128" s="411"/>
      <c r="NKZ128" s="411"/>
      <c r="NLA128" s="411"/>
      <c r="NLB128" s="411"/>
      <c r="NLC128" s="411"/>
      <c r="NLD128" s="411"/>
      <c r="NLE128" s="411"/>
      <c r="NLF128" s="411"/>
      <c r="NLG128" s="411"/>
      <c r="NLH128" s="411"/>
      <c r="NLI128" s="411"/>
      <c r="NLJ128" s="411"/>
      <c r="NLK128" s="411"/>
      <c r="NLL128" s="411"/>
      <c r="NLM128" s="411"/>
      <c r="NLN128" s="411"/>
      <c r="NLO128" s="411"/>
      <c r="NLP128" s="411"/>
      <c r="NLQ128" s="411"/>
      <c r="NLR128" s="411"/>
      <c r="NLS128" s="411"/>
      <c r="NLT128" s="411"/>
      <c r="NLU128" s="411"/>
      <c r="NLV128" s="411"/>
      <c r="NLW128" s="411"/>
      <c r="NLX128" s="411"/>
      <c r="NLY128" s="411"/>
      <c r="NLZ128" s="411"/>
      <c r="NMA128" s="411"/>
      <c r="NMB128" s="411"/>
      <c r="NMC128" s="411"/>
      <c r="NMD128" s="411"/>
      <c r="NME128" s="411"/>
      <c r="NMF128" s="411"/>
      <c r="NMG128" s="411"/>
      <c r="NMH128" s="411"/>
      <c r="NMI128" s="411"/>
      <c r="NMJ128" s="411"/>
      <c r="NMK128" s="411"/>
      <c r="NML128" s="411"/>
      <c r="NMM128" s="411"/>
      <c r="NMN128" s="411"/>
      <c r="NMO128" s="411"/>
      <c r="NMP128" s="411"/>
      <c r="NMQ128" s="411"/>
      <c r="NMR128" s="411"/>
      <c r="NMS128" s="411"/>
      <c r="NMT128" s="411"/>
      <c r="NMU128" s="411"/>
      <c r="NMV128" s="411"/>
      <c r="NMW128" s="411"/>
      <c r="NMX128" s="411"/>
      <c r="NMY128" s="411"/>
      <c r="NMZ128" s="411"/>
      <c r="NNA128" s="411"/>
      <c r="NNB128" s="411"/>
      <c r="NNC128" s="411"/>
      <c r="NND128" s="411"/>
      <c r="NNE128" s="411"/>
      <c r="NNF128" s="411"/>
      <c r="NNG128" s="411"/>
      <c r="NNH128" s="411"/>
      <c r="NNI128" s="411"/>
      <c r="NNJ128" s="411"/>
      <c r="NNK128" s="411"/>
      <c r="NNL128" s="411"/>
      <c r="NNM128" s="411"/>
      <c r="NNN128" s="411"/>
      <c r="NNO128" s="411"/>
      <c r="NNP128" s="411"/>
      <c r="NNQ128" s="411"/>
      <c r="NNR128" s="411"/>
      <c r="NNS128" s="411"/>
      <c r="NNT128" s="411"/>
      <c r="NNU128" s="411"/>
      <c r="NNV128" s="411"/>
      <c r="NNW128" s="411"/>
      <c r="NNX128" s="411"/>
      <c r="NNY128" s="411"/>
      <c r="NNZ128" s="411"/>
      <c r="NOA128" s="411"/>
      <c r="NOB128" s="411"/>
      <c r="NOC128" s="411"/>
      <c r="NOD128" s="411"/>
      <c r="NOE128" s="411"/>
      <c r="NOF128" s="411"/>
      <c r="NOG128" s="411"/>
      <c r="NOH128" s="411"/>
      <c r="NOI128" s="411"/>
      <c r="NOJ128" s="411"/>
      <c r="NOK128" s="411"/>
      <c r="NOL128" s="411"/>
      <c r="NOM128" s="411"/>
      <c r="NON128" s="411"/>
      <c r="NOO128" s="411"/>
      <c r="NOP128" s="411"/>
      <c r="NOQ128" s="411"/>
      <c r="NOR128" s="411"/>
      <c r="NOS128" s="411"/>
      <c r="NOT128" s="411"/>
      <c r="NOU128" s="411"/>
      <c r="NOV128" s="411"/>
      <c r="NOW128" s="411"/>
      <c r="NOX128" s="411"/>
      <c r="NOY128" s="411"/>
      <c r="NOZ128" s="411"/>
      <c r="NPA128" s="411"/>
      <c r="NPB128" s="411"/>
      <c r="NPC128" s="411"/>
      <c r="NPD128" s="411"/>
      <c r="NPE128" s="411"/>
      <c r="NPF128" s="411"/>
      <c r="NPG128" s="411"/>
      <c r="NPH128" s="411"/>
      <c r="NPI128" s="411"/>
      <c r="NPJ128" s="411"/>
      <c r="NPK128" s="411"/>
      <c r="NPL128" s="411"/>
      <c r="NPM128" s="411"/>
      <c r="NPN128" s="411"/>
      <c r="NPO128" s="411"/>
      <c r="NPP128" s="411"/>
      <c r="NPQ128" s="411"/>
      <c r="NPR128" s="411"/>
      <c r="NPS128" s="411"/>
      <c r="NPT128" s="411"/>
      <c r="NPU128" s="411"/>
      <c r="NPV128" s="411"/>
      <c r="NPW128" s="411"/>
      <c r="NPX128" s="411"/>
      <c r="NPY128" s="411"/>
      <c r="NPZ128" s="411"/>
      <c r="NQA128" s="411"/>
      <c r="NQB128" s="411"/>
      <c r="NQC128" s="411"/>
      <c r="NQD128" s="411"/>
      <c r="NQE128" s="411"/>
      <c r="NQF128" s="411"/>
      <c r="NQG128" s="411"/>
      <c r="NQH128" s="411"/>
      <c r="NQI128" s="411"/>
      <c r="NQJ128" s="411"/>
      <c r="NQK128" s="411"/>
      <c r="NQL128" s="411"/>
      <c r="NQM128" s="411"/>
      <c r="NQN128" s="411"/>
      <c r="NQO128" s="411"/>
      <c r="NQP128" s="411"/>
      <c r="NQQ128" s="411"/>
      <c r="NQR128" s="411"/>
      <c r="NQS128" s="411"/>
      <c r="NQT128" s="411"/>
      <c r="NQU128" s="411"/>
      <c r="NQV128" s="411"/>
      <c r="NQW128" s="411"/>
      <c r="NQX128" s="411"/>
      <c r="NQY128" s="411"/>
      <c r="NQZ128" s="411"/>
      <c r="NRA128" s="411"/>
      <c r="NRB128" s="411"/>
      <c r="NRC128" s="411"/>
      <c r="NRD128" s="411"/>
      <c r="NRE128" s="411"/>
      <c r="NRF128" s="411"/>
      <c r="NRG128" s="411"/>
      <c r="NRH128" s="411"/>
      <c r="NRI128" s="411"/>
      <c r="NRJ128" s="411"/>
      <c r="NRK128" s="411"/>
      <c r="NRL128" s="411"/>
      <c r="NRM128" s="411"/>
      <c r="NRN128" s="411"/>
      <c r="NRO128" s="411"/>
      <c r="NRP128" s="411"/>
      <c r="NRQ128" s="411"/>
      <c r="NRR128" s="411"/>
      <c r="NRS128" s="411"/>
      <c r="NRT128" s="411"/>
      <c r="NRU128" s="411"/>
      <c r="NRV128" s="411"/>
      <c r="NRW128" s="411"/>
      <c r="NRX128" s="411"/>
      <c r="NRY128" s="411"/>
      <c r="NRZ128" s="411"/>
      <c r="NSA128" s="411"/>
      <c r="NSB128" s="411"/>
      <c r="NSC128" s="411"/>
      <c r="NSD128" s="411"/>
      <c r="NSE128" s="411"/>
      <c r="NSF128" s="411"/>
      <c r="NSG128" s="411"/>
      <c r="NSH128" s="411"/>
      <c r="NSI128" s="411"/>
      <c r="NSJ128" s="411"/>
      <c r="NSK128" s="411"/>
      <c r="NSL128" s="411"/>
      <c r="NSM128" s="411"/>
      <c r="NSN128" s="411"/>
      <c r="NSO128" s="411"/>
      <c r="NSP128" s="411"/>
      <c r="NSQ128" s="411"/>
      <c r="NSR128" s="411"/>
      <c r="NSS128" s="411"/>
      <c r="NST128" s="411"/>
      <c r="NSU128" s="411"/>
      <c r="NSV128" s="411"/>
      <c r="NSW128" s="411"/>
      <c r="NSX128" s="411"/>
      <c r="NSY128" s="411"/>
      <c r="NSZ128" s="411"/>
      <c r="NTA128" s="411"/>
      <c r="NTB128" s="411"/>
      <c r="NTC128" s="411"/>
      <c r="NTD128" s="411"/>
      <c r="NTE128" s="411"/>
      <c r="NTF128" s="411"/>
      <c r="NTG128" s="411"/>
      <c r="NTH128" s="411"/>
      <c r="NTI128" s="411"/>
      <c r="NTJ128" s="411"/>
      <c r="NTK128" s="411"/>
      <c r="NTL128" s="411"/>
      <c r="NTM128" s="411"/>
      <c r="NTN128" s="411"/>
      <c r="NTO128" s="411"/>
      <c r="NTP128" s="411"/>
      <c r="NTQ128" s="411"/>
      <c r="NTR128" s="411"/>
      <c r="NTS128" s="411"/>
      <c r="NTT128" s="411"/>
      <c r="NTU128" s="411"/>
      <c r="NTV128" s="411"/>
      <c r="NTW128" s="411"/>
      <c r="NTX128" s="411"/>
      <c r="NTY128" s="411"/>
      <c r="NTZ128" s="411"/>
      <c r="NUA128" s="411"/>
      <c r="NUB128" s="411"/>
      <c r="NUC128" s="411"/>
      <c r="NUD128" s="411"/>
      <c r="NUE128" s="411"/>
      <c r="NUF128" s="411"/>
      <c r="NUG128" s="411"/>
      <c r="NUH128" s="411"/>
      <c r="NUI128" s="411"/>
      <c r="NUJ128" s="411"/>
      <c r="NUK128" s="411"/>
      <c r="NUL128" s="411"/>
      <c r="NUM128" s="411"/>
      <c r="NUN128" s="411"/>
      <c r="NUO128" s="411"/>
      <c r="NUP128" s="411"/>
      <c r="NUQ128" s="411"/>
      <c r="NUR128" s="411"/>
      <c r="NUS128" s="411"/>
      <c r="NUT128" s="411"/>
      <c r="NUU128" s="411"/>
      <c r="NUV128" s="411"/>
      <c r="NUW128" s="411"/>
      <c r="NUX128" s="411"/>
      <c r="NUY128" s="411"/>
      <c r="NUZ128" s="411"/>
      <c r="NVA128" s="411"/>
      <c r="NVB128" s="411"/>
      <c r="NVC128" s="411"/>
      <c r="NVD128" s="411"/>
      <c r="NVE128" s="411"/>
      <c r="NVF128" s="411"/>
      <c r="NVG128" s="411"/>
      <c r="NVH128" s="411"/>
      <c r="NVI128" s="411"/>
      <c r="NVJ128" s="411"/>
      <c r="NVK128" s="411"/>
      <c r="NVL128" s="411"/>
      <c r="NVM128" s="411"/>
      <c r="NVN128" s="411"/>
      <c r="NVO128" s="411"/>
      <c r="NVP128" s="411"/>
      <c r="NVQ128" s="411"/>
      <c r="NVR128" s="411"/>
      <c r="NVS128" s="411"/>
      <c r="NVT128" s="411"/>
      <c r="NVU128" s="411"/>
      <c r="NVV128" s="411"/>
      <c r="NVW128" s="411"/>
      <c r="NVX128" s="411"/>
      <c r="NVY128" s="411"/>
      <c r="NVZ128" s="411"/>
      <c r="NWA128" s="411"/>
      <c r="NWB128" s="411"/>
      <c r="NWC128" s="411"/>
      <c r="NWD128" s="411"/>
      <c r="NWE128" s="411"/>
      <c r="NWF128" s="411"/>
      <c r="NWG128" s="411"/>
      <c r="NWH128" s="411"/>
      <c r="NWI128" s="411"/>
      <c r="NWJ128" s="411"/>
      <c r="NWK128" s="411"/>
      <c r="NWL128" s="411"/>
      <c r="NWM128" s="411"/>
      <c r="NWN128" s="411"/>
      <c r="NWO128" s="411"/>
      <c r="NWP128" s="411"/>
      <c r="NWQ128" s="411"/>
      <c r="NWR128" s="411"/>
      <c r="NWS128" s="411"/>
      <c r="NWT128" s="411"/>
      <c r="NWU128" s="411"/>
      <c r="NWV128" s="411"/>
      <c r="NWW128" s="411"/>
      <c r="NWX128" s="411"/>
      <c r="NWY128" s="411"/>
      <c r="NWZ128" s="411"/>
      <c r="NXA128" s="411"/>
      <c r="NXB128" s="411"/>
      <c r="NXC128" s="411"/>
      <c r="NXD128" s="411"/>
      <c r="NXE128" s="411"/>
      <c r="NXF128" s="411"/>
      <c r="NXG128" s="411"/>
      <c r="NXH128" s="411"/>
      <c r="NXI128" s="411"/>
      <c r="NXJ128" s="411"/>
      <c r="NXK128" s="411"/>
      <c r="NXL128" s="411"/>
      <c r="NXM128" s="411"/>
      <c r="NXN128" s="411"/>
      <c r="NXO128" s="411"/>
      <c r="NXP128" s="411"/>
      <c r="NXQ128" s="411"/>
      <c r="NXR128" s="411"/>
      <c r="NXS128" s="411"/>
      <c r="NXT128" s="411"/>
      <c r="NXU128" s="411"/>
      <c r="NXV128" s="411"/>
      <c r="NXW128" s="411"/>
      <c r="NXX128" s="411"/>
      <c r="NXY128" s="411"/>
      <c r="NXZ128" s="411"/>
      <c r="NYA128" s="411"/>
      <c r="NYB128" s="411"/>
      <c r="NYC128" s="411"/>
      <c r="NYD128" s="411"/>
      <c r="NYE128" s="411"/>
      <c r="NYF128" s="411"/>
      <c r="NYG128" s="411"/>
      <c r="NYH128" s="411"/>
      <c r="NYI128" s="411"/>
      <c r="NYJ128" s="411"/>
      <c r="NYK128" s="411"/>
      <c r="NYL128" s="411"/>
      <c r="NYM128" s="411"/>
      <c r="NYN128" s="411"/>
      <c r="NYO128" s="411"/>
      <c r="NYP128" s="411"/>
      <c r="NYQ128" s="411"/>
      <c r="NYR128" s="411"/>
      <c r="NYS128" s="411"/>
      <c r="NYT128" s="411"/>
      <c r="NYU128" s="411"/>
      <c r="NYV128" s="411"/>
      <c r="NYW128" s="411"/>
      <c r="NYX128" s="411"/>
      <c r="NYY128" s="411"/>
      <c r="NYZ128" s="411"/>
      <c r="NZA128" s="411"/>
      <c r="NZB128" s="411"/>
      <c r="NZC128" s="411"/>
      <c r="NZD128" s="411"/>
      <c r="NZE128" s="411"/>
      <c r="NZF128" s="411"/>
      <c r="NZG128" s="411"/>
      <c r="NZH128" s="411"/>
      <c r="NZI128" s="411"/>
      <c r="NZJ128" s="411"/>
      <c r="NZK128" s="411"/>
      <c r="NZL128" s="411"/>
      <c r="NZM128" s="411"/>
      <c r="NZN128" s="411"/>
      <c r="NZO128" s="411"/>
      <c r="NZP128" s="411"/>
      <c r="NZQ128" s="411"/>
      <c r="NZR128" s="411"/>
      <c r="NZS128" s="411"/>
      <c r="NZT128" s="411"/>
      <c r="NZU128" s="411"/>
      <c r="NZV128" s="411"/>
      <c r="NZW128" s="411"/>
      <c r="NZX128" s="411"/>
      <c r="NZY128" s="411"/>
      <c r="NZZ128" s="411"/>
      <c r="OAA128" s="411"/>
      <c r="OAB128" s="411"/>
      <c r="OAC128" s="411"/>
      <c r="OAD128" s="411"/>
      <c r="OAE128" s="411"/>
      <c r="OAF128" s="411"/>
      <c r="OAG128" s="411"/>
      <c r="OAH128" s="411"/>
      <c r="OAI128" s="411"/>
      <c r="OAJ128" s="411"/>
      <c r="OAK128" s="411"/>
      <c r="OAL128" s="411"/>
      <c r="OAM128" s="411"/>
      <c r="OAN128" s="411"/>
      <c r="OAO128" s="411"/>
      <c r="OAP128" s="411"/>
      <c r="OAQ128" s="411"/>
      <c r="OAR128" s="411"/>
      <c r="OAS128" s="411"/>
      <c r="OAT128" s="411"/>
      <c r="OAU128" s="411"/>
      <c r="OAV128" s="411"/>
      <c r="OAW128" s="411"/>
      <c r="OAX128" s="411"/>
      <c r="OAY128" s="411"/>
      <c r="OAZ128" s="411"/>
      <c r="OBA128" s="411"/>
      <c r="OBB128" s="411"/>
      <c r="OBC128" s="411"/>
      <c r="OBD128" s="411"/>
      <c r="OBE128" s="411"/>
      <c r="OBF128" s="411"/>
      <c r="OBG128" s="411"/>
      <c r="OBH128" s="411"/>
      <c r="OBI128" s="411"/>
      <c r="OBJ128" s="411"/>
      <c r="OBK128" s="411"/>
      <c r="OBL128" s="411"/>
      <c r="OBM128" s="411"/>
      <c r="OBN128" s="411"/>
      <c r="OBO128" s="411"/>
      <c r="OBP128" s="411"/>
      <c r="OBQ128" s="411"/>
      <c r="OBR128" s="411"/>
      <c r="OBS128" s="411"/>
      <c r="OBT128" s="411"/>
      <c r="OBU128" s="411"/>
      <c r="OBV128" s="411"/>
      <c r="OBW128" s="411"/>
      <c r="OBX128" s="411"/>
      <c r="OBY128" s="411"/>
      <c r="OBZ128" s="411"/>
      <c r="OCA128" s="411"/>
      <c r="OCB128" s="411"/>
      <c r="OCC128" s="411"/>
      <c r="OCD128" s="411"/>
      <c r="OCE128" s="411"/>
      <c r="OCF128" s="411"/>
      <c r="OCG128" s="411"/>
      <c r="OCH128" s="411"/>
      <c r="OCI128" s="411"/>
      <c r="OCJ128" s="411"/>
      <c r="OCK128" s="411"/>
      <c r="OCL128" s="411"/>
      <c r="OCM128" s="411"/>
      <c r="OCN128" s="411"/>
      <c r="OCO128" s="411"/>
      <c r="OCP128" s="411"/>
      <c r="OCQ128" s="411"/>
      <c r="OCR128" s="411"/>
      <c r="OCS128" s="411"/>
      <c r="OCT128" s="411"/>
      <c r="OCU128" s="411"/>
      <c r="OCV128" s="411"/>
      <c r="OCW128" s="411"/>
      <c r="OCX128" s="411"/>
      <c r="OCY128" s="411"/>
      <c r="OCZ128" s="411"/>
      <c r="ODA128" s="411"/>
      <c r="ODB128" s="411"/>
      <c r="ODC128" s="411"/>
      <c r="ODD128" s="411"/>
      <c r="ODE128" s="411"/>
      <c r="ODF128" s="411"/>
      <c r="ODG128" s="411"/>
      <c r="ODH128" s="411"/>
      <c r="ODI128" s="411"/>
      <c r="ODJ128" s="411"/>
      <c r="ODK128" s="411"/>
      <c r="ODL128" s="411"/>
      <c r="ODM128" s="411"/>
      <c r="ODN128" s="411"/>
      <c r="ODO128" s="411"/>
      <c r="ODP128" s="411"/>
      <c r="ODQ128" s="411"/>
      <c r="ODR128" s="411"/>
      <c r="ODS128" s="411"/>
      <c r="ODT128" s="411"/>
      <c r="ODU128" s="411"/>
      <c r="ODV128" s="411"/>
      <c r="ODW128" s="411"/>
      <c r="ODX128" s="411"/>
      <c r="ODY128" s="411"/>
      <c r="ODZ128" s="411"/>
      <c r="OEA128" s="411"/>
      <c r="OEB128" s="411"/>
      <c r="OEC128" s="411"/>
      <c r="OED128" s="411"/>
      <c r="OEE128" s="411"/>
      <c r="OEF128" s="411"/>
      <c r="OEG128" s="411"/>
      <c r="OEH128" s="411"/>
      <c r="OEI128" s="411"/>
      <c r="OEJ128" s="411"/>
      <c r="OEK128" s="411"/>
      <c r="OEL128" s="411"/>
      <c r="OEM128" s="411"/>
      <c r="OEN128" s="411"/>
      <c r="OEO128" s="411"/>
      <c r="OEP128" s="411"/>
      <c r="OEQ128" s="411"/>
      <c r="OER128" s="411"/>
      <c r="OES128" s="411"/>
      <c r="OET128" s="411"/>
      <c r="OEU128" s="411"/>
      <c r="OEV128" s="411"/>
      <c r="OEW128" s="411"/>
      <c r="OEX128" s="411"/>
      <c r="OEY128" s="411"/>
      <c r="OEZ128" s="411"/>
      <c r="OFA128" s="411"/>
      <c r="OFB128" s="411"/>
      <c r="OFC128" s="411"/>
      <c r="OFD128" s="411"/>
      <c r="OFE128" s="411"/>
      <c r="OFF128" s="411"/>
      <c r="OFG128" s="411"/>
      <c r="OFH128" s="411"/>
      <c r="OFI128" s="411"/>
      <c r="OFJ128" s="411"/>
      <c r="OFK128" s="411"/>
      <c r="OFL128" s="411"/>
      <c r="OFM128" s="411"/>
      <c r="OFN128" s="411"/>
      <c r="OFO128" s="411"/>
      <c r="OFP128" s="411"/>
      <c r="OFQ128" s="411"/>
      <c r="OFR128" s="411"/>
      <c r="OFS128" s="411"/>
      <c r="OFT128" s="411"/>
      <c r="OFU128" s="411"/>
      <c r="OFV128" s="411"/>
      <c r="OFW128" s="411"/>
      <c r="OFX128" s="411"/>
      <c r="OFY128" s="411"/>
      <c r="OFZ128" s="411"/>
      <c r="OGA128" s="411"/>
      <c r="OGB128" s="411"/>
      <c r="OGC128" s="411"/>
      <c r="OGD128" s="411"/>
      <c r="OGE128" s="411"/>
      <c r="OGF128" s="411"/>
      <c r="OGG128" s="411"/>
      <c r="OGH128" s="411"/>
      <c r="OGI128" s="411"/>
      <c r="OGJ128" s="411"/>
      <c r="OGK128" s="411"/>
      <c r="OGL128" s="411"/>
      <c r="OGM128" s="411"/>
      <c r="OGN128" s="411"/>
      <c r="OGO128" s="411"/>
      <c r="OGP128" s="411"/>
      <c r="OGQ128" s="411"/>
      <c r="OGR128" s="411"/>
      <c r="OGS128" s="411"/>
      <c r="OGT128" s="411"/>
      <c r="OGU128" s="411"/>
      <c r="OGV128" s="411"/>
      <c r="OGW128" s="411"/>
      <c r="OGX128" s="411"/>
      <c r="OGY128" s="411"/>
      <c r="OGZ128" s="411"/>
      <c r="OHA128" s="411"/>
      <c r="OHB128" s="411"/>
      <c r="OHC128" s="411"/>
      <c r="OHD128" s="411"/>
      <c r="OHE128" s="411"/>
      <c r="OHF128" s="411"/>
      <c r="OHG128" s="411"/>
      <c r="OHH128" s="411"/>
      <c r="OHI128" s="411"/>
      <c r="OHJ128" s="411"/>
      <c r="OHK128" s="411"/>
      <c r="OHL128" s="411"/>
      <c r="OHM128" s="411"/>
      <c r="OHN128" s="411"/>
      <c r="OHO128" s="411"/>
      <c r="OHP128" s="411"/>
      <c r="OHQ128" s="411"/>
      <c r="OHR128" s="411"/>
      <c r="OHS128" s="411"/>
      <c r="OHT128" s="411"/>
      <c r="OHU128" s="411"/>
      <c r="OHV128" s="411"/>
      <c r="OHW128" s="411"/>
      <c r="OHX128" s="411"/>
      <c r="OHY128" s="411"/>
      <c r="OHZ128" s="411"/>
      <c r="OIA128" s="411"/>
      <c r="OIB128" s="411"/>
      <c r="OIC128" s="411"/>
      <c r="OID128" s="411"/>
      <c r="OIE128" s="411"/>
      <c r="OIF128" s="411"/>
      <c r="OIG128" s="411"/>
      <c r="OIH128" s="411"/>
      <c r="OII128" s="411"/>
      <c r="OIJ128" s="411"/>
      <c r="OIK128" s="411"/>
      <c r="OIL128" s="411"/>
      <c r="OIM128" s="411"/>
      <c r="OIN128" s="411"/>
      <c r="OIO128" s="411"/>
      <c r="OIP128" s="411"/>
      <c r="OIQ128" s="411"/>
      <c r="OIR128" s="411"/>
      <c r="OIS128" s="411"/>
      <c r="OIT128" s="411"/>
      <c r="OIU128" s="411"/>
      <c r="OIV128" s="411"/>
      <c r="OIW128" s="411"/>
      <c r="OIX128" s="411"/>
      <c r="OIY128" s="411"/>
      <c r="OIZ128" s="411"/>
      <c r="OJA128" s="411"/>
      <c r="OJB128" s="411"/>
      <c r="OJC128" s="411"/>
      <c r="OJD128" s="411"/>
      <c r="OJE128" s="411"/>
      <c r="OJF128" s="411"/>
      <c r="OJG128" s="411"/>
      <c r="OJH128" s="411"/>
      <c r="OJI128" s="411"/>
      <c r="OJJ128" s="411"/>
      <c r="OJK128" s="411"/>
      <c r="OJL128" s="411"/>
      <c r="OJM128" s="411"/>
      <c r="OJN128" s="411"/>
      <c r="OJO128" s="411"/>
      <c r="OJP128" s="411"/>
      <c r="OJQ128" s="411"/>
      <c r="OJR128" s="411"/>
      <c r="OJS128" s="411"/>
      <c r="OJT128" s="411"/>
      <c r="OJU128" s="411"/>
      <c r="OJV128" s="411"/>
      <c r="OJW128" s="411"/>
      <c r="OJX128" s="411"/>
      <c r="OJY128" s="411"/>
      <c r="OJZ128" s="411"/>
      <c r="OKA128" s="411"/>
      <c r="OKB128" s="411"/>
      <c r="OKC128" s="411"/>
      <c r="OKD128" s="411"/>
      <c r="OKE128" s="411"/>
      <c r="OKF128" s="411"/>
      <c r="OKG128" s="411"/>
      <c r="OKH128" s="411"/>
      <c r="OKI128" s="411"/>
      <c r="OKJ128" s="411"/>
      <c r="OKK128" s="411"/>
      <c r="OKL128" s="411"/>
      <c r="OKM128" s="411"/>
      <c r="OKN128" s="411"/>
      <c r="OKO128" s="411"/>
      <c r="OKP128" s="411"/>
      <c r="OKQ128" s="411"/>
      <c r="OKR128" s="411"/>
      <c r="OKS128" s="411"/>
      <c r="OKT128" s="411"/>
      <c r="OKU128" s="411"/>
      <c r="OKV128" s="411"/>
      <c r="OKW128" s="411"/>
      <c r="OKX128" s="411"/>
      <c r="OKY128" s="411"/>
      <c r="OKZ128" s="411"/>
      <c r="OLA128" s="411"/>
      <c r="OLB128" s="411"/>
      <c r="OLC128" s="411"/>
      <c r="OLD128" s="411"/>
      <c r="OLE128" s="411"/>
      <c r="OLF128" s="411"/>
      <c r="OLG128" s="411"/>
      <c r="OLH128" s="411"/>
      <c r="OLI128" s="411"/>
      <c r="OLJ128" s="411"/>
      <c r="OLK128" s="411"/>
      <c r="OLL128" s="411"/>
      <c r="OLM128" s="411"/>
      <c r="OLN128" s="411"/>
      <c r="OLO128" s="411"/>
      <c r="OLP128" s="411"/>
      <c r="OLQ128" s="411"/>
      <c r="OLR128" s="411"/>
      <c r="OLS128" s="411"/>
      <c r="OLT128" s="411"/>
      <c r="OLU128" s="411"/>
      <c r="OLV128" s="411"/>
      <c r="OLW128" s="411"/>
      <c r="OLX128" s="411"/>
      <c r="OLY128" s="411"/>
      <c r="OLZ128" s="411"/>
      <c r="OMA128" s="411"/>
      <c r="OMB128" s="411"/>
      <c r="OMC128" s="411"/>
      <c r="OMD128" s="411"/>
      <c r="OME128" s="411"/>
      <c r="OMF128" s="411"/>
      <c r="OMG128" s="411"/>
      <c r="OMH128" s="411"/>
      <c r="OMI128" s="411"/>
      <c r="OMJ128" s="411"/>
      <c r="OMK128" s="411"/>
      <c r="OML128" s="411"/>
      <c r="OMM128" s="411"/>
      <c r="OMN128" s="411"/>
      <c r="OMO128" s="411"/>
      <c r="OMP128" s="411"/>
      <c r="OMQ128" s="411"/>
      <c r="OMR128" s="411"/>
      <c r="OMS128" s="411"/>
      <c r="OMT128" s="411"/>
      <c r="OMU128" s="411"/>
      <c r="OMV128" s="411"/>
      <c r="OMW128" s="411"/>
      <c r="OMX128" s="411"/>
      <c r="OMY128" s="411"/>
      <c r="OMZ128" s="411"/>
      <c r="ONA128" s="411"/>
      <c r="ONB128" s="411"/>
      <c r="ONC128" s="411"/>
      <c r="OND128" s="411"/>
      <c r="ONE128" s="411"/>
      <c r="ONF128" s="411"/>
      <c r="ONG128" s="411"/>
      <c r="ONH128" s="411"/>
      <c r="ONI128" s="411"/>
      <c r="ONJ128" s="411"/>
      <c r="ONK128" s="411"/>
      <c r="ONL128" s="411"/>
      <c r="ONM128" s="411"/>
      <c r="ONN128" s="411"/>
      <c r="ONO128" s="411"/>
      <c r="ONP128" s="411"/>
      <c r="ONQ128" s="411"/>
      <c r="ONR128" s="411"/>
      <c r="ONS128" s="411"/>
      <c r="ONT128" s="411"/>
      <c r="ONU128" s="411"/>
      <c r="ONV128" s="411"/>
      <c r="ONW128" s="411"/>
      <c r="ONX128" s="411"/>
      <c r="ONY128" s="411"/>
      <c r="ONZ128" s="411"/>
      <c r="OOA128" s="411"/>
      <c r="OOB128" s="411"/>
      <c r="OOC128" s="411"/>
      <c r="OOD128" s="411"/>
      <c r="OOE128" s="411"/>
      <c r="OOF128" s="411"/>
      <c r="OOG128" s="411"/>
      <c r="OOH128" s="411"/>
      <c r="OOI128" s="411"/>
      <c r="OOJ128" s="411"/>
      <c r="OOK128" s="411"/>
      <c r="OOL128" s="411"/>
      <c r="OOM128" s="411"/>
      <c r="OON128" s="411"/>
      <c r="OOO128" s="411"/>
      <c r="OOP128" s="411"/>
      <c r="OOQ128" s="411"/>
      <c r="OOR128" s="411"/>
      <c r="OOS128" s="411"/>
      <c r="OOT128" s="411"/>
      <c r="OOU128" s="411"/>
      <c r="OOV128" s="411"/>
      <c r="OOW128" s="411"/>
      <c r="OOX128" s="411"/>
      <c r="OOY128" s="411"/>
      <c r="OOZ128" s="411"/>
      <c r="OPA128" s="411"/>
      <c r="OPB128" s="411"/>
      <c r="OPC128" s="411"/>
      <c r="OPD128" s="411"/>
      <c r="OPE128" s="411"/>
      <c r="OPF128" s="411"/>
      <c r="OPG128" s="411"/>
      <c r="OPH128" s="411"/>
      <c r="OPI128" s="411"/>
      <c r="OPJ128" s="411"/>
      <c r="OPK128" s="411"/>
      <c r="OPL128" s="411"/>
      <c r="OPM128" s="411"/>
      <c r="OPN128" s="411"/>
      <c r="OPO128" s="411"/>
      <c r="OPP128" s="411"/>
      <c r="OPQ128" s="411"/>
      <c r="OPR128" s="411"/>
      <c r="OPS128" s="411"/>
      <c r="OPT128" s="411"/>
      <c r="OPU128" s="411"/>
      <c r="OPV128" s="411"/>
      <c r="OPW128" s="411"/>
      <c r="OPX128" s="411"/>
      <c r="OPY128" s="411"/>
      <c r="OPZ128" s="411"/>
      <c r="OQA128" s="411"/>
      <c r="OQB128" s="411"/>
      <c r="OQC128" s="411"/>
      <c r="OQD128" s="411"/>
      <c r="OQE128" s="411"/>
      <c r="OQF128" s="411"/>
      <c r="OQG128" s="411"/>
      <c r="OQH128" s="411"/>
      <c r="OQI128" s="411"/>
      <c r="OQJ128" s="411"/>
      <c r="OQK128" s="411"/>
      <c r="OQL128" s="411"/>
      <c r="OQM128" s="411"/>
      <c r="OQN128" s="411"/>
      <c r="OQO128" s="411"/>
      <c r="OQP128" s="411"/>
      <c r="OQQ128" s="411"/>
      <c r="OQR128" s="411"/>
      <c r="OQS128" s="411"/>
      <c r="OQT128" s="411"/>
      <c r="OQU128" s="411"/>
      <c r="OQV128" s="411"/>
      <c r="OQW128" s="411"/>
      <c r="OQX128" s="411"/>
      <c r="OQY128" s="411"/>
      <c r="OQZ128" s="411"/>
      <c r="ORA128" s="411"/>
      <c r="ORB128" s="411"/>
      <c r="ORC128" s="411"/>
      <c r="ORD128" s="411"/>
      <c r="ORE128" s="411"/>
      <c r="ORF128" s="411"/>
      <c r="ORG128" s="411"/>
      <c r="ORH128" s="411"/>
      <c r="ORI128" s="411"/>
      <c r="ORJ128" s="411"/>
      <c r="ORK128" s="411"/>
      <c r="ORL128" s="411"/>
      <c r="ORM128" s="411"/>
      <c r="ORN128" s="411"/>
      <c r="ORO128" s="411"/>
      <c r="ORP128" s="411"/>
      <c r="ORQ128" s="411"/>
      <c r="ORR128" s="411"/>
      <c r="ORS128" s="411"/>
      <c r="ORT128" s="411"/>
      <c r="ORU128" s="411"/>
      <c r="ORV128" s="411"/>
      <c r="ORW128" s="411"/>
      <c r="ORX128" s="411"/>
      <c r="ORY128" s="411"/>
      <c r="ORZ128" s="411"/>
      <c r="OSA128" s="411"/>
      <c r="OSB128" s="411"/>
      <c r="OSC128" s="411"/>
      <c r="OSD128" s="411"/>
      <c r="OSE128" s="411"/>
      <c r="OSF128" s="411"/>
      <c r="OSG128" s="411"/>
      <c r="OSH128" s="411"/>
      <c r="OSI128" s="411"/>
      <c r="OSJ128" s="411"/>
      <c r="OSK128" s="411"/>
      <c r="OSL128" s="411"/>
      <c r="OSM128" s="411"/>
      <c r="OSN128" s="411"/>
      <c r="OSO128" s="411"/>
      <c r="OSP128" s="411"/>
      <c r="OSQ128" s="411"/>
      <c r="OSR128" s="411"/>
      <c r="OSS128" s="411"/>
      <c r="OST128" s="411"/>
      <c r="OSU128" s="411"/>
      <c r="OSV128" s="411"/>
      <c r="OSW128" s="411"/>
      <c r="OSX128" s="411"/>
      <c r="OSY128" s="411"/>
      <c r="OSZ128" s="411"/>
      <c r="OTA128" s="411"/>
      <c r="OTB128" s="411"/>
      <c r="OTC128" s="411"/>
      <c r="OTD128" s="411"/>
      <c r="OTE128" s="411"/>
      <c r="OTF128" s="411"/>
      <c r="OTG128" s="411"/>
      <c r="OTH128" s="411"/>
      <c r="OTI128" s="411"/>
      <c r="OTJ128" s="411"/>
      <c r="OTK128" s="411"/>
      <c r="OTL128" s="411"/>
      <c r="OTM128" s="411"/>
      <c r="OTN128" s="411"/>
      <c r="OTO128" s="411"/>
      <c r="OTP128" s="411"/>
      <c r="OTQ128" s="411"/>
      <c r="OTR128" s="411"/>
      <c r="OTS128" s="411"/>
      <c r="OTT128" s="411"/>
      <c r="OTU128" s="411"/>
      <c r="OTV128" s="411"/>
      <c r="OTW128" s="411"/>
      <c r="OTX128" s="411"/>
      <c r="OTY128" s="411"/>
      <c r="OTZ128" s="411"/>
      <c r="OUA128" s="411"/>
      <c r="OUB128" s="411"/>
      <c r="OUC128" s="411"/>
      <c r="OUD128" s="411"/>
      <c r="OUE128" s="411"/>
      <c r="OUF128" s="411"/>
      <c r="OUG128" s="411"/>
      <c r="OUH128" s="411"/>
      <c r="OUI128" s="411"/>
      <c r="OUJ128" s="411"/>
      <c r="OUK128" s="411"/>
      <c r="OUL128" s="411"/>
      <c r="OUM128" s="411"/>
      <c r="OUN128" s="411"/>
      <c r="OUO128" s="411"/>
      <c r="OUP128" s="411"/>
      <c r="OUQ128" s="411"/>
      <c r="OUR128" s="411"/>
      <c r="OUS128" s="411"/>
      <c r="OUT128" s="411"/>
      <c r="OUU128" s="411"/>
      <c r="OUV128" s="411"/>
      <c r="OUW128" s="411"/>
      <c r="OUX128" s="411"/>
      <c r="OUY128" s="411"/>
      <c r="OUZ128" s="411"/>
      <c r="OVA128" s="411"/>
      <c r="OVB128" s="411"/>
      <c r="OVC128" s="411"/>
      <c r="OVD128" s="411"/>
      <c r="OVE128" s="411"/>
      <c r="OVF128" s="411"/>
      <c r="OVG128" s="411"/>
      <c r="OVH128" s="411"/>
      <c r="OVI128" s="411"/>
      <c r="OVJ128" s="411"/>
      <c r="OVK128" s="411"/>
      <c r="OVL128" s="411"/>
      <c r="OVM128" s="411"/>
      <c r="OVN128" s="411"/>
      <c r="OVO128" s="411"/>
      <c r="OVP128" s="411"/>
      <c r="OVQ128" s="411"/>
      <c r="OVR128" s="411"/>
      <c r="OVS128" s="411"/>
      <c r="OVT128" s="411"/>
      <c r="OVU128" s="411"/>
      <c r="OVV128" s="411"/>
      <c r="OVW128" s="411"/>
      <c r="OVX128" s="411"/>
      <c r="OVY128" s="411"/>
      <c r="OVZ128" s="411"/>
      <c r="OWA128" s="411"/>
      <c r="OWB128" s="411"/>
      <c r="OWC128" s="411"/>
      <c r="OWD128" s="411"/>
      <c r="OWE128" s="411"/>
      <c r="OWF128" s="411"/>
      <c r="OWG128" s="411"/>
      <c r="OWH128" s="411"/>
      <c r="OWI128" s="411"/>
      <c r="OWJ128" s="411"/>
      <c r="OWK128" s="411"/>
      <c r="OWL128" s="411"/>
      <c r="OWM128" s="411"/>
      <c r="OWN128" s="411"/>
      <c r="OWO128" s="411"/>
      <c r="OWP128" s="411"/>
      <c r="OWQ128" s="411"/>
      <c r="OWR128" s="411"/>
      <c r="OWS128" s="411"/>
      <c r="OWT128" s="411"/>
      <c r="OWU128" s="411"/>
      <c r="OWV128" s="411"/>
      <c r="OWW128" s="411"/>
      <c r="OWX128" s="411"/>
      <c r="OWY128" s="411"/>
      <c r="OWZ128" s="411"/>
      <c r="OXA128" s="411"/>
      <c r="OXB128" s="411"/>
      <c r="OXC128" s="411"/>
      <c r="OXD128" s="411"/>
      <c r="OXE128" s="411"/>
      <c r="OXF128" s="411"/>
      <c r="OXG128" s="411"/>
      <c r="OXH128" s="411"/>
      <c r="OXI128" s="411"/>
      <c r="OXJ128" s="411"/>
      <c r="OXK128" s="411"/>
      <c r="OXL128" s="411"/>
      <c r="OXM128" s="411"/>
      <c r="OXN128" s="411"/>
      <c r="OXO128" s="411"/>
      <c r="OXP128" s="411"/>
      <c r="OXQ128" s="411"/>
      <c r="OXR128" s="411"/>
      <c r="OXS128" s="411"/>
      <c r="OXT128" s="411"/>
      <c r="OXU128" s="411"/>
      <c r="OXV128" s="411"/>
      <c r="OXW128" s="411"/>
      <c r="OXX128" s="411"/>
      <c r="OXY128" s="411"/>
      <c r="OXZ128" s="411"/>
      <c r="OYA128" s="411"/>
      <c r="OYB128" s="411"/>
      <c r="OYC128" s="411"/>
      <c r="OYD128" s="411"/>
      <c r="OYE128" s="411"/>
      <c r="OYF128" s="411"/>
      <c r="OYG128" s="411"/>
      <c r="OYH128" s="411"/>
      <c r="OYI128" s="411"/>
      <c r="OYJ128" s="411"/>
      <c r="OYK128" s="411"/>
      <c r="OYL128" s="411"/>
      <c r="OYM128" s="411"/>
      <c r="OYN128" s="411"/>
      <c r="OYO128" s="411"/>
      <c r="OYP128" s="411"/>
      <c r="OYQ128" s="411"/>
      <c r="OYR128" s="411"/>
      <c r="OYS128" s="411"/>
      <c r="OYT128" s="411"/>
      <c r="OYU128" s="411"/>
      <c r="OYV128" s="411"/>
      <c r="OYW128" s="411"/>
      <c r="OYX128" s="411"/>
      <c r="OYY128" s="411"/>
      <c r="OYZ128" s="411"/>
      <c r="OZA128" s="411"/>
      <c r="OZB128" s="411"/>
      <c r="OZC128" s="411"/>
      <c r="OZD128" s="411"/>
      <c r="OZE128" s="411"/>
      <c r="OZF128" s="411"/>
      <c r="OZG128" s="411"/>
      <c r="OZH128" s="411"/>
      <c r="OZI128" s="411"/>
      <c r="OZJ128" s="411"/>
      <c r="OZK128" s="411"/>
      <c r="OZL128" s="411"/>
      <c r="OZM128" s="411"/>
      <c r="OZN128" s="411"/>
      <c r="OZO128" s="411"/>
      <c r="OZP128" s="411"/>
      <c r="OZQ128" s="411"/>
      <c r="OZR128" s="411"/>
      <c r="OZS128" s="411"/>
      <c r="OZT128" s="411"/>
      <c r="OZU128" s="411"/>
      <c r="OZV128" s="411"/>
      <c r="OZW128" s="411"/>
      <c r="OZX128" s="411"/>
      <c r="OZY128" s="411"/>
      <c r="OZZ128" s="411"/>
      <c r="PAA128" s="411"/>
      <c r="PAB128" s="411"/>
      <c r="PAC128" s="411"/>
      <c r="PAD128" s="411"/>
      <c r="PAE128" s="411"/>
      <c r="PAF128" s="411"/>
      <c r="PAG128" s="411"/>
      <c r="PAH128" s="411"/>
      <c r="PAI128" s="411"/>
      <c r="PAJ128" s="411"/>
      <c r="PAK128" s="411"/>
      <c r="PAL128" s="411"/>
      <c r="PAM128" s="411"/>
      <c r="PAN128" s="411"/>
      <c r="PAO128" s="411"/>
      <c r="PAP128" s="411"/>
      <c r="PAQ128" s="411"/>
      <c r="PAR128" s="411"/>
      <c r="PAS128" s="411"/>
      <c r="PAT128" s="411"/>
      <c r="PAU128" s="411"/>
      <c r="PAV128" s="411"/>
      <c r="PAW128" s="411"/>
      <c r="PAX128" s="411"/>
      <c r="PAY128" s="411"/>
      <c r="PAZ128" s="411"/>
      <c r="PBA128" s="411"/>
      <c r="PBB128" s="411"/>
      <c r="PBC128" s="411"/>
      <c r="PBD128" s="411"/>
      <c r="PBE128" s="411"/>
      <c r="PBF128" s="411"/>
      <c r="PBG128" s="411"/>
      <c r="PBH128" s="411"/>
      <c r="PBI128" s="411"/>
      <c r="PBJ128" s="411"/>
      <c r="PBK128" s="411"/>
      <c r="PBL128" s="411"/>
      <c r="PBM128" s="411"/>
      <c r="PBN128" s="411"/>
      <c r="PBO128" s="411"/>
      <c r="PBP128" s="411"/>
      <c r="PBQ128" s="411"/>
      <c r="PBR128" s="411"/>
      <c r="PBS128" s="411"/>
      <c r="PBT128" s="411"/>
      <c r="PBU128" s="411"/>
      <c r="PBV128" s="411"/>
      <c r="PBW128" s="411"/>
      <c r="PBX128" s="411"/>
      <c r="PBY128" s="411"/>
      <c r="PBZ128" s="411"/>
      <c r="PCA128" s="411"/>
      <c r="PCB128" s="411"/>
      <c r="PCC128" s="411"/>
      <c r="PCD128" s="411"/>
      <c r="PCE128" s="411"/>
      <c r="PCF128" s="411"/>
      <c r="PCG128" s="411"/>
      <c r="PCH128" s="411"/>
      <c r="PCI128" s="411"/>
      <c r="PCJ128" s="411"/>
      <c r="PCK128" s="411"/>
      <c r="PCL128" s="411"/>
      <c r="PCM128" s="411"/>
      <c r="PCN128" s="411"/>
      <c r="PCO128" s="411"/>
      <c r="PCP128" s="411"/>
      <c r="PCQ128" s="411"/>
      <c r="PCR128" s="411"/>
      <c r="PCS128" s="411"/>
      <c r="PCT128" s="411"/>
      <c r="PCU128" s="411"/>
      <c r="PCV128" s="411"/>
      <c r="PCW128" s="411"/>
      <c r="PCX128" s="411"/>
      <c r="PCY128" s="411"/>
      <c r="PCZ128" s="411"/>
      <c r="PDA128" s="411"/>
      <c r="PDB128" s="411"/>
      <c r="PDC128" s="411"/>
      <c r="PDD128" s="411"/>
      <c r="PDE128" s="411"/>
      <c r="PDF128" s="411"/>
      <c r="PDG128" s="411"/>
      <c r="PDH128" s="411"/>
      <c r="PDI128" s="411"/>
      <c r="PDJ128" s="411"/>
      <c r="PDK128" s="411"/>
      <c r="PDL128" s="411"/>
      <c r="PDM128" s="411"/>
      <c r="PDN128" s="411"/>
      <c r="PDO128" s="411"/>
      <c r="PDP128" s="411"/>
      <c r="PDQ128" s="411"/>
      <c r="PDR128" s="411"/>
      <c r="PDS128" s="411"/>
      <c r="PDT128" s="411"/>
      <c r="PDU128" s="411"/>
      <c r="PDV128" s="411"/>
      <c r="PDW128" s="411"/>
      <c r="PDX128" s="411"/>
      <c r="PDY128" s="411"/>
      <c r="PDZ128" s="411"/>
      <c r="PEA128" s="411"/>
      <c r="PEB128" s="411"/>
      <c r="PEC128" s="411"/>
      <c r="PED128" s="411"/>
      <c r="PEE128" s="411"/>
      <c r="PEF128" s="411"/>
      <c r="PEG128" s="411"/>
      <c r="PEH128" s="411"/>
      <c r="PEI128" s="411"/>
      <c r="PEJ128" s="411"/>
      <c r="PEK128" s="411"/>
      <c r="PEL128" s="411"/>
      <c r="PEM128" s="411"/>
      <c r="PEN128" s="411"/>
      <c r="PEO128" s="411"/>
      <c r="PEP128" s="411"/>
      <c r="PEQ128" s="411"/>
      <c r="PER128" s="411"/>
      <c r="PES128" s="411"/>
      <c r="PET128" s="411"/>
      <c r="PEU128" s="411"/>
      <c r="PEV128" s="411"/>
      <c r="PEW128" s="411"/>
      <c r="PEX128" s="411"/>
      <c r="PEY128" s="411"/>
      <c r="PEZ128" s="411"/>
      <c r="PFA128" s="411"/>
      <c r="PFB128" s="411"/>
      <c r="PFC128" s="411"/>
      <c r="PFD128" s="411"/>
      <c r="PFE128" s="411"/>
      <c r="PFF128" s="411"/>
      <c r="PFG128" s="411"/>
      <c r="PFH128" s="411"/>
      <c r="PFI128" s="411"/>
      <c r="PFJ128" s="411"/>
      <c r="PFK128" s="411"/>
      <c r="PFL128" s="411"/>
      <c r="PFM128" s="411"/>
      <c r="PFN128" s="411"/>
      <c r="PFO128" s="411"/>
      <c r="PFP128" s="411"/>
      <c r="PFQ128" s="411"/>
      <c r="PFR128" s="411"/>
      <c r="PFS128" s="411"/>
      <c r="PFT128" s="411"/>
      <c r="PFU128" s="411"/>
      <c r="PFV128" s="411"/>
      <c r="PFW128" s="411"/>
      <c r="PFX128" s="411"/>
      <c r="PFY128" s="411"/>
      <c r="PFZ128" s="411"/>
      <c r="PGA128" s="411"/>
      <c r="PGB128" s="411"/>
      <c r="PGC128" s="411"/>
      <c r="PGD128" s="411"/>
      <c r="PGE128" s="411"/>
      <c r="PGF128" s="411"/>
      <c r="PGG128" s="411"/>
      <c r="PGH128" s="411"/>
      <c r="PGI128" s="411"/>
      <c r="PGJ128" s="411"/>
      <c r="PGK128" s="411"/>
      <c r="PGL128" s="411"/>
      <c r="PGM128" s="411"/>
      <c r="PGN128" s="411"/>
      <c r="PGO128" s="411"/>
      <c r="PGP128" s="411"/>
      <c r="PGQ128" s="411"/>
      <c r="PGR128" s="411"/>
      <c r="PGS128" s="411"/>
      <c r="PGT128" s="411"/>
      <c r="PGU128" s="411"/>
      <c r="PGV128" s="411"/>
      <c r="PGW128" s="411"/>
      <c r="PGX128" s="411"/>
      <c r="PGY128" s="411"/>
      <c r="PGZ128" s="411"/>
      <c r="PHA128" s="411"/>
      <c r="PHB128" s="411"/>
      <c r="PHC128" s="411"/>
      <c r="PHD128" s="411"/>
      <c r="PHE128" s="411"/>
      <c r="PHF128" s="411"/>
      <c r="PHG128" s="411"/>
      <c r="PHH128" s="411"/>
      <c r="PHI128" s="411"/>
      <c r="PHJ128" s="411"/>
      <c r="PHK128" s="411"/>
      <c r="PHL128" s="411"/>
      <c r="PHM128" s="411"/>
      <c r="PHN128" s="411"/>
      <c r="PHO128" s="411"/>
      <c r="PHP128" s="411"/>
      <c r="PHQ128" s="411"/>
      <c r="PHR128" s="411"/>
      <c r="PHS128" s="411"/>
      <c r="PHT128" s="411"/>
      <c r="PHU128" s="411"/>
      <c r="PHV128" s="411"/>
      <c r="PHW128" s="411"/>
      <c r="PHX128" s="411"/>
      <c r="PHY128" s="411"/>
      <c r="PHZ128" s="411"/>
      <c r="PIA128" s="411"/>
      <c r="PIB128" s="411"/>
      <c r="PIC128" s="411"/>
      <c r="PID128" s="411"/>
      <c r="PIE128" s="411"/>
      <c r="PIF128" s="411"/>
      <c r="PIG128" s="411"/>
      <c r="PIH128" s="411"/>
      <c r="PII128" s="411"/>
      <c r="PIJ128" s="411"/>
      <c r="PIK128" s="411"/>
      <c r="PIL128" s="411"/>
      <c r="PIM128" s="411"/>
      <c r="PIN128" s="411"/>
      <c r="PIO128" s="411"/>
      <c r="PIP128" s="411"/>
      <c r="PIQ128" s="411"/>
      <c r="PIR128" s="411"/>
      <c r="PIS128" s="411"/>
      <c r="PIT128" s="411"/>
      <c r="PIU128" s="411"/>
      <c r="PIV128" s="411"/>
      <c r="PIW128" s="411"/>
      <c r="PIX128" s="411"/>
      <c r="PIY128" s="411"/>
      <c r="PIZ128" s="411"/>
      <c r="PJA128" s="411"/>
      <c r="PJB128" s="411"/>
      <c r="PJC128" s="411"/>
      <c r="PJD128" s="411"/>
      <c r="PJE128" s="411"/>
      <c r="PJF128" s="411"/>
      <c r="PJG128" s="411"/>
      <c r="PJH128" s="411"/>
      <c r="PJI128" s="411"/>
      <c r="PJJ128" s="411"/>
      <c r="PJK128" s="411"/>
      <c r="PJL128" s="411"/>
      <c r="PJM128" s="411"/>
      <c r="PJN128" s="411"/>
      <c r="PJO128" s="411"/>
      <c r="PJP128" s="411"/>
      <c r="PJQ128" s="411"/>
      <c r="PJR128" s="411"/>
      <c r="PJS128" s="411"/>
      <c r="PJT128" s="411"/>
      <c r="PJU128" s="411"/>
      <c r="PJV128" s="411"/>
      <c r="PJW128" s="411"/>
      <c r="PJX128" s="411"/>
      <c r="PJY128" s="411"/>
      <c r="PJZ128" s="411"/>
      <c r="PKA128" s="411"/>
      <c r="PKB128" s="411"/>
      <c r="PKC128" s="411"/>
      <c r="PKD128" s="411"/>
      <c r="PKE128" s="411"/>
      <c r="PKF128" s="411"/>
      <c r="PKG128" s="411"/>
      <c r="PKH128" s="411"/>
      <c r="PKI128" s="411"/>
      <c r="PKJ128" s="411"/>
      <c r="PKK128" s="411"/>
      <c r="PKL128" s="411"/>
      <c r="PKM128" s="411"/>
      <c r="PKN128" s="411"/>
      <c r="PKO128" s="411"/>
      <c r="PKP128" s="411"/>
      <c r="PKQ128" s="411"/>
      <c r="PKR128" s="411"/>
      <c r="PKS128" s="411"/>
      <c r="PKT128" s="411"/>
      <c r="PKU128" s="411"/>
      <c r="PKV128" s="411"/>
      <c r="PKW128" s="411"/>
      <c r="PKX128" s="411"/>
      <c r="PKY128" s="411"/>
      <c r="PKZ128" s="411"/>
      <c r="PLA128" s="411"/>
      <c r="PLB128" s="411"/>
      <c r="PLC128" s="411"/>
      <c r="PLD128" s="411"/>
      <c r="PLE128" s="411"/>
      <c r="PLF128" s="411"/>
      <c r="PLG128" s="411"/>
      <c r="PLH128" s="411"/>
      <c r="PLI128" s="411"/>
      <c r="PLJ128" s="411"/>
      <c r="PLK128" s="411"/>
      <c r="PLL128" s="411"/>
      <c r="PLM128" s="411"/>
      <c r="PLN128" s="411"/>
      <c r="PLO128" s="411"/>
      <c r="PLP128" s="411"/>
      <c r="PLQ128" s="411"/>
      <c r="PLR128" s="411"/>
      <c r="PLS128" s="411"/>
      <c r="PLT128" s="411"/>
      <c r="PLU128" s="411"/>
      <c r="PLV128" s="411"/>
      <c r="PLW128" s="411"/>
      <c r="PLX128" s="411"/>
      <c r="PLY128" s="411"/>
      <c r="PLZ128" s="411"/>
      <c r="PMA128" s="411"/>
      <c r="PMB128" s="411"/>
      <c r="PMC128" s="411"/>
      <c r="PMD128" s="411"/>
      <c r="PME128" s="411"/>
      <c r="PMF128" s="411"/>
      <c r="PMG128" s="411"/>
      <c r="PMH128" s="411"/>
      <c r="PMI128" s="411"/>
      <c r="PMJ128" s="411"/>
      <c r="PMK128" s="411"/>
      <c r="PML128" s="411"/>
      <c r="PMM128" s="411"/>
      <c r="PMN128" s="411"/>
      <c r="PMO128" s="411"/>
      <c r="PMP128" s="411"/>
      <c r="PMQ128" s="411"/>
      <c r="PMR128" s="411"/>
      <c r="PMS128" s="411"/>
      <c r="PMT128" s="411"/>
      <c r="PMU128" s="411"/>
      <c r="PMV128" s="411"/>
      <c r="PMW128" s="411"/>
      <c r="PMX128" s="411"/>
      <c r="PMY128" s="411"/>
      <c r="PMZ128" s="411"/>
      <c r="PNA128" s="411"/>
      <c r="PNB128" s="411"/>
      <c r="PNC128" s="411"/>
      <c r="PND128" s="411"/>
      <c r="PNE128" s="411"/>
      <c r="PNF128" s="411"/>
      <c r="PNG128" s="411"/>
      <c r="PNH128" s="411"/>
      <c r="PNI128" s="411"/>
      <c r="PNJ128" s="411"/>
      <c r="PNK128" s="411"/>
      <c r="PNL128" s="411"/>
      <c r="PNM128" s="411"/>
      <c r="PNN128" s="411"/>
      <c r="PNO128" s="411"/>
      <c r="PNP128" s="411"/>
      <c r="PNQ128" s="411"/>
      <c r="PNR128" s="411"/>
      <c r="PNS128" s="411"/>
      <c r="PNT128" s="411"/>
      <c r="PNU128" s="411"/>
      <c r="PNV128" s="411"/>
      <c r="PNW128" s="411"/>
      <c r="PNX128" s="411"/>
      <c r="PNY128" s="411"/>
      <c r="PNZ128" s="411"/>
      <c r="POA128" s="411"/>
      <c r="POB128" s="411"/>
      <c r="POC128" s="411"/>
      <c r="POD128" s="411"/>
      <c r="POE128" s="411"/>
      <c r="POF128" s="411"/>
      <c r="POG128" s="411"/>
      <c r="POH128" s="411"/>
      <c r="POI128" s="411"/>
      <c r="POJ128" s="411"/>
      <c r="POK128" s="411"/>
      <c r="POL128" s="411"/>
      <c r="POM128" s="411"/>
      <c r="PON128" s="411"/>
      <c r="POO128" s="411"/>
      <c r="POP128" s="411"/>
      <c r="POQ128" s="411"/>
      <c r="POR128" s="411"/>
      <c r="POS128" s="411"/>
      <c r="POT128" s="411"/>
      <c r="POU128" s="411"/>
      <c r="POV128" s="411"/>
      <c r="POW128" s="411"/>
      <c r="POX128" s="411"/>
      <c r="POY128" s="411"/>
      <c r="POZ128" s="411"/>
      <c r="PPA128" s="411"/>
      <c r="PPB128" s="411"/>
      <c r="PPC128" s="411"/>
      <c r="PPD128" s="411"/>
      <c r="PPE128" s="411"/>
      <c r="PPF128" s="411"/>
      <c r="PPG128" s="411"/>
      <c r="PPH128" s="411"/>
      <c r="PPI128" s="411"/>
      <c r="PPJ128" s="411"/>
      <c r="PPK128" s="411"/>
      <c r="PPL128" s="411"/>
      <c r="PPM128" s="411"/>
      <c r="PPN128" s="411"/>
      <c r="PPO128" s="411"/>
      <c r="PPP128" s="411"/>
      <c r="PPQ128" s="411"/>
      <c r="PPR128" s="411"/>
      <c r="PPS128" s="411"/>
      <c r="PPT128" s="411"/>
      <c r="PPU128" s="411"/>
      <c r="PPV128" s="411"/>
      <c r="PPW128" s="411"/>
      <c r="PPX128" s="411"/>
      <c r="PPY128" s="411"/>
      <c r="PPZ128" s="411"/>
      <c r="PQA128" s="411"/>
      <c r="PQB128" s="411"/>
      <c r="PQC128" s="411"/>
      <c r="PQD128" s="411"/>
      <c r="PQE128" s="411"/>
      <c r="PQF128" s="411"/>
      <c r="PQG128" s="411"/>
      <c r="PQH128" s="411"/>
      <c r="PQI128" s="411"/>
      <c r="PQJ128" s="411"/>
      <c r="PQK128" s="411"/>
      <c r="PQL128" s="411"/>
      <c r="PQM128" s="411"/>
      <c r="PQN128" s="411"/>
      <c r="PQO128" s="411"/>
      <c r="PQP128" s="411"/>
      <c r="PQQ128" s="411"/>
      <c r="PQR128" s="411"/>
      <c r="PQS128" s="411"/>
      <c r="PQT128" s="411"/>
      <c r="PQU128" s="411"/>
      <c r="PQV128" s="411"/>
      <c r="PQW128" s="411"/>
      <c r="PQX128" s="411"/>
      <c r="PQY128" s="411"/>
      <c r="PQZ128" s="411"/>
      <c r="PRA128" s="411"/>
      <c r="PRB128" s="411"/>
      <c r="PRC128" s="411"/>
      <c r="PRD128" s="411"/>
      <c r="PRE128" s="411"/>
      <c r="PRF128" s="411"/>
      <c r="PRG128" s="411"/>
      <c r="PRH128" s="411"/>
      <c r="PRI128" s="411"/>
      <c r="PRJ128" s="411"/>
      <c r="PRK128" s="411"/>
      <c r="PRL128" s="411"/>
      <c r="PRM128" s="411"/>
      <c r="PRN128" s="411"/>
      <c r="PRO128" s="411"/>
      <c r="PRP128" s="411"/>
      <c r="PRQ128" s="411"/>
      <c r="PRR128" s="411"/>
      <c r="PRS128" s="411"/>
      <c r="PRT128" s="411"/>
      <c r="PRU128" s="411"/>
      <c r="PRV128" s="411"/>
      <c r="PRW128" s="411"/>
      <c r="PRX128" s="411"/>
      <c r="PRY128" s="411"/>
      <c r="PRZ128" s="411"/>
      <c r="PSA128" s="411"/>
      <c r="PSB128" s="411"/>
      <c r="PSC128" s="411"/>
      <c r="PSD128" s="411"/>
      <c r="PSE128" s="411"/>
      <c r="PSF128" s="411"/>
      <c r="PSG128" s="411"/>
      <c r="PSH128" s="411"/>
      <c r="PSI128" s="411"/>
      <c r="PSJ128" s="411"/>
      <c r="PSK128" s="411"/>
      <c r="PSL128" s="411"/>
      <c r="PSM128" s="411"/>
      <c r="PSN128" s="411"/>
      <c r="PSO128" s="411"/>
      <c r="PSP128" s="411"/>
      <c r="PSQ128" s="411"/>
      <c r="PSR128" s="411"/>
      <c r="PSS128" s="411"/>
      <c r="PST128" s="411"/>
      <c r="PSU128" s="411"/>
      <c r="PSV128" s="411"/>
      <c r="PSW128" s="411"/>
      <c r="PSX128" s="411"/>
      <c r="PSY128" s="411"/>
      <c r="PSZ128" s="411"/>
      <c r="PTA128" s="411"/>
      <c r="PTB128" s="411"/>
      <c r="PTC128" s="411"/>
      <c r="PTD128" s="411"/>
      <c r="PTE128" s="411"/>
      <c r="PTF128" s="411"/>
      <c r="PTG128" s="411"/>
      <c r="PTH128" s="411"/>
      <c r="PTI128" s="411"/>
      <c r="PTJ128" s="411"/>
      <c r="PTK128" s="411"/>
      <c r="PTL128" s="411"/>
      <c r="PTM128" s="411"/>
      <c r="PTN128" s="411"/>
      <c r="PTO128" s="411"/>
      <c r="PTP128" s="411"/>
      <c r="PTQ128" s="411"/>
      <c r="PTR128" s="411"/>
      <c r="PTS128" s="411"/>
      <c r="PTT128" s="411"/>
      <c r="PTU128" s="411"/>
      <c r="PTV128" s="411"/>
      <c r="PTW128" s="411"/>
      <c r="PTX128" s="411"/>
      <c r="PTY128" s="411"/>
      <c r="PTZ128" s="411"/>
      <c r="PUA128" s="411"/>
      <c r="PUB128" s="411"/>
      <c r="PUC128" s="411"/>
      <c r="PUD128" s="411"/>
      <c r="PUE128" s="411"/>
      <c r="PUF128" s="411"/>
      <c r="PUG128" s="411"/>
      <c r="PUH128" s="411"/>
      <c r="PUI128" s="411"/>
      <c r="PUJ128" s="411"/>
      <c r="PUK128" s="411"/>
      <c r="PUL128" s="411"/>
      <c r="PUM128" s="411"/>
      <c r="PUN128" s="411"/>
      <c r="PUO128" s="411"/>
      <c r="PUP128" s="411"/>
      <c r="PUQ128" s="411"/>
      <c r="PUR128" s="411"/>
      <c r="PUS128" s="411"/>
      <c r="PUT128" s="411"/>
      <c r="PUU128" s="411"/>
      <c r="PUV128" s="411"/>
      <c r="PUW128" s="411"/>
      <c r="PUX128" s="411"/>
      <c r="PUY128" s="411"/>
      <c r="PUZ128" s="411"/>
      <c r="PVA128" s="411"/>
      <c r="PVB128" s="411"/>
      <c r="PVC128" s="411"/>
      <c r="PVD128" s="411"/>
      <c r="PVE128" s="411"/>
      <c r="PVF128" s="411"/>
      <c r="PVG128" s="411"/>
      <c r="PVH128" s="411"/>
      <c r="PVI128" s="411"/>
      <c r="PVJ128" s="411"/>
      <c r="PVK128" s="411"/>
      <c r="PVL128" s="411"/>
      <c r="PVM128" s="411"/>
      <c r="PVN128" s="411"/>
      <c r="PVO128" s="411"/>
      <c r="PVP128" s="411"/>
      <c r="PVQ128" s="411"/>
      <c r="PVR128" s="411"/>
      <c r="PVS128" s="411"/>
      <c r="PVT128" s="411"/>
      <c r="PVU128" s="411"/>
      <c r="PVV128" s="411"/>
      <c r="PVW128" s="411"/>
      <c r="PVX128" s="411"/>
      <c r="PVY128" s="411"/>
      <c r="PVZ128" s="411"/>
      <c r="PWA128" s="411"/>
      <c r="PWB128" s="411"/>
      <c r="PWC128" s="411"/>
      <c r="PWD128" s="411"/>
      <c r="PWE128" s="411"/>
      <c r="PWF128" s="411"/>
      <c r="PWG128" s="411"/>
      <c r="PWH128" s="411"/>
      <c r="PWI128" s="411"/>
      <c r="PWJ128" s="411"/>
      <c r="PWK128" s="411"/>
      <c r="PWL128" s="411"/>
      <c r="PWM128" s="411"/>
      <c r="PWN128" s="411"/>
      <c r="PWO128" s="411"/>
      <c r="PWP128" s="411"/>
      <c r="PWQ128" s="411"/>
      <c r="PWR128" s="411"/>
      <c r="PWS128" s="411"/>
      <c r="PWT128" s="411"/>
      <c r="PWU128" s="411"/>
      <c r="PWV128" s="411"/>
      <c r="PWW128" s="411"/>
      <c r="PWX128" s="411"/>
      <c r="PWY128" s="411"/>
      <c r="PWZ128" s="411"/>
      <c r="PXA128" s="411"/>
      <c r="PXB128" s="411"/>
      <c r="PXC128" s="411"/>
      <c r="PXD128" s="411"/>
      <c r="PXE128" s="411"/>
      <c r="PXF128" s="411"/>
      <c r="PXG128" s="411"/>
      <c r="PXH128" s="411"/>
      <c r="PXI128" s="411"/>
      <c r="PXJ128" s="411"/>
      <c r="PXK128" s="411"/>
      <c r="PXL128" s="411"/>
      <c r="PXM128" s="411"/>
      <c r="PXN128" s="411"/>
      <c r="PXO128" s="411"/>
      <c r="PXP128" s="411"/>
      <c r="PXQ128" s="411"/>
      <c r="PXR128" s="411"/>
      <c r="PXS128" s="411"/>
      <c r="PXT128" s="411"/>
      <c r="PXU128" s="411"/>
      <c r="PXV128" s="411"/>
      <c r="PXW128" s="411"/>
      <c r="PXX128" s="411"/>
      <c r="PXY128" s="411"/>
      <c r="PXZ128" s="411"/>
      <c r="PYA128" s="411"/>
      <c r="PYB128" s="411"/>
      <c r="PYC128" s="411"/>
      <c r="PYD128" s="411"/>
      <c r="PYE128" s="411"/>
      <c r="PYF128" s="411"/>
      <c r="PYG128" s="411"/>
      <c r="PYH128" s="411"/>
      <c r="PYI128" s="411"/>
      <c r="PYJ128" s="411"/>
      <c r="PYK128" s="411"/>
      <c r="PYL128" s="411"/>
      <c r="PYM128" s="411"/>
      <c r="PYN128" s="411"/>
      <c r="PYO128" s="411"/>
      <c r="PYP128" s="411"/>
      <c r="PYQ128" s="411"/>
      <c r="PYR128" s="411"/>
      <c r="PYS128" s="411"/>
      <c r="PYT128" s="411"/>
      <c r="PYU128" s="411"/>
      <c r="PYV128" s="411"/>
      <c r="PYW128" s="411"/>
      <c r="PYX128" s="411"/>
      <c r="PYY128" s="411"/>
      <c r="PYZ128" s="411"/>
      <c r="PZA128" s="411"/>
      <c r="PZB128" s="411"/>
      <c r="PZC128" s="411"/>
      <c r="PZD128" s="411"/>
      <c r="PZE128" s="411"/>
      <c r="PZF128" s="411"/>
      <c r="PZG128" s="411"/>
      <c r="PZH128" s="411"/>
      <c r="PZI128" s="411"/>
      <c r="PZJ128" s="411"/>
      <c r="PZK128" s="411"/>
      <c r="PZL128" s="411"/>
      <c r="PZM128" s="411"/>
      <c r="PZN128" s="411"/>
      <c r="PZO128" s="411"/>
      <c r="PZP128" s="411"/>
      <c r="PZQ128" s="411"/>
      <c r="PZR128" s="411"/>
      <c r="PZS128" s="411"/>
      <c r="PZT128" s="411"/>
      <c r="PZU128" s="411"/>
      <c r="PZV128" s="411"/>
      <c r="PZW128" s="411"/>
      <c r="PZX128" s="411"/>
      <c r="PZY128" s="411"/>
      <c r="PZZ128" s="411"/>
      <c r="QAA128" s="411"/>
      <c r="QAB128" s="411"/>
      <c r="QAC128" s="411"/>
      <c r="QAD128" s="411"/>
      <c r="QAE128" s="411"/>
      <c r="QAF128" s="411"/>
      <c r="QAG128" s="411"/>
      <c r="QAH128" s="411"/>
      <c r="QAI128" s="411"/>
      <c r="QAJ128" s="411"/>
      <c r="QAK128" s="411"/>
      <c r="QAL128" s="411"/>
      <c r="QAM128" s="411"/>
      <c r="QAN128" s="411"/>
      <c r="QAO128" s="411"/>
      <c r="QAP128" s="411"/>
      <c r="QAQ128" s="411"/>
      <c r="QAR128" s="411"/>
      <c r="QAS128" s="411"/>
      <c r="QAT128" s="411"/>
      <c r="QAU128" s="411"/>
      <c r="QAV128" s="411"/>
      <c r="QAW128" s="411"/>
      <c r="QAX128" s="411"/>
      <c r="QAY128" s="411"/>
      <c r="QAZ128" s="411"/>
      <c r="QBA128" s="411"/>
      <c r="QBB128" s="411"/>
      <c r="QBC128" s="411"/>
      <c r="QBD128" s="411"/>
      <c r="QBE128" s="411"/>
      <c r="QBF128" s="411"/>
      <c r="QBG128" s="411"/>
      <c r="QBH128" s="411"/>
      <c r="QBI128" s="411"/>
      <c r="QBJ128" s="411"/>
      <c r="QBK128" s="411"/>
      <c r="QBL128" s="411"/>
      <c r="QBM128" s="411"/>
      <c r="QBN128" s="411"/>
      <c r="QBO128" s="411"/>
      <c r="QBP128" s="411"/>
      <c r="QBQ128" s="411"/>
      <c r="QBR128" s="411"/>
      <c r="QBS128" s="411"/>
      <c r="QBT128" s="411"/>
      <c r="QBU128" s="411"/>
      <c r="QBV128" s="411"/>
      <c r="QBW128" s="411"/>
      <c r="QBX128" s="411"/>
      <c r="QBY128" s="411"/>
      <c r="QBZ128" s="411"/>
      <c r="QCA128" s="411"/>
      <c r="QCB128" s="411"/>
      <c r="QCC128" s="411"/>
      <c r="QCD128" s="411"/>
      <c r="QCE128" s="411"/>
      <c r="QCF128" s="411"/>
      <c r="QCG128" s="411"/>
      <c r="QCH128" s="411"/>
      <c r="QCI128" s="411"/>
      <c r="QCJ128" s="411"/>
      <c r="QCK128" s="411"/>
      <c r="QCL128" s="411"/>
      <c r="QCM128" s="411"/>
      <c r="QCN128" s="411"/>
      <c r="QCO128" s="411"/>
      <c r="QCP128" s="411"/>
      <c r="QCQ128" s="411"/>
      <c r="QCR128" s="411"/>
      <c r="QCS128" s="411"/>
      <c r="QCT128" s="411"/>
      <c r="QCU128" s="411"/>
      <c r="QCV128" s="411"/>
      <c r="QCW128" s="411"/>
      <c r="QCX128" s="411"/>
      <c r="QCY128" s="411"/>
      <c r="QCZ128" s="411"/>
      <c r="QDA128" s="411"/>
      <c r="QDB128" s="411"/>
      <c r="QDC128" s="411"/>
      <c r="QDD128" s="411"/>
      <c r="QDE128" s="411"/>
      <c r="QDF128" s="411"/>
      <c r="QDG128" s="411"/>
      <c r="QDH128" s="411"/>
      <c r="QDI128" s="411"/>
      <c r="QDJ128" s="411"/>
      <c r="QDK128" s="411"/>
      <c r="QDL128" s="411"/>
      <c r="QDM128" s="411"/>
      <c r="QDN128" s="411"/>
      <c r="QDO128" s="411"/>
      <c r="QDP128" s="411"/>
      <c r="QDQ128" s="411"/>
      <c r="QDR128" s="411"/>
      <c r="QDS128" s="411"/>
      <c r="QDT128" s="411"/>
      <c r="QDU128" s="411"/>
      <c r="QDV128" s="411"/>
      <c r="QDW128" s="411"/>
      <c r="QDX128" s="411"/>
      <c r="QDY128" s="411"/>
      <c r="QDZ128" s="411"/>
      <c r="QEA128" s="411"/>
      <c r="QEB128" s="411"/>
      <c r="QEC128" s="411"/>
      <c r="QED128" s="411"/>
      <c r="QEE128" s="411"/>
      <c r="QEF128" s="411"/>
      <c r="QEG128" s="411"/>
      <c r="QEH128" s="411"/>
      <c r="QEI128" s="411"/>
      <c r="QEJ128" s="411"/>
      <c r="QEK128" s="411"/>
      <c r="QEL128" s="411"/>
      <c r="QEM128" s="411"/>
      <c r="QEN128" s="411"/>
      <c r="QEO128" s="411"/>
      <c r="QEP128" s="411"/>
      <c r="QEQ128" s="411"/>
      <c r="QER128" s="411"/>
      <c r="QES128" s="411"/>
      <c r="QET128" s="411"/>
      <c r="QEU128" s="411"/>
      <c r="QEV128" s="411"/>
      <c r="QEW128" s="411"/>
      <c r="QEX128" s="411"/>
      <c r="QEY128" s="411"/>
      <c r="QEZ128" s="411"/>
      <c r="QFA128" s="411"/>
      <c r="QFB128" s="411"/>
      <c r="QFC128" s="411"/>
      <c r="QFD128" s="411"/>
      <c r="QFE128" s="411"/>
      <c r="QFF128" s="411"/>
      <c r="QFG128" s="411"/>
      <c r="QFH128" s="411"/>
      <c r="QFI128" s="411"/>
      <c r="QFJ128" s="411"/>
      <c r="QFK128" s="411"/>
      <c r="QFL128" s="411"/>
      <c r="QFM128" s="411"/>
      <c r="QFN128" s="411"/>
      <c r="QFO128" s="411"/>
      <c r="QFP128" s="411"/>
      <c r="QFQ128" s="411"/>
      <c r="QFR128" s="411"/>
      <c r="QFS128" s="411"/>
      <c r="QFT128" s="411"/>
      <c r="QFU128" s="411"/>
      <c r="QFV128" s="411"/>
      <c r="QFW128" s="411"/>
      <c r="QFX128" s="411"/>
      <c r="QFY128" s="411"/>
      <c r="QFZ128" s="411"/>
      <c r="QGA128" s="411"/>
      <c r="QGB128" s="411"/>
      <c r="QGC128" s="411"/>
      <c r="QGD128" s="411"/>
      <c r="QGE128" s="411"/>
      <c r="QGF128" s="411"/>
      <c r="QGG128" s="411"/>
      <c r="QGH128" s="411"/>
      <c r="QGI128" s="411"/>
      <c r="QGJ128" s="411"/>
      <c r="QGK128" s="411"/>
      <c r="QGL128" s="411"/>
      <c r="QGM128" s="411"/>
      <c r="QGN128" s="411"/>
      <c r="QGO128" s="411"/>
      <c r="QGP128" s="411"/>
      <c r="QGQ128" s="411"/>
      <c r="QGR128" s="411"/>
      <c r="QGS128" s="411"/>
      <c r="QGT128" s="411"/>
      <c r="QGU128" s="411"/>
      <c r="QGV128" s="411"/>
      <c r="QGW128" s="411"/>
      <c r="QGX128" s="411"/>
      <c r="QGY128" s="411"/>
      <c r="QGZ128" s="411"/>
      <c r="QHA128" s="411"/>
      <c r="QHB128" s="411"/>
      <c r="QHC128" s="411"/>
      <c r="QHD128" s="411"/>
      <c r="QHE128" s="411"/>
      <c r="QHF128" s="411"/>
      <c r="QHG128" s="411"/>
      <c r="QHH128" s="411"/>
      <c r="QHI128" s="411"/>
      <c r="QHJ128" s="411"/>
      <c r="QHK128" s="411"/>
      <c r="QHL128" s="411"/>
      <c r="QHM128" s="411"/>
      <c r="QHN128" s="411"/>
      <c r="QHO128" s="411"/>
      <c r="QHP128" s="411"/>
      <c r="QHQ128" s="411"/>
      <c r="QHR128" s="411"/>
      <c r="QHS128" s="411"/>
      <c r="QHT128" s="411"/>
      <c r="QHU128" s="411"/>
      <c r="QHV128" s="411"/>
      <c r="QHW128" s="411"/>
      <c r="QHX128" s="411"/>
      <c r="QHY128" s="411"/>
      <c r="QHZ128" s="411"/>
      <c r="QIA128" s="411"/>
      <c r="QIB128" s="411"/>
      <c r="QIC128" s="411"/>
      <c r="QID128" s="411"/>
      <c r="QIE128" s="411"/>
      <c r="QIF128" s="411"/>
      <c r="QIG128" s="411"/>
      <c r="QIH128" s="411"/>
      <c r="QII128" s="411"/>
      <c r="QIJ128" s="411"/>
      <c r="QIK128" s="411"/>
      <c r="QIL128" s="411"/>
      <c r="QIM128" s="411"/>
      <c r="QIN128" s="411"/>
      <c r="QIO128" s="411"/>
      <c r="QIP128" s="411"/>
      <c r="QIQ128" s="411"/>
      <c r="QIR128" s="411"/>
      <c r="QIS128" s="411"/>
      <c r="QIT128" s="411"/>
      <c r="QIU128" s="411"/>
      <c r="QIV128" s="411"/>
      <c r="QIW128" s="411"/>
      <c r="QIX128" s="411"/>
      <c r="QIY128" s="411"/>
      <c r="QIZ128" s="411"/>
      <c r="QJA128" s="411"/>
      <c r="QJB128" s="411"/>
      <c r="QJC128" s="411"/>
      <c r="QJD128" s="411"/>
      <c r="QJE128" s="411"/>
      <c r="QJF128" s="411"/>
      <c r="QJG128" s="411"/>
      <c r="QJH128" s="411"/>
      <c r="QJI128" s="411"/>
      <c r="QJJ128" s="411"/>
      <c r="QJK128" s="411"/>
      <c r="QJL128" s="411"/>
      <c r="QJM128" s="411"/>
      <c r="QJN128" s="411"/>
      <c r="QJO128" s="411"/>
      <c r="QJP128" s="411"/>
      <c r="QJQ128" s="411"/>
      <c r="QJR128" s="411"/>
      <c r="QJS128" s="411"/>
      <c r="QJT128" s="411"/>
      <c r="QJU128" s="411"/>
      <c r="QJV128" s="411"/>
      <c r="QJW128" s="411"/>
      <c r="QJX128" s="411"/>
      <c r="QJY128" s="411"/>
      <c r="QJZ128" s="411"/>
      <c r="QKA128" s="411"/>
      <c r="QKB128" s="411"/>
      <c r="QKC128" s="411"/>
      <c r="QKD128" s="411"/>
      <c r="QKE128" s="411"/>
      <c r="QKF128" s="411"/>
      <c r="QKG128" s="411"/>
      <c r="QKH128" s="411"/>
      <c r="QKI128" s="411"/>
      <c r="QKJ128" s="411"/>
      <c r="QKK128" s="411"/>
      <c r="QKL128" s="411"/>
      <c r="QKM128" s="411"/>
      <c r="QKN128" s="411"/>
      <c r="QKO128" s="411"/>
      <c r="QKP128" s="411"/>
      <c r="QKQ128" s="411"/>
      <c r="QKR128" s="411"/>
      <c r="QKS128" s="411"/>
      <c r="QKT128" s="411"/>
      <c r="QKU128" s="411"/>
      <c r="QKV128" s="411"/>
      <c r="QKW128" s="411"/>
      <c r="QKX128" s="411"/>
      <c r="QKY128" s="411"/>
      <c r="QKZ128" s="411"/>
      <c r="QLA128" s="411"/>
      <c r="QLB128" s="411"/>
      <c r="QLC128" s="411"/>
      <c r="QLD128" s="411"/>
      <c r="QLE128" s="411"/>
      <c r="QLF128" s="411"/>
      <c r="QLG128" s="411"/>
      <c r="QLH128" s="411"/>
      <c r="QLI128" s="411"/>
      <c r="QLJ128" s="411"/>
      <c r="QLK128" s="411"/>
      <c r="QLL128" s="411"/>
      <c r="QLM128" s="411"/>
      <c r="QLN128" s="411"/>
      <c r="QLO128" s="411"/>
      <c r="QLP128" s="411"/>
      <c r="QLQ128" s="411"/>
      <c r="QLR128" s="411"/>
      <c r="QLS128" s="411"/>
      <c r="QLT128" s="411"/>
      <c r="QLU128" s="411"/>
      <c r="QLV128" s="411"/>
      <c r="QLW128" s="411"/>
      <c r="QLX128" s="411"/>
      <c r="QLY128" s="411"/>
      <c r="QLZ128" s="411"/>
      <c r="QMA128" s="411"/>
      <c r="QMB128" s="411"/>
      <c r="QMC128" s="411"/>
      <c r="QMD128" s="411"/>
      <c r="QME128" s="411"/>
      <c r="QMF128" s="411"/>
      <c r="QMG128" s="411"/>
      <c r="QMH128" s="411"/>
      <c r="QMI128" s="411"/>
      <c r="QMJ128" s="411"/>
      <c r="QMK128" s="411"/>
      <c r="QML128" s="411"/>
      <c r="QMM128" s="411"/>
      <c r="QMN128" s="411"/>
      <c r="QMO128" s="411"/>
      <c r="QMP128" s="411"/>
      <c r="QMQ128" s="411"/>
      <c r="QMR128" s="411"/>
      <c r="QMS128" s="411"/>
      <c r="QMT128" s="411"/>
      <c r="QMU128" s="411"/>
      <c r="QMV128" s="411"/>
      <c r="QMW128" s="411"/>
      <c r="QMX128" s="411"/>
      <c r="QMY128" s="411"/>
      <c r="QMZ128" s="411"/>
      <c r="QNA128" s="411"/>
      <c r="QNB128" s="411"/>
      <c r="QNC128" s="411"/>
      <c r="QND128" s="411"/>
      <c r="QNE128" s="411"/>
      <c r="QNF128" s="411"/>
      <c r="QNG128" s="411"/>
      <c r="QNH128" s="411"/>
      <c r="QNI128" s="411"/>
      <c r="QNJ128" s="411"/>
      <c r="QNK128" s="411"/>
      <c r="QNL128" s="411"/>
      <c r="QNM128" s="411"/>
      <c r="QNN128" s="411"/>
      <c r="QNO128" s="411"/>
      <c r="QNP128" s="411"/>
      <c r="QNQ128" s="411"/>
      <c r="QNR128" s="411"/>
      <c r="QNS128" s="411"/>
      <c r="QNT128" s="411"/>
      <c r="QNU128" s="411"/>
      <c r="QNV128" s="411"/>
      <c r="QNW128" s="411"/>
      <c r="QNX128" s="411"/>
      <c r="QNY128" s="411"/>
      <c r="QNZ128" s="411"/>
      <c r="QOA128" s="411"/>
      <c r="QOB128" s="411"/>
      <c r="QOC128" s="411"/>
      <c r="QOD128" s="411"/>
      <c r="QOE128" s="411"/>
      <c r="QOF128" s="411"/>
      <c r="QOG128" s="411"/>
      <c r="QOH128" s="411"/>
      <c r="QOI128" s="411"/>
      <c r="QOJ128" s="411"/>
      <c r="QOK128" s="411"/>
      <c r="QOL128" s="411"/>
      <c r="QOM128" s="411"/>
      <c r="QON128" s="411"/>
      <c r="QOO128" s="411"/>
      <c r="QOP128" s="411"/>
      <c r="QOQ128" s="411"/>
      <c r="QOR128" s="411"/>
      <c r="QOS128" s="411"/>
      <c r="QOT128" s="411"/>
      <c r="QOU128" s="411"/>
      <c r="QOV128" s="411"/>
      <c r="QOW128" s="411"/>
      <c r="QOX128" s="411"/>
      <c r="QOY128" s="411"/>
      <c r="QOZ128" s="411"/>
      <c r="QPA128" s="411"/>
      <c r="QPB128" s="411"/>
      <c r="QPC128" s="411"/>
      <c r="QPD128" s="411"/>
      <c r="QPE128" s="411"/>
      <c r="QPF128" s="411"/>
      <c r="QPG128" s="411"/>
      <c r="QPH128" s="411"/>
      <c r="QPI128" s="411"/>
      <c r="QPJ128" s="411"/>
      <c r="QPK128" s="411"/>
      <c r="QPL128" s="411"/>
      <c r="QPM128" s="411"/>
      <c r="QPN128" s="411"/>
      <c r="QPO128" s="411"/>
      <c r="QPP128" s="411"/>
      <c r="QPQ128" s="411"/>
      <c r="QPR128" s="411"/>
      <c r="QPS128" s="411"/>
      <c r="QPT128" s="411"/>
      <c r="QPU128" s="411"/>
      <c r="QPV128" s="411"/>
      <c r="QPW128" s="411"/>
      <c r="QPX128" s="411"/>
      <c r="QPY128" s="411"/>
      <c r="QPZ128" s="411"/>
      <c r="QQA128" s="411"/>
      <c r="QQB128" s="411"/>
      <c r="QQC128" s="411"/>
      <c r="QQD128" s="411"/>
      <c r="QQE128" s="411"/>
      <c r="QQF128" s="411"/>
      <c r="QQG128" s="411"/>
      <c r="QQH128" s="411"/>
      <c r="QQI128" s="411"/>
      <c r="QQJ128" s="411"/>
      <c r="QQK128" s="411"/>
      <c r="QQL128" s="411"/>
      <c r="QQM128" s="411"/>
      <c r="QQN128" s="411"/>
      <c r="QQO128" s="411"/>
      <c r="QQP128" s="411"/>
      <c r="QQQ128" s="411"/>
      <c r="QQR128" s="411"/>
      <c r="QQS128" s="411"/>
      <c r="QQT128" s="411"/>
      <c r="QQU128" s="411"/>
      <c r="QQV128" s="411"/>
      <c r="QQW128" s="411"/>
      <c r="QQX128" s="411"/>
      <c r="QQY128" s="411"/>
      <c r="QQZ128" s="411"/>
      <c r="QRA128" s="411"/>
      <c r="QRB128" s="411"/>
      <c r="QRC128" s="411"/>
      <c r="QRD128" s="411"/>
      <c r="QRE128" s="411"/>
      <c r="QRF128" s="411"/>
      <c r="QRG128" s="411"/>
      <c r="QRH128" s="411"/>
      <c r="QRI128" s="411"/>
      <c r="QRJ128" s="411"/>
      <c r="QRK128" s="411"/>
      <c r="QRL128" s="411"/>
      <c r="QRM128" s="411"/>
      <c r="QRN128" s="411"/>
      <c r="QRO128" s="411"/>
      <c r="QRP128" s="411"/>
      <c r="QRQ128" s="411"/>
      <c r="QRR128" s="411"/>
      <c r="QRS128" s="411"/>
      <c r="QRT128" s="411"/>
      <c r="QRU128" s="411"/>
      <c r="QRV128" s="411"/>
      <c r="QRW128" s="411"/>
      <c r="QRX128" s="411"/>
      <c r="QRY128" s="411"/>
      <c r="QRZ128" s="411"/>
      <c r="QSA128" s="411"/>
      <c r="QSB128" s="411"/>
      <c r="QSC128" s="411"/>
      <c r="QSD128" s="411"/>
      <c r="QSE128" s="411"/>
      <c r="QSF128" s="411"/>
      <c r="QSG128" s="411"/>
      <c r="QSH128" s="411"/>
      <c r="QSI128" s="411"/>
      <c r="QSJ128" s="411"/>
      <c r="QSK128" s="411"/>
      <c r="QSL128" s="411"/>
      <c r="QSM128" s="411"/>
      <c r="QSN128" s="411"/>
      <c r="QSO128" s="411"/>
      <c r="QSP128" s="411"/>
      <c r="QSQ128" s="411"/>
      <c r="QSR128" s="411"/>
      <c r="QSS128" s="411"/>
      <c r="QST128" s="411"/>
      <c r="QSU128" s="411"/>
      <c r="QSV128" s="411"/>
      <c r="QSW128" s="411"/>
      <c r="QSX128" s="411"/>
      <c r="QSY128" s="411"/>
      <c r="QSZ128" s="411"/>
      <c r="QTA128" s="411"/>
      <c r="QTB128" s="411"/>
      <c r="QTC128" s="411"/>
      <c r="QTD128" s="411"/>
      <c r="QTE128" s="411"/>
      <c r="QTF128" s="411"/>
      <c r="QTG128" s="411"/>
      <c r="QTH128" s="411"/>
      <c r="QTI128" s="411"/>
      <c r="QTJ128" s="411"/>
      <c r="QTK128" s="411"/>
      <c r="QTL128" s="411"/>
      <c r="QTM128" s="411"/>
      <c r="QTN128" s="411"/>
      <c r="QTO128" s="411"/>
      <c r="QTP128" s="411"/>
      <c r="QTQ128" s="411"/>
      <c r="QTR128" s="411"/>
      <c r="QTS128" s="411"/>
      <c r="QTT128" s="411"/>
      <c r="QTU128" s="411"/>
      <c r="QTV128" s="411"/>
      <c r="QTW128" s="411"/>
      <c r="QTX128" s="411"/>
      <c r="QTY128" s="411"/>
      <c r="QTZ128" s="411"/>
      <c r="QUA128" s="411"/>
      <c r="QUB128" s="411"/>
      <c r="QUC128" s="411"/>
      <c r="QUD128" s="411"/>
      <c r="QUE128" s="411"/>
      <c r="QUF128" s="411"/>
      <c r="QUG128" s="411"/>
      <c r="QUH128" s="411"/>
      <c r="QUI128" s="411"/>
      <c r="QUJ128" s="411"/>
      <c r="QUK128" s="411"/>
      <c r="QUL128" s="411"/>
      <c r="QUM128" s="411"/>
      <c r="QUN128" s="411"/>
      <c r="QUO128" s="411"/>
      <c r="QUP128" s="411"/>
      <c r="QUQ128" s="411"/>
      <c r="QUR128" s="411"/>
      <c r="QUS128" s="411"/>
      <c r="QUT128" s="411"/>
      <c r="QUU128" s="411"/>
      <c r="QUV128" s="411"/>
      <c r="QUW128" s="411"/>
      <c r="QUX128" s="411"/>
      <c r="QUY128" s="411"/>
      <c r="QUZ128" s="411"/>
      <c r="QVA128" s="411"/>
      <c r="QVB128" s="411"/>
      <c r="QVC128" s="411"/>
      <c r="QVD128" s="411"/>
      <c r="QVE128" s="411"/>
      <c r="QVF128" s="411"/>
      <c r="QVG128" s="411"/>
      <c r="QVH128" s="411"/>
      <c r="QVI128" s="411"/>
      <c r="QVJ128" s="411"/>
      <c r="QVK128" s="411"/>
      <c r="QVL128" s="411"/>
      <c r="QVM128" s="411"/>
      <c r="QVN128" s="411"/>
      <c r="QVO128" s="411"/>
      <c r="QVP128" s="411"/>
      <c r="QVQ128" s="411"/>
      <c r="QVR128" s="411"/>
      <c r="QVS128" s="411"/>
      <c r="QVT128" s="411"/>
      <c r="QVU128" s="411"/>
      <c r="QVV128" s="411"/>
      <c r="QVW128" s="411"/>
      <c r="QVX128" s="411"/>
      <c r="QVY128" s="411"/>
      <c r="QVZ128" s="411"/>
      <c r="QWA128" s="411"/>
      <c r="QWB128" s="411"/>
      <c r="QWC128" s="411"/>
      <c r="QWD128" s="411"/>
      <c r="QWE128" s="411"/>
      <c r="QWF128" s="411"/>
      <c r="QWG128" s="411"/>
      <c r="QWH128" s="411"/>
      <c r="QWI128" s="411"/>
      <c r="QWJ128" s="411"/>
      <c r="QWK128" s="411"/>
      <c r="QWL128" s="411"/>
      <c r="QWM128" s="411"/>
      <c r="QWN128" s="411"/>
      <c r="QWO128" s="411"/>
      <c r="QWP128" s="411"/>
      <c r="QWQ128" s="411"/>
      <c r="QWR128" s="411"/>
      <c r="QWS128" s="411"/>
      <c r="QWT128" s="411"/>
      <c r="QWU128" s="411"/>
      <c r="QWV128" s="411"/>
      <c r="QWW128" s="411"/>
      <c r="QWX128" s="411"/>
      <c r="QWY128" s="411"/>
      <c r="QWZ128" s="411"/>
      <c r="QXA128" s="411"/>
      <c r="QXB128" s="411"/>
      <c r="QXC128" s="411"/>
      <c r="QXD128" s="411"/>
      <c r="QXE128" s="411"/>
      <c r="QXF128" s="411"/>
      <c r="QXG128" s="411"/>
      <c r="QXH128" s="411"/>
      <c r="QXI128" s="411"/>
      <c r="QXJ128" s="411"/>
      <c r="QXK128" s="411"/>
      <c r="QXL128" s="411"/>
      <c r="QXM128" s="411"/>
      <c r="QXN128" s="411"/>
      <c r="QXO128" s="411"/>
      <c r="QXP128" s="411"/>
      <c r="QXQ128" s="411"/>
      <c r="QXR128" s="411"/>
      <c r="QXS128" s="411"/>
      <c r="QXT128" s="411"/>
      <c r="QXU128" s="411"/>
      <c r="QXV128" s="411"/>
      <c r="QXW128" s="411"/>
      <c r="QXX128" s="411"/>
      <c r="QXY128" s="411"/>
      <c r="QXZ128" s="411"/>
      <c r="QYA128" s="411"/>
      <c r="QYB128" s="411"/>
      <c r="QYC128" s="411"/>
      <c r="QYD128" s="411"/>
      <c r="QYE128" s="411"/>
      <c r="QYF128" s="411"/>
      <c r="QYG128" s="411"/>
      <c r="QYH128" s="411"/>
      <c r="QYI128" s="411"/>
      <c r="QYJ128" s="411"/>
      <c r="QYK128" s="411"/>
      <c r="QYL128" s="411"/>
      <c r="QYM128" s="411"/>
      <c r="QYN128" s="411"/>
      <c r="QYO128" s="411"/>
      <c r="QYP128" s="411"/>
      <c r="QYQ128" s="411"/>
      <c r="QYR128" s="411"/>
      <c r="QYS128" s="411"/>
      <c r="QYT128" s="411"/>
      <c r="QYU128" s="411"/>
      <c r="QYV128" s="411"/>
      <c r="QYW128" s="411"/>
      <c r="QYX128" s="411"/>
      <c r="QYY128" s="411"/>
      <c r="QYZ128" s="411"/>
      <c r="QZA128" s="411"/>
      <c r="QZB128" s="411"/>
      <c r="QZC128" s="411"/>
      <c r="QZD128" s="411"/>
      <c r="QZE128" s="411"/>
      <c r="QZF128" s="411"/>
      <c r="QZG128" s="411"/>
      <c r="QZH128" s="411"/>
      <c r="QZI128" s="411"/>
      <c r="QZJ128" s="411"/>
      <c r="QZK128" s="411"/>
      <c r="QZL128" s="411"/>
      <c r="QZM128" s="411"/>
      <c r="QZN128" s="411"/>
      <c r="QZO128" s="411"/>
      <c r="QZP128" s="411"/>
      <c r="QZQ128" s="411"/>
      <c r="QZR128" s="411"/>
      <c r="QZS128" s="411"/>
      <c r="QZT128" s="411"/>
      <c r="QZU128" s="411"/>
      <c r="QZV128" s="411"/>
      <c r="QZW128" s="411"/>
      <c r="QZX128" s="411"/>
      <c r="QZY128" s="411"/>
      <c r="QZZ128" s="411"/>
      <c r="RAA128" s="411"/>
      <c r="RAB128" s="411"/>
      <c r="RAC128" s="411"/>
      <c r="RAD128" s="411"/>
      <c r="RAE128" s="411"/>
      <c r="RAF128" s="411"/>
      <c r="RAG128" s="411"/>
      <c r="RAH128" s="411"/>
      <c r="RAI128" s="411"/>
      <c r="RAJ128" s="411"/>
      <c r="RAK128" s="411"/>
      <c r="RAL128" s="411"/>
      <c r="RAM128" s="411"/>
      <c r="RAN128" s="411"/>
      <c r="RAO128" s="411"/>
      <c r="RAP128" s="411"/>
      <c r="RAQ128" s="411"/>
      <c r="RAR128" s="411"/>
      <c r="RAS128" s="411"/>
      <c r="RAT128" s="411"/>
      <c r="RAU128" s="411"/>
      <c r="RAV128" s="411"/>
      <c r="RAW128" s="411"/>
      <c r="RAX128" s="411"/>
      <c r="RAY128" s="411"/>
      <c r="RAZ128" s="411"/>
      <c r="RBA128" s="411"/>
      <c r="RBB128" s="411"/>
      <c r="RBC128" s="411"/>
      <c r="RBD128" s="411"/>
      <c r="RBE128" s="411"/>
      <c r="RBF128" s="411"/>
      <c r="RBG128" s="411"/>
      <c r="RBH128" s="411"/>
      <c r="RBI128" s="411"/>
      <c r="RBJ128" s="411"/>
      <c r="RBK128" s="411"/>
      <c r="RBL128" s="411"/>
      <c r="RBM128" s="411"/>
      <c r="RBN128" s="411"/>
      <c r="RBO128" s="411"/>
      <c r="RBP128" s="411"/>
      <c r="RBQ128" s="411"/>
      <c r="RBR128" s="411"/>
      <c r="RBS128" s="411"/>
      <c r="RBT128" s="411"/>
      <c r="RBU128" s="411"/>
      <c r="RBV128" s="411"/>
      <c r="RBW128" s="411"/>
      <c r="RBX128" s="411"/>
      <c r="RBY128" s="411"/>
      <c r="RBZ128" s="411"/>
      <c r="RCA128" s="411"/>
      <c r="RCB128" s="411"/>
      <c r="RCC128" s="411"/>
      <c r="RCD128" s="411"/>
      <c r="RCE128" s="411"/>
      <c r="RCF128" s="411"/>
      <c r="RCG128" s="411"/>
      <c r="RCH128" s="411"/>
      <c r="RCI128" s="411"/>
      <c r="RCJ128" s="411"/>
      <c r="RCK128" s="411"/>
      <c r="RCL128" s="411"/>
      <c r="RCM128" s="411"/>
      <c r="RCN128" s="411"/>
      <c r="RCO128" s="411"/>
      <c r="RCP128" s="411"/>
      <c r="RCQ128" s="411"/>
      <c r="RCR128" s="411"/>
      <c r="RCS128" s="411"/>
      <c r="RCT128" s="411"/>
      <c r="RCU128" s="411"/>
      <c r="RCV128" s="411"/>
      <c r="RCW128" s="411"/>
      <c r="RCX128" s="411"/>
      <c r="RCY128" s="411"/>
      <c r="RCZ128" s="411"/>
      <c r="RDA128" s="411"/>
      <c r="RDB128" s="411"/>
      <c r="RDC128" s="411"/>
      <c r="RDD128" s="411"/>
      <c r="RDE128" s="411"/>
      <c r="RDF128" s="411"/>
      <c r="RDG128" s="411"/>
      <c r="RDH128" s="411"/>
      <c r="RDI128" s="411"/>
      <c r="RDJ128" s="411"/>
      <c r="RDK128" s="411"/>
      <c r="RDL128" s="411"/>
      <c r="RDM128" s="411"/>
      <c r="RDN128" s="411"/>
      <c r="RDO128" s="411"/>
      <c r="RDP128" s="411"/>
      <c r="RDQ128" s="411"/>
      <c r="RDR128" s="411"/>
      <c r="RDS128" s="411"/>
      <c r="RDT128" s="411"/>
      <c r="RDU128" s="411"/>
      <c r="RDV128" s="411"/>
      <c r="RDW128" s="411"/>
      <c r="RDX128" s="411"/>
      <c r="RDY128" s="411"/>
      <c r="RDZ128" s="411"/>
      <c r="REA128" s="411"/>
      <c r="REB128" s="411"/>
      <c r="REC128" s="411"/>
      <c r="RED128" s="411"/>
      <c r="REE128" s="411"/>
      <c r="REF128" s="411"/>
      <c r="REG128" s="411"/>
      <c r="REH128" s="411"/>
      <c r="REI128" s="411"/>
      <c r="REJ128" s="411"/>
      <c r="REK128" s="411"/>
      <c r="REL128" s="411"/>
      <c r="REM128" s="411"/>
      <c r="REN128" s="411"/>
      <c r="REO128" s="411"/>
      <c r="REP128" s="411"/>
      <c r="REQ128" s="411"/>
      <c r="RER128" s="411"/>
      <c r="RES128" s="411"/>
      <c r="RET128" s="411"/>
      <c r="REU128" s="411"/>
      <c r="REV128" s="411"/>
      <c r="REW128" s="411"/>
      <c r="REX128" s="411"/>
      <c r="REY128" s="411"/>
      <c r="REZ128" s="411"/>
      <c r="RFA128" s="411"/>
      <c r="RFB128" s="411"/>
      <c r="RFC128" s="411"/>
      <c r="RFD128" s="411"/>
      <c r="RFE128" s="411"/>
      <c r="RFF128" s="411"/>
      <c r="RFG128" s="411"/>
      <c r="RFH128" s="411"/>
      <c r="RFI128" s="411"/>
      <c r="RFJ128" s="411"/>
      <c r="RFK128" s="411"/>
      <c r="RFL128" s="411"/>
      <c r="RFM128" s="411"/>
      <c r="RFN128" s="411"/>
      <c r="RFO128" s="411"/>
      <c r="RFP128" s="411"/>
      <c r="RFQ128" s="411"/>
      <c r="RFR128" s="411"/>
      <c r="RFS128" s="411"/>
      <c r="RFT128" s="411"/>
      <c r="RFU128" s="411"/>
      <c r="RFV128" s="411"/>
      <c r="RFW128" s="411"/>
      <c r="RFX128" s="411"/>
      <c r="RFY128" s="411"/>
      <c r="RFZ128" s="411"/>
      <c r="RGA128" s="411"/>
      <c r="RGB128" s="411"/>
      <c r="RGC128" s="411"/>
      <c r="RGD128" s="411"/>
      <c r="RGE128" s="411"/>
      <c r="RGF128" s="411"/>
      <c r="RGG128" s="411"/>
      <c r="RGH128" s="411"/>
      <c r="RGI128" s="411"/>
      <c r="RGJ128" s="411"/>
      <c r="RGK128" s="411"/>
      <c r="RGL128" s="411"/>
      <c r="RGM128" s="411"/>
      <c r="RGN128" s="411"/>
      <c r="RGO128" s="411"/>
      <c r="RGP128" s="411"/>
      <c r="RGQ128" s="411"/>
      <c r="RGR128" s="411"/>
      <c r="RGS128" s="411"/>
      <c r="RGT128" s="411"/>
      <c r="RGU128" s="411"/>
      <c r="RGV128" s="411"/>
      <c r="RGW128" s="411"/>
      <c r="RGX128" s="411"/>
      <c r="RGY128" s="411"/>
      <c r="RGZ128" s="411"/>
      <c r="RHA128" s="411"/>
      <c r="RHB128" s="411"/>
      <c r="RHC128" s="411"/>
      <c r="RHD128" s="411"/>
      <c r="RHE128" s="411"/>
      <c r="RHF128" s="411"/>
      <c r="RHG128" s="411"/>
      <c r="RHH128" s="411"/>
      <c r="RHI128" s="411"/>
      <c r="RHJ128" s="411"/>
      <c r="RHK128" s="411"/>
      <c r="RHL128" s="411"/>
      <c r="RHM128" s="411"/>
      <c r="RHN128" s="411"/>
      <c r="RHO128" s="411"/>
      <c r="RHP128" s="411"/>
      <c r="RHQ128" s="411"/>
      <c r="RHR128" s="411"/>
      <c r="RHS128" s="411"/>
      <c r="RHT128" s="411"/>
      <c r="RHU128" s="411"/>
      <c r="RHV128" s="411"/>
      <c r="RHW128" s="411"/>
      <c r="RHX128" s="411"/>
      <c r="RHY128" s="411"/>
      <c r="RHZ128" s="411"/>
      <c r="RIA128" s="411"/>
      <c r="RIB128" s="411"/>
      <c r="RIC128" s="411"/>
      <c r="RID128" s="411"/>
      <c r="RIE128" s="411"/>
      <c r="RIF128" s="411"/>
      <c r="RIG128" s="411"/>
      <c r="RIH128" s="411"/>
      <c r="RII128" s="411"/>
      <c r="RIJ128" s="411"/>
      <c r="RIK128" s="411"/>
      <c r="RIL128" s="411"/>
      <c r="RIM128" s="411"/>
      <c r="RIN128" s="411"/>
      <c r="RIO128" s="411"/>
      <c r="RIP128" s="411"/>
      <c r="RIQ128" s="411"/>
      <c r="RIR128" s="411"/>
      <c r="RIS128" s="411"/>
      <c r="RIT128" s="411"/>
      <c r="RIU128" s="411"/>
      <c r="RIV128" s="411"/>
      <c r="RIW128" s="411"/>
      <c r="RIX128" s="411"/>
      <c r="RIY128" s="411"/>
      <c r="RIZ128" s="411"/>
      <c r="RJA128" s="411"/>
      <c r="RJB128" s="411"/>
      <c r="RJC128" s="411"/>
      <c r="RJD128" s="411"/>
      <c r="RJE128" s="411"/>
      <c r="RJF128" s="411"/>
      <c r="RJG128" s="411"/>
      <c r="RJH128" s="411"/>
      <c r="RJI128" s="411"/>
      <c r="RJJ128" s="411"/>
      <c r="RJK128" s="411"/>
      <c r="RJL128" s="411"/>
      <c r="RJM128" s="411"/>
      <c r="RJN128" s="411"/>
      <c r="RJO128" s="411"/>
      <c r="RJP128" s="411"/>
      <c r="RJQ128" s="411"/>
      <c r="RJR128" s="411"/>
      <c r="RJS128" s="411"/>
      <c r="RJT128" s="411"/>
      <c r="RJU128" s="411"/>
      <c r="RJV128" s="411"/>
      <c r="RJW128" s="411"/>
      <c r="RJX128" s="411"/>
      <c r="RJY128" s="411"/>
      <c r="RJZ128" s="411"/>
      <c r="RKA128" s="411"/>
      <c r="RKB128" s="411"/>
      <c r="RKC128" s="411"/>
      <c r="RKD128" s="411"/>
      <c r="RKE128" s="411"/>
      <c r="RKF128" s="411"/>
      <c r="RKG128" s="411"/>
      <c r="RKH128" s="411"/>
      <c r="RKI128" s="411"/>
      <c r="RKJ128" s="411"/>
      <c r="RKK128" s="411"/>
      <c r="RKL128" s="411"/>
      <c r="RKM128" s="411"/>
      <c r="RKN128" s="411"/>
      <c r="RKO128" s="411"/>
      <c r="RKP128" s="411"/>
      <c r="RKQ128" s="411"/>
      <c r="RKR128" s="411"/>
      <c r="RKS128" s="411"/>
      <c r="RKT128" s="411"/>
      <c r="RKU128" s="411"/>
      <c r="RKV128" s="411"/>
      <c r="RKW128" s="411"/>
      <c r="RKX128" s="411"/>
      <c r="RKY128" s="411"/>
      <c r="RKZ128" s="411"/>
      <c r="RLA128" s="411"/>
      <c r="RLB128" s="411"/>
      <c r="RLC128" s="411"/>
      <c r="RLD128" s="411"/>
      <c r="RLE128" s="411"/>
      <c r="RLF128" s="411"/>
      <c r="RLG128" s="411"/>
      <c r="RLH128" s="411"/>
      <c r="RLI128" s="411"/>
      <c r="RLJ128" s="411"/>
      <c r="RLK128" s="411"/>
      <c r="RLL128" s="411"/>
      <c r="RLM128" s="411"/>
      <c r="RLN128" s="411"/>
      <c r="RLO128" s="411"/>
      <c r="RLP128" s="411"/>
      <c r="RLQ128" s="411"/>
      <c r="RLR128" s="411"/>
      <c r="RLS128" s="411"/>
      <c r="RLT128" s="411"/>
      <c r="RLU128" s="411"/>
      <c r="RLV128" s="411"/>
      <c r="RLW128" s="411"/>
      <c r="RLX128" s="411"/>
      <c r="RLY128" s="411"/>
      <c r="RLZ128" s="411"/>
      <c r="RMA128" s="411"/>
      <c r="RMB128" s="411"/>
      <c r="RMC128" s="411"/>
      <c r="RMD128" s="411"/>
      <c r="RME128" s="411"/>
      <c r="RMF128" s="411"/>
      <c r="RMG128" s="411"/>
      <c r="RMH128" s="411"/>
      <c r="RMI128" s="411"/>
      <c r="RMJ128" s="411"/>
      <c r="RMK128" s="411"/>
      <c r="RML128" s="411"/>
      <c r="RMM128" s="411"/>
      <c r="RMN128" s="411"/>
      <c r="RMO128" s="411"/>
      <c r="RMP128" s="411"/>
      <c r="RMQ128" s="411"/>
      <c r="RMR128" s="411"/>
      <c r="RMS128" s="411"/>
      <c r="RMT128" s="411"/>
      <c r="RMU128" s="411"/>
      <c r="RMV128" s="411"/>
      <c r="RMW128" s="411"/>
      <c r="RMX128" s="411"/>
      <c r="RMY128" s="411"/>
      <c r="RMZ128" s="411"/>
      <c r="RNA128" s="411"/>
      <c r="RNB128" s="411"/>
      <c r="RNC128" s="411"/>
      <c r="RND128" s="411"/>
      <c r="RNE128" s="411"/>
      <c r="RNF128" s="411"/>
      <c r="RNG128" s="411"/>
      <c r="RNH128" s="411"/>
      <c r="RNI128" s="411"/>
      <c r="RNJ128" s="411"/>
      <c r="RNK128" s="411"/>
      <c r="RNL128" s="411"/>
      <c r="RNM128" s="411"/>
      <c r="RNN128" s="411"/>
      <c r="RNO128" s="411"/>
      <c r="RNP128" s="411"/>
      <c r="RNQ128" s="411"/>
      <c r="RNR128" s="411"/>
      <c r="RNS128" s="411"/>
      <c r="RNT128" s="411"/>
      <c r="RNU128" s="411"/>
      <c r="RNV128" s="411"/>
      <c r="RNW128" s="411"/>
      <c r="RNX128" s="411"/>
      <c r="RNY128" s="411"/>
      <c r="RNZ128" s="411"/>
      <c r="ROA128" s="411"/>
      <c r="ROB128" s="411"/>
      <c r="ROC128" s="411"/>
      <c r="ROD128" s="411"/>
      <c r="ROE128" s="411"/>
      <c r="ROF128" s="411"/>
      <c r="ROG128" s="411"/>
      <c r="ROH128" s="411"/>
      <c r="ROI128" s="411"/>
      <c r="ROJ128" s="411"/>
      <c r="ROK128" s="411"/>
      <c r="ROL128" s="411"/>
      <c r="ROM128" s="411"/>
      <c r="RON128" s="411"/>
      <c r="ROO128" s="411"/>
      <c r="ROP128" s="411"/>
      <c r="ROQ128" s="411"/>
      <c r="ROR128" s="411"/>
      <c r="ROS128" s="411"/>
      <c r="ROT128" s="411"/>
      <c r="ROU128" s="411"/>
      <c r="ROV128" s="411"/>
      <c r="ROW128" s="411"/>
      <c r="ROX128" s="411"/>
      <c r="ROY128" s="411"/>
      <c r="ROZ128" s="411"/>
      <c r="RPA128" s="411"/>
      <c r="RPB128" s="411"/>
      <c r="RPC128" s="411"/>
      <c r="RPD128" s="411"/>
      <c r="RPE128" s="411"/>
      <c r="RPF128" s="411"/>
      <c r="RPG128" s="411"/>
      <c r="RPH128" s="411"/>
      <c r="RPI128" s="411"/>
      <c r="RPJ128" s="411"/>
      <c r="RPK128" s="411"/>
      <c r="RPL128" s="411"/>
      <c r="RPM128" s="411"/>
      <c r="RPN128" s="411"/>
      <c r="RPO128" s="411"/>
      <c r="RPP128" s="411"/>
      <c r="RPQ128" s="411"/>
      <c r="RPR128" s="411"/>
      <c r="RPS128" s="411"/>
      <c r="RPT128" s="411"/>
      <c r="RPU128" s="411"/>
      <c r="RPV128" s="411"/>
      <c r="RPW128" s="411"/>
      <c r="RPX128" s="411"/>
      <c r="RPY128" s="411"/>
      <c r="RPZ128" s="411"/>
      <c r="RQA128" s="411"/>
      <c r="RQB128" s="411"/>
      <c r="RQC128" s="411"/>
      <c r="RQD128" s="411"/>
      <c r="RQE128" s="411"/>
      <c r="RQF128" s="411"/>
      <c r="RQG128" s="411"/>
      <c r="RQH128" s="411"/>
      <c r="RQI128" s="411"/>
      <c r="RQJ128" s="411"/>
      <c r="RQK128" s="411"/>
      <c r="RQL128" s="411"/>
      <c r="RQM128" s="411"/>
      <c r="RQN128" s="411"/>
      <c r="RQO128" s="411"/>
      <c r="RQP128" s="411"/>
      <c r="RQQ128" s="411"/>
      <c r="RQR128" s="411"/>
      <c r="RQS128" s="411"/>
      <c r="RQT128" s="411"/>
      <c r="RQU128" s="411"/>
      <c r="RQV128" s="411"/>
      <c r="RQW128" s="411"/>
      <c r="RQX128" s="411"/>
      <c r="RQY128" s="411"/>
      <c r="RQZ128" s="411"/>
      <c r="RRA128" s="411"/>
      <c r="RRB128" s="411"/>
      <c r="RRC128" s="411"/>
      <c r="RRD128" s="411"/>
      <c r="RRE128" s="411"/>
      <c r="RRF128" s="411"/>
      <c r="RRG128" s="411"/>
      <c r="RRH128" s="411"/>
      <c r="RRI128" s="411"/>
      <c r="RRJ128" s="411"/>
      <c r="RRK128" s="411"/>
      <c r="RRL128" s="411"/>
      <c r="RRM128" s="411"/>
      <c r="RRN128" s="411"/>
      <c r="RRO128" s="411"/>
      <c r="RRP128" s="411"/>
      <c r="RRQ128" s="411"/>
      <c r="RRR128" s="411"/>
      <c r="RRS128" s="411"/>
      <c r="RRT128" s="411"/>
      <c r="RRU128" s="411"/>
      <c r="RRV128" s="411"/>
      <c r="RRW128" s="411"/>
      <c r="RRX128" s="411"/>
      <c r="RRY128" s="411"/>
      <c r="RRZ128" s="411"/>
      <c r="RSA128" s="411"/>
      <c r="RSB128" s="411"/>
      <c r="RSC128" s="411"/>
      <c r="RSD128" s="411"/>
      <c r="RSE128" s="411"/>
      <c r="RSF128" s="411"/>
      <c r="RSG128" s="411"/>
      <c r="RSH128" s="411"/>
      <c r="RSI128" s="411"/>
      <c r="RSJ128" s="411"/>
      <c r="RSK128" s="411"/>
      <c r="RSL128" s="411"/>
      <c r="RSM128" s="411"/>
      <c r="RSN128" s="411"/>
      <c r="RSO128" s="411"/>
      <c r="RSP128" s="411"/>
      <c r="RSQ128" s="411"/>
      <c r="RSR128" s="411"/>
      <c r="RSS128" s="411"/>
      <c r="RST128" s="411"/>
      <c r="RSU128" s="411"/>
      <c r="RSV128" s="411"/>
      <c r="RSW128" s="411"/>
      <c r="RSX128" s="411"/>
      <c r="RSY128" s="411"/>
      <c r="RSZ128" s="411"/>
      <c r="RTA128" s="411"/>
      <c r="RTB128" s="411"/>
      <c r="RTC128" s="411"/>
      <c r="RTD128" s="411"/>
      <c r="RTE128" s="411"/>
      <c r="RTF128" s="411"/>
      <c r="RTG128" s="411"/>
      <c r="RTH128" s="411"/>
      <c r="RTI128" s="411"/>
      <c r="RTJ128" s="411"/>
      <c r="RTK128" s="411"/>
      <c r="RTL128" s="411"/>
      <c r="RTM128" s="411"/>
      <c r="RTN128" s="411"/>
      <c r="RTO128" s="411"/>
      <c r="RTP128" s="411"/>
      <c r="RTQ128" s="411"/>
      <c r="RTR128" s="411"/>
      <c r="RTS128" s="411"/>
      <c r="RTT128" s="411"/>
      <c r="RTU128" s="411"/>
      <c r="RTV128" s="411"/>
      <c r="RTW128" s="411"/>
      <c r="RTX128" s="411"/>
      <c r="RTY128" s="411"/>
      <c r="RTZ128" s="411"/>
      <c r="RUA128" s="411"/>
      <c r="RUB128" s="411"/>
      <c r="RUC128" s="411"/>
      <c r="RUD128" s="411"/>
      <c r="RUE128" s="411"/>
      <c r="RUF128" s="411"/>
      <c r="RUG128" s="411"/>
      <c r="RUH128" s="411"/>
      <c r="RUI128" s="411"/>
      <c r="RUJ128" s="411"/>
      <c r="RUK128" s="411"/>
      <c r="RUL128" s="411"/>
      <c r="RUM128" s="411"/>
      <c r="RUN128" s="411"/>
      <c r="RUO128" s="411"/>
      <c r="RUP128" s="411"/>
      <c r="RUQ128" s="411"/>
      <c r="RUR128" s="411"/>
      <c r="RUS128" s="411"/>
      <c r="RUT128" s="411"/>
      <c r="RUU128" s="411"/>
      <c r="RUV128" s="411"/>
      <c r="RUW128" s="411"/>
      <c r="RUX128" s="411"/>
      <c r="RUY128" s="411"/>
      <c r="RUZ128" s="411"/>
      <c r="RVA128" s="411"/>
      <c r="RVB128" s="411"/>
      <c r="RVC128" s="411"/>
      <c r="RVD128" s="411"/>
      <c r="RVE128" s="411"/>
      <c r="RVF128" s="411"/>
      <c r="RVG128" s="411"/>
      <c r="RVH128" s="411"/>
      <c r="RVI128" s="411"/>
      <c r="RVJ128" s="411"/>
      <c r="RVK128" s="411"/>
      <c r="RVL128" s="411"/>
      <c r="RVM128" s="411"/>
      <c r="RVN128" s="411"/>
      <c r="RVO128" s="411"/>
      <c r="RVP128" s="411"/>
      <c r="RVQ128" s="411"/>
      <c r="RVR128" s="411"/>
      <c r="RVS128" s="411"/>
      <c r="RVT128" s="411"/>
      <c r="RVU128" s="411"/>
      <c r="RVV128" s="411"/>
      <c r="RVW128" s="411"/>
      <c r="RVX128" s="411"/>
      <c r="RVY128" s="411"/>
      <c r="RVZ128" s="411"/>
      <c r="RWA128" s="411"/>
      <c r="RWB128" s="411"/>
      <c r="RWC128" s="411"/>
      <c r="RWD128" s="411"/>
      <c r="RWE128" s="411"/>
      <c r="RWF128" s="411"/>
      <c r="RWG128" s="411"/>
      <c r="RWH128" s="411"/>
      <c r="RWI128" s="411"/>
      <c r="RWJ128" s="411"/>
      <c r="RWK128" s="411"/>
      <c r="RWL128" s="411"/>
      <c r="RWM128" s="411"/>
      <c r="RWN128" s="411"/>
      <c r="RWO128" s="411"/>
      <c r="RWP128" s="411"/>
      <c r="RWQ128" s="411"/>
      <c r="RWR128" s="411"/>
      <c r="RWS128" s="411"/>
      <c r="RWT128" s="411"/>
      <c r="RWU128" s="411"/>
      <c r="RWV128" s="411"/>
      <c r="RWW128" s="411"/>
      <c r="RWX128" s="411"/>
      <c r="RWY128" s="411"/>
      <c r="RWZ128" s="411"/>
      <c r="RXA128" s="411"/>
      <c r="RXB128" s="411"/>
      <c r="RXC128" s="411"/>
      <c r="RXD128" s="411"/>
      <c r="RXE128" s="411"/>
      <c r="RXF128" s="411"/>
      <c r="RXG128" s="411"/>
      <c r="RXH128" s="411"/>
      <c r="RXI128" s="411"/>
      <c r="RXJ128" s="411"/>
      <c r="RXK128" s="411"/>
      <c r="RXL128" s="411"/>
      <c r="RXM128" s="411"/>
      <c r="RXN128" s="411"/>
      <c r="RXO128" s="411"/>
      <c r="RXP128" s="411"/>
      <c r="RXQ128" s="411"/>
      <c r="RXR128" s="411"/>
      <c r="RXS128" s="411"/>
      <c r="RXT128" s="411"/>
      <c r="RXU128" s="411"/>
      <c r="RXV128" s="411"/>
      <c r="RXW128" s="411"/>
      <c r="RXX128" s="411"/>
      <c r="RXY128" s="411"/>
      <c r="RXZ128" s="411"/>
      <c r="RYA128" s="411"/>
      <c r="RYB128" s="411"/>
      <c r="RYC128" s="411"/>
      <c r="RYD128" s="411"/>
      <c r="RYE128" s="411"/>
      <c r="RYF128" s="411"/>
      <c r="RYG128" s="411"/>
      <c r="RYH128" s="411"/>
      <c r="RYI128" s="411"/>
      <c r="RYJ128" s="411"/>
      <c r="RYK128" s="411"/>
      <c r="RYL128" s="411"/>
      <c r="RYM128" s="411"/>
      <c r="RYN128" s="411"/>
      <c r="RYO128" s="411"/>
      <c r="RYP128" s="411"/>
      <c r="RYQ128" s="411"/>
      <c r="RYR128" s="411"/>
      <c r="RYS128" s="411"/>
      <c r="RYT128" s="411"/>
      <c r="RYU128" s="411"/>
      <c r="RYV128" s="411"/>
      <c r="RYW128" s="411"/>
      <c r="RYX128" s="411"/>
      <c r="RYY128" s="411"/>
      <c r="RYZ128" s="411"/>
      <c r="RZA128" s="411"/>
      <c r="RZB128" s="411"/>
      <c r="RZC128" s="411"/>
      <c r="RZD128" s="411"/>
      <c r="RZE128" s="411"/>
      <c r="RZF128" s="411"/>
      <c r="RZG128" s="411"/>
      <c r="RZH128" s="411"/>
      <c r="RZI128" s="411"/>
      <c r="RZJ128" s="411"/>
      <c r="RZK128" s="411"/>
      <c r="RZL128" s="411"/>
      <c r="RZM128" s="411"/>
      <c r="RZN128" s="411"/>
      <c r="RZO128" s="411"/>
      <c r="RZP128" s="411"/>
      <c r="RZQ128" s="411"/>
      <c r="RZR128" s="411"/>
      <c r="RZS128" s="411"/>
      <c r="RZT128" s="411"/>
      <c r="RZU128" s="411"/>
      <c r="RZV128" s="411"/>
      <c r="RZW128" s="411"/>
      <c r="RZX128" s="411"/>
      <c r="RZY128" s="411"/>
      <c r="RZZ128" s="411"/>
      <c r="SAA128" s="411"/>
      <c r="SAB128" s="411"/>
      <c r="SAC128" s="411"/>
      <c r="SAD128" s="411"/>
      <c r="SAE128" s="411"/>
      <c r="SAF128" s="411"/>
      <c r="SAG128" s="411"/>
      <c r="SAH128" s="411"/>
      <c r="SAI128" s="411"/>
      <c r="SAJ128" s="411"/>
      <c r="SAK128" s="411"/>
      <c r="SAL128" s="411"/>
      <c r="SAM128" s="411"/>
      <c r="SAN128" s="411"/>
      <c r="SAO128" s="411"/>
      <c r="SAP128" s="411"/>
      <c r="SAQ128" s="411"/>
      <c r="SAR128" s="411"/>
      <c r="SAS128" s="411"/>
      <c r="SAT128" s="411"/>
      <c r="SAU128" s="411"/>
      <c r="SAV128" s="411"/>
      <c r="SAW128" s="411"/>
      <c r="SAX128" s="411"/>
      <c r="SAY128" s="411"/>
      <c r="SAZ128" s="411"/>
      <c r="SBA128" s="411"/>
      <c r="SBB128" s="411"/>
      <c r="SBC128" s="411"/>
      <c r="SBD128" s="411"/>
      <c r="SBE128" s="411"/>
      <c r="SBF128" s="411"/>
      <c r="SBG128" s="411"/>
      <c r="SBH128" s="411"/>
      <c r="SBI128" s="411"/>
      <c r="SBJ128" s="411"/>
      <c r="SBK128" s="411"/>
      <c r="SBL128" s="411"/>
      <c r="SBM128" s="411"/>
      <c r="SBN128" s="411"/>
      <c r="SBO128" s="411"/>
      <c r="SBP128" s="411"/>
      <c r="SBQ128" s="411"/>
      <c r="SBR128" s="411"/>
      <c r="SBS128" s="411"/>
      <c r="SBT128" s="411"/>
      <c r="SBU128" s="411"/>
      <c r="SBV128" s="411"/>
      <c r="SBW128" s="411"/>
      <c r="SBX128" s="411"/>
      <c r="SBY128" s="411"/>
      <c r="SBZ128" s="411"/>
      <c r="SCA128" s="411"/>
      <c r="SCB128" s="411"/>
      <c r="SCC128" s="411"/>
      <c r="SCD128" s="411"/>
      <c r="SCE128" s="411"/>
      <c r="SCF128" s="411"/>
      <c r="SCG128" s="411"/>
      <c r="SCH128" s="411"/>
      <c r="SCI128" s="411"/>
      <c r="SCJ128" s="411"/>
      <c r="SCK128" s="411"/>
      <c r="SCL128" s="411"/>
      <c r="SCM128" s="411"/>
      <c r="SCN128" s="411"/>
      <c r="SCO128" s="411"/>
      <c r="SCP128" s="411"/>
      <c r="SCQ128" s="411"/>
      <c r="SCR128" s="411"/>
      <c r="SCS128" s="411"/>
      <c r="SCT128" s="411"/>
      <c r="SCU128" s="411"/>
      <c r="SCV128" s="411"/>
      <c r="SCW128" s="411"/>
      <c r="SCX128" s="411"/>
      <c r="SCY128" s="411"/>
      <c r="SCZ128" s="411"/>
      <c r="SDA128" s="411"/>
      <c r="SDB128" s="411"/>
      <c r="SDC128" s="411"/>
      <c r="SDD128" s="411"/>
      <c r="SDE128" s="411"/>
      <c r="SDF128" s="411"/>
      <c r="SDG128" s="411"/>
      <c r="SDH128" s="411"/>
      <c r="SDI128" s="411"/>
      <c r="SDJ128" s="411"/>
      <c r="SDK128" s="411"/>
      <c r="SDL128" s="411"/>
      <c r="SDM128" s="411"/>
      <c r="SDN128" s="411"/>
      <c r="SDO128" s="411"/>
      <c r="SDP128" s="411"/>
      <c r="SDQ128" s="411"/>
      <c r="SDR128" s="411"/>
      <c r="SDS128" s="411"/>
      <c r="SDT128" s="411"/>
      <c r="SDU128" s="411"/>
      <c r="SDV128" s="411"/>
      <c r="SDW128" s="411"/>
      <c r="SDX128" s="411"/>
      <c r="SDY128" s="411"/>
      <c r="SDZ128" s="411"/>
      <c r="SEA128" s="411"/>
      <c r="SEB128" s="411"/>
      <c r="SEC128" s="411"/>
      <c r="SED128" s="411"/>
      <c r="SEE128" s="411"/>
      <c r="SEF128" s="411"/>
      <c r="SEG128" s="411"/>
      <c r="SEH128" s="411"/>
      <c r="SEI128" s="411"/>
      <c r="SEJ128" s="411"/>
      <c r="SEK128" s="411"/>
      <c r="SEL128" s="411"/>
      <c r="SEM128" s="411"/>
      <c r="SEN128" s="411"/>
      <c r="SEO128" s="411"/>
      <c r="SEP128" s="411"/>
      <c r="SEQ128" s="411"/>
      <c r="SER128" s="411"/>
      <c r="SES128" s="411"/>
      <c r="SET128" s="411"/>
      <c r="SEU128" s="411"/>
      <c r="SEV128" s="411"/>
      <c r="SEW128" s="411"/>
      <c r="SEX128" s="411"/>
      <c r="SEY128" s="411"/>
      <c r="SEZ128" s="411"/>
      <c r="SFA128" s="411"/>
      <c r="SFB128" s="411"/>
      <c r="SFC128" s="411"/>
      <c r="SFD128" s="411"/>
      <c r="SFE128" s="411"/>
      <c r="SFF128" s="411"/>
      <c r="SFG128" s="411"/>
      <c r="SFH128" s="411"/>
      <c r="SFI128" s="411"/>
      <c r="SFJ128" s="411"/>
      <c r="SFK128" s="411"/>
      <c r="SFL128" s="411"/>
      <c r="SFM128" s="411"/>
      <c r="SFN128" s="411"/>
      <c r="SFO128" s="411"/>
      <c r="SFP128" s="411"/>
      <c r="SFQ128" s="411"/>
      <c r="SFR128" s="411"/>
      <c r="SFS128" s="411"/>
      <c r="SFT128" s="411"/>
      <c r="SFU128" s="411"/>
      <c r="SFV128" s="411"/>
      <c r="SFW128" s="411"/>
      <c r="SFX128" s="411"/>
      <c r="SFY128" s="411"/>
      <c r="SFZ128" s="411"/>
      <c r="SGA128" s="411"/>
      <c r="SGB128" s="411"/>
      <c r="SGC128" s="411"/>
      <c r="SGD128" s="411"/>
      <c r="SGE128" s="411"/>
      <c r="SGF128" s="411"/>
      <c r="SGG128" s="411"/>
      <c r="SGH128" s="411"/>
      <c r="SGI128" s="411"/>
      <c r="SGJ128" s="411"/>
      <c r="SGK128" s="411"/>
      <c r="SGL128" s="411"/>
      <c r="SGM128" s="411"/>
      <c r="SGN128" s="411"/>
      <c r="SGO128" s="411"/>
      <c r="SGP128" s="411"/>
      <c r="SGQ128" s="411"/>
      <c r="SGR128" s="411"/>
      <c r="SGS128" s="411"/>
      <c r="SGT128" s="411"/>
      <c r="SGU128" s="411"/>
      <c r="SGV128" s="411"/>
      <c r="SGW128" s="411"/>
      <c r="SGX128" s="411"/>
      <c r="SGY128" s="411"/>
      <c r="SGZ128" s="411"/>
      <c r="SHA128" s="411"/>
      <c r="SHB128" s="411"/>
      <c r="SHC128" s="411"/>
      <c r="SHD128" s="411"/>
      <c r="SHE128" s="411"/>
      <c r="SHF128" s="411"/>
      <c r="SHG128" s="411"/>
      <c r="SHH128" s="411"/>
      <c r="SHI128" s="411"/>
      <c r="SHJ128" s="411"/>
      <c r="SHK128" s="411"/>
      <c r="SHL128" s="411"/>
      <c r="SHM128" s="411"/>
      <c r="SHN128" s="411"/>
      <c r="SHO128" s="411"/>
      <c r="SHP128" s="411"/>
      <c r="SHQ128" s="411"/>
      <c r="SHR128" s="411"/>
      <c r="SHS128" s="411"/>
      <c r="SHT128" s="411"/>
      <c r="SHU128" s="411"/>
      <c r="SHV128" s="411"/>
      <c r="SHW128" s="411"/>
      <c r="SHX128" s="411"/>
      <c r="SHY128" s="411"/>
      <c r="SHZ128" s="411"/>
      <c r="SIA128" s="411"/>
      <c r="SIB128" s="411"/>
      <c r="SIC128" s="411"/>
      <c r="SID128" s="411"/>
      <c r="SIE128" s="411"/>
      <c r="SIF128" s="411"/>
      <c r="SIG128" s="411"/>
      <c r="SIH128" s="411"/>
      <c r="SII128" s="411"/>
      <c r="SIJ128" s="411"/>
      <c r="SIK128" s="411"/>
      <c r="SIL128" s="411"/>
      <c r="SIM128" s="411"/>
      <c r="SIN128" s="411"/>
      <c r="SIO128" s="411"/>
      <c r="SIP128" s="411"/>
      <c r="SIQ128" s="411"/>
      <c r="SIR128" s="411"/>
      <c r="SIS128" s="411"/>
      <c r="SIT128" s="411"/>
      <c r="SIU128" s="411"/>
      <c r="SIV128" s="411"/>
      <c r="SIW128" s="411"/>
      <c r="SIX128" s="411"/>
      <c r="SIY128" s="411"/>
      <c r="SIZ128" s="411"/>
      <c r="SJA128" s="411"/>
      <c r="SJB128" s="411"/>
      <c r="SJC128" s="411"/>
      <c r="SJD128" s="411"/>
      <c r="SJE128" s="411"/>
      <c r="SJF128" s="411"/>
      <c r="SJG128" s="411"/>
      <c r="SJH128" s="411"/>
      <c r="SJI128" s="411"/>
      <c r="SJJ128" s="411"/>
      <c r="SJK128" s="411"/>
      <c r="SJL128" s="411"/>
      <c r="SJM128" s="411"/>
      <c r="SJN128" s="411"/>
      <c r="SJO128" s="411"/>
      <c r="SJP128" s="411"/>
      <c r="SJQ128" s="411"/>
      <c r="SJR128" s="411"/>
      <c r="SJS128" s="411"/>
      <c r="SJT128" s="411"/>
      <c r="SJU128" s="411"/>
      <c r="SJV128" s="411"/>
      <c r="SJW128" s="411"/>
      <c r="SJX128" s="411"/>
      <c r="SJY128" s="411"/>
      <c r="SJZ128" s="411"/>
      <c r="SKA128" s="411"/>
      <c r="SKB128" s="411"/>
      <c r="SKC128" s="411"/>
      <c r="SKD128" s="411"/>
      <c r="SKE128" s="411"/>
      <c r="SKF128" s="411"/>
      <c r="SKG128" s="411"/>
      <c r="SKH128" s="411"/>
      <c r="SKI128" s="411"/>
      <c r="SKJ128" s="411"/>
      <c r="SKK128" s="411"/>
      <c r="SKL128" s="411"/>
      <c r="SKM128" s="411"/>
      <c r="SKN128" s="411"/>
      <c r="SKO128" s="411"/>
      <c r="SKP128" s="411"/>
      <c r="SKQ128" s="411"/>
      <c r="SKR128" s="411"/>
      <c r="SKS128" s="411"/>
      <c r="SKT128" s="411"/>
      <c r="SKU128" s="411"/>
      <c r="SKV128" s="411"/>
      <c r="SKW128" s="411"/>
      <c r="SKX128" s="411"/>
      <c r="SKY128" s="411"/>
      <c r="SKZ128" s="411"/>
      <c r="SLA128" s="411"/>
      <c r="SLB128" s="411"/>
      <c r="SLC128" s="411"/>
      <c r="SLD128" s="411"/>
      <c r="SLE128" s="411"/>
      <c r="SLF128" s="411"/>
      <c r="SLG128" s="411"/>
      <c r="SLH128" s="411"/>
      <c r="SLI128" s="411"/>
      <c r="SLJ128" s="411"/>
      <c r="SLK128" s="411"/>
      <c r="SLL128" s="411"/>
      <c r="SLM128" s="411"/>
      <c r="SLN128" s="411"/>
      <c r="SLO128" s="411"/>
      <c r="SLP128" s="411"/>
      <c r="SLQ128" s="411"/>
      <c r="SLR128" s="411"/>
      <c r="SLS128" s="411"/>
      <c r="SLT128" s="411"/>
      <c r="SLU128" s="411"/>
      <c r="SLV128" s="411"/>
      <c r="SLW128" s="411"/>
      <c r="SLX128" s="411"/>
      <c r="SLY128" s="411"/>
      <c r="SLZ128" s="411"/>
      <c r="SMA128" s="411"/>
      <c r="SMB128" s="411"/>
      <c r="SMC128" s="411"/>
      <c r="SMD128" s="411"/>
      <c r="SME128" s="411"/>
      <c r="SMF128" s="411"/>
      <c r="SMG128" s="411"/>
      <c r="SMH128" s="411"/>
      <c r="SMI128" s="411"/>
      <c r="SMJ128" s="411"/>
      <c r="SMK128" s="411"/>
      <c r="SML128" s="411"/>
      <c r="SMM128" s="411"/>
      <c r="SMN128" s="411"/>
      <c r="SMO128" s="411"/>
      <c r="SMP128" s="411"/>
      <c r="SMQ128" s="411"/>
      <c r="SMR128" s="411"/>
      <c r="SMS128" s="411"/>
      <c r="SMT128" s="411"/>
      <c r="SMU128" s="411"/>
      <c r="SMV128" s="411"/>
      <c r="SMW128" s="411"/>
      <c r="SMX128" s="411"/>
      <c r="SMY128" s="411"/>
      <c r="SMZ128" s="411"/>
      <c r="SNA128" s="411"/>
      <c r="SNB128" s="411"/>
      <c r="SNC128" s="411"/>
      <c r="SND128" s="411"/>
      <c r="SNE128" s="411"/>
      <c r="SNF128" s="411"/>
      <c r="SNG128" s="411"/>
      <c r="SNH128" s="411"/>
      <c r="SNI128" s="411"/>
      <c r="SNJ128" s="411"/>
      <c r="SNK128" s="411"/>
      <c r="SNL128" s="411"/>
      <c r="SNM128" s="411"/>
      <c r="SNN128" s="411"/>
      <c r="SNO128" s="411"/>
      <c r="SNP128" s="411"/>
      <c r="SNQ128" s="411"/>
      <c r="SNR128" s="411"/>
      <c r="SNS128" s="411"/>
      <c r="SNT128" s="411"/>
      <c r="SNU128" s="411"/>
      <c r="SNV128" s="411"/>
      <c r="SNW128" s="411"/>
      <c r="SNX128" s="411"/>
      <c r="SNY128" s="411"/>
      <c r="SNZ128" s="411"/>
      <c r="SOA128" s="411"/>
      <c r="SOB128" s="411"/>
      <c r="SOC128" s="411"/>
      <c r="SOD128" s="411"/>
      <c r="SOE128" s="411"/>
      <c r="SOF128" s="411"/>
      <c r="SOG128" s="411"/>
      <c r="SOH128" s="411"/>
      <c r="SOI128" s="411"/>
      <c r="SOJ128" s="411"/>
      <c r="SOK128" s="411"/>
      <c r="SOL128" s="411"/>
      <c r="SOM128" s="411"/>
      <c r="SON128" s="411"/>
      <c r="SOO128" s="411"/>
      <c r="SOP128" s="411"/>
      <c r="SOQ128" s="411"/>
      <c r="SOR128" s="411"/>
      <c r="SOS128" s="411"/>
      <c r="SOT128" s="411"/>
      <c r="SOU128" s="411"/>
      <c r="SOV128" s="411"/>
      <c r="SOW128" s="411"/>
      <c r="SOX128" s="411"/>
      <c r="SOY128" s="411"/>
      <c r="SOZ128" s="411"/>
      <c r="SPA128" s="411"/>
      <c r="SPB128" s="411"/>
      <c r="SPC128" s="411"/>
      <c r="SPD128" s="411"/>
      <c r="SPE128" s="411"/>
      <c r="SPF128" s="411"/>
      <c r="SPG128" s="411"/>
      <c r="SPH128" s="411"/>
      <c r="SPI128" s="411"/>
      <c r="SPJ128" s="411"/>
      <c r="SPK128" s="411"/>
      <c r="SPL128" s="411"/>
      <c r="SPM128" s="411"/>
      <c r="SPN128" s="411"/>
      <c r="SPO128" s="411"/>
      <c r="SPP128" s="411"/>
      <c r="SPQ128" s="411"/>
      <c r="SPR128" s="411"/>
      <c r="SPS128" s="411"/>
      <c r="SPT128" s="411"/>
      <c r="SPU128" s="411"/>
      <c r="SPV128" s="411"/>
      <c r="SPW128" s="411"/>
      <c r="SPX128" s="411"/>
      <c r="SPY128" s="411"/>
      <c r="SPZ128" s="411"/>
      <c r="SQA128" s="411"/>
      <c r="SQB128" s="411"/>
      <c r="SQC128" s="411"/>
      <c r="SQD128" s="411"/>
      <c r="SQE128" s="411"/>
      <c r="SQF128" s="411"/>
      <c r="SQG128" s="411"/>
      <c r="SQH128" s="411"/>
      <c r="SQI128" s="411"/>
      <c r="SQJ128" s="411"/>
      <c r="SQK128" s="411"/>
      <c r="SQL128" s="411"/>
      <c r="SQM128" s="411"/>
      <c r="SQN128" s="411"/>
      <c r="SQO128" s="411"/>
      <c r="SQP128" s="411"/>
      <c r="SQQ128" s="411"/>
      <c r="SQR128" s="411"/>
      <c r="SQS128" s="411"/>
      <c r="SQT128" s="411"/>
      <c r="SQU128" s="411"/>
      <c r="SQV128" s="411"/>
      <c r="SQW128" s="411"/>
      <c r="SQX128" s="411"/>
      <c r="SQY128" s="411"/>
      <c r="SQZ128" s="411"/>
      <c r="SRA128" s="411"/>
      <c r="SRB128" s="411"/>
      <c r="SRC128" s="411"/>
      <c r="SRD128" s="411"/>
      <c r="SRE128" s="411"/>
      <c r="SRF128" s="411"/>
      <c r="SRG128" s="411"/>
      <c r="SRH128" s="411"/>
      <c r="SRI128" s="411"/>
      <c r="SRJ128" s="411"/>
      <c r="SRK128" s="411"/>
      <c r="SRL128" s="411"/>
      <c r="SRM128" s="411"/>
      <c r="SRN128" s="411"/>
      <c r="SRO128" s="411"/>
      <c r="SRP128" s="411"/>
      <c r="SRQ128" s="411"/>
      <c r="SRR128" s="411"/>
      <c r="SRS128" s="411"/>
      <c r="SRT128" s="411"/>
      <c r="SRU128" s="411"/>
      <c r="SRV128" s="411"/>
      <c r="SRW128" s="411"/>
      <c r="SRX128" s="411"/>
      <c r="SRY128" s="411"/>
      <c r="SRZ128" s="411"/>
      <c r="SSA128" s="411"/>
      <c r="SSB128" s="411"/>
      <c r="SSC128" s="411"/>
      <c r="SSD128" s="411"/>
      <c r="SSE128" s="411"/>
      <c r="SSF128" s="411"/>
      <c r="SSG128" s="411"/>
      <c r="SSH128" s="411"/>
      <c r="SSI128" s="411"/>
      <c r="SSJ128" s="411"/>
      <c r="SSK128" s="411"/>
      <c r="SSL128" s="411"/>
      <c r="SSM128" s="411"/>
      <c r="SSN128" s="411"/>
      <c r="SSO128" s="411"/>
      <c r="SSP128" s="411"/>
      <c r="SSQ128" s="411"/>
      <c r="SSR128" s="411"/>
      <c r="SSS128" s="411"/>
      <c r="SST128" s="411"/>
      <c r="SSU128" s="411"/>
      <c r="SSV128" s="411"/>
      <c r="SSW128" s="411"/>
      <c r="SSX128" s="411"/>
      <c r="SSY128" s="411"/>
      <c r="SSZ128" s="411"/>
      <c r="STA128" s="411"/>
      <c r="STB128" s="411"/>
      <c r="STC128" s="411"/>
      <c r="STD128" s="411"/>
      <c r="STE128" s="411"/>
      <c r="STF128" s="411"/>
      <c r="STG128" s="411"/>
      <c r="STH128" s="411"/>
      <c r="STI128" s="411"/>
      <c r="STJ128" s="411"/>
      <c r="STK128" s="411"/>
      <c r="STL128" s="411"/>
      <c r="STM128" s="411"/>
      <c r="STN128" s="411"/>
      <c r="STO128" s="411"/>
      <c r="STP128" s="411"/>
      <c r="STQ128" s="411"/>
      <c r="STR128" s="411"/>
      <c r="STS128" s="411"/>
      <c r="STT128" s="411"/>
      <c r="STU128" s="411"/>
      <c r="STV128" s="411"/>
      <c r="STW128" s="411"/>
      <c r="STX128" s="411"/>
      <c r="STY128" s="411"/>
      <c r="STZ128" s="411"/>
      <c r="SUA128" s="411"/>
      <c r="SUB128" s="411"/>
      <c r="SUC128" s="411"/>
      <c r="SUD128" s="411"/>
      <c r="SUE128" s="411"/>
      <c r="SUF128" s="411"/>
      <c r="SUG128" s="411"/>
      <c r="SUH128" s="411"/>
      <c r="SUI128" s="411"/>
      <c r="SUJ128" s="411"/>
      <c r="SUK128" s="411"/>
      <c r="SUL128" s="411"/>
      <c r="SUM128" s="411"/>
      <c r="SUN128" s="411"/>
      <c r="SUO128" s="411"/>
      <c r="SUP128" s="411"/>
      <c r="SUQ128" s="411"/>
      <c r="SUR128" s="411"/>
      <c r="SUS128" s="411"/>
      <c r="SUT128" s="411"/>
      <c r="SUU128" s="411"/>
      <c r="SUV128" s="411"/>
      <c r="SUW128" s="411"/>
      <c r="SUX128" s="411"/>
      <c r="SUY128" s="411"/>
      <c r="SUZ128" s="411"/>
      <c r="SVA128" s="411"/>
      <c r="SVB128" s="411"/>
      <c r="SVC128" s="411"/>
      <c r="SVD128" s="411"/>
      <c r="SVE128" s="411"/>
      <c r="SVF128" s="411"/>
      <c r="SVG128" s="411"/>
      <c r="SVH128" s="411"/>
      <c r="SVI128" s="411"/>
      <c r="SVJ128" s="411"/>
      <c r="SVK128" s="411"/>
      <c r="SVL128" s="411"/>
      <c r="SVM128" s="411"/>
      <c r="SVN128" s="411"/>
      <c r="SVO128" s="411"/>
      <c r="SVP128" s="411"/>
      <c r="SVQ128" s="411"/>
      <c r="SVR128" s="411"/>
      <c r="SVS128" s="411"/>
      <c r="SVT128" s="411"/>
      <c r="SVU128" s="411"/>
      <c r="SVV128" s="411"/>
      <c r="SVW128" s="411"/>
      <c r="SVX128" s="411"/>
      <c r="SVY128" s="411"/>
      <c r="SVZ128" s="411"/>
      <c r="SWA128" s="411"/>
      <c r="SWB128" s="411"/>
      <c r="SWC128" s="411"/>
      <c r="SWD128" s="411"/>
      <c r="SWE128" s="411"/>
      <c r="SWF128" s="411"/>
      <c r="SWG128" s="411"/>
      <c r="SWH128" s="411"/>
      <c r="SWI128" s="411"/>
      <c r="SWJ128" s="411"/>
      <c r="SWK128" s="411"/>
      <c r="SWL128" s="411"/>
      <c r="SWM128" s="411"/>
      <c r="SWN128" s="411"/>
      <c r="SWO128" s="411"/>
      <c r="SWP128" s="411"/>
      <c r="SWQ128" s="411"/>
      <c r="SWR128" s="411"/>
      <c r="SWS128" s="411"/>
      <c r="SWT128" s="411"/>
      <c r="SWU128" s="411"/>
      <c r="SWV128" s="411"/>
      <c r="SWW128" s="411"/>
      <c r="SWX128" s="411"/>
      <c r="SWY128" s="411"/>
      <c r="SWZ128" s="411"/>
      <c r="SXA128" s="411"/>
      <c r="SXB128" s="411"/>
      <c r="SXC128" s="411"/>
      <c r="SXD128" s="411"/>
      <c r="SXE128" s="411"/>
      <c r="SXF128" s="411"/>
      <c r="SXG128" s="411"/>
      <c r="SXH128" s="411"/>
      <c r="SXI128" s="411"/>
      <c r="SXJ128" s="411"/>
      <c r="SXK128" s="411"/>
      <c r="SXL128" s="411"/>
      <c r="SXM128" s="411"/>
      <c r="SXN128" s="411"/>
      <c r="SXO128" s="411"/>
      <c r="SXP128" s="411"/>
      <c r="SXQ128" s="411"/>
      <c r="SXR128" s="411"/>
      <c r="SXS128" s="411"/>
      <c r="SXT128" s="411"/>
      <c r="SXU128" s="411"/>
      <c r="SXV128" s="411"/>
      <c r="SXW128" s="411"/>
      <c r="SXX128" s="411"/>
      <c r="SXY128" s="411"/>
      <c r="SXZ128" s="411"/>
      <c r="SYA128" s="411"/>
      <c r="SYB128" s="411"/>
      <c r="SYC128" s="411"/>
      <c r="SYD128" s="411"/>
      <c r="SYE128" s="411"/>
      <c r="SYF128" s="411"/>
      <c r="SYG128" s="411"/>
      <c r="SYH128" s="411"/>
      <c r="SYI128" s="411"/>
      <c r="SYJ128" s="411"/>
      <c r="SYK128" s="411"/>
      <c r="SYL128" s="411"/>
      <c r="SYM128" s="411"/>
      <c r="SYN128" s="411"/>
      <c r="SYO128" s="411"/>
      <c r="SYP128" s="411"/>
      <c r="SYQ128" s="411"/>
      <c r="SYR128" s="411"/>
      <c r="SYS128" s="411"/>
      <c r="SYT128" s="411"/>
      <c r="SYU128" s="411"/>
      <c r="SYV128" s="411"/>
      <c r="SYW128" s="411"/>
      <c r="SYX128" s="411"/>
      <c r="SYY128" s="411"/>
      <c r="SYZ128" s="411"/>
      <c r="SZA128" s="411"/>
      <c r="SZB128" s="411"/>
      <c r="SZC128" s="411"/>
      <c r="SZD128" s="411"/>
      <c r="SZE128" s="411"/>
      <c r="SZF128" s="411"/>
      <c r="SZG128" s="411"/>
      <c r="SZH128" s="411"/>
      <c r="SZI128" s="411"/>
      <c r="SZJ128" s="411"/>
      <c r="SZK128" s="411"/>
      <c r="SZL128" s="411"/>
      <c r="SZM128" s="411"/>
      <c r="SZN128" s="411"/>
      <c r="SZO128" s="411"/>
      <c r="SZP128" s="411"/>
      <c r="SZQ128" s="411"/>
      <c r="SZR128" s="411"/>
      <c r="SZS128" s="411"/>
      <c r="SZT128" s="411"/>
      <c r="SZU128" s="411"/>
      <c r="SZV128" s="411"/>
      <c r="SZW128" s="411"/>
      <c r="SZX128" s="411"/>
      <c r="SZY128" s="411"/>
      <c r="SZZ128" s="411"/>
      <c r="TAA128" s="411"/>
      <c r="TAB128" s="411"/>
      <c r="TAC128" s="411"/>
      <c r="TAD128" s="411"/>
      <c r="TAE128" s="411"/>
      <c r="TAF128" s="411"/>
      <c r="TAG128" s="411"/>
      <c r="TAH128" s="411"/>
      <c r="TAI128" s="411"/>
      <c r="TAJ128" s="411"/>
      <c r="TAK128" s="411"/>
      <c r="TAL128" s="411"/>
      <c r="TAM128" s="411"/>
      <c r="TAN128" s="411"/>
      <c r="TAO128" s="411"/>
      <c r="TAP128" s="411"/>
      <c r="TAQ128" s="411"/>
      <c r="TAR128" s="411"/>
      <c r="TAS128" s="411"/>
      <c r="TAT128" s="411"/>
      <c r="TAU128" s="411"/>
      <c r="TAV128" s="411"/>
      <c r="TAW128" s="411"/>
      <c r="TAX128" s="411"/>
      <c r="TAY128" s="411"/>
      <c r="TAZ128" s="411"/>
      <c r="TBA128" s="411"/>
      <c r="TBB128" s="411"/>
      <c r="TBC128" s="411"/>
      <c r="TBD128" s="411"/>
      <c r="TBE128" s="411"/>
      <c r="TBF128" s="411"/>
      <c r="TBG128" s="411"/>
      <c r="TBH128" s="411"/>
      <c r="TBI128" s="411"/>
      <c r="TBJ128" s="411"/>
      <c r="TBK128" s="411"/>
      <c r="TBL128" s="411"/>
      <c r="TBM128" s="411"/>
      <c r="TBN128" s="411"/>
      <c r="TBO128" s="411"/>
      <c r="TBP128" s="411"/>
      <c r="TBQ128" s="411"/>
      <c r="TBR128" s="411"/>
      <c r="TBS128" s="411"/>
      <c r="TBT128" s="411"/>
      <c r="TBU128" s="411"/>
      <c r="TBV128" s="411"/>
      <c r="TBW128" s="411"/>
      <c r="TBX128" s="411"/>
      <c r="TBY128" s="411"/>
      <c r="TBZ128" s="411"/>
      <c r="TCA128" s="411"/>
      <c r="TCB128" s="411"/>
      <c r="TCC128" s="411"/>
      <c r="TCD128" s="411"/>
      <c r="TCE128" s="411"/>
      <c r="TCF128" s="411"/>
      <c r="TCG128" s="411"/>
      <c r="TCH128" s="411"/>
      <c r="TCI128" s="411"/>
      <c r="TCJ128" s="411"/>
      <c r="TCK128" s="411"/>
      <c r="TCL128" s="411"/>
      <c r="TCM128" s="411"/>
      <c r="TCN128" s="411"/>
      <c r="TCO128" s="411"/>
      <c r="TCP128" s="411"/>
      <c r="TCQ128" s="411"/>
      <c r="TCR128" s="411"/>
      <c r="TCS128" s="411"/>
      <c r="TCT128" s="411"/>
      <c r="TCU128" s="411"/>
      <c r="TCV128" s="411"/>
      <c r="TCW128" s="411"/>
      <c r="TCX128" s="411"/>
      <c r="TCY128" s="411"/>
      <c r="TCZ128" s="411"/>
      <c r="TDA128" s="411"/>
      <c r="TDB128" s="411"/>
      <c r="TDC128" s="411"/>
      <c r="TDD128" s="411"/>
      <c r="TDE128" s="411"/>
      <c r="TDF128" s="411"/>
      <c r="TDG128" s="411"/>
      <c r="TDH128" s="411"/>
      <c r="TDI128" s="411"/>
      <c r="TDJ128" s="411"/>
      <c r="TDK128" s="411"/>
      <c r="TDL128" s="411"/>
      <c r="TDM128" s="411"/>
      <c r="TDN128" s="411"/>
      <c r="TDO128" s="411"/>
      <c r="TDP128" s="411"/>
      <c r="TDQ128" s="411"/>
      <c r="TDR128" s="411"/>
      <c r="TDS128" s="411"/>
      <c r="TDT128" s="411"/>
      <c r="TDU128" s="411"/>
      <c r="TDV128" s="411"/>
      <c r="TDW128" s="411"/>
      <c r="TDX128" s="411"/>
      <c r="TDY128" s="411"/>
      <c r="TDZ128" s="411"/>
      <c r="TEA128" s="411"/>
      <c r="TEB128" s="411"/>
      <c r="TEC128" s="411"/>
      <c r="TED128" s="411"/>
      <c r="TEE128" s="411"/>
      <c r="TEF128" s="411"/>
      <c r="TEG128" s="411"/>
      <c r="TEH128" s="411"/>
      <c r="TEI128" s="411"/>
      <c r="TEJ128" s="411"/>
      <c r="TEK128" s="411"/>
      <c r="TEL128" s="411"/>
      <c r="TEM128" s="411"/>
      <c r="TEN128" s="411"/>
      <c r="TEO128" s="411"/>
      <c r="TEP128" s="411"/>
      <c r="TEQ128" s="411"/>
      <c r="TER128" s="411"/>
      <c r="TES128" s="411"/>
      <c r="TET128" s="411"/>
      <c r="TEU128" s="411"/>
      <c r="TEV128" s="411"/>
      <c r="TEW128" s="411"/>
      <c r="TEX128" s="411"/>
      <c r="TEY128" s="411"/>
      <c r="TEZ128" s="411"/>
      <c r="TFA128" s="411"/>
      <c r="TFB128" s="411"/>
      <c r="TFC128" s="411"/>
      <c r="TFD128" s="411"/>
      <c r="TFE128" s="411"/>
      <c r="TFF128" s="411"/>
      <c r="TFG128" s="411"/>
      <c r="TFH128" s="411"/>
      <c r="TFI128" s="411"/>
      <c r="TFJ128" s="411"/>
      <c r="TFK128" s="411"/>
      <c r="TFL128" s="411"/>
      <c r="TFM128" s="411"/>
      <c r="TFN128" s="411"/>
      <c r="TFO128" s="411"/>
      <c r="TFP128" s="411"/>
      <c r="TFQ128" s="411"/>
      <c r="TFR128" s="411"/>
      <c r="TFS128" s="411"/>
      <c r="TFT128" s="411"/>
      <c r="TFU128" s="411"/>
      <c r="TFV128" s="411"/>
      <c r="TFW128" s="411"/>
      <c r="TFX128" s="411"/>
      <c r="TFY128" s="411"/>
      <c r="TFZ128" s="411"/>
      <c r="TGA128" s="411"/>
      <c r="TGB128" s="411"/>
      <c r="TGC128" s="411"/>
      <c r="TGD128" s="411"/>
      <c r="TGE128" s="411"/>
      <c r="TGF128" s="411"/>
      <c r="TGG128" s="411"/>
      <c r="TGH128" s="411"/>
      <c r="TGI128" s="411"/>
      <c r="TGJ128" s="411"/>
      <c r="TGK128" s="411"/>
      <c r="TGL128" s="411"/>
      <c r="TGM128" s="411"/>
      <c r="TGN128" s="411"/>
      <c r="TGO128" s="411"/>
      <c r="TGP128" s="411"/>
      <c r="TGQ128" s="411"/>
      <c r="TGR128" s="411"/>
      <c r="TGS128" s="411"/>
      <c r="TGT128" s="411"/>
      <c r="TGU128" s="411"/>
      <c r="TGV128" s="411"/>
      <c r="TGW128" s="411"/>
      <c r="TGX128" s="411"/>
      <c r="TGY128" s="411"/>
      <c r="TGZ128" s="411"/>
      <c r="THA128" s="411"/>
      <c r="THB128" s="411"/>
      <c r="THC128" s="411"/>
      <c r="THD128" s="411"/>
      <c r="THE128" s="411"/>
      <c r="THF128" s="411"/>
      <c r="THG128" s="411"/>
      <c r="THH128" s="411"/>
      <c r="THI128" s="411"/>
      <c r="THJ128" s="411"/>
      <c r="THK128" s="411"/>
      <c r="THL128" s="411"/>
      <c r="THM128" s="411"/>
      <c r="THN128" s="411"/>
      <c r="THO128" s="411"/>
      <c r="THP128" s="411"/>
      <c r="THQ128" s="411"/>
      <c r="THR128" s="411"/>
      <c r="THS128" s="411"/>
      <c r="THT128" s="411"/>
      <c r="THU128" s="411"/>
      <c r="THV128" s="411"/>
      <c r="THW128" s="411"/>
      <c r="THX128" s="411"/>
      <c r="THY128" s="411"/>
      <c r="THZ128" s="411"/>
      <c r="TIA128" s="411"/>
      <c r="TIB128" s="411"/>
      <c r="TIC128" s="411"/>
      <c r="TID128" s="411"/>
      <c r="TIE128" s="411"/>
      <c r="TIF128" s="411"/>
      <c r="TIG128" s="411"/>
      <c r="TIH128" s="411"/>
      <c r="TII128" s="411"/>
      <c r="TIJ128" s="411"/>
      <c r="TIK128" s="411"/>
      <c r="TIL128" s="411"/>
      <c r="TIM128" s="411"/>
      <c r="TIN128" s="411"/>
      <c r="TIO128" s="411"/>
      <c r="TIP128" s="411"/>
      <c r="TIQ128" s="411"/>
      <c r="TIR128" s="411"/>
      <c r="TIS128" s="411"/>
      <c r="TIT128" s="411"/>
      <c r="TIU128" s="411"/>
      <c r="TIV128" s="411"/>
      <c r="TIW128" s="411"/>
      <c r="TIX128" s="411"/>
      <c r="TIY128" s="411"/>
      <c r="TIZ128" s="411"/>
      <c r="TJA128" s="411"/>
      <c r="TJB128" s="411"/>
      <c r="TJC128" s="411"/>
      <c r="TJD128" s="411"/>
      <c r="TJE128" s="411"/>
      <c r="TJF128" s="411"/>
      <c r="TJG128" s="411"/>
      <c r="TJH128" s="411"/>
      <c r="TJI128" s="411"/>
      <c r="TJJ128" s="411"/>
      <c r="TJK128" s="411"/>
      <c r="TJL128" s="411"/>
      <c r="TJM128" s="411"/>
      <c r="TJN128" s="411"/>
      <c r="TJO128" s="411"/>
      <c r="TJP128" s="411"/>
      <c r="TJQ128" s="411"/>
      <c r="TJR128" s="411"/>
      <c r="TJS128" s="411"/>
      <c r="TJT128" s="411"/>
      <c r="TJU128" s="411"/>
      <c r="TJV128" s="411"/>
      <c r="TJW128" s="411"/>
      <c r="TJX128" s="411"/>
      <c r="TJY128" s="411"/>
      <c r="TJZ128" s="411"/>
      <c r="TKA128" s="411"/>
      <c r="TKB128" s="411"/>
      <c r="TKC128" s="411"/>
      <c r="TKD128" s="411"/>
      <c r="TKE128" s="411"/>
      <c r="TKF128" s="411"/>
      <c r="TKG128" s="411"/>
      <c r="TKH128" s="411"/>
      <c r="TKI128" s="411"/>
      <c r="TKJ128" s="411"/>
      <c r="TKK128" s="411"/>
      <c r="TKL128" s="411"/>
      <c r="TKM128" s="411"/>
      <c r="TKN128" s="411"/>
      <c r="TKO128" s="411"/>
      <c r="TKP128" s="411"/>
      <c r="TKQ128" s="411"/>
      <c r="TKR128" s="411"/>
      <c r="TKS128" s="411"/>
      <c r="TKT128" s="411"/>
      <c r="TKU128" s="411"/>
      <c r="TKV128" s="411"/>
      <c r="TKW128" s="411"/>
      <c r="TKX128" s="411"/>
      <c r="TKY128" s="411"/>
      <c r="TKZ128" s="411"/>
      <c r="TLA128" s="411"/>
      <c r="TLB128" s="411"/>
      <c r="TLC128" s="411"/>
      <c r="TLD128" s="411"/>
      <c r="TLE128" s="411"/>
      <c r="TLF128" s="411"/>
      <c r="TLG128" s="411"/>
      <c r="TLH128" s="411"/>
      <c r="TLI128" s="411"/>
      <c r="TLJ128" s="411"/>
      <c r="TLK128" s="411"/>
      <c r="TLL128" s="411"/>
      <c r="TLM128" s="411"/>
      <c r="TLN128" s="411"/>
      <c r="TLO128" s="411"/>
      <c r="TLP128" s="411"/>
      <c r="TLQ128" s="411"/>
      <c r="TLR128" s="411"/>
      <c r="TLS128" s="411"/>
      <c r="TLT128" s="411"/>
      <c r="TLU128" s="411"/>
      <c r="TLV128" s="411"/>
      <c r="TLW128" s="411"/>
      <c r="TLX128" s="411"/>
      <c r="TLY128" s="411"/>
      <c r="TLZ128" s="411"/>
      <c r="TMA128" s="411"/>
      <c r="TMB128" s="411"/>
      <c r="TMC128" s="411"/>
      <c r="TMD128" s="411"/>
      <c r="TME128" s="411"/>
      <c r="TMF128" s="411"/>
      <c r="TMG128" s="411"/>
      <c r="TMH128" s="411"/>
      <c r="TMI128" s="411"/>
      <c r="TMJ128" s="411"/>
      <c r="TMK128" s="411"/>
      <c r="TML128" s="411"/>
      <c r="TMM128" s="411"/>
      <c r="TMN128" s="411"/>
      <c r="TMO128" s="411"/>
      <c r="TMP128" s="411"/>
      <c r="TMQ128" s="411"/>
      <c r="TMR128" s="411"/>
      <c r="TMS128" s="411"/>
      <c r="TMT128" s="411"/>
      <c r="TMU128" s="411"/>
      <c r="TMV128" s="411"/>
      <c r="TMW128" s="411"/>
      <c r="TMX128" s="411"/>
      <c r="TMY128" s="411"/>
      <c r="TMZ128" s="411"/>
      <c r="TNA128" s="411"/>
      <c r="TNB128" s="411"/>
      <c r="TNC128" s="411"/>
      <c r="TND128" s="411"/>
      <c r="TNE128" s="411"/>
      <c r="TNF128" s="411"/>
      <c r="TNG128" s="411"/>
      <c r="TNH128" s="411"/>
      <c r="TNI128" s="411"/>
      <c r="TNJ128" s="411"/>
      <c r="TNK128" s="411"/>
      <c r="TNL128" s="411"/>
      <c r="TNM128" s="411"/>
      <c r="TNN128" s="411"/>
      <c r="TNO128" s="411"/>
      <c r="TNP128" s="411"/>
      <c r="TNQ128" s="411"/>
      <c r="TNR128" s="411"/>
      <c r="TNS128" s="411"/>
      <c r="TNT128" s="411"/>
      <c r="TNU128" s="411"/>
      <c r="TNV128" s="411"/>
      <c r="TNW128" s="411"/>
      <c r="TNX128" s="411"/>
      <c r="TNY128" s="411"/>
      <c r="TNZ128" s="411"/>
      <c r="TOA128" s="411"/>
      <c r="TOB128" s="411"/>
      <c r="TOC128" s="411"/>
      <c r="TOD128" s="411"/>
      <c r="TOE128" s="411"/>
      <c r="TOF128" s="411"/>
      <c r="TOG128" s="411"/>
      <c r="TOH128" s="411"/>
      <c r="TOI128" s="411"/>
      <c r="TOJ128" s="411"/>
      <c r="TOK128" s="411"/>
      <c r="TOL128" s="411"/>
      <c r="TOM128" s="411"/>
      <c r="TON128" s="411"/>
      <c r="TOO128" s="411"/>
      <c r="TOP128" s="411"/>
      <c r="TOQ128" s="411"/>
      <c r="TOR128" s="411"/>
      <c r="TOS128" s="411"/>
      <c r="TOT128" s="411"/>
      <c r="TOU128" s="411"/>
      <c r="TOV128" s="411"/>
      <c r="TOW128" s="411"/>
      <c r="TOX128" s="411"/>
      <c r="TOY128" s="411"/>
      <c r="TOZ128" s="411"/>
      <c r="TPA128" s="411"/>
      <c r="TPB128" s="411"/>
      <c r="TPC128" s="411"/>
      <c r="TPD128" s="411"/>
      <c r="TPE128" s="411"/>
      <c r="TPF128" s="411"/>
      <c r="TPG128" s="411"/>
      <c r="TPH128" s="411"/>
      <c r="TPI128" s="411"/>
      <c r="TPJ128" s="411"/>
      <c r="TPK128" s="411"/>
      <c r="TPL128" s="411"/>
      <c r="TPM128" s="411"/>
      <c r="TPN128" s="411"/>
      <c r="TPO128" s="411"/>
      <c r="TPP128" s="411"/>
      <c r="TPQ128" s="411"/>
      <c r="TPR128" s="411"/>
      <c r="TPS128" s="411"/>
      <c r="TPT128" s="411"/>
      <c r="TPU128" s="411"/>
      <c r="TPV128" s="411"/>
      <c r="TPW128" s="411"/>
      <c r="TPX128" s="411"/>
      <c r="TPY128" s="411"/>
      <c r="TPZ128" s="411"/>
      <c r="TQA128" s="411"/>
      <c r="TQB128" s="411"/>
      <c r="TQC128" s="411"/>
      <c r="TQD128" s="411"/>
      <c r="TQE128" s="411"/>
      <c r="TQF128" s="411"/>
      <c r="TQG128" s="411"/>
      <c r="TQH128" s="411"/>
      <c r="TQI128" s="411"/>
      <c r="TQJ128" s="411"/>
      <c r="TQK128" s="411"/>
      <c r="TQL128" s="411"/>
      <c r="TQM128" s="411"/>
      <c r="TQN128" s="411"/>
      <c r="TQO128" s="411"/>
      <c r="TQP128" s="411"/>
      <c r="TQQ128" s="411"/>
      <c r="TQR128" s="411"/>
      <c r="TQS128" s="411"/>
      <c r="TQT128" s="411"/>
      <c r="TQU128" s="411"/>
      <c r="TQV128" s="411"/>
      <c r="TQW128" s="411"/>
      <c r="TQX128" s="411"/>
      <c r="TQY128" s="411"/>
      <c r="TQZ128" s="411"/>
      <c r="TRA128" s="411"/>
      <c r="TRB128" s="411"/>
      <c r="TRC128" s="411"/>
      <c r="TRD128" s="411"/>
      <c r="TRE128" s="411"/>
      <c r="TRF128" s="411"/>
      <c r="TRG128" s="411"/>
      <c r="TRH128" s="411"/>
      <c r="TRI128" s="411"/>
      <c r="TRJ128" s="411"/>
      <c r="TRK128" s="411"/>
      <c r="TRL128" s="411"/>
      <c r="TRM128" s="411"/>
      <c r="TRN128" s="411"/>
      <c r="TRO128" s="411"/>
      <c r="TRP128" s="411"/>
      <c r="TRQ128" s="411"/>
      <c r="TRR128" s="411"/>
      <c r="TRS128" s="411"/>
      <c r="TRT128" s="411"/>
      <c r="TRU128" s="411"/>
      <c r="TRV128" s="411"/>
      <c r="TRW128" s="411"/>
      <c r="TRX128" s="411"/>
      <c r="TRY128" s="411"/>
      <c r="TRZ128" s="411"/>
      <c r="TSA128" s="411"/>
      <c r="TSB128" s="411"/>
      <c r="TSC128" s="411"/>
      <c r="TSD128" s="411"/>
      <c r="TSE128" s="411"/>
      <c r="TSF128" s="411"/>
      <c r="TSG128" s="411"/>
      <c r="TSH128" s="411"/>
      <c r="TSI128" s="411"/>
      <c r="TSJ128" s="411"/>
      <c r="TSK128" s="411"/>
      <c r="TSL128" s="411"/>
      <c r="TSM128" s="411"/>
      <c r="TSN128" s="411"/>
      <c r="TSO128" s="411"/>
      <c r="TSP128" s="411"/>
      <c r="TSQ128" s="411"/>
      <c r="TSR128" s="411"/>
      <c r="TSS128" s="411"/>
      <c r="TST128" s="411"/>
      <c r="TSU128" s="411"/>
      <c r="TSV128" s="411"/>
      <c r="TSW128" s="411"/>
      <c r="TSX128" s="411"/>
      <c r="TSY128" s="411"/>
      <c r="TSZ128" s="411"/>
      <c r="TTA128" s="411"/>
      <c r="TTB128" s="411"/>
      <c r="TTC128" s="411"/>
      <c r="TTD128" s="411"/>
      <c r="TTE128" s="411"/>
      <c r="TTF128" s="411"/>
      <c r="TTG128" s="411"/>
      <c r="TTH128" s="411"/>
      <c r="TTI128" s="411"/>
      <c r="TTJ128" s="411"/>
      <c r="TTK128" s="411"/>
      <c r="TTL128" s="411"/>
      <c r="TTM128" s="411"/>
      <c r="TTN128" s="411"/>
      <c r="TTO128" s="411"/>
      <c r="TTP128" s="411"/>
      <c r="TTQ128" s="411"/>
      <c r="TTR128" s="411"/>
      <c r="TTS128" s="411"/>
      <c r="TTT128" s="411"/>
      <c r="TTU128" s="411"/>
      <c r="TTV128" s="411"/>
      <c r="TTW128" s="411"/>
      <c r="TTX128" s="411"/>
      <c r="TTY128" s="411"/>
      <c r="TTZ128" s="411"/>
      <c r="TUA128" s="411"/>
      <c r="TUB128" s="411"/>
      <c r="TUC128" s="411"/>
      <c r="TUD128" s="411"/>
      <c r="TUE128" s="411"/>
      <c r="TUF128" s="411"/>
      <c r="TUG128" s="411"/>
      <c r="TUH128" s="411"/>
      <c r="TUI128" s="411"/>
      <c r="TUJ128" s="411"/>
      <c r="TUK128" s="411"/>
      <c r="TUL128" s="411"/>
      <c r="TUM128" s="411"/>
      <c r="TUN128" s="411"/>
      <c r="TUO128" s="411"/>
      <c r="TUP128" s="411"/>
      <c r="TUQ128" s="411"/>
      <c r="TUR128" s="411"/>
      <c r="TUS128" s="411"/>
      <c r="TUT128" s="411"/>
      <c r="TUU128" s="411"/>
      <c r="TUV128" s="411"/>
      <c r="TUW128" s="411"/>
      <c r="TUX128" s="411"/>
      <c r="TUY128" s="411"/>
      <c r="TUZ128" s="411"/>
      <c r="TVA128" s="411"/>
      <c r="TVB128" s="411"/>
      <c r="TVC128" s="411"/>
      <c r="TVD128" s="411"/>
      <c r="TVE128" s="411"/>
      <c r="TVF128" s="411"/>
      <c r="TVG128" s="411"/>
      <c r="TVH128" s="411"/>
      <c r="TVI128" s="411"/>
      <c r="TVJ128" s="411"/>
      <c r="TVK128" s="411"/>
      <c r="TVL128" s="411"/>
      <c r="TVM128" s="411"/>
      <c r="TVN128" s="411"/>
      <c r="TVO128" s="411"/>
      <c r="TVP128" s="411"/>
      <c r="TVQ128" s="411"/>
      <c r="TVR128" s="411"/>
      <c r="TVS128" s="411"/>
      <c r="TVT128" s="411"/>
      <c r="TVU128" s="411"/>
      <c r="TVV128" s="411"/>
      <c r="TVW128" s="411"/>
      <c r="TVX128" s="411"/>
      <c r="TVY128" s="411"/>
      <c r="TVZ128" s="411"/>
      <c r="TWA128" s="411"/>
      <c r="TWB128" s="411"/>
      <c r="TWC128" s="411"/>
      <c r="TWD128" s="411"/>
      <c r="TWE128" s="411"/>
      <c r="TWF128" s="411"/>
      <c r="TWG128" s="411"/>
      <c r="TWH128" s="411"/>
      <c r="TWI128" s="411"/>
      <c r="TWJ128" s="411"/>
      <c r="TWK128" s="411"/>
      <c r="TWL128" s="411"/>
      <c r="TWM128" s="411"/>
      <c r="TWN128" s="411"/>
      <c r="TWO128" s="411"/>
      <c r="TWP128" s="411"/>
      <c r="TWQ128" s="411"/>
      <c r="TWR128" s="411"/>
      <c r="TWS128" s="411"/>
      <c r="TWT128" s="411"/>
      <c r="TWU128" s="411"/>
      <c r="TWV128" s="411"/>
      <c r="TWW128" s="411"/>
      <c r="TWX128" s="411"/>
      <c r="TWY128" s="411"/>
      <c r="TWZ128" s="411"/>
      <c r="TXA128" s="411"/>
      <c r="TXB128" s="411"/>
      <c r="TXC128" s="411"/>
      <c r="TXD128" s="411"/>
      <c r="TXE128" s="411"/>
      <c r="TXF128" s="411"/>
      <c r="TXG128" s="411"/>
      <c r="TXH128" s="411"/>
      <c r="TXI128" s="411"/>
      <c r="TXJ128" s="411"/>
      <c r="TXK128" s="411"/>
      <c r="TXL128" s="411"/>
      <c r="TXM128" s="411"/>
      <c r="TXN128" s="411"/>
      <c r="TXO128" s="411"/>
      <c r="TXP128" s="411"/>
      <c r="TXQ128" s="411"/>
      <c r="TXR128" s="411"/>
      <c r="TXS128" s="411"/>
      <c r="TXT128" s="411"/>
      <c r="TXU128" s="411"/>
      <c r="TXV128" s="411"/>
      <c r="TXW128" s="411"/>
      <c r="TXX128" s="411"/>
      <c r="TXY128" s="411"/>
      <c r="TXZ128" s="411"/>
      <c r="TYA128" s="411"/>
      <c r="TYB128" s="411"/>
      <c r="TYC128" s="411"/>
      <c r="TYD128" s="411"/>
      <c r="TYE128" s="411"/>
      <c r="TYF128" s="411"/>
      <c r="TYG128" s="411"/>
      <c r="TYH128" s="411"/>
      <c r="TYI128" s="411"/>
      <c r="TYJ128" s="411"/>
      <c r="TYK128" s="411"/>
      <c r="TYL128" s="411"/>
      <c r="TYM128" s="411"/>
      <c r="TYN128" s="411"/>
      <c r="TYO128" s="411"/>
      <c r="TYP128" s="411"/>
      <c r="TYQ128" s="411"/>
      <c r="TYR128" s="411"/>
      <c r="TYS128" s="411"/>
      <c r="TYT128" s="411"/>
      <c r="TYU128" s="411"/>
      <c r="TYV128" s="411"/>
      <c r="TYW128" s="411"/>
      <c r="TYX128" s="411"/>
      <c r="TYY128" s="411"/>
      <c r="TYZ128" s="411"/>
      <c r="TZA128" s="411"/>
      <c r="TZB128" s="411"/>
      <c r="TZC128" s="411"/>
      <c r="TZD128" s="411"/>
      <c r="TZE128" s="411"/>
      <c r="TZF128" s="411"/>
      <c r="TZG128" s="411"/>
      <c r="TZH128" s="411"/>
      <c r="TZI128" s="411"/>
      <c r="TZJ128" s="411"/>
      <c r="TZK128" s="411"/>
      <c r="TZL128" s="411"/>
      <c r="TZM128" s="411"/>
      <c r="TZN128" s="411"/>
      <c r="TZO128" s="411"/>
      <c r="TZP128" s="411"/>
      <c r="TZQ128" s="411"/>
      <c r="TZR128" s="411"/>
      <c r="TZS128" s="411"/>
      <c r="TZT128" s="411"/>
      <c r="TZU128" s="411"/>
      <c r="TZV128" s="411"/>
      <c r="TZW128" s="411"/>
      <c r="TZX128" s="411"/>
      <c r="TZY128" s="411"/>
      <c r="TZZ128" s="411"/>
      <c r="UAA128" s="411"/>
      <c r="UAB128" s="411"/>
      <c r="UAC128" s="411"/>
      <c r="UAD128" s="411"/>
      <c r="UAE128" s="411"/>
      <c r="UAF128" s="411"/>
      <c r="UAG128" s="411"/>
      <c r="UAH128" s="411"/>
      <c r="UAI128" s="411"/>
      <c r="UAJ128" s="411"/>
      <c r="UAK128" s="411"/>
      <c r="UAL128" s="411"/>
      <c r="UAM128" s="411"/>
      <c r="UAN128" s="411"/>
      <c r="UAO128" s="411"/>
      <c r="UAP128" s="411"/>
      <c r="UAQ128" s="411"/>
      <c r="UAR128" s="411"/>
      <c r="UAS128" s="411"/>
      <c r="UAT128" s="411"/>
      <c r="UAU128" s="411"/>
      <c r="UAV128" s="411"/>
      <c r="UAW128" s="411"/>
      <c r="UAX128" s="411"/>
      <c r="UAY128" s="411"/>
      <c r="UAZ128" s="411"/>
      <c r="UBA128" s="411"/>
      <c r="UBB128" s="411"/>
      <c r="UBC128" s="411"/>
      <c r="UBD128" s="411"/>
      <c r="UBE128" s="411"/>
      <c r="UBF128" s="411"/>
      <c r="UBG128" s="411"/>
      <c r="UBH128" s="411"/>
      <c r="UBI128" s="411"/>
      <c r="UBJ128" s="411"/>
      <c r="UBK128" s="411"/>
      <c r="UBL128" s="411"/>
      <c r="UBM128" s="411"/>
      <c r="UBN128" s="411"/>
      <c r="UBO128" s="411"/>
      <c r="UBP128" s="411"/>
      <c r="UBQ128" s="411"/>
      <c r="UBR128" s="411"/>
      <c r="UBS128" s="411"/>
      <c r="UBT128" s="411"/>
      <c r="UBU128" s="411"/>
      <c r="UBV128" s="411"/>
      <c r="UBW128" s="411"/>
      <c r="UBX128" s="411"/>
      <c r="UBY128" s="411"/>
      <c r="UBZ128" s="411"/>
      <c r="UCA128" s="411"/>
      <c r="UCB128" s="411"/>
      <c r="UCC128" s="411"/>
      <c r="UCD128" s="411"/>
      <c r="UCE128" s="411"/>
      <c r="UCF128" s="411"/>
      <c r="UCG128" s="411"/>
      <c r="UCH128" s="411"/>
      <c r="UCI128" s="411"/>
      <c r="UCJ128" s="411"/>
      <c r="UCK128" s="411"/>
      <c r="UCL128" s="411"/>
      <c r="UCM128" s="411"/>
      <c r="UCN128" s="411"/>
      <c r="UCO128" s="411"/>
      <c r="UCP128" s="411"/>
      <c r="UCQ128" s="411"/>
      <c r="UCR128" s="411"/>
      <c r="UCS128" s="411"/>
      <c r="UCT128" s="411"/>
      <c r="UCU128" s="411"/>
      <c r="UCV128" s="411"/>
      <c r="UCW128" s="411"/>
      <c r="UCX128" s="411"/>
      <c r="UCY128" s="411"/>
      <c r="UCZ128" s="411"/>
      <c r="UDA128" s="411"/>
      <c r="UDB128" s="411"/>
      <c r="UDC128" s="411"/>
      <c r="UDD128" s="411"/>
      <c r="UDE128" s="411"/>
      <c r="UDF128" s="411"/>
      <c r="UDG128" s="411"/>
      <c r="UDH128" s="411"/>
      <c r="UDI128" s="411"/>
      <c r="UDJ128" s="411"/>
      <c r="UDK128" s="411"/>
      <c r="UDL128" s="411"/>
      <c r="UDM128" s="411"/>
      <c r="UDN128" s="411"/>
      <c r="UDO128" s="411"/>
      <c r="UDP128" s="411"/>
      <c r="UDQ128" s="411"/>
      <c r="UDR128" s="411"/>
      <c r="UDS128" s="411"/>
      <c r="UDT128" s="411"/>
      <c r="UDU128" s="411"/>
      <c r="UDV128" s="411"/>
      <c r="UDW128" s="411"/>
      <c r="UDX128" s="411"/>
      <c r="UDY128" s="411"/>
      <c r="UDZ128" s="411"/>
      <c r="UEA128" s="411"/>
      <c r="UEB128" s="411"/>
      <c r="UEC128" s="411"/>
      <c r="UED128" s="411"/>
      <c r="UEE128" s="411"/>
      <c r="UEF128" s="411"/>
      <c r="UEG128" s="411"/>
      <c r="UEH128" s="411"/>
      <c r="UEI128" s="411"/>
      <c r="UEJ128" s="411"/>
      <c r="UEK128" s="411"/>
      <c r="UEL128" s="411"/>
      <c r="UEM128" s="411"/>
      <c r="UEN128" s="411"/>
      <c r="UEO128" s="411"/>
      <c r="UEP128" s="411"/>
      <c r="UEQ128" s="411"/>
      <c r="UER128" s="411"/>
      <c r="UES128" s="411"/>
      <c r="UET128" s="411"/>
      <c r="UEU128" s="411"/>
      <c r="UEV128" s="411"/>
      <c r="UEW128" s="411"/>
      <c r="UEX128" s="411"/>
      <c r="UEY128" s="411"/>
      <c r="UEZ128" s="411"/>
      <c r="UFA128" s="411"/>
      <c r="UFB128" s="411"/>
      <c r="UFC128" s="411"/>
      <c r="UFD128" s="411"/>
      <c r="UFE128" s="411"/>
      <c r="UFF128" s="411"/>
      <c r="UFG128" s="411"/>
      <c r="UFH128" s="411"/>
      <c r="UFI128" s="411"/>
      <c r="UFJ128" s="411"/>
      <c r="UFK128" s="411"/>
      <c r="UFL128" s="411"/>
      <c r="UFM128" s="411"/>
      <c r="UFN128" s="411"/>
      <c r="UFO128" s="411"/>
      <c r="UFP128" s="411"/>
      <c r="UFQ128" s="411"/>
      <c r="UFR128" s="411"/>
      <c r="UFS128" s="411"/>
      <c r="UFT128" s="411"/>
      <c r="UFU128" s="411"/>
      <c r="UFV128" s="411"/>
      <c r="UFW128" s="411"/>
      <c r="UFX128" s="411"/>
      <c r="UFY128" s="411"/>
      <c r="UFZ128" s="411"/>
      <c r="UGA128" s="411"/>
      <c r="UGB128" s="411"/>
      <c r="UGC128" s="411"/>
      <c r="UGD128" s="411"/>
      <c r="UGE128" s="411"/>
      <c r="UGF128" s="411"/>
      <c r="UGG128" s="411"/>
      <c r="UGH128" s="411"/>
      <c r="UGI128" s="411"/>
      <c r="UGJ128" s="411"/>
      <c r="UGK128" s="411"/>
      <c r="UGL128" s="411"/>
      <c r="UGM128" s="411"/>
      <c r="UGN128" s="411"/>
      <c r="UGO128" s="411"/>
      <c r="UGP128" s="411"/>
      <c r="UGQ128" s="411"/>
      <c r="UGR128" s="411"/>
      <c r="UGS128" s="411"/>
      <c r="UGT128" s="411"/>
      <c r="UGU128" s="411"/>
      <c r="UGV128" s="411"/>
      <c r="UGW128" s="411"/>
      <c r="UGX128" s="411"/>
      <c r="UGY128" s="411"/>
      <c r="UGZ128" s="411"/>
      <c r="UHA128" s="411"/>
      <c r="UHB128" s="411"/>
      <c r="UHC128" s="411"/>
      <c r="UHD128" s="411"/>
      <c r="UHE128" s="411"/>
      <c r="UHF128" s="411"/>
      <c r="UHG128" s="411"/>
      <c r="UHH128" s="411"/>
      <c r="UHI128" s="411"/>
      <c r="UHJ128" s="411"/>
      <c r="UHK128" s="411"/>
      <c r="UHL128" s="411"/>
      <c r="UHM128" s="411"/>
      <c r="UHN128" s="411"/>
      <c r="UHO128" s="411"/>
      <c r="UHP128" s="411"/>
      <c r="UHQ128" s="411"/>
      <c r="UHR128" s="411"/>
      <c r="UHS128" s="411"/>
      <c r="UHT128" s="411"/>
      <c r="UHU128" s="411"/>
      <c r="UHV128" s="411"/>
      <c r="UHW128" s="411"/>
      <c r="UHX128" s="411"/>
      <c r="UHY128" s="411"/>
      <c r="UHZ128" s="411"/>
      <c r="UIA128" s="411"/>
      <c r="UIB128" s="411"/>
      <c r="UIC128" s="411"/>
      <c r="UID128" s="411"/>
      <c r="UIE128" s="411"/>
      <c r="UIF128" s="411"/>
      <c r="UIG128" s="411"/>
      <c r="UIH128" s="411"/>
      <c r="UII128" s="411"/>
      <c r="UIJ128" s="411"/>
      <c r="UIK128" s="411"/>
      <c r="UIL128" s="411"/>
      <c r="UIM128" s="411"/>
      <c r="UIN128" s="411"/>
      <c r="UIO128" s="411"/>
      <c r="UIP128" s="411"/>
      <c r="UIQ128" s="411"/>
      <c r="UIR128" s="411"/>
      <c r="UIS128" s="411"/>
      <c r="UIT128" s="411"/>
      <c r="UIU128" s="411"/>
      <c r="UIV128" s="411"/>
      <c r="UIW128" s="411"/>
      <c r="UIX128" s="411"/>
      <c r="UIY128" s="411"/>
      <c r="UIZ128" s="411"/>
      <c r="UJA128" s="411"/>
      <c r="UJB128" s="411"/>
      <c r="UJC128" s="411"/>
      <c r="UJD128" s="411"/>
      <c r="UJE128" s="411"/>
      <c r="UJF128" s="411"/>
      <c r="UJG128" s="411"/>
      <c r="UJH128" s="411"/>
      <c r="UJI128" s="411"/>
      <c r="UJJ128" s="411"/>
      <c r="UJK128" s="411"/>
      <c r="UJL128" s="411"/>
      <c r="UJM128" s="411"/>
      <c r="UJN128" s="411"/>
      <c r="UJO128" s="411"/>
      <c r="UJP128" s="411"/>
      <c r="UJQ128" s="411"/>
      <c r="UJR128" s="411"/>
      <c r="UJS128" s="411"/>
      <c r="UJT128" s="411"/>
      <c r="UJU128" s="411"/>
      <c r="UJV128" s="411"/>
      <c r="UJW128" s="411"/>
      <c r="UJX128" s="411"/>
      <c r="UJY128" s="411"/>
      <c r="UJZ128" s="411"/>
      <c r="UKA128" s="411"/>
      <c r="UKB128" s="411"/>
      <c r="UKC128" s="411"/>
      <c r="UKD128" s="411"/>
      <c r="UKE128" s="411"/>
      <c r="UKF128" s="411"/>
      <c r="UKG128" s="411"/>
      <c r="UKH128" s="411"/>
      <c r="UKI128" s="411"/>
      <c r="UKJ128" s="411"/>
      <c r="UKK128" s="411"/>
      <c r="UKL128" s="411"/>
      <c r="UKM128" s="411"/>
      <c r="UKN128" s="411"/>
      <c r="UKO128" s="411"/>
      <c r="UKP128" s="411"/>
      <c r="UKQ128" s="411"/>
      <c r="UKR128" s="411"/>
      <c r="UKS128" s="411"/>
      <c r="UKT128" s="411"/>
      <c r="UKU128" s="411"/>
      <c r="UKV128" s="411"/>
      <c r="UKW128" s="411"/>
      <c r="UKX128" s="411"/>
      <c r="UKY128" s="411"/>
      <c r="UKZ128" s="411"/>
      <c r="ULA128" s="411"/>
      <c r="ULB128" s="411"/>
      <c r="ULC128" s="411"/>
      <c r="ULD128" s="411"/>
      <c r="ULE128" s="411"/>
      <c r="ULF128" s="411"/>
      <c r="ULG128" s="411"/>
      <c r="ULH128" s="411"/>
      <c r="ULI128" s="411"/>
      <c r="ULJ128" s="411"/>
      <c r="ULK128" s="411"/>
      <c r="ULL128" s="411"/>
      <c r="ULM128" s="411"/>
      <c r="ULN128" s="411"/>
      <c r="ULO128" s="411"/>
      <c r="ULP128" s="411"/>
      <c r="ULQ128" s="411"/>
      <c r="ULR128" s="411"/>
      <c r="ULS128" s="411"/>
      <c r="ULT128" s="411"/>
      <c r="ULU128" s="411"/>
      <c r="ULV128" s="411"/>
      <c r="ULW128" s="411"/>
      <c r="ULX128" s="411"/>
      <c r="ULY128" s="411"/>
      <c r="ULZ128" s="411"/>
      <c r="UMA128" s="411"/>
      <c r="UMB128" s="411"/>
      <c r="UMC128" s="411"/>
      <c r="UMD128" s="411"/>
      <c r="UME128" s="411"/>
      <c r="UMF128" s="411"/>
      <c r="UMG128" s="411"/>
      <c r="UMH128" s="411"/>
      <c r="UMI128" s="411"/>
      <c r="UMJ128" s="411"/>
      <c r="UMK128" s="411"/>
      <c r="UML128" s="411"/>
      <c r="UMM128" s="411"/>
      <c r="UMN128" s="411"/>
      <c r="UMO128" s="411"/>
      <c r="UMP128" s="411"/>
      <c r="UMQ128" s="411"/>
      <c r="UMR128" s="411"/>
      <c r="UMS128" s="411"/>
      <c r="UMT128" s="411"/>
      <c r="UMU128" s="411"/>
      <c r="UMV128" s="411"/>
      <c r="UMW128" s="411"/>
      <c r="UMX128" s="411"/>
      <c r="UMY128" s="411"/>
      <c r="UMZ128" s="411"/>
      <c r="UNA128" s="411"/>
      <c r="UNB128" s="411"/>
      <c r="UNC128" s="411"/>
      <c r="UND128" s="411"/>
      <c r="UNE128" s="411"/>
      <c r="UNF128" s="411"/>
      <c r="UNG128" s="411"/>
      <c r="UNH128" s="411"/>
      <c r="UNI128" s="411"/>
      <c r="UNJ128" s="411"/>
      <c r="UNK128" s="411"/>
      <c r="UNL128" s="411"/>
      <c r="UNM128" s="411"/>
      <c r="UNN128" s="411"/>
      <c r="UNO128" s="411"/>
      <c r="UNP128" s="411"/>
      <c r="UNQ128" s="411"/>
      <c r="UNR128" s="411"/>
      <c r="UNS128" s="411"/>
      <c r="UNT128" s="411"/>
      <c r="UNU128" s="411"/>
      <c r="UNV128" s="411"/>
      <c r="UNW128" s="411"/>
      <c r="UNX128" s="411"/>
      <c r="UNY128" s="411"/>
      <c r="UNZ128" s="411"/>
      <c r="UOA128" s="411"/>
      <c r="UOB128" s="411"/>
      <c r="UOC128" s="411"/>
      <c r="UOD128" s="411"/>
      <c r="UOE128" s="411"/>
      <c r="UOF128" s="411"/>
      <c r="UOG128" s="411"/>
      <c r="UOH128" s="411"/>
      <c r="UOI128" s="411"/>
      <c r="UOJ128" s="411"/>
      <c r="UOK128" s="411"/>
      <c r="UOL128" s="411"/>
      <c r="UOM128" s="411"/>
      <c r="UON128" s="411"/>
      <c r="UOO128" s="411"/>
      <c r="UOP128" s="411"/>
      <c r="UOQ128" s="411"/>
      <c r="UOR128" s="411"/>
      <c r="UOS128" s="411"/>
      <c r="UOT128" s="411"/>
      <c r="UOU128" s="411"/>
      <c r="UOV128" s="411"/>
      <c r="UOW128" s="411"/>
      <c r="UOX128" s="411"/>
      <c r="UOY128" s="411"/>
      <c r="UOZ128" s="411"/>
      <c r="UPA128" s="411"/>
      <c r="UPB128" s="411"/>
      <c r="UPC128" s="411"/>
      <c r="UPD128" s="411"/>
      <c r="UPE128" s="411"/>
      <c r="UPF128" s="411"/>
      <c r="UPG128" s="411"/>
      <c r="UPH128" s="411"/>
      <c r="UPI128" s="411"/>
      <c r="UPJ128" s="411"/>
      <c r="UPK128" s="411"/>
      <c r="UPL128" s="411"/>
      <c r="UPM128" s="411"/>
      <c r="UPN128" s="411"/>
      <c r="UPO128" s="411"/>
      <c r="UPP128" s="411"/>
      <c r="UPQ128" s="411"/>
      <c r="UPR128" s="411"/>
      <c r="UPS128" s="411"/>
      <c r="UPT128" s="411"/>
      <c r="UPU128" s="411"/>
      <c r="UPV128" s="411"/>
      <c r="UPW128" s="411"/>
      <c r="UPX128" s="411"/>
      <c r="UPY128" s="411"/>
      <c r="UPZ128" s="411"/>
      <c r="UQA128" s="411"/>
      <c r="UQB128" s="411"/>
      <c r="UQC128" s="411"/>
      <c r="UQD128" s="411"/>
      <c r="UQE128" s="411"/>
      <c r="UQF128" s="411"/>
      <c r="UQG128" s="411"/>
      <c r="UQH128" s="411"/>
      <c r="UQI128" s="411"/>
      <c r="UQJ128" s="411"/>
      <c r="UQK128" s="411"/>
      <c r="UQL128" s="411"/>
      <c r="UQM128" s="411"/>
      <c r="UQN128" s="411"/>
      <c r="UQO128" s="411"/>
      <c r="UQP128" s="411"/>
      <c r="UQQ128" s="411"/>
      <c r="UQR128" s="411"/>
      <c r="UQS128" s="411"/>
      <c r="UQT128" s="411"/>
      <c r="UQU128" s="411"/>
      <c r="UQV128" s="411"/>
      <c r="UQW128" s="411"/>
      <c r="UQX128" s="411"/>
      <c r="UQY128" s="411"/>
      <c r="UQZ128" s="411"/>
      <c r="URA128" s="411"/>
      <c r="URB128" s="411"/>
      <c r="URC128" s="411"/>
      <c r="URD128" s="411"/>
      <c r="URE128" s="411"/>
      <c r="URF128" s="411"/>
      <c r="URG128" s="411"/>
      <c r="URH128" s="411"/>
      <c r="URI128" s="411"/>
      <c r="URJ128" s="411"/>
      <c r="URK128" s="411"/>
      <c r="URL128" s="411"/>
      <c r="URM128" s="411"/>
      <c r="URN128" s="411"/>
      <c r="URO128" s="411"/>
      <c r="URP128" s="411"/>
      <c r="URQ128" s="411"/>
      <c r="URR128" s="411"/>
      <c r="URS128" s="411"/>
      <c r="URT128" s="411"/>
      <c r="URU128" s="411"/>
      <c r="URV128" s="411"/>
      <c r="URW128" s="411"/>
      <c r="URX128" s="411"/>
      <c r="URY128" s="411"/>
      <c r="URZ128" s="411"/>
      <c r="USA128" s="411"/>
      <c r="USB128" s="411"/>
      <c r="USC128" s="411"/>
      <c r="USD128" s="411"/>
      <c r="USE128" s="411"/>
      <c r="USF128" s="411"/>
      <c r="USG128" s="411"/>
      <c r="USH128" s="411"/>
      <c r="USI128" s="411"/>
      <c r="USJ128" s="411"/>
      <c r="USK128" s="411"/>
      <c r="USL128" s="411"/>
      <c r="USM128" s="411"/>
      <c r="USN128" s="411"/>
      <c r="USO128" s="411"/>
      <c r="USP128" s="411"/>
      <c r="USQ128" s="411"/>
      <c r="USR128" s="411"/>
      <c r="USS128" s="411"/>
      <c r="UST128" s="411"/>
      <c r="USU128" s="411"/>
      <c r="USV128" s="411"/>
      <c r="USW128" s="411"/>
      <c r="USX128" s="411"/>
      <c r="USY128" s="411"/>
      <c r="USZ128" s="411"/>
      <c r="UTA128" s="411"/>
      <c r="UTB128" s="411"/>
      <c r="UTC128" s="411"/>
      <c r="UTD128" s="411"/>
      <c r="UTE128" s="411"/>
      <c r="UTF128" s="411"/>
      <c r="UTG128" s="411"/>
      <c r="UTH128" s="411"/>
      <c r="UTI128" s="411"/>
      <c r="UTJ128" s="411"/>
      <c r="UTK128" s="411"/>
      <c r="UTL128" s="411"/>
      <c r="UTM128" s="411"/>
      <c r="UTN128" s="411"/>
      <c r="UTO128" s="411"/>
      <c r="UTP128" s="411"/>
      <c r="UTQ128" s="411"/>
      <c r="UTR128" s="411"/>
      <c r="UTS128" s="411"/>
      <c r="UTT128" s="411"/>
      <c r="UTU128" s="411"/>
      <c r="UTV128" s="411"/>
      <c r="UTW128" s="411"/>
      <c r="UTX128" s="411"/>
      <c r="UTY128" s="411"/>
      <c r="UTZ128" s="411"/>
      <c r="UUA128" s="411"/>
      <c r="UUB128" s="411"/>
      <c r="UUC128" s="411"/>
      <c r="UUD128" s="411"/>
      <c r="UUE128" s="411"/>
      <c r="UUF128" s="411"/>
      <c r="UUG128" s="411"/>
      <c r="UUH128" s="411"/>
      <c r="UUI128" s="411"/>
      <c r="UUJ128" s="411"/>
      <c r="UUK128" s="411"/>
      <c r="UUL128" s="411"/>
      <c r="UUM128" s="411"/>
      <c r="UUN128" s="411"/>
      <c r="UUO128" s="411"/>
      <c r="UUP128" s="411"/>
      <c r="UUQ128" s="411"/>
      <c r="UUR128" s="411"/>
      <c r="UUS128" s="411"/>
      <c r="UUT128" s="411"/>
      <c r="UUU128" s="411"/>
      <c r="UUV128" s="411"/>
      <c r="UUW128" s="411"/>
      <c r="UUX128" s="411"/>
      <c r="UUY128" s="411"/>
      <c r="UUZ128" s="411"/>
      <c r="UVA128" s="411"/>
      <c r="UVB128" s="411"/>
      <c r="UVC128" s="411"/>
      <c r="UVD128" s="411"/>
      <c r="UVE128" s="411"/>
      <c r="UVF128" s="411"/>
      <c r="UVG128" s="411"/>
      <c r="UVH128" s="411"/>
      <c r="UVI128" s="411"/>
      <c r="UVJ128" s="411"/>
      <c r="UVK128" s="411"/>
      <c r="UVL128" s="411"/>
      <c r="UVM128" s="411"/>
      <c r="UVN128" s="411"/>
      <c r="UVO128" s="411"/>
      <c r="UVP128" s="411"/>
      <c r="UVQ128" s="411"/>
      <c r="UVR128" s="411"/>
      <c r="UVS128" s="411"/>
      <c r="UVT128" s="411"/>
      <c r="UVU128" s="411"/>
      <c r="UVV128" s="411"/>
      <c r="UVW128" s="411"/>
      <c r="UVX128" s="411"/>
      <c r="UVY128" s="411"/>
      <c r="UVZ128" s="411"/>
      <c r="UWA128" s="411"/>
      <c r="UWB128" s="411"/>
      <c r="UWC128" s="411"/>
      <c r="UWD128" s="411"/>
      <c r="UWE128" s="411"/>
      <c r="UWF128" s="411"/>
      <c r="UWG128" s="411"/>
      <c r="UWH128" s="411"/>
      <c r="UWI128" s="411"/>
      <c r="UWJ128" s="411"/>
      <c r="UWK128" s="411"/>
      <c r="UWL128" s="411"/>
      <c r="UWM128" s="411"/>
      <c r="UWN128" s="411"/>
      <c r="UWO128" s="411"/>
      <c r="UWP128" s="411"/>
      <c r="UWQ128" s="411"/>
      <c r="UWR128" s="411"/>
      <c r="UWS128" s="411"/>
      <c r="UWT128" s="411"/>
      <c r="UWU128" s="411"/>
      <c r="UWV128" s="411"/>
      <c r="UWW128" s="411"/>
      <c r="UWX128" s="411"/>
      <c r="UWY128" s="411"/>
      <c r="UWZ128" s="411"/>
      <c r="UXA128" s="411"/>
      <c r="UXB128" s="411"/>
      <c r="UXC128" s="411"/>
      <c r="UXD128" s="411"/>
      <c r="UXE128" s="411"/>
      <c r="UXF128" s="411"/>
      <c r="UXG128" s="411"/>
      <c r="UXH128" s="411"/>
      <c r="UXI128" s="411"/>
      <c r="UXJ128" s="411"/>
      <c r="UXK128" s="411"/>
      <c r="UXL128" s="411"/>
      <c r="UXM128" s="411"/>
      <c r="UXN128" s="411"/>
      <c r="UXO128" s="411"/>
      <c r="UXP128" s="411"/>
      <c r="UXQ128" s="411"/>
      <c r="UXR128" s="411"/>
      <c r="UXS128" s="411"/>
      <c r="UXT128" s="411"/>
      <c r="UXU128" s="411"/>
      <c r="UXV128" s="411"/>
      <c r="UXW128" s="411"/>
      <c r="UXX128" s="411"/>
      <c r="UXY128" s="411"/>
      <c r="UXZ128" s="411"/>
      <c r="UYA128" s="411"/>
      <c r="UYB128" s="411"/>
      <c r="UYC128" s="411"/>
      <c r="UYD128" s="411"/>
      <c r="UYE128" s="411"/>
      <c r="UYF128" s="411"/>
      <c r="UYG128" s="411"/>
      <c r="UYH128" s="411"/>
      <c r="UYI128" s="411"/>
      <c r="UYJ128" s="411"/>
      <c r="UYK128" s="411"/>
      <c r="UYL128" s="411"/>
      <c r="UYM128" s="411"/>
      <c r="UYN128" s="411"/>
      <c r="UYO128" s="411"/>
      <c r="UYP128" s="411"/>
      <c r="UYQ128" s="411"/>
      <c r="UYR128" s="411"/>
      <c r="UYS128" s="411"/>
      <c r="UYT128" s="411"/>
      <c r="UYU128" s="411"/>
      <c r="UYV128" s="411"/>
      <c r="UYW128" s="411"/>
      <c r="UYX128" s="411"/>
      <c r="UYY128" s="411"/>
      <c r="UYZ128" s="411"/>
      <c r="UZA128" s="411"/>
      <c r="UZB128" s="411"/>
      <c r="UZC128" s="411"/>
      <c r="UZD128" s="411"/>
      <c r="UZE128" s="411"/>
      <c r="UZF128" s="411"/>
      <c r="UZG128" s="411"/>
      <c r="UZH128" s="411"/>
      <c r="UZI128" s="411"/>
      <c r="UZJ128" s="411"/>
      <c r="UZK128" s="411"/>
      <c r="UZL128" s="411"/>
      <c r="UZM128" s="411"/>
      <c r="UZN128" s="411"/>
      <c r="UZO128" s="411"/>
      <c r="UZP128" s="411"/>
      <c r="UZQ128" s="411"/>
      <c r="UZR128" s="411"/>
      <c r="UZS128" s="411"/>
      <c r="UZT128" s="411"/>
      <c r="UZU128" s="411"/>
      <c r="UZV128" s="411"/>
      <c r="UZW128" s="411"/>
      <c r="UZX128" s="411"/>
      <c r="UZY128" s="411"/>
      <c r="UZZ128" s="411"/>
      <c r="VAA128" s="411"/>
      <c r="VAB128" s="411"/>
      <c r="VAC128" s="411"/>
      <c r="VAD128" s="411"/>
      <c r="VAE128" s="411"/>
      <c r="VAF128" s="411"/>
      <c r="VAG128" s="411"/>
      <c r="VAH128" s="411"/>
      <c r="VAI128" s="411"/>
      <c r="VAJ128" s="411"/>
      <c r="VAK128" s="411"/>
      <c r="VAL128" s="411"/>
      <c r="VAM128" s="411"/>
      <c r="VAN128" s="411"/>
      <c r="VAO128" s="411"/>
      <c r="VAP128" s="411"/>
      <c r="VAQ128" s="411"/>
      <c r="VAR128" s="411"/>
      <c r="VAS128" s="411"/>
      <c r="VAT128" s="411"/>
      <c r="VAU128" s="411"/>
      <c r="VAV128" s="411"/>
      <c r="VAW128" s="411"/>
      <c r="VAX128" s="411"/>
      <c r="VAY128" s="411"/>
      <c r="VAZ128" s="411"/>
      <c r="VBA128" s="411"/>
      <c r="VBB128" s="411"/>
      <c r="VBC128" s="411"/>
      <c r="VBD128" s="411"/>
      <c r="VBE128" s="411"/>
      <c r="VBF128" s="411"/>
      <c r="VBG128" s="411"/>
      <c r="VBH128" s="411"/>
      <c r="VBI128" s="411"/>
      <c r="VBJ128" s="411"/>
      <c r="VBK128" s="411"/>
      <c r="VBL128" s="411"/>
      <c r="VBM128" s="411"/>
      <c r="VBN128" s="411"/>
      <c r="VBO128" s="411"/>
      <c r="VBP128" s="411"/>
      <c r="VBQ128" s="411"/>
      <c r="VBR128" s="411"/>
      <c r="VBS128" s="411"/>
      <c r="VBT128" s="411"/>
      <c r="VBU128" s="411"/>
      <c r="VBV128" s="411"/>
      <c r="VBW128" s="411"/>
      <c r="VBX128" s="411"/>
      <c r="VBY128" s="411"/>
      <c r="VBZ128" s="411"/>
      <c r="VCA128" s="411"/>
      <c r="VCB128" s="411"/>
      <c r="VCC128" s="411"/>
      <c r="VCD128" s="411"/>
      <c r="VCE128" s="411"/>
      <c r="VCF128" s="411"/>
      <c r="VCG128" s="411"/>
      <c r="VCH128" s="411"/>
      <c r="VCI128" s="411"/>
      <c r="VCJ128" s="411"/>
      <c r="VCK128" s="411"/>
      <c r="VCL128" s="411"/>
      <c r="VCM128" s="411"/>
      <c r="VCN128" s="411"/>
      <c r="VCO128" s="411"/>
      <c r="VCP128" s="411"/>
      <c r="VCQ128" s="411"/>
      <c r="VCR128" s="411"/>
      <c r="VCS128" s="411"/>
      <c r="VCT128" s="411"/>
      <c r="VCU128" s="411"/>
      <c r="VCV128" s="411"/>
      <c r="VCW128" s="411"/>
      <c r="VCX128" s="411"/>
      <c r="VCY128" s="411"/>
      <c r="VCZ128" s="411"/>
      <c r="VDA128" s="411"/>
      <c r="VDB128" s="411"/>
      <c r="VDC128" s="411"/>
      <c r="VDD128" s="411"/>
      <c r="VDE128" s="411"/>
      <c r="VDF128" s="411"/>
      <c r="VDG128" s="411"/>
      <c r="VDH128" s="411"/>
      <c r="VDI128" s="411"/>
      <c r="VDJ128" s="411"/>
      <c r="VDK128" s="411"/>
      <c r="VDL128" s="411"/>
      <c r="VDM128" s="411"/>
      <c r="VDN128" s="411"/>
      <c r="VDO128" s="411"/>
      <c r="VDP128" s="411"/>
      <c r="VDQ128" s="411"/>
      <c r="VDR128" s="411"/>
      <c r="VDS128" s="411"/>
      <c r="VDT128" s="411"/>
      <c r="VDU128" s="411"/>
      <c r="VDV128" s="411"/>
      <c r="VDW128" s="411"/>
      <c r="VDX128" s="411"/>
      <c r="VDY128" s="411"/>
      <c r="VDZ128" s="411"/>
      <c r="VEA128" s="411"/>
      <c r="VEB128" s="411"/>
      <c r="VEC128" s="411"/>
      <c r="VED128" s="411"/>
      <c r="VEE128" s="411"/>
      <c r="VEF128" s="411"/>
      <c r="VEG128" s="411"/>
      <c r="VEH128" s="411"/>
      <c r="VEI128" s="411"/>
      <c r="VEJ128" s="411"/>
      <c r="VEK128" s="411"/>
      <c r="VEL128" s="411"/>
      <c r="VEM128" s="411"/>
      <c r="VEN128" s="411"/>
      <c r="VEO128" s="411"/>
      <c r="VEP128" s="411"/>
      <c r="VEQ128" s="411"/>
      <c r="VER128" s="411"/>
      <c r="VES128" s="411"/>
      <c r="VET128" s="411"/>
      <c r="VEU128" s="411"/>
      <c r="VEV128" s="411"/>
      <c r="VEW128" s="411"/>
      <c r="VEX128" s="411"/>
      <c r="VEY128" s="411"/>
      <c r="VEZ128" s="411"/>
      <c r="VFA128" s="411"/>
      <c r="VFB128" s="411"/>
      <c r="VFC128" s="411"/>
      <c r="VFD128" s="411"/>
      <c r="VFE128" s="411"/>
      <c r="VFF128" s="411"/>
      <c r="VFG128" s="411"/>
      <c r="VFH128" s="411"/>
      <c r="VFI128" s="411"/>
      <c r="VFJ128" s="411"/>
      <c r="VFK128" s="411"/>
      <c r="VFL128" s="411"/>
      <c r="VFM128" s="411"/>
      <c r="VFN128" s="411"/>
      <c r="VFO128" s="411"/>
      <c r="VFP128" s="411"/>
      <c r="VFQ128" s="411"/>
      <c r="VFR128" s="411"/>
      <c r="VFS128" s="411"/>
      <c r="VFT128" s="411"/>
      <c r="VFU128" s="411"/>
      <c r="VFV128" s="411"/>
      <c r="VFW128" s="411"/>
      <c r="VFX128" s="411"/>
      <c r="VFY128" s="411"/>
      <c r="VFZ128" s="411"/>
      <c r="VGA128" s="411"/>
      <c r="VGB128" s="411"/>
      <c r="VGC128" s="411"/>
      <c r="VGD128" s="411"/>
      <c r="VGE128" s="411"/>
      <c r="VGF128" s="411"/>
      <c r="VGG128" s="411"/>
      <c r="VGH128" s="411"/>
      <c r="VGI128" s="411"/>
      <c r="VGJ128" s="411"/>
      <c r="VGK128" s="411"/>
      <c r="VGL128" s="411"/>
      <c r="VGM128" s="411"/>
      <c r="VGN128" s="411"/>
      <c r="VGO128" s="411"/>
      <c r="VGP128" s="411"/>
      <c r="VGQ128" s="411"/>
      <c r="VGR128" s="411"/>
      <c r="VGS128" s="411"/>
      <c r="VGT128" s="411"/>
      <c r="VGU128" s="411"/>
      <c r="VGV128" s="411"/>
      <c r="VGW128" s="411"/>
      <c r="VGX128" s="411"/>
      <c r="VGY128" s="411"/>
      <c r="VGZ128" s="411"/>
      <c r="VHA128" s="411"/>
      <c r="VHB128" s="411"/>
      <c r="VHC128" s="411"/>
      <c r="VHD128" s="411"/>
      <c r="VHE128" s="411"/>
      <c r="VHF128" s="411"/>
      <c r="VHG128" s="411"/>
      <c r="VHH128" s="411"/>
      <c r="VHI128" s="411"/>
      <c r="VHJ128" s="411"/>
      <c r="VHK128" s="411"/>
      <c r="VHL128" s="411"/>
      <c r="VHM128" s="411"/>
      <c r="VHN128" s="411"/>
      <c r="VHO128" s="411"/>
      <c r="VHP128" s="411"/>
      <c r="VHQ128" s="411"/>
      <c r="VHR128" s="411"/>
      <c r="VHS128" s="411"/>
      <c r="VHT128" s="411"/>
      <c r="VHU128" s="411"/>
      <c r="VHV128" s="411"/>
      <c r="VHW128" s="411"/>
      <c r="VHX128" s="411"/>
      <c r="VHY128" s="411"/>
      <c r="VHZ128" s="411"/>
      <c r="VIA128" s="411"/>
      <c r="VIB128" s="411"/>
      <c r="VIC128" s="411"/>
      <c r="VID128" s="411"/>
      <c r="VIE128" s="411"/>
      <c r="VIF128" s="411"/>
      <c r="VIG128" s="411"/>
      <c r="VIH128" s="411"/>
      <c r="VII128" s="411"/>
      <c r="VIJ128" s="411"/>
      <c r="VIK128" s="411"/>
      <c r="VIL128" s="411"/>
      <c r="VIM128" s="411"/>
      <c r="VIN128" s="411"/>
      <c r="VIO128" s="411"/>
      <c r="VIP128" s="411"/>
      <c r="VIQ128" s="411"/>
      <c r="VIR128" s="411"/>
      <c r="VIS128" s="411"/>
      <c r="VIT128" s="411"/>
      <c r="VIU128" s="411"/>
      <c r="VIV128" s="411"/>
      <c r="VIW128" s="411"/>
      <c r="VIX128" s="411"/>
      <c r="VIY128" s="411"/>
      <c r="VIZ128" s="411"/>
      <c r="VJA128" s="411"/>
      <c r="VJB128" s="411"/>
      <c r="VJC128" s="411"/>
      <c r="VJD128" s="411"/>
      <c r="VJE128" s="411"/>
      <c r="VJF128" s="411"/>
      <c r="VJG128" s="411"/>
      <c r="VJH128" s="411"/>
      <c r="VJI128" s="411"/>
      <c r="VJJ128" s="411"/>
      <c r="VJK128" s="411"/>
      <c r="VJL128" s="411"/>
      <c r="VJM128" s="411"/>
      <c r="VJN128" s="411"/>
      <c r="VJO128" s="411"/>
      <c r="VJP128" s="411"/>
      <c r="VJQ128" s="411"/>
      <c r="VJR128" s="411"/>
      <c r="VJS128" s="411"/>
      <c r="VJT128" s="411"/>
      <c r="VJU128" s="411"/>
      <c r="VJV128" s="411"/>
      <c r="VJW128" s="411"/>
      <c r="VJX128" s="411"/>
      <c r="VJY128" s="411"/>
      <c r="VJZ128" s="411"/>
      <c r="VKA128" s="411"/>
      <c r="VKB128" s="411"/>
      <c r="VKC128" s="411"/>
      <c r="VKD128" s="411"/>
      <c r="VKE128" s="411"/>
      <c r="VKF128" s="411"/>
      <c r="VKG128" s="411"/>
      <c r="VKH128" s="411"/>
      <c r="VKI128" s="411"/>
      <c r="VKJ128" s="411"/>
      <c r="VKK128" s="411"/>
      <c r="VKL128" s="411"/>
      <c r="VKM128" s="411"/>
      <c r="VKN128" s="411"/>
      <c r="VKO128" s="411"/>
      <c r="VKP128" s="411"/>
      <c r="VKQ128" s="411"/>
      <c r="VKR128" s="411"/>
      <c r="VKS128" s="411"/>
      <c r="VKT128" s="411"/>
      <c r="VKU128" s="411"/>
      <c r="VKV128" s="411"/>
      <c r="VKW128" s="411"/>
      <c r="VKX128" s="411"/>
      <c r="VKY128" s="411"/>
      <c r="VKZ128" s="411"/>
      <c r="VLA128" s="411"/>
      <c r="VLB128" s="411"/>
      <c r="VLC128" s="411"/>
      <c r="VLD128" s="411"/>
      <c r="VLE128" s="411"/>
      <c r="VLF128" s="411"/>
      <c r="VLG128" s="411"/>
      <c r="VLH128" s="411"/>
      <c r="VLI128" s="411"/>
      <c r="VLJ128" s="411"/>
      <c r="VLK128" s="411"/>
      <c r="VLL128" s="411"/>
      <c r="VLM128" s="411"/>
      <c r="VLN128" s="411"/>
      <c r="VLO128" s="411"/>
      <c r="VLP128" s="411"/>
      <c r="VLQ128" s="411"/>
      <c r="VLR128" s="411"/>
      <c r="VLS128" s="411"/>
      <c r="VLT128" s="411"/>
      <c r="VLU128" s="411"/>
      <c r="VLV128" s="411"/>
      <c r="VLW128" s="411"/>
      <c r="VLX128" s="411"/>
      <c r="VLY128" s="411"/>
      <c r="VLZ128" s="411"/>
      <c r="VMA128" s="411"/>
      <c r="VMB128" s="411"/>
      <c r="VMC128" s="411"/>
      <c r="VMD128" s="411"/>
      <c r="VME128" s="411"/>
      <c r="VMF128" s="411"/>
      <c r="VMG128" s="411"/>
      <c r="VMH128" s="411"/>
      <c r="VMI128" s="411"/>
      <c r="VMJ128" s="411"/>
      <c r="VMK128" s="411"/>
      <c r="VML128" s="411"/>
      <c r="VMM128" s="411"/>
      <c r="VMN128" s="411"/>
      <c r="VMO128" s="411"/>
      <c r="VMP128" s="411"/>
      <c r="VMQ128" s="411"/>
      <c r="VMR128" s="411"/>
      <c r="VMS128" s="411"/>
      <c r="VMT128" s="411"/>
      <c r="VMU128" s="411"/>
      <c r="VMV128" s="411"/>
      <c r="VMW128" s="411"/>
      <c r="VMX128" s="411"/>
      <c r="VMY128" s="411"/>
      <c r="VMZ128" s="411"/>
      <c r="VNA128" s="411"/>
      <c r="VNB128" s="411"/>
      <c r="VNC128" s="411"/>
      <c r="VND128" s="411"/>
      <c r="VNE128" s="411"/>
      <c r="VNF128" s="411"/>
      <c r="VNG128" s="411"/>
      <c r="VNH128" s="411"/>
      <c r="VNI128" s="411"/>
      <c r="VNJ128" s="411"/>
      <c r="VNK128" s="411"/>
      <c r="VNL128" s="411"/>
      <c r="VNM128" s="411"/>
      <c r="VNN128" s="411"/>
      <c r="VNO128" s="411"/>
      <c r="VNP128" s="411"/>
      <c r="VNQ128" s="411"/>
      <c r="VNR128" s="411"/>
      <c r="VNS128" s="411"/>
      <c r="VNT128" s="411"/>
      <c r="VNU128" s="411"/>
      <c r="VNV128" s="411"/>
      <c r="VNW128" s="411"/>
      <c r="VNX128" s="411"/>
      <c r="VNY128" s="411"/>
      <c r="VNZ128" s="411"/>
      <c r="VOA128" s="411"/>
      <c r="VOB128" s="411"/>
      <c r="VOC128" s="411"/>
      <c r="VOD128" s="411"/>
      <c r="VOE128" s="411"/>
      <c r="VOF128" s="411"/>
      <c r="VOG128" s="411"/>
      <c r="VOH128" s="411"/>
      <c r="VOI128" s="411"/>
      <c r="VOJ128" s="411"/>
      <c r="VOK128" s="411"/>
      <c r="VOL128" s="411"/>
      <c r="VOM128" s="411"/>
      <c r="VON128" s="411"/>
      <c r="VOO128" s="411"/>
      <c r="VOP128" s="411"/>
      <c r="VOQ128" s="411"/>
      <c r="VOR128" s="411"/>
      <c r="VOS128" s="411"/>
      <c r="VOT128" s="411"/>
      <c r="VOU128" s="411"/>
      <c r="VOV128" s="411"/>
      <c r="VOW128" s="411"/>
      <c r="VOX128" s="411"/>
      <c r="VOY128" s="411"/>
      <c r="VOZ128" s="411"/>
      <c r="VPA128" s="411"/>
      <c r="VPB128" s="411"/>
      <c r="VPC128" s="411"/>
      <c r="VPD128" s="411"/>
      <c r="VPE128" s="411"/>
      <c r="VPF128" s="411"/>
      <c r="VPG128" s="411"/>
      <c r="VPH128" s="411"/>
      <c r="VPI128" s="411"/>
      <c r="VPJ128" s="411"/>
      <c r="VPK128" s="411"/>
      <c r="VPL128" s="411"/>
      <c r="VPM128" s="411"/>
      <c r="VPN128" s="411"/>
      <c r="VPO128" s="411"/>
      <c r="VPP128" s="411"/>
      <c r="VPQ128" s="411"/>
      <c r="VPR128" s="411"/>
      <c r="VPS128" s="411"/>
      <c r="VPT128" s="411"/>
      <c r="VPU128" s="411"/>
      <c r="VPV128" s="411"/>
      <c r="VPW128" s="411"/>
      <c r="VPX128" s="411"/>
      <c r="VPY128" s="411"/>
      <c r="VPZ128" s="411"/>
      <c r="VQA128" s="411"/>
      <c r="VQB128" s="411"/>
      <c r="VQC128" s="411"/>
      <c r="VQD128" s="411"/>
      <c r="VQE128" s="411"/>
      <c r="VQF128" s="411"/>
      <c r="VQG128" s="411"/>
      <c r="VQH128" s="411"/>
      <c r="VQI128" s="411"/>
      <c r="VQJ128" s="411"/>
      <c r="VQK128" s="411"/>
      <c r="VQL128" s="411"/>
      <c r="VQM128" s="411"/>
      <c r="VQN128" s="411"/>
      <c r="VQO128" s="411"/>
      <c r="VQP128" s="411"/>
      <c r="VQQ128" s="411"/>
      <c r="VQR128" s="411"/>
      <c r="VQS128" s="411"/>
      <c r="VQT128" s="411"/>
      <c r="VQU128" s="411"/>
      <c r="VQV128" s="411"/>
      <c r="VQW128" s="411"/>
      <c r="VQX128" s="411"/>
      <c r="VQY128" s="411"/>
      <c r="VQZ128" s="411"/>
      <c r="VRA128" s="411"/>
      <c r="VRB128" s="411"/>
      <c r="VRC128" s="411"/>
      <c r="VRD128" s="411"/>
      <c r="VRE128" s="411"/>
      <c r="VRF128" s="411"/>
      <c r="VRG128" s="411"/>
      <c r="VRH128" s="411"/>
      <c r="VRI128" s="411"/>
      <c r="VRJ128" s="411"/>
      <c r="VRK128" s="411"/>
      <c r="VRL128" s="411"/>
      <c r="VRM128" s="411"/>
      <c r="VRN128" s="411"/>
      <c r="VRO128" s="411"/>
      <c r="VRP128" s="411"/>
      <c r="VRQ128" s="411"/>
      <c r="VRR128" s="411"/>
      <c r="VRS128" s="411"/>
      <c r="VRT128" s="411"/>
      <c r="VRU128" s="411"/>
      <c r="VRV128" s="411"/>
      <c r="VRW128" s="411"/>
      <c r="VRX128" s="411"/>
      <c r="VRY128" s="411"/>
      <c r="VRZ128" s="411"/>
      <c r="VSA128" s="411"/>
      <c r="VSB128" s="411"/>
      <c r="VSC128" s="411"/>
      <c r="VSD128" s="411"/>
      <c r="VSE128" s="411"/>
      <c r="VSF128" s="411"/>
      <c r="VSG128" s="411"/>
      <c r="VSH128" s="411"/>
      <c r="VSI128" s="411"/>
      <c r="VSJ128" s="411"/>
      <c r="VSK128" s="411"/>
      <c r="VSL128" s="411"/>
      <c r="VSM128" s="411"/>
      <c r="VSN128" s="411"/>
      <c r="VSO128" s="411"/>
      <c r="VSP128" s="411"/>
      <c r="VSQ128" s="411"/>
      <c r="VSR128" s="411"/>
      <c r="VSS128" s="411"/>
      <c r="VST128" s="411"/>
      <c r="VSU128" s="411"/>
      <c r="VSV128" s="411"/>
      <c r="VSW128" s="411"/>
      <c r="VSX128" s="411"/>
      <c r="VSY128" s="411"/>
      <c r="VSZ128" s="411"/>
      <c r="VTA128" s="411"/>
      <c r="VTB128" s="411"/>
      <c r="VTC128" s="411"/>
      <c r="VTD128" s="411"/>
      <c r="VTE128" s="411"/>
      <c r="VTF128" s="411"/>
      <c r="VTG128" s="411"/>
      <c r="VTH128" s="411"/>
      <c r="VTI128" s="411"/>
      <c r="VTJ128" s="411"/>
      <c r="VTK128" s="411"/>
      <c r="VTL128" s="411"/>
      <c r="VTM128" s="411"/>
      <c r="VTN128" s="411"/>
      <c r="VTO128" s="411"/>
      <c r="VTP128" s="411"/>
      <c r="VTQ128" s="411"/>
      <c r="VTR128" s="411"/>
      <c r="VTS128" s="411"/>
      <c r="VTT128" s="411"/>
      <c r="VTU128" s="411"/>
      <c r="VTV128" s="411"/>
      <c r="VTW128" s="411"/>
      <c r="VTX128" s="411"/>
      <c r="VTY128" s="411"/>
      <c r="VTZ128" s="411"/>
      <c r="VUA128" s="411"/>
      <c r="VUB128" s="411"/>
      <c r="VUC128" s="411"/>
      <c r="VUD128" s="411"/>
      <c r="VUE128" s="411"/>
      <c r="VUF128" s="411"/>
      <c r="VUG128" s="411"/>
      <c r="VUH128" s="411"/>
      <c r="VUI128" s="411"/>
      <c r="VUJ128" s="411"/>
      <c r="VUK128" s="411"/>
      <c r="VUL128" s="411"/>
      <c r="VUM128" s="411"/>
      <c r="VUN128" s="411"/>
      <c r="VUO128" s="411"/>
      <c r="VUP128" s="411"/>
      <c r="VUQ128" s="411"/>
      <c r="VUR128" s="411"/>
      <c r="VUS128" s="411"/>
      <c r="VUT128" s="411"/>
      <c r="VUU128" s="411"/>
      <c r="VUV128" s="411"/>
      <c r="VUW128" s="411"/>
      <c r="VUX128" s="411"/>
      <c r="VUY128" s="411"/>
      <c r="VUZ128" s="411"/>
      <c r="VVA128" s="411"/>
      <c r="VVB128" s="411"/>
      <c r="VVC128" s="411"/>
      <c r="VVD128" s="411"/>
      <c r="VVE128" s="411"/>
      <c r="VVF128" s="411"/>
      <c r="VVG128" s="411"/>
      <c r="VVH128" s="411"/>
      <c r="VVI128" s="411"/>
      <c r="VVJ128" s="411"/>
      <c r="VVK128" s="411"/>
      <c r="VVL128" s="411"/>
      <c r="VVM128" s="411"/>
      <c r="VVN128" s="411"/>
      <c r="VVO128" s="411"/>
      <c r="VVP128" s="411"/>
      <c r="VVQ128" s="411"/>
      <c r="VVR128" s="411"/>
      <c r="VVS128" s="411"/>
      <c r="VVT128" s="411"/>
      <c r="VVU128" s="411"/>
      <c r="VVV128" s="411"/>
      <c r="VVW128" s="411"/>
      <c r="VVX128" s="411"/>
      <c r="VVY128" s="411"/>
      <c r="VVZ128" s="411"/>
      <c r="VWA128" s="411"/>
      <c r="VWB128" s="411"/>
      <c r="VWC128" s="411"/>
      <c r="VWD128" s="411"/>
      <c r="VWE128" s="411"/>
      <c r="VWF128" s="411"/>
      <c r="VWG128" s="411"/>
      <c r="VWH128" s="411"/>
      <c r="VWI128" s="411"/>
      <c r="VWJ128" s="411"/>
      <c r="VWK128" s="411"/>
      <c r="VWL128" s="411"/>
      <c r="VWM128" s="411"/>
      <c r="VWN128" s="411"/>
      <c r="VWO128" s="411"/>
      <c r="VWP128" s="411"/>
      <c r="VWQ128" s="411"/>
      <c r="VWR128" s="411"/>
      <c r="VWS128" s="411"/>
      <c r="VWT128" s="411"/>
      <c r="VWU128" s="411"/>
      <c r="VWV128" s="411"/>
      <c r="VWW128" s="411"/>
      <c r="VWX128" s="411"/>
      <c r="VWY128" s="411"/>
      <c r="VWZ128" s="411"/>
      <c r="VXA128" s="411"/>
      <c r="VXB128" s="411"/>
      <c r="VXC128" s="411"/>
      <c r="VXD128" s="411"/>
      <c r="VXE128" s="411"/>
      <c r="VXF128" s="411"/>
      <c r="VXG128" s="411"/>
      <c r="VXH128" s="411"/>
      <c r="VXI128" s="411"/>
      <c r="VXJ128" s="411"/>
      <c r="VXK128" s="411"/>
      <c r="VXL128" s="411"/>
      <c r="VXM128" s="411"/>
      <c r="VXN128" s="411"/>
      <c r="VXO128" s="411"/>
      <c r="VXP128" s="411"/>
      <c r="VXQ128" s="411"/>
      <c r="VXR128" s="411"/>
      <c r="VXS128" s="411"/>
      <c r="VXT128" s="411"/>
      <c r="VXU128" s="411"/>
      <c r="VXV128" s="411"/>
      <c r="VXW128" s="411"/>
      <c r="VXX128" s="411"/>
      <c r="VXY128" s="411"/>
      <c r="VXZ128" s="411"/>
      <c r="VYA128" s="411"/>
      <c r="VYB128" s="411"/>
      <c r="VYC128" s="411"/>
      <c r="VYD128" s="411"/>
      <c r="VYE128" s="411"/>
      <c r="VYF128" s="411"/>
      <c r="VYG128" s="411"/>
      <c r="VYH128" s="411"/>
      <c r="VYI128" s="411"/>
      <c r="VYJ128" s="411"/>
      <c r="VYK128" s="411"/>
      <c r="VYL128" s="411"/>
      <c r="VYM128" s="411"/>
      <c r="VYN128" s="411"/>
      <c r="VYO128" s="411"/>
      <c r="VYP128" s="411"/>
      <c r="VYQ128" s="411"/>
      <c r="VYR128" s="411"/>
      <c r="VYS128" s="411"/>
      <c r="VYT128" s="411"/>
      <c r="VYU128" s="411"/>
      <c r="VYV128" s="411"/>
      <c r="VYW128" s="411"/>
      <c r="VYX128" s="411"/>
      <c r="VYY128" s="411"/>
      <c r="VYZ128" s="411"/>
      <c r="VZA128" s="411"/>
      <c r="VZB128" s="411"/>
      <c r="VZC128" s="411"/>
      <c r="VZD128" s="411"/>
      <c r="VZE128" s="411"/>
      <c r="VZF128" s="411"/>
      <c r="VZG128" s="411"/>
      <c r="VZH128" s="411"/>
      <c r="VZI128" s="411"/>
      <c r="VZJ128" s="411"/>
      <c r="VZK128" s="411"/>
      <c r="VZL128" s="411"/>
      <c r="VZM128" s="411"/>
      <c r="VZN128" s="411"/>
      <c r="VZO128" s="411"/>
      <c r="VZP128" s="411"/>
      <c r="VZQ128" s="411"/>
      <c r="VZR128" s="411"/>
      <c r="VZS128" s="411"/>
      <c r="VZT128" s="411"/>
      <c r="VZU128" s="411"/>
      <c r="VZV128" s="411"/>
      <c r="VZW128" s="411"/>
      <c r="VZX128" s="411"/>
      <c r="VZY128" s="411"/>
      <c r="VZZ128" s="411"/>
      <c r="WAA128" s="411"/>
      <c r="WAB128" s="411"/>
      <c r="WAC128" s="411"/>
      <c r="WAD128" s="411"/>
      <c r="WAE128" s="411"/>
      <c r="WAF128" s="411"/>
      <c r="WAG128" s="411"/>
      <c r="WAH128" s="411"/>
      <c r="WAI128" s="411"/>
      <c r="WAJ128" s="411"/>
      <c r="WAK128" s="411"/>
      <c r="WAL128" s="411"/>
      <c r="WAM128" s="411"/>
      <c r="WAN128" s="411"/>
      <c r="WAO128" s="411"/>
      <c r="WAP128" s="411"/>
      <c r="WAQ128" s="411"/>
      <c r="WAR128" s="411"/>
      <c r="WAS128" s="411"/>
      <c r="WAT128" s="411"/>
      <c r="WAU128" s="411"/>
      <c r="WAV128" s="411"/>
      <c r="WAW128" s="411"/>
      <c r="WAX128" s="411"/>
      <c r="WAY128" s="411"/>
      <c r="WAZ128" s="411"/>
      <c r="WBA128" s="411"/>
      <c r="WBB128" s="411"/>
      <c r="WBC128" s="411"/>
      <c r="WBD128" s="411"/>
      <c r="WBE128" s="411"/>
      <c r="WBF128" s="411"/>
      <c r="WBG128" s="411"/>
      <c r="WBH128" s="411"/>
      <c r="WBI128" s="411"/>
      <c r="WBJ128" s="411"/>
      <c r="WBK128" s="411"/>
      <c r="WBL128" s="411"/>
      <c r="WBM128" s="411"/>
      <c r="WBN128" s="411"/>
      <c r="WBO128" s="411"/>
      <c r="WBP128" s="411"/>
      <c r="WBQ128" s="411"/>
      <c r="WBR128" s="411"/>
      <c r="WBS128" s="411"/>
      <c r="WBT128" s="411"/>
      <c r="WBU128" s="411"/>
      <c r="WBV128" s="411"/>
      <c r="WBW128" s="411"/>
      <c r="WBX128" s="411"/>
      <c r="WBY128" s="411"/>
      <c r="WBZ128" s="411"/>
      <c r="WCA128" s="411"/>
      <c r="WCB128" s="411"/>
      <c r="WCC128" s="411"/>
      <c r="WCD128" s="411"/>
      <c r="WCE128" s="411"/>
      <c r="WCF128" s="411"/>
      <c r="WCG128" s="411"/>
      <c r="WCH128" s="411"/>
      <c r="WCI128" s="411"/>
      <c r="WCJ128" s="411"/>
      <c r="WCK128" s="411"/>
      <c r="WCL128" s="411"/>
      <c r="WCM128" s="411"/>
      <c r="WCN128" s="411"/>
      <c r="WCO128" s="411"/>
      <c r="WCP128" s="411"/>
      <c r="WCQ128" s="411"/>
      <c r="WCR128" s="411"/>
      <c r="WCS128" s="411"/>
      <c r="WCT128" s="411"/>
      <c r="WCU128" s="411"/>
      <c r="WCV128" s="411"/>
      <c r="WCW128" s="411"/>
      <c r="WCX128" s="411"/>
      <c r="WCY128" s="411"/>
      <c r="WCZ128" s="411"/>
      <c r="WDA128" s="411"/>
      <c r="WDB128" s="411"/>
      <c r="WDC128" s="411"/>
      <c r="WDD128" s="411"/>
      <c r="WDE128" s="411"/>
      <c r="WDF128" s="411"/>
      <c r="WDG128" s="411"/>
      <c r="WDH128" s="411"/>
      <c r="WDI128" s="411"/>
      <c r="WDJ128" s="411"/>
      <c r="WDK128" s="411"/>
      <c r="WDL128" s="411"/>
      <c r="WDM128" s="411"/>
      <c r="WDN128" s="411"/>
      <c r="WDO128" s="411"/>
      <c r="WDP128" s="411"/>
      <c r="WDQ128" s="411"/>
      <c r="WDR128" s="411"/>
      <c r="WDS128" s="411"/>
      <c r="WDT128" s="411"/>
      <c r="WDU128" s="411"/>
      <c r="WDV128" s="411"/>
      <c r="WDW128" s="411"/>
      <c r="WDX128" s="411"/>
      <c r="WDY128" s="411"/>
      <c r="WDZ128" s="411"/>
      <c r="WEA128" s="411"/>
      <c r="WEB128" s="411"/>
      <c r="WEC128" s="411"/>
      <c r="WED128" s="411"/>
      <c r="WEE128" s="411"/>
      <c r="WEF128" s="411"/>
      <c r="WEG128" s="411"/>
      <c r="WEH128" s="411"/>
      <c r="WEI128" s="411"/>
      <c r="WEJ128" s="411"/>
      <c r="WEK128" s="411"/>
      <c r="WEL128" s="411"/>
      <c r="WEM128" s="411"/>
      <c r="WEN128" s="411"/>
      <c r="WEO128" s="411"/>
      <c r="WEP128" s="411"/>
      <c r="WEQ128" s="411"/>
      <c r="WER128" s="411"/>
      <c r="WES128" s="411"/>
      <c r="WET128" s="411"/>
      <c r="WEU128" s="411"/>
      <c r="WEV128" s="411"/>
      <c r="WEW128" s="411"/>
      <c r="WEX128" s="411"/>
      <c r="WEY128" s="411"/>
      <c r="WEZ128" s="411"/>
      <c r="WFA128" s="411"/>
      <c r="WFB128" s="411"/>
      <c r="WFC128" s="411"/>
      <c r="WFD128" s="411"/>
      <c r="WFE128" s="411"/>
      <c r="WFF128" s="411"/>
      <c r="WFG128" s="411"/>
      <c r="WFH128" s="411"/>
      <c r="WFI128" s="411"/>
      <c r="WFJ128" s="411"/>
      <c r="WFK128" s="411"/>
      <c r="WFL128" s="411"/>
      <c r="WFM128" s="411"/>
      <c r="WFN128" s="411"/>
      <c r="WFO128" s="411"/>
      <c r="WFP128" s="411"/>
      <c r="WFQ128" s="411"/>
      <c r="WFR128" s="411"/>
      <c r="WFS128" s="411"/>
      <c r="WFT128" s="411"/>
      <c r="WFU128" s="411"/>
      <c r="WFV128" s="411"/>
      <c r="WFW128" s="411"/>
      <c r="WFX128" s="411"/>
      <c r="WFY128" s="411"/>
      <c r="WFZ128" s="411"/>
      <c r="WGA128" s="411"/>
      <c r="WGB128" s="411"/>
      <c r="WGC128" s="411"/>
      <c r="WGD128" s="411"/>
      <c r="WGE128" s="411"/>
      <c r="WGF128" s="411"/>
      <c r="WGG128" s="411"/>
      <c r="WGH128" s="411"/>
      <c r="WGI128" s="411"/>
      <c r="WGJ128" s="411"/>
      <c r="WGK128" s="411"/>
      <c r="WGL128" s="411"/>
      <c r="WGM128" s="411"/>
      <c r="WGN128" s="411"/>
      <c r="WGO128" s="411"/>
      <c r="WGP128" s="411"/>
      <c r="WGQ128" s="411"/>
      <c r="WGR128" s="411"/>
      <c r="WGS128" s="411"/>
      <c r="WGT128" s="411"/>
      <c r="WGU128" s="411"/>
      <c r="WGV128" s="411"/>
      <c r="WGW128" s="411"/>
      <c r="WGX128" s="411"/>
      <c r="WGY128" s="411"/>
      <c r="WGZ128" s="411"/>
      <c r="WHA128" s="411"/>
      <c r="WHB128" s="411"/>
      <c r="WHC128" s="411"/>
      <c r="WHD128" s="411"/>
      <c r="WHE128" s="411"/>
      <c r="WHF128" s="411"/>
      <c r="WHG128" s="411"/>
      <c r="WHH128" s="411"/>
      <c r="WHI128" s="411"/>
      <c r="WHJ128" s="411"/>
      <c r="WHK128" s="411"/>
      <c r="WHL128" s="411"/>
      <c r="WHM128" s="411"/>
      <c r="WHN128" s="411"/>
      <c r="WHO128" s="411"/>
      <c r="WHP128" s="411"/>
      <c r="WHQ128" s="411"/>
      <c r="WHR128" s="411"/>
      <c r="WHS128" s="411"/>
      <c r="WHT128" s="411"/>
      <c r="WHU128" s="411"/>
      <c r="WHV128" s="411"/>
      <c r="WHW128" s="411"/>
      <c r="WHX128" s="411"/>
      <c r="WHY128" s="411"/>
      <c r="WHZ128" s="411"/>
      <c r="WIA128" s="411"/>
      <c r="WIB128" s="411"/>
      <c r="WIC128" s="411"/>
      <c r="WID128" s="411"/>
      <c r="WIE128" s="411"/>
      <c r="WIF128" s="411"/>
      <c r="WIG128" s="411"/>
      <c r="WIH128" s="411"/>
      <c r="WII128" s="411"/>
      <c r="WIJ128" s="411"/>
      <c r="WIK128" s="411"/>
      <c r="WIL128" s="411"/>
      <c r="WIM128" s="411"/>
      <c r="WIN128" s="411"/>
      <c r="WIO128" s="411"/>
      <c r="WIP128" s="411"/>
      <c r="WIQ128" s="411"/>
      <c r="WIR128" s="411"/>
      <c r="WIS128" s="411"/>
      <c r="WIT128" s="411"/>
      <c r="WIU128" s="411"/>
      <c r="WIV128" s="411"/>
      <c r="WIW128" s="411"/>
      <c r="WIX128" s="411"/>
      <c r="WIY128" s="411"/>
      <c r="WIZ128" s="411"/>
      <c r="WJA128" s="411"/>
      <c r="WJB128" s="411"/>
      <c r="WJC128" s="411"/>
      <c r="WJD128" s="411"/>
      <c r="WJE128" s="411"/>
      <c r="WJF128" s="411"/>
      <c r="WJG128" s="411"/>
      <c r="WJH128" s="411"/>
      <c r="WJI128" s="411"/>
      <c r="WJJ128" s="411"/>
      <c r="WJK128" s="411"/>
      <c r="WJL128" s="411"/>
      <c r="WJM128" s="411"/>
      <c r="WJN128" s="411"/>
      <c r="WJO128" s="411"/>
      <c r="WJP128" s="411"/>
      <c r="WJQ128" s="411"/>
      <c r="WJR128" s="411"/>
      <c r="WJS128" s="411"/>
      <c r="WJT128" s="411"/>
      <c r="WJU128" s="411"/>
      <c r="WJV128" s="411"/>
      <c r="WJW128" s="411"/>
      <c r="WJX128" s="411"/>
      <c r="WJY128" s="411"/>
      <c r="WJZ128" s="411"/>
      <c r="WKA128" s="411"/>
      <c r="WKB128" s="411"/>
      <c r="WKC128" s="411"/>
      <c r="WKD128" s="411"/>
      <c r="WKE128" s="411"/>
      <c r="WKF128" s="411"/>
      <c r="WKG128" s="411"/>
      <c r="WKH128" s="411"/>
      <c r="WKI128" s="411"/>
      <c r="WKJ128" s="411"/>
      <c r="WKK128" s="411"/>
      <c r="WKL128" s="411"/>
      <c r="WKM128" s="411"/>
      <c r="WKN128" s="411"/>
      <c r="WKO128" s="411"/>
      <c r="WKP128" s="411"/>
      <c r="WKQ128" s="411"/>
      <c r="WKR128" s="411"/>
      <c r="WKS128" s="411"/>
      <c r="WKT128" s="411"/>
      <c r="WKU128" s="411"/>
      <c r="WKV128" s="411"/>
      <c r="WKW128" s="411"/>
      <c r="WKX128" s="411"/>
      <c r="WKY128" s="411"/>
      <c r="WKZ128" s="411"/>
      <c r="WLA128" s="411"/>
      <c r="WLB128" s="411"/>
      <c r="WLC128" s="411"/>
      <c r="WLD128" s="411"/>
      <c r="WLE128" s="411"/>
      <c r="WLF128" s="411"/>
      <c r="WLG128" s="411"/>
      <c r="WLH128" s="411"/>
      <c r="WLI128" s="411"/>
      <c r="WLJ128" s="411"/>
      <c r="WLK128" s="411"/>
      <c r="WLL128" s="411"/>
      <c r="WLM128" s="411"/>
      <c r="WLN128" s="411"/>
      <c r="WLO128" s="411"/>
      <c r="WLP128" s="411"/>
      <c r="WLQ128" s="411"/>
      <c r="WLR128" s="411"/>
      <c r="WLS128" s="411"/>
      <c r="WLT128" s="411"/>
      <c r="WLU128" s="411"/>
      <c r="WLV128" s="411"/>
      <c r="WLW128" s="411"/>
      <c r="WLX128" s="411"/>
      <c r="WLY128" s="411"/>
      <c r="WLZ128" s="411"/>
      <c r="WMA128" s="411"/>
      <c r="WMB128" s="411"/>
      <c r="WMC128" s="411"/>
      <c r="WMD128" s="411"/>
      <c r="WME128" s="411"/>
      <c r="WMF128" s="411"/>
      <c r="WMG128" s="411"/>
      <c r="WMH128" s="411"/>
      <c r="WMI128" s="411"/>
      <c r="WMJ128" s="411"/>
      <c r="WMK128" s="411"/>
      <c r="WML128" s="411"/>
      <c r="WMM128" s="411"/>
      <c r="WMN128" s="411"/>
      <c r="WMO128" s="411"/>
      <c r="WMP128" s="411"/>
      <c r="WMQ128" s="411"/>
      <c r="WMR128" s="411"/>
      <c r="WMS128" s="411"/>
      <c r="WMT128" s="411"/>
      <c r="WMU128" s="411"/>
      <c r="WMV128" s="411"/>
      <c r="WMW128" s="411"/>
      <c r="WMX128" s="411"/>
      <c r="WMY128" s="411"/>
      <c r="WMZ128" s="411"/>
      <c r="WNA128" s="411"/>
      <c r="WNB128" s="411"/>
      <c r="WNC128" s="411"/>
      <c r="WND128" s="411"/>
      <c r="WNE128" s="411"/>
      <c r="WNF128" s="411"/>
      <c r="WNG128" s="411"/>
      <c r="WNH128" s="411"/>
      <c r="WNI128" s="411"/>
      <c r="WNJ128" s="411"/>
      <c r="WNK128" s="411"/>
      <c r="WNL128" s="411"/>
      <c r="WNM128" s="411"/>
      <c r="WNN128" s="411"/>
      <c r="WNO128" s="411"/>
      <c r="WNP128" s="411"/>
      <c r="WNQ128" s="411"/>
      <c r="WNR128" s="411"/>
      <c r="WNS128" s="411"/>
      <c r="WNT128" s="411"/>
      <c r="WNU128" s="411"/>
      <c r="WNV128" s="411"/>
      <c r="WNW128" s="411"/>
      <c r="WNX128" s="411"/>
      <c r="WNY128" s="411"/>
      <c r="WNZ128" s="411"/>
      <c r="WOA128" s="411"/>
      <c r="WOB128" s="411"/>
      <c r="WOC128" s="411"/>
      <c r="WOD128" s="411"/>
      <c r="WOE128" s="411"/>
      <c r="WOF128" s="411"/>
      <c r="WOG128" s="411"/>
      <c r="WOH128" s="411"/>
      <c r="WOI128" s="411"/>
      <c r="WOJ128" s="411"/>
      <c r="WOK128" s="411"/>
      <c r="WOL128" s="411"/>
      <c r="WOM128" s="411"/>
      <c r="WON128" s="411"/>
      <c r="WOO128" s="411"/>
      <c r="WOP128" s="411"/>
      <c r="WOQ128" s="411"/>
      <c r="WOR128" s="411"/>
      <c r="WOS128" s="411"/>
      <c r="WOT128" s="411"/>
      <c r="WOU128" s="411"/>
      <c r="WOV128" s="411"/>
      <c r="WOW128" s="411"/>
      <c r="WOX128" s="411"/>
      <c r="WOY128" s="411"/>
      <c r="WOZ128" s="411"/>
      <c r="WPA128" s="411"/>
      <c r="WPB128" s="411"/>
      <c r="WPC128" s="411"/>
      <c r="WPD128" s="411"/>
      <c r="WPE128" s="411"/>
      <c r="WPF128" s="411"/>
      <c r="WPG128" s="411"/>
      <c r="WPH128" s="411"/>
      <c r="WPI128" s="411"/>
      <c r="WPJ128" s="411"/>
      <c r="WPK128" s="411"/>
      <c r="WPL128" s="411"/>
      <c r="WPM128" s="411"/>
      <c r="WPN128" s="411"/>
      <c r="WPO128" s="411"/>
      <c r="WPP128" s="411"/>
      <c r="WPQ128" s="411"/>
      <c r="WPR128" s="411"/>
      <c r="WPS128" s="411"/>
      <c r="WPT128" s="411"/>
      <c r="WPU128" s="411"/>
      <c r="WPV128" s="411"/>
      <c r="WPW128" s="411"/>
      <c r="WPX128" s="411"/>
      <c r="WPY128" s="411"/>
      <c r="WPZ128" s="411"/>
      <c r="WQA128" s="411"/>
      <c r="WQB128" s="411"/>
      <c r="WQC128" s="411"/>
      <c r="WQD128" s="411"/>
      <c r="WQE128" s="411"/>
      <c r="WQF128" s="411"/>
      <c r="WQG128" s="411"/>
      <c r="WQH128" s="411"/>
      <c r="WQI128" s="411"/>
      <c r="WQJ128" s="411"/>
      <c r="WQK128" s="411"/>
      <c r="WQL128" s="411"/>
      <c r="WQM128" s="411"/>
      <c r="WQN128" s="411"/>
      <c r="WQO128" s="411"/>
      <c r="WQP128" s="411"/>
      <c r="WQQ128" s="411"/>
      <c r="WQR128" s="411"/>
      <c r="WQS128" s="411"/>
      <c r="WQT128" s="411"/>
      <c r="WQU128" s="411"/>
      <c r="WQV128" s="411"/>
      <c r="WQW128" s="411"/>
      <c r="WQX128" s="411"/>
      <c r="WQY128" s="411"/>
      <c r="WQZ128" s="411"/>
      <c r="WRA128" s="411"/>
      <c r="WRB128" s="411"/>
      <c r="WRC128" s="411"/>
      <c r="WRD128" s="411"/>
      <c r="WRE128" s="411"/>
      <c r="WRF128" s="411"/>
      <c r="WRG128" s="411"/>
      <c r="WRH128" s="411"/>
      <c r="WRI128" s="411"/>
      <c r="WRJ128" s="411"/>
      <c r="WRK128" s="411"/>
      <c r="WRL128" s="411"/>
      <c r="WRM128" s="411"/>
      <c r="WRN128" s="411"/>
      <c r="WRO128" s="411"/>
      <c r="WRP128" s="411"/>
      <c r="WRQ128" s="411"/>
      <c r="WRR128" s="411"/>
      <c r="WRS128" s="411"/>
      <c r="WRT128" s="411"/>
      <c r="WRU128" s="411"/>
      <c r="WRV128" s="411"/>
      <c r="WRW128" s="411"/>
      <c r="WRX128" s="411"/>
      <c r="WRY128" s="411"/>
      <c r="WRZ128" s="411"/>
      <c r="WSA128" s="411"/>
      <c r="WSB128" s="411"/>
      <c r="WSC128" s="411"/>
      <c r="WSD128" s="411"/>
      <c r="WSE128" s="411"/>
      <c r="WSF128" s="411"/>
      <c r="WSG128" s="411"/>
      <c r="WSH128" s="411"/>
      <c r="WSI128" s="411"/>
      <c r="WSJ128" s="411"/>
      <c r="WSK128" s="411"/>
      <c r="WSL128" s="411"/>
      <c r="WSM128" s="411"/>
      <c r="WSN128" s="411"/>
      <c r="WSO128" s="411"/>
      <c r="WSP128" s="411"/>
      <c r="WSQ128" s="411"/>
      <c r="WSR128" s="411"/>
      <c r="WSS128" s="411"/>
      <c r="WST128" s="411"/>
      <c r="WSU128" s="411"/>
      <c r="WSV128" s="411"/>
      <c r="WSW128" s="411"/>
      <c r="WSX128" s="411"/>
      <c r="WSY128" s="411"/>
      <c r="WSZ128" s="411"/>
      <c r="WTA128" s="411"/>
      <c r="WTB128" s="411"/>
      <c r="WTC128" s="411"/>
      <c r="WTD128" s="411"/>
      <c r="WTE128" s="411"/>
      <c r="WTF128" s="411"/>
      <c r="WTG128" s="411"/>
      <c r="WTH128" s="411"/>
      <c r="WTI128" s="411"/>
      <c r="WTJ128" s="411"/>
      <c r="WTK128" s="411"/>
      <c r="WTL128" s="411"/>
      <c r="WTM128" s="411"/>
      <c r="WTN128" s="411"/>
      <c r="WTO128" s="411"/>
      <c r="WTP128" s="411"/>
      <c r="WTQ128" s="411"/>
      <c r="WTR128" s="411"/>
      <c r="WTS128" s="411"/>
      <c r="WTT128" s="411"/>
      <c r="WTU128" s="411"/>
      <c r="WTV128" s="411"/>
      <c r="WTW128" s="411"/>
      <c r="WTX128" s="411"/>
      <c r="WTY128" s="411"/>
      <c r="WTZ128" s="411"/>
      <c r="WUA128" s="411"/>
      <c r="WUB128" s="411"/>
      <c r="WUC128" s="411"/>
      <c r="WUD128" s="411"/>
      <c r="WUE128" s="411"/>
      <c r="WUF128" s="411"/>
      <c r="WUG128" s="411"/>
      <c r="WUH128" s="411"/>
      <c r="WUI128" s="411"/>
      <c r="WUJ128" s="411"/>
      <c r="WUK128" s="411"/>
      <c r="WUL128" s="411"/>
      <c r="WUM128" s="411"/>
      <c r="WUN128" s="411"/>
      <c r="WUO128" s="411"/>
      <c r="WUP128" s="411"/>
      <c r="WUQ128" s="411"/>
      <c r="WUR128" s="411"/>
      <c r="WUS128" s="411"/>
      <c r="WUT128" s="411"/>
      <c r="WUU128" s="411"/>
      <c r="WUV128" s="411"/>
      <c r="WUW128" s="411"/>
      <c r="WUX128" s="411"/>
      <c r="WUY128" s="411"/>
      <c r="WUZ128" s="411"/>
      <c r="WVA128" s="411"/>
      <c r="WVB128" s="411"/>
      <c r="WVC128" s="411"/>
      <c r="WVD128" s="411"/>
      <c r="WVE128" s="411"/>
      <c r="WVF128" s="411"/>
      <c r="WVG128" s="411"/>
      <c r="WVH128" s="411"/>
      <c r="WVI128" s="411"/>
      <c r="WVJ128" s="411"/>
      <c r="WVK128" s="411"/>
      <c r="WVL128" s="411"/>
      <c r="WVM128" s="411"/>
      <c r="WVN128" s="411"/>
      <c r="WVO128" s="411"/>
      <c r="WVP128" s="411"/>
      <c r="WVQ128" s="411"/>
      <c r="WVR128" s="411"/>
      <c r="WVS128" s="411"/>
      <c r="WVT128" s="411"/>
      <c r="WVU128" s="411"/>
      <c r="WVV128" s="411"/>
      <c r="WVW128" s="411"/>
      <c r="WVX128" s="411"/>
      <c r="WVY128" s="411"/>
      <c r="WVZ128" s="411"/>
      <c r="WWA128" s="411"/>
      <c r="WWB128" s="411"/>
      <c r="WWC128" s="411"/>
      <c r="WWD128" s="411"/>
      <c r="WWE128" s="411"/>
      <c r="WWF128" s="411"/>
      <c r="WWG128" s="411"/>
      <c r="WWH128" s="411"/>
      <c r="WWI128" s="411"/>
      <c r="WWJ128" s="411"/>
      <c r="WWK128" s="411"/>
      <c r="WWL128" s="411"/>
      <c r="WWM128" s="411"/>
      <c r="WWN128" s="411"/>
      <c r="WWO128" s="411"/>
      <c r="WWP128" s="411"/>
      <c r="WWQ128" s="411"/>
      <c r="WWR128" s="411"/>
      <c r="WWS128" s="411"/>
      <c r="WWT128" s="411"/>
      <c r="WWU128" s="411"/>
      <c r="WWV128" s="411"/>
      <c r="WWW128" s="411"/>
      <c r="WWX128" s="411"/>
      <c r="WWY128" s="411"/>
      <c r="WWZ128" s="411"/>
      <c r="WXA128" s="411"/>
      <c r="WXB128" s="411"/>
      <c r="WXC128" s="411"/>
      <c r="WXD128" s="411"/>
      <c r="WXE128" s="411"/>
      <c r="WXF128" s="411"/>
      <c r="WXG128" s="411"/>
      <c r="WXH128" s="411"/>
      <c r="WXI128" s="411"/>
      <c r="WXJ128" s="411"/>
      <c r="WXK128" s="411"/>
      <c r="WXL128" s="411"/>
      <c r="WXM128" s="411"/>
      <c r="WXN128" s="411"/>
      <c r="WXO128" s="411"/>
      <c r="WXP128" s="411"/>
      <c r="WXQ128" s="411"/>
      <c r="WXR128" s="411"/>
      <c r="WXS128" s="411"/>
      <c r="WXT128" s="411"/>
      <c r="WXU128" s="411"/>
      <c r="WXV128" s="411"/>
      <c r="WXW128" s="411"/>
      <c r="WXX128" s="411"/>
      <c r="WXY128" s="411"/>
      <c r="WXZ128" s="411"/>
      <c r="WYA128" s="411"/>
      <c r="WYB128" s="411"/>
      <c r="WYC128" s="411"/>
      <c r="WYD128" s="411"/>
      <c r="WYE128" s="411"/>
      <c r="WYF128" s="411"/>
      <c r="WYG128" s="411"/>
      <c r="WYH128" s="411"/>
      <c r="WYI128" s="411"/>
      <c r="WYJ128" s="411"/>
      <c r="WYK128" s="411"/>
      <c r="WYL128" s="411"/>
      <c r="WYM128" s="411"/>
      <c r="WYN128" s="411"/>
      <c r="WYO128" s="411"/>
      <c r="WYP128" s="411"/>
      <c r="WYQ128" s="411"/>
      <c r="WYR128" s="411"/>
      <c r="WYS128" s="411"/>
      <c r="WYT128" s="411"/>
      <c r="WYU128" s="411"/>
      <c r="WYV128" s="411"/>
      <c r="WYW128" s="411"/>
      <c r="WYX128" s="411"/>
      <c r="WYY128" s="411"/>
      <c r="WYZ128" s="411"/>
      <c r="WZA128" s="411"/>
      <c r="WZB128" s="411"/>
      <c r="WZC128" s="411"/>
      <c r="WZD128" s="411"/>
      <c r="WZE128" s="411"/>
      <c r="WZF128" s="411"/>
      <c r="WZG128" s="411"/>
      <c r="WZH128" s="411"/>
      <c r="WZI128" s="411"/>
      <c r="WZJ128" s="411"/>
      <c r="WZK128" s="411"/>
      <c r="WZL128" s="411"/>
      <c r="WZM128" s="411"/>
      <c r="WZN128" s="411"/>
      <c r="WZO128" s="411"/>
      <c r="WZP128" s="411"/>
      <c r="WZQ128" s="411"/>
      <c r="WZR128" s="411"/>
      <c r="WZS128" s="411"/>
      <c r="WZT128" s="411"/>
      <c r="WZU128" s="411"/>
      <c r="WZV128" s="411"/>
      <c r="WZW128" s="411"/>
      <c r="WZX128" s="411"/>
      <c r="WZY128" s="411"/>
      <c r="WZZ128" s="411"/>
      <c r="XAA128" s="411"/>
      <c r="XAB128" s="411"/>
      <c r="XAC128" s="411"/>
      <c r="XAD128" s="411"/>
      <c r="XAE128" s="411"/>
      <c r="XAF128" s="411"/>
      <c r="XAG128" s="411"/>
      <c r="XAH128" s="411"/>
      <c r="XAI128" s="411"/>
      <c r="XAJ128" s="411"/>
      <c r="XAK128" s="411"/>
      <c r="XAL128" s="411"/>
      <c r="XAM128" s="411"/>
      <c r="XAN128" s="411"/>
      <c r="XAO128" s="411"/>
      <c r="XAP128" s="411"/>
      <c r="XAQ128" s="411"/>
      <c r="XAR128" s="411"/>
      <c r="XAS128" s="411"/>
      <c r="XAT128" s="411"/>
      <c r="XAU128" s="411"/>
      <c r="XAV128" s="411"/>
      <c r="XAW128" s="411"/>
      <c r="XAX128" s="411"/>
      <c r="XAY128" s="411"/>
      <c r="XAZ128" s="411"/>
      <c r="XBA128" s="411"/>
      <c r="XBB128" s="411"/>
      <c r="XBC128" s="411"/>
      <c r="XBD128" s="411"/>
      <c r="XBE128" s="411"/>
      <c r="XBF128" s="411"/>
      <c r="XBG128" s="411"/>
      <c r="XBH128" s="411"/>
      <c r="XBI128" s="411"/>
      <c r="XBJ128" s="411"/>
      <c r="XBK128" s="411"/>
      <c r="XBL128" s="411"/>
      <c r="XBM128" s="411"/>
      <c r="XBN128" s="411"/>
      <c r="XBO128" s="411"/>
      <c r="XBP128" s="411"/>
      <c r="XBQ128" s="411"/>
      <c r="XBR128" s="411"/>
      <c r="XBS128" s="411"/>
      <c r="XBT128" s="411"/>
      <c r="XBU128" s="411"/>
      <c r="XBV128" s="411"/>
      <c r="XBW128" s="411"/>
      <c r="XBX128" s="411"/>
      <c r="XBY128" s="411"/>
      <c r="XBZ128" s="411"/>
      <c r="XCA128" s="411"/>
      <c r="XCB128" s="411"/>
      <c r="XCC128" s="411"/>
      <c r="XCD128" s="411"/>
      <c r="XCE128" s="411"/>
      <c r="XCF128" s="411"/>
      <c r="XCG128" s="411"/>
      <c r="XCH128" s="411"/>
      <c r="XCI128" s="411"/>
      <c r="XCJ128" s="411"/>
      <c r="XCK128" s="411"/>
      <c r="XCL128" s="411"/>
      <c r="XCM128" s="411"/>
      <c r="XCN128" s="411"/>
      <c r="XCO128" s="411"/>
      <c r="XCP128" s="411"/>
      <c r="XCQ128" s="411"/>
      <c r="XCR128" s="411"/>
      <c r="XCS128" s="411"/>
      <c r="XCT128" s="411"/>
      <c r="XCU128" s="411"/>
      <c r="XCV128" s="411"/>
      <c r="XCW128" s="411"/>
      <c r="XCX128" s="411"/>
      <c r="XCY128" s="411"/>
      <c r="XCZ128" s="411"/>
      <c r="XDA128" s="411"/>
      <c r="XDB128" s="411"/>
      <c r="XDC128" s="411"/>
      <c r="XDD128" s="411"/>
      <c r="XDE128" s="411"/>
      <c r="XDF128" s="411"/>
      <c r="XDG128" s="411"/>
      <c r="XDH128" s="411"/>
      <c r="XDI128" s="411"/>
      <c r="XDJ128" s="411"/>
      <c r="XDK128" s="411"/>
      <c r="XDL128" s="411"/>
      <c r="XDM128" s="411"/>
      <c r="XDN128" s="411"/>
      <c r="XDO128" s="411"/>
      <c r="XDP128" s="411"/>
      <c r="XDQ128" s="411"/>
      <c r="XDR128" s="411"/>
      <c r="XDS128" s="411"/>
      <c r="XDT128" s="411"/>
      <c r="XDU128" s="411"/>
      <c r="XDV128" s="411"/>
      <c r="XDW128" s="411"/>
      <c r="XDX128" s="411"/>
      <c r="XDY128" s="411"/>
      <c r="XDZ128" s="411"/>
      <c r="XEA128" s="411"/>
      <c r="XEB128" s="411"/>
      <c r="XEC128" s="411"/>
      <c r="XED128" s="411"/>
      <c r="XEE128" s="411"/>
      <c r="XEF128" s="411"/>
      <c r="XEG128" s="411"/>
      <c r="XEH128" s="411"/>
      <c r="XEI128" s="411"/>
      <c r="XEJ128" s="411"/>
      <c r="XEK128" s="411"/>
      <c r="XEL128" s="411"/>
      <c r="XEM128" s="411"/>
      <c r="XEN128" s="411"/>
      <c r="XEO128" s="411"/>
      <c r="XEP128" s="411"/>
      <c r="XEQ128" s="411"/>
      <c r="XER128" s="411"/>
      <c r="XES128" s="411"/>
      <c r="XET128" s="411"/>
      <c r="XEU128" s="411"/>
      <c r="XEV128" s="411"/>
      <c r="XEW128" s="411"/>
      <c r="XEX128" s="411"/>
      <c r="XEY128" s="411"/>
      <c r="XEZ128" s="411"/>
      <c r="XFA128" s="411"/>
      <c r="XFB128" s="411"/>
      <c r="XFC128" s="411"/>
      <c r="XFD128" s="411"/>
    </row>
    <row r="129" spans="1:16384" s="428" customFormat="1" x14ac:dyDescent="0.2">
      <c r="A129" s="412" t="s">
        <v>15</v>
      </c>
      <c r="B129" s="414" t="s">
        <v>330</v>
      </c>
      <c r="C129" s="431" t="s">
        <v>322</v>
      </c>
      <c r="D129" s="412" t="s">
        <v>470</v>
      </c>
      <c r="E129" s="412" t="s">
        <v>471</v>
      </c>
      <c r="F129" s="413" t="s">
        <v>1001</v>
      </c>
      <c r="G129" s="413" t="s">
        <v>156</v>
      </c>
      <c r="H129" s="413" t="s">
        <v>156</v>
      </c>
      <c r="I129" s="413"/>
      <c r="J129" s="412"/>
      <c r="K129" s="412"/>
      <c r="L129" s="412"/>
      <c r="M129" s="412" t="s">
        <v>156</v>
      </c>
      <c r="N129" s="412" t="s">
        <v>156</v>
      </c>
      <c r="O129" s="412"/>
      <c r="P129" s="412" t="s">
        <v>156</v>
      </c>
      <c r="Q129" s="412" t="s">
        <v>156</v>
      </c>
      <c r="R129" s="412"/>
      <c r="S129" s="412" t="s">
        <v>156</v>
      </c>
      <c r="T129" s="412" t="s">
        <v>156</v>
      </c>
      <c r="U129" s="412"/>
      <c r="V129" s="412"/>
      <c r="W129" s="412"/>
      <c r="X129" s="412"/>
      <c r="Y129" s="412"/>
      <c r="AJY129" s="411"/>
      <c r="AJZ129" s="411"/>
      <c r="AKA129" s="411"/>
      <c r="AKB129" s="411"/>
      <c r="AKC129" s="411"/>
      <c r="AKD129" s="411"/>
      <c r="AKE129" s="411"/>
      <c r="AKF129" s="411"/>
      <c r="AKG129" s="411"/>
      <c r="AKH129" s="411"/>
      <c r="AKI129" s="411"/>
      <c r="AKJ129" s="411"/>
      <c r="AKK129" s="411"/>
      <c r="AKL129" s="411"/>
      <c r="AKM129" s="411"/>
      <c r="AKN129" s="411"/>
      <c r="AKO129" s="411"/>
      <c r="AKP129" s="411"/>
      <c r="AKQ129" s="411"/>
      <c r="AKR129" s="411"/>
      <c r="AKS129" s="411"/>
      <c r="AKT129" s="411"/>
      <c r="AKU129" s="411"/>
      <c r="AKV129" s="411"/>
      <c r="AKW129" s="411"/>
      <c r="AKX129" s="411"/>
      <c r="AKY129" s="411"/>
      <c r="AKZ129" s="411"/>
      <c r="ALA129" s="411"/>
      <c r="ALB129" s="411"/>
      <c r="ALC129" s="411"/>
      <c r="ALD129" s="411"/>
      <c r="ALE129" s="411"/>
      <c r="ALF129" s="411"/>
      <c r="ALG129" s="411"/>
      <c r="ALH129" s="411"/>
      <c r="ALI129" s="411"/>
      <c r="ALJ129" s="411"/>
      <c r="ALK129" s="411"/>
      <c r="ALL129" s="411"/>
      <c r="ALM129" s="411"/>
      <c r="ALN129" s="411"/>
      <c r="ALO129" s="411"/>
      <c r="ALP129" s="411"/>
      <c r="ALQ129" s="411"/>
      <c r="ALR129" s="411"/>
      <c r="ALS129" s="411"/>
      <c r="ALT129" s="411"/>
      <c r="ALU129" s="411"/>
      <c r="ALV129" s="411"/>
      <c r="ALW129" s="411"/>
      <c r="ALX129" s="411"/>
      <c r="ALY129" s="411"/>
      <c r="ALZ129" s="411"/>
      <c r="AMA129" s="411"/>
      <c r="AMB129" s="411"/>
      <c r="AMC129" s="411"/>
      <c r="AMD129" s="411"/>
      <c r="AME129" s="411"/>
      <c r="AMF129" s="411"/>
      <c r="AMG129" s="411"/>
      <c r="AMH129" s="411"/>
      <c r="AMI129" s="411"/>
      <c r="AMJ129" s="411"/>
      <c r="AMK129" s="411"/>
      <c r="AML129" s="411"/>
      <c r="AMM129" s="411"/>
      <c r="AMN129" s="411"/>
      <c r="AMO129" s="411"/>
      <c r="AMP129" s="411"/>
      <c r="AMQ129" s="411"/>
      <c r="AMR129" s="411"/>
      <c r="AMS129" s="411"/>
      <c r="AMT129" s="411"/>
      <c r="AMU129" s="411"/>
      <c r="AMV129" s="411"/>
      <c r="AMW129" s="411"/>
      <c r="AMX129" s="411"/>
      <c r="AMY129" s="411"/>
      <c r="AMZ129" s="411"/>
      <c r="ANA129" s="411"/>
      <c r="ANB129" s="411"/>
      <c r="ANC129" s="411"/>
      <c r="AND129" s="411"/>
      <c r="ANE129" s="411"/>
      <c r="ANF129" s="411"/>
      <c r="ANG129" s="411"/>
      <c r="ANH129" s="411"/>
      <c r="ANI129" s="411"/>
      <c r="ANJ129" s="411"/>
      <c r="ANK129" s="411"/>
      <c r="ANL129" s="411"/>
      <c r="ANM129" s="411"/>
      <c r="ANN129" s="411"/>
      <c r="ANO129" s="411"/>
      <c r="ANP129" s="411"/>
      <c r="ANQ129" s="411"/>
      <c r="ANR129" s="411"/>
      <c r="ANS129" s="411"/>
      <c r="ANT129" s="411"/>
      <c r="ANU129" s="411"/>
      <c r="ANV129" s="411"/>
      <c r="ANW129" s="411"/>
      <c r="ANX129" s="411"/>
      <c r="ANY129" s="411"/>
      <c r="ANZ129" s="411"/>
      <c r="AOA129" s="411"/>
      <c r="AOB129" s="411"/>
      <c r="AOC129" s="411"/>
      <c r="AOD129" s="411"/>
      <c r="AOE129" s="411"/>
      <c r="AOF129" s="411"/>
      <c r="AOG129" s="411"/>
      <c r="AOH129" s="411"/>
      <c r="AOI129" s="411"/>
      <c r="AOJ129" s="411"/>
      <c r="AOK129" s="411"/>
      <c r="AOL129" s="411"/>
      <c r="AOM129" s="411"/>
      <c r="AON129" s="411"/>
      <c r="AOO129" s="411"/>
      <c r="AOP129" s="411"/>
      <c r="AOQ129" s="411"/>
      <c r="AOR129" s="411"/>
      <c r="AOS129" s="411"/>
      <c r="AOT129" s="411"/>
      <c r="AOU129" s="411"/>
      <c r="AOV129" s="411"/>
      <c r="AOW129" s="411"/>
      <c r="AOX129" s="411"/>
      <c r="AOY129" s="411"/>
      <c r="AOZ129" s="411"/>
      <c r="APA129" s="411"/>
      <c r="APB129" s="411"/>
      <c r="APC129" s="411"/>
      <c r="APD129" s="411"/>
      <c r="APE129" s="411"/>
      <c r="APF129" s="411"/>
      <c r="APG129" s="411"/>
      <c r="APH129" s="411"/>
      <c r="API129" s="411"/>
      <c r="APJ129" s="411"/>
      <c r="APK129" s="411"/>
      <c r="APL129" s="411"/>
      <c r="APM129" s="411"/>
      <c r="APN129" s="411"/>
      <c r="APO129" s="411"/>
      <c r="APP129" s="411"/>
      <c r="APQ129" s="411"/>
      <c r="APR129" s="411"/>
      <c r="APS129" s="411"/>
      <c r="APT129" s="411"/>
      <c r="APU129" s="411"/>
      <c r="APV129" s="411"/>
      <c r="APW129" s="411"/>
      <c r="APX129" s="411"/>
      <c r="APY129" s="411"/>
      <c r="APZ129" s="411"/>
      <c r="AQA129" s="411"/>
      <c r="AQB129" s="411"/>
      <c r="AQC129" s="411"/>
      <c r="AQD129" s="411"/>
      <c r="AQE129" s="411"/>
      <c r="AQF129" s="411"/>
      <c r="AQG129" s="411"/>
      <c r="AQH129" s="411"/>
      <c r="AQI129" s="411"/>
      <c r="AQJ129" s="411"/>
      <c r="AQK129" s="411"/>
      <c r="AQL129" s="411"/>
      <c r="AQM129" s="411"/>
      <c r="AQN129" s="411"/>
      <c r="AQO129" s="411"/>
      <c r="AQP129" s="411"/>
      <c r="AQQ129" s="411"/>
      <c r="AQR129" s="411"/>
      <c r="AQS129" s="411"/>
      <c r="AQT129" s="411"/>
      <c r="AQU129" s="411"/>
      <c r="AQV129" s="411"/>
      <c r="AQW129" s="411"/>
      <c r="AQX129" s="411"/>
      <c r="AQY129" s="411"/>
      <c r="AQZ129" s="411"/>
      <c r="ARA129" s="411"/>
      <c r="ARB129" s="411"/>
      <c r="ARC129" s="411"/>
      <c r="ARD129" s="411"/>
      <c r="ARE129" s="411"/>
      <c r="ARF129" s="411"/>
      <c r="ARG129" s="411"/>
      <c r="ARH129" s="411"/>
      <c r="ARI129" s="411"/>
      <c r="ARJ129" s="411"/>
      <c r="ARK129" s="411"/>
      <c r="ARL129" s="411"/>
      <c r="ARM129" s="411"/>
      <c r="ARN129" s="411"/>
      <c r="ARO129" s="411"/>
      <c r="ARP129" s="411"/>
      <c r="ARQ129" s="411"/>
      <c r="ARR129" s="411"/>
      <c r="ARS129" s="411"/>
      <c r="ART129" s="411"/>
      <c r="ARU129" s="411"/>
      <c r="ARV129" s="411"/>
      <c r="ARW129" s="411"/>
      <c r="ARX129" s="411"/>
      <c r="ARY129" s="411"/>
      <c r="ARZ129" s="411"/>
      <c r="ASA129" s="411"/>
      <c r="ASB129" s="411"/>
      <c r="ASC129" s="411"/>
      <c r="ASD129" s="411"/>
      <c r="ASE129" s="411"/>
      <c r="ASF129" s="411"/>
      <c r="ASG129" s="411"/>
      <c r="ASH129" s="411"/>
      <c r="ASI129" s="411"/>
      <c r="ASJ129" s="411"/>
      <c r="ASK129" s="411"/>
      <c r="ASL129" s="411"/>
      <c r="ASM129" s="411"/>
      <c r="ASN129" s="411"/>
      <c r="ASO129" s="411"/>
      <c r="ASP129" s="411"/>
      <c r="ASQ129" s="411"/>
      <c r="ASR129" s="411"/>
      <c r="ASS129" s="411"/>
      <c r="AST129" s="411"/>
      <c r="ASU129" s="411"/>
      <c r="ASV129" s="411"/>
      <c r="ASW129" s="411"/>
      <c r="ASX129" s="411"/>
      <c r="ASY129" s="411"/>
      <c r="ASZ129" s="411"/>
      <c r="ATA129" s="411"/>
      <c r="ATB129" s="411"/>
      <c r="ATC129" s="411"/>
      <c r="ATD129" s="411"/>
      <c r="ATE129" s="411"/>
      <c r="ATF129" s="411"/>
      <c r="ATG129" s="411"/>
      <c r="ATH129" s="411"/>
      <c r="ATI129" s="411"/>
      <c r="ATJ129" s="411"/>
      <c r="ATK129" s="411"/>
      <c r="ATL129" s="411"/>
      <c r="ATM129" s="411"/>
      <c r="ATN129" s="411"/>
      <c r="ATO129" s="411"/>
      <c r="ATP129" s="411"/>
      <c r="ATQ129" s="411"/>
      <c r="ATR129" s="411"/>
      <c r="ATS129" s="411"/>
      <c r="ATT129" s="411"/>
      <c r="ATU129" s="411"/>
      <c r="ATV129" s="411"/>
      <c r="ATW129" s="411"/>
      <c r="ATX129" s="411"/>
      <c r="ATY129" s="411"/>
      <c r="ATZ129" s="411"/>
      <c r="AUA129" s="411"/>
      <c r="AUB129" s="411"/>
      <c r="AUC129" s="411"/>
      <c r="AUD129" s="411"/>
      <c r="AUE129" s="411"/>
      <c r="AUF129" s="411"/>
      <c r="AUG129" s="411"/>
      <c r="AUH129" s="411"/>
      <c r="AUI129" s="411"/>
      <c r="AUJ129" s="411"/>
      <c r="AUK129" s="411"/>
      <c r="AUL129" s="411"/>
      <c r="AUM129" s="411"/>
      <c r="AUN129" s="411"/>
      <c r="AUO129" s="411"/>
      <c r="AUP129" s="411"/>
      <c r="AUQ129" s="411"/>
      <c r="AUR129" s="411"/>
      <c r="AUS129" s="411"/>
      <c r="AUT129" s="411"/>
      <c r="AUU129" s="411"/>
      <c r="AUV129" s="411"/>
      <c r="AUW129" s="411"/>
      <c r="AUX129" s="411"/>
      <c r="AUY129" s="411"/>
      <c r="AUZ129" s="411"/>
      <c r="AVA129" s="411"/>
      <c r="AVB129" s="411"/>
      <c r="AVC129" s="411"/>
      <c r="AVD129" s="411"/>
      <c r="AVE129" s="411"/>
      <c r="AVF129" s="411"/>
      <c r="AVG129" s="411"/>
      <c r="AVH129" s="411"/>
      <c r="AVI129" s="411"/>
      <c r="AVJ129" s="411"/>
      <c r="AVK129" s="411"/>
      <c r="AVL129" s="411"/>
      <c r="AVM129" s="411"/>
      <c r="AVN129" s="411"/>
      <c r="AVO129" s="411"/>
      <c r="AVP129" s="411"/>
      <c r="AVQ129" s="411"/>
      <c r="AVR129" s="411"/>
      <c r="AVS129" s="411"/>
      <c r="AVT129" s="411"/>
      <c r="AVU129" s="411"/>
      <c r="AVV129" s="411"/>
      <c r="AVW129" s="411"/>
      <c r="AVX129" s="411"/>
      <c r="AVY129" s="411"/>
      <c r="AVZ129" s="411"/>
      <c r="AWA129" s="411"/>
      <c r="AWB129" s="411"/>
      <c r="AWC129" s="411"/>
      <c r="AWD129" s="411"/>
      <c r="AWE129" s="411"/>
      <c r="AWF129" s="411"/>
      <c r="AWG129" s="411"/>
      <c r="AWH129" s="411"/>
      <c r="AWI129" s="411"/>
      <c r="AWJ129" s="411"/>
      <c r="AWK129" s="411"/>
      <c r="AWL129" s="411"/>
      <c r="AWM129" s="411"/>
      <c r="AWN129" s="411"/>
      <c r="AWO129" s="411"/>
      <c r="AWP129" s="411"/>
      <c r="AWQ129" s="411"/>
      <c r="AWR129" s="411"/>
      <c r="AWS129" s="411"/>
      <c r="AWT129" s="411"/>
      <c r="AWU129" s="411"/>
      <c r="AWV129" s="411"/>
      <c r="AWW129" s="411"/>
      <c r="AWX129" s="411"/>
      <c r="AWY129" s="411"/>
      <c r="AWZ129" s="411"/>
      <c r="AXA129" s="411"/>
      <c r="AXB129" s="411"/>
      <c r="AXC129" s="411"/>
      <c r="AXD129" s="411"/>
      <c r="AXE129" s="411"/>
      <c r="AXF129" s="411"/>
      <c r="AXG129" s="411"/>
      <c r="AXH129" s="411"/>
      <c r="AXI129" s="411"/>
      <c r="AXJ129" s="411"/>
      <c r="AXK129" s="411"/>
      <c r="AXL129" s="411"/>
      <c r="AXM129" s="411"/>
      <c r="AXN129" s="411"/>
      <c r="AXO129" s="411"/>
      <c r="AXP129" s="411"/>
      <c r="AXQ129" s="411"/>
      <c r="AXR129" s="411"/>
      <c r="AXS129" s="411"/>
      <c r="AXT129" s="411"/>
      <c r="AXU129" s="411"/>
      <c r="AXV129" s="411"/>
      <c r="AXW129" s="411"/>
      <c r="AXX129" s="411"/>
      <c r="AXY129" s="411"/>
      <c r="AXZ129" s="411"/>
      <c r="AYA129" s="411"/>
      <c r="AYB129" s="411"/>
      <c r="AYC129" s="411"/>
      <c r="AYD129" s="411"/>
      <c r="AYE129" s="411"/>
      <c r="AYF129" s="411"/>
      <c r="AYG129" s="411"/>
      <c r="AYH129" s="411"/>
      <c r="AYI129" s="411"/>
      <c r="AYJ129" s="411"/>
      <c r="AYK129" s="411"/>
      <c r="AYL129" s="411"/>
      <c r="AYM129" s="411"/>
      <c r="AYN129" s="411"/>
      <c r="AYO129" s="411"/>
      <c r="AYP129" s="411"/>
      <c r="AYQ129" s="411"/>
      <c r="AYR129" s="411"/>
      <c r="AYS129" s="411"/>
      <c r="AYT129" s="411"/>
      <c r="AYU129" s="411"/>
      <c r="AYV129" s="411"/>
      <c r="AYW129" s="411"/>
      <c r="AYX129" s="411"/>
      <c r="AYY129" s="411"/>
      <c r="AYZ129" s="411"/>
      <c r="AZA129" s="411"/>
      <c r="AZB129" s="411"/>
      <c r="AZC129" s="411"/>
      <c r="AZD129" s="411"/>
      <c r="AZE129" s="411"/>
      <c r="AZF129" s="411"/>
      <c r="AZG129" s="411"/>
      <c r="AZH129" s="411"/>
      <c r="AZI129" s="411"/>
      <c r="AZJ129" s="411"/>
      <c r="AZK129" s="411"/>
      <c r="AZL129" s="411"/>
      <c r="AZM129" s="411"/>
      <c r="AZN129" s="411"/>
      <c r="AZO129" s="411"/>
      <c r="AZP129" s="411"/>
      <c r="AZQ129" s="411"/>
      <c r="AZR129" s="411"/>
      <c r="AZS129" s="411"/>
      <c r="AZT129" s="411"/>
      <c r="AZU129" s="411"/>
      <c r="AZV129" s="411"/>
      <c r="AZW129" s="411"/>
      <c r="AZX129" s="411"/>
      <c r="AZY129" s="411"/>
      <c r="AZZ129" s="411"/>
      <c r="BAA129" s="411"/>
      <c r="BAB129" s="411"/>
      <c r="BAC129" s="411"/>
      <c r="BAD129" s="411"/>
      <c r="BAE129" s="411"/>
      <c r="BAF129" s="411"/>
      <c r="BAG129" s="411"/>
      <c r="BAH129" s="411"/>
      <c r="BAI129" s="411"/>
      <c r="BAJ129" s="411"/>
      <c r="BAK129" s="411"/>
      <c r="BAL129" s="411"/>
      <c r="BAM129" s="411"/>
      <c r="BAN129" s="411"/>
      <c r="BAO129" s="411"/>
      <c r="BAP129" s="411"/>
      <c r="BAQ129" s="411"/>
      <c r="BAR129" s="411"/>
      <c r="BAS129" s="411"/>
      <c r="BAT129" s="411"/>
      <c r="BAU129" s="411"/>
      <c r="BAV129" s="411"/>
      <c r="BAW129" s="411"/>
      <c r="BAX129" s="411"/>
      <c r="BAY129" s="411"/>
      <c r="BAZ129" s="411"/>
      <c r="BBA129" s="411"/>
      <c r="BBB129" s="411"/>
      <c r="BBC129" s="411"/>
      <c r="BBD129" s="411"/>
      <c r="BBE129" s="411"/>
      <c r="BBF129" s="411"/>
      <c r="BBG129" s="411"/>
      <c r="BBH129" s="411"/>
      <c r="BBI129" s="411"/>
      <c r="BBJ129" s="411"/>
      <c r="BBK129" s="411"/>
      <c r="BBL129" s="411"/>
      <c r="BBM129" s="411"/>
      <c r="BBN129" s="411"/>
      <c r="BBO129" s="411"/>
      <c r="BBP129" s="411"/>
      <c r="BBQ129" s="411"/>
      <c r="BBR129" s="411"/>
      <c r="BBS129" s="411"/>
      <c r="BBT129" s="411"/>
      <c r="BBU129" s="411"/>
      <c r="BBV129" s="411"/>
      <c r="BBW129" s="411"/>
      <c r="BBX129" s="411"/>
      <c r="BBY129" s="411"/>
      <c r="BBZ129" s="411"/>
      <c r="BCA129" s="411"/>
      <c r="BCB129" s="411"/>
      <c r="BCC129" s="411"/>
      <c r="BCD129" s="411"/>
      <c r="BCE129" s="411"/>
      <c r="BCF129" s="411"/>
      <c r="BCG129" s="411"/>
      <c r="BCH129" s="411"/>
      <c r="BCI129" s="411"/>
      <c r="BCJ129" s="411"/>
      <c r="BCK129" s="411"/>
      <c r="BCL129" s="411"/>
      <c r="BCM129" s="411"/>
      <c r="BCN129" s="411"/>
      <c r="BCO129" s="411"/>
      <c r="BCP129" s="411"/>
      <c r="BCQ129" s="411"/>
      <c r="BCR129" s="411"/>
      <c r="BCS129" s="411"/>
      <c r="BCT129" s="411"/>
      <c r="BCU129" s="411"/>
      <c r="BCV129" s="411"/>
      <c r="BCW129" s="411"/>
      <c r="BCX129" s="411"/>
      <c r="BCY129" s="411"/>
      <c r="BCZ129" s="411"/>
      <c r="BDA129" s="411"/>
      <c r="BDB129" s="411"/>
      <c r="BDC129" s="411"/>
      <c r="BDD129" s="411"/>
      <c r="BDE129" s="411"/>
      <c r="BDF129" s="411"/>
      <c r="BDG129" s="411"/>
      <c r="BDH129" s="411"/>
      <c r="BDI129" s="411"/>
      <c r="BDJ129" s="411"/>
      <c r="BDK129" s="411"/>
      <c r="BDL129" s="411"/>
      <c r="BDM129" s="411"/>
      <c r="BDN129" s="411"/>
      <c r="BDO129" s="411"/>
      <c r="BDP129" s="411"/>
      <c r="BDQ129" s="411"/>
      <c r="BDR129" s="411"/>
      <c r="BDS129" s="411"/>
      <c r="BDT129" s="411"/>
      <c r="BDU129" s="411"/>
      <c r="BDV129" s="411"/>
      <c r="BDW129" s="411"/>
      <c r="BDX129" s="411"/>
      <c r="BDY129" s="411"/>
      <c r="BDZ129" s="411"/>
      <c r="BEA129" s="411"/>
      <c r="BEB129" s="411"/>
      <c r="BEC129" s="411"/>
      <c r="BED129" s="411"/>
      <c r="BEE129" s="411"/>
      <c r="BEF129" s="411"/>
      <c r="BEG129" s="411"/>
      <c r="BEH129" s="411"/>
      <c r="BEI129" s="411"/>
      <c r="BEJ129" s="411"/>
      <c r="BEK129" s="411"/>
      <c r="BEL129" s="411"/>
      <c r="BEM129" s="411"/>
      <c r="BEN129" s="411"/>
      <c r="BEO129" s="411"/>
      <c r="BEP129" s="411"/>
      <c r="BEQ129" s="411"/>
      <c r="BER129" s="411"/>
      <c r="BES129" s="411"/>
      <c r="BET129" s="411"/>
      <c r="BEU129" s="411"/>
      <c r="BEV129" s="411"/>
      <c r="BEW129" s="411"/>
      <c r="BEX129" s="411"/>
      <c r="BEY129" s="411"/>
      <c r="BEZ129" s="411"/>
      <c r="BFA129" s="411"/>
      <c r="BFB129" s="411"/>
      <c r="BFC129" s="411"/>
      <c r="BFD129" s="411"/>
      <c r="BFE129" s="411"/>
      <c r="BFF129" s="411"/>
      <c r="BFG129" s="411"/>
      <c r="BFH129" s="411"/>
      <c r="BFI129" s="411"/>
      <c r="BFJ129" s="411"/>
      <c r="BFK129" s="411"/>
      <c r="BFL129" s="411"/>
      <c r="BFM129" s="411"/>
      <c r="BFN129" s="411"/>
      <c r="BFO129" s="411"/>
      <c r="BFP129" s="411"/>
      <c r="BFQ129" s="411"/>
      <c r="BFR129" s="411"/>
      <c r="BFS129" s="411"/>
      <c r="BFT129" s="411"/>
      <c r="BFU129" s="411"/>
      <c r="BFV129" s="411"/>
      <c r="BFW129" s="411"/>
      <c r="BFX129" s="411"/>
      <c r="BFY129" s="411"/>
      <c r="BFZ129" s="411"/>
      <c r="BGA129" s="411"/>
      <c r="BGB129" s="411"/>
      <c r="BGC129" s="411"/>
      <c r="BGD129" s="411"/>
      <c r="BGE129" s="411"/>
      <c r="BGF129" s="411"/>
      <c r="BGG129" s="411"/>
      <c r="BGH129" s="411"/>
      <c r="BGI129" s="411"/>
      <c r="BGJ129" s="411"/>
      <c r="BGK129" s="411"/>
      <c r="BGL129" s="411"/>
      <c r="BGM129" s="411"/>
      <c r="BGN129" s="411"/>
      <c r="BGO129" s="411"/>
      <c r="BGP129" s="411"/>
      <c r="BGQ129" s="411"/>
      <c r="BGR129" s="411"/>
      <c r="BGS129" s="411"/>
      <c r="BGT129" s="411"/>
      <c r="BGU129" s="411"/>
      <c r="BGV129" s="411"/>
      <c r="BGW129" s="411"/>
      <c r="BGX129" s="411"/>
      <c r="BGY129" s="411"/>
      <c r="BGZ129" s="411"/>
      <c r="BHA129" s="411"/>
      <c r="BHB129" s="411"/>
      <c r="BHC129" s="411"/>
      <c r="BHD129" s="411"/>
      <c r="BHE129" s="411"/>
      <c r="BHF129" s="411"/>
      <c r="BHG129" s="411"/>
      <c r="BHH129" s="411"/>
      <c r="BHI129" s="411"/>
      <c r="BHJ129" s="411"/>
      <c r="BHK129" s="411"/>
      <c r="BHL129" s="411"/>
      <c r="BHM129" s="411"/>
      <c r="BHN129" s="411"/>
      <c r="BHO129" s="411"/>
      <c r="BHP129" s="411"/>
      <c r="BHQ129" s="411"/>
      <c r="BHR129" s="411"/>
      <c r="BHS129" s="411"/>
      <c r="BHT129" s="411"/>
      <c r="BHU129" s="411"/>
      <c r="BHV129" s="411"/>
      <c r="BHW129" s="411"/>
      <c r="BHX129" s="411"/>
      <c r="BHY129" s="411"/>
      <c r="BHZ129" s="411"/>
      <c r="BIA129" s="411"/>
      <c r="BIB129" s="411"/>
      <c r="BIC129" s="411"/>
      <c r="BID129" s="411"/>
      <c r="BIE129" s="411"/>
      <c r="BIF129" s="411"/>
      <c r="BIG129" s="411"/>
      <c r="BIH129" s="411"/>
      <c r="BII129" s="411"/>
      <c r="BIJ129" s="411"/>
      <c r="BIK129" s="411"/>
      <c r="BIL129" s="411"/>
      <c r="BIM129" s="411"/>
      <c r="BIN129" s="411"/>
      <c r="BIO129" s="411"/>
      <c r="BIP129" s="411"/>
      <c r="BIQ129" s="411"/>
      <c r="BIR129" s="411"/>
      <c r="BIS129" s="411"/>
      <c r="BIT129" s="411"/>
      <c r="BIU129" s="411"/>
      <c r="BIV129" s="411"/>
      <c r="BIW129" s="411"/>
      <c r="BIX129" s="411"/>
      <c r="BIY129" s="411"/>
      <c r="BIZ129" s="411"/>
      <c r="BJA129" s="411"/>
      <c r="BJB129" s="411"/>
      <c r="BJC129" s="411"/>
      <c r="BJD129" s="411"/>
      <c r="BJE129" s="411"/>
      <c r="BJF129" s="411"/>
      <c r="BJG129" s="411"/>
      <c r="BJH129" s="411"/>
      <c r="BJI129" s="411"/>
      <c r="BJJ129" s="411"/>
      <c r="BJK129" s="411"/>
      <c r="BJL129" s="411"/>
      <c r="BJM129" s="411"/>
      <c r="BJN129" s="411"/>
      <c r="BJO129" s="411"/>
      <c r="BJP129" s="411"/>
      <c r="BJQ129" s="411"/>
      <c r="BJR129" s="411"/>
      <c r="BJS129" s="411"/>
      <c r="BJT129" s="411"/>
      <c r="BJU129" s="411"/>
      <c r="BJV129" s="411"/>
      <c r="BJW129" s="411"/>
      <c r="BJX129" s="411"/>
      <c r="BJY129" s="411"/>
      <c r="BJZ129" s="411"/>
      <c r="BKA129" s="411"/>
      <c r="BKB129" s="411"/>
      <c r="BKC129" s="411"/>
      <c r="BKD129" s="411"/>
      <c r="BKE129" s="411"/>
      <c r="BKF129" s="411"/>
      <c r="BKG129" s="411"/>
      <c r="BKH129" s="411"/>
      <c r="BKI129" s="411"/>
      <c r="BKJ129" s="411"/>
      <c r="BKK129" s="411"/>
      <c r="BKL129" s="411"/>
      <c r="BKM129" s="411"/>
      <c r="BKN129" s="411"/>
      <c r="BKO129" s="411"/>
      <c r="BKP129" s="411"/>
      <c r="BKQ129" s="411"/>
      <c r="BKR129" s="411"/>
      <c r="BKS129" s="411"/>
      <c r="BKT129" s="411"/>
      <c r="BKU129" s="411"/>
      <c r="BKV129" s="411"/>
      <c r="BKW129" s="411"/>
      <c r="BKX129" s="411"/>
      <c r="BKY129" s="411"/>
      <c r="BKZ129" s="411"/>
      <c r="BLA129" s="411"/>
      <c r="BLB129" s="411"/>
      <c r="BLC129" s="411"/>
      <c r="BLD129" s="411"/>
      <c r="BLE129" s="411"/>
      <c r="BLF129" s="411"/>
      <c r="BLG129" s="411"/>
      <c r="BLH129" s="411"/>
      <c r="BLI129" s="411"/>
      <c r="BLJ129" s="411"/>
      <c r="BLK129" s="411"/>
      <c r="BLL129" s="411"/>
      <c r="BLM129" s="411"/>
      <c r="BLN129" s="411"/>
      <c r="BLO129" s="411"/>
      <c r="BLP129" s="411"/>
      <c r="BLQ129" s="411"/>
      <c r="BLR129" s="411"/>
      <c r="BLS129" s="411"/>
      <c r="BLT129" s="411"/>
      <c r="BLU129" s="411"/>
      <c r="BLV129" s="411"/>
      <c r="BLW129" s="411"/>
      <c r="BLX129" s="411"/>
      <c r="BLY129" s="411"/>
      <c r="BLZ129" s="411"/>
      <c r="BMA129" s="411"/>
      <c r="BMB129" s="411"/>
      <c r="BMC129" s="411"/>
      <c r="BMD129" s="411"/>
      <c r="BME129" s="411"/>
      <c r="BMF129" s="411"/>
      <c r="BMG129" s="411"/>
      <c r="BMH129" s="411"/>
      <c r="BMI129" s="411"/>
      <c r="BMJ129" s="411"/>
      <c r="BMK129" s="411"/>
      <c r="BML129" s="411"/>
      <c r="BMM129" s="411"/>
      <c r="BMN129" s="411"/>
      <c r="BMO129" s="411"/>
      <c r="BMP129" s="411"/>
      <c r="BMQ129" s="411"/>
      <c r="BMR129" s="411"/>
      <c r="BMS129" s="411"/>
      <c r="BMT129" s="411"/>
      <c r="BMU129" s="411"/>
      <c r="BMV129" s="411"/>
      <c r="BMW129" s="411"/>
      <c r="BMX129" s="411"/>
      <c r="BMY129" s="411"/>
      <c r="BMZ129" s="411"/>
      <c r="BNA129" s="411"/>
      <c r="BNB129" s="411"/>
      <c r="BNC129" s="411"/>
      <c r="BND129" s="411"/>
      <c r="BNE129" s="411"/>
      <c r="BNF129" s="411"/>
      <c r="BNG129" s="411"/>
      <c r="BNH129" s="411"/>
      <c r="BNI129" s="411"/>
      <c r="BNJ129" s="411"/>
      <c r="BNK129" s="411"/>
      <c r="BNL129" s="411"/>
      <c r="BNM129" s="411"/>
      <c r="BNN129" s="411"/>
      <c r="BNO129" s="411"/>
      <c r="BNP129" s="411"/>
      <c r="BNQ129" s="411"/>
      <c r="BNR129" s="411"/>
      <c r="BNS129" s="411"/>
      <c r="BNT129" s="411"/>
      <c r="BNU129" s="411"/>
      <c r="BNV129" s="411"/>
      <c r="BNW129" s="411"/>
      <c r="BNX129" s="411"/>
      <c r="BNY129" s="411"/>
      <c r="BNZ129" s="411"/>
      <c r="BOA129" s="411"/>
      <c r="BOB129" s="411"/>
      <c r="BOC129" s="411"/>
      <c r="BOD129" s="411"/>
      <c r="BOE129" s="411"/>
      <c r="BOF129" s="411"/>
      <c r="BOG129" s="411"/>
      <c r="BOH129" s="411"/>
      <c r="BOI129" s="411"/>
      <c r="BOJ129" s="411"/>
      <c r="BOK129" s="411"/>
      <c r="BOL129" s="411"/>
      <c r="BOM129" s="411"/>
      <c r="BON129" s="411"/>
      <c r="BOO129" s="411"/>
      <c r="BOP129" s="411"/>
      <c r="BOQ129" s="411"/>
      <c r="BOR129" s="411"/>
      <c r="BOS129" s="411"/>
      <c r="BOT129" s="411"/>
      <c r="BOU129" s="411"/>
      <c r="BOV129" s="411"/>
      <c r="BOW129" s="411"/>
      <c r="BOX129" s="411"/>
      <c r="BOY129" s="411"/>
      <c r="BOZ129" s="411"/>
      <c r="BPA129" s="411"/>
      <c r="BPB129" s="411"/>
      <c r="BPC129" s="411"/>
      <c r="BPD129" s="411"/>
      <c r="BPE129" s="411"/>
      <c r="BPF129" s="411"/>
      <c r="BPG129" s="411"/>
      <c r="BPH129" s="411"/>
      <c r="BPI129" s="411"/>
      <c r="BPJ129" s="411"/>
      <c r="BPK129" s="411"/>
      <c r="BPL129" s="411"/>
      <c r="BPM129" s="411"/>
      <c r="BPN129" s="411"/>
      <c r="BPO129" s="411"/>
      <c r="BPP129" s="411"/>
      <c r="BPQ129" s="411"/>
      <c r="BPR129" s="411"/>
      <c r="BPS129" s="411"/>
      <c r="BPT129" s="411"/>
      <c r="BPU129" s="411"/>
      <c r="BPV129" s="411"/>
      <c r="BPW129" s="411"/>
      <c r="BPX129" s="411"/>
      <c r="BPY129" s="411"/>
      <c r="BPZ129" s="411"/>
      <c r="BQA129" s="411"/>
      <c r="BQB129" s="411"/>
      <c r="BQC129" s="411"/>
      <c r="BQD129" s="411"/>
      <c r="BQE129" s="411"/>
      <c r="BQF129" s="411"/>
      <c r="BQG129" s="411"/>
      <c r="BQH129" s="411"/>
      <c r="BQI129" s="411"/>
      <c r="BQJ129" s="411"/>
      <c r="BQK129" s="411"/>
      <c r="BQL129" s="411"/>
      <c r="BQM129" s="411"/>
      <c r="BQN129" s="411"/>
      <c r="BQO129" s="411"/>
      <c r="BQP129" s="411"/>
      <c r="BQQ129" s="411"/>
      <c r="BQR129" s="411"/>
      <c r="BQS129" s="411"/>
      <c r="BQT129" s="411"/>
      <c r="BQU129" s="411"/>
      <c r="BQV129" s="411"/>
      <c r="BQW129" s="411"/>
      <c r="BQX129" s="411"/>
      <c r="BQY129" s="411"/>
      <c r="BQZ129" s="411"/>
      <c r="BRA129" s="411"/>
      <c r="BRB129" s="411"/>
      <c r="BRC129" s="411"/>
      <c r="BRD129" s="411"/>
      <c r="BRE129" s="411"/>
      <c r="BRF129" s="411"/>
      <c r="BRG129" s="411"/>
      <c r="BRH129" s="411"/>
      <c r="BRI129" s="411"/>
      <c r="BRJ129" s="411"/>
      <c r="BRK129" s="411"/>
      <c r="BRL129" s="411"/>
      <c r="BRM129" s="411"/>
      <c r="BRN129" s="411"/>
      <c r="BRO129" s="411"/>
      <c r="BRP129" s="411"/>
      <c r="BRQ129" s="411"/>
      <c r="BRR129" s="411"/>
      <c r="BRS129" s="411"/>
      <c r="BRT129" s="411"/>
      <c r="BRU129" s="411"/>
      <c r="BRV129" s="411"/>
      <c r="BRW129" s="411"/>
      <c r="BRX129" s="411"/>
      <c r="BRY129" s="411"/>
      <c r="BRZ129" s="411"/>
      <c r="BSA129" s="411"/>
      <c r="BSB129" s="411"/>
      <c r="BSC129" s="411"/>
      <c r="BSD129" s="411"/>
      <c r="BSE129" s="411"/>
      <c r="BSF129" s="411"/>
      <c r="BSG129" s="411"/>
      <c r="BSH129" s="411"/>
      <c r="BSI129" s="411"/>
      <c r="BSJ129" s="411"/>
      <c r="BSK129" s="411"/>
      <c r="BSL129" s="411"/>
      <c r="BSM129" s="411"/>
      <c r="BSN129" s="411"/>
      <c r="BSO129" s="411"/>
      <c r="BSP129" s="411"/>
      <c r="BSQ129" s="411"/>
      <c r="BSR129" s="411"/>
      <c r="BSS129" s="411"/>
      <c r="BST129" s="411"/>
      <c r="BSU129" s="411"/>
      <c r="BSV129" s="411"/>
      <c r="BSW129" s="411"/>
      <c r="BSX129" s="411"/>
      <c r="BSY129" s="411"/>
      <c r="BSZ129" s="411"/>
      <c r="BTA129" s="411"/>
      <c r="BTB129" s="411"/>
      <c r="BTC129" s="411"/>
      <c r="BTD129" s="411"/>
      <c r="BTE129" s="411"/>
      <c r="BTF129" s="411"/>
      <c r="BTG129" s="411"/>
      <c r="BTH129" s="411"/>
      <c r="BTI129" s="411"/>
      <c r="BTJ129" s="411"/>
      <c r="BTK129" s="411"/>
      <c r="BTL129" s="411"/>
      <c r="BTM129" s="411"/>
      <c r="BTN129" s="411"/>
      <c r="BTO129" s="411"/>
      <c r="BTP129" s="411"/>
      <c r="BTQ129" s="411"/>
      <c r="BTR129" s="411"/>
      <c r="BTS129" s="411"/>
      <c r="BTT129" s="411"/>
      <c r="BTU129" s="411"/>
      <c r="BTV129" s="411"/>
      <c r="BTW129" s="411"/>
      <c r="BTX129" s="411"/>
      <c r="BTY129" s="411"/>
      <c r="BTZ129" s="411"/>
      <c r="BUA129" s="411"/>
      <c r="BUB129" s="411"/>
      <c r="BUC129" s="411"/>
      <c r="BUD129" s="411"/>
      <c r="BUE129" s="411"/>
      <c r="BUF129" s="411"/>
      <c r="BUG129" s="411"/>
      <c r="BUH129" s="411"/>
      <c r="BUI129" s="411"/>
      <c r="BUJ129" s="411"/>
      <c r="BUK129" s="411"/>
      <c r="BUL129" s="411"/>
      <c r="BUM129" s="411"/>
      <c r="BUN129" s="411"/>
      <c r="BUO129" s="411"/>
      <c r="BUP129" s="411"/>
      <c r="BUQ129" s="411"/>
      <c r="BUR129" s="411"/>
      <c r="BUS129" s="411"/>
      <c r="BUT129" s="411"/>
      <c r="BUU129" s="411"/>
      <c r="BUV129" s="411"/>
      <c r="BUW129" s="411"/>
      <c r="BUX129" s="411"/>
      <c r="BUY129" s="411"/>
      <c r="BUZ129" s="411"/>
      <c r="BVA129" s="411"/>
      <c r="BVB129" s="411"/>
      <c r="BVC129" s="411"/>
      <c r="BVD129" s="411"/>
      <c r="BVE129" s="411"/>
      <c r="BVF129" s="411"/>
      <c r="BVG129" s="411"/>
      <c r="BVH129" s="411"/>
      <c r="BVI129" s="411"/>
      <c r="BVJ129" s="411"/>
      <c r="BVK129" s="411"/>
      <c r="BVL129" s="411"/>
      <c r="BVM129" s="411"/>
      <c r="BVN129" s="411"/>
      <c r="BVO129" s="411"/>
      <c r="BVP129" s="411"/>
      <c r="BVQ129" s="411"/>
      <c r="BVR129" s="411"/>
      <c r="BVS129" s="411"/>
      <c r="BVT129" s="411"/>
      <c r="BVU129" s="411"/>
      <c r="BVV129" s="411"/>
      <c r="BVW129" s="411"/>
      <c r="BVX129" s="411"/>
      <c r="BVY129" s="411"/>
      <c r="BVZ129" s="411"/>
      <c r="BWA129" s="411"/>
      <c r="BWB129" s="411"/>
      <c r="BWC129" s="411"/>
      <c r="BWD129" s="411"/>
      <c r="BWE129" s="411"/>
      <c r="BWF129" s="411"/>
      <c r="BWG129" s="411"/>
      <c r="BWH129" s="411"/>
      <c r="BWI129" s="411"/>
      <c r="BWJ129" s="411"/>
      <c r="BWK129" s="411"/>
      <c r="BWL129" s="411"/>
      <c r="BWM129" s="411"/>
      <c r="BWN129" s="411"/>
      <c r="BWO129" s="411"/>
      <c r="BWP129" s="411"/>
      <c r="BWQ129" s="411"/>
      <c r="BWR129" s="411"/>
      <c r="BWS129" s="411"/>
      <c r="BWT129" s="411"/>
      <c r="BWU129" s="411"/>
      <c r="BWV129" s="411"/>
      <c r="BWW129" s="411"/>
      <c r="BWX129" s="411"/>
      <c r="BWY129" s="411"/>
      <c r="BWZ129" s="411"/>
      <c r="BXA129" s="411"/>
      <c r="BXB129" s="411"/>
      <c r="BXC129" s="411"/>
      <c r="BXD129" s="411"/>
      <c r="BXE129" s="411"/>
      <c r="BXF129" s="411"/>
      <c r="BXG129" s="411"/>
      <c r="BXH129" s="411"/>
      <c r="BXI129" s="411"/>
      <c r="BXJ129" s="411"/>
      <c r="BXK129" s="411"/>
      <c r="BXL129" s="411"/>
      <c r="BXM129" s="411"/>
      <c r="BXN129" s="411"/>
      <c r="BXO129" s="411"/>
      <c r="BXP129" s="411"/>
      <c r="BXQ129" s="411"/>
      <c r="BXR129" s="411"/>
      <c r="BXS129" s="411"/>
      <c r="BXT129" s="411"/>
      <c r="BXU129" s="411"/>
      <c r="BXV129" s="411"/>
      <c r="BXW129" s="411"/>
      <c r="BXX129" s="411"/>
      <c r="BXY129" s="411"/>
      <c r="BXZ129" s="411"/>
      <c r="BYA129" s="411"/>
      <c r="BYB129" s="411"/>
      <c r="BYC129" s="411"/>
      <c r="BYD129" s="411"/>
      <c r="BYE129" s="411"/>
      <c r="BYF129" s="411"/>
      <c r="BYG129" s="411"/>
      <c r="BYH129" s="411"/>
      <c r="BYI129" s="411"/>
      <c r="BYJ129" s="411"/>
      <c r="BYK129" s="411"/>
      <c r="BYL129" s="411"/>
      <c r="BYM129" s="411"/>
      <c r="BYN129" s="411"/>
      <c r="BYO129" s="411"/>
      <c r="BYP129" s="411"/>
      <c r="BYQ129" s="411"/>
      <c r="BYR129" s="411"/>
      <c r="BYS129" s="411"/>
      <c r="BYT129" s="411"/>
      <c r="BYU129" s="411"/>
      <c r="BYV129" s="411"/>
      <c r="BYW129" s="411"/>
      <c r="BYX129" s="411"/>
      <c r="BYY129" s="411"/>
      <c r="BYZ129" s="411"/>
      <c r="BZA129" s="411"/>
      <c r="BZB129" s="411"/>
      <c r="BZC129" s="411"/>
      <c r="BZD129" s="411"/>
      <c r="BZE129" s="411"/>
      <c r="BZF129" s="411"/>
      <c r="BZG129" s="411"/>
      <c r="BZH129" s="411"/>
      <c r="BZI129" s="411"/>
      <c r="BZJ129" s="411"/>
      <c r="BZK129" s="411"/>
      <c r="BZL129" s="411"/>
      <c r="BZM129" s="411"/>
      <c r="BZN129" s="411"/>
      <c r="BZO129" s="411"/>
      <c r="BZP129" s="411"/>
      <c r="BZQ129" s="411"/>
      <c r="BZR129" s="411"/>
      <c r="BZS129" s="411"/>
      <c r="BZT129" s="411"/>
      <c r="BZU129" s="411"/>
      <c r="BZV129" s="411"/>
      <c r="BZW129" s="411"/>
      <c r="BZX129" s="411"/>
      <c r="BZY129" s="411"/>
      <c r="BZZ129" s="411"/>
      <c r="CAA129" s="411"/>
      <c r="CAB129" s="411"/>
      <c r="CAC129" s="411"/>
      <c r="CAD129" s="411"/>
      <c r="CAE129" s="411"/>
      <c r="CAF129" s="411"/>
      <c r="CAG129" s="411"/>
      <c r="CAH129" s="411"/>
      <c r="CAI129" s="411"/>
      <c r="CAJ129" s="411"/>
      <c r="CAK129" s="411"/>
      <c r="CAL129" s="411"/>
      <c r="CAM129" s="411"/>
      <c r="CAN129" s="411"/>
      <c r="CAO129" s="411"/>
      <c r="CAP129" s="411"/>
      <c r="CAQ129" s="411"/>
      <c r="CAR129" s="411"/>
      <c r="CAS129" s="411"/>
      <c r="CAT129" s="411"/>
      <c r="CAU129" s="411"/>
      <c r="CAV129" s="411"/>
      <c r="CAW129" s="411"/>
      <c r="CAX129" s="411"/>
      <c r="CAY129" s="411"/>
      <c r="CAZ129" s="411"/>
      <c r="CBA129" s="411"/>
      <c r="CBB129" s="411"/>
      <c r="CBC129" s="411"/>
      <c r="CBD129" s="411"/>
      <c r="CBE129" s="411"/>
      <c r="CBF129" s="411"/>
      <c r="CBG129" s="411"/>
      <c r="CBH129" s="411"/>
      <c r="CBI129" s="411"/>
      <c r="CBJ129" s="411"/>
      <c r="CBK129" s="411"/>
      <c r="CBL129" s="411"/>
      <c r="CBM129" s="411"/>
      <c r="CBN129" s="411"/>
      <c r="CBO129" s="411"/>
      <c r="CBP129" s="411"/>
      <c r="CBQ129" s="411"/>
      <c r="CBR129" s="411"/>
      <c r="CBS129" s="411"/>
      <c r="CBT129" s="411"/>
      <c r="CBU129" s="411"/>
      <c r="CBV129" s="411"/>
      <c r="CBW129" s="411"/>
      <c r="CBX129" s="411"/>
      <c r="CBY129" s="411"/>
      <c r="CBZ129" s="411"/>
      <c r="CCA129" s="411"/>
      <c r="CCB129" s="411"/>
      <c r="CCC129" s="411"/>
      <c r="CCD129" s="411"/>
      <c r="CCE129" s="411"/>
      <c r="CCF129" s="411"/>
      <c r="CCG129" s="411"/>
      <c r="CCH129" s="411"/>
      <c r="CCI129" s="411"/>
      <c r="CCJ129" s="411"/>
      <c r="CCK129" s="411"/>
      <c r="CCL129" s="411"/>
      <c r="CCM129" s="411"/>
      <c r="CCN129" s="411"/>
      <c r="CCO129" s="411"/>
      <c r="CCP129" s="411"/>
      <c r="CCQ129" s="411"/>
      <c r="CCR129" s="411"/>
      <c r="CCS129" s="411"/>
      <c r="CCT129" s="411"/>
      <c r="CCU129" s="411"/>
      <c r="CCV129" s="411"/>
      <c r="CCW129" s="411"/>
      <c r="CCX129" s="411"/>
      <c r="CCY129" s="411"/>
      <c r="CCZ129" s="411"/>
      <c r="CDA129" s="411"/>
      <c r="CDB129" s="411"/>
      <c r="CDC129" s="411"/>
      <c r="CDD129" s="411"/>
      <c r="CDE129" s="411"/>
      <c r="CDF129" s="411"/>
      <c r="CDG129" s="411"/>
      <c r="CDH129" s="411"/>
      <c r="CDI129" s="411"/>
      <c r="CDJ129" s="411"/>
      <c r="CDK129" s="411"/>
      <c r="CDL129" s="411"/>
      <c r="CDM129" s="411"/>
      <c r="CDN129" s="411"/>
      <c r="CDO129" s="411"/>
      <c r="CDP129" s="411"/>
      <c r="CDQ129" s="411"/>
      <c r="CDR129" s="411"/>
      <c r="CDS129" s="411"/>
      <c r="CDT129" s="411"/>
      <c r="CDU129" s="411"/>
      <c r="CDV129" s="411"/>
      <c r="CDW129" s="411"/>
      <c r="CDX129" s="411"/>
      <c r="CDY129" s="411"/>
      <c r="CDZ129" s="411"/>
      <c r="CEA129" s="411"/>
      <c r="CEB129" s="411"/>
      <c r="CEC129" s="411"/>
      <c r="CED129" s="411"/>
      <c r="CEE129" s="411"/>
      <c r="CEF129" s="411"/>
      <c r="CEG129" s="411"/>
      <c r="CEH129" s="411"/>
      <c r="CEI129" s="411"/>
      <c r="CEJ129" s="411"/>
      <c r="CEK129" s="411"/>
      <c r="CEL129" s="411"/>
      <c r="CEM129" s="411"/>
      <c r="CEN129" s="411"/>
      <c r="CEO129" s="411"/>
      <c r="CEP129" s="411"/>
      <c r="CEQ129" s="411"/>
      <c r="CER129" s="411"/>
      <c r="CES129" s="411"/>
      <c r="CET129" s="411"/>
      <c r="CEU129" s="411"/>
      <c r="CEV129" s="411"/>
      <c r="CEW129" s="411"/>
      <c r="CEX129" s="411"/>
      <c r="CEY129" s="411"/>
      <c r="CEZ129" s="411"/>
      <c r="CFA129" s="411"/>
      <c r="CFB129" s="411"/>
      <c r="CFC129" s="411"/>
      <c r="CFD129" s="411"/>
      <c r="CFE129" s="411"/>
      <c r="CFF129" s="411"/>
      <c r="CFG129" s="411"/>
      <c r="CFH129" s="411"/>
      <c r="CFI129" s="411"/>
      <c r="CFJ129" s="411"/>
      <c r="CFK129" s="411"/>
      <c r="CFL129" s="411"/>
      <c r="CFM129" s="411"/>
      <c r="CFN129" s="411"/>
      <c r="CFO129" s="411"/>
      <c r="CFP129" s="411"/>
      <c r="CFQ129" s="411"/>
      <c r="CFR129" s="411"/>
      <c r="CFS129" s="411"/>
      <c r="CFT129" s="411"/>
      <c r="CFU129" s="411"/>
      <c r="CFV129" s="411"/>
      <c r="CFW129" s="411"/>
      <c r="CFX129" s="411"/>
      <c r="CFY129" s="411"/>
      <c r="CFZ129" s="411"/>
      <c r="CGA129" s="411"/>
      <c r="CGB129" s="411"/>
      <c r="CGC129" s="411"/>
      <c r="CGD129" s="411"/>
      <c r="CGE129" s="411"/>
      <c r="CGF129" s="411"/>
      <c r="CGG129" s="411"/>
      <c r="CGH129" s="411"/>
      <c r="CGI129" s="411"/>
      <c r="CGJ129" s="411"/>
      <c r="CGK129" s="411"/>
      <c r="CGL129" s="411"/>
      <c r="CGM129" s="411"/>
      <c r="CGN129" s="411"/>
      <c r="CGO129" s="411"/>
      <c r="CGP129" s="411"/>
      <c r="CGQ129" s="411"/>
      <c r="CGR129" s="411"/>
      <c r="CGS129" s="411"/>
      <c r="CGT129" s="411"/>
      <c r="CGU129" s="411"/>
      <c r="CGV129" s="411"/>
      <c r="CGW129" s="411"/>
      <c r="CGX129" s="411"/>
      <c r="CGY129" s="411"/>
      <c r="CGZ129" s="411"/>
      <c r="CHA129" s="411"/>
      <c r="CHB129" s="411"/>
      <c r="CHC129" s="411"/>
      <c r="CHD129" s="411"/>
      <c r="CHE129" s="411"/>
      <c r="CHF129" s="411"/>
      <c r="CHG129" s="411"/>
      <c r="CHH129" s="411"/>
      <c r="CHI129" s="411"/>
      <c r="CHJ129" s="411"/>
      <c r="CHK129" s="411"/>
      <c r="CHL129" s="411"/>
      <c r="CHM129" s="411"/>
      <c r="CHN129" s="411"/>
      <c r="CHO129" s="411"/>
      <c r="CHP129" s="411"/>
      <c r="CHQ129" s="411"/>
      <c r="CHR129" s="411"/>
      <c r="CHS129" s="411"/>
      <c r="CHT129" s="411"/>
      <c r="CHU129" s="411"/>
      <c r="CHV129" s="411"/>
      <c r="CHW129" s="411"/>
      <c r="CHX129" s="411"/>
      <c r="CHY129" s="411"/>
      <c r="CHZ129" s="411"/>
      <c r="CIA129" s="411"/>
      <c r="CIB129" s="411"/>
      <c r="CIC129" s="411"/>
      <c r="CID129" s="411"/>
      <c r="CIE129" s="411"/>
      <c r="CIF129" s="411"/>
      <c r="CIG129" s="411"/>
      <c r="CIH129" s="411"/>
      <c r="CII129" s="411"/>
      <c r="CIJ129" s="411"/>
      <c r="CIK129" s="411"/>
      <c r="CIL129" s="411"/>
      <c r="CIM129" s="411"/>
      <c r="CIN129" s="411"/>
      <c r="CIO129" s="411"/>
      <c r="CIP129" s="411"/>
      <c r="CIQ129" s="411"/>
      <c r="CIR129" s="411"/>
      <c r="CIS129" s="411"/>
      <c r="CIT129" s="411"/>
      <c r="CIU129" s="411"/>
      <c r="CIV129" s="411"/>
      <c r="CIW129" s="411"/>
      <c r="CIX129" s="411"/>
      <c r="CIY129" s="411"/>
      <c r="CIZ129" s="411"/>
      <c r="CJA129" s="411"/>
      <c r="CJB129" s="411"/>
      <c r="CJC129" s="411"/>
      <c r="CJD129" s="411"/>
      <c r="CJE129" s="411"/>
      <c r="CJF129" s="411"/>
      <c r="CJG129" s="411"/>
      <c r="CJH129" s="411"/>
      <c r="CJI129" s="411"/>
      <c r="CJJ129" s="411"/>
      <c r="CJK129" s="411"/>
      <c r="CJL129" s="411"/>
      <c r="CJM129" s="411"/>
      <c r="CJN129" s="411"/>
      <c r="CJO129" s="411"/>
      <c r="CJP129" s="411"/>
      <c r="CJQ129" s="411"/>
      <c r="CJR129" s="411"/>
      <c r="CJS129" s="411"/>
      <c r="CJT129" s="411"/>
      <c r="CJU129" s="411"/>
      <c r="CJV129" s="411"/>
      <c r="CJW129" s="411"/>
      <c r="CJX129" s="411"/>
      <c r="CJY129" s="411"/>
      <c r="CJZ129" s="411"/>
      <c r="CKA129" s="411"/>
      <c r="CKB129" s="411"/>
      <c r="CKC129" s="411"/>
      <c r="CKD129" s="411"/>
      <c r="CKE129" s="411"/>
      <c r="CKF129" s="411"/>
      <c r="CKG129" s="411"/>
      <c r="CKH129" s="411"/>
      <c r="CKI129" s="411"/>
      <c r="CKJ129" s="411"/>
      <c r="CKK129" s="411"/>
      <c r="CKL129" s="411"/>
      <c r="CKM129" s="411"/>
      <c r="CKN129" s="411"/>
      <c r="CKO129" s="411"/>
      <c r="CKP129" s="411"/>
      <c r="CKQ129" s="411"/>
      <c r="CKR129" s="411"/>
      <c r="CKS129" s="411"/>
      <c r="CKT129" s="411"/>
      <c r="CKU129" s="411"/>
      <c r="CKV129" s="411"/>
      <c r="CKW129" s="411"/>
      <c r="CKX129" s="411"/>
      <c r="CKY129" s="411"/>
      <c r="CKZ129" s="411"/>
      <c r="CLA129" s="411"/>
      <c r="CLB129" s="411"/>
      <c r="CLC129" s="411"/>
      <c r="CLD129" s="411"/>
      <c r="CLE129" s="411"/>
      <c r="CLF129" s="411"/>
      <c r="CLG129" s="411"/>
      <c r="CLH129" s="411"/>
      <c r="CLI129" s="411"/>
      <c r="CLJ129" s="411"/>
      <c r="CLK129" s="411"/>
      <c r="CLL129" s="411"/>
      <c r="CLM129" s="411"/>
      <c r="CLN129" s="411"/>
      <c r="CLO129" s="411"/>
      <c r="CLP129" s="411"/>
      <c r="CLQ129" s="411"/>
      <c r="CLR129" s="411"/>
      <c r="CLS129" s="411"/>
      <c r="CLT129" s="411"/>
      <c r="CLU129" s="411"/>
      <c r="CLV129" s="411"/>
      <c r="CLW129" s="411"/>
      <c r="CLX129" s="411"/>
      <c r="CLY129" s="411"/>
      <c r="CLZ129" s="411"/>
      <c r="CMA129" s="411"/>
      <c r="CMB129" s="411"/>
      <c r="CMC129" s="411"/>
      <c r="CMD129" s="411"/>
      <c r="CME129" s="411"/>
      <c r="CMF129" s="411"/>
      <c r="CMG129" s="411"/>
      <c r="CMH129" s="411"/>
      <c r="CMI129" s="411"/>
      <c r="CMJ129" s="411"/>
      <c r="CMK129" s="411"/>
      <c r="CML129" s="411"/>
      <c r="CMM129" s="411"/>
      <c r="CMN129" s="411"/>
      <c r="CMO129" s="411"/>
      <c r="CMP129" s="411"/>
      <c r="CMQ129" s="411"/>
      <c r="CMR129" s="411"/>
      <c r="CMS129" s="411"/>
      <c r="CMT129" s="411"/>
      <c r="CMU129" s="411"/>
      <c r="CMV129" s="411"/>
      <c r="CMW129" s="411"/>
      <c r="CMX129" s="411"/>
      <c r="CMY129" s="411"/>
      <c r="CMZ129" s="411"/>
      <c r="CNA129" s="411"/>
      <c r="CNB129" s="411"/>
      <c r="CNC129" s="411"/>
      <c r="CND129" s="411"/>
      <c r="CNE129" s="411"/>
      <c r="CNF129" s="411"/>
      <c r="CNG129" s="411"/>
      <c r="CNH129" s="411"/>
      <c r="CNI129" s="411"/>
      <c r="CNJ129" s="411"/>
      <c r="CNK129" s="411"/>
      <c r="CNL129" s="411"/>
      <c r="CNM129" s="411"/>
      <c r="CNN129" s="411"/>
      <c r="CNO129" s="411"/>
      <c r="CNP129" s="411"/>
      <c r="CNQ129" s="411"/>
      <c r="CNR129" s="411"/>
      <c r="CNS129" s="411"/>
      <c r="CNT129" s="411"/>
      <c r="CNU129" s="411"/>
      <c r="CNV129" s="411"/>
      <c r="CNW129" s="411"/>
      <c r="CNX129" s="411"/>
      <c r="CNY129" s="411"/>
      <c r="CNZ129" s="411"/>
      <c r="COA129" s="411"/>
      <c r="COB129" s="411"/>
      <c r="COC129" s="411"/>
      <c r="COD129" s="411"/>
      <c r="COE129" s="411"/>
      <c r="COF129" s="411"/>
      <c r="COG129" s="411"/>
      <c r="COH129" s="411"/>
      <c r="COI129" s="411"/>
      <c r="COJ129" s="411"/>
      <c r="COK129" s="411"/>
      <c r="COL129" s="411"/>
      <c r="COM129" s="411"/>
      <c r="CON129" s="411"/>
      <c r="COO129" s="411"/>
      <c r="COP129" s="411"/>
      <c r="COQ129" s="411"/>
      <c r="COR129" s="411"/>
      <c r="COS129" s="411"/>
      <c r="COT129" s="411"/>
      <c r="COU129" s="411"/>
      <c r="COV129" s="411"/>
      <c r="COW129" s="411"/>
      <c r="COX129" s="411"/>
      <c r="COY129" s="411"/>
      <c r="COZ129" s="411"/>
      <c r="CPA129" s="411"/>
      <c r="CPB129" s="411"/>
      <c r="CPC129" s="411"/>
      <c r="CPD129" s="411"/>
      <c r="CPE129" s="411"/>
      <c r="CPF129" s="411"/>
      <c r="CPG129" s="411"/>
      <c r="CPH129" s="411"/>
      <c r="CPI129" s="411"/>
      <c r="CPJ129" s="411"/>
      <c r="CPK129" s="411"/>
      <c r="CPL129" s="411"/>
      <c r="CPM129" s="411"/>
      <c r="CPN129" s="411"/>
      <c r="CPO129" s="411"/>
      <c r="CPP129" s="411"/>
      <c r="CPQ129" s="411"/>
      <c r="CPR129" s="411"/>
      <c r="CPS129" s="411"/>
      <c r="CPT129" s="411"/>
      <c r="CPU129" s="411"/>
      <c r="CPV129" s="411"/>
      <c r="CPW129" s="411"/>
      <c r="CPX129" s="411"/>
      <c r="CPY129" s="411"/>
      <c r="CPZ129" s="411"/>
      <c r="CQA129" s="411"/>
      <c r="CQB129" s="411"/>
      <c r="CQC129" s="411"/>
      <c r="CQD129" s="411"/>
      <c r="CQE129" s="411"/>
      <c r="CQF129" s="411"/>
      <c r="CQG129" s="411"/>
      <c r="CQH129" s="411"/>
      <c r="CQI129" s="411"/>
      <c r="CQJ129" s="411"/>
      <c r="CQK129" s="411"/>
      <c r="CQL129" s="411"/>
      <c r="CQM129" s="411"/>
      <c r="CQN129" s="411"/>
      <c r="CQO129" s="411"/>
      <c r="CQP129" s="411"/>
      <c r="CQQ129" s="411"/>
      <c r="CQR129" s="411"/>
      <c r="CQS129" s="411"/>
      <c r="CQT129" s="411"/>
      <c r="CQU129" s="411"/>
      <c r="CQV129" s="411"/>
      <c r="CQW129" s="411"/>
      <c r="CQX129" s="411"/>
      <c r="CQY129" s="411"/>
      <c r="CQZ129" s="411"/>
      <c r="CRA129" s="411"/>
      <c r="CRB129" s="411"/>
      <c r="CRC129" s="411"/>
      <c r="CRD129" s="411"/>
      <c r="CRE129" s="411"/>
      <c r="CRF129" s="411"/>
      <c r="CRG129" s="411"/>
      <c r="CRH129" s="411"/>
      <c r="CRI129" s="411"/>
      <c r="CRJ129" s="411"/>
      <c r="CRK129" s="411"/>
      <c r="CRL129" s="411"/>
      <c r="CRM129" s="411"/>
      <c r="CRN129" s="411"/>
      <c r="CRO129" s="411"/>
      <c r="CRP129" s="411"/>
      <c r="CRQ129" s="411"/>
      <c r="CRR129" s="411"/>
      <c r="CRS129" s="411"/>
      <c r="CRT129" s="411"/>
      <c r="CRU129" s="411"/>
      <c r="CRV129" s="411"/>
      <c r="CRW129" s="411"/>
      <c r="CRX129" s="411"/>
      <c r="CRY129" s="411"/>
      <c r="CRZ129" s="411"/>
      <c r="CSA129" s="411"/>
      <c r="CSB129" s="411"/>
      <c r="CSC129" s="411"/>
      <c r="CSD129" s="411"/>
      <c r="CSE129" s="411"/>
      <c r="CSF129" s="411"/>
      <c r="CSG129" s="411"/>
      <c r="CSH129" s="411"/>
      <c r="CSI129" s="411"/>
      <c r="CSJ129" s="411"/>
      <c r="CSK129" s="411"/>
      <c r="CSL129" s="411"/>
      <c r="CSM129" s="411"/>
      <c r="CSN129" s="411"/>
      <c r="CSO129" s="411"/>
      <c r="CSP129" s="411"/>
      <c r="CSQ129" s="411"/>
      <c r="CSR129" s="411"/>
      <c r="CSS129" s="411"/>
      <c r="CST129" s="411"/>
      <c r="CSU129" s="411"/>
      <c r="CSV129" s="411"/>
      <c r="CSW129" s="411"/>
      <c r="CSX129" s="411"/>
      <c r="CSY129" s="411"/>
      <c r="CSZ129" s="411"/>
      <c r="CTA129" s="411"/>
      <c r="CTB129" s="411"/>
      <c r="CTC129" s="411"/>
      <c r="CTD129" s="411"/>
      <c r="CTE129" s="411"/>
      <c r="CTF129" s="411"/>
      <c r="CTG129" s="411"/>
      <c r="CTH129" s="411"/>
      <c r="CTI129" s="411"/>
      <c r="CTJ129" s="411"/>
      <c r="CTK129" s="411"/>
      <c r="CTL129" s="411"/>
      <c r="CTM129" s="411"/>
      <c r="CTN129" s="411"/>
      <c r="CTO129" s="411"/>
      <c r="CTP129" s="411"/>
      <c r="CTQ129" s="411"/>
      <c r="CTR129" s="411"/>
      <c r="CTS129" s="411"/>
      <c r="CTT129" s="411"/>
      <c r="CTU129" s="411"/>
      <c r="CTV129" s="411"/>
      <c r="CTW129" s="411"/>
      <c r="CTX129" s="411"/>
      <c r="CTY129" s="411"/>
      <c r="CTZ129" s="411"/>
      <c r="CUA129" s="411"/>
      <c r="CUB129" s="411"/>
      <c r="CUC129" s="411"/>
      <c r="CUD129" s="411"/>
      <c r="CUE129" s="411"/>
      <c r="CUF129" s="411"/>
      <c r="CUG129" s="411"/>
      <c r="CUH129" s="411"/>
      <c r="CUI129" s="411"/>
      <c r="CUJ129" s="411"/>
      <c r="CUK129" s="411"/>
      <c r="CUL129" s="411"/>
      <c r="CUM129" s="411"/>
      <c r="CUN129" s="411"/>
      <c r="CUO129" s="411"/>
      <c r="CUP129" s="411"/>
      <c r="CUQ129" s="411"/>
      <c r="CUR129" s="411"/>
      <c r="CUS129" s="411"/>
      <c r="CUT129" s="411"/>
      <c r="CUU129" s="411"/>
      <c r="CUV129" s="411"/>
      <c r="CUW129" s="411"/>
      <c r="CUX129" s="411"/>
      <c r="CUY129" s="411"/>
      <c r="CUZ129" s="411"/>
      <c r="CVA129" s="411"/>
      <c r="CVB129" s="411"/>
      <c r="CVC129" s="411"/>
      <c r="CVD129" s="411"/>
      <c r="CVE129" s="411"/>
      <c r="CVF129" s="411"/>
      <c r="CVG129" s="411"/>
      <c r="CVH129" s="411"/>
      <c r="CVI129" s="411"/>
      <c r="CVJ129" s="411"/>
      <c r="CVK129" s="411"/>
      <c r="CVL129" s="411"/>
      <c r="CVM129" s="411"/>
      <c r="CVN129" s="411"/>
      <c r="CVO129" s="411"/>
      <c r="CVP129" s="411"/>
      <c r="CVQ129" s="411"/>
      <c r="CVR129" s="411"/>
      <c r="CVS129" s="411"/>
      <c r="CVT129" s="411"/>
      <c r="CVU129" s="411"/>
      <c r="CVV129" s="411"/>
      <c r="CVW129" s="411"/>
      <c r="CVX129" s="411"/>
      <c r="CVY129" s="411"/>
      <c r="CVZ129" s="411"/>
      <c r="CWA129" s="411"/>
      <c r="CWB129" s="411"/>
      <c r="CWC129" s="411"/>
      <c r="CWD129" s="411"/>
      <c r="CWE129" s="411"/>
      <c r="CWF129" s="411"/>
      <c r="CWG129" s="411"/>
      <c r="CWH129" s="411"/>
      <c r="CWI129" s="411"/>
      <c r="CWJ129" s="411"/>
      <c r="CWK129" s="411"/>
      <c r="CWL129" s="411"/>
      <c r="CWM129" s="411"/>
      <c r="CWN129" s="411"/>
      <c r="CWO129" s="411"/>
      <c r="CWP129" s="411"/>
      <c r="CWQ129" s="411"/>
      <c r="CWR129" s="411"/>
      <c r="CWS129" s="411"/>
      <c r="CWT129" s="411"/>
      <c r="CWU129" s="411"/>
      <c r="CWV129" s="411"/>
      <c r="CWW129" s="411"/>
      <c r="CWX129" s="411"/>
      <c r="CWY129" s="411"/>
      <c r="CWZ129" s="411"/>
      <c r="CXA129" s="411"/>
      <c r="CXB129" s="411"/>
      <c r="CXC129" s="411"/>
      <c r="CXD129" s="411"/>
      <c r="CXE129" s="411"/>
      <c r="CXF129" s="411"/>
      <c r="CXG129" s="411"/>
      <c r="CXH129" s="411"/>
      <c r="CXI129" s="411"/>
      <c r="CXJ129" s="411"/>
      <c r="CXK129" s="411"/>
      <c r="CXL129" s="411"/>
      <c r="CXM129" s="411"/>
      <c r="CXN129" s="411"/>
      <c r="CXO129" s="411"/>
      <c r="CXP129" s="411"/>
      <c r="CXQ129" s="411"/>
      <c r="CXR129" s="411"/>
      <c r="CXS129" s="411"/>
      <c r="CXT129" s="411"/>
      <c r="CXU129" s="411"/>
      <c r="CXV129" s="411"/>
      <c r="CXW129" s="411"/>
      <c r="CXX129" s="411"/>
      <c r="CXY129" s="411"/>
      <c r="CXZ129" s="411"/>
      <c r="CYA129" s="411"/>
      <c r="CYB129" s="411"/>
      <c r="CYC129" s="411"/>
      <c r="CYD129" s="411"/>
      <c r="CYE129" s="411"/>
      <c r="CYF129" s="411"/>
      <c r="CYG129" s="411"/>
      <c r="CYH129" s="411"/>
      <c r="CYI129" s="411"/>
      <c r="CYJ129" s="411"/>
      <c r="CYK129" s="411"/>
      <c r="CYL129" s="411"/>
      <c r="CYM129" s="411"/>
      <c r="CYN129" s="411"/>
      <c r="CYO129" s="411"/>
      <c r="CYP129" s="411"/>
      <c r="CYQ129" s="411"/>
      <c r="CYR129" s="411"/>
      <c r="CYS129" s="411"/>
      <c r="CYT129" s="411"/>
      <c r="CYU129" s="411"/>
      <c r="CYV129" s="411"/>
      <c r="CYW129" s="411"/>
      <c r="CYX129" s="411"/>
      <c r="CYY129" s="411"/>
      <c r="CYZ129" s="411"/>
      <c r="CZA129" s="411"/>
      <c r="CZB129" s="411"/>
      <c r="CZC129" s="411"/>
      <c r="CZD129" s="411"/>
      <c r="CZE129" s="411"/>
      <c r="CZF129" s="411"/>
      <c r="CZG129" s="411"/>
      <c r="CZH129" s="411"/>
      <c r="CZI129" s="411"/>
      <c r="CZJ129" s="411"/>
      <c r="CZK129" s="411"/>
      <c r="CZL129" s="411"/>
      <c r="CZM129" s="411"/>
      <c r="CZN129" s="411"/>
      <c r="CZO129" s="411"/>
      <c r="CZP129" s="411"/>
      <c r="CZQ129" s="411"/>
      <c r="CZR129" s="411"/>
      <c r="CZS129" s="411"/>
      <c r="CZT129" s="411"/>
      <c r="CZU129" s="411"/>
      <c r="CZV129" s="411"/>
      <c r="CZW129" s="411"/>
      <c r="CZX129" s="411"/>
      <c r="CZY129" s="411"/>
      <c r="CZZ129" s="411"/>
      <c r="DAA129" s="411"/>
      <c r="DAB129" s="411"/>
      <c r="DAC129" s="411"/>
      <c r="DAD129" s="411"/>
      <c r="DAE129" s="411"/>
      <c r="DAF129" s="411"/>
      <c r="DAG129" s="411"/>
      <c r="DAH129" s="411"/>
      <c r="DAI129" s="411"/>
      <c r="DAJ129" s="411"/>
      <c r="DAK129" s="411"/>
      <c r="DAL129" s="411"/>
      <c r="DAM129" s="411"/>
      <c r="DAN129" s="411"/>
      <c r="DAO129" s="411"/>
      <c r="DAP129" s="411"/>
      <c r="DAQ129" s="411"/>
      <c r="DAR129" s="411"/>
      <c r="DAS129" s="411"/>
      <c r="DAT129" s="411"/>
      <c r="DAU129" s="411"/>
      <c r="DAV129" s="411"/>
      <c r="DAW129" s="411"/>
      <c r="DAX129" s="411"/>
      <c r="DAY129" s="411"/>
      <c r="DAZ129" s="411"/>
      <c r="DBA129" s="411"/>
      <c r="DBB129" s="411"/>
      <c r="DBC129" s="411"/>
      <c r="DBD129" s="411"/>
      <c r="DBE129" s="411"/>
      <c r="DBF129" s="411"/>
      <c r="DBG129" s="411"/>
      <c r="DBH129" s="411"/>
      <c r="DBI129" s="411"/>
      <c r="DBJ129" s="411"/>
      <c r="DBK129" s="411"/>
      <c r="DBL129" s="411"/>
      <c r="DBM129" s="411"/>
      <c r="DBN129" s="411"/>
      <c r="DBO129" s="411"/>
      <c r="DBP129" s="411"/>
      <c r="DBQ129" s="411"/>
      <c r="DBR129" s="411"/>
      <c r="DBS129" s="411"/>
      <c r="DBT129" s="411"/>
      <c r="DBU129" s="411"/>
      <c r="DBV129" s="411"/>
      <c r="DBW129" s="411"/>
      <c r="DBX129" s="411"/>
      <c r="DBY129" s="411"/>
      <c r="DBZ129" s="411"/>
      <c r="DCA129" s="411"/>
      <c r="DCB129" s="411"/>
      <c r="DCC129" s="411"/>
      <c r="DCD129" s="411"/>
      <c r="DCE129" s="411"/>
      <c r="DCF129" s="411"/>
      <c r="DCG129" s="411"/>
      <c r="DCH129" s="411"/>
      <c r="DCI129" s="411"/>
      <c r="DCJ129" s="411"/>
      <c r="DCK129" s="411"/>
      <c r="DCL129" s="411"/>
      <c r="DCM129" s="411"/>
      <c r="DCN129" s="411"/>
      <c r="DCO129" s="411"/>
      <c r="DCP129" s="411"/>
      <c r="DCQ129" s="411"/>
      <c r="DCR129" s="411"/>
      <c r="DCS129" s="411"/>
      <c r="DCT129" s="411"/>
      <c r="DCU129" s="411"/>
      <c r="DCV129" s="411"/>
      <c r="DCW129" s="411"/>
      <c r="DCX129" s="411"/>
      <c r="DCY129" s="411"/>
      <c r="DCZ129" s="411"/>
      <c r="DDA129" s="411"/>
      <c r="DDB129" s="411"/>
      <c r="DDC129" s="411"/>
      <c r="DDD129" s="411"/>
      <c r="DDE129" s="411"/>
      <c r="DDF129" s="411"/>
      <c r="DDG129" s="411"/>
      <c r="DDH129" s="411"/>
      <c r="DDI129" s="411"/>
      <c r="DDJ129" s="411"/>
      <c r="DDK129" s="411"/>
      <c r="DDL129" s="411"/>
      <c r="DDM129" s="411"/>
      <c r="DDN129" s="411"/>
      <c r="DDO129" s="411"/>
      <c r="DDP129" s="411"/>
      <c r="DDQ129" s="411"/>
      <c r="DDR129" s="411"/>
      <c r="DDS129" s="411"/>
      <c r="DDT129" s="411"/>
      <c r="DDU129" s="411"/>
      <c r="DDV129" s="411"/>
      <c r="DDW129" s="411"/>
      <c r="DDX129" s="411"/>
      <c r="DDY129" s="411"/>
      <c r="DDZ129" s="411"/>
      <c r="DEA129" s="411"/>
      <c r="DEB129" s="411"/>
      <c r="DEC129" s="411"/>
      <c r="DED129" s="411"/>
      <c r="DEE129" s="411"/>
      <c r="DEF129" s="411"/>
      <c r="DEG129" s="411"/>
      <c r="DEH129" s="411"/>
      <c r="DEI129" s="411"/>
      <c r="DEJ129" s="411"/>
      <c r="DEK129" s="411"/>
      <c r="DEL129" s="411"/>
      <c r="DEM129" s="411"/>
      <c r="DEN129" s="411"/>
      <c r="DEO129" s="411"/>
      <c r="DEP129" s="411"/>
      <c r="DEQ129" s="411"/>
      <c r="DER129" s="411"/>
      <c r="DES129" s="411"/>
      <c r="DET129" s="411"/>
      <c r="DEU129" s="411"/>
      <c r="DEV129" s="411"/>
      <c r="DEW129" s="411"/>
      <c r="DEX129" s="411"/>
      <c r="DEY129" s="411"/>
      <c r="DEZ129" s="411"/>
      <c r="DFA129" s="411"/>
      <c r="DFB129" s="411"/>
      <c r="DFC129" s="411"/>
      <c r="DFD129" s="411"/>
      <c r="DFE129" s="411"/>
      <c r="DFF129" s="411"/>
      <c r="DFG129" s="411"/>
      <c r="DFH129" s="411"/>
      <c r="DFI129" s="411"/>
      <c r="DFJ129" s="411"/>
      <c r="DFK129" s="411"/>
      <c r="DFL129" s="411"/>
      <c r="DFM129" s="411"/>
      <c r="DFN129" s="411"/>
      <c r="DFO129" s="411"/>
      <c r="DFP129" s="411"/>
      <c r="DFQ129" s="411"/>
      <c r="DFR129" s="411"/>
      <c r="DFS129" s="411"/>
      <c r="DFT129" s="411"/>
      <c r="DFU129" s="411"/>
      <c r="DFV129" s="411"/>
      <c r="DFW129" s="411"/>
      <c r="DFX129" s="411"/>
      <c r="DFY129" s="411"/>
      <c r="DFZ129" s="411"/>
      <c r="DGA129" s="411"/>
      <c r="DGB129" s="411"/>
      <c r="DGC129" s="411"/>
      <c r="DGD129" s="411"/>
      <c r="DGE129" s="411"/>
      <c r="DGF129" s="411"/>
      <c r="DGG129" s="411"/>
      <c r="DGH129" s="411"/>
      <c r="DGI129" s="411"/>
      <c r="DGJ129" s="411"/>
      <c r="DGK129" s="411"/>
      <c r="DGL129" s="411"/>
      <c r="DGM129" s="411"/>
      <c r="DGN129" s="411"/>
      <c r="DGO129" s="411"/>
      <c r="DGP129" s="411"/>
      <c r="DGQ129" s="411"/>
      <c r="DGR129" s="411"/>
      <c r="DGS129" s="411"/>
      <c r="DGT129" s="411"/>
      <c r="DGU129" s="411"/>
      <c r="DGV129" s="411"/>
      <c r="DGW129" s="411"/>
      <c r="DGX129" s="411"/>
      <c r="DGY129" s="411"/>
      <c r="DGZ129" s="411"/>
      <c r="DHA129" s="411"/>
      <c r="DHB129" s="411"/>
      <c r="DHC129" s="411"/>
      <c r="DHD129" s="411"/>
      <c r="DHE129" s="411"/>
      <c r="DHF129" s="411"/>
      <c r="DHG129" s="411"/>
      <c r="DHH129" s="411"/>
      <c r="DHI129" s="411"/>
      <c r="DHJ129" s="411"/>
      <c r="DHK129" s="411"/>
      <c r="DHL129" s="411"/>
      <c r="DHM129" s="411"/>
      <c r="DHN129" s="411"/>
      <c r="DHO129" s="411"/>
      <c r="DHP129" s="411"/>
      <c r="DHQ129" s="411"/>
      <c r="DHR129" s="411"/>
      <c r="DHS129" s="411"/>
      <c r="DHT129" s="411"/>
      <c r="DHU129" s="411"/>
      <c r="DHV129" s="411"/>
      <c r="DHW129" s="411"/>
      <c r="DHX129" s="411"/>
      <c r="DHY129" s="411"/>
      <c r="DHZ129" s="411"/>
      <c r="DIA129" s="411"/>
      <c r="DIB129" s="411"/>
      <c r="DIC129" s="411"/>
      <c r="DID129" s="411"/>
      <c r="DIE129" s="411"/>
      <c r="DIF129" s="411"/>
      <c r="DIG129" s="411"/>
      <c r="DIH129" s="411"/>
      <c r="DII129" s="411"/>
      <c r="DIJ129" s="411"/>
      <c r="DIK129" s="411"/>
      <c r="DIL129" s="411"/>
      <c r="DIM129" s="411"/>
      <c r="DIN129" s="411"/>
      <c r="DIO129" s="411"/>
      <c r="DIP129" s="411"/>
      <c r="DIQ129" s="411"/>
      <c r="DIR129" s="411"/>
      <c r="DIS129" s="411"/>
      <c r="DIT129" s="411"/>
      <c r="DIU129" s="411"/>
      <c r="DIV129" s="411"/>
      <c r="DIW129" s="411"/>
      <c r="DIX129" s="411"/>
      <c r="DIY129" s="411"/>
      <c r="DIZ129" s="411"/>
      <c r="DJA129" s="411"/>
      <c r="DJB129" s="411"/>
      <c r="DJC129" s="411"/>
      <c r="DJD129" s="411"/>
      <c r="DJE129" s="411"/>
      <c r="DJF129" s="411"/>
      <c r="DJG129" s="411"/>
      <c r="DJH129" s="411"/>
      <c r="DJI129" s="411"/>
      <c r="DJJ129" s="411"/>
      <c r="DJK129" s="411"/>
      <c r="DJL129" s="411"/>
      <c r="DJM129" s="411"/>
      <c r="DJN129" s="411"/>
      <c r="DJO129" s="411"/>
      <c r="DJP129" s="411"/>
      <c r="DJQ129" s="411"/>
      <c r="DJR129" s="411"/>
      <c r="DJS129" s="411"/>
      <c r="DJT129" s="411"/>
      <c r="DJU129" s="411"/>
      <c r="DJV129" s="411"/>
      <c r="DJW129" s="411"/>
      <c r="DJX129" s="411"/>
      <c r="DJY129" s="411"/>
      <c r="DJZ129" s="411"/>
      <c r="DKA129" s="411"/>
      <c r="DKB129" s="411"/>
      <c r="DKC129" s="411"/>
      <c r="DKD129" s="411"/>
      <c r="DKE129" s="411"/>
      <c r="DKF129" s="411"/>
      <c r="DKG129" s="411"/>
      <c r="DKH129" s="411"/>
      <c r="DKI129" s="411"/>
      <c r="DKJ129" s="411"/>
      <c r="DKK129" s="411"/>
      <c r="DKL129" s="411"/>
      <c r="DKM129" s="411"/>
      <c r="DKN129" s="411"/>
      <c r="DKO129" s="411"/>
      <c r="DKP129" s="411"/>
      <c r="DKQ129" s="411"/>
      <c r="DKR129" s="411"/>
      <c r="DKS129" s="411"/>
      <c r="DKT129" s="411"/>
      <c r="DKU129" s="411"/>
      <c r="DKV129" s="411"/>
      <c r="DKW129" s="411"/>
      <c r="DKX129" s="411"/>
      <c r="DKY129" s="411"/>
      <c r="DKZ129" s="411"/>
      <c r="DLA129" s="411"/>
      <c r="DLB129" s="411"/>
      <c r="DLC129" s="411"/>
      <c r="DLD129" s="411"/>
      <c r="DLE129" s="411"/>
      <c r="DLF129" s="411"/>
      <c r="DLG129" s="411"/>
      <c r="DLH129" s="411"/>
      <c r="DLI129" s="411"/>
      <c r="DLJ129" s="411"/>
      <c r="DLK129" s="411"/>
      <c r="DLL129" s="411"/>
      <c r="DLM129" s="411"/>
      <c r="DLN129" s="411"/>
      <c r="DLO129" s="411"/>
      <c r="DLP129" s="411"/>
      <c r="DLQ129" s="411"/>
      <c r="DLR129" s="411"/>
      <c r="DLS129" s="411"/>
      <c r="DLT129" s="411"/>
      <c r="DLU129" s="411"/>
      <c r="DLV129" s="411"/>
      <c r="DLW129" s="411"/>
      <c r="DLX129" s="411"/>
      <c r="DLY129" s="411"/>
      <c r="DLZ129" s="411"/>
      <c r="DMA129" s="411"/>
      <c r="DMB129" s="411"/>
      <c r="DMC129" s="411"/>
      <c r="DMD129" s="411"/>
      <c r="DME129" s="411"/>
      <c r="DMF129" s="411"/>
      <c r="DMG129" s="411"/>
      <c r="DMH129" s="411"/>
      <c r="DMI129" s="411"/>
      <c r="DMJ129" s="411"/>
      <c r="DMK129" s="411"/>
      <c r="DML129" s="411"/>
      <c r="DMM129" s="411"/>
      <c r="DMN129" s="411"/>
      <c r="DMO129" s="411"/>
      <c r="DMP129" s="411"/>
      <c r="DMQ129" s="411"/>
      <c r="DMR129" s="411"/>
      <c r="DMS129" s="411"/>
      <c r="DMT129" s="411"/>
      <c r="DMU129" s="411"/>
      <c r="DMV129" s="411"/>
      <c r="DMW129" s="411"/>
      <c r="DMX129" s="411"/>
      <c r="DMY129" s="411"/>
      <c r="DMZ129" s="411"/>
      <c r="DNA129" s="411"/>
      <c r="DNB129" s="411"/>
      <c r="DNC129" s="411"/>
      <c r="DND129" s="411"/>
      <c r="DNE129" s="411"/>
      <c r="DNF129" s="411"/>
      <c r="DNG129" s="411"/>
      <c r="DNH129" s="411"/>
      <c r="DNI129" s="411"/>
      <c r="DNJ129" s="411"/>
      <c r="DNK129" s="411"/>
      <c r="DNL129" s="411"/>
      <c r="DNM129" s="411"/>
      <c r="DNN129" s="411"/>
      <c r="DNO129" s="411"/>
      <c r="DNP129" s="411"/>
      <c r="DNQ129" s="411"/>
      <c r="DNR129" s="411"/>
      <c r="DNS129" s="411"/>
      <c r="DNT129" s="411"/>
      <c r="DNU129" s="411"/>
      <c r="DNV129" s="411"/>
      <c r="DNW129" s="411"/>
      <c r="DNX129" s="411"/>
      <c r="DNY129" s="411"/>
      <c r="DNZ129" s="411"/>
      <c r="DOA129" s="411"/>
      <c r="DOB129" s="411"/>
      <c r="DOC129" s="411"/>
      <c r="DOD129" s="411"/>
      <c r="DOE129" s="411"/>
      <c r="DOF129" s="411"/>
      <c r="DOG129" s="411"/>
      <c r="DOH129" s="411"/>
      <c r="DOI129" s="411"/>
      <c r="DOJ129" s="411"/>
      <c r="DOK129" s="411"/>
      <c r="DOL129" s="411"/>
      <c r="DOM129" s="411"/>
      <c r="DON129" s="411"/>
      <c r="DOO129" s="411"/>
      <c r="DOP129" s="411"/>
      <c r="DOQ129" s="411"/>
      <c r="DOR129" s="411"/>
      <c r="DOS129" s="411"/>
      <c r="DOT129" s="411"/>
      <c r="DOU129" s="411"/>
      <c r="DOV129" s="411"/>
      <c r="DOW129" s="411"/>
      <c r="DOX129" s="411"/>
      <c r="DOY129" s="411"/>
      <c r="DOZ129" s="411"/>
      <c r="DPA129" s="411"/>
      <c r="DPB129" s="411"/>
      <c r="DPC129" s="411"/>
      <c r="DPD129" s="411"/>
      <c r="DPE129" s="411"/>
      <c r="DPF129" s="411"/>
      <c r="DPG129" s="411"/>
      <c r="DPH129" s="411"/>
      <c r="DPI129" s="411"/>
      <c r="DPJ129" s="411"/>
      <c r="DPK129" s="411"/>
      <c r="DPL129" s="411"/>
      <c r="DPM129" s="411"/>
      <c r="DPN129" s="411"/>
      <c r="DPO129" s="411"/>
      <c r="DPP129" s="411"/>
      <c r="DPQ129" s="411"/>
      <c r="DPR129" s="411"/>
      <c r="DPS129" s="411"/>
      <c r="DPT129" s="411"/>
      <c r="DPU129" s="411"/>
      <c r="DPV129" s="411"/>
      <c r="DPW129" s="411"/>
      <c r="DPX129" s="411"/>
      <c r="DPY129" s="411"/>
      <c r="DPZ129" s="411"/>
      <c r="DQA129" s="411"/>
      <c r="DQB129" s="411"/>
      <c r="DQC129" s="411"/>
      <c r="DQD129" s="411"/>
      <c r="DQE129" s="411"/>
      <c r="DQF129" s="411"/>
      <c r="DQG129" s="411"/>
      <c r="DQH129" s="411"/>
      <c r="DQI129" s="411"/>
      <c r="DQJ129" s="411"/>
      <c r="DQK129" s="411"/>
      <c r="DQL129" s="411"/>
      <c r="DQM129" s="411"/>
      <c r="DQN129" s="411"/>
      <c r="DQO129" s="411"/>
      <c r="DQP129" s="411"/>
      <c r="DQQ129" s="411"/>
      <c r="DQR129" s="411"/>
      <c r="DQS129" s="411"/>
      <c r="DQT129" s="411"/>
      <c r="DQU129" s="411"/>
      <c r="DQV129" s="411"/>
      <c r="DQW129" s="411"/>
      <c r="DQX129" s="411"/>
      <c r="DQY129" s="411"/>
      <c r="DQZ129" s="411"/>
      <c r="DRA129" s="411"/>
      <c r="DRB129" s="411"/>
      <c r="DRC129" s="411"/>
      <c r="DRD129" s="411"/>
      <c r="DRE129" s="411"/>
      <c r="DRF129" s="411"/>
      <c r="DRG129" s="411"/>
      <c r="DRH129" s="411"/>
      <c r="DRI129" s="411"/>
      <c r="DRJ129" s="411"/>
      <c r="DRK129" s="411"/>
      <c r="DRL129" s="411"/>
      <c r="DRM129" s="411"/>
      <c r="DRN129" s="411"/>
      <c r="DRO129" s="411"/>
      <c r="DRP129" s="411"/>
      <c r="DRQ129" s="411"/>
      <c r="DRR129" s="411"/>
      <c r="DRS129" s="411"/>
      <c r="DRT129" s="411"/>
      <c r="DRU129" s="411"/>
      <c r="DRV129" s="411"/>
      <c r="DRW129" s="411"/>
      <c r="DRX129" s="411"/>
      <c r="DRY129" s="411"/>
      <c r="DRZ129" s="411"/>
      <c r="DSA129" s="411"/>
      <c r="DSB129" s="411"/>
      <c r="DSC129" s="411"/>
      <c r="DSD129" s="411"/>
      <c r="DSE129" s="411"/>
      <c r="DSF129" s="411"/>
      <c r="DSG129" s="411"/>
      <c r="DSH129" s="411"/>
      <c r="DSI129" s="411"/>
      <c r="DSJ129" s="411"/>
      <c r="DSK129" s="411"/>
      <c r="DSL129" s="411"/>
      <c r="DSM129" s="411"/>
      <c r="DSN129" s="411"/>
      <c r="DSO129" s="411"/>
      <c r="DSP129" s="411"/>
      <c r="DSQ129" s="411"/>
      <c r="DSR129" s="411"/>
      <c r="DSS129" s="411"/>
      <c r="DST129" s="411"/>
      <c r="DSU129" s="411"/>
      <c r="DSV129" s="411"/>
      <c r="DSW129" s="411"/>
      <c r="DSX129" s="411"/>
      <c r="DSY129" s="411"/>
      <c r="DSZ129" s="411"/>
      <c r="DTA129" s="411"/>
      <c r="DTB129" s="411"/>
      <c r="DTC129" s="411"/>
      <c r="DTD129" s="411"/>
      <c r="DTE129" s="411"/>
      <c r="DTF129" s="411"/>
      <c r="DTG129" s="411"/>
      <c r="DTH129" s="411"/>
      <c r="DTI129" s="411"/>
      <c r="DTJ129" s="411"/>
      <c r="DTK129" s="411"/>
      <c r="DTL129" s="411"/>
      <c r="DTM129" s="411"/>
      <c r="DTN129" s="411"/>
      <c r="DTO129" s="411"/>
      <c r="DTP129" s="411"/>
      <c r="DTQ129" s="411"/>
      <c r="DTR129" s="411"/>
      <c r="DTS129" s="411"/>
      <c r="DTT129" s="411"/>
      <c r="DTU129" s="411"/>
      <c r="DTV129" s="411"/>
      <c r="DTW129" s="411"/>
      <c r="DTX129" s="411"/>
      <c r="DTY129" s="411"/>
      <c r="DTZ129" s="411"/>
      <c r="DUA129" s="411"/>
      <c r="DUB129" s="411"/>
      <c r="DUC129" s="411"/>
      <c r="DUD129" s="411"/>
      <c r="DUE129" s="411"/>
      <c r="DUF129" s="411"/>
      <c r="DUG129" s="411"/>
      <c r="DUH129" s="411"/>
      <c r="DUI129" s="411"/>
      <c r="DUJ129" s="411"/>
      <c r="DUK129" s="411"/>
      <c r="DUL129" s="411"/>
      <c r="DUM129" s="411"/>
      <c r="DUN129" s="411"/>
      <c r="DUO129" s="411"/>
      <c r="DUP129" s="411"/>
      <c r="DUQ129" s="411"/>
      <c r="DUR129" s="411"/>
      <c r="DUS129" s="411"/>
      <c r="DUT129" s="411"/>
      <c r="DUU129" s="411"/>
      <c r="DUV129" s="411"/>
      <c r="DUW129" s="411"/>
      <c r="DUX129" s="411"/>
      <c r="DUY129" s="411"/>
      <c r="DUZ129" s="411"/>
      <c r="DVA129" s="411"/>
      <c r="DVB129" s="411"/>
      <c r="DVC129" s="411"/>
      <c r="DVD129" s="411"/>
      <c r="DVE129" s="411"/>
      <c r="DVF129" s="411"/>
      <c r="DVG129" s="411"/>
      <c r="DVH129" s="411"/>
      <c r="DVI129" s="411"/>
      <c r="DVJ129" s="411"/>
      <c r="DVK129" s="411"/>
      <c r="DVL129" s="411"/>
      <c r="DVM129" s="411"/>
      <c r="DVN129" s="411"/>
      <c r="DVO129" s="411"/>
      <c r="DVP129" s="411"/>
      <c r="DVQ129" s="411"/>
      <c r="DVR129" s="411"/>
      <c r="DVS129" s="411"/>
      <c r="DVT129" s="411"/>
      <c r="DVU129" s="411"/>
      <c r="DVV129" s="411"/>
      <c r="DVW129" s="411"/>
      <c r="DVX129" s="411"/>
      <c r="DVY129" s="411"/>
      <c r="DVZ129" s="411"/>
      <c r="DWA129" s="411"/>
      <c r="DWB129" s="411"/>
      <c r="DWC129" s="411"/>
      <c r="DWD129" s="411"/>
      <c r="DWE129" s="411"/>
      <c r="DWF129" s="411"/>
      <c r="DWG129" s="411"/>
      <c r="DWH129" s="411"/>
      <c r="DWI129" s="411"/>
      <c r="DWJ129" s="411"/>
      <c r="DWK129" s="411"/>
      <c r="DWL129" s="411"/>
      <c r="DWM129" s="411"/>
      <c r="DWN129" s="411"/>
      <c r="DWO129" s="411"/>
      <c r="DWP129" s="411"/>
      <c r="DWQ129" s="411"/>
      <c r="DWR129" s="411"/>
      <c r="DWS129" s="411"/>
      <c r="DWT129" s="411"/>
      <c r="DWU129" s="411"/>
      <c r="DWV129" s="411"/>
      <c r="DWW129" s="411"/>
      <c r="DWX129" s="411"/>
      <c r="DWY129" s="411"/>
      <c r="DWZ129" s="411"/>
      <c r="DXA129" s="411"/>
      <c r="DXB129" s="411"/>
      <c r="DXC129" s="411"/>
      <c r="DXD129" s="411"/>
      <c r="DXE129" s="411"/>
      <c r="DXF129" s="411"/>
      <c r="DXG129" s="411"/>
      <c r="DXH129" s="411"/>
      <c r="DXI129" s="411"/>
      <c r="DXJ129" s="411"/>
      <c r="DXK129" s="411"/>
      <c r="DXL129" s="411"/>
      <c r="DXM129" s="411"/>
      <c r="DXN129" s="411"/>
      <c r="DXO129" s="411"/>
      <c r="DXP129" s="411"/>
      <c r="DXQ129" s="411"/>
      <c r="DXR129" s="411"/>
      <c r="DXS129" s="411"/>
      <c r="DXT129" s="411"/>
      <c r="DXU129" s="411"/>
      <c r="DXV129" s="411"/>
      <c r="DXW129" s="411"/>
      <c r="DXX129" s="411"/>
      <c r="DXY129" s="411"/>
      <c r="DXZ129" s="411"/>
      <c r="DYA129" s="411"/>
      <c r="DYB129" s="411"/>
      <c r="DYC129" s="411"/>
      <c r="DYD129" s="411"/>
      <c r="DYE129" s="411"/>
      <c r="DYF129" s="411"/>
      <c r="DYG129" s="411"/>
      <c r="DYH129" s="411"/>
      <c r="DYI129" s="411"/>
      <c r="DYJ129" s="411"/>
      <c r="DYK129" s="411"/>
      <c r="DYL129" s="411"/>
      <c r="DYM129" s="411"/>
      <c r="DYN129" s="411"/>
      <c r="DYO129" s="411"/>
      <c r="DYP129" s="411"/>
      <c r="DYQ129" s="411"/>
      <c r="DYR129" s="411"/>
      <c r="DYS129" s="411"/>
      <c r="DYT129" s="411"/>
      <c r="DYU129" s="411"/>
      <c r="DYV129" s="411"/>
      <c r="DYW129" s="411"/>
      <c r="DYX129" s="411"/>
      <c r="DYY129" s="411"/>
      <c r="DYZ129" s="411"/>
      <c r="DZA129" s="411"/>
      <c r="DZB129" s="411"/>
      <c r="DZC129" s="411"/>
      <c r="DZD129" s="411"/>
      <c r="DZE129" s="411"/>
      <c r="DZF129" s="411"/>
      <c r="DZG129" s="411"/>
      <c r="DZH129" s="411"/>
      <c r="DZI129" s="411"/>
      <c r="DZJ129" s="411"/>
      <c r="DZK129" s="411"/>
      <c r="DZL129" s="411"/>
      <c r="DZM129" s="411"/>
      <c r="DZN129" s="411"/>
      <c r="DZO129" s="411"/>
      <c r="DZP129" s="411"/>
      <c r="DZQ129" s="411"/>
      <c r="DZR129" s="411"/>
      <c r="DZS129" s="411"/>
      <c r="DZT129" s="411"/>
      <c r="DZU129" s="411"/>
      <c r="DZV129" s="411"/>
      <c r="DZW129" s="411"/>
      <c r="DZX129" s="411"/>
      <c r="DZY129" s="411"/>
      <c r="DZZ129" s="411"/>
      <c r="EAA129" s="411"/>
      <c r="EAB129" s="411"/>
      <c r="EAC129" s="411"/>
      <c r="EAD129" s="411"/>
      <c r="EAE129" s="411"/>
      <c r="EAF129" s="411"/>
      <c r="EAG129" s="411"/>
      <c r="EAH129" s="411"/>
      <c r="EAI129" s="411"/>
      <c r="EAJ129" s="411"/>
      <c r="EAK129" s="411"/>
      <c r="EAL129" s="411"/>
      <c r="EAM129" s="411"/>
      <c r="EAN129" s="411"/>
      <c r="EAO129" s="411"/>
      <c r="EAP129" s="411"/>
      <c r="EAQ129" s="411"/>
      <c r="EAR129" s="411"/>
      <c r="EAS129" s="411"/>
      <c r="EAT129" s="411"/>
      <c r="EAU129" s="411"/>
      <c r="EAV129" s="411"/>
      <c r="EAW129" s="411"/>
      <c r="EAX129" s="411"/>
      <c r="EAY129" s="411"/>
      <c r="EAZ129" s="411"/>
      <c r="EBA129" s="411"/>
      <c r="EBB129" s="411"/>
      <c r="EBC129" s="411"/>
      <c r="EBD129" s="411"/>
      <c r="EBE129" s="411"/>
      <c r="EBF129" s="411"/>
      <c r="EBG129" s="411"/>
      <c r="EBH129" s="411"/>
      <c r="EBI129" s="411"/>
      <c r="EBJ129" s="411"/>
      <c r="EBK129" s="411"/>
      <c r="EBL129" s="411"/>
      <c r="EBM129" s="411"/>
      <c r="EBN129" s="411"/>
      <c r="EBO129" s="411"/>
      <c r="EBP129" s="411"/>
      <c r="EBQ129" s="411"/>
      <c r="EBR129" s="411"/>
      <c r="EBS129" s="411"/>
      <c r="EBT129" s="411"/>
      <c r="EBU129" s="411"/>
      <c r="EBV129" s="411"/>
      <c r="EBW129" s="411"/>
      <c r="EBX129" s="411"/>
      <c r="EBY129" s="411"/>
      <c r="EBZ129" s="411"/>
      <c r="ECA129" s="411"/>
      <c r="ECB129" s="411"/>
      <c r="ECC129" s="411"/>
      <c r="ECD129" s="411"/>
      <c r="ECE129" s="411"/>
      <c r="ECF129" s="411"/>
      <c r="ECG129" s="411"/>
      <c r="ECH129" s="411"/>
      <c r="ECI129" s="411"/>
      <c r="ECJ129" s="411"/>
      <c r="ECK129" s="411"/>
      <c r="ECL129" s="411"/>
      <c r="ECM129" s="411"/>
      <c r="ECN129" s="411"/>
      <c r="ECO129" s="411"/>
      <c r="ECP129" s="411"/>
      <c r="ECQ129" s="411"/>
      <c r="ECR129" s="411"/>
      <c r="ECS129" s="411"/>
      <c r="ECT129" s="411"/>
      <c r="ECU129" s="411"/>
      <c r="ECV129" s="411"/>
      <c r="ECW129" s="411"/>
      <c r="ECX129" s="411"/>
      <c r="ECY129" s="411"/>
      <c r="ECZ129" s="411"/>
      <c r="EDA129" s="411"/>
      <c r="EDB129" s="411"/>
      <c r="EDC129" s="411"/>
      <c r="EDD129" s="411"/>
      <c r="EDE129" s="411"/>
      <c r="EDF129" s="411"/>
      <c r="EDG129" s="411"/>
      <c r="EDH129" s="411"/>
      <c r="EDI129" s="411"/>
      <c r="EDJ129" s="411"/>
      <c r="EDK129" s="411"/>
      <c r="EDL129" s="411"/>
      <c r="EDM129" s="411"/>
      <c r="EDN129" s="411"/>
      <c r="EDO129" s="411"/>
      <c r="EDP129" s="411"/>
      <c r="EDQ129" s="411"/>
      <c r="EDR129" s="411"/>
      <c r="EDS129" s="411"/>
      <c r="EDT129" s="411"/>
      <c r="EDU129" s="411"/>
      <c r="EDV129" s="411"/>
      <c r="EDW129" s="411"/>
      <c r="EDX129" s="411"/>
      <c r="EDY129" s="411"/>
      <c r="EDZ129" s="411"/>
      <c r="EEA129" s="411"/>
      <c r="EEB129" s="411"/>
      <c r="EEC129" s="411"/>
      <c r="EED129" s="411"/>
      <c r="EEE129" s="411"/>
      <c r="EEF129" s="411"/>
      <c r="EEG129" s="411"/>
      <c r="EEH129" s="411"/>
      <c r="EEI129" s="411"/>
      <c r="EEJ129" s="411"/>
      <c r="EEK129" s="411"/>
      <c r="EEL129" s="411"/>
      <c r="EEM129" s="411"/>
      <c r="EEN129" s="411"/>
      <c r="EEO129" s="411"/>
      <c r="EEP129" s="411"/>
      <c r="EEQ129" s="411"/>
      <c r="EER129" s="411"/>
      <c r="EES129" s="411"/>
      <c r="EET129" s="411"/>
      <c r="EEU129" s="411"/>
      <c r="EEV129" s="411"/>
      <c r="EEW129" s="411"/>
      <c r="EEX129" s="411"/>
      <c r="EEY129" s="411"/>
      <c r="EEZ129" s="411"/>
      <c r="EFA129" s="411"/>
      <c r="EFB129" s="411"/>
      <c r="EFC129" s="411"/>
      <c r="EFD129" s="411"/>
      <c r="EFE129" s="411"/>
      <c r="EFF129" s="411"/>
      <c r="EFG129" s="411"/>
      <c r="EFH129" s="411"/>
      <c r="EFI129" s="411"/>
      <c r="EFJ129" s="411"/>
      <c r="EFK129" s="411"/>
      <c r="EFL129" s="411"/>
      <c r="EFM129" s="411"/>
      <c r="EFN129" s="411"/>
      <c r="EFO129" s="411"/>
      <c r="EFP129" s="411"/>
      <c r="EFQ129" s="411"/>
      <c r="EFR129" s="411"/>
      <c r="EFS129" s="411"/>
      <c r="EFT129" s="411"/>
      <c r="EFU129" s="411"/>
      <c r="EFV129" s="411"/>
      <c r="EFW129" s="411"/>
      <c r="EFX129" s="411"/>
      <c r="EFY129" s="411"/>
      <c r="EFZ129" s="411"/>
      <c r="EGA129" s="411"/>
      <c r="EGB129" s="411"/>
      <c r="EGC129" s="411"/>
      <c r="EGD129" s="411"/>
      <c r="EGE129" s="411"/>
      <c r="EGF129" s="411"/>
      <c r="EGG129" s="411"/>
      <c r="EGH129" s="411"/>
      <c r="EGI129" s="411"/>
      <c r="EGJ129" s="411"/>
      <c r="EGK129" s="411"/>
      <c r="EGL129" s="411"/>
      <c r="EGM129" s="411"/>
      <c r="EGN129" s="411"/>
      <c r="EGO129" s="411"/>
      <c r="EGP129" s="411"/>
      <c r="EGQ129" s="411"/>
      <c r="EGR129" s="411"/>
      <c r="EGS129" s="411"/>
      <c r="EGT129" s="411"/>
      <c r="EGU129" s="411"/>
      <c r="EGV129" s="411"/>
      <c r="EGW129" s="411"/>
      <c r="EGX129" s="411"/>
      <c r="EGY129" s="411"/>
      <c r="EGZ129" s="411"/>
      <c r="EHA129" s="411"/>
      <c r="EHB129" s="411"/>
      <c r="EHC129" s="411"/>
      <c r="EHD129" s="411"/>
      <c r="EHE129" s="411"/>
      <c r="EHF129" s="411"/>
      <c r="EHG129" s="411"/>
      <c r="EHH129" s="411"/>
      <c r="EHI129" s="411"/>
      <c r="EHJ129" s="411"/>
      <c r="EHK129" s="411"/>
      <c r="EHL129" s="411"/>
      <c r="EHM129" s="411"/>
      <c r="EHN129" s="411"/>
      <c r="EHO129" s="411"/>
      <c r="EHP129" s="411"/>
      <c r="EHQ129" s="411"/>
      <c r="EHR129" s="411"/>
      <c r="EHS129" s="411"/>
      <c r="EHT129" s="411"/>
      <c r="EHU129" s="411"/>
      <c r="EHV129" s="411"/>
      <c r="EHW129" s="411"/>
      <c r="EHX129" s="411"/>
      <c r="EHY129" s="411"/>
      <c r="EHZ129" s="411"/>
      <c r="EIA129" s="411"/>
      <c r="EIB129" s="411"/>
      <c r="EIC129" s="411"/>
      <c r="EID129" s="411"/>
      <c r="EIE129" s="411"/>
      <c r="EIF129" s="411"/>
      <c r="EIG129" s="411"/>
      <c r="EIH129" s="411"/>
      <c r="EII129" s="411"/>
      <c r="EIJ129" s="411"/>
      <c r="EIK129" s="411"/>
      <c r="EIL129" s="411"/>
      <c r="EIM129" s="411"/>
      <c r="EIN129" s="411"/>
      <c r="EIO129" s="411"/>
      <c r="EIP129" s="411"/>
      <c r="EIQ129" s="411"/>
      <c r="EIR129" s="411"/>
      <c r="EIS129" s="411"/>
      <c r="EIT129" s="411"/>
      <c r="EIU129" s="411"/>
      <c r="EIV129" s="411"/>
      <c r="EIW129" s="411"/>
      <c r="EIX129" s="411"/>
      <c r="EIY129" s="411"/>
      <c r="EIZ129" s="411"/>
      <c r="EJA129" s="411"/>
      <c r="EJB129" s="411"/>
      <c r="EJC129" s="411"/>
      <c r="EJD129" s="411"/>
      <c r="EJE129" s="411"/>
      <c r="EJF129" s="411"/>
      <c r="EJG129" s="411"/>
      <c r="EJH129" s="411"/>
      <c r="EJI129" s="411"/>
      <c r="EJJ129" s="411"/>
      <c r="EJK129" s="411"/>
      <c r="EJL129" s="411"/>
      <c r="EJM129" s="411"/>
      <c r="EJN129" s="411"/>
      <c r="EJO129" s="411"/>
      <c r="EJP129" s="411"/>
      <c r="EJQ129" s="411"/>
      <c r="EJR129" s="411"/>
      <c r="EJS129" s="411"/>
      <c r="EJT129" s="411"/>
      <c r="EJU129" s="411"/>
      <c r="EJV129" s="411"/>
      <c r="EJW129" s="411"/>
      <c r="EJX129" s="411"/>
      <c r="EJY129" s="411"/>
      <c r="EJZ129" s="411"/>
      <c r="EKA129" s="411"/>
      <c r="EKB129" s="411"/>
      <c r="EKC129" s="411"/>
      <c r="EKD129" s="411"/>
      <c r="EKE129" s="411"/>
      <c r="EKF129" s="411"/>
      <c r="EKG129" s="411"/>
      <c r="EKH129" s="411"/>
      <c r="EKI129" s="411"/>
      <c r="EKJ129" s="411"/>
      <c r="EKK129" s="411"/>
      <c r="EKL129" s="411"/>
      <c r="EKM129" s="411"/>
      <c r="EKN129" s="411"/>
      <c r="EKO129" s="411"/>
      <c r="EKP129" s="411"/>
      <c r="EKQ129" s="411"/>
      <c r="EKR129" s="411"/>
      <c r="EKS129" s="411"/>
      <c r="EKT129" s="411"/>
      <c r="EKU129" s="411"/>
      <c r="EKV129" s="411"/>
      <c r="EKW129" s="411"/>
      <c r="EKX129" s="411"/>
      <c r="EKY129" s="411"/>
      <c r="EKZ129" s="411"/>
      <c r="ELA129" s="411"/>
      <c r="ELB129" s="411"/>
      <c r="ELC129" s="411"/>
      <c r="ELD129" s="411"/>
      <c r="ELE129" s="411"/>
      <c r="ELF129" s="411"/>
      <c r="ELG129" s="411"/>
      <c r="ELH129" s="411"/>
      <c r="ELI129" s="411"/>
      <c r="ELJ129" s="411"/>
      <c r="ELK129" s="411"/>
      <c r="ELL129" s="411"/>
      <c r="ELM129" s="411"/>
      <c r="ELN129" s="411"/>
      <c r="ELO129" s="411"/>
      <c r="ELP129" s="411"/>
      <c r="ELQ129" s="411"/>
      <c r="ELR129" s="411"/>
      <c r="ELS129" s="411"/>
      <c r="ELT129" s="411"/>
      <c r="ELU129" s="411"/>
      <c r="ELV129" s="411"/>
      <c r="ELW129" s="411"/>
      <c r="ELX129" s="411"/>
      <c r="ELY129" s="411"/>
      <c r="ELZ129" s="411"/>
      <c r="EMA129" s="411"/>
      <c r="EMB129" s="411"/>
      <c r="EMC129" s="411"/>
      <c r="EMD129" s="411"/>
      <c r="EME129" s="411"/>
      <c r="EMF129" s="411"/>
      <c r="EMG129" s="411"/>
      <c r="EMH129" s="411"/>
      <c r="EMI129" s="411"/>
      <c r="EMJ129" s="411"/>
      <c r="EMK129" s="411"/>
      <c r="EML129" s="411"/>
      <c r="EMM129" s="411"/>
      <c r="EMN129" s="411"/>
      <c r="EMO129" s="411"/>
      <c r="EMP129" s="411"/>
      <c r="EMQ129" s="411"/>
      <c r="EMR129" s="411"/>
      <c r="EMS129" s="411"/>
      <c r="EMT129" s="411"/>
      <c r="EMU129" s="411"/>
      <c r="EMV129" s="411"/>
      <c r="EMW129" s="411"/>
      <c r="EMX129" s="411"/>
      <c r="EMY129" s="411"/>
      <c r="EMZ129" s="411"/>
      <c r="ENA129" s="411"/>
      <c r="ENB129" s="411"/>
      <c r="ENC129" s="411"/>
      <c r="END129" s="411"/>
      <c r="ENE129" s="411"/>
      <c r="ENF129" s="411"/>
      <c r="ENG129" s="411"/>
      <c r="ENH129" s="411"/>
      <c r="ENI129" s="411"/>
      <c r="ENJ129" s="411"/>
      <c r="ENK129" s="411"/>
      <c r="ENL129" s="411"/>
      <c r="ENM129" s="411"/>
      <c r="ENN129" s="411"/>
      <c r="ENO129" s="411"/>
      <c r="ENP129" s="411"/>
      <c r="ENQ129" s="411"/>
      <c r="ENR129" s="411"/>
      <c r="ENS129" s="411"/>
      <c r="ENT129" s="411"/>
      <c r="ENU129" s="411"/>
      <c r="ENV129" s="411"/>
      <c r="ENW129" s="411"/>
      <c r="ENX129" s="411"/>
      <c r="ENY129" s="411"/>
      <c r="ENZ129" s="411"/>
      <c r="EOA129" s="411"/>
      <c r="EOB129" s="411"/>
      <c r="EOC129" s="411"/>
      <c r="EOD129" s="411"/>
      <c r="EOE129" s="411"/>
      <c r="EOF129" s="411"/>
      <c r="EOG129" s="411"/>
      <c r="EOH129" s="411"/>
      <c r="EOI129" s="411"/>
      <c r="EOJ129" s="411"/>
      <c r="EOK129" s="411"/>
      <c r="EOL129" s="411"/>
      <c r="EOM129" s="411"/>
      <c r="EON129" s="411"/>
      <c r="EOO129" s="411"/>
      <c r="EOP129" s="411"/>
      <c r="EOQ129" s="411"/>
      <c r="EOR129" s="411"/>
      <c r="EOS129" s="411"/>
      <c r="EOT129" s="411"/>
      <c r="EOU129" s="411"/>
      <c r="EOV129" s="411"/>
      <c r="EOW129" s="411"/>
      <c r="EOX129" s="411"/>
      <c r="EOY129" s="411"/>
      <c r="EOZ129" s="411"/>
      <c r="EPA129" s="411"/>
      <c r="EPB129" s="411"/>
      <c r="EPC129" s="411"/>
      <c r="EPD129" s="411"/>
      <c r="EPE129" s="411"/>
      <c r="EPF129" s="411"/>
      <c r="EPG129" s="411"/>
      <c r="EPH129" s="411"/>
      <c r="EPI129" s="411"/>
      <c r="EPJ129" s="411"/>
      <c r="EPK129" s="411"/>
      <c r="EPL129" s="411"/>
      <c r="EPM129" s="411"/>
      <c r="EPN129" s="411"/>
      <c r="EPO129" s="411"/>
      <c r="EPP129" s="411"/>
      <c r="EPQ129" s="411"/>
      <c r="EPR129" s="411"/>
      <c r="EPS129" s="411"/>
      <c r="EPT129" s="411"/>
      <c r="EPU129" s="411"/>
      <c r="EPV129" s="411"/>
      <c r="EPW129" s="411"/>
      <c r="EPX129" s="411"/>
      <c r="EPY129" s="411"/>
      <c r="EPZ129" s="411"/>
      <c r="EQA129" s="411"/>
      <c r="EQB129" s="411"/>
      <c r="EQC129" s="411"/>
      <c r="EQD129" s="411"/>
      <c r="EQE129" s="411"/>
      <c r="EQF129" s="411"/>
      <c r="EQG129" s="411"/>
      <c r="EQH129" s="411"/>
      <c r="EQI129" s="411"/>
      <c r="EQJ129" s="411"/>
      <c r="EQK129" s="411"/>
      <c r="EQL129" s="411"/>
      <c r="EQM129" s="411"/>
      <c r="EQN129" s="411"/>
      <c r="EQO129" s="411"/>
      <c r="EQP129" s="411"/>
      <c r="EQQ129" s="411"/>
      <c r="EQR129" s="411"/>
      <c r="EQS129" s="411"/>
      <c r="EQT129" s="411"/>
      <c r="EQU129" s="411"/>
      <c r="EQV129" s="411"/>
      <c r="EQW129" s="411"/>
      <c r="EQX129" s="411"/>
      <c r="EQY129" s="411"/>
      <c r="EQZ129" s="411"/>
      <c r="ERA129" s="411"/>
      <c r="ERB129" s="411"/>
      <c r="ERC129" s="411"/>
      <c r="ERD129" s="411"/>
      <c r="ERE129" s="411"/>
      <c r="ERF129" s="411"/>
      <c r="ERG129" s="411"/>
      <c r="ERH129" s="411"/>
      <c r="ERI129" s="411"/>
      <c r="ERJ129" s="411"/>
      <c r="ERK129" s="411"/>
      <c r="ERL129" s="411"/>
      <c r="ERM129" s="411"/>
      <c r="ERN129" s="411"/>
      <c r="ERO129" s="411"/>
      <c r="ERP129" s="411"/>
      <c r="ERQ129" s="411"/>
      <c r="ERR129" s="411"/>
      <c r="ERS129" s="411"/>
      <c r="ERT129" s="411"/>
      <c r="ERU129" s="411"/>
      <c r="ERV129" s="411"/>
      <c r="ERW129" s="411"/>
      <c r="ERX129" s="411"/>
      <c r="ERY129" s="411"/>
      <c r="ERZ129" s="411"/>
      <c r="ESA129" s="411"/>
      <c r="ESB129" s="411"/>
      <c r="ESC129" s="411"/>
      <c r="ESD129" s="411"/>
      <c r="ESE129" s="411"/>
      <c r="ESF129" s="411"/>
      <c r="ESG129" s="411"/>
      <c r="ESH129" s="411"/>
      <c r="ESI129" s="411"/>
      <c r="ESJ129" s="411"/>
      <c r="ESK129" s="411"/>
      <c r="ESL129" s="411"/>
      <c r="ESM129" s="411"/>
      <c r="ESN129" s="411"/>
      <c r="ESO129" s="411"/>
      <c r="ESP129" s="411"/>
      <c r="ESQ129" s="411"/>
      <c r="ESR129" s="411"/>
      <c r="ESS129" s="411"/>
      <c r="EST129" s="411"/>
      <c r="ESU129" s="411"/>
      <c r="ESV129" s="411"/>
      <c r="ESW129" s="411"/>
      <c r="ESX129" s="411"/>
      <c r="ESY129" s="411"/>
      <c r="ESZ129" s="411"/>
      <c r="ETA129" s="411"/>
      <c r="ETB129" s="411"/>
      <c r="ETC129" s="411"/>
      <c r="ETD129" s="411"/>
      <c r="ETE129" s="411"/>
      <c r="ETF129" s="411"/>
      <c r="ETG129" s="411"/>
      <c r="ETH129" s="411"/>
      <c r="ETI129" s="411"/>
      <c r="ETJ129" s="411"/>
      <c r="ETK129" s="411"/>
      <c r="ETL129" s="411"/>
      <c r="ETM129" s="411"/>
      <c r="ETN129" s="411"/>
      <c r="ETO129" s="411"/>
      <c r="ETP129" s="411"/>
      <c r="ETQ129" s="411"/>
      <c r="ETR129" s="411"/>
      <c r="ETS129" s="411"/>
      <c r="ETT129" s="411"/>
      <c r="ETU129" s="411"/>
      <c r="ETV129" s="411"/>
      <c r="ETW129" s="411"/>
      <c r="ETX129" s="411"/>
      <c r="ETY129" s="411"/>
      <c r="ETZ129" s="411"/>
      <c r="EUA129" s="411"/>
      <c r="EUB129" s="411"/>
      <c r="EUC129" s="411"/>
      <c r="EUD129" s="411"/>
      <c r="EUE129" s="411"/>
      <c r="EUF129" s="411"/>
      <c r="EUG129" s="411"/>
      <c r="EUH129" s="411"/>
      <c r="EUI129" s="411"/>
      <c r="EUJ129" s="411"/>
      <c r="EUK129" s="411"/>
      <c r="EUL129" s="411"/>
      <c r="EUM129" s="411"/>
      <c r="EUN129" s="411"/>
      <c r="EUO129" s="411"/>
      <c r="EUP129" s="411"/>
      <c r="EUQ129" s="411"/>
      <c r="EUR129" s="411"/>
      <c r="EUS129" s="411"/>
      <c r="EUT129" s="411"/>
      <c r="EUU129" s="411"/>
      <c r="EUV129" s="411"/>
      <c r="EUW129" s="411"/>
      <c r="EUX129" s="411"/>
      <c r="EUY129" s="411"/>
      <c r="EUZ129" s="411"/>
      <c r="EVA129" s="411"/>
      <c r="EVB129" s="411"/>
      <c r="EVC129" s="411"/>
      <c r="EVD129" s="411"/>
      <c r="EVE129" s="411"/>
      <c r="EVF129" s="411"/>
      <c r="EVG129" s="411"/>
      <c r="EVH129" s="411"/>
      <c r="EVI129" s="411"/>
      <c r="EVJ129" s="411"/>
      <c r="EVK129" s="411"/>
      <c r="EVL129" s="411"/>
      <c r="EVM129" s="411"/>
      <c r="EVN129" s="411"/>
      <c r="EVO129" s="411"/>
      <c r="EVP129" s="411"/>
      <c r="EVQ129" s="411"/>
      <c r="EVR129" s="411"/>
      <c r="EVS129" s="411"/>
      <c r="EVT129" s="411"/>
      <c r="EVU129" s="411"/>
      <c r="EVV129" s="411"/>
      <c r="EVW129" s="411"/>
      <c r="EVX129" s="411"/>
      <c r="EVY129" s="411"/>
      <c r="EVZ129" s="411"/>
      <c r="EWA129" s="411"/>
      <c r="EWB129" s="411"/>
      <c r="EWC129" s="411"/>
      <c r="EWD129" s="411"/>
      <c r="EWE129" s="411"/>
      <c r="EWF129" s="411"/>
      <c r="EWG129" s="411"/>
      <c r="EWH129" s="411"/>
      <c r="EWI129" s="411"/>
      <c r="EWJ129" s="411"/>
      <c r="EWK129" s="411"/>
      <c r="EWL129" s="411"/>
      <c r="EWM129" s="411"/>
      <c r="EWN129" s="411"/>
      <c r="EWO129" s="411"/>
      <c r="EWP129" s="411"/>
      <c r="EWQ129" s="411"/>
      <c r="EWR129" s="411"/>
      <c r="EWS129" s="411"/>
      <c r="EWT129" s="411"/>
      <c r="EWU129" s="411"/>
      <c r="EWV129" s="411"/>
      <c r="EWW129" s="411"/>
      <c r="EWX129" s="411"/>
      <c r="EWY129" s="411"/>
      <c r="EWZ129" s="411"/>
      <c r="EXA129" s="411"/>
      <c r="EXB129" s="411"/>
      <c r="EXC129" s="411"/>
      <c r="EXD129" s="411"/>
      <c r="EXE129" s="411"/>
      <c r="EXF129" s="411"/>
      <c r="EXG129" s="411"/>
      <c r="EXH129" s="411"/>
      <c r="EXI129" s="411"/>
      <c r="EXJ129" s="411"/>
      <c r="EXK129" s="411"/>
      <c r="EXL129" s="411"/>
      <c r="EXM129" s="411"/>
      <c r="EXN129" s="411"/>
      <c r="EXO129" s="411"/>
      <c r="EXP129" s="411"/>
      <c r="EXQ129" s="411"/>
      <c r="EXR129" s="411"/>
      <c r="EXS129" s="411"/>
      <c r="EXT129" s="411"/>
      <c r="EXU129" s="411"/>
      <c r="EXV129" s="411"/>
      <c r="EXW129" s="411"/>
      <c r="EXX129" s="411"/>
      <c r="EXY129" s="411"/>
      <c r="EXZ129" s="411"/>
      <c r="EYA129" s="411"/>
      <c r="EYB129" s="411"/>
      <c r="EYC129" s="411"/>
      <c r="EYD129" s="411"/>
      <c r="EYE129" s="411"/>
      <c r="EYF129" s="411"/>
      <c r="EYG129" s="411"/>
      <c r="EYH129" s="411"/>
      <c r="EYI129" s="411"/>
      <c r="EYJ129" s="411"/>
      <c r="EYK129" s="411"/>
      <c r="EYL129" s="411"/>
      <c r="EYM129" s="411"/>
      <c r="EYN129" s="411"/>
      <c r="EYO129" s="411"/>
      <c r="EYP129" s="411"/>
      <c r="EYQ129" s="411"/>
      <c r="EYR129" s="411"/>
      <c r="EYS129" s="411"/>
      <c r="EYT129" s="411"/>
      <c r="EYU129" s="411"/>
      <c r="EYV129" s="411"/>
      <c r="EYW129" s="411"/>
      <c r="EYX129" s="411"/>
      <c r="EYY129" s="411"/>
      <c r="EYZ129" s="411"/>
      <c r="EZA129" s="411"/>
      <c r="EZB129" s="411"/>
      <c r="EZC129" s="411"/>
      <c r="EZD129" s="411"/>
      <c r="EZE129" s="411"/>
      <c r="EZF129" s="411"/>
      <c r="EZG129" s="411"/>
      <c r="EZH129" s="411"/>
      <c r="EZI129" s="411"/>
      <c r="EZJ129" s="411"/>
      <c r="EZK129" s="411"/>
      <c r="EZL129" s="411"/>
      <c r="EZM129" s="411"/>
      <c r="EZN129" s="411"/>
      <c r="EZO129" s="411"/>
      <c r="EZP129" s="411"/>
      <c r="EZQ129" s="411"/>
      <c r="EZR129" s="411"/>
      <c r="EZS129" s="411"/>
      <c r="EZT129" s="411"/>
      <c r="EZU129" s="411"/>
      <c r="EZV129" s="411"/>
      <c r="EZW129" s="411"/>
      <c r="EZX129" s="411"/>
      <c r="EZY129" s="411"/>
      <c r="EZZ129" s="411"/>
      <c r="FAA129" s="411"/>
      <c r="FAB129" s="411"/>
      <c r="FAC129" s="411"/>
      <c r="FAD129" s="411"/>
      <c r="FAE129" s="411"/>
      <c r="FAF129" s="411"/>
      <c r="FAG129" s="411"/>
      <c r="FAH129" s="411"/>
      <c r="FAI129" s="411"/>
      <c r="FAJ129" s="411"/>
      <c r="FAK129" s="411"/>
      <c r="FAL129" s="411"/>
      <c r="FAM129" s="411"/>
      <c r="FAN129" s="411"/>
      <c r="FAO129" s="411"/>
      <c r="FAP129" s="411"/>
      <c r="FAQ129" s="411"/>
      <c r="FAR129" s="411"/>
      <c r="FAS129" s="411"/>
      <c r="FAT129" s="411"/>
      <c r="FAU129" s="411"/>
      <c r="FAV129" s="411"/>
      <c r="FAW129" s="411"/>
      <c r="FAX129" s="411"/>
      <c r="FAY129" s="411"/>
      <c r="FAZ129" s="411"/>
      <c r="FBA129" s="411"/>
      <c r="FBB129" s="411"/>
      <c r="FBC129" s="411"/>
      <c r="FBD129" s="411"/>
      <c r="FBE129" s="411"/>
      <c r="FBF129" s="411"/>
      <c r="FBG129" s="411"/>
      <c r="FBH129" s="411"/>
      <c r="FBI129" s="411"/>
      <c r="FBJ129" s="411"/>
      <c r="FBK129" s="411"/>
      <c r="FBL129" s="411"/>
      <c r="FBM129" s="411"/>
      <c r="FBN129" s="411"/>
      <c r="FBO129" s="411"/>
      <c r="FBP129" s="411"/>
      <c r="FBQ129" s="411"/>
      <c r="FBR129" s="411"/>
      <c r="FBS129" s="411"/>
      <c r="FBT129" s="411"/>
      <c r="FBU129" s="411"/>
      <c r="FBV129" s="411"/>
      <c r="FBW129" s="411"/>
      <c r="FBX129" s="411"/>
      <c r="FBY129" s="411"/>
      <c r="FBZ129" s="411"/>
      <c r="FCA129" s="411"/>
      <c r="FCB129" s="411"/>
      <c r="FCC129" s="411"/>
      <c r="FCD129" s="411"/>
      <c r="FCE129" s="411"/>
      <c r="FCF129" s="411"/>
      <c r="FCG129" s="411"/>
      <c r="FCH129" s="411"/>
      <c r="FCI129" s="411"/>
      <c r="FCJ129" s="411"/>
      <c r="FCK129" s="411"/>
      <c r="FCL129" s="411"/>
      <c r="FCM129" s="411"/>
      <c r="FCN129" s="411"/>
      <c r="FCO129" s="411"/>
      <c r="FCP129" s="411"/>
      <c r="FCQ129" s="411"/>
      <c r="FCR129" s="411"/>
      <c r="FCS129" s="411"/>
      <c r="FCT129" s="411"/>
      <c r="FCU129" s="411"/>
      <c r="FCV129" s="411"/>
      <c r="FCW129" s="411"/>
      <c r="FCX129" s="411"/>
      <c r="FCY129" s="411"/>
      <c r="FCZ129" s="411"/>
      <c r="FDA129" s="411"/>
      <c r="FDB129" s="411"/>
      <c r="FDC129" s="411"/>
      <c r="FDD129" s="411"/>
      <c r="FDE129" s="411"/>
      <c r="FDF129" s="411"/>
      <c r="FDG129" s="411"/>
      <c r="FDH129" s="411"/>
      <c r="FDI129" s="411"/>
      <c r="FDJ129" s="411"/>
      <c r="FDK129" s="411"/>
      <c r="FDL129" s="411"/>
      <c r="FDM129" s="411"/>
      <c r="FDN129" s="411"/>
      <c r="FDO129" s="411"/>
      <c r="FDP129" s="411"/>
      <c r="FDQ129" s="411"/>
      <c r="FDR129" s="411"/>
      <c r="FDS129" s="411"/>
      <c r="FDT129" s="411"/>
      <c r="FDU129" s="411"/>
      <c r="FDV129" s="411"/>
      <c r="FDW129" s="411"/>
      <c r="FDX129" s="411"/>
      <c r="FDY129" s="411"/>
      <c r="FDZ129" s="411"/>
      <c r="FEA129" s="411"/>
      <c r="FEB129" s="411"/>
      <c r="FEC129" s="411"/>
      <c r="FED129" s="411"/>
      <c r="FEE129" s="411"/>
      <c r="FEF129" s="411"/>
      <c r="FEG129" s="411"/>
      <c r="FEH129" s="411"/>
      <c r="FEI129" s="411"/>
      <c r="FEJ129" s="411"/>
      <c r="FEK129" s="411"/>
      <c r="FEL129" s="411"/>
      <c r="FEM129" s="411"/>
      <c r="FEN129" s="411"/>
      <c r="FEO129" s="411"/>
      <c r="FEP129" s="411"/>
      <c r="FEQ129" s="411"/>
      <c r="FER129" s="411"/>
      <c r="FES129" s="411"/>
      <c r="FET129" s="411"/>
      <c r="FEU129" s="411"/>
      <c r="FEV129" s="411"/>
      <c r="FEW129" s="411"/>
      <c r="FEX129" s="411"/>
      <c r="FEY129" s="411"/>
      <c r="FEZ129" s="411"/>
      <c r="FFA129" s="411"/>
      <c r="FFB129" s="411"/>
      <c r="FFC129" s="411"/>
      <c r="FFD129" s="411"/>
      <c r="FFE129" s="411"/>
      <c r="FFF129" s="411"/>
      <c r="FFG129" s="411"/>
      <c r="FFH129" s="411"/>
      <c r="FFI129" s="411"/>
      <c r="FFJ129" s="411"/>
      <c r="FFK129" s="411"/>
      <c r="FFL129" s="411"/>
      <c r="FFM129" s="411"/>
      <c r="FFN129" s="411"/>
      <c r="FFO129" s="411"/>
      <c r="FFP129" s="411"/>
      <c r="FFQ129" s="411"/>
      <c r="FFR129" s="411"/>
      <c r="FFS129" s="411"/>
      <c r="FFT129" s="411"/>
      <c r="FFU129" s="411"/>
      <c r="FFV129" s="411"/>
      <c r="FFW129" s="411"/>
      <c r="FFX129" s="411"/>
      <c r="FFY129" s="411"/>
      <c r="FFZ129" s="411"/>
      <c r="FGA129" s="411"/>
      <c r="FGB129" s="411"/>
      <c r="FGC129" s="411"/>
      <c r="FGD129" s="411"/>
      <c r="FGE129" s="411"/>
      <c r="FGF129" s="411"/>
      <c r="FGG129" s="411"/>
      <c r="FGH129" s="411"/>
      <c r="FGI129" s="411"/>
      <c r="FGJ129" s="411"/>
      <c r="FGK129" s="411"/>
      <c r="FGL129" s="411"/>
      <c r="FGM129" s="411"/>
      <c r="FGN129" s="411"/>
      <c r="FGO129" s="411"/>
      <c r="FGP129" s="411"/>
      <c r="FGQ129" s="411"/>
      <c r="FGR129" s="411"/>
      <c r="FGS129" s="411"/>
      <c r="FGT129" s="411"/>
      <c r="FGU129" s="411"/>
      <c r="FGV129" s="411"/>
      <c r="FGW129" s="411"/>
      <c r="FGX129" s="411"/>
      <c r="FGY129" s="411"/>
      <c r="FGZ129" s="411"/>
      <c r="FHA129" s="411"/>
      <c r="FHB129" s="411"/>
      <c r="FHC129" s="411"/>
      <c r="FHD129" s="411"/>
      <c r="FHE129" s="411"/>
      <c r="FHF129" s="411"/>
      <c r="FHG129" s="411"/>
      <c r="FHH129" s="411"/>
      <c r="FHI129" s="411"/>
      <c r="FHJ129" s="411"/>
      <c r="FHK129" s="411"/>
      <c r="FHL129" s="411"/>
      <c r="FHM129" s="411"/>
      <c r="FHN129" s="411"/>
      <c r="FHO129" s="411"/>
      <c r="FHP129" s="411"/>
      <c r="FHQ129" s="411"/>
      <c r="FHR129" s="411"/>
      <c r="FHS129" s="411"/>
      <c r="FHT129" s="411"/>
      <c r="FHU129" s="411"/>
      <c r="FHV129" s="411"/>
      <c r="FHW129" s="411"/>
      <c r="FHX129" s="411"/>
      <c r="FHY129" s="411"/>
      <c r="FHZ129" s="411"/>
      <c r="FIA129" s="411"/>
      <c r="FIB129" s="411"/>
      <c r="FIC129" s="411"/>
      <c r="FID129" s="411"/>
      <c r="FIE129" s="411"/>
      <c r="FIF129" s="411"/>
      <c r="FIG129" s="411"/>
      <c r="FIH129" s="411"/>
      <c r="FII129" s="411"/>
      <c r="FIJ129" s="411"/>
      <c r="FIK129" s="411"/>
      <c r="FIL129" s="411"/>
      <c r="FIM129" s="411"/>
      <c r="FIN129" s="411"/>
      <c r="FIO129" s="411"/>
      <c r="FIP129" s="411"/>
      <c r="FIQ129" s="411"/>
      <c r="FIR129" s="411"/>
      <c r="FIS129" s="411"/>
      <c r="FIT129" s="411"/>
      <c r="FIU129" s="411"/>
      <c r="FIV129" s="411"/>
      <c r="FIW129" s="411"/>
      <c r="FIX129" s="411"/>
      <c r="FIY129" s="411"/>
      <c r="FIZ129" s="411"/>
      <c r="FJA129" s="411"/>
      <c r="FJB129" s="411"/>
      <c r="FJC129" s="411"/>
      <c r="FJD129" s="411"/>
      <c r="FJE129" s="411"/>
      <c r="FJF129" s="411"/>
      <c r="FJG129" s="411"/>
      <c r="FJH129" s="411"/>
      <c r="FJI129" s="411"/>
      <c r="FJJ129" s="411"/>
      <c r="FJK129" s="411"/>
      <c r="FJL129" s="411"/>
      <c r="FJM129" s="411"/>
      <c r="FJN129" s="411"/>
      <c r="FJO129" s="411"/>
      <c r="FJP129" s="411"/>
      <c r="FJQ129" s="411"/>
      <c r="FJR129" s="411"/>
      <c r="FJS129" s="411"/>
      <c r="FJT129" s="411"/>
      <c r="FJU129" s="411"/>
      <c r="FJV129" s="411"/>
      <c r="FJW129" s="411"/>
      <c r="FJX129" s="411"/>
      <c r="FJY129" s="411"/>
      <c r="FJZ129" s="411"/>
      <c r="FKA129" s="411"/>
      <c r="FKB129" s="411"/>
      <c r="FKC129" s="411"/>
      <c r="FKD129" s="411"/>
      <c r="FKE129" s="411"/>
      <c r="FKF129" s="411"/>
      <c r="FKG129" s="411"/>
      <c r="FKH129" s="411"/>
      <c r="FKI129" s="411"/>
      <c r="FKJ129" s="411"/>
      <c r="FKK129" s="411"/>
      <c r="FKL129" s="411"/>
      <c r="FKM129" s="411"/>
      <c r="FKN129" s="411"/>
      <c r="FKO129" s="411"/>
      <c r="FKP129" s="411"/>
      <c r="FKQ129" s="411"/>
      <c r="FKR129" s="411"/>
      <c r="FKS129" s="411"/>
      <c r="FKT129" s="411"/>
      <c r="FKU129" s="411"/>
      <c r="FKV129" s="411"/>
      <c r="FKW129" s="411"/>
      <c r="FKX129" s="411"/>
      <c r="FKY129" s="411"/>
      <c r="FKZ129" s="411"/>
      <c r="FLA129" s="411"/>
      <c r="FLB129" s="411"/>
      <c r="FLC129" s="411"/>
      <c r="FLD129" s="411"/>
      <c r="FLE129" s="411"/>
      <c r="FLF129" s="411"/>
      <c r="FLG129" s="411"/>
      <c r="FLH129" s="411"/>
      <c r="FLI129" s="411"/>
      <c r="FLJ129" s="411"/>
      <c r="FLK129" s="411"/>
      <c r="FLL129" s="411"/>
      <c r="FLM129" s="411"/>
      <c r="FLN129" s="411"/>
      <c r="FLO129" s="411"/>
      <c r="FLP129" s="411"/>
      <c r="FLQ129" s="411"/>
      <c r="FLR129" s="411"/>
      <c r="FLS129" s="411"/>
      <c r="FLT129" s="411"/>
      <c r="FLU129" s="411"/>
      <c r="FLV129" s="411"/>
      <c r="FLW129" s="411"/>
      <c r="FLX129" s="411"/>
      <c r="FLY129" s="411"/>
      <c r="FLZ129" s="411"/>
      <c r="FMA129" s="411"/>
      <c r="FMB129" s="411"/>
      <c r="FMC129" s="411"/>
      <c r="FMD129" s="411"/>
      <c r="FME129" s="411"/>
      <c r="FMF129" s="411"/>
      <c r="FMG129" s="411"/>
      <c r="FMH129" s="411"/>
      <c r="FMI129" s="411"/>
      <c r="FMJ129" s="411"/>
      <c r="FMK129" s="411"/>
      <c r="FML129" s="411"/>
      <c r="FMM129" s="411"/>
      <c r="FMN129" s="411"/>
      <c r="FMO129" s="411"/>
      <c r="FMP129" s="411"/>
      <c r="FMQ129" s="411"/>
      <c r="FMR129" s="411"/>
      <c r="FMS129" s="411"/>
      <c r="FMT129" s="411"/>
      <c r="FMU129" s="411"/>
      <c r="FMV129" s="411"/>
      <c r="FMW129" s="411"/>
      <c r="FMX129" s="411"/>
      <c r="FMY129" s="411"/>
      <c r="FMZ129" s="411"/>
      <c r="FNA129" s="411"/>
      <c r="FNB129" s="411"/>
      <c r="FNC129" s="411"/>
      <c r="FND129" s="411"/>
      <c r="FNE129" s="411"/>
      <c r="FNF129" s="411"/>
      <c r="FNG129" s="411"/>
      <c r="FNH129" s="411"/>
      <c r="FNI129" s="411"/>
      <c r="FNJ129" s="411"/>
      <c r="FNK129" s="411"/>
      <c r="FNL129" s="411"/>
      <c r="FNM129" s="411"/>
      <c r="FNN129" s="411"/>
      <c r="FNO129" s="411"/>
      <c r="FNP129" s="411"/>
      <c r="FNQ129" s="411"/>
      <c r="FNR129" s="411"/>
      <c r="FNS129" s="411"/>
      <c r="FNT129" s="411"/>
      <c r="FNU129" s="411"/>
      <c r="FNV129" s="411"/>
      <c r="FNW129" s="411"/>
      <c r="FNX129" s="411"/>
      <c r="FNY129" s="411"/>
      <c r="FNZ129" s="411"/>
      <c r="FOA129" s="411"/>
      <c r="FOB129" s="411"/>
      <c r="FOC129" s="411"/>
      <c r="FOD129" s="411"/>
      <c r="FOE129" s="411"/>
      <c r="FOF129" s="411"/>
      <c r="FOG129" s="411"/>
      <c r="FOH129" s="411"/>
      <c r="FOI129" s="411"/>
      <c r="FOJ129" s="411"/>
      <c r="FOK129" s="411"/>
      <c r="FOL129" s="411"/>
      <c r="FOM129" s="411"/>
      <c r="FON129" s="411"/>
      <c r="FOO129" s="411"/>
      <c r="FOP129" s="411"/>
      <c r="FOQ129" s="411"/>
      <c r="FOR129" s="411"/>
      <c r="FOS129" s="411"/>
      <c r="FOT129" s="411"/>
      <c r="FOU129" s="411"/>
      <c r="FOV129" s="411"/>
      <c r="FOW129" s="411"/>
      <c r="FOX129" s="411"/>
      <c r="FOY129" s="411"/>
      <c r="FOZ129" s="411"/>
      <c r="FPA129" s="411"/>
      <c r="FPB129" s="411"/>
      <c r="FPC129" s="411"/>
      <c r="FPD129" s="411"/>
      <c r="FPE129" s="411"/>
      <c r="FPF129" s="411"/>
      <c r="FPG129" s="411"/>
      <c r="FPH129" s="411"/>
      <c r="FPI129" s="411"/>
      <c r="FPJ129" s="411"/>
      <c r="FPK129" s="411"/>
      <c r="FPL129" s="411"/>
      <c r="FPM129" s="411"/>
      <c r="FPN129" s="411"/>
      <c r="FPO129" s="411"/>
      <c r="FPP129" s="411"/>
      <c r="FPQ129" s="411"/>
      <c r="FPR129" s="411"/>
      <c r="FPS129" s="411"/>
      <c r="FPT129" s="411"/>
      <c r="FPU129" s="411"/>
      <c r="FPV129" s="411"/>
      <c r="FPW129" s="411"/>
      <c r="FPX129" s="411"/>
      <c r="FPY129" s="411"/>
      <c r="FPZ129" s="411"/>
      <c r="FQA129" s="411"/>
      <c r="FQB129" s="411"/>
      <c r="FQC129" s="411"/>
      <c r="FQD129" s="411"/>
      <c r="FQE129" s="411"/>
      <c r="FQF129" s="411"/>
      <c r="FQG129" s="411"/>
      <c r="FQH129" s="411"/>
      <c r="FQI129" s="411"/>
      <c r="FQJ129" s="411"/>
      <c r="FQK129" s="411"/>
      <c r="FQL129" s="411"/>
      <c r="FQM129" s="411"/>
      <c r="FQN129" s="411"/>
      <c r="FQO129" s="411"/>
      <c r="FQP129" s="411"/>
      <c r="FQQ129" s="411"/>
      <c r="FQR129" s="411"/>
      <c r="FQS129" s="411"/>
      <c r="FQT129" s="411"/>
      <c r="FQU129" s="411"/>
      <c r="FQV129" s="411"/>
      <c r="FQW129" s="411"/>
      <c r="FQX129" s="411"/>
      <c r="FQY129" s="411"/>
      <c r="FQZ129" s="411"/>
      <c r="FRA129" s="411"/>
      <c r="FRB129" s="411"/>
      <c r="FRC129" s="411"/>
      <c r="FRD129" s="411"/>
      <c r="FRE129" s="411"/>
      <c r="FRF129" s="411"/>
      <c r="FRG129" s="411"/>
      <c r="FRH129" s="411"/>
      <c r="FRI129" s="411"/>
      <c r="FRJ129" s="411"/>
      <c r="FRK129" s="411"/>
      <c r="FRL129" s="411"/>
      <c r="FRM129" s="411"/>
      <c r="FRN129" s="411"/>
      <c r="FRO129" s="411"/>
      <c r="FRP129" s="411"/>
      <c r="FRQ129" s="411"/>
      <c r="FRR129" s="411"/>
      <c r="FRS129" s="411"/>
      <c r="FRT129" s="411"/>
      <c r="FRU129" s="411"/>
      <c r="FRV129" s="411"/>
      <c r="FRW129" s="411"/>
      <c r="FRX129" s="411"/>
      <c r="FRY129" s="411"/>
      <c r="FRZ129" s="411"/>
      <c r="FSA129" s="411"/>
      <c r="FSB129" s="411"/>
      <c r="FSC129" s="411"/>
      <c r="FSD129" s="411"/>
      <c r="FSE129" s="411"/>
      <c r="FSF129" s="411"/>
      <c r="FSG129" s="411"/>
      <c r="FSH129" s="411"/>
      <c r="FSI129" s="411"/>
      <c r="FSJ129" s="411"/>
      <c r="FSK129" s="411"/>
      <c r="FSL129" s="411"/>
      <c r="FSM129" s="411"/>
      <c r="FSN129" s="411"/>
      <c r="FSO129" s="411"/>
      <c r="FSP129" s="411"/>
      <c r="FSQ129" s="411"/>
      <c r="FSR129" s="411"/>
      <c r="FSS129" s="411"/>
      <c r="FST129" s="411"/>
      <c r="FSU129" s="411"/>
      <c r="FSV129" s="411"/>
      <c r="FSW129" s="411"/>
      <c r="FSX129" s="411"/>
      <c r="FSY129" s="411"/>
      <c r="FSZ129" s="411"/>
      <c r="FTA129" s="411"/>
      <c r="FTB129" s="411"/>
      <c r="FTC129" s="411"/>
      <c r="FTD129" s="411"/>
      <c r="FTE129" s="411"/>
      <c r="FTF129" s="411"/>
      <c r="FTG129" s="411"/>
      <c r="FTH129" s="411"/>
      <c r="FTI129" s="411"/>
      <c r="FTJ129" s="411"/>
      <c r="FTK129" s="411"/>
      <c r="FTL129" s="411"/>
      <c r="FTM129" s="411"/>
      <c r="FTN129" s="411"/>
      <c r="FTO129" s="411"/>
      <c r="FTP129" s="411"/>
      <c r="FTQ129" s="411"/>
      <c r="FTR129" s="411"/>
      <c r="FTS129" s="411"/>
      <c r="FTT129" s="411"/>
      <c r="FTU129" s="411"/>
      <c r="FTV129" s="411"/>
      <c r="FTW129" s="411"/>
      <c r="FTX129" s="411"/>
      <c r="FTY129" s="411"/>
      <c r="FTZ129" s="411"/>
      <c r="FUA129" s="411"/>
      <c r="FUB129" s="411"/>
      <c r="FUC129" s="411"/>
      <c r="FUD129" s="411"/>
      <c r="FUE129" s="411"/>
      <c r="FUF129" s="411"/>
      <c r="FUG129" s="411"/>
      <c r="FUH129" s="411"/>
      <c r="FUI129" s="411"/>
      <c r="FUJ129" s="411"/>
      <c r="FUK129" s="411"/>
      <c r="FUL129" s="411"/>
      <c r="FUM129" s="411"/>
      <c r="FUN129" s="411"/>
      <c r="FUO129" s="411"/>
      <c r="FUP129" s="411"/>
      <c r="FUQ129" s="411"/>
      <c r="FUR129" s="411"/>
      <c r="FUS129" s="411"/>
      <c r="FUT129" s="411"/>
      <c r="FUU129" s="411"/>
      <c r="FUV129" s="411"/>
      <c r="FUW129" s="411"/>
      <c r="FUX129" s="411"/>
      <c r="FUY129" s="411"/>
      <c r="FUZ129" s="411"/>
      <c r="FVA129" s="411"/>
      <c r="FVB129" s="411"/>
      <c r="FVC129" s="411"/>
      <c r="FVD129" s="411"/>
      <c r="FVE129" s="411"/>
      <c r="FVF129" s="411"/>
      <c r="FVG129" s="411"/>
      <c r="FVH129" s="411"/>
      <c r="FVI129" s="411"/>
      <c r="FVJ129" s="411"/>
      <c r="FVK129" s="411"/>
      <c r="FVL129" s="411"/>
      <c r="FVM129" s="411"/>
      <c r="FVN129" s="411"/>
      <c r="FVO129" s="411"/>
      <c r="FVP129" s="411"/>
      <c r="FVQ129" s="411"/>
      <c r="FVR129" s="411"/>
      <c r="FVS129" s="411"/>
      <c r="FVT129" s="411"/>
      <c r="FVU129" s="411"/>
      <c r="FVV129" s="411"/>
      <c r="FVW129" s="411"/>
      <c r="FVX129" s="411"/>
      <c r="FVY129" s="411"/>
      <c r="FVZ129" s="411"/>
      <c r="FWA129" s="411"/>
      <c r="FWB129" s="411"/>
      <c r="FWC129" s="411"/>
      <c r="FWD129" s="411"/>
      <c r="FWE129" s="411"/>
      <c r="FWF129" s="411"/>
      <c r="FWG129" s="411"/>
      <c r="FWH129" s="411"/>
      <c r="FWI129" s="411"/>
      <c r="FWJ129" s="411"/>
      <c r="FWK129" s="411"/>
      <c r="FWL129" s="411"/>
      <c r="FWM129" s="411"/>
      <c r="FWN129" s="411"/>
      <c r="FWO129" s="411"/>
      <c r="FWP129" s="411"/>
      <c r="FWQ129" s="411"/>
      <c r="FWR129" s="411"/>
      <c r="FWS129" s="411"/>
      <c r="FWT129" s="411"/>
      <c r="FWU129" s="411"/>
      <c r="FWV129" s="411"/>
      <c r="FWW129" s="411"/>
      <c r="FWX129" s="411"/>
      <c r="FWY129" s="411"/>
      <c r="FWZ129" s="411"/>
      <c r="FXA129" s="411"/>
      <c r="FXB129" s="411"/>
      <c r="FXC129" s="411"/>
      <c r="FXD129" s="411"/>
      <c r="FXE129" s="411"/>
      <c r="FXF129" s="411"/>
      <c r="FXG129" s="411"/>
      <c r="FXH129" s="411"/>
      <c r="FXI129" s="411"/>
      <c r="FXJ129" s="411"/>
      <c r="FXK129" s="411"/>
      <c r="FXL129" s="411"/>
      <c r="FXM129" s="411"/>
      <c r="FXN129" s="411"/>
      <c r="FXO129" s="411"/>
      <c r="FXP129" s="411"/>
      <c r="FXQ129" s="411"/>
      <c r="FXR129" s="411"/>
      <c r="FXS129" s="411"/>
      <c r="FXT129" s="411"/>
      <c r="FXU129" s="411"/>
      <c r="FXV129" s="411"/>
      <c r="FXW129" s="411"/>
      <c r="FXX129" s="411"/>
      <c r="FXY129" s="411"/>
      <c r="FXZ129" s="411"/>
      <c r="FYA129" s="411"/>
      <c r="FYB129" s="411"/>
      <c r="FYC129" s="411"/>
      <c r="FYD129" s="411"/>
      <c r="FYE129" s="411"/>
      <c r="FYF129" s="411"/>
      <c r="FYG129" s="411"/>
      <c r="FYH129" s="411"/>
      <c r="FYI129" s="411"/>
      <c r="FYJ129" s="411"/>
      <c r="FYK129" s="411"/>
      <c r="FYL129" s="411"/>
      <c r="FYM129" s="411"/>
      <c r="FYN129" s="411"/>
      <c r="FYO129" s="411"/>
      <c r="FYP129" s="411"/>
      <c r="FYQ129" s="411"/>
      <c r="FYR129" s="411"/>
      <c r="FYS129" s="411"/>
      <c r="FYT129" s="411"/>
      <c r="FYU129" s="411"/>
      <c r="FYV129" s="411"/>
      <c r="FYW129" s="411"/>
      <c r="FYX129" s="411"/>
      <c r="FYY129" s="411"/>
      <c r="FYZ129" s="411"/>
      <c r="FZA129" s="411"/>
      <c r="FZB129" s="411"/>
      <c r="FZC129" s="411"/>
      <c r="FZD129" s="411"/>
      <c r="FZE129" s="411"/>
      <c r="FZF129" s="411"/>
      <c r="FZG129" s="411"/>
      <c r="FZH129" s="411"/>
      <c r="FZI129" s="411"/>
      <c r="FZJ129" s="411"/>
      <c r="FZK129" s="411"/>
      <c r="FZL129" s="411"/>
      <c r="FZM129" s="411"/>
      <c r="FZN129" s="411"/>
      <c r="FZO129" s="411"/>
      <c r="FZP129" s="411"/>
      <c r="FZQ129" s="411"/>
      <c r="FZR129" s="411"/>
      <c r="FZS129" s="411"/>
      <c r="FZT129" s="411"/>
      <c r="FZU129" s="411"/>
      <c r="FZV129" s="411"/>
      <c r="FZW129" s="411"/>
      <c r="FZX129" s="411"/>
      <c r="FZY129" s="411"/>
      <c r="FZZ129" s="411"/>
      <c r="GAA129" s="411"/>
      <c r="GAB129" s="411"/>
      <c r="GAC129" s="411"/>
      <c r="GAD129" s="411"/>
      <c r="GAE129" s="411"/>
      <c r="GAF129" s="411"/>
      <c r="GAG129" s="411"/>
      <c r="GAH129" s="411"/>
      <c r="GAI129" s="411"/>
      <c r="GAJ129" s="411"/>
      <c r="GAK129" s="411"/>
      <c r="GAL129" s="411"/>
      <c r="GAM129" s="411"/>
      <c r="GAN129" s="411"/>
      <c r="GAO129" s="411"/>
      <c r="GAP129" s="411"/>
      <c r="GAQ129" s="411"/>
      <c r="GAR129" s="411"/>
      <c r="GAS129" s="411"/>
      <c r="GAT129" s="411"/>
      <c r="GAU129" s="411"/>
      <c r="GAV129" s="411"/>
      <c r="GAW129" s="411"/>
      <c r="GAX129" s="411"/>
      <c r="GAY129" s="411"/>
      <c r="GAZ129" s="411"/>
      <c r="GBA129" s="411"/>
      <c r="GBB129" s="411"/>
      <c r="GBC129" s="411"/>
      <c r="GBD129" s="411"/>
      <c r="GBE129" s="411"/>
      <c r="GBF129" s="411"/>
      <c r="GBG129" s="411"/>
      <c r="GBH129" s="411"/>
      <c r="GBI129" s="411"/>
      <c r="GBJ129" s="411"/>
      <c r="GBK129" s="411"/>
      <c r="GBL129" s="411"/>
      <c r="GBM129" s="411"/>
      <c r="GBN129" s="411"/>
      <c r="GBO129" s="411"/>
      <c r="GBP129" s="411"/>
      <c r="GBQ129" s="411"/>
      <c r="GBR129" s="411"/>
      <c r="GBS129" s="411"/>
      <c r="GBT129" s="411"/>
      <c r="GBU129" s="411"/>
      <c r="GBV129" s="411"/>
      <c r="GBW129" s="411"/>
      <c r="GBX129" s="411"/>
      <c r="GBY129" s="411"/>
      <c r="GBZ129" s="411"/>
      <c r="GCA129" s="411"/>
      <c r="GCB129" s="411"/>
      <c r="GCC129" s="411"/>
      <c r="GCD129" s="411"/>
      <c r="GCE129" s="411"/>
      <c r="GCF129" s="411"/>
      <c r="GCG129" s="411"/>
      <c r="GCH129" s="411"/>
      <c r="GCI129" s="411"/>
      <c r="GCJ129" s="411"/>
      <c r="GCK129" s="411"/>
      <c r="GCL129" s="411"/>
      <c r="GCM129" s="411"/>
      <c r="GCN129" s="411"/>
      <c r="GCO129" s="411"/>
      <c r="GCP129" s="411"/>
      <c r="GCQ129" s="411"/>
      <c r="GCR129" s="411"/>
      <c r="GCS129" s="411"/>
      <c r="GCT129" s="411"/>
      <c r="GCU129" s="411"/>
      <c r="GCV129" s="411"/>
      <c r="GCW129" s="411"/>
      <c r="GCX129" s="411"/>
      <c r="GCY129" s="411"/>
      <c r="GCZ129" s="411"/>
      <c r="GDA129" s="411"/>
      <c r="GDB129" s="411"/>
      <c r="GDC129" s="411"/>
      <c r="GDD129" s="411"/>
      <c r="GDE129" s="411"/>
      <c r="GDF129" s="411"/>
      <c r="GDG129" s="411"/>
      <c r="GDH129" s="411"/>
      <c r="GDI129" s="411"/>
      <c r="GDJ129" s="411"/>
      <c r="GDK129" s="411"/>
      <c r="GDL129" s="411"/>
      <c r="GDM129" s="411"/>
      <c r="GDN129" s="411"/>
      <c r="GDO129" s="411"/>
      <c r="GDP129" s="411"/>
      <c r="GDQ129" s="411"/>
      <c r="GDR129" s="411"/>
      <c r="GDS129" s="411"/>
      <c r="GDT129" s="411"/>
      <c r="GDU129" s="411"/>
      <c r="GDV129" s="411"/>
      <c r="GDW129" s="411"/>
      <c r="GDX129" s="411"/>
      <c r="GDY129" s="411"/>
      <c r="GDZ129" s="411"/>
      <c r="GEA129" s="411"/>
      <c r="GEB129" s="411"/>
      <c r="GEC129" s="411"/>
      <c r="GED129" s="411"/>
      <c r="GEE129" s="411"/>
      <c r="GEF129" s="411"/>
      <c r="GEG129" s="411"/>
      <c r="GEH129" s="411"/>
      <c r="GEI129" s="411"/>
      <c r="GEJ129" s="411"/>
      <c r="GEK129" s="411"/>
      <c r="GEL129" s="411"/>
      <c r="GEM129" s="411"/>
      <c r="GEN129" s="411"/>
      <c r="GEO129" s="411"/>
      <c r="GEP129" s="411"/>
      <c r="GEQ129" s="411"/>
      <c r="GER129" s="411"/>
      <c r="GES129" s="411"/>
      <c r="GET129" s="411"/>
      <c r="GEU129" s="411"/>
      <c r="GEV129" s="411"/>
      <c r="GEW129" s="411"/>
      <c r="GEX129" s="411"/>
      <c r="GEY129" s="411"/>
      <c r="GEZ129" s="411"/>
      <c r="GFA129" s="411"/>
      <c r="GFB129" s="411"/>
      <c r="GFC129" s="411"/>
      <c r="GFD129" s="411"/>
      <c r="GFE129" s="411"/>
      <c r="GFF129" s="411"/>
      <c r="GFG129" s="411"/>
      <c r="GFH129" s="411"/>
      <c r="GFI129" s="411"/>
      <c r="GFJ129" s="411"/>
      <c r="GFK129" s="411"/>
      <c r="GFL129" s="411"/>
      <c r="GFM129" s="411"/>
      <c r="GFN129" s="411"/>
      <c r="GFO129" s="411"/>
      <c r="GFP129" s="411"/>
      <c r="GFQ129" s="411"/>
      <c r="GFR129" s="411"/>
      <c r="GFS129" s="411"/>
      <c r="GFT129" s="411"/>
      <c r="GFU129" s="411"/>
      <c r="GFV129" s="411"/>
      <c r="GFW129" s="411"/>
      <c r="GFX129" s="411"/>
      <c r="GFY129" s="411"/>
      <c r="GFZ129" s="411"/>
      <c r="GGA129" s="411"/>
      <c r="GGB129" s="411"/>
      <c r="GGC129" s="411"/>
      <c r="GGD129" s="411"/>
      <c r="GGE129" s="411"/>
      <c r="GGF129" s="411"/>
      <c r="GGG129" s="411"/>
      <c r="GGH129" s="411"/>
      <c r="GGI129" s="411"/>
      <c r="GGJ129" s="411"/>
      <c r="GGK129" s="411"/>
      <c r="GGL129" s="411"/>
      <c r="GGM129" s="411"/>
      <c r="GGN129" s="411"/>
      <c r="GGO129" s="411"/>
      <c r="GGP129" s="411"/>
      <c r="GGQ129" s="411"/>
      <c r="GGR129" s="411"/>
      <c r="GGS129" s="411"/>
      <c r="GGT129" s="411"/>
      <c r="GGU129" s="411"/>
      <c r="GGV129" s="411"/>
      <c r="GGW129" s="411"/>
      <c r="GGX129" s="411"/>
      <c r="GGY129" s="411"/>
      <c r="GGZ129" s="411"/>
      <c r="GHA129" s="411"/>
      <c r="GHB129" s="411"/>
      <c r="GHC129" s="411"/>
      <c r="GHD129" s="411"/>
      <c r="GHE129" s="411"/>
      <c r="GHF129" s="411"/>
      <c r="GHG129" s="411"/>
      <c r="GHH129" s="411"/>
      <c r="GHI129" s="411"/>
      <c r="GHJ129" s="411"/>
      <c r="GHK129" s="411"/>
      <c r="GHL129" s="411"/>
      <c r="GHM129" s="411"/>
      <c r="GHN129" s="411"/>
      <c r="GHO129" s="411"/>
      <c r="GHP129" s="411"/>
      <c r="GHQ129" s="411"/>
      <c r="GHR129" s="411"/>
      <c r="GHS129" s="411"/>
      <c r="GHT129" s="411"/>
      <c r="GHU129" s="411"/>
      <c r="GHV129" s="411"/>
      <c r="GHW129" s="411"/>
      <c r="GHX129" s="411"/>
      <c r="GHY129" s="411"/>
      <c r="GHZ129" s="411"/>
      <c r="GIA129" s="411"/>
      <c r="GIB129" s="411"/>
      <c r="GIC129" s="411"/>
      <c r="GID129" s="411"/>
      <c r="GIE129" s="411"/>
      <c r="GIF129" s="411"/>
      <c r="GIG129" s="411"/>
      <c r="GIH129" s="411"/>
      <c r="GII129" s="411"/>
      <c r="GIJ129" s="411"/>
      <c r="GIK129" s="411"/>
      <c r="GIL129" s="411"/>
      <c r="GIM129" s="411"/>
      <c r="GIN129" s="411"/>
      <c r="GIO129" s="411"/>
      <c r="GIP129" s="411"/>
      <c r="GIQ129" s="411"/>
      <c r="GIR129" s="411"/>
      <c r="GIS129" s="411"/>
      <c r="GIT129" s="411"/>
      <c r="GIU129" s="411"/>
      <c r="GIV129" s="411"/>
      <c r="GIW129" s="411"/>
      <c r="GIX129" s="411"/>
      <c r="GIY129" s="411"/>
      <c r="GIZ129" s="411"/>
      <c r="GJA129" s="411"/>
      <c r="GJB129" s="411"/>
      <c r="GJC129" s="411"/>
      <c r="GJD129" s="411"/>
      <c r="GJE129" s="411"/>
      <c r="GJF129" s="411"/>
      <c r="GJG129" s="411"/>
      <c r="GJH129" s="411"/>
      <c r="GJI129" s="411"/>
      <c r="GJJ129" s="411"/>
      <c r="GJK129" s="411"/>
      <c r="GJL129" s="411"/>
      <c r="GJM129" s="411"/>
      <c r="GJN129" s="411"/>
      <c r="GJO129" s="411"/>
      <c r="GJP129" s="411"/>
      <c r="GJQ129" s="411"/>
      <c r="GJR129" s="411"/>
      <c r="GJS129" s="411"/>
      <c r="GJT129" s="411"/>
      <c r="GJU129" s="411"/>
      <c r="GJV129" s="411"/>
      <c r="GJW129" s="411"/>
      <c r="GJX129" s="411"/>
      <c r="GJY129" s="411"/>
      <c r="GJZ129" s="411"/>
      <c r="GKA129" s="411"/>
      <c r="GKB129" s="411"/>
      <c r="GKC129" s="411"/>
      <c r="GKD129" s="411"/>
      <c r="GKE129" s="411"/>
      <c r="GKF129" s="411"/>
      <c r="GKG129" s="411"/>
      <c r="GKH129" s="411"/>
      <c r="GKI129" s="411"/>
      <c r="GKJ129" s="411"/>
      <c r="GKK129" s="411"/>
      <c r="GKL129" s="411"/>
      <c r="GKM129" s="411"/>
      <c r="GKN129" s="411"/>
      <c r="GKO129" s="411"/>
      <c r="GKP129" s="411"/>
      <c r="GKQ129" s="411"/>
      <c r="GKR129" s="411"/>
      <c r="GKS129" s="411"/>
      <c r="GKT129" s="411"/>
      <c r="GKU129" s="411"/>
      <c r="GKV129" s="411"/>
      <c r="GKW129" s="411"/>
      <c r="GKX129" s="411"/>
      <c r="GKY129" s="411"/>
      <c r="GKZ129" s="411"/>
      <c r="GLA129" s="411"/>
      <c r="GLB129" s="411"/>
      <c r="GLC129" s="411"/>
      <c r="GLD129" s="411"/>
      <c r="GLE129" s="411"/>
      <c r="GLF129" s="411"/>
      <c r="GLG129" s="411"/>
      <c r="GLH129" s="411"/>
      <c r="GLI129" s="411"/>
      <c r="GLJ129" s="411"/>
      <c r="GLK129" s="411"/>
      <c r="GLL129" s="411"/>
      <c r="GLM129" s="411"/>
      <c r="GLN129" s="411"/>
      <c r="GLO129" s="411"/>
      <c r="GLP129" s="411"/>
      <c r="GLQ129" s="411"/>
      <c r="GLR129" s="411"/>
      <c r="GLS129" s="411"/>
      <c r="GLT129" s="411"/>
      <c r="GLU129" s="411"/>
      <c r="GLV129" s="411"/>
      <c r="GLW129" s="411"/>
      <c r="GLX129" s="411"/>
      <c r="GLY129" s="411"/>
      <c r="GLZ129" s="411"/>
      <c r="GMA129" s="411"/>
      <c r="GMB129" s="411"/>
      <c r="GMC129" s="411"/>
      <c r="GMD129" s="411"/>
      <c r="GME129" s="411"/>
      <c r="GMF129" s="411"/>
      <c r="GMG129" s="411"/>
      <c r="GMH129" s="411"/>
      <c r="GMI129" s="411"/>
      <c r="GMJ129" s="411"/>
      <c r="GMK129" s="411"/>
      <c r="GML129" s="411"/>
      <c r="GMM129" s="411"/>
      <c r="GMN129" s="411"/>
      <c r="GMO129" s="411"/>
      <c r="GMP129" s="411"/>
      <c r="GMQ129" s="411"/>
      <c r="GMR129" s="411"/>
      <c r="GMS129" s="411"/>
      <c r="GMT129" s="411"/>
      <c r="GMU129" s="411"/>
      <c r="GMV129" s="411"/>
      <c r="GMW129" s="411"/>
      <c r="GMX129" s="411"/>
      <c r="GMY129" s="411"/>
      <c r="GMZ129" s="411"/>
      <c r="GNA129" s="411"/>
      <c r="GNB129" s="411"/>
      <c r="GNC129" s="411"/>
      <c r="GND129" s="411"/>
      <c r="GNE129" s="411"/>
      <c r="GNF129" s="411"/>
      <c r="GNG129" s="411"/>
      <c r="GNH129" s="411"/>
      <c r="GNI129" s="411"/>
      <c r="GNJ129" s="411"/>
      <c r="GNK129" s="411"/>
      <c r="GNL129" s="411"/>
      <c r="GNM129" s="411"/>
      <c r="GNN129" s="411"/>
      <c r="GNO129" s="411"/>
      <c r="GNP129" s="411"/>
      <c r="GNQ129" s="411"/>
      <c r="GNR129" s="411"/>
      <c r="GNS129" s="411"/>
      <c r="GNT129" s="411"/>
      <c r="GNU129" s="411"/>
      <c r="GNV129" s="411"/>
      <c r="GNW129" s="411"/>
      <c r="GNX129" s="411"/>
      <c r="GNY129" s="411"/>
      <c r="GNZ129" s="411"/>
      <c r="GOA129" s="411"/>
      <c r="GOB129" s="411"/>
      <c r="GOC129" s="411"/>
      <c r="GOD129" s="411"/>
      <c r="GOE129" s="411"/>
      <c r="GOF129" s="411"/>
      <c r="GOG129" s="411"/>
      <c r="GOH129" s="411"/>
      <c r="GOI129" s="411"/>
      <c r="GOJ129" s="411"/>
      <c r="GOK129" s="411"/>
      <c r="GOL129" s="411"/>
      <c r="GOM129" s="411"/>
      <c r="GON129" s="411"/>
      <c r="GOO129" s="411"/>
      <c r="GOP129" s="411"/>
      <c r="GOQ129" s="411"/>
      <c r="GOR129" s="411"/>
      <c r="GOS129" s="411"/>
      <c r="GOT129" s="411"/>
      <c r="GOU129" s="411"/>
      <c r="GOV129" s="411"/>
      <c r="GOW129" s="411"/>
      <c r="GOX129" s="411"/>
      <c r="GOY129" s="411"/>
      <c r="GOZ129" s="411"/>
      <c r="GPA129" s="411"/>
      <c r="GPB129" s="411"/>
      <c r="GPC129" s="411"/>
      <c r="GPD129" s="411"/>
      <c r="GPE129" s="411"/>
      <c r="GPF129" s="411"/>
      <c r="GPG129" s="411"/>
      <c r="GPH129" s="411"/>
      <c r="GPI129" s="411"/>
      <c r="GPJ129" s="411"/>
      <c r="GPK129" s="411"/>
      <c r="GPL129" s="411"/>
      <c r="GPM129" s="411"/>
      <c r="GPN129" s="411"/>
      <c r="GPO129" s="411"/>
      <c r="GPP129" s="411"/>
      <c r="GPQ129" s="411"/>
      <c r="GPR129" s="411"/>
      <c r="GPS129" s="411"/>
      <c r="GPT129" s="411"/>
      <c r="GPU129" s="411"/>
      <c r="GPV129" s="411"/>
      <c r="GPW129" s="411"/>
      <c r="GPX129" s="411"/>
      <c r="GPY129" s="411"/>
      <c r="GPZ129" s="411"/>
      <c r="GQA129" s="411"/>
      <c r="GQB129" s="411"/>
      <c r="GQC129" s="411"/>
      <c r="GQD129" s="411"/>
      <c r="GQE129" s="411"/>
      <c r="GQF129" s="411"/>
      <c r="GQG129" s="411"/>
      <c r="GQH129" s="411"/>
      <c r="GQI129" s="411"/>
      <c r="GQJ129" s="411"/>
      <c r="GQK129" s="411"/>
      <c r="GQL129" s="411"/>
      <c r="GQM129" s="411"/>
      <c r="GQN129" s="411"/>
      <c r="GQO129" s="411"/>
      <c r="GQP129" s="411"/>
      <c r="GQQ129" s="411"/>
      <c r="GQR129" s="411"/>
      <c r="GQS129" s="411"/>
      <c r="GQT129" s="411"/>
      <c r="GQU129" s="411"/>
      <c r="GQV129" s="411"/>
      <c r="GQW129" s="411"/>
      <c r="GQX129" s="411"/>
      <c r="GQY129" s="411"/>
      <c r="GQZ129" s="411"/>
      <c r="GRA129" s="411"/>
      <c r="GRB129" s="411"/>
      <c r="GRC129" s="411"/>
      <c r="GRD129" s="411"/>
      <c r="GRE129" s="411"/>
      <c r="GRF129" s="411"/>
      <c r="GRG129" s="411"/>
      <c r="GRH129" s="411"/>
      <c r="GRI129" s="411"/>
      <c r="GRJ129" s="411"/>
      <c r="GRK129" s="411"/>
      <c r="GRL129" s="411"/>
      <c r="GRM129" s="411"/>
      <c r="GRN129" s="411"/>
      <c r="GRO129" s="411"/>
      <c r="GRP129" s="411"/>
      <c r="GRQ129" s="411"/>
      <c r="GRR129" s="411"/>
      <c r="GRS129" s="411"/>
      <c r="GRT129" s="411"/>
      <c r="GRU129" s="411"/>
      <c r="GRV129" s="411"/>
      <c r="GRW129" s="411"/>
      <c r="GRX129" s="411"/>
      <c r="GRY129" s="411"/>
      <c r="GRZ129" s="411"/>
      <c r="GSA129" s="411"/>
      <c r="GSB129" s="411"/>
      <c r="GSC129" s="411"/>
      <c r="GSD129" s="411"/>
      <c r="GSE129" s="411"/>
      <c r="GSF129" s="411"/>
      <c r="GSG129" s="411"/>
      <c r="GSH129" s="411"/>
      <c r="GSI129" s="411"/>
      <c r="GSJ129" s="411"/>
      <c r="GSK129" s="411"/>
      <c r="GSL129" s="411"/>
      <c r="GSM129" s="411"/>
      <c r="GSN129" s="411"/>
      <c r="GSO129" s="411"/>
      <c r="GSP129" s="411"/>
      <c r="GSQ129" s="411"/>
      <c r="GSR129" s="411"/>
      <c r="GSS129" s="411"/>
      <c r="GST129" s="411"/>
      <c r="GSU129" s="411"/>
      <c r="GSV129" s="411"/>
      <c r="GSW129" s="411"/>
      <c r="GSX129" s="411"/>
      <c r="GSY129" s="411"/>
      <c r="GSZ129" s="411"/>
      <c r="GTA129" s="411"/>
      <c r="GTB129" s="411"/>
      <c r="GTC129" s="411"/>
      <c r="GTD129" s="411"/>
      <c r="GTE129" s="411"/>
      <c r="GTF129" s="411"/>
      <c r="GTG129" s="411"/>
      <c r="GTH129" s="411"/>
      <c r="GTI129" s="411"/>
      <c r="GTJ129" s="411"/>
      <c r="GTK129" s="411"/>
      <c r="GTL129" s="411"/>
      <c r="GTM129" s="411"/>
      <c r="GTN129" s="411"/>
      <c r="GTO129" s="411"/>
      <c r="GTP129" s="411"/>
      <c r="GTQ129" s="411"/>
      <c r="GTR129" s="411"/>
      <c r="GTS129" s="411"/>
      <c r="GTT129" s="411"/>
      <c r="GTU129" s="411"/>
      <c r="GTV129" s="411"/>
      <c r="GTW129" s="411"/>
      <c r="GTX129" s="411"/>
      <c r="GTY129" s="411"/>
      <c r="GTZ129" s="411"/>
      <c r="GUA129" s="411"/>
      <c r="GUB129" s="411"/>
      <c r="GUC129" s="411"/>
      <c r="GUD129" s="411"/>
      <c r="GUE129" s="411"/>
      <c r="GUF129" s="411"/>
      <c r="GUG129" s="411"/>
      <c r="GUH129" s="411"/>
      <c r="GUI129" s="411"/>
      <c r="GUJ129" s="411"/>
      <c r="GUK129" s="411"/>
      <c r="GUL129" s="411"/>
      <c r="GUM129" s="411"/>
      <c r="GUN129" s="411"/>
      <c r="GUO129" s="411"/>
      <c r="GUP129" s="411"/>
      <c r="GUQ129" s="411"/>
      <c r="GUR129" s="411"/>
      <c r="GUS129" s="411"/>
      <c r="GUT129" s="411"/>
      <c r="GUU129" s="411"/>
      <c r="GUV129" s="411"/>
      <c r="GUW129" s="411"/>
      <c r="GUX129" s="411"/>
      <c r="GUY129" s="411"/>
      <c r="GUZ129" s="411"/>
      <c r="GVA129" s="411"/>
      <c r="GVB129" s="411"/>
      <c r="GVC129" s="411"/>
      <c r="GVD129" s="411"/>
      <c r="GVE129" s="411"/>
      <c r="GVF129" s="411"/>
      <c r="GVG129" s="411"/>
      <c r="GVH129" s="411"/>
      <c r="GVI129" s="411"/>
      <c r="GVJ129" s="411"/>
      <c r="GVK129" s="411"/>
      <c r="GVL129" s="411"/>
      <c r="GVM129" s="411"/>
      <c r="GVN129" s="411"/>
      <c r="GVO129" s="411"/>
      <c r="GVP129" s="411"/>
      <c r="GVQ129" s="411"/>
      <c r="GVR129" s="411"/>
      <c r="GVS129" s="411"/>
      <c r="GVT129" s="411"/>
      <c r="GVU129" s="411"/>
      <c r="GVV129" s="411"/>
      <c r="GVW129" s="411"/>
      <c r="GVX129" s="411"/>
      <c r="GVY129" s="411"/>
      <c r="GVZ129" s="411"/>
      <c r="GWA129" s="411"/>
      <c r="GWB129" s="411"/>
      <c r="GWC129" s="411"/>
      <c r="GWD129" s="411"/>
      <c r="GWE129" s="411"/>
      <c r="GWF129" s="411"/>
      <c r="GWG129" s="411"/>
      <c r="GWH129" s="411"/>
      <c r="GWI129" s="411"/>
      <c r="GWJ129" s="411"/>
      <c r="GWK129" s="411"/>
      <c r="GWL129" s="411"/>
      <c r="GWM129" s="411"/>
      <c r="GWN129" s="411"/>
      <c r="GWO129" s="411"/>
      <c r="GWP129" s="411"/>
      <c r="GWQ129" s="411"/>
      <c r="GWR129" s="411"/>
      <c r="GWS129" s="411"/>
      <c r="GWT129" s="411"/>
      <c r="GWU129" s="411"/>
      <c r="GWV129" s="411"/>
      <c r="GWW129" s="411"/>
      <c r="GWX129" s="411"/>
      <c r="GWY129" s="411"/>
      <c r="GWZ129" s="411"/>
      <c r="GXA129" s="411"/>
      <c r="GXB129" s="411"/>
      <c r="GXC129" s="411"/>
      <c r="GXD129" s="411"/>
      <c r="GXE129" s="411"/>
      <c r="GXF129" s="411"/>
      <c r="GXG129" s="411"/>
      <c r="GXH129" s="411"/>
      <c r="GXI129" s="411"/>
      <c r="GXJ129" s="411"/>
      <c r="GXK129" s="411"/>
      <c r="GXL129" s="411"/>
      <c r="GXM129" s="411"/>
      <c r="GXN129" s="411"/>
      <c r="GXO129" s="411"/>
      <c r="GXP129" s="411"/>
      <c r="GXQ129" s="411"/>
      <c r="GXR129" s="411"/>
      <c r="GXS129" s="411"/>
      <c r="GXT129" s="411"/>
      <c r="GXU129" s="411"/>
      <c r="GXV129" s="411"/>
      <c r="GXW129" s="411"/>
      <c r="GXX129" s="411"/>
      <c r="GXY129" s="411"/>
      <c r="GXZ129" s="411"/>
      <c r="GYA129" s="411"/>
      <c r="GYB129" s="411"/>
      <c r="GYC129" s="411"/>
      <c r="GYD129" s="411"/>
      <c r="GYE129" s="411"/>
      <c r="GYF129" s="411"/>
      <c r="GYG129" s="411"/>
      <c r="GYH129" s="411"/>
      <c r="GYI129" s="411"/>
      <c r="GYJ129" s="411"/>
      <c r="GYK129" s="411"/>
      <c r="GYL129" s="411"/>
      <c r="GYM129" s="411"/>
      <c r="GYN129" s="411"/>
      <c r="GYO129" s="411"/>
      <c r="GYP129" s="411"/>
      <c r="GYQ129" s="411"/>
      <c r="GYR129" s="411"/>
      <c r="GYS129" s="411"/>
      <c r="GYT129" s="411"/>
      <c r="GYU129" s="411"/>
      <c r="GYV129" s="411"/>
      <c r="GYW129" s="411"/>
      <c r="GYX129" s="411"/>
      <c r="GYY129" s="411"/>
      <c r="GYZ129" s="411"/>
      <c r="GZA129" s="411"/>
      <c r="GZB129" s="411"/>
      <c r="GZC129" s="411"/>
      <c r="GZD129" s="411"/>
      <c r="GZE129" s="411"/>
      <c r="GZF129" s="411"/>
      <c r="GZG129" s="411"/>
      <c r="GZH129" s="411"/>
      <c r="GZI129" s="411"/>
      <c r="GZJ129" s="411"/>
      <c r="GZK129" s="411"/>
      <c r="GZL129" s="411"/>
      <c r="GZM129" s="411"/>
      <c r="GZN129" s="411"/>
      <c r="GZO129" s="411"/>
      <c r="GZP129" s="411"/>
      <c r="GZQ129" s="411"/>
      <c r="GZR129" s="411"/>
      <c r="GZS129" s="411"/>
      <c r="GZT129" s="411"/>
      <c r="GZU129" s="411"/>
      <c r="GZV129" s="411"/>
      <c r="GZW129" s="411"/>
      <c r="GZX129" s="411"/>
      <c r="GZY129" s="411"/>
      <c r="GZZ129" s="411"/>
      <c r="HAA129" s="411"/>
      <c r="HAB129" s="411"/>
      <c r="HAC129" s="411"/>
      <c r="HAD129" s="411"/>
      <c r="HAE129" s="411"/>
      <c r="HAF129" s="411"/>
      <c r="HAG129" s="411"/>
      <c r="HAH129" s="411"/>
      <c r="HAI129" s="411"/>
      <c r="HAJ129" s="411"/>
      <c r="HAK129" s="411"/>
      <c r="HAL129" s="411"/>
      <c r="HAM129" s="411"/>
      <c r="HAN129" s="411"/>
      <c r="HAO129" s="411"/>
      <c r="HAP129" s="411"/>
      <c r="HAQ129" s="411"/>
      <c r="HAR129" s="411"/>
      <c r="HAS129" s="411"/>
      <c r="HAT129" s="411"/>
      <c r="HAU129" s="411"/>
      <c r="HAV129" s="411"/>
      <c r="HAW129" s="411"/>
      <c r="HAX129" s="411"/>
      <c r="HAY129" s="411"/>
      <c r="HAZ129" s="411"/>
      <c r="HBA129" s="411"/>
      <c r="HBB129" s="411"/>
      <c r="HBC129" s="411"/>
      <c r="HBD129" s="411"/>
      <c r="HBE129" s="411"/>
      <c r="HBF129" s="411"/>
      <c r="HBG129" s="411"/>
      <c r="HBH129" s="411"/>
      <c r="HBI129" s="411"/>
      <c r="HBJ129" s="411"/>
      <c r="HBK129" s="411"/>
      <c r="HBL129" s="411"/>
      <c r="HBM129" s="411"/>
      <c r="HBN129" s="411"/>
      <c r="HBO129" s="411"/>
      <c r="HBP129" s="411"/>
      <c r="HBQ129" s="411"/>
      <c r="HBR129" s="411"/>
      <c r="HBS129" s="411"/>
      <c r="HBT129" s="411"/>
      <c r="HBU129" s="411"/>
      <c r="HBV129" s="411"/>
      <c r="HBW129" s="411"/>
      <c r="HBX129" s="411"/>
      <c r="HBY129" s="411"/>
      <c r="HBZ129" s="411"/>
      <c r="HCA129" s="411"/>
      <c r="HCB129" s="411"/>
      <c r="HCC129" s="411"/>
      <c r="HCD129" s="411"/>
      <c r="HCE129" s="411"/>
      <c r="HCF129" s="411"/>
      <c r="HCG129" s="411"/>
      <c r="HCH129" s="411"/>
      <c r="HCI129" s="411"/>
      <c r="HCJ129" s="411"/>
      <c r="HCK129" s="411"/>
      <c r="HCL129" s="411"/>
      <c r="HCM129" s="411"/>
      <c r="HCN129" s="411"/>
      <c r="HCO129" s="411"/>
      <c r="HCP129" s="411"/>
      <c r="HCQ129" s="411"/>
      <c r="HCR129" s="411"/>
      <c r="HCS129" s="411"/>
      <c r="HCT129" s="411"/>
      <c r="HCU129" s="411"/>
      <c r="HCV129" s="411"/>
      <c r="HCW129" s="411"/>
      <c r="HCX129" s="411"/>
      <c r="HCY129" s="411"/>
      <c r="HCZ129" s="411"/>
      <c r="HDA129" s="411"/>
      <c r="HDB129" s="411"/>
      <c r="HDC129" s="411"/>
      <c r="HDD129" s="411"/>
      <c r="HDE129" s="411"/>
      <c r="HDF129" s="411"/>
      <c r="HDG129" s="411"/>
      <c r="HDH129" s="411"/>
      <c r="HDI129" s="411"/>
      <c r="HDJ129" s="411"/>
      <c r="HDK129" s="411"/>
      <c r="HDL129" s="411"/>
      <c r="HDM129" s="411"/>
      <c r="HDN129" s="411"/>
      <c r="HDO129" s="411"/>
      <c r="HDP129" s="411"/>
      <c r="HDQ129" s="411"/>
      <c r="HDR129" s="411"/>
      <c r="HDS129" s="411"/>
      <c r="HDT129" s="411"/>
      <c r="HDU129" s="411"/>
      <c r="HDV129" s="411"/>
      <c r="HDW129" s="411"/>
      <c r="HDX129" s="411"/>
      <c r="HDY129" s="411"/>
      <c r="HDZ129" s="411"/>
      <c r="HEA129" s="411"/>
      <c r="HEB129" s="411"/>
      <c r="HEC129" s="411"/>
      <c r="HED129" s="411"/>
      <c r="HEE129" s="411"/>
      <c r="HEF129" s="411"/>
      <c r="HEG129" s="411"/>
      <c r="HEH129" s="411"/>
      <c r="HEI129" s="411"/>
      <c r="HEJ129" s="411"/>
      <c r="HEK129" s="411"/>
      <c r="HEL129" s="411"/>
      <c r="HEM129" s="411"/>
      <c r="HEN129" s="411"/>
      <c r="HEO129" s="411"/>
      <c r="HEP129" s="411"/>
      <c r="HEQ129" s="411"/>
      <c r="HER129" s="411"/>
      <c r="HES129" s="411"/>
      <c r="HET129" s="411"/>
      <c r="HEU129" s="411"/>
      <c r="HEV129" s="411"/>
      <c r="HEW129" s="411"/>
      <c r="HEX129" s="411"/>
      <c r="HEY129" s="411"/>
      <c r="HEZ129" s="411"/>
      <c r="HFA129" s="411"/>
      <c r="HFB129" s="411"/>
      <c r="HFC129" s="411"/>
      <c r="HFD129" s="411"/>
      <c r="HFE129" s="411"/>
      <c r="HFF129" s="411"/>
      <c r="HFG129" s="411"/>
      <c r="HFH129" s="411"/>
      <c r="HFI129" s="411"/>
      <c r="HFJ129" s="411"/>
      <c r="HFK129" s="411"/>
      <c r="HFL129" s="411"/>
      <c r="HFM129" s="411"/>
      <c r="HFN129" s="411"/>
      <c r="HFO129" s="411"/>
      <c r="HFP129" s="411"/>
      <c r="HFQ129" s="411"/>
      <c r="HFR129" s="411"/>
      <c r="HFS129" s="411"/>
      <c r="HFT129" s="411"/>
      <c r="HFU129" s="411"/>
      <c r="HFV129" s="411"/>
      <c r="HFW129" s="411"/>
      <c r="HFX129" s="411"/>
      <c r="HFY129" s="411"/>
      <c r="HFZ129" s="411"/>
      <c r="HGA129" s="411"/>
      <c r="HGB129" s="411"/>
      <c r="HGC129" s="411"/>
      <c r="HGD129" s="411"/>
      <c r="HGE129" s="411"/>
      <c r="HGF129" s="411"/>
      <c r="HGG129" s="411"/>
      <c r="HGH129" s="411"/>
      <c r="HGI129" s="411"/>
      <c r="HGJ129" s="411"/>
      <c r="HGK129" s="411"/>
      <c r="HGL129" s="411"/>
      <c r="HGM129" s="411"/>
      <c r="HGN129" s="411"/>
      <c r="HGO129" s="411"/>
      <c r="HGP129" s="411"/>
      <c r="HGQ129" s="411"/>
      <c r="HGR129" s="411"/>
      <c r="HGS129" s="411"/>
      <c r="HGT129" s="411"/>
      <c r="HGU129" s="411"/>
      <c r="HGV129" s="411"/>
      <c r="HGW129" s="411"/>
      <c r="HGX129" s="411"/>
      <c r="HGY129" s="411"/>
      <c r="HGZ129" s="411"/>
      <c r="HHA129" s="411"/>
      <c r="HHB129" s="411"/>
      <c r="HHC129" s="411"/>
      <c r="HHD129" s="411"/>
      <c r="HHE129" s="411"/>
      <c r="HHF129" s="411"/>
      <c r="HHG129" s="411"/>
      <c r="HHH129" s="411"/>
      <c r="HHI129" s="411"/>
      <c r="HHJ129" s="411"/>
      <c r="HHK129" s="411"/>
      <c r="HHL129" s="411"/>
      <c r="HHM129" s="411"/>
      <c r="HHN129" s="411"/>
      <c r="HHO129" s="411"/>
      <c r="HHP129" s="411"/>
      <c r="HHQ129" s="411"/>
      <c r="HHR129" s="411"/>
      <c r="HHS129" s="411"/>
      <c r="HHT129" s="411"/>
      <c r="HHU129" s="411"/>
      <c r="HHV129" s="411"/>
      <c r="HHW129" s="411"/>
      <c r="HHX129" s="411"/>
      <c r="HHY129" s="411"/>
      <c r="HHZ129" s="411"/>
      <c r="HIA129" s="411"/>
      <c r="HIB129" s="411"/>
      <c r="HIC129" s="411"/>
      <c r="HID129" s="411"/>
      <c r="HIE129" s="411"/>
      <c r="HIF129" s="411"/>
      <c r="HIG129" s="411"/>
      <c r="HIH129" s="411"/>
      <c r="HII129" s="411"/>
      <c r="HIJ129" s="411"/>
      <c r="HIK129" s="411"/>
      <c r="HIL129" s="411"/>
      <c r="HIM129" s="411"/>
      <c r="HIN129" s="411"/>
      <c r="HIO129" s="411"/>
      <c r="HIP129" s="411"/>
      <c r="HIQ129" s="411"/>
      <c r="HIR129" s="411"/>
      <c r="HIS129" s="411"/>
      <c r="HIT129" s="411"/>
      <c r="HIU129" s="411"/>
      <c r="HIV129" s="411"/>
      <c r="HIW129" s="411"/>
      <c r="HIX129" s="411"/>
      <c r="HIY129" s="411"/>
      <c r="HIZ129" s="411"/>
      <c r="HJA129" s="411"/>
      <c r="HJB129" s="411"/>
      <c r="HJC129" s="411"/>
      <c r="HJD129" s="411"/>
      <c r="HJE129" s="411"/>
      <c r="HJF129" s="411"/>
      <c r="HJG129" s="411"/>
      <c r="HJH129" s="411"/>
      <c r="HJI129" s="411"/>
      <c r="HJJ129" s="411"/>
      <c r="HJK129" s="411"/>
      <c r="HJL129" s="411"/>
      <c r="HJM129" s="411"/>
      <c r="HJN129" s="411"/>
      <c r="HJO129" s="411"/>
      <c r="HJP129" s="411"/>
      <c r="HJQ129" s="411"/>
      <c r="HJR129" s="411"/>
      <c r="HJS129" s="411"/>
      <c r="HJT129" s="411"/>
      <c r="HJU129" s="411"/>
      <c r="HJV129" s="411"/>
      <c r="HJW129" s="411"/>
      <c r="HJX129" s="411"/>
      <c r="HJY129" s="411"/>
      <c r="HJZ129" s="411"/>
      <c r="HKA129" s="411"/>
      <c r="HKB129" s="411"/>
      <c r="HKC129" s="411"/>
      <c r="HKD129" s="411"/>
      <c r="HKE129" s="411"/>
      <c r="HKF129" s="411"/>
      <c r="HKG129" s="411"/>
      <c r="HKH129" s="411"/>
      <c r="HKI129" s="411"/>
      <c r="HKJ129" s="411"/>
      <c r="HKK129" s="411"/>
      <c r="HKL129" s="411"/>
      <c r="HKM129" s="411"/>
      <c r="HKN129" s="411"/>
      <c r="HKO129" s="411"/>
      <c r="HKP129" s="411"/>
      <c r="HKQ129" s="411"/>
      <c r="HKR129" s="411"/>
      <c r="HKS129" s="411"/>
      <c r="HKT129" s="411"/>
      <c r="HKU129" s="411"/>
      <c r="HKV129" s="411"/>
      <c r="HKW129" s="411"/>
      <c r="HKX129" s="411"/>
      <c r="HKY129" s="411"/>
      <c r="HKZ129" s="411"/>
      <c r="HLA129" s="411"/>
      <c r="HLB129" s="411"/>
      <c r="HLC129" s="411"/>
      <c r="HLD129" s="411"/>
      <c r="HLE129" s="411"/>
      <c r="HLF129" s="411"/>
      <c r="HLG129" s="411"/>
      <c r="HLH129" s="411"/>
      <c r="HLI129" s="411"/>
      <c r="HLJ129" s="411"/>
      <c r="HLK129" s="411"/>
      <c r="HLL129" s="411"/>
      <c r="HLM129" s="411"/>
      <c r="HLN129" s="411"/>
      <c r="HLO129" s="411"/>
      <c r="HLP129" s="411"/>
      <c r="HLQ129" s="411"/>
      <c r="HLR129" s="411"/>
      <c r="HLS129" s="411"/>
      <c r="HLT129" s="411"/>
      <c r="HLU129" s="411"/>
      <c r="HLV129" s="411"/>
      <c r="HLW129" s="411"/>
      <c r="HLX129" s="411"/>
      <c r="HLY129" s="411"/>
      <c r="HLZ129" s="411"/>
      <c r="HMA129" s="411"/>
      <c r="HMB129" s="411"/>
      <c r="HMC129" s="411"/>
      <c r="HMD129" s="411"/>
      <c r="HME129" s="411"/>
      <c r="HMF129" s="411"/>
      <c r="HMG129" s="411"/>
      <c r="HMH129" s="411"/>
      <c r="HMI129" s="411"/>
      <c r="HMJ129" s="411"/>
      <c r="HMK129" s="411"/>
      <c r="HML129" s="411"/>
      <c r="HMM129" s="411"/>
      <c r="HMN129" s="411"/>
      <c r="HMO129" s="411"/>
      <c r="HMP129" s="411"/>
      <c r="HMQ129" s="411"/>
      <c r="HMR129" s="411"/>
      <c r="HMS129" s="411"/>
      <c r="HMT129" s="411"/>
      <c r="HMU129" s="411"/>
      <c r="HMV129" s="411"/>
      <c r="HMW129" s="411"/>
      <c r="HMX129" s="411"/>
      <c r="HMY129" s="411"/>
      <c r="HMZ129" s="411"/>
      <c r="HNA129" s="411"/>
      <c r="HNB129" s="411"/>
      <c r="HNC129" s="411"/>
      <c r="HND129" s="411"/>
      <c r="HNE129" s="411"/>
      <c r="HNF129" s="411"/>
      <c r="HNG129" s="411"/>
      <c r="HNH129" s="411"/>
      <c r="HNI129" s="411"/>
      <c r="HNJ129" s="411"/>
      <c r="HNK129" s="411"/>
      <c r="HNL129" s="411"/>
      <c r="HNM129" s="411"/>
      <c r="HNN129" s="411"/>
      <c r="HNO129" s="411"/>
      <c r="HNP129" s="411"/>
      <c r="HNQ129" s="411"/>
      <c r="HNR129" s="411"/>
      <c r="HNS129" s="411"/>
      <c r="HNT129" s="411"/>
      <c r="HNU129" s="411"/>
      <c r="HNV129" s="411"/>
      <c r="HNW129" s="411"/>
      <c r="HNX129" s="411"/>
      <c r="HNY129" s="411"/>
      <c r="HNZ129" s="411"/>
      <c r="HOA129" s="411"/>
      <c r="HOB129" s="411"/>
      <c r="HOC129" s="411"/>
      <c r="HOD129" s="411"/>
      <c r="HOE129" s="411"/>
      <c r="HOF129" s="411"/>
      <c r="HOG129" s="411"/>
      <c r="HOH129" s="411"/>
      <c r="HOI129" s="411"/>
      <c r="HOJ129" s="411"/>
      <c r="HOK129" s="411"/>
      <c r="HOL129" s="411"/>
      <c r="HOM129" s="411"/>
      <c r="HON129" s="411"/>
      <c r="HOO129" s="411"/>
      <c r="HOP129" s="411"/>
      <c r="HOQ129" s="411"/>
      <c r="HOR129" s="411"/>
      <c r="HOS129" s="411"/>
      <c r="HOT129" s="411"/>
      <c r="HOU129" s="411"/>
      <c r="HOV129" s="411"/>
      <c r="HOW129" s="411"/>
      <c r="HOX129" s="411"/>
      <c r="HOY129" s="411"/>
      <c r="HOZ129" s="411"/>
      <c r="HPA129" s="411"/>
      <c r="HPB129" s="411"/>
      <c r="HPC129" s="411"/>
      <c r="HPD129" s="411"/>
      <c r="HPE129" s="411"/>
      <c r="HPF129" s="411"/>
      <c r="HPG129" s="411"/>
      <c r="HPH129" s="411"/>
      <c r="HPI129" s="411"/>
      <c r="HPJ129" s="411"/>
      <c r="HPK129" s="411"/>
      <c r="HPL129" s="411"/>
      <c r="HPM129" s="411"/>
      <c r="HPN129" s="411"/>
      <c r="HPO129" s="411"/>
      <c r="HPP129" s="411"/>
      <c r="HPQ129" s="411"/>
      <c r="HPR129" s="411"/>
      <c r="HPS129" s="411"/>
      <c r="HPT129" s="411"/>
      <c r="HPU129" s="411"/>
      <c r="HPV129" s="411"/>
      <c r="HPW129" s="411"/>
      <c r="HPX129" s="411"/>
      <c r="HPY129" s="411"/>
      <c r="HPZ129" s="411"/>
      <c r="HQA129" s="411"/>
      <c r="HQB129" s="411"/>
      <c r="HQC129" s="411"/>
      <c r="HQD129" s="411"/>
      <c r="HQE129" s="411"/>
      <c r="HQF129" s="411"/>
      <c r="HQG129" s="411"/>
      <c r="HQH129" s="411"/>
      <c r="HQI129" s="411"/>
      <c r="HQJ129" s="411"/>
      <c r="HQK129" s="411"/>
      <c r="HQL129" s="411"/>
      <c r="HQM129" s="411"/>
      <c r="HQN129" s="411"/>
      <c r="HQO129" s="411"/>
      <c r="HQP129" s="411"/>
      <c r="HQQ129" s="411"/>
      <c r="HQR129" s="411"/>
      <c r="HQS129" s="411"/>
      <c r="HQT129" s="411"/>
      <c r="HQU129" s="411"/>
      <c r="HQV129" s="411"/>
      <c r="HQW129" s="411"/>
      <c r="HQX129" s="411"/>
      <c r="HQY129" s="411"/>
      <c r="HQZ129" s="411"/>
      <c r="HRA129" s="411"/>
      <c r="HRB129" s="411"/>
      <c r="HRC129" s="411"/>
      <c r="HRD129" s="411"/>
      <c r="HRE129" s="411"/>
      <c r="HRF129" s="411"/>
      <c r="HRG129" s="411"/>
      <c r="HRH129" s="411"/>
      <c r="HRI129" s="411"/>
      <c r="HRJ129" s="411"/>
      <c r="HRK129" s="411"/>
      <c r="HRL129" s="411"/>
      <c r="HRM129" s="411"/>
      <c r="HRN129" s="411"/>
      <c r="HRO129" s="411"/>
      <c r="HRP129" s="411"/>
      <c r="HRQ129" s="411"/>
      <c r="HRR129" s="411"/>
      <c r="HRS129" s="411"/>
      <c r="HRT129" s="411"/>
      <c r="HRU129" s="411"/>
      <c r="HRV129" s="411"/>
      <c r="HRW129" s="411"/>
      <c r="HRX129" s="411"/>
      <c r="HRY129" s="411"/>
      <c r="HRZ129" s="411"/>
      <c r="HSA129" s="411"/>
      <c r="HSB129" s="411"/>
      <c r="HSC129" s="411"/>
      <c r="HSD129" s="411"/>
      <c r="HSE129" s="411"/>
      <c r="HSF129" s="411"/>
      <c r="HSG129" s="411"/>
      <c r="HSH129" s="411"/>
      <c r="HSI129" s="411"/>
      <c r="HSJ129" s="411"/>
      <c r="HSK129" s="411"/>
      <c r="HSL129" s="411"/>
      <c r="HSM129" s="411"/>
      <c r="HSN129" s="411"/>
      <c r="HSO129" s="411"/>
      <c r="HSP129" s="411"/>
      <c r="HSQ129" s="411"/>
      <c r="HSR129" s="411"/>
      <c r="HSS129" s="411"/>
      <c r="HST129" s="411"/>
      <c r="HSU129" s="411"/>
      <c r="HSV129" s="411"/>
      <c r="HSW129" s="411"/>
      <c r="HSX129" s="411"/>
      <c r="HSY129" s="411"/>
      <c r="HSZ129" s="411"/>
      <c r="HTA129" s="411"/>
      <c r="HTB129" s="411"/>
      <c r="HTC129" s="411"/>
      <c r="HTD129" s="411"/>
      <c r="HTE129" s="411"/>
      <c r="HTF129" s="411"/>
      <c r="HTG129" s="411"/>
      <c r="HTH129" s="411"/>
      <c r="HTI129" s="411"/>
      <c r="HTJ129" s="411"/>
      <c r="HTK129" s="411"/>
      <c r="HTL129" s="411"/>
      <c r="HTM129" s="411"/>
      <c r="HTN129" s="411"/>
      <c r="HTO129" s="411"/>
      <c r="HTP129" s="411"/>
      <c r="HTQ129" s="411"/>
      <c r="HTR129" s="411"/>
      <c r="HTS129" s="411"/>
      <c r="HTT129" s="411"/>
      <c r="HTU129" s="411"/>
      <c r="HTV129" s="411"/>
      <c r="HTW129" s="411"/>
      <c r="HTX129" s="411"/>
      <c r="HTY129" s="411"/>
      <c r="HTZ129" s="411"/>
      <c r="HUA129" s="411"/>
      <c r="HUB129" s="411"/>
      <c r="HUC129" s="411"/>
      <c r="HUD129" s="411"/>
      <c r="HUE129" s="411"/>
      <c r="HUF129" s="411"/>
      <c r="HUG129" s="411"/>
      <c r="HUH129" s="411"/>
      <c r="HUI129" s="411"/>
      <c r="HUJ129" s="411"/>
      <c r="HUK129" s="411"/>
      <c r="HUL129" s="411"/>
      <c r="HUM129" s="411"/>
      <c r="HUN129" s="411"/>
      <c r="HUO129" s="411"/>
      <c r="HUP129" s="411"/>
      <c r="HUQ129" s="411"/>
      <c r="HUR129" s="411"/>
      <c r="HUS129" s="411"/>
      <c r="HUT129" s="411"/>
      <c r="HUU129" s="411"/>
      <c r="HUV129" s="411"/>
      <c r="HUW129" s="411"/>
      <c r="HUX129" s="411"/>
      <c r="HUY129" s="411"/>
      <c r="HUZ129" s="411"/>
      <c r="HVA129" s="411"/>
      <c r="HVB129" s="411"/>
      <c r="HVC129" s="411"/>
      <c r="HVD129" s="411"/>
      <c r="HVE129" s="411"/>
      <c r="HVF129" s="411"/>
      <c r="HVG129" s="411"/>
      <c r="HVH129" s="411"/>
      <c r="HVI129" s="411"/>
      <c r="HVJ129" s="411"/>
      <c r="HVK129" s="411"/>
      <c r="HVL129" s="411"/>
      <c r="HVM129" s="411"/>
      <c r="HVN129" s="411"/>
      <c r="HVO129" s="411"/>
      <c r="HVP129" s="411"/>
      <c r="HVQ129" s="411"/>
      <c r="HVR129" s="411"/>
      <c r="HVS129" s="411"/>
      <c r="HVT129" s="411"/>
      <c r="HVU129" s="411"/>
      <c r="HVV129" s="411"/>
      <c r="HVW129" s="411"/>
      <c r="HVX129" s="411"/>
      <c r="HVY129" s="411"/>
      <c r="HVZ129" s="411"/>
      <c r="HWA129" s="411"/>
      <c r="HWB129" s="411"/>
      <c r="HWC129" s="411"/>
      <c r="HWD129" s="411"/>
      <c r="HWE129" s="411"/>
      <c r="HWF129" s="411"/>
      <c r="HWG129" s="411"/>
      <c r="HWH129" s="411"/>
      <c r="HWI129" s="411"/>
      <c r="HWJ129" s="411"/>
      <c r="HWK129" s="411"/>
      <c r="HWL129" s="411"/>
      <c r="HWM129" s="411"/>
      <c r="HWN129" s="411"/>
      <c r="HWO129" s="411"/>
      <c r="HWP129" s="411"/>
      <c r="HWQ129" s="411"/>
      <c r="HWR129" s="411"/>
      <c r="HWS129" s="411"/>
      <c r="HWT129" s="411"/>
      <c r="HWU129" s="411"/>
      <c r="HWV129" s="411"/>
      <c r="HWW129" s="411"/>
      <c r="HWX129" s="411"/>
      <c r="HWY129" s="411"/>
      <c r="HWZ129" s="411"/>
      <c r="HXA129" s="411"/>
      <c r="HXB129" s="411"/>
      <c r="HXC129" s="411"/>
      <c r="HXD129" s="411"/>
      <c r="HXE129" s="411"/>
      <c r="HXF129" s="411"/>
      <c r="HXG129" s="411"/>
      <c r="HXH129" s="411"/>
      <c r="HXI129" s="411"/>
      <c r="HXJ129" s="411"/>
      <c r="HXK129" s="411"/>
      <c r="HXL129" s="411"/>
      <c r="HXM129" s="411"/>
      <c r="HXN129" s="411"/>
      <c r="HXO129" s="411"/>
      <c r="HXP129" s="411"/>
      <c r="HXQ129" s="411"/>
      <c r="HXR129" s="411"/>
      <c r="HXS129" s="411"/>
      <c r="HXT129" s="411"/>
      <c r="HXU129" s="411"/>
      <c r="HXV129" s="411"/>
      <c r="HXW129" s="411"/>
      <c r="HXX129" s="411"/>
      <c r="HXY129" s="411"/>
      <c r="HXZ129" s="411"/>
      <c r="HYA129" s="411"/>
      <c r="HYB129" s="411"/>
      <c r="HYC129" s="411"/>
      <c r="HYD129" s="411"/>
      <c r="HYE129" s="411"/>
      <c r="HYF129" s="411"/>
      <c r="HYG129" s="411"/>
      <c r="HYH129" s="411"/>
      <c r="HYI129" s="411"/>
      <c r="HYJ129" s="411"/>
      <c r="HYK129" s="411"/>
      <c r="HYL129" s="411"/>
      <c r="HYM129" s="411"/>
      <c r="HYN129" s="411"/>
      <c r="HYO129" s="411"/>
      <c r="HYP129" s="411"/>
      <c r="HYQ129" s="411"/>
      <c r="HYR129" s="411"/>
      <c r="HYS129" s="411"/>
      <c r="HYT129" s="411"/>
      <c r="HYU129" s="411"/>
      <c r="HYV129" s="411"/>
      <c r="HYW129" s="411"/>
      <c r="HYX129" s="411"/>
      <c r="HYY129" s="411"/>
      <c r="HYZ129" s="411"/>
      <c r="HZA129" s="411"/>
      <c r="HZB129" s="411"/>
      <c r="HZC129" s="411"/>
      <c r="HZD129" s="411"/>
      <c r="HZE129" s="411"/>
      <c r="HZF129" s="411"/>
      <c r="HZG129" s="411"/>
      <c r="HZH129" s="411"/>
      <c r="HZI129" s="411"/>
      <c r="HZJ129" s="411"/>
      <c r="HZK129" s="411"/>
      <c r="HZL129" s="411"/>
      <c r="HZM129" s="411"/>
      <c r="HZN129" s="411"/>
      <c r="HZO129" s="411"/>
      <c r="HZP129" s="411"/>
      <c r="HZQ129" s="411"/>
      <c r="HZR129" s="411"/>
      <c r="HZS129" s="411"/>
      <c r="HZT129" s="411"/>
      <c r="HZU129" s="411"/>
      <c r="HZV129" s="411"/>
      <c r="HZW129" s="411"/>
      <c r="HZX129" s="411"/>
      <c r="HZY129" s="411"/>
      <c r="HZZ129" s="411"/>
      <c r="IAA129" s="411"/>
      <c r="IAB129" s="411"/>
      <c r="IAC129" s="411"/>
      <c r="IAD129" s="411"/>
      <c r="IAE129" s="411"/>
      <c r="IAF129" s="411"/>
      <c r="IAG129" s="411"/>
      <c r="IAH129" s="411"/>
      <c r="IAI129" s="411"/>
      <c r="IAJ129" s="411"/>
      <c r="IAK129" s="411"/>
      <c r="IAL129" s="411"/>
      <c r="IAM129" s="411"/>
      <c r="IAN129" s="411"/>
      <c r="IAO129" s="411"/>
      <c r="IAP129" s="411"/>
      <c r="IAQ129" s="411"/>
      <c r="IAR129" s="411"/>
      <c r="IAS129" s="411"/>
      <c r="IAT129" s="411"/>
      <c r="IAU129" s="411"/>
      <c r="IAV129" s="411"/>
      <c r="IAW129" s="411"/>
      <c r="IAX129" s="411"/>
      <c r="IAY129" s="411"/>
      <c r="IAZ129" s="411"/>
      <c r="IBA129" s="411"/>
      <c r="IBB129" s="411"/>
      <c r="IBC129" s="411"/>
      <c r="IBD129" s="411"/>
      <c r="IBE129" s="411"/>
      <c r="IBF129" s="411"/>
      <c r="IBG129" s="411"/>
      <c r="IBH129" s="411"/>
      <c r="IBI129" s="411"/>
      <c r="IBJ129" s="411"/>
      <c r="IBK129" s="411"/>
      <c r="IBL129" s="411"/>
      <c r="IBM129" s="411"/>
      <c r="IBN129" s="411"/>
      <c r="IBO129" s="411"/>
      <c r="IBP129" s="411"/>
      <c r="IBQ129" s="411"/>
      <c r="IBR129" s="411"/>
      <c r="IBS129" s="411"/>
      <c r="IBT129" s="411"/>
      <c r="IBU129" s="411"/>
      <c r="IBV129" s="411"/>
      <c r="IBW129" s="411"/>
      <c r="IBX129" s="411"/>
      <c r="IBY129" s="411"/>
      <c r="IBZ129" s="411"/>
      <c r="ICA129" s="411"/>
      <c r="ICB129" s="411"/>
      <c r="ICC129" s="411"/>
      <c r="ICD129" s="411"/>
      <c r="ICE129" s="411"/>
      <c r="ICF129" s="411"/>
      <c r="ICG129" s="411"/>
      <c r="ICH129" s="411"/>
      <c r="ICI129" s="411"/>
      <c r="ICJ129" s="411"/>
      <c r="ICK129" s="411"/>
      <c r="ICL129" s="411"/>
      <c r="ICM129" s="411"/>
      <c r="ICN129" s="411"/>
      <c r="ICO129" s="411"/>
      <c r="ICP129" s="411"/>
      <c r="ICQ129" s="411"/>
      <c r="ICR129" s="411"/>
      <c r="ICS129" s="411"/>
      <c r="ICT129" s="411"/>
      <c r="ICU129" s="411"/>
      <c r="ICV129" s="411"/>
      <c r="ICW129" s="411"/>
      <c r="ICX129" s="411"/>
      <c r="ICY129" s="411"/>
      <c r="ICZ129" s="411"/>
      <c r="IDA129" s="411"/>
      <c r="IDB129" s="411"/>
      <c r="IDC129" s="411"/>
      <c r="IDD129" s="411"/>
      <c r="IDE129" s="411"/>
      <c r="IDF129" s="411"/>
      <c r="IDG129" s="411"/>
      <c r="IDH129" s="411"/>
      <c r="IDI129" s="411"/>
      <c r="IDJ129" s="411"/>
      <c r="IDK129" s="411"/>
      <c r="IDL129" s="411"/>
      <c r="IDM129" s="411"/>
      <c r="IDN129" s="411"/>
      <c r="IDO129" s="411"/>
      <c r="IDP129" s="411"/>
      <c r="IDQ129" s="411"/>
      <c r="IDR129" s="411"/>
      <c r="IDS129" s="411"/>
      <c r="IDT129" s="411"/>
      <c r="IDU129" s="411"/>
      <c r="IDV129" s="411"/>
      <c r="IDW129" s="411"/>
      <c r="IDX129" s="411"/>
      <c r="IDY129" s="411"/>
      <c r="IDZ129" s="411"/>
      <c r="IEA129" s="411"/>
      <c r="IEB129" s="411"/>
      <c r="IEC129" s="411"/>
      <c r="IED129" s="411"/>
      <c r="IEE129" s="411"/>
      <c r="IEF129" s="411"/>
      <c r="IEG129" s="411"/>
      <c r="IEH129" s="411"/>
      <c r="IEI129" s="411"/>
      <c r="IEJ129" s="411"/>
      <c r="IEK129" s="411"/>
      <c r="IEL129" s="411"/>
      <c r="IEM129" s="411"/>
      <c r="IEN129" s="411"/>
      <c r="IEO129" s="411"/>
      <c r="IEP129" s="411"/>
      <c r="IEQ129" s="411"/>
      <c r="IER129" s="411"/>
      <c r="IES129" s="411"/>
      <c r="IET129" s="411"/>
      <c r="IEU129" s="411"/>
      <c r="IEV129" s="411"/>
      <c r="IEW129" s="411"/>
      <c r="IEX129" s="411"/>
      <c r="IEY129" s="411"/>
      <c r="IEZ129" s="411"/>
      <c r="IFA129" s="411"/>
      <c r="IFB129" s="411"/>
      <c r="IFC129" s="411"/>
      <c r="IFD129" s="411"/>
      <c r="IFE129" s="411"/>
      <c r="IFF129" s="411"/>
      <c r="IFG129" s="411"/>
      <c r="IFH129" s="411"/>
      <c r="IFI129" s="411"/>
      <c r="IFJ129" s="411"/>
      <c r="IFK129" s="411"/>
      <c r="IFL129" s="411"/>
      <c r="IFM129" s="411"/>
      <c r="IFN129" s="411"/>
      <c r="IFO129" s="411"/>
      <c r="IFP129" s="411"/>
      <c r="IFQ129" s="411"/>
      <c r="IFR129" s="411"/>
      <c r="IFS129" s="411"/>
      <c r="IFT129" s="411"/>
      <c r="IFU129" s="411"/>
      <c r="IFV129" s="411"/>
      <c r="IFW129" s="411"/>
      <c r="IFX129" s="411"/>
      <c r="IFY129" s="411"/>
      <c r="IFZ129" s="411"/>
      <c r="IGA129" s="411"/>
      <c r="IGB129" s="411"/>
      <c r="IGC129" s="411"/>
      <c r="IGD129" s="411"/>
      <c r="IGE129" s="411"/>
      <c r="IGF129" s="411"/>
      <c r="IGG129" s="411"/>
      <c r="IGH129" s="411"/>
      <c r="IGI129" s="411"/>
      <c r="IGJ129" s="411"/>
      <c r="IGK129" s="411"/>
      <c r="IGL129" s="411"/>
      <c r="IGM129" s="411"/>
      <c r="IGN129" s="411"/>
      <c r="IGO129" s="411"/>
      <c r="IGP129" s="411"/>
      <c r="IGQ129" s="411"/>
      <c r="IGR129" s="411"/>
      <c r="IGS129" s="411"/>
      <c r="IGT129" s="411"/>
      <c r="IGU129" s="411"/>
      <c r="IGV129" s="411"/>
      <c r="IGW129" s="411"/>
      <c r="IGX129" s="411"/>
      <c r="IGY129" s="411"/>
      <c r="IGZ129" s="411"/>
      <c r="IHA129" s="411"/>
      <c r="IHB129" s="411"/>
      <c r="IHC129" s="411"/>
      <c r="IHD129" s="411"/>
      <c r="IHE129" s="411"/>
      <c r="IHF129" s="411"/>
      <c r="IHG129" s="411"/>
      <c r="IHH129" s="411"/>
      <c r="IHI129" s="411"/>
      <c r="IHJ129" s="411"/>
      <c r="IHK129" s="411"/>
      <c r="IHL129" s="411"/>
      <c r="IHM129" s="411"/>
      <c r="IHN129" s="411"/>
      <c r="IHO129" s="411"/>
      <c r="IHP129" s="411"/>
      <c r="IHQ129" s="411"/>
      <c r="IHR129" s="411"/>
      <c r="IHS129" s="411"/>
      <c r="IHT129" s="411"/>
      <c r="IHU129" s="411"/>
      <c r="IHV129" s="411"/>
      <c r="IHW129" s="411"/>
      <c r="IHX129" s="411"/>
      <c r="IHY129" s="411"/>
      <c r="IHZ129" s="411"/>
      <c r="IIA129" s="411"/>
      <c r="IIB129" s="411"/>
      <c r="IIC129" s="411"/>
      <c r="IID129" s="411"/>
      <c r="IIE129" s="411"/>
      <c r="IIF129" s="411"/>
      <c r="IIG129" s="411"/>
      <c r="IIH129" s="411"/>
      <c r="III129" s="411"/>
      <c r="IIJ129" s="411"/>
      <c r="IIK129" s="411"/>
      <c r="IIL129" s="411"/>
      <c r="IIM129" s="411"/>
      <c r="IIN129" s="411"/>
      <c r="IIO129" s="411"/>
      <c r="IIP129" s="411"/>
      <c r="IIQ129" s="411"/>
      <c r="IIR129" s="411"/>
      <c r="IIS129" s="411"/>
      <c r="IIT129" s="411"/>
      <c r="IIU129" s="411"/>
      <c r="IIV129" s="411"/>
      <c r="IIW129" s="411"/>
      <c r="IIX129" s="411"/>
      <c r="IIY129" s="411"/>
      <c r="IIZ129" s="411"/>
      <c r="IJA129" s="411"/>
      <c r="IJB129" s="411"/>
      <c r="IJC129" s="411"/>
      <c r="IJD129" s="411"/>
      <c r="IJE129" s="411"/>
      <c r="IJF129" s="411"/>
      <c r="IJG129" s="411"/>
      <c r="IJH129" s="411"/>
      <c r="IJI129" s="411"/>
      <c r="IJJ129" s="411"/>
      <c r="IJK129" s="411"/>
      <c r="IJL129" s="411"/>
      <c r="IJM129" s="411"/>
      <c r="IJN129" s="411"/>
      <c r="IJO129" s="411"/>
      <c r="IJP129" s="411"/>
      <c r="IJQ129" s="411"/>
      <c r="IJR129" s="411"/>
      <c r="IJS129" s="411"/>
      <c r="IJT129" s="411"/>
      <c r="IJU129" s="411"/>
      <c r="IJV129" s="411"/>
      <c r="IJW129" s="411"/>
      <c r="IJX129" s="411"/>
      <c r="IJY129" s="411"/>
      <c r="IJZ129" s="411"/>
      <c r="IKA129" s="411"/>
      <c r="IKB129" s="411"/>
      <c r="IKC129" s="411"/>
      <c r="IKD129" s="411"/>
      <c r="IKE129" s="411"/>
      <c r="IKF129" s="411"/>
      <c r="IKG129" s="411"/>
      <c r="IKH129" s="411"/>
      <c r="IKI129" s="411"/>
      <c r="IKJ129" s="411"/>
      <c r="IKK129" s="411"/>
      <c r="IKL129" s="411"/>
      <c r="IKM129" s="411"/>
      <c r="IKN129" s="411"/>
      <c r="IKO129" s="411"/>
      <c r="IKP129" s="411"/>
      <c r="IKQ129" s="411"/>
      <c r="IKR129" s="411"/>
      <c r="IKS129" s="411"/>
      <c r="IKT129" s="411"/>
      <c r="IKU129" s="411"/>
      <c r="IKV129" s="411"/>
      <c r="IKW129" s="411"/>
      <c r="IKX129" s="411"/>
      <c r="IKY129" s="411"/>
      <c r="IKZ129" s="411"/>
      <c r="ILA129" s="411"/>
      <c r="ILB129" s="411"/>
      <c r="ILC129" s="411"/>
      <c r="ILD129" s="411"/>
      <c r="ILE129" s="411"/>
      <c r="ILF129" s="411"/>
      <c r="ILG129" s="411"/>
      <c r="ILH129" s="411"/>
      <c r="ILI129" s="411"/>
      <c r="ILJ129" s="411"/>
      <c r="ILK129" s="411"/>
      <c r="ILL129" s="411"/>
      <c r="ILM129" s="411"/>
      <c r="ILN129" s="411"/>
      <c r="ILO129" s="411"/>
      <c r="ILP129" s="411"/>
      <c r="ILQ129" s="411"/>
      <c r="ILR129" s="411"/>
      <c r="ILS129" s="411"/>
      <c r="ILT129" s="411"/>
      <c r="ILU129" s="411"/>
      <c r="ILV129" s="411"/>
      <c r="ILW129" s="411"/>
      <c r="ILX129" s="411"/>
      <c r="ILY129" s="411"/>
      <c r="ILZ129" s="411"/>
      <c r="IMA129" s="411"/>
      <c r="IMB129" s="411"/>
      <c r="IMC129" s="411"/>
      <c r="IMD129" s="411"/>
      <c r="IME129" s="411"/>
      <c r="IMF129" s="411"/>
      <c r="IMG129" s="411"/>
      <c r="IMH129" s="411"/>
      <c r="IMI129" s="411"/>
      <c r="IMJ129" s="411"/>
      <c r="IMK129" s="411"/>
      <c r="IML129" s="411"/>
      <c r="IMM129" s="411"/>
      <c r="IMN129" s="411"/>
      <c r="IMO129" s="411"/>
      <c r="IMP129" s="411"/>
      <c r="IMQ129" s="411"/>
      <c r="IMR129" s="411"/>
      <c r="IMS129" s="411"/>
      <c r="IMT129" s="411"/>
      <c r="IMU129" s="411"/>
      <c r="IMV129" s="411"/>
      <c r="IMW129" s="411"/>
      <c r="IMX129" s="411"/>
      <c r="IMY129" s="411"/>
      <c r="IMZ129" s="411"/>
      <c r="INA129" s="411"/>
      <c r="INB129" s="411"/>
      <c r="INC129" s="411"/>
      <c r="IND129" s="411"/>
      <c r="INE129" s="411"/>
      <c r="INF129" s="411"/>
      <c r="ING129" s="411"/>
      <c r="INH129" s="411"/>
      <c r="INI129" s="411"/>
      <c r="INJ129" s="411"/>
      <c r="INK129" s="411"/>
      <c r="INL129" s="411"/>
      <c r="INM129" s="411"/>
      <c r="INN129" s="411"/>
      <c r="INO129" s="411"/>
      <c r="INP129" s="411"/>
      <c r="INQ129" s="411"/>
      <c r="INR129" s="411"/>
      <c r="INS129" s="411"/>
      <c r="INT129" s="411"/>
      <c r="INU129" s="411"/>
      <c r="INV129" s="411"/>
      <c r="INW129" s="411"/>
      <c r="INX129" s="411"/>
      <c r="INY129" s="411"/>
      <c r="INZ129" s="411"/>
      <c r="IOA129" s="411"/>
      <c r="IOB129" s="411"/>
      <c r="IOC129" s="411"/>
      <c r="IOD129" s="411"/>
      <c r="IOE129" s="411"/>
      <c r="IOF129" s="411"/>
      <c r="IOG129" s="411"/>
      <c r="IOH129" s="411"/>
      <c r="IOI129" s="411"/>
      <c r="IOJ129" s="411"/>
      <c r="IOK129" s="411"/>
      <c r="IOL129" s="411"/>
      <c r="IOM129" s="411"/>
      <c r="ION129" s="411"/>
      <c r="IOO129" s="411"/>
      <c r="IOP129" s="411"/>
      <c r="IOQ129" s="411"/>
      <c r="IOR129" s="411"/>
      <c r="IOS129" s="411"/>
      <c r="IOT129" s="411"/>
      <c r="IOU129" s="411"/>
      <c r="IOV129" s="411"/>
      <c r="IOW129" s="411"/>
      <c r="IOX129" s="411"/>
      <c r="IOY129" s="411"/>
      <c r="IOZ129" s="411"/>
      <c r="IPA129" s="411"/>
      <c r="IPB129" s="411"/>
      <c r="IPC129" s="411"/>
      <c r="IPD129" s="411"/>
      <c r="IPE129" s="411"/>
      <c r="IPF129" s="411"/>
      <c r="IPG129" s="411"/>
      <c r="IPH129" s="411"/>
      <c r="IPI129" s="411"/>
      <c r="IPJ129" s="411"/>
      <c r="IPK129" s="411"/>
      <c r="IPL129" s="411"/>
      <c r="IPM129" s="411"/>
      <c r="IPN129" s="411"/>
      <c r="IPO129" s="411"/>
      <c r="IPP129" s="411"/>
      <c r="IPQ129" s="411"/>
      <c r="IPR129" s="411"/>
      <c r="IPS129" s="411"/>
      <c r="IPT129" s="411"/>
      <c r="IPU129" s="411"/>
      <c r="IPV129" s="411"/>
      <c r="IPW129" s="411"/>
      <c r="IPX129" s="411"/>
      <c r="IPY129" s="411"/>
      <c r="IPZ129" s="411"/>
      <c r="IQA129" s="411"/>
      <c r="IQB129" s="411"/>
      <c r="IQC129" s="411"/>
      <c r="IQD129" s="411"/>
      <c r="IQE129" s="411"/>
      <c r="IQF129" s="411"/>
      <c r="IQG129" s="411"/>
      <c r="IQH129" s="411"/>
      <c r="IQI129" s="411"/>
      <c r="IQJ129" s="411"/>
      <c r="IQK129" s="411"/>
      <c r="IQL129" s="411"/>
      <c r="IQM129" s="411"/>
      <c r="IQN129" s="411"/>
      <c r="IQO129" s="411"/>
      <c r="IQP129" s="411"/>
      <c r="IQQ129" s="411"/>
      <c r="IQR129" s="411"/>
      <c r="IQS129" s="411"/>
      <c r="IQT129" s="411"/>
      <c r="IQU129" s="411"/>
      <c r="IQV129" s="411"/>
      <c r="IQW129" s="411"/>
      <c r="IQX129" s="411"/>
      <c r="IQY129" s="411"/>
      <c r="IQZ129" s="411"/>
      <c r="IRA129" s="411"/>
      <c r="IRB129" s="411"/>
      <c r="IRC129" s="411"/>
      <c r="IRD129" s="411"/>
      <c r="IRE129" s="411"/>
      <c r="IRF129" s="411"/>
      <c r="IRG129" s="411"/>
      <c r="IRH129" s="411"/>
      <c r="IRI129" s="411"/>
      <c r="IRJ129" s="411"/>
      <c r="IRK129" s="411"/>
      <c r="IRL129" s="411"/>
      <c r="IRM129" s="411"/>
      <c r="IRN129" s="411"/>
      <c r="IRO129" s="411"/>
      <c r="IRP129" s="411"/>
      <c r="IRQ129" s="411"/>
      <c r="IRR129" s="411"/>
      <c r="IRS129" s="411"/>
      <c r="IRT129" s="411"/>
      <c r="IRU129" s="411"/>
      <c r="IRV129" s="411"/>
      <c r="IRW129" s="411"/>
      <c r="IRX129" s="411"/>
      <c r="IRY129" s="411"/>
      <c r="IRZ129" s="411"/>
      <c r="ISA129" s="411"/>
      <c r="ISB129" s="411"/>
      <c r="ISC129" s="411"/>
      <c r="ISD129" s="411"/>
      <c r="ISE129" s="411"/>
      <c r="ISF129" s="411"/>
      <c r="ISG129" s="411"/>
      <c r="ISH129" s="411"/>
      <c r="ISI129" s="411"/>
      <c r="ISJ129" s="411"/>
      <c r="ISK129" s="411"/>
      <c r="ISL129" s="411"/>
      <c r="ISM129" s="411"/>
      <c r="ISN129" s="411"/>
      <c r="ISO129" s="411"/>
      <c r="ISP129" s="411"/>
      <c r="ISQ129" s="411"/>
      <c r="ISR129" s="411"/>
      <c r="ISS129" s="411"/>
      <c r="IST129" s="411"/>
      <c r="ISU129" s="411"/>
      <c r="ISV129" s="411"/>
      <c r="ISW129" s="411"/>
      <c r="ISX129" s="411"/>
      <c r="ISY129" s="411"/>
      <c r="ISZ129" s="411"/>
      <c r="ITA129" s="411"/>
      <c r="ITB129" s="411"/>
      <c r="ITC129" s="411"/>
      <c r="ITD129" s="411"/>
      <c r="ITE129" s="411"/>
      <c r="ITF129" s="411"/>
      <c r="ITG129" s="411"/>
      <c r="ITH129" s="411"/>
      <c r="ITI129" s="411"/>
      <c r="ITJ129" s="411"/>
      <c r="ITK129" s="411"/>
      <c r="ITL129" s="411"/>
      <c r="ITM129" s="411"/>
      <c r="ITN129" s="411"/>
      <c r="ITO129" s="411"/>
      <c r="ITP129" s="411"/>
      <c r="ITQ129" s="411"/>
      <c r="ITR129" s="411"/>
      <c r="ITS129" s="411"/>
      <c r="ITT129" s="411"/>
      <c r="ITU129" s="411"/>
      <c r="ITV129" s="411"/>
      <c r="ITW129" s="411"/>
      <c r="ITX129" s="411"/>
      <c r="ITY129" s="411"/>
      <c r="ITZ129" s="411"/>
      <c r="IUA129" s="411"/>
      <c r="IUB129" s="411"/>
      <c r="IUC129" s="411"/>
      <c r="IUD129" s="411"/>
      <c r="IUE129" s="411"/>
      <c r="IUF129" s="411"/>
      <c r="IUG129" s="411"/>
      <c r="IUH129" s="411"/>
      <c r="IUI129" s="411"/>
      <c r="IUJ129" s="411"/>
      <c r="IUK129" s="411"/>
      <c r="IUL129" s="411"/>
      <c r="IUM129" s="411"/>
      <c r="IUN129" s="411"/>
      <c r="IUO129" s="411"/>
      <c r="IUP129" s="411"/>
      <c r="IUQ129" s="411"/>
      <c r="IUR129" s="411"/>
      <c r="IUS129" s="411"/>
      <c r="IUT129" s="411"/>
      <c r="IUU129" s="411"/>
      <c r="IUV129" s="411"/>
      <c r="IUW129" s="411"/>
      <c r="IUX129" s="411"/>
      <c r="IUY129" s="411"/>
      <c r="IUZ129" s="411"/>
      <c r="IVA129" s="411"/>
      <c r="IVB129" s="411"/>
      <c r="IVC129" s="411"/>
      <c r="IVD129" s="411"/>
      <c r="IVE129" s="411"/>
      <c r="IVF129" s="411"/>
      <c r="IVG129" s="411"/>
      <c r="IVH129" s="411"/>
      <c r="IVI129" s="411"/>
      <c r="IVJ129" s="411"/>
      <c r="IVK129" s="411"/>
      <c r="IVL129" s="411"/>
      <c r="IVM129" s="411"/>
      <c r="IVN129" s="411"/>
      <c r="IVO129" s="411"/>
      <c r="IVP129" s="411"/>
      <c r="IVQ129" s="411"/>
      <c r="IVR129" s="411"/>
      <c r="IVS129" s="411"/>
      <c r="IVT129" s="411"/>
      <c r="IVU129" s="411"/>
      <c r="IVV129" s="411"/>
      <c r="IVW129" s="411"/>
      <c r="IVX129" s="411"/>
      <c r="IVY129" s="411"/>
      <c r="IVZ129" s="411"/>
      <c r="IWA129" s="411"/>
      <c r="IWB129" s="411"/>
      <c r="IWC129" s="411"/>
      <c r="IWD129" s="411"/>
      <c r="IWE129" s="411"/>
      <c r="IWF129" s="411"/>
      <c r="IWG129" s="411"/>
      <c r="IWH129" s="411"/>
      <c r="IWI129" s="411"/>
      <c r="IWJ129" s="411"/>
      <c r="IWK129" s="411"/>
      <c r="IWL129" s="411"/>
      <c r="IWM129" s="411"/>
      <c r="IWN129" s="411"/>
      <c r="IWO129" s="411"/>
      <c r="IWP129" s="411"/>
      <c r="IWQ129" s="411"/>
      <c r="IWR129" s="411"/>
      <c r="IWS129" s="411"/>
      <c r="IWT129" s="411"/>
      <c r="IWU129" s="411"/>
      <c r="IWV129" s="411"/>
      <c r="IWW129" s="411"/>
      <c r="IWX129" s="411"/>
      <c r="IWY129" s="411"/>
      <c r="IWZ129" s="411"/>
      <c r="IXA129" s="411"/>
      <c r="IXB129" s="411"/>
      <c r="IXC129" s="411"/>
      <c r="IXD129" s="411"/>
      <c r="IXE129" s="411"/>
      <c r="IXF129" s="411"/>
      <c r="IXG129" s="411"/>
      <c r="IXH129" s="411"/>
      <c r="IXI129" s="411"/>
      <c r="IXJ129" s="411"/>
      <c r="IXK129" s="411"/>
      <c r="IXL129" s="411"/>
      <c r="IXM129" s="411"/>
      <c r="IXN129" s="411"/>
      <c r="IXO129" s="411"/>
      <c r="IXP129" s="411"/>
      <c r="IXQ129" s="411"/>
      <c r="IXR129" s="411"/>
      <c r="IXS129" s="411"/>
      <c r="IXT129" s="411"/>
      <c r="IXU129" s="411"/>
      <c r="IXV129" s="411"/>
      <c r="IXW129" s="411"/>
      <c r="IXX129" s="411"/>
      <c r="IXY129" s="411"/>
      <c r="IXZ129" s="411"/>
      <c r="IYA129" s="411"/>
      <c r="IYB129" s="411"/>
      <c r="IYC129" s="411"/>
      <c r="IYD129" s="411"/>
      <c r="IYE129" s="411"/>
      <c r="IYF129" s="411"/>
      <c r="IYG129" s="411"/>
      <c r="IYH129" s="411"/>
      <c r="IYI129" s="411"/>
      <c r="IYJ129" s="411"/>
      <c r="IYK129" s="411"/>
      <c r="IYL129" s="411"/>
      <c r="IYM129" s="411"/>
      <c r="IYN129" s="411"/>
      <c r="IYO129" s="411"/>
      <c r="IYP129" s="411"/>
      <c r="IYQ129" s="411"/>
      <c r="IYR129" s="411"/>
      <c r="IYS129" s="411"/>
      <c r="IYT129" s="411"/>
      <c r="IYU129" s="411"/>
      <c r="IYV129" s="411"/>
      <c r="IYW129" s="411"/>
      <c r="IYX129" s="411"/>
      <c r="IYY129" s="411"/>
      <c r="IYZ129" s="411"/>
      <c r="IZA129" s="411"/>
      <c r="IZB129" s="411"/>
      <c r="IZC129" s="411"/>
      <c r="IZD129" s="411"/>
      <c r="IZE129" s="411"/>
      <c r="IZF129" s="411"/>
      <c r="IZG129" s="411"/>
      <c r="IZH129" s="411"/>
      <c r="IZI129" s="411"/>
      <c r="IZJ129" s="411"/>
      <c r="IZK129" s="411"/>
      <c r="IZL129" s="411"/>
      <c r="IZM129" s="411"/>
      <c r="IZN129" s="411"/>
      <c r="IZO129" s="411"/>
      <c r="IZP129" s="411"/>
      <c r="IZQ129" s="411"/>
      <c r="IZR129" s="411"/>
      <c r="IZS129" s="411"/>
      <c r="IZT129" s="411"/>
      <c r="IZU129" s="411"/>
      <c r="IZV129" s="411"/>
      <c r="IZW129" s="411"/>
      <c r="IZX129" s="411"/>
      <c r="IZY129" s="411"/>
      <c r="IZZ129" s="411"/>
      <c r="JAA129" s="411"/>
      <c r="JAB129" s="411"/>
      <c r="JAC129" s="411"/>
      <c r="JAD129" s="411"/>
      <c r="JAE129" s="411"/>
      <c r="JAF129" s="411"/>
      <c r="JAG129" s="411"/>
      <c r="JAH129" s="411"/>
      <c r="JAI129" s="411"/>
      <c r="JAJ129" s="411"/>
      <c r="JAK129" s="411"/>
      <c r="JAL129" s="411"/>
      <c r="JAM129" s="411"/>
      <c r="JAN129" s="411"/>
      <c r="JAO129" s="411"/>
      <c r="JAP129" s="411"/>
      <c r="JAQ129" s="411"/>
      <c r="JAR129" s="411"/>
      <c r="JAS129" s="411"/>
      <c r="JAT129" s="411"/>
      <c r="JAU129" s="411"/>
      <c r="JAV129" s="411"/>
      <c r="JAW129" s="411"/>
      <c r="JAX129" s="411"/>
      <c r="JAY129" s="411"/>
      <c r="JAZ129" s="411"/>
      <c r="JBA129" s="411"/>
      <c r="JBB129" s="411"/>
      <c r="JBC129" s="411"/>
      <c r="JBD129" s="411"/>
      <c r="JBE129" s="411"/>
      <c r="JBF129" s="411"/>
      <c r="JBG129" s="411"/>
      <c r="JBH129" s="411"/>
      <c r="JBI129" s="411"/>
      <c r="JBJ129" s="411"/>
      <c r="JBK129" s="411"/>
      <c r="JBL129" s="411"/>
      <c r="JBM129" s="411"/>
      <c r="JBN129" s="411"/>
      <c r="JBO129" s="411"/>
      <c r="JBP129" s="411"/>
      <c r="JBQ129" s="411"/>
      <c r="JBR129" s="411"/>
      <c r="JBS129" s="411"/>
      <c r="JBT129" s="411"/>
      <c r="JBU129" s="411"/>
      <c r="JBV129" s="411"/>
      <c r="JBW129" s="411"/>
      <c r="JBX129" s="411"/>
      <c r="JBY129" s="411"/>
      <c r="JBZ129" s="411"/>
      <c r="JCA129" s="411"/>
      <c r="JCB129" s="411"/>
      <c r="JCC129" s="411"/>
      <c r="JCD129" s="411"/>
      <c r="JCE129" s="411"/>
      <c r="JCF129" s="411"/>
      <c r="JCG129" s="411"/>
      <c r="JCH129" s="411"/>
      <c r="JCI129" s="411"/>
      <c r="JCJ129" s="411"/>
      <c r="JCK129" s="411"/>
      <c r="JCL129" s="411"/>
      <c r="JCM129" s="411"/>
      <c r="JCN129" s="411"/>
      <c r="JCO129" s="411"/>
      <c r="JCP129" s="411"/>
      <c r="JCQ129" s="411"/>
      <c r="JCR129" s="411"/>
      <c r="JCS129" s="411"/>
      <c r="JCT129" s="411"/>
      <c r="JCU129" s="411"/>
      <c r="JCV129" s="411"/>
      <c r="JCW129" s="411"/>
      <c r="JCX129" s="411"/>
      <c r="JCY129" s="411"/>
      <c r="JCZ129" s="411"/>
      <c r="JDA129" s="411"/>
      <c r="JDB129" s="411"/>
      <c r="JDC129" s="411"/>
      <c r="JDD129" s="411"/>
      <c r="JDE129" s="411"/>
      <c r="JDF129" s="411"/>
      <c r="JDG129" s="411"/>
      <c r="JDH129" s="411"/>
      <c r="JDI129" s="411"/>
      <c r="JDJ129" s="411"/>
      <c r="JDK129" s="411"/>
      <c r="JDL129" s="411"/>
      <c r="JDM129" s="411"/>
      <c r="JDN129" s="411"/>
      <c r="JDO129" s="411"/>
      <c r="JDP129" s="411"/>
      <c r="JDQ129" s="411"/>
      <c r="JDR129" s="411"/>
      <c r="JDS129" s="411"/>
      <c r="JDT129" s="411"/>
      <c r="JDU129" s="411"/>
      <c r="JDV129" s="411"/>
      <c r="JDW129" s="411"/>
      <c r="JDX129" s="411"/>
      <c r="JDY129" s="411"/>
      <c r="JDZ129" s="411"/>
      <c r="JEA129" s="411"/>
      <c r="JEB129" s="411"/>
      <c r="JEC129" s="411"/>
      <c r="JED129" s="411"/>
      <c r="JEE129" s="411"/>
      <c r="JEF129" s="411"/>
      <c r="JEG129" s="411"/>
      <c r="JEH129" s="411"/>
      <c r="JEI129" s="411"/>
      <c r="JEJ129" s="411"/>
      <c r="JEK129" s="411"/>
      <c r="JEL129" s="411"/>
      <c r="JEM129" s="411"/>
      <c r="JEN129" s="411"/>
      <c r="JEO129" s="411"/>
      <c r="JEP129" s="411"/>
      <c r="JEQ129" s="411"/>
      <c r="JER129" s="411"/>
      <c r="JES129" s="411"/>
      <c r="JET129" s="411"/>
      <c r="JEU129" s="411"/>
      <c r="JEV129" s="411"/>
      <c r="JEW129" s="411"/>
      <c r="JEX129" s="411"/>
      <c r="JEY129" s="411"/>
      <c r="JEZ129" s="411"/>
      <c r="JFA129" s="411"/>
      <c r="JFB129" s="411"/>
      <c r="JFC129" s="411"/>
      <c r="JFD129" s="411"/>
      <c r="JFE129" s="411"/>
      <c r="JFF129" s="411"/>
      <c r="JFG129" s="411"/>
      <c r="JFH129" s="411"/>
      <c r="JFI129" s="411"/>
      <c r="JFJ129" s="411"/>
      <c r="JFK129" s="411"/>
      <c r="JFL129" s="411"/>
      <c r="JFM129" s="411"/>
      <c r="JFN129" s="411"/>
      <c r="JFO129" s="411"/>
      <c r="JFP129" s="411"/>
      <c r="JFQ129" s="411"/>
      <c r="JFR129" s="411"/>
      <c r="JFS129" s="411"/>
      <c r="JFT129" s="411"/>
      <c r="JFU129" s="411"/>
      <c r="JFV129" s="411"/>
      <c r="JFW129" s="411"/>
      <c r="JFX129" s="411"/>
      <c r="JFY129" s="411"/>
      <c r="JFZ129" s="411"/>
      <c r="JGA129" s="411"/>
      <c r="JGB129" s="411"/>
      <c r="JGC129" s="411"/>
      <c r="JGD129" s="411"/>
      <c r="JGE129" s="411"/>
      <c r="JGF129" s="411"/>
      <c r="JGG129" s="411"/>
      <c r="JGH129" s="411"/>
      <c r="JGI129" s="411"/>
      <c r="JGJ129" s="411"/>
      <c r="JGK129" s="411"/>
      <c r="JGL129" s="411"/>
      <c r="JGM129" s="411"/>
      <c r="JGN129" s="411"/>
      <c r="JGO129" s="411"/>
      <c r="JGP129" s="411"/>
      <c r="JGQ129" s="411"/>
      <c r="JGR129" s="411"/>
      <c r="JGS129" s="411"/>
      <c r="JGT129" s="411"/>
      <c r="JGU129" s="411"/>
      <c r="JGV129" s="411"/>
      <c r="JGW129" s="411"/>
      <c r="JGX129" s="411"/>
      <c r="JGY129" s="411"/>
      <c r="JGZ129" s="411"/>
      <c r="JHA129" s="411"/>
      <c r="JHB129" s="411"/>
      <c r="JHC129" s="411"/>
      <c r="JHD129" s="411"/>
      <c r="JHE129" s="411"/>
      <c r="JHF129" s="411"/>
      <c r="JHG129" s="411"/>
      <c r="JHH129" s="411"/>
      <c r="JHI129" s="411"/>
      <c r="JHJ129" s="411"/>
      <c r="JHK129" s="411"/>
      <c r="JHL129" s="411"/>
      <c r="JHM129" s="411"/>
      <c r="JHN129" s="411"/>
      <c r="JHO129" s="411"/>
      <c r="JHP129" s="411"/>
      <c r="JHQ129" s="411"/>
      <c r="JHR129" s="411"/>
      <c r="JHS129" s="411"/>
      <c r="JHT129" s="411"/>
      <c r="JHU129" s="411"/>
      <c r="JHV129" s="411"/>
      <c r="JHW129" s="411"/>
      <c r="JHX129" s="411"/>
      <c r="JHY129" s="411"/>
      <c r="JHZ129" s="411"/>
      <c r="JIA129" s="411"/>
      <c r="JIB129" s="411"/>
      <c r="JIC129" s="411"/>
      <c r="JID129" s="411"/>
      <c r="JIE129" s="411"/>
      <c r="JIF129" s="411"/>
      <c r="JIG129" s="411"/>
      <c r="JIH129" s="411"/>
      <c r="JII129" s="411"/>
      <c r="JIJ129" s="411"/>
      <c r="JIK129" s="411"/>
      <c r="JIL129" s="411"/>
      <c r="JIM129" s="411"/>
      <c r="JIN129" s="411"/>
      <c r="JIO129" s="411"/>
      <c r="JIP129" s="411"/>
      <c r="JIQ129" s="411"/>
      <c r="JIR129" s="411"/>
      <c r="JIS129" s="411"/>
      <c r="JIT129" s="411"/>
      <c r="JIU129" s="411"/>
      <c r="JIV129" s="411"/>
      <c r="JIW129" s="411"/>
      <c r="JIX129" s="411"/>
      <c r="JIY129" s="411"/>
      <c r="JIZ129" s="411"/>
      <c r="JJA129" s="411"/>
      <c r="JJB129" s="411"/>
      <c r="JJC129" s="411"/>
      <c r="JJD129" s="411"/>
      <c r="JJE129" s="411"/>
      <c r="JJF129" s="411"/>
      <c r="JJG129" s="411"/>
      <c r="JJH129" s="411"/>
      <c r="JJI129" s="411"/>
      <c r="JJJ129" s="411"/>
      <c r="JJK129" s="411"/>
      <c r="JJL129" s="411"/>
      <c r="JJM129" s="411"/>
      <c r="JJN129" s="411"/>
      <c r="JJO129" s="411"/>
      <c r="JJP129" s="411"/>
      <c r="JJQ129" s="411"/>
      <c r="JJR129" s="411"/>
      <c r="JJS129" s="411"/>
      <c r="JJT129" s="411"/>
      <c r="JJU129" s="411"/>
      <c r="JJV129" s="411"/>
      <c r="JJW129" s="411"/>
      <c r="JJX129" s="411"/>
      <c r="JJY129" s="411"/>
      <c r="JJZ129" s="411"/>
      <c r="JKA129" s="411"/>
      <c r="JKB129" s="411"/>
      <c r="JKC129" s="411"/>
      <c r="JKD129" s="411"/>
      <c r="JKE129" s="411"/>
      <c r="JKF129" s="411"/>
      <c r="JKG129" s="411"/>
      <c r="JKH129" s="411"/>
      <c r="JKI129" s="411"/>
      <c r="JKJ129" s="411"/>
      <c r="JKK129" s="411"/>
      <c r="JKL129" s="411"/>
      <c r="JKM129" s="411"/>
      <c r="JKN129" s="411"/>
      <c r="JKO129" s="411"/>
      <c r="JKP129" s="411"/>
      <c r="JKQ129" s="411"/>
      <c r="JKR129" s="411"/>
      <c r="JKS129" s="411"/>
      <c r="JKT129" s="411"/>
      <c r="JKU129" s="411"/>
      <c r="JKV129" s="411"/>
      <c r="JKW129" s="411"/>
      <c r="JKX129" s="411"/>
      <c r="JKY129" s="411"/>
      <c r="JKZ129" s="411"/>
      <c r="JLA129" s="411"/>
      <c r="JLB129" s="411"/>
      <c r="JLC129" s="411"/>
      <c r="JLD129" s="411"/>
      <c r="JLE129" s="411"/>
      <c r="JLF129" s="411"/>
      <c r="JLG129" s="411"/>
      <c r="JLH129" s="411"/>
      <c r="JLI129" s="411"/>
      <c r="JLJ129" s="411"/>
      <c r="JLK129" s="411"/>
      <c r="JLL129" s="411"/>
      <c r="JLM129" s="411"/>
      <c r="JLN129" s="411"/>
      <c r="JLO129" s="411"/>
      <c r="JLP129" s="411"/>
      <c r="JLQ129" s="411"/>
      <c r="JLR129" s="411"/>
      <c r="JLS129" s="411"/>
      <c r="JLT129" s="411"/>
      <c r="JLU129" s="411"/>
      <c r="JLV129" s="411"/>
      <c r="JLW129" s="411"/>
      <c r="JLX129" s="411"/>
      <c r="JLY129" s="411"/>
      <c r="JLZ129" s="411"/>
      <c r="JMA129" s="411"/>
      <c r="JMB129" s="411"/>
      <c r="JMC129" s="411"/>
      <c r="JMD129" s="411"/>
      <c r="JME129" s="411"/>
      <c r="JMF129" s="411"/>
      <c r="JMG129" s="411"/>
      <c r="JMH129" s="411"/>
      <c r="JMI129" s="411"/>
      <c r="JMJ129" s="411"/>
      <c r="JMK129" s="411"/>
      <c r="JML129" s="411"/>
      <c r="JMM129" s="411"/>
      <c r="JMN129" s="411"/>
      <c r="JMO129" s="411"/>
      <c r="JMP129" s="411"/>
      <c r="JMQ129" s="411"/>
      <c r="JMR129" s="411"/>
      <c r="JMS129" s="411"/>
      <c r="JMT129" s="411"/>
      <c r="JMU129" s="411"/>
      <c r="JMV129" s="411"/>
      <c r="JMW129" s="411"/>
      <c r="JMX129" s="411"/>
      <c r="JMY129" s="411"/>
      <c r="JMZ129" s="411"/>
      <c r="JNA129" s="411"/>
      <c r="JNB129" s="411"/>
      <c r="JNC129" s="411"/>
      <c r="JND129" s="411"/>
      <c r="JNE129" s="411"/>
      <c r="JNF129" s="411"/>
      <c r="JNG129" s="411"/>
      <c r="JNH129" s="411"/>
      <c r="JNI129" s="411"/>
      <c r="JNJ129" s="411"/>
      <c r="JNK129" s="411"/>
      <c r="JNL129" s="411"/>
      <c r="JNM129" s="411"/>
      <c r="JNN129" s="411"/>
      <c r="JNO129" s="411"/>
      <c r="JNP129" s="411"/>
      <c r="JNQ129" s="411"/>
      <c r="JNR129" s="411"/>
      <c r="JNS129" s="411"/>
      <c r="JNT129" s="411"/>
      <c r="JNU129" s="411"/>
      <c r="JNV129" s="411"/>
      <c r="JNW129" s="411"/>
      <c r="JNX129" s="411"/>
      <c r="JNY129" s="411"/>
      <c r="JNZ129" s="411"/>
      <c r="JOA129" s="411"/>
      <c r="JOB129" s="411"/>
      <c r="JOC129" s="411"/>
      <c r="JOD129" s="411"/>
      <c r="JOE129" s="411"/>
      <c r="JOF129" s="411"/>
      <c r="JOG129" s="411"/>
      <c r="JOH129" s="411"/>
      <c r="JOI129" s="411"/>
      <c r="JOJ129" s="411"/>
      <c r="JOK129" s="411"/>
      <c r="JOL129" s="411"/>
      <c r="JOM129" s="411"/>
      <c r="JON129" s="411"/>
      <c r="JOO129" s="411"/>
      <c r="JOP129" s="411"/>
      <c r="JOQ129" s="411"/>
      <c r="JOR129" s="411"/>
      <c r="JOS129" s="411"/>
      <c r="JOT129" s="411"/>
      <c r="JOU129" s="411"/>
      <c r="JOV129" s="411"/>
      <c r="JOW129" s="411"/>
      <c r="JOX129" s="411"/>
      <c r="JOY129" s="411"/>
      <c r="JOZ129" s="411"/>
      <c r="JPA129" s="411"/>
      <c r="JPB129" s="411"/>
      <c r="JPC129" s="411"/>
      <c r="JPD129" s="411"/>
      <c r="JPE129" s="411"/>
      <c r="JPF129" s="411"/>
      <c r="JPG129" s="411"/>
      <c r="JPH129" s="411"/>
      <c r="JPI129" s="411"/>
      <c r="JPJ129" s="411"/>
      <c r="JPK129" s="411"/>
      <c r="JPL129" s="411"/>
      <c r="JPM129" s="411"/>
      <c r="JPN129" s="411"/>
      <c r="JPO129" s="411"/>
      <c r="JPP129" s="411"/>
      <c r="JPQ129" s="411"/>
      <c r="JPR129" s="411"/>
      <c r="JPS129" s="411"/>
      <c r="JPT129" s="411"/>
      <c r="JPU129" s="411"/>
      <c r="JPV129" s="411"/>
      <c r="JPW129" s="411"/>
      <c r="JPX129" s="411"/>
      <c r="JPY129" s="411"/>
      <c r="JPZ129" s="411"/>
      <c r="JQA129" s="411"/>
      <c r="JQB129" s="411"/>
      <c r="JQC129" s="411"/>
      <c r="JQD129" s="411"/>
      <c r="JQE129" s="411"/>
      <c r="JQF129" s="411"/>
      <c r="JQG129" s="411"/>
      <c r="JQH129" s="411"/>
      <c r="JQI129" s="411"/>
      <c r="JQJ129" s="411"/>
      <c r="JQK129" s="411"/>
      <c r="JQL129" s="411"/>
      <c r="JQM129" s="411"/>
      <c r="JQN129" s="411"/>
      <c r="JQO129" s="411"/>
      <c r="JQP129" s="411"/>
      <c r="JQQ129" s="411"/>
      <c r="JQR129" s="411"/>
      <c r="JQS129" s="411"/>
      <c r="JQT129" s="411"/>
      <c r="JQU129" s="411"/>
      <c r="JQV129" s="411"/>
      <c r="JQW129" s="411"/>
      <c r="JQX129" s="411"/>
      <c r="JQY129" s="411"/>
      <c r="JQZ129" s="411"/>
      <c r="JRA129" s="411"/>
      <c r="JRB129" s="411"/>
      <c r="JRC129" s="411"/>
      <c r="JRD129" s="411"/>
      <c r="JRE129" s="411"/>
      <c r="JRF129" s="411"/>
      <c r="JRG129" s="411"/>
      <c r="JRH129" s="411"/>
      <c r="JRI129" s="411"/>
      <c r="JRJ129" s="411"/>
      <c r="JRK129" s="411"/>
      <c r="JRL129" s="411"/>
      <c r="JRM129" s="411"/>
      <c r="JRN129" s="411"/>
      <c r="JRO129" s="411"/>
      <c r="JRP129" s="411"/>
      <c r="JRQ129" s="411"/>
      <c r="JRR129" s="411"/>
      <c r="JRS129" s="411"/>
      <c r="JRT129" s="411"/>
      <c r="JRU129" s="411"/>
      <c r="JRV129" s="411"/>
      <c r="JRW129" s="411"/>
      <c r="JRX129" s="411"/>
      <c r="JRY129" s="411"/>
      <c r="JRZ129" s="411"/>
      <c r="JSA129" s="411"/>
      <c r="JSB129" s="411"/>
      <c r="JSC129" s="411"/>
      <c r="JSD129" s="411"/>
      <c r="JSE129" s="411"/>
      <c r="JSF129" s="411"/>
      <c r="JSG129" s="411"/>
      <c r="JSH129" s="411"/>
      <c r="JSI129" s="411"/>
      <c r="JSJ129" s="411"/>
      <c r="JSK129" s="411"/>
      <c r="JSL129" s="411"/>
      <c r="JSM129" s="411"/>
      <c r="JSN129" s="411"/>
      <c r="JSO129" s="411"/>
      <c r="JSP129" s="411"/>
      <c r="JSQ129" s="411"/>
      <c r="JSR129" s="411"/>
      <c r="JSS129" s="411"/>
      <c r="JST129" s="411"/>
      <c r="JSU129" s="411"/>
      <c r="JSV129" s="411"/>
      <c r="JSW129" s="411"/>
      <c r="JSX129" s="411"/>
      <c r="JSY129" s="411"/>
      <c r="JSZ129" s="411"/>
      <c r="JTA129" s="411"/>
      <c r="JTB129" s="411"/>
      <c r="JTC129" s="411"/>
      <c r="JTD129" s="411"/>
      <c r="JTE129" s="411"/>
      <c r="JTF129" s="411"/>
      <c r="JTG129" s="411"/>
      <c r="JTH129" s="411"/>
      <c r="JTI129" s="411"/>
      <c r="JTJ129" s="411"/>
      <c r="JTK129" s="411"/>
      <c r="JTL129" s="411"/>
      <c r="JTM129" s="411"/>
      <c r="JTN129" s="411"/>
      <c r="JTO129" s="411"/>
      <c r="JTP129" s="411"/>
      <c r="JTQ129" s="411"/>
      <c r="JTR129" s="411"/>
      <c r="JTS129" s="411"/>
      <c r="JTT129" s="411"/>
      <c r="JTU129" s="411"/>
      <c r="JTV129" s="411"/>
      <c r="JTW129" s="411"/>
      <c r="JTX129" s="411"/>
      <c r="JTY129" s="411"/>
      <c r="JTZ129" s="411"/>
      <c r="JUA129" s="411"/>
      <c r="JUB129" s="411"/>
      <c r="JUC129" s="411"/>
      <c r="JUD129" s="411"/>
      <c r="JUE129" s="411"/>
      <c r="JUF129" s="411"/>
      <c r="JUG129" s="411"/>
      <c r="JUH129" s="411"/>
      <c r="JUI129" s="411"/>
      <c r="JUJ129" s="411"/>
      <c r="JUK129" s="411"/>
      <c r="JUL129" s="411"/>
      <c r="JUM129" s="411"/>
      <c r="JUN129" s="411"/>
      <c r="JUO129" s="411"/>
      <c r="JUP129" s="411"/>
      <c r="JUQ129" s="411"/>
      <c r="JUR129" s="411"/>
      <c r="JUS129" s="411"/>
      <c r="JUT129" s="411"/>
      <c r="JUU129" s="411"/>
      <c r="JUV129" s="411"/>
      <c r="JUW129" s="411"/>
      <c r="JUX129" s="411"/>
      <c r="JUY129" s="411"/>
      <c r="JUZ129" s="411"/>
      <c r="JVA129" s="411"/>
      <c r="JVB129" s="411"/>
      <c r="JVC129" s="411"/>
      <c r="JVD129" s="411"/>
      <c r="JVE129" s="411"/>
      <c r="JVF129" s="411"/>
      <c r="JVG129" s="411"/>
      <c r="JVH129" s="411"/>
      <c r="JVI129" s="411"/>
      <c r="JVJ129" s="411"/>
      <c r="JVK129" s="411"/>
      <c r="JVL129" s="411"/>
      <c r="JVM129" s="411"/>
      <c r="JVN129" s="411"/>
      <c r="JVO129" s="411"/>
      <c r="JVP129" s="411"/>
      <c r="JVQ129" s="411"/>
      <c r="JVR129" s="411"/>
      <c r="JVS129" s="411"/>
      <c r="JVT129" s="411"/>
      <c r="JVU129" s="411"/>
      <c r="JVV129" s="411"/>
      <c r="JVW129" s="411"/>
      <c r="JVX129" s="411"/>
      <c r="JVY129" s="411"/>
      <c r="JVZ129" s="411"/>
      <c r="JWA129" s="411"/>
      <c r="JWB129" s="411"/>
      <c r="JWC129" s="411"/>
      <c r="JWD129" s="411"/>
      <c r="JWE129" s="411"/>
      <c r="JWF129" s="411"/>
      <c r="JWG129" s="411"/>
      <c r="JWH129" s="411"/>
      <c r="JWI129" s="411"/>
      <c r="JWJ129" s="411"/>
      <c r="JWK129" s="411"/>
      <c r="JWL129" s="411"/>
      <c r="JWM129" s="411"/>
      <c r="JWN129" s="411"/>
      <c r="JWO129" s="411"/>
      <c r="JWP129" s="411"/>
      <c r="JWQ129" s="411"/>
      <c r="JWR129" s="411"/>
      <c r="JWS129" s="411"/>
      <c r="JWT129" s="411"/>
      <c r="JWU129" s="411"/>
      <c r="JWV129" s="411"/>
      <c r="JWW129" s="411"/>
      <c r="JWX129" s="411"/>
      <c r="JWY129" s="411"/>
      <c r="JWZ129" s="411"/>
      <c r="JXA129" s="411"/>
      <c r="JXB129" s="411"/>
      <c r="JXC129" s="411"/>
      <c r="JXD129" s="411"/>
      <c r="JXE129" s="411"/>
      <c r="JXF129" s="411"/>
      <c r="JXG129" s="411"/>
      <c r="JXH129" s="411"/>
      <c r="JXI129" s="411"/>
      <c r="JXJ129" s="411"/>
      <c r="JXK129" s="411"/>
      <c r="JXL129" s="411"/>
      <c r="JXM129" s="411"/>
      <c r="JXN129" s="411"/>
      <c r="JXO129" s="411"/>
      <c r="JXP129" s="411"/>
      <c r="JXQ129" s="411"/>
      <c r="JXR129" s="411"/>
      <c r="JXS129" s="411"/>
      <c r="JXT129" s="411"/>
      <c r="JXU129" s="411"/>
      <c r="JXV129" s="411"/>
      <c r="JXW129" s="411"/>
      <c r="JXX129" s="411"/>
      <c r="JXY129" s="411"/>
      <c r="JXZ129" s="411"/>
      <c r="JYA129" s="411"/>
      <c r="JYB129" s="411"/>
      <c r="JYC129" s="411"/>
      <c r="JYD129" s="411"/>
      <c r="JYE129" s="411"/>
      <c r="JYF129" s="411"/>
      <c r="JYG129" s="411"/>
      <c r="JYH129" s="411"/>
      <c r="JYI129" s="411"/>
      <c r="JYJ129" s="411"/>
      <c r="JYK129" s="411"/>
      <c r="JYL129" s="411"/>
      <c r="JYM129" s="411"/>
      <c r="JYN129" s="411"/>
      <c r="JYO129" s="411"/>
      <c r="JYP129" s="411"/>
      <c r="JYQ129" s="411"/>
      <c r="JYR129" s="411"/>
      <c r="JYS129" s="411"/>
      <c r="JYT129" s="411"/>
      <c r="JYU129" s="411"/>
      <c r="JYV129" s="411"/>
      <c r="JYW129" s="411"/>
      <c r="JYX129" s="411"/>
      <c r="JYY129" s="411"/>
      <c r="JYZ129" s="411"/>
      <c r="JZA129" s="411"/>
      <c r="JZB129" s="411"/>
      <c r="JZC129" s="411"/>
      <c r="JZD129" s="411"/>
      <c r="JZE129" s="411"/>
      <c r="JZF129" s="411"/>
      <c r="JZG129" s="411"/>
      <c r="JZH129" s="411"/>
      <c r="JZI129" s="411"/>
      <c r="JZJ129" s="411"/>
      <c r="JZK129" s="411"/>
      <c r="JZL129" s="411"/>
      <c r="JZM129" s="411"/>
      <c r="JZN129" s="411"/>
      <c r="JZO129" s="411"/>
      <c r="JZP129" s="411"/>
      <c r="JZQ129" s="411"/>
      <c r="JZR129" s="411"/>
      <c r="JZS129" s="411"/>
      <c r="JZT129" s="411"/>
      <c r="JZU129" s="411"/>
      <c r="JZV129" s="411"/>
      <c r="JZW129" s="411"/>
      <c r="JZX129" s="411"/>
      <c r="JZY129" s="411"/>
      <c r="JZZ129" s="411"/>
      <c r="KAA129" s="411"/>
      <c r="KAB129" s="411"/>
      <c r="KAC129" s="411"/>
      <c r="KAD129" s="411"/>
      <c r="KAE129" s="411"/>
      <c r="KAF129" s="411"/>
      <c r="KAG129" s="411"/>
      <c r="KAH129" s="411"/>
      <c r="KAI129" s="411"/>
      <c r="KAJ129" s="411"/>
      <c r="KAK129" s="411"/>
      <c r="KAL129" s="411"/>
      <c r="KAM129" s="411"/>
      <c r="KAN129" s="411"/>
      <c r="KAO129" s="411"/>
      <c r="KAP129" s="411"/>
      <c r="KAQ129" s="411"/>
      <c r="KAR129" s="411"/>
      <c r="KAS129" s="411"/>
      <c r="KAT129" s="411"/>
      <c r="KAU129" s="411"/>
      <c r="KAV129" s="411"/>
      <c r="KAW129" s="411"/>
      <c r="KAX129" s="411"/>
      <c r="KAY129" s="411"/>
      <c r="KAZ129" s="411"/>
      <c r="KBA129" s="411"/>
      <c r="KBB129" s="411"/>
      <c r="KBC129" s="411"/>
      <c r="KBD129" s="411"/>
      <c r="KBE129" s="411"/>
      <c r="KBF129" s="411"/>
      <c r="KBG129" s="411"/>
      <c r="KBH129" s="411"/>
      <c r="KBI129" s="411"/>
      <c r="KBJ129" s="411"/>
      <c r="KBK129" s="411"/>
      <c r="KBL129" s="411"/>
      <c r="KBM129" s="411"/>
      <c r="KBN129" s="411"/>
      <c r="KBO129" s="411"/>
      <c r="KBP129" s="411"/>
      <c r="KBQ129" s="411"/>
      <c r="KBR129" s="411"/>
      <c r="KBS129" s="411"/>
      <c r="KBT129" s="411"/>
      <c r="KBU129" s="411"/>
      <c r="KBV129" s="411"/>
      <c r="KBW129" s="411"/>
      <c r="KBX129" s="411"/>
      <c r="KBY129" s="411"/>
      <c r="KBZ129" s="411"/>
      <c r="KCA129" s="411"/>
      <c r="KCB129" s="411"/>
      <c r="KCC129" s="411"/>
      <c r="KCD129" s="411"/>
      <c r="KCE129" s="411"/>
      <c r="KCF129" s="411"/>
      <c r="KCG129" s="411"/>
      <c r="KCH129" s="411"/>
      <c r="KCI129" s="411"/>
      <c r="KCJ129" s="411"/>
      <c r="KCK129" s="411"/>
      <c r="KCL129" s="411"/>
      <c r="KCM129" s="411"/>
      <c r="KCN129" s="411"/>
      <c r="KCO129" s="411"/>
      <c r="KCP129" s="411"/>
      <c r="KCQ129" s="411"/>
      <c r="KCR129" s="411"/>
      <c r="KCS129" s="411"/>
      <c r="KCT129" s="411"/>
      <c r="KCU129" s="411"/>
      <c r="KCV129" s="411"/>
      <c r="KCW129" s="411"/>
      <c r="KCX129" s="411"/>
      <c r="KCY129" s="411"/>
      <c r="KCZ129" s="411"/>
      <c r="KDA129" s="411"/>
      <c r="KDB129" s="411"/>
      <c r="KDC129" s="411"/>
      <c r="KDD129" s="411"/>
      <c r="KDE129" s="411"/>
      <c r="KDF129" s="411"/>
      <c r="KDG129" s="411"/>
      <c r="KDH129" s="411"/>
      <c r="KDI129" s="411"/>
      <c r="KDJ129" s="411"/>
      <c r="KDK129" s="411"/>
      <c r="KDL129" s="411"/>
      <c r="KDM129" s="411"/>
      <c r="KDN129" s="411"/>
      <c r="KDO129" s="411"/>
      <c r="KDP129" s="411"/>
      <c r="KDQ129" s="411"/>
      <c r="KDR129" s="411"/>
      <c r="KDS129" s="411"/>
      <c r="KDT129" s="411"/>
      <c r="KDU129" s="411"/>
      <c r="KDV129" s="411"/>
      <c r="KDW129" s="411"/>
      <c r="KDX129" s="411"/>
      <c r="KDY129" s="411"/>
      <c r="KDZ129" s="411"/>
      <c r="KEA129" s="411"/>
      <c r="KEB129" s="411"/>
      <c r="KEC129" s="411"/>
      <c r="KED129" s="411"/>
      <c r="KEE129" s="411"/>
      <c r="KEF129" s="411"/>
      <c r="KEG129" s="411"/>
      <c r="KEH129" s="411"/>
      <c r="KEI129" s="411"/>
      <c r="KEJ129" s="411"/>
      <c r="KEK129" s="411"/>
      <c r="KEL129" s="411"/>
      <c r="KEM129" s="411"/>
      <c r="KEN129" s="411"/>
      <c r="KEO129" s="411"/>
      <c r="KEP129" s="411"/>
      <c r="KEQ129" s="411"/>
      <c r="KER129" s="411"/>
      <c r="KES129" s="411"/>
      <c r="KET129" s="411"/>
      <c r="KEU129" s="411"/>
      <c r="KEV129" s="411"/>
      <c r="KEW129" s="411"/>
      <c r="KEX129" s="411"/>
      <c r="KEY129" s="411"/>
      <c r="KEZ129" s="411"/>
      <c r="KFA129" s="411"/>
      <c r="KFB129" s="411"/>
      <c r="KFC129" s="411"/>
      <c r="KFD129" s="411"/>
      <c r="KFE129" s="411"/>
      <c r="KFF129" s="411"/>
      <c r="KFG129" s="411"/>
      <c r="KFH129" s="411"/>
      <c r="KFI129" s="411"/>
      <c r="KFJ129" s="411"/>
      <c r="KFK129" s="411"/>
      <c r="KFL129" s="411"/>
      <c r="KFM129" s="411"/>
      <c r="KFN129" s="411"/>
      <c r="KFO129" s="411"/>
      <c r="KFP129" s="411"/>
      <c r="KFQ129" s="411"/>
      <c r="KFR129" s="411"/>
      <c r="KFS129" s="411"/>
      <c r="KFT129" s="411"/>
      <c r="KFU129" s="411"/>
      <c r="KFV129" s="411"/>
      <c r="KFW129" s="411"/>
      <c r="KFX129" s="411"/>
      <c r="KFY129" s="411"/>
      <c r="KFZ129" s="411"/>
      <c r="KGA129" s="411"/>
      <c r="KGB129" s="411"/>
      <c r="KGC129" s="411"/>
      <c r="KGD129" s="411"/>
      <c r="KGE129" s="411"/>
      <c r="KGF129" s="411"/>
      <c r="KGG129" s="411"/>
      <c r="KGH129" s="411"/>
      <c r="KGI129" s="411"/>
      <c r="KGJ129" s="411"/>
      <c r="KGK129" s="411"/>
      <c r="KGL129" s="411"/>
      <c r="KGM129" s="411"/>
      <c r="KGN129" s="411"/>
      <c r="KGO129" s="411"/>
      <c r="KGP129" s="411"/>
      <c r="KGQ129" s="411"/>
      <c r="KGR129" s="411"/>
      <c r="KGS129" s="411"/>
      <c r="KGT129" s="411"/>
      <c r="KGU129" s="411"/>
      <c r="KGV129" s="411"/>
      <c r="KGW129" s="411"/>
      <c r="KGX129" s="411"/>
      <c r="KGY129" s="411"/>
      <c r="KGZ129" s="411"/>
      <c r="KHA129" s="411"/>
      <c r="KHB129" s="411"/>
      <c r="KHC129" s="411"/>
      <c r="KHD129" s="411"/>
      <c r="KHE129" s="411"/>
      <c r="KHF129" s="411"/>
      <c r="KHG129" s="411"/>
      <c r="KHH129" s="411"/>
      <c r="KHI129" s="411"/>
      <c r="KHJ129" s="411"/>
      <c r="KHK129" s="411"/>
      <c r="KHL129" s="411"/>
      <c r="KHM129" s="411"/>
      <c r="KHN129" s="411"/>
      <c r="KHO129" s="411"/>
      <c r="KHP129" s="411"/>
      <c r="KHQ129" s="411"/>
      <c r="KHR129" s="411"/>
      <c r="KHS129" s="411"/>
      <c r="KHT129" s="411"/>
      <c r="KHU129" s="411"/>
      <c r="KHV129" s="411"/>
      <c r="KHW129" s="411"/>
      <c r="KHX129" s="411"/>
      <c r="KHY129" s="411"/>
      <c r="KHZ129" s="411"/>
      <c r="KIA129" s="411"/>
      <c r="KIB129" s="411"/>
      <c r="KIC129" s="411"/>
      <c r="KID129" s="411"/>
      <c r="KIE129" s="411"/>
      <c r="KIF129" s="411"/>
      <c r="KIG129" s="411"/>
      <c r="KIH129" s="411"/>
      <c r="KII129" s="411"/>
      <c r="KIJ129" s="411"/>
      <c r="KIK129" s="411"/>
      <c r="KIL129" s="411"/>
      <c r="KIM129" s="411"/>
      <c r="KIN129" s="411"/>
      <c r="KIO129" s="411"/>
      <c r="KIP129" s="411"/>
      <c r="KIQ129" s="411"/>
      <c r="KIR129" s="411"/>
      <c r="KIS129" s="411"/>
      <c r="KIT129" s="411"/>
      <c r="KIU129" s="411"/>
      <c r="KIV129" s="411"/>
      <c r="KIW129" s="411"/>
      <c r="KIX129" s="411"/>
      <c r="KIY129" s="411"/>
      <c r="KIZ129" s="411"/>
      <c r="KJA129" s="411"/>
      <c r="KJB129" s="411"/>
      <c r="KJC129" s="411"/>
      <c r="KJD129" s="411"/>
      <c r="KJE129" s="411"/>
      <c r="KJF129" s="411"/>
      <c r="KJG129" s="411"/>
      <c r="KJH129" s="411"/>
      <c r="KJI129" s="411"/>
      <c r="KJJ129" s="411"/>
      <c r="KJK129" s="411"/>
      <c r="KJL129" s="411"/>
      <c r="KJM129" s="411"/>
      <c r="KJN129" s="411"/>
      <c r="KJO129" s="411"/>
      <c r="KJP129" s="411"/>
      <c r="KJQ129" s="411"/>
      <c r="KJR129" s="411"/>
      <c r="KJS129" s="411"/>
      <c r="KJT129" s="411"/>
      <c r="KJU129" s="411"/>
      <c r="KJV129" s="411"/>
      <c r="KJW129" s="411"/>
      <c r="KJX129" s="411"/>
      <c r="KJY129" s="411"/>
      <c r="KJZ129" s="411"/>
      <c r="KKA129" s="411"/>
      <c r="KKB129" s="411"/>
      <c r="KKC129" s="411"/>
      <c r="KKD129" s="411"/>
      <c r="KKE129" s="411"/>
      <c r="KKF129" s="411"/>
      <c r="KKG129" s="411"/>
      <c r="KKH129" s="411"/>
      <c r="KKI129" s="411"/>
      <c r="KKJ129" s="411"/>
      <c r="KKK129" s="411"/>
      <c r="KKL129" s="411"/>
      <c r="KKM129" s="411"/>
      <c r="KKN129" s="411"/>
      <c r="KKO129" s="411"/>
      <c r="KKP129" s="411"/>
      <c r="KKQ129" s="411"/>
      <c r="KKR129" s="411"/>
      <c r="KKS129" s="411"/>
      <c r="KKT129" s="411"/>
      <c r="KKU129" s="411"/>
      <c r="KKV129" s="411"/>
      <c r="KKW129" s="411"/>
      <c r="KKX129" s="411"/>
      <c r="KKY129" s="411"/>
      <c r="KKZ129" s="411"/>
      <c r="KLA129" s="411"/>
      <c r="KLB129" s="411"/>
      <c r="KLC129" s="411"/>
      <c r="KLD129" s="411"/>
      <c r="KLE129" s="411"/>
      <c r="KLF129" s="411"/>
      <c r="KLG129" s="411"/>
      <c r="KLH129" s="411"/>
      <c r="KLI129" s="411"/>
      <c r="KLJ129" s="411"/>
      <c r="KLK129" s="411"/>
      <c r="KLL129" s="411"/>
      <c r="KLM129" s="411"/>
      <c r="KLN129" s="411"/>
      <c r="KLO129" s="411"/>
      <c r="KLP129" s="411"/>
      <c r="KLQ129" s="411"/>
      <c r="KLR129" s="411"/>
      <c r="KLS129" s="411"/>
      <c r="KLT129" s="411"/>
      <c r="KLU129" s="411"/>
      <c r="KLV129" s="411"/>
      <c r="KLW129" s="411"/>
      <c r="KLX129" s="411"/>
      <c r="KLY129" s="411"/>
      <c r="KLZ129" s="411"/>
      <c r="KMA129" s="411"/>
      <c r="KMB129" s="411"/>
      <c r="KMC129" s="411"/>
      <c r="KMD129" s="411"/>
      <c r="KME129" s="411"/>
      <c r="KMF129" s="411"/>
      <c r="KMG129" s="411"/>
      <c r="KMH129" s="411"/>
      <c r="KMI129" s="411"/>
      <c r="KMJ129" s="411"/>
      <c r="KMK129" s="411"/>
      <c r="KML129" s="411"/>
      <c r="KMM129" s="411"/>
      <c r="KMN129" s="411"/>
      <c r="KMO129" s="411"/>
      <c r="KMP129" s="411"/>
      <c r="KMQ129" s="411"/>
      <c r="KMR129" s="411"/>
      <c r="KMS129" s="411"/>
      <c r="KMT129" s="411"/>
      <c r="KMU129" s="411"/>
      <c r="KMV129" s="411"/>
      <c r="KMW129" s="411"/>
      <c r="KMX129" s="411"/>
      <c r="KMY129" s="411"/>
      <c r="KMZ129" s="411"/>
      <c r="KNA129" s="411"/>
      <c r="KNB129" s="411"/>
      <c r="KNC129" s="411"/>
      <c r="KND129" s="411"/>
      <c r="KNE129" s="411"/>
      <c r="KNF129" s="411"/>
      <c r="KNG129" s="411"/>
      <c r="KNH129" s="411"/>
      <c r="KNI129" s="411"/>
      <c r="KNJ129" s="411"/>
      <c r="KNK129" s="411"/>
      <c r="KNL129" s="411"/>
      <c r="KNM129" s="411"/>
      <c r="KNN129" s="411"/>
      <c r="KNO129" s="411"/>
      <c r="KNP129" s="411"/>
      <c r="KNQ129" s="411"/>
      <c r="KNR129" s="411"/>
      <c r="KNS129" s="411"/>
      <c r="KNT129" s="411"/>
      <c r="KNU129" s="411"/>
      <c r="KNV129" s="411"/>
      <c r="KNW129" s="411"/>
      <c r="KNX129" s="411"/>
      <c r="KNY129" s="411"/>
      <c r="KNZ129" s="411"/>
      <c r="KOA129" s="411"/>
      <c r="KOB129" s="411"/>
      <c r="KOC129" s="411"/>
      <c r="KOD129" s="411"/>
      <c r="KOE129" s="411"/>
      <c r="KOF129" s="411"/>
      <c r="KOG129" s="411"/>
      <c r="KOH129" s="411"/>
      <c r="KOI129" s="411"/>
      <c r="KOJ129" s="411"/>
      <c r="KOK129" s="411"/>
      <c r="KOL129" s="411"/>
      <c r="KOM129" s="411"/>
      <c r="KON129" s="411"/>
      <c r="KOO129" s="411"/>
      <c r="KOP129" s="411"/>
      <c r="KOQ129" s="411"/>
      <c r="KOR129" s="411"/>
      <c r="KOS129" s="411"/>
      <c r="KOT129" s="411"/>
      <c r="KOU129" s="411"/>
      <c r="KOV129" s="411"/>
      <c r="KOW129" s="411"/>
      <c r="KOX129" s="411"/>
      <c r="KOY129" s="411"/>
      <c r="KOZ129" s="411"/>
      <c r="KPA129" s="411"/>
      <c r="KPB129" s="411"/>
      <c r="KPC129" s="411"/>
      <c r="KPD129" s="411"/>
      <c r="KPE129" s="411"/>
      <c r="KPF129" s="411"/>
      <c r="KPG129" s="411"/>
      <c r="KPH129" s="411"/>
      <c r="KPI129" s="411"/>
      <c r="KPJ129" s="411"/>
      <c r="KPK129" s="411"/>
      <c r="KPL129" s="411"/>
      <c r="KPM129" s="411"/>
      <c r="KPN129" s="411"/>
      <c r="KPO129" s="411"/>
      <c r="KPP129" s="411"/>
      <c r="KPQ129" s="411"/>
      <c r="KPR129" s="411"/>
      <c r="KPS129" s="411"/>
      <c r="KPT129" s="411"/>
      <c r="KPU129" s="411"/>
      <c r="KPV129" s="411"/>
      <c r="KPW129" s="411"/>
      <c r="KPX129" s="411"/>
      <c r="KPY129" s="411"/>
      <c r="KPZ129" s="411"/>
      <c r="KQA129" s="411"/>
      <c r="KQB129" s="411"/>
      <c r="KQC129" s="411"/>
      <c r="KQD129" s="411"/>
      <c r="KQE129" s="411"/>
      <c r="KQF129" s="411"/>
      <c r="KQG129" s="411"/>
      <c r="KQH129" s="411"/>
      <c r="KQI129" s="411"/>
      <c r="KQJ129" s="411"/>
      <c r="KQK129" s="411"/>
      <c r="KQL129" s="411"/>
      <c r="KQM129" s="411"/>
      <c r="KQN129" s="411"/>
      <c r="KQO129" s="411"/>
      <c r="KQP129" s="411"/>
      <c r="KQQ129" s="411"/>
      <c r="KQR129" s="411"/>
      <c r="KQS129" s="411"/>
      <c r="KQT129" s="411"/>
      <c r="KQU129" s="411"/>
      <c r="KQV129" s="411"/>
      <c r="KQW129" s="411"/>
      <c r="KQX129" s="411"/>
      <c r="KQY129" s="411"/>
      <c r="KQZ129" s="411"/>
      <c r="KRA129" s="411"/>
      <c r="KRB129" s="411"/>
      <c r="KRC129" s="411"/>
      <c r="KRD129" s="411"/>
      <c r="KRE129" s="411"/>
      <c r="KRF129" s="411"/>
      <c r="KRG129" s="411"/>
      <c r="KRH129" s="411"/>
      <c r="KRI129" s="411"/>
      <c r="KRJ129" s="411"/>
      <c r="KRK129" s="411"/>
      <c r="KRL129" s="411"/>
      <c r="KRM129" s="411"/>
      <c r="KRN129" s="411"/>
      <c r="KRO129" s="411"/>
      <c r="KRP129" s="411"/>
      <c r="KRQ129" s="411"/>
      <c r="KRR129" s="411"/>
      <c r="KRS129" s="411"/>
      <c r="KRT129" s="411"/>
      <c r="KRU129" s="411"/>
      <c r="KRV129" s="411"/>
      <c r="KRW129" s="411"/>
      <c r="KRX129" s="411"/>
      <c r="KRY129" s="411"/>
      <c r="KRZ129" s="411"/>
      <c r="KSA129" s="411"/>
      <c r="KSB129" s="411"/>
      <c r="KSC129" s="411"/>
      <c r="KSD129" s="411"/>
      <c r="KSE129" s="411"/>
      <c r="KSF129" s="411"/>
      <c r="KSG129" s="411"/>
      <c r="KSH129" s="411"/>
      <c r="KSI129" s="411"/>
      <c r="KSJ129" s="411"/>
      <c r="KSK129" s="411"/>
      <c r="KSL129" s="411"/>
      <c r="KSM129" s="411"/>
      <c r="KSN129" s="411"/>
      <c r="KSO129" s="411"/>
      <c r="KSP129" s="411"/>
      <c r="KSQ129" s="411"/>
      <c r="KSR129" s="411"/>
      <c r="KSS129" s="411"/>
      <c r="KST129" s="411"/>
      <c r="KSU129" s="411"/>
      <c r="KSV129" s="411"/>
      <c r="KSW129" s="411"/>
      <c r="KSX129" s="411"/>
      <c r="KSY129" s="411"/>
      <c r="KSZ129" s="411"/>
      <c r="KTA129" s="411"/>
      <c r="KTB129" s="411"/>
      <c r="KTC129" s="411"/>
      <c r="KTD129" s="411"/>
      <c r="KTE129" s="411"/>
      <c r="KTF129" s="411"/>
      <c r="KTG129" s="411"/>
      <c r="KTH129" s="411"/>
      <c r="KTI129" s="411"/>
      <c r="KTJ129" s="411"/>
      <c r="KTK129" s="411"/>
      <c r="KTL129" s="411"/>
      <c r="KTM129" s="411"/>
      <c r="KTN129" s="411"/>
      <c r="KTO129" s="411"/>
      <c r="KTP129" s="411"/>
      <c r="KTQ129" s="411"/>
      <c r="KTR129" s="411"/>
      <c r="KTS129" s="411"/>
      <c r="KTT129" s="411"/>
      <c r="KTU129" s="411"/>
      <c r="KTV129" s="411"/>
      <c r="KTW129" s="411"/>
      <c r="KTX129" s="411"/>
      <c r="KTY129" s="411"/>
      <c r="KTZ129" s="411"/>
      <c r="KUA129" s="411"/>
      <c r="KUB129" s="411"/>
      <c r="KUC129" s="411"/>
      <c r="KUD129" s="411"/>
      <c r="KUE129" s="411"/>
      <c r="KUF129" s="411"/>
      <c r="KUG129" s="411"/>
      <c r="KUH129" s="411"/>
      <c r="KUI129" s="411"/>
      <c r="KUJ129" s="411"/>
      <c r="KUK129" s="411"/>
      <c r="KUL129" s="411"/>
      <c r="KUM129" s="411"/>
      <c r="KUN129" s="411"/>
      <c r="KUO129" s="411"/>
      <c r="KUP129" s="411"/>
      <c r="KUQ129" s="411"/>
      <c r="KUR129" s="411"/>
      <c r="KUS129" s="411"/>
      <c r="KUT129" s="411"/>
      <c r="KUU129" s="411"/>
      <c r="KUV129" s="411"/>
      <c r="KUW129" s="411"/>
      <c r="KUX129" s="411"/>
      <c r="KUY129" s="411"/>
      <c r="KUZ129" s="411"/>
      <c r="KVA129" s="411"/>
      <c r="KVB129" s="411"/>
      <c r="KVC129" s="411"/>
      <c r="KVD129" s="411"/>
      <c r="KVE129" s="411"/>
      <c r="KVF129" s="411"/>
      <c r="KVG129" s="411"/>
      <c r="KVH129" s="411"/>
      <c r="KVI129" s="411"/>
      <c r="KVJ129" s="411"/>
      <c r="KVK129" s="411"/>
      <c r="KVL129" s="411"/>
      <c r="KVM129" s="411"/>
      <c r="KVN129" s="411"/>
      <c r="KVO129" s="411"/>
      <c r="KVP129" s="411"/>
      <c r="KVQ129" s="411"/>
      <c r="KVR129" s="411"/>
      <c r="KVS129" s="411"/>
      <c r="KVT129" s="411"/>
      <c r="KVU129" s="411"/>
      <c r="KVV129" s="411"/>
      <c r="KVW129" s="411"/>
      <c r="KVX129" s="411"/>
      <c r="KVY129" s="411"/>
      <c r="KVZ129" s="411"/>
      <c r="KWA129" s="411"/>
      <c r="KWB129" s="411"/>
      <c r="KWC129" s="411"/>
      <c r="KWD129" s="411"/>
      <c r="KWE129" s="411"/>
      <c r="KWF129" s="411"/>
      <c r="KWG129" s="411"/>
      <c r="KWH129" s="411"/>
      <c r="KWI129" s="411"/>
      <c r="KWJ129" s="411"/>
      <c r="KWK129" s="411"/>
      <c r="KWL129" s="411"/>
      <c r="KWM129" s="411"/>
      <c r="KWN129" s="411"/>
      <c r="KWO129" s="411"/>
      <c r="KWP129" s="411"/>
      <c r="KWQ129" s="411"/>
      <c r="KWR129" s="411"/>
      <c r="KWS129" s="411"/>
      <c r="KWT129" s="411"/>
      <c r="KWU129" s="411"/>
      <c r="KWV129" s="411"/>
      <c r="KWW129" s="411"/>
      <c r="KWX129" s="411"/>
      <c r="KWY129" s="411"/>
      <c r="KWZ129" s="411"/>
      <c r="KXA129" s="411"/>
      <c r="KXB129" s="411"/>
      <c r="KXC129" s="411"/>
      <c r="KXD129" s="411"/>
      <c r="KXE129" s="411"/>
      <c r="KXF129" s="411"/>
      <c r="KXG129" s="411"/>
      <c r="KXH129" s="411"/>
      <c r="KXI129" s="411"/>
      <c r="KXJ129" s="411"/>
      <c r="KXK129" s="411"/>
      <c r="KXL129" s="411"/>
      <c r="KXM129" s="411"/>
      <c r="KXN129" s="411"/>
      <c r="KXO129" s="411"/>
      <c r="KXP129" s="411"/>
      <c r="KXQ129" s="411"/>
      <c r="KXR129" s="411"/>
      <c r="KXS129" s="411"/>
      <c r="KXT129" s="411"/>
      <c r="KXU129" s="411"/>
      <c r="KXV129" s="411"/>
      <c r="KXW129" s="411"/>
      <c r="KXX129" s="411"/>
      <c r="KXY129" s="411"/>
      <c r="KXZ129" s="411"/>
      <c r="KYA129" s="411"/>
      <c r="KYB129" s="411"/>
      <c r="KYC129" s="411"/>
      <c r="KYD129" s="411"/>
      <c r="KYE129" s="411"/>
      <c r="KYF129" s="411"/>
      <c r="KYG129" s="411"/>
      <c r="KYH129" s="411"/>
      <c r="KYI129" s="411"/>
      <c r="KYJ129" s="411"/>
      <c r="KYK129" s="411"/>
      <c r="KYL129" s="411"/>
      <c r="KYM129" s="411"/>
      <c r="KYN129" s="411"/>
      <c r="KYO129" s="411"/>
      <c r="KYP129" s="411"/>
      <c r="KYQ129" s="411"/>
      <c r="KYR129" s="411"/>
      <c r="KYS129" s="411"/>
      <c r="KYT129" s="411"/>
      <c r="KYU129" s="411"/>
      <c r="KYV129" s="411"/>
      <c r="KYW129" s="411"/>
      <c r="KYX129" s="411"/>
      <c r="KYY129" s="411"/>
      <c r="KYZ129" s="411"/>
      <c r="KZA129" s="411"/>
      <c r="KZB129" s="411"/>
      <c r="KZC129" s="411"/>
      <c r="KZD129" s="411"/>
      <c r="KZE129" s="411"/>
      <c r="KZF129" s="411"/>
      <c r="KZG129" s="411"/>
      <c r="KZH129" s="411"/>
      <c r="KZI129" s="411"/>
      <c r="KZJ129" s="411"/>
      <c r="KZK129" s="411"/>
      <c r="KZL129" s="411"/>
      <c r="KZM129" s="411"/>
      <c r="KZN129" s="411"/>
      <c r="KZO129" s="411"/>
      <c r="KZP129" s="411"/>
      <c r="KZQ129" s="411"/>
      <c r="KZR129" s="411"/>
      <c r="KZS129" s="411"/>
      <c r="KZT129" s="411"/>
      <c r="KZU129" s="411"/>
      <c r="KZV129" s="411"/>
      <c r="KZW129" s="411"/>
      <c r="KZX129" s="411"/>
      <c r="KZY129" s="411"/>
      <c r="KZZ129" s="411"/>
      <c r="LAA129" s="411"/>
      <c r="LAB129" s="411"/>
      <c r="LAC129" s="411"/>
      <c r="LAD129" s="411"/>
      <c r="LAE129" s="411"/>
      <c r="LAF129" s="411"/>
      <c r="LAG129" s="411"/>
      <c r="LAH129" s="411"/>
      <c r="LAI129" s="411"/>
      <c r="LAJ129" s="411"/>
      <c r="LAK129" s="411"/>
      <c r="LAL129" s="411"/>
      <c r="LAM129" s="411"/>
      <c r="LAN129" s="411"/>
      <c r="LAO129" s="411"/>
      <c r="LAP129" s="411"/>
      <c r="LAQ129" s="411"/>
      <c r="LAR129" s="411"/>
      <c r="LAS129" s="411"/>
      <c r="LAT129" s="411"/>
      <c r="LAU129" s="411"/>
      <c r="LAV129" s="411"/>
      <c r="LAW129" s="411"/>
      <c r="LAX129" s="411"/>
      <c r="LAY129" s="411"/>
      <c r="LAZ129" s="411"/>
      <c r="LBA129" s="411"/>
      <c r="LBB129" s="411"/>
      <c r="LBC129" s="411"/>
      <c r="LBD129" s="411"/>
      <c r="LBE129" s="411"/>
      <c r="LBF129" s="411"/>
      <c r="LBG129" s="411"/>
      <c r="LBH129" s="411"/>
      <c r="LBI129" s="411"/>
      <c r="LBJ129" s="411"/>
      <c r="LBK129" s="411"/>
      <c r="LBL129" s="411"/>
      <c r="LBM129" s="411"/>
      <c r="LBN129" s="411"/>
      <c r="LBO129" s="411"/>
      <c r="LBP129" s="411"/>
      <c r="LBQ129" s="411"/>
      <c r="LBR129" s="411"/>
      <c r="LBS129" s="411"/>
      <c r="LBT129" s="411"/>
      <c r="LBU129" s="411"/>
      <c r="LBV129" s="411"/>
      <c r="LBW129" s="411"/>
      <c r="LBX129" s="411"/>
      <c r="LBY129" s="411"/>
      <c r="LBZ129" s="411"/>
      <c r="LCA129" s="411"/>
      <c r="LCB129" s="411"/>
      <c r="LCC129" s="411"/>
      <c r="LCD129" s="411"/>
      <c r="LCE129" s="411"/>
      <c r="LCF129" s="411"/>
      <c r="LCG129" s="411"/>
      <c r="LCH129" s="411"/>
      <c r="LCI129" s="411"/>
      <c r="LCJ129" s="411"/>
      <c r="LCK129" s="411"/>
      <c r="LCL129" s="411"/>
      <c r="LCM129" s="411"/>
      <c r="LCN129" s="411"/>
      <c r="LCO129" s="411"/>
      <c r="LCP129" s="411"/>
      <c r="LCQ129" s="411"/>
      <c r="LCR129" s="411"/>
      <c r="LCS129" s="411"/>
      <c r="LCT129" s="411"/>
      <c r="LCU129" s="411"/>
      <c r="LCV129" s="411"/>
      <c r="LCW129" s="411"/>
      <c r="LCX129" s="411"/>
      <c r="LCY129" s="411"/>
      <c r="LCZ129" s="411"/>
      <c r="LDA129" s="411"/>
      <c r="LDB129" s="411"/>
      <c r="LDC129" s="411"/>
      <c r="LDD129" s="411"/>
      <c r="LDE129" s="411"/>
      <c r="LDF129" s="411"/>
      <c r="LDG129" s="411"/>
      <c r="LDH129" s="411"/>
      <c r="LDI129" s="411"/>
      <c r="LDJ129" s="411"/>
      <c r="LDK129" s="411"/>
      <c r="LDL129" s="411"/>
      <c r="LDM129" s="411"/>
      <c r="LDN129" s="411"/>
      <c r="LDO129" s="411"/>
      <c r="LDP129" s="411"/>
      <c r="LDQ129" s="411"/>
      <c r="LDR129" s="411"/>
      <c r="LDS129" s="411"/>
      <c r="LDT129" s="411"/>
      <c r="LDU129" s="411"/>
      <c r="LDV129" s="411"/>
      <c r="LDW129" s="411"/>
      <c r="LDX129" s="411"/>
      <c r="LDY129" s="411"/>
      <c r="LDZ129" s="411"/>
      <c r="LEA129" s="411"/>
      <c r="LEB129" s="411"/>
      <c r="LEC129" s="411"/>
      <c r="LED129" s="411"/>
      <c r="LEE129" s="411"/>
      <c r="LEF129" s="411"/>
      <c r="LEG129" s="411"/>
      <c r="LEH129" s="411"/>
      <c r="LEI129" s="411"/>
      <c r="LEJ129" s="411"/>
      <c r="LEK129" s="411"/>
      <c r="LEL129" s="411"/>
      <c r="LEM129" s="411"/>
      <c r="LEN129" s="411"/>
      <c r="LEO129" s="411"/>
      <c r="LEP129" s="411"/>
      <c r="LEQ129" s="411"/>
      <c r="LER129" s="411"/>
      <c r="LES129" s="411"/>
      <c r="LET129" s="411"/>
      <c r="LEU129" s="411"/>
      <c r="LEV129" s="411"/>
      <c r="LEW129" s="411"/>
      <c r="LEX129" s="411"/>
      <c r="LEY129" s="411"/>
      <c r="LEZ129" s="411"/>
      <c r="LFA129" s="411"/>
      <c r="LFB129" s="411"/>
      <c r="LFC129" s="411"/>
      <c r="LFD129" s="411"/>
      <c r="LFE129" s="411"/>
      <c r="LFF129" s="411"/>
      <c r="LFG129" s="411"/>
      <c r="LFH129" s="411"/>
      <c r="LFI129" s="411"/>
      <c r="LFJ129" s="411"/>
      <c r="LFK129" s="411"/>
      <c r="LFL129" s="411"/>
      <c r="LFM129" s="411"/>
      <c r="LFN129" s="411"/>
      <c r="LFO129" s="411"/>
      <c r="LFP129" s="411"/>
      <c r="LFQ129" s="411"/>
      <c r="LFR129" s="411"/>
      <c r="LFS129" s="411"/>
      <c r="LFT129" s="411"/>
      <c r="LFU129" s="411"/>
      <c r="LFV129" s="411"/>
      <c r="LFW129" s="411"/>
      <c r="LFX129" s="411"/>
      <c r="LFY129" s="411"/>
      <c r="LFZ129" s="411"/>
      <c r="LGA129" s="411"/>
      <c r="LGB129" s="411"/>
      <c r="LGC129" s="411"/>
      <c r="LGD129" s="411"/>
      <c r="LGE129" s="411"/>
      <c r="LGF129" s="411"/>
      <c r="LGG129" s="411"/>
      <c r="LGH129" s="411"/>
      <c r="LGI129" s="411"/>
      <c r="LGJ129" s="411"/>
      <c r="LGK129" s="411"/>
      <c r="LGL129" s="411"/>
      <c r="LGM129" s="411"/>
      <c r="LGN129" s="411"/>
      <c r="LGO129" s="411"/>
      <c r="LGP129" s="411"/>
      <c r="LGQ129" s="411"/>
      <c r="LGR129" s="411"/>
      <c r="LGS129" s="411"/>
      <c r="LGT129" s="411"/>
      <c r="LGU129" s="411"/>
      <c r="LGV129" s="411"/>
      <c r="LGW129" s="411"/>
      <c r="LGX129" s="411"/>
      <c r="LGY129" s="411"/>
      <c r="LGZ129" s="411"/>
      <c r="LHA129" s="411"/>
      <c r="LHB129" s="411"/>
      <c r="LHC129" s="411"/>
      <c r="LHD129" s="411"/>
      <c r="LHE129" s="411"/>
      <c r="LHF129" s="411"/>
      <c r="LHG129" s="411"/>
      <c r="LHH129" s="411"/>
      <c r="LHI129" s="411"/>
      <c r="LHJ129" s="411"/>
      <c r="LHK129" s="411"/>
      <c r="LHL129" s="411"/>
      <c r="LHM129" s="411"/>
      <c r="LHN129" s="411"/>
      <c r="LHO129" s="411"/>
      <c r="LHP129" s="411"/>
      <c r="LHQ129" s="411"/>
      <c r="LHR129" s="411"/>
      <c r="LHS129" s="411"/>
      <c r="LHT129" s="411"/>
      <c r="LHU129" s="411"/>
      <c r="LHV129" s="411"/>
      <c r="LHW129" s="411"/>
      <c r="LHX129" s="411"/>
      <c r="LHY129" s="411"/>
      <c r="LHZ129" s="411"/>
      <c r="LIA129" s="411"/>
      <c r="LIB129" s="411"/>
      <c r="LIC129" s="411"/>
      <c r="LID129" s="411"/>
      <c r="LIE129" s="411"/>
      <c r="LIF129" s="411"/>
      <c r="LIG129" s="411"/>
      <c r="LIH129" s="411"/>
      <c r="LII129" s="411"/>
      <c r="LIJ129" s="411"/>
      <c r="LIK129" s="411"/>
      <c r="LIL129" s="411"/>
      <c r="LIM129" s="411"/>
      <c r="LIN129" s="411"/>
      <c r="LIO129" s="411"/>
      <c r="LIP129" s="411"/>
      <c r="LIQ129" s="411"/>
      <c r="LIR129" s="411"/>
      <c r="LIS129" s="411"/>
      <c r="LIT129" s="411"/>
      <c r="LIU129" s="411"/>
      <c r="LIV129" s="411"/>
      <c r="LIW129" s="411"/>
      <c r="LIX129" s="411"/>
      <c r="LIY129" s="411"/>
      <c r="LIZ129" s="411"/>
      <c r="LJA129" s="411"/>
      <c r="LJB129" s="411"/>
      <c r="LJC129" s="411"/>
      <c r="LJD129" s="411"/>
      <c r="LJE129" s="411"/>
      <c r="LJF129" s="411"/>
      <c r="LJG129" s="411"/>
      <c r="LJH129" s="411"/>
      <c r="LJI129" s="411"/>
      <c r="LJJ129" s="411"/>
      <c r="LJK129" s="411"/>
      <c r="LJL129" s="411"/>
      <c r="LJM129" s="411"/>
      <c r="LJN129" s="411"/>
      <c r="LJO129" s="411"/>
      <c r="LJP129" s="411"/>
      <c r="LJQ129" s="411"/>
      <c r="LJR129" s="411"/>
      <c r="LJS129" s="411"/>
      <c r="LJT129" s="411"/>
      <c r="LJU129" s="411"/>
      <c r="LJV129" s="411"/>
      <c r="LJW129" s="411"/>
      <c r="LJX129" s="411"/>
      <c r="LJY129" s="411"/>
      <c r="LJZ129" s="411"/>
      <c r="LKA129" s="411"/>
      <c r="LKB129" s="411"/>
      <c r="LKC129" s="411"/>
      <c r="LKD129" s="411"/>
      <c r="LKE129" s="411"/>
      <c r="LKF129" s="411"/>
      <c r="LKG129" s="411"/>
      <c r="LKH129" s="411"/>
      <c r="LKI129" s="411"/>
      <c r="LKJ129" s="411"/>
      <c r="LKK129" s="411"/>
      <c r="LKL129" s="411"/>
      <c r="LKM129" s="411"/>
      <c r="LKN129" s="411"/>
      <c r="LKO129" s="411"/>
      <c r="LKP129" s="411"/>
      <c r="LKQ129" s="411"/>
      <c r="LKR129" s="411"/>
      <c r="LKS129" s="411"/>
      <c r="LKT129" s="411"/>
      <c r="LKU129" s="411"/>
      <c r="LKV129" s="411"/>
      <c r="LKW129" s="411"/>
      <c r="LKX129" s="411"/>
      <c r="LKY129" s="411"/>
      <c r="LKZ129" s="411"/>
      <c r="LLA129" s="411"/>
      <c r="LLB129" s="411"/>
      <c r="LLC129" s="411"/>
      <c r="LLD129" s="411"/>
      <c r="LLE129" s="411"/>
      <c r="LLF129" s="411"/>
      <c r="LLG129" s="411"/>
      <c r="LLH129" s="411"/>
      <c r="LLI129" s="411"/>
      <c r="LLJ129" s="411"/>
      <c r="LLK129" s="411"/>
      <c r="LLL129" s="411"/>
      <c r="LLM129" s="411"/>
      <c r="LLN129" s="411"/>
      <c r="LLO129" s="411"/>
      <c r="LLP129" s="411"/>
      <c r="LLQ129" s="411"/>
      <c r="LLR129" s="411"/>
      <c r="LLS129" s="411"/>
      <c r="LLT129" s="411"/>
      <c r="LLU129" s="411"/>
      <c r="LLV129" s="411"/>
      <c r="LLW129" s="411"/>
      <c r="LLX129" s="411"/>
      <c r="LLY129" s="411"/>
      <c r="LLZ129" s="411"/>
      <c r="LMA129" s="411"/>
      <c r="LMB129" s="411"/>
      <c r="LMC129" s="411"/>
      <c r="LMD129" s="411"/>
      <c r="LME129" s="411"/>
      <c r="LMF129" s="411"/>
      <c r="LMG129" s="411"/>
      <c r="LMH129" s="411"/>
      <c r="LMI129" s="411"/>
      <c r="LMJ129" s="411"/>
      <c r="LMK129" s="411"/>
      <c r="LML129" s="411"/>
      <c r="LMM129" s="411"/>
      <c r="LMN129" s="411"/>
      <c r="LMO129" s="411"/>
      <c r="LMP129" s="411"/>
      <c r="LMQ129" s="411"/>
      <c r="LMR129" s="411"/>
      <c r="LMS129" s="411"/>
      <c r="LMT129" s="411"/>
      <c r="LMU129" s="411"/>
      <c r="LMV129" s="411"/>
      <c r="LMW129" s="411"/>
      <c r="LMX129" s="411"/>
      <c r="LMY129" s="411"/>
      <c r="LMZ129" s="411"/>
      <c r="LNA129" s="411"/>
      <c r="LNB129" s="411"/>
      <c r="LNC129" s="411"/>
      <c r="LND129" s="411"/>
      <c r="LNE129" s="411"/>
      <c r="LNF129" s="411"/>
      <c r="LNG129" s="411"/>
      <c r="LNH129" s="411"/>
      <c r="LNI129" s="411"/>
      <c r="LNJ129" s="411"/>
      <c r="LNK129" s="411"/>
      <c r="LNL129" s="411"/>
      <c r="LNM129" s="411"/>
      <c r="LNN129" s="411"/>
      <c r="LNO129" s="411"/>
      <c r="LNP129" s="411"/>
      <c r="LNQ129" s="411"/>
      <c r="LNR129" s="411"/>
      <c r="LNS129" s="411"/>
      <c r="LNT129" s="411"/>
      <c r="LNU129" s="411"/>
      <c r="LNV129" s="411"/>
      <c r="LNW129" s="411"/>
      <c r="LNX129" s="411"/>
      <c r="LNY129" s="411"/>
      <c r="LNZ129" s="411"/>
      <c r="LOA129" s="411"/>
      <c r="LOB129" s="411"/>
      <c r="LOC129" s="411"/>
      <c r="LOD129" s="411"/>
      <c r="LOE129" s="411"/>
      <c r="LOF129" s="411"/>
      <c r="LOG129" s="411"/>
      <c r="LOH129" s="411"/>
      <c r="LOI129" s="411"/>
      <c r="LOJ129" s="411"/>
      <c r="LOK129" s="411"/>
      <c r="LOL129" s="411"/>
      <c r="LOM129" s="411"/>
      <c r="LON129" s="411"/>
      <c r="LOO129" s="411"/>
      <c r="LOP129" s="411"/>
      <c r="LOQ129" s="411"/>
      <c r="LOR129" s="411"/>
      <c r="LOS129" s="411"/>
      <c r="LOT129" s="411"/>
      <c r="LOU129" s="411"/>
      <c r="LOV129" s="411"/>
      <c r="LOW129" s="411"/>
      <c r="LOX129" s="411"/>
      <c r="LOY129" s="411"/>
      <c r="LOZ129" s="411"/>
      <c r="LPA129" s="411"/>
      <c r="LPB129" s="411"/>
      <c r="LPC129" s="411"/>
      <c r="LPD129" s="411"/>
      <c r="LPE129" s="411"/>
      <c r="LPF129" s="411"/>
      <c r="LPG129" s="411"/>
      <c r="LPH129" s="411"/>
      <c r="LPI129" s="411"/>
      <c r="LPJ129" s="411"/>
      <c r="LPK129" s="411"/>
      <c r="LPL129" s="411"/>
      <c r="LPM129" s="411"/>
      <c r="LPN129" s="411"/>
      <c r="LPO129" s="411"/>
      <c r="LPP129" s="411"/>
      <c r="LPQ129" s="411"/>
      <c r="LPR129" s="411"/>
      <c r="LPS129" s="411"/>
      <c r="LPT129" s="411"/>
      <c r="LPU129" s="411"/>
      <c r="LPV129" s="411"/>
      <c r="LPW129" s="411"/>
      <c r="LPX129" s="411"/>
      <c r="LPY129" s="411"/>
      <c r="LPZ129" s="411"/>
      <c r="LQA129" s="411"/>
      <c r="LQB129" s="411"/>
      <c r="LQC129" s="411"/>
      <c r="LQD129" s="411"/>
      <c r="LQE129" s="411"/>
      <c r="LQF129" s="411"/>
      <c r="LQG129" s="411"/>
      <c r="LQH129" s="411"/>
      <c r="LQI129" s="411"/>
      <c r="LQJ129" s="411"/>
      <c r="LQK129" s="411"/>
      <c r="LQL129" s="411"/>
      <c r="LQM129" s="411"/>
      <c r="LQN129" s="411"/>
      <c r="LQO129" s="411"/>
      <c r="LQP129" s="411"/>
      <c r="LQQ129" s="411"/>
      <c r="LQR129" s="411"/>
      <c r="LQS129" s="411"/>
      <c r="LQT129" s="411"/>
      <c r="LQU129" s="411"/>
      <c r="LQV129" s="411"/>
      <c r="LQW129" s="411"/>
      <c r="LQX129" s="411"/>
      <c r="LQY129" s="411"/>
      <c r="LQZ129" s="411"/>
      <c r="LRA129" s="411"/>
      <c r="LRB129" s="411"/>
      <c r="LRC129" s="411"/>
      <c r="LRD129" s="411"/>
      <c r="LRE129" s="411"/>
      <c r="LRF129" s="411"/>
      <c r="LRG129" s="411"/>
      <c r="LRH129" s="411"/>
      <c r="LRI129" s="411"/>
      <c r="LRJ129" s="411"/>
      <c r="LRK129" s="411"/>
      <c r="LRL129" s="411"/>
      <c r="LRM129" s="411"/>
      <c r="LRN129" s="411"/>
      <c r="LRO129" s="411"/>
      <c r="LRP129" s="411"/>
      <c r="LRQ129" s="411"/>
      <c r="LRR129" s="411"/>
      <c r="LRS129" s="411"/>
      <c r="LRT129" s="411"/>
      <c r="LRU129" s="411"/>
      <c r="LRV129" s="411"/>
      <c r="LRW129" s="411"/>
      <c r="LRX129" s="411"/>
      <c r="LRY129" s="411"/>
      <c r="LRZ129" s="411"/>
      <c r="LSA129" s="411"/>
      <c r="LSB129" s="411"/>
      <c r="LSC129" s="411"/>
      <c r="LSD129" s="411"/>
      <c r="LSE129" s="411"/>
      <c r="LSF129" s="411"/>
      <c r="LSG129" s="411"/>
      <c r="LSH129" s="411"/>
      <c r="LSI129" s="411"/>
      <c r="LSJ129" s="411"/>
      <c r="LSK129" s="411"/>
      <c r="LSL129" s="411"/>
      <c r="LSM129" s="411"/>
      <c r="LSN129" s="411"/>
      <c r="LSO129" s="411"/>
      <c r="LSP129" s="411"/>
      <c r="LSQ129" s="411"/>
      <c r="LSR129" s="411"/>
      <c r="LSS129" s="411"/>
      <c r="LST129" s="411"/>
      <c r="LSU129" s="411"/>
      <c r="LSV129" s="411"/>
      <c r="LSW129" s="411"/>
      <c r="LSX129" s="411"/>
      <c r="LSY129" s="411"/>
      <c r="LSZ129" s="411"/>
      <c r="LTA129" s="411"/>
      <c r="LTB129" s="411"/>
      <c r="LTC129" s="411"/>
      <c r="LTD129" s="411"/>
      <c r="LTE129" s="411"/>
      <c r="LTF129" s="411"/>
      <c r="LTG129" s="411"/>
      <c r="LTH129" s="411"/>
      <c r="LTI129" s="411"/>
      <c r="LTJ129" s="411"/>
      <c r="LTK129" s="411"/>
      <c r="LTL129" s="411"/>
      <c r="LTM129" s="411"/>
      <c r="LTN129" s="411"/>
      <c r="LTO129" s="411"/>
      <c r="LTP129" s="411"/>
      <c r="LTQ129" s="411"/>
      <c r="LTR129" s="411"/>
      <c r="LTS129" s="411"/>
      <c r="LTT129" s="411"/>
      <c r="LTU129" s="411"/>
      <c r="LTV129" s="411"/>
      <c r="LTW129" s="411"/>
      <c r="LTX129" s="411"/>
      <c r="LTY129" s="411"/>
      <c r="LTZ129" s="411"/>
      <c r="LUA129" s="411"/>
      <c r="LUB129" s="411"/>
      <c r="LUC129" s="411"/>
      <c r="LUD129" s="411"/>
      <c r="LUE129" s="411"/>
      <c r="LUF129" s="411"/>
      <c r="LUG129" s="411"/>
      <c r="LUH129" s="411"/>
      <c r="LUI129" s="411"/>
      <c r="LUJ129" s="411"/>
      <c r="LUK129" s="411"/>
      <c r="LUL129" s="411"/>
      <c r="LUM129" s="411"/>
      <c r="LUN129" s="411"/>
      <c r="LUO129" s="411"/>
      <c r="LUP129" s="411"/>
      <c r="LUQ129" s="411"/>
      <c r="LUR129" s="411"/>
      <c r="LUS129" s="411"/>
      <c r="LUT129" s="411"/>
      <c r="LUU129" s="411"/>
      <c r="LUV129" s="411"/>
      <c r="LUW129" s="411"/>
      <c r="LUX129" s="411"/>
      <c r="LUY129" s="411"/>
      <c r="LUZ129" s="411"/>
      <c r="LVA129" s="411"/>
      <c r="LVB129" s="411"/>
      <c r="LVC129" s="411"/>
      <c r="LVD129" s="411"/>
      <c r="LVE129" s="411"/>
      <c r="LVF129" s="411"/>
      <c r="LVG129" s="411"/>
      <c r="LVH129" s="411"/>
      <c r="LVI129" s="411"/>
      <c r="LVJ129" s="411"/>
      <c r="LVK129" s="411"/>
      <c r="LVL129" s="411"/>
      <c r="LVM129" s="411"/>
      <c r="LVN129" s="411"/>
      <c r="LVO129" s="411"/>
      <c r="LVP129" s="411"/>
      <c r="LVQ129" s="411"/>
      <c r="LVR129" s="411"/>
      <c r="LVS129" s="411"/>
      <c r="LVT129" s="411"/>
      <c r="LVU129" s="411"/>
      <c r="LVV129" s="411"/>
      <c r="LVW129" s="411"/>
      <c r="LVX129" s="411"/>
      <c r="LVY129" s="411"/>
      <c r="LVZ129" s="411"/>
      <c r="LWA129" s="411"/>
      <c r="LWB129" s="411"/>
      <c r="LWC129" s="411"/>
      <c r="LWD129" s="411"/>
      <c r="LWE129" s="411"/>
      <c r="LWF129" s="411"/>
      <c r="LWG129" s="411"/>
      <c r="LWH129" s="411"/>
      <c r="LWI129" s="411"/>
      <c r="LWJ129" s="411"/>
      <c r="LWK129" s="411"/>
      <c r="LWL129" s="411"/>
      <c r="LWM129" s="411"/>
      <c r="LWN129" s="411"/>
      <c r="LWO129" s="411"/>
      <c r="LWP129" s="411"/>
      <c r="LWQ129" s="411"/>
      <c r="LWR129" s="411"/>
      <c r="LWS129" s="411"/>
      <c r="LWT129" s="411"/>
      <c r="LWU129" s="411"/>
      <c r="LWV129" s="411"/>
      <c r="LWW129" s="411"/>
      <c r="LWX129" s="411"/>
      <c r="LWY129" s="411"/>
      <c r="LWZ129" s="411"/>
      <c r="LXA129" s="411"/>
      <c r="LXB129" s="411"/>
      <c r="LXC129" s="411"/>
      <c r="LXD129" s="411"/>
      <c r="LXE129" s="411"/>
      <c r="LXF129" s="411"/>
      <c r="LXG129" s="411"/>
      <c r="LXH129" s="411"/>
      <c r="LXI129" s="411"/>
      <c r="LXJ129" s="411"/>
      <c r="LXK129" s="411"/>
      <c r="LXL129" s="411"/>
      <c r="LXM129" s="411"/>
      <c r="LXN129" s="411"/>
      <c r="LXO129" s="411"/>
      <c r="LXP129" s="411"/>
      <c r="LXQ129" s="411"/>
      <c r="LXR129" s="411"/>
      <c r="LXS129" s="411"/>
      <c r="LXT129" s="411"/>
      <c r="LXU129" s="411"/>
      <c r="LXV129" s="411"/>
      <c r="LXW129" s="411"/>
      <c r="LXX129" s="411"/>
      <c r="LXY129" s="411"/>
      <c r="LXZ129" s="411"/>
      <c r="LYA129" s="411"/>
      <c r="LYB129" s="411"/>
      <c r="LYC129" s="411"/>
      <c r="LYD129" s="411"/>
      <c r="LYE129" s="411"/>
      <c r="LYF129" s="411"/>
      <c r="LYG129" s="411"/>
      <c r="LYH129" s="411"/>
      <c r="LYI129" s="411"/>
      <c r="LYJ129" s="411"/>
      <c r="LYK129" s="411"/>
      <c r="LYL129" s="411"/>
      <c r="LYM129" s="411"/>
      <c r="LYN129" s="411"/>
      <c r="LYO129" s="411"/>
      <c r="LYP129" s="411"/>
      <c r="LYQ129" s="411"/>
      <c r="LYR129" s="411"/>
      <c r="LYS129" s="411"/>
      <c r="LYT129" s="411"/>
      <c r="LYU129" s="411"/>
      <c r="LYV129" s="411"/>
      <c r="LYW129" s="411"/>
      <c r="LYX129" s="411"/>
      <c r="LYY129" s="411"/>
      <c r="LYZ129" s="411"/>
      <c r="LZA129" s="411"/>
      <c r="LZB129" s="411"/>
      <c r="LZC129" s="411"/>
      <c r="LZD129" s="411"/>
      <c r="LZE129" s="411"/>
      <c r="LZF129" s="411"/>
      <c r="LZG129" s="411"/>
      <c r="LZH129" s="411"/>
      <c r="LZI129" s="411"/>
      <c r="LZJ129" s="411"/>
      <c r="LZK129" s="411"/>
      <c r="LZL129" s="411"/>
      <c r="LZM129" s="411"/>
      <c r="LZN129" s="411"/>
      <c r="LZO129" s="411"/>
      <c r="LZP129" s="411"/>
      <c r="LZQ129" s="411"/>
      <c r="LZR129" s="411"/>
      <c r="LZS129" s="411"/>
      <c r="LZT129" s="411"/>
      <c r="LZU129" s="411"/>
      <c r="LZV129" s="411"/>
      <c r="LZW129" s="411"/>
      <c r="LZX129" s="411"/>
      <c r="LZY129" s="411"/>
      <c r="LZZ129" s="411"/>
      <c r="MAA129" s="411"/>
      <c r="MAB129" s="411"/>
      <c r="MAC129" s="411"/>
      <c r="MAD129" s="411"/>
      <c r="MAE129" s="411"/>
      <c r="MAF129" s="411"/>
      <c r="MAG129" s="411"/>
      <c r="MAH129" s="411"/>
      <c r="MAI129" s="411"/>
      <c r="MAJ129" s="411"/>
      <c r="MAK129" s="411"/>
      <c r="MAL129" s="411"/>
      <c r="MAM129" s="411"/>
      <c r="MAN129" s="411"/>
      <c r="MAO129" s="411"/>
      <c r="MAP129" s="411"/>
      <c r="MAQ129" s="411"/>
      <c r="MAR129" s="411"/>
      <c r="MAS129" s="411"/>
      <c r="MAT129" s="411"/>
      <c r="MAU129" s="411"/>
      <c r="MAV129" s="411"/>
      <c r="MAW129" s="411"/>
      <c r="MAX129" s="411"/>
      <c r="MAY129" s="411"/>
      <c r="MAZ129" s="411"/>
      <c r="MBA129" s="411"/>
      <c r="MBB129" s="411"/>
      <c r="MBC129" s="411"/>
      <c r="MBD129" s="411"/>
      <c r="MBE129" s="411"/>
      <c r="MBF129" s="411"/>
      <c r="MBG129" s="411"/>
      <c r="MBH129" s="411"/>
      <c r="MBI129" s="411"/>
      <c r="MBJ129" s="411"/>
      <c r="MBK129" s="411"/>
      <c r="MBL129" s="411"/>
      <c r="MBM129" s="411"/>
      <c r="MBN129" s="411"/>
      <c r="MBO129" s="411"/>
      <c r="MBP129" s="411"/>
      <c r="MBQ129" s="411"/>
      <c r="MBR129" s="411"/>
      <c r="MBS129" s="411"/>
      <c r="MBT129" s="411"/>
      <c r="MBU129" s="411"/>
      <c r="MBV129" s="411"/>
      <c r="MBW129" s="411"/>
      <c r="MBX129" s="411"/>
      <c r="MBY129" s="411"/>
      <c r="MBZ129" s="411"/>
      <c r="MCA129" s="411"/>
      <c r="MCB129" s="411"/>
      <c r="MCC129" s="411"/>
      <c r="MCD129" s="411"/>
      <c r="MCE129" s="411"/>
      <c r="MCF129" s="411"/>
      <c r="MCG129" s="411"/>
      <c r="MCH129" s="411"/>
      <c r="MCI129" s="411"/>
      <c r="MCJ129" s="411"/>
      <c r="MCK129" s="411"/>
      <c r="MCL129" s="411"/>
      <c r="MCM129" s="411"/>
      <c r="MCN129" s="411"/>
      <c r="MCO129" s="411"/>
      <c r="MCP129" s="411"/>
      <c r="MCQ129" s="411"/>
      <c r="MCR129" s="411"/>
      <c r="MCS129" s="411"/>
      <c r="MCT129" s="411"/>
      <c r="MCU129" s="411"/>
      <c r="MCV129" s="411"/>
      <c r="MCW129" s="411"/>
      <c r="MCX129" s="411"/>
      <c r="MCY129" s="411"/>
      <c r="MCZ129" s="411"/>
      <c r="MDA129" s="411"/>
      <c r="MDB129" s="411"/>
      <c r="MDC129" s="411"/>
      <c r="MDD129" s="411"/>
      <c r="MDE129" s="411"/>
      <c r="MDF129" s="411"/>
      <c r="MDG129" s="411"/>
      <c r="MDH129" s="411"/>
      <c r="MDI129" s="411"/>
      <c r="MDJ129" s="411"/>
      <c r="MDK129" s="411"/>
      <c r="MDL129" s="411"/>
      <c r="MDM129" s="411"/>
      <c r="MDN129" s="411"/>
      <c r="MDO129" s="411"/>
      <c r="MDP129" s="411"/>
      <c r="MDQ129" s="411"/>
      <c r="MDR129" s="411"/>
      <c r="MDS129" s="411"/>
      <c r="MDT129" s="411"/>
      <c r="MDU129" s="411"/>
      <c r="MDV129" s="411"/>
      <c r="MDW129" s="411"/>
      <c r="MDX129" s="411"/>
      <c r="MDY129" s="411"/>
      <c r="MDZ129" s="411"/>
      <c r="MEA129" s="411"/>
      <c r="MEB129" s="411"/>
      <c r="MEC129" s="411"/>
      <c r="MED129" s="411"/>
      <c r="MEE129" s="411"/>
      <c r="MEF129" s="411"/>
      <c r="MEG129" s="411"/>
      <c r="MEH129" s="411"/>
      <c r="MEI129" s="411"/>
      <c r="MEJ129" s="411"/>
      <c r="MEK129" s="411"/>
      <c r="MEL129" s="411"/>
      <c r="MEM129" s="411"/>
      <c r="MEN129" s="411"/>
      <c r="MEO129" s="411"/>
      <c r="MEP129" s="411"/>
      <c r="MEQ129" s="411"/>
      <c r="MER129" s="411"/>
      <c r="MES129" s="411"/>
      <c r="MET129" s="411"/>
      <c r="MEU129" s="411"/>
      <c r="MEV129" s="411"/>
      <c r="MEW129" s="411"/>
      <c r="MEX129" s="411"/>
      <c r="MEY129" s="411"/>
      <c r="MEZ129" s="411"/>
      <c r="MFA129" s="411"/>
      <c r="MFB129" s="411"/>
      <c r="MFC129" s="411"/>
      <c r="MFD129" s="411"/>
      <c r="MFE129" s="411"/>
      <c r="MFF129" s="411"/>
      <c r="MFG129" s="411"/>
      <c r="MFH129" s="411"/>
      <c r="MFI129" s="411"/>
      <c r="MFJ129" s="411"/>
      <c r="MFK129" s="411"/>
      <c r="MFL129" s="411"/>
      <c r="MFM129" s="411"/>
      <c r="MFN129" s="411"/>
      <c r="MFO129" s="411"/>
      <c r="MFP129" s="411"/>
      <c r="MFQ129" s="411"/>
      <c r="MFR129" s="411"/>
      <c r="MFS129" s="411"/>
      <c r="MFT129" s="411"/>
      <c r="MFU129" s="411"/>
      <c r="MFV129" s="411"/>
      <c r="MFW129" s="411"/>
      <c r="MFX129" s="411"/>
      <c r="MFY129" s="411"/>
      <c r="MFZ129" s="411"/>
      <c r="MGA129" s="411"/>
      <c r="MGB129" s="411"/>
      <c r="MGC129" s="411"/>
      <c r="MGD129" s="411"/>
      <c r="MGE129" s="411"/>
      <c r="MGF129" s="411"/>
      <c r="MGG129" s="411"/>
      <c r="MGH129" s="411"/>
      <c r="MGI129" s="411"/>
      <c r="MGJ129" s="411"/>
      <c r="MGK129" s="411"/>
      <c r="MGL129" s="411"/>
      <c r="MGM129" s="411"/>
      <c r="MGN129" s="411"/>
      <c r="MGO129" s="411"/>
      <c r="MGP129" s="411"/>
      <c r="MGQ129" s="411"/>
      <c r="MGR129" s="411"/>
      <c r="MGS129" s="411"/>
      <c r="MGT129" s="411"/>
      <c r="MGU129" s="411"/>
      <c r="MGV129" s="411"/>
      <c r="MGW129" s="411"/>
      <c r="MGX129" s="411"/>
      <c r="MGY129" s="411"/>
      <c r="MGZ129" s="411"/>
      <c r="MHA129" s="411"/>
      <c r="MHB129" s="411"/>
      <c r="MHC129" s="411"/>
      <c r="MHD129" s="411"/>
      <c r="MHE129" s="411"/>
      <c r="MHF129" s="411"/>
      <c r="MHG129" s="411"/>
      <c r="MHH129" s="411"/>
      <c r="MHI129" s="411"/>
      <c r="MHJ129" s="411"/>
      <c r="MHK129" s="411"/>
      <c r="MHL129" s="411"/>
      <c r="MHM129" s="411"/>
      <c r="MHN129" s="411"/>
      <c r="MHO129" s="411"/>
      <c r="MHP129" s="411"/>
      <c r="MHQ129" s="411"/>
      <c r="MHR129" s="411"/>
      <c r="MHS129" s="411"/>
      <c r="MHT129" s="411"/>
      <c r="MHU129" s="411"/>
      <c r="MHV129" s="411"/>
      <c r="MHW129" s="411"/>
      <c r="MHX129" s="411"/>
      <c r="MHY129" s="411"/>
      <c r="MHZ129" s="411"/>
      <c r="MIA129" s="411"/>
      <c r="MIB129" s="411"/>
      <c r="MIC129" s="411"/>
      <c r="MID129" s="411"/>
      <c r="MIE129" s="411"/>
      <c r="MIF129" s="411"/>
      <c r="MIG129" s="411"/>
      <c r="MIH129" s="411"/>
      <c r="MII129" s="411"/>
      <c r="MIJ129" s="411"/>
      <c r="MIK129" s="411"/>
      <c r="MIL129" s="411"/>
      <c r="MIM129" s="411"/>
      <c r="MIN129" s="411"/>
      <c r="MIO129" s="411"/>
      <c r="MIP129" s="411"/>
      <c r="MIQ129" s="411"/>
      <c r="MIR129" s="411"/>
      <c r="MIS129" s="411"/>
      <c r="MIT129" s="411"/>
      <c r="MIU129" s="411"/>
      <c r="MIV129" s="411"/>
      <c r="MIW129" s="411"/>
      <c r="MIX129" s="411"/>
      <c r="MIY129" s="411"/>
      <c r="MIZ129" s="411"/>
      <c r="MJA129" s="411"/>
      <c r="MJB129" s="411"/>
      <c r="MJC129" s="411"/>
      <c r="MJD129" s="411"/>
      <c r="MJE129" s="411"/>
      <c r="MJF129" s="411"/>
      <c r="MJG129" s="411"/>
      <c r="MJH129" s="411"/>
      <c r="MJI129" s="411"/>
      <c r="MJJ129" s="411"/>
      <c r="MJK129" s="411"/>
      <c r="MJL129" s="411"/>
      <c r="MJM129" s="411"/>
      <c r="MJN129" s="411"/>
      <c r="MJO129" s="411"/>
      <c r="MJP129" s="411"/>
      <c r="MJQ129" s="411"/>
      <c r="MJR129" s="411"/>
      <c r="MJS129" s="411"/>
      <c r="MJT129" s="411"/>
      <c r="MJU129" s="411"/>
      <c r="MJV129" s="411"/>
      <c r="MJW129" s="411"/>
      <c r="MJX129" s="411"/>
      <c r="MJY129" s="411"/>
      <c r="MJZ129" s="411"/>
      <c r="MKA129" s="411"/>
      <c r="MKB129" s="411"/>
      <c r="MKC129" s="411"/>
      <c r="MKD129" s="411"/>
      <c r="MKE129" s="411"/>
      <c r="MKF129" s="411"/>
      <c r="MKG129" s="411"/>
      <c r="MKH129" s="411"/>
      <c r="MKI129" s="411"/>
      <c r="MKJ129" s="411"/>
      <c r="MKK129" s="411"/>
      <c r="MKL129" s="411"/>
      <c r="MKM129" s="411"/>
      <c r="MKN129" s="411"/>
      <c r="MKO129" s="411"/>
      <c r="MKP129" s="411"/>
      <c r="MKQ129" s="411"/>
      <c r="MKR129" s="411"/>
      <c r="MKS129" s="411"/>
      <c r="MKT129" s="411"/>
      <c r="MKU129" s="411"/>
      <c r="MKV129" s="411"/>
      <c r="MKW129" s="411"/>
      <c r="MKX129" s="411"/>
      <c r="MKY129" s="411"/>
      <c r="MKZ129" s="411"/>
      <c r="MLA129" s="411"/>
      <c r="MLB129" s="411"/>
      <c r="MLC129" s="411"/>
      <c r="MLD129" s="411"/>
      <c r="MLE129" s="411"/>
      <c r="MLF129" s="411"/>
      <c r="MLG129" s="411"/>
      <c r="MLH129" s="411"/>
      <c r="MLI129" s="411"/>
      <c r="MLJ129" s="411"/>
      <c r="MLK129" s="411"/>
      <c r="MLL129" s="411"/>
      <c r="MLM129" s="411"/>
      <c r="MLN129" s="411"/>
      <c r="MLO129" s="411"/>
      <c r="MLP129" s="411"/>
      <c r="MLQ129" s="411"/>
      <c r="MLR129" s="411"/>
      <c r="MLS129" s="411"/>
      <c r="MLT129" s="411"/>
      <c r="MLU129" s="411"/>
      <c r="MLV129" s="411"/>
      <c r="MLW129" s="411"/>
      <c r="MLX129" s="411"/>
      <c r="MLY129" s="411"/>
      <c r="MLZ129" s="411"/>
      <c r="MMA129" s="411"/>
      <c r="MMB129" s="411"/>
      <c r="MMC129" s="411"/>
      <c r="MMD129" s="411"/>
      <c r="MME129" s="411"/>
      <c r="MMF129" s="411"/>
      <c r="MMG129" s="411"/>
      <c r="MMH129" s="411"/>
      <c r="MMI129" s="411"/>
      <c r="MMJ129" s="411"/>
      <c r="MMK129" s="411"/>
      <c r="MML129" s="411"/>
      <c r="MMM129" s="411"/>
      <c r="MMN129" s="411"/>
      <c r="MMO129" s="411"/>
      <c r="MMP129" s="411"/>
      <c r="MMQ129" s="411"/>
      <c r="MMR129" s="411"/>
      <c r="MMS129" s="411"/>
      <c r="MMT129" s="411"/>
      <c r="MMU129" s="411"/>
      <c r="MMV129" s="411"/>
      <c r="MMW129" s="411"/>
      <c r="MMX129" s="411"/>
      <c r="MMY129" s="411"/>
      <c r="MMZ129" s="411"/>
      <c r="MNA129" s="411"/>
      <c r="MNB129" s="411"/>
      <c r="MNC129" s="411"/>
      <c r="MND129" s="411"/>
      <c r="MNE129" s="411"/>
      <c r="MNF129" s="411"/>
      <c r="MNG129" s="411"/>
      <c r="MNH129" s="411"/>
      <c r="MNI129" s="411"/>
      <c r="MNJ129" s="411"/>
      <c r="MNK129" s="411"/>
      <c r="MNL129" s="411"/>
      <c r="MNM129" s="411"/>
      <c r="MNN129" s="411"/>
      <c r="MNO129" s="411"/>
      <c r="MNP129" s="411"/>
      <c r="MNQ129" s="411"/>
      <c r="MNR129" s="411"/>
      <c r="MNS129" s="411"/>
      <c r="MNT129" s="411"/>
      <c r="MNU129" s="411"/>
      <c r="MNV129" s="411"/>
      <c r="MNW129" s="411"/>
      <c r="MNX129" s="411"/>
      <c r="MNY129" s="411"/>
      <c r="MNZ129" s="411"/>
      <c r="MOA129" s="411"/>
      <c r="MOB129" s="411"/>
      <c r="MOC129" s="411"/>
      <c r="MOD129" s="411"/>
      <c r="MOE129" s="411"/>
      <c r="MOF129" s="411"/>
      <c r="MOG129" s="411"/>
      <c r="MOH129" s="411"/>
      <c r="MOI129" s="411"/>
      <c r="MOJ129" s="411"/>
      <c r="MOK129" s="411"/>
      <c r="MOL129" s="411"/>
      <c r="MOM129" s="411"/>
      <c r="MON129" s="411"/>
      <c r="MOO129" s="411"/>
      <c r="MOP129" s="411"/>
      <c r="MOQ129" s="411"/>
      <c r="MOR129" s="411"/>
      <c r="MOS129" s="411"/>
      <c r="MOT129" s="411"/>
      <c r="MOU129" s="411"/>
      <c r="MOV129" s="411"/>
      <c r="MOW129" s="411"/>
      <c r="MOX129" s="411"/>
      <c r="MOY129" s="411"/>
      <c r="MOZ129" s="411"/>
      <c r="MPA129" s="411"/>
      <c r="MPB129" s="411"/>
      <c r="MPC129" s="411"/>
      <c r="MPD129" s="411"/>
      <c r="MPE129" s="411"/>
      <c r="MPF129" s="411"/>
      <c r="MPG129" s="411"/>
      <c r="MPH129" s="411"/>
      <c r="MPI129" s="411"/>
      <c r="MPJ129" s="411"/>
      <c r="MPK129" s="411"/>
      <c r="MPL129" s="411"/>
      <c r="MPM129" s="411"/>
      <c r="MPN129" s="411"/>
      <c r="MPO129" s="411"/>
      <c r="MPP129" s="411"/>
      <c r="MPQ129" s="411"/>
      <c r="MPR129" s="411"/>
      <c r="MPS129" s="411"/>
      <c r="MPT129" s="411"/>
      <c r="MPU129" s="411"/>
      <c r="MPV129" s="411"/>
      <c r="MPW129" s="411"/>
      <c r="MPX129" s="411"/>
      <c r="MPY129" s="411"/>
      <c r="MPZ129" s="411"/>
      <c r="MQA129" s="411"/>
      <c r="MQB129" s="411"/>
      <c r="MQC129" s="411"/>
      <c r="MQD129" s="411"/>
      <c r="MQE129" s="411"/>
      <c r="MQF129" s="411"/>
      <c r="MQG129" s="411"/>
      <c r="MQH129" s="411"/>
      <c r="MQI129" s="411"/>
      <c r="MQJ129" s="411"/>
      <c r="MQK129" s="411"/>
      <c r="MQL129" s="411"/>
      <c r="MQM129" s="411"/>
      <c r="MQN129" s="411"/>
      <c r="MQO129" s="411"/>
      <c r="MQP129" s="411"/>
      <c r="MQQ129" s="411"/>
      <c r="MQR129" s="411"/>
      <c r="MQS129" s="411"/>
      <c r="MQT129" s="411"/>
      <c r="MQU129" s="411"/>
      <c r="MQV129" s="411"/>
      <c r="MQW129" s="411"/>
      <c r="MQX129" s="411"/>
      <c r="MQY129" s="411"/>
      <c r="MQZ129" s="411"/>
      <c r="MRA129" s="411"/>
      <c r="MRB129" s="411"/>
      <c r="MRC129" s="411"/>
      <c r="MRD129" s="411"/>
      <c r="MRE129" s="411"/>
      <c r="MRF129" s="411"/>
      <c r="MRG129" s="411"/>
      <c r="MRH129" s="411"/>
      <c r="MRI129" s="411"/>
      <c r="MRJ129" s="411"/>
      <c r="MRK129" s="411"/>
      <c r="MRL129" s="411"/>
      <c r="MRM129" s="411"/>
      <c r="MRN129" s="411"/>
      <c r="MRO129" s="411"/>
      <c r="MRP129" s="411"/>
      <c r="MRQ129" s="411"/>
      <c r="MRR129" s="411"/>
      <c r="MRS129" s="411"/>
      <c r="MRT129" s="411"/>
      <c r="MRU129" s="411"/>
      <c r="MRV129" s="411"/>
      <c r="MRW129" s="411"/>
      <c r="MRX129" s="411"/>
      <c r="MRY129" s="411"/>
      <c r="MRZ129" s="411"/>
      <c r="MSA129" s="411"/>
      <c r="MSB129" s="411"/>
      <c r="MSC129" s="411"/>
      <c r="MSD129" s="411"/>
      <c r="MSE129" s="411"/>
      <c r="MSF129" s="411"/>
      <c r="MSG129" s="411"/>
      <c r="MSH129" s="411"/>
      <c r="MSI129" s="411"/>
      <c r="MSJ129" s="411"/>
      <c r="MSK129" s="411"/>
      <c r="MSL129" s="411"/>
      <c r="MSM129" s="411"/>
      <c r="MSN129" s="411"/>
      <c r="MSO129" s="411"/>
      <c r="MSP129" s="411"/>
      <c r="MSQ129" s="411"/>
      <c r="MSR129" s="411"/>
      <c r="MSS129" s="411"/>
      <c r="MST129" s="411"/>
      <c r="MSU129" s="411"/>
      <c r="MSV129" s="411"/>
      <c r="MSW129" s="411"/>
      <c r="MSX129" s="411"/>
      <c r="MSY129" s="411"/>
      <c r="MSZ129" s="411"/>
      <c r="MTA129" s="411"/>
      <c r="MTB129" s="411"/>
      <c r="MTC129" s="411"/>
      <c r="MTD129" s="411"/>
      <c r="MTE129" s="411"/>
      <c r="MTF129" s="411"/>
      <c r="MTG129" s="411"/>
      <c r="MTH129" s="411"/>
      <c r="MTI129" s="411"/>
      <c r="MTJ129" s="411"/>
      <c r="MTK129" s="411"/>
      <c r="MTL129" s="411"/>
      <c r="MTM129" s="411"/>
      <c r="MTN129" s="411"/>
      <c r="MTO129" s="411"/>
      <c r="MTP129" s="411"/>
      <c r="MTQ129" s="411"/>
      <c r="MTR129" s="411"/>
      <c r="MTS129" s="411"/>
      <c r="MTT129" s="411"/>
      <c r="MTU129" s="411"/>
      <c r="MTV129" s="411"/>
      <c r="MTW129" s="411"/>
      <c r="MTX129" s="411"/>
      <c r="MTY129" s="411"/>
      <c r="MTZ129" s="411"/>
      <c r="MUA129" s="411"/>
      <c r="MUB129" s="411"/>
      <c r="MUC129" s="411"/>
      <c r="MUD129" s="411"/>
      <c r="MUE129" s="411"/>
      <c r="MUF129" s="411"/>
      <c r="MUG129" s="411"/>
      <c r="MUH129" s="411"/>
      <c r="MUI129" s="411"/>
      <c r="MUJ129" s="411"/>
      <c r="MUK129" s="411"/>
      <c r="MUL129" s="411"/>
      <c r="MUM129" s="411"/>
      <c r="MUN129" s="411"/>
      <c r="MUO129" s="411"/>
      <c r="MUP129" s="411"/>
      <c r="MUQ129" s="411"/>
      <c r="MUR129" s="411"/>
      <c r="MUS129" s="411"/>
      <c r="MUT129" s="411"/>
      <c r="MUU129" s="411"/>
      <c r="MUV129" s="411"/>
      <c r="MUW129" s="411"/>
      <c r="MUX129" s="411"/>
      <c r="MUY129" s="411"/>
      <c r="MUZ129" s="411"/>
      <c r="MVA129" s="411"/>
      <c r="MVB129" s="411"/>
      <c r="MVC129" s="411"/>
      <c r="MVD129" s="411"/>
      <c r="MVE129" s="411"/>
      <c r="MVF129" s="411"/>
      <c r="MVG129" s="411"/>
      <c r="MVH129" s="411"/>
      <c r="MVI129" s="411"/>
      <c r="MVJ129" s="411"/>
      <c r="MVK129" s="411"/>
      <c r="MVL129" s="411"/>
      <c r="MVM129" s="411"/>
      <c r="MVN129" s="411"/>
      <c r="MVO129" s="411"/>
      <c r="MVP129" s="411"/>
      <c r="MVQ129" s="411"/>
      <c r="MVR129" s="411"/>
      <c r="MVS129" s="411"/>
      <c r="MVT129" s="411"/>
      <c r="MVU129" s="411"/>
      <c r="MVV129" s="411"/>
      <c r="MVW129" s="411"/>
      <c r="MVX129" s="411"/>
      <c r="MVY129" s="411"/>
      <c r="MVZ129" s="411"/>
      <c r="MWA129" s="411"/>
      <c r="MWB129" s="411"/>
      <c r="MWC129" s="411"/>
      <c r="MWD129" s="411"/>
      <c r="MWE129" s="411"/>
      <c r="MWF129" s="411"/>
      <c r="MWG129" s="411"/>
      <c r="MWH129" s="411"/>
      <c r="MWI129" s="411"/>
      <c r="MWJ129" s="411"/>
      <c r="MWK129" s="411"/>
      <c r="MWL129" s="411"/>
      <c r="MWM129" s="411"/>
      <c r="MWN129" s="411"/>
      <c r="MWO129" s="411"/>
      <c r="MWP129" s="411"/>
      <c r="MWQ129" s="411"/>
      <c r="MWR129" s="411"/>
      <c r="MWS129" s="411"/>
      <c r="MWT129" s="411"/>
      <c r="MWU129" s="411"/>
      <c r="MWV129" s="411"/>
      <c r="MWW129" s="411"/>
      <c r="MWX129" s="411"/>
      <c r="MWY129" s="411"/>
      <c r="MWZ129" s="411"/>
      <c r="MXA129" s="411"/>
      <c r="MXB129" s="411"/>
      <c r="MXC129" s="411"/>
      <c r="MXD129" s="411"/>
      <c r="MXE129" s="411"/>
      <c r="MXF129" s="411"/>
      <c r="MXG129" s="411"/>
      <c r="MXH129" s="411"/>
      <c r="MXI129" s="411"/>
      <c r="MXJ129" s="411"/>
      <c r="MXK129" s="411"/>
      <c r="MXL129" s="411"/>
      <c r="MXM129" s="411"/>
      <c r="MXN129" s="411"/>
      <c r="MXO129" s="411"/>
      <c r="MXP129" s="411"/>
      <c r="MXQ129" s="411"/>
      <c r="MXR129" s="411"/>
      <c r="MXS129" s="411"/>
      <c r="MXT129" s="411"/>
      <c r="MXU129" s="411"/>
      <c r="MXV129" s="411"/>
      <c r="MXW129" s="411"/>
      <c r="MXX129" s="411"/>
      <c r="MXY129" s="411"/>
      <c r="MXZ129" s="411"/>
      <c r="MYA129" s="411"/>
      <c r="MYB129" s="411"/>
      <c r="MYC129" s="411"/>
      <c r="MYD129" s="411"/>
      <c r="MYE129" s="411"/>
      <c r="MYF129" s="411"/>
      <c r="MYG129" s="411"/>
      <c r="MYH129" s="411"/>
      <c r="MYI129" s="411"/>
      <c r="MYJ129" s="411"/>
      <c r="MYK129" s="411"/>
      <c r="MYL129" s="411"/>
      <c r="MYM129" s="411"/>
      <c r="MYN129" s="411"/>
      <c r="MYO129" s="411"/>
      <c r="MYP129" s="411"/>
      <c r="MYQ129" s="411"/>
      <c r="MYR129" s="411"/>
      <c r="MYS129" s="411"/>
      <c r="MYT129" s="411"/>
      <c r="MYU129" s="411"/>
      <c r="MYV129" s="411"/>
      <c r="MYW129" s="411"/>
      <c r="MYX129" s="411"/>
      <c r="MYY129" s="411"/>
      <c r="MYZ129" s="411"/>
      <c r="MZA129" s="411"/>
      <c r="MZB129" s="411"/>
      <c r="MZC129" s="411"/>
      <c r="MZD129" s="411"/>
      <c r="MZE129" s="411"/>
      <c r="MZF129" s="411"/>
      <c r="MZG129" s="411"/>
      <c r="MZH129" s="411"/>
      <c r="MZI129" s="411"/>
      <c r="MZJ129" s="411"/>
      <c r="MZK129" s="411"/>
      <c r="MZL129" s="411"/>
      <c r="MZM129" s="411"/>
      <c r="MZN129" s="411"/>
      <c r="MZO129" s="411"/>
      <c r="MZP129" s="411"/>
      <c r="MZQ129" s="411"/>
      <c r="MZR129" s="411"/>
      <c r="MZS129" s="411"/>
      <c r="MZT129" s="411"/>
      <c r="MZU129" s="411"/>
      <c r="MZV129" s="411"/>
      <c r="MZW129" s="411"/>
      <c r="MZX129" s="411"/>
      <c r="MZY129" s="411"/>
      <c r="MZZ129" s="411"/>
      <c r="NAA129" s="411"/>
      <c r="NAB129" s="411"/>
      <c r="NAC129" s="411"/>
      <c r="NAD129" s="411"/>
      <c r="NAE129" s="411"/>
      <c r="NAF129" s="411"/>
      <c r="NAG129" s="411"/>
      <c r="NAH129" s="411"/>
      <c r="NAI129" s="411"/>
      <c r="NAJ129" s="411"/>
      <c r="NAK129" s="411"/>
      <c r="NAL129" s="411"/>
      <c r="NAM129" s="411"/>
      <c r="NAN129" s="411"/>
      <c r="NAO129" s="411"/>
      <c r="NAP129" s="411"/>
      <c r="NAQ129" s="411"/>
      <c r="NAR129" s="411"/>
      <c r="NAS129" s="411"/>
      <c r="NAT129" s="411"/>
      <c r="NAU129" s="411"/>
      <c r="NAV129" s="411"/>
      <c r="NAW129" s="411"/>
      <c r="NAX129" s="411"/>
      <c r="NAY129" s="411"/>
      <c r="NAZ129" s="411"/>
      <c r="NBA129" s="411"/>
      <c r="NBB129" s="411"/>
      <c r="NBC129" s="411"/>
      <c r="NBD129" s="411"/>
      <c r="NBE129" s="411"/>
      <c r="NBF129" s="411"/>
      <c r="NBG129" s="411"/>
      <c r="NBH129" s="411"/>
      <c r="NBI129" s="411"/>
      <c r="NBJ129" s="411"/>
      <c r="NBK129" s="411"/>
      <c r="NBL129" s="411"/>
      <c r="NBM129" s="411"/>
      <c r="NBN129" s="411"/>
      <c r="NBO129" s="411"/>
      <c r="NBP129" s="411"/>
      <c r="NBQ129" s="411"/>
      <c r="NBR129" s="411"/>
      <c r="NBS129" s="411"/>
      <c r="NBT129" s="411"/>
      <c r="NBU129" s="411"/>
      <c r="NBV129" s="411"/>
      <c r="NBW129" s="411"/>
      <c r="NBX129" s="411"/>
      <c r="NBY129" s="411"/>
      <c r="NBZ129" s="411"/>
      <c r="NCA129" s="411"/>
      <c r="NCB129" s="411"/>
      <c r="NCC129" s="411"/>
      <c r="NCD129" s="411"/>
      <c r="NCE129" s="411"/>
      <c r="NCF129" s="411"/>
      <c r="NCG129" s="411"/>
      <c r="NCH129" s="411"/>
      <c r="NCI129" s="411"/>
      <c r="NCJ129" s="411"/>
      <c r="NCK129" s="411"/>
      <c r="NCL129" s="411"/>
      <c r="NCM129" s="411"/>
      <c r="NCN129" s="411"/>
      <c r="NCO129" s="411"/>
      <c r="NCP129" s="411"/>
      <c r="NCQ129" s="411"/>
      <c r="NCR129" s="411"/>
      <c r="NCS129" s="411"/>
      <c r="NCT129" s="411"/>
      <c r="NCU129" s="411"/>
      <c r="NCV129" s="411"/>
      <c r="NCW129" s="411"/>
      <c r="NCX129" s="411"/>
      <c r="NCY129" s="411"/>
      <c r="NCZ129" s="411"/>
      <c r="NDA129" s="411"/>
      <c r="NDB129" s="411"/>
      <c r="NDC129" s="411"/>
      <c r="NDD129" s="411"/>
      <c r="NDE129" s="411"/>
      <c r="NDF129" s="411"/>
      <c r="NDG129" s="411"/>
      <c r="NDH129" s="411"/>
      <c r="NDI129" s="411"/>
      <c r="NDJ129" s="411"/>
      <c r="NDK129" s="411"/>
      <c r="NDL129" s="411"/>
      <c r="NDM129" s="411"/>
      <c r="NDN129" s="411"/>
      <c r="NDO129" s="411"/>
      <c r="NDP129" s="411"/>
      <c r="NDQ129" s="411"/>
      <c r="NDR129" s="411"/>
      <c r="NDS129" s="411"/>
      <c r="NDT129" s="411"/>
      <c r="NDU129" s="411"/>
      <c r="NDV129" s="411"/>
      <c r="NDW129" s="411"/>
      <c r="NDX129" s="411"/>
      <c r="NDY129" s="411"/>
      <c r="NDZ129" s="411"/>
      <c r="NEA129" s="411"/>
      <c r="NEB129" s="411"/>
      <c r="NEC129" s="411"/>
      <c r="NED129" s="411"/>
      <c r="NEE129" s="411"/>
      <c r="NEF129" s="411"/>
      <c r="NEG129" s="411"/>
      <c r="NEH129" s="411"/>
      <c r="NEI129" s="411"/>
      <c r="NEJ129" s="411"/>
      <c r="NEK129" s="411"/>
      <c r="NEL129" s="411"/>
      <c r="NEM129" s="411"/>
      <c r="NEN129" s="411"/>
      <c r="NEO129" s="411"/>
      <c r="NEP129" s="411"/>
      <c r="NEQ129" s="411"/>
      <c r="NER129" s="411"/>
      <c r="NES129" s="411"/>
      <c r="NET129" s="411"/>
      <c r="NEU129" s="411"/>
      <c r="NEV129" s="411"/>
      <c r="NEW129" s="411"/>
      <c r="NEX129" s="411"/>
      <c r="NEY129" s="411"/>
      <c r="NEZ129" s="411"/>
      <c r="NFA129" s="411"/>
      <c r="NFB129" s="411"/>
      <c r="NFC129" s="411"/>
      <c r="NFD129" s="411"/>
      <c r="NFE129" s="411"/>
      <c r="NFF129" s="411"/>
      <c r="NFG129" s="411"/>
      <c r="NFH129" s="411"/>
      <c r="NFI129" s="411"/>
      <c r="NFJ129" s="411"/>
      <c r="NFK129" s="411"/>
      <c r="NFL129" s="411"/>
      <c r="NFM129" s="411"/>
      <c r="NFN129" s="411"/>
      <c r="NFO129" s="411"/>
      <c r="NFP129" s="411"/>
      <c r="NFQ129" s="411"/>
      <c r="NFR129" s="411"/>
      <c r="NFS129" s="411"/>
      <c r="NFT129" s="411"/>
      <c r="NFU129" s="411"/>
      <c r="NFV129" s="411"/>
      <c r="NFW129" s="411"/>
      <c r="NFX129" s="411"/>
      <c r="NFY129" s="411"/>
      <c r="NFZ129" s="411"/>
      <c r="NGA129" s="411"/>
      <c r="NGB129" s="411"/>
      <c r="NGC129" s="411"/>
      <c r="NGD129" s="411"/>
      <c r="NGE129" s="411"/>
      <c r="NGF129" s="411"/>
      <c r="NGG129" s="411"/>
      <c r="NGH129" s="411"/>
      <c r="NGI129" s="411"/>
      <c r="NGJ129" s="411"/>
      <c r="NGK129" s="411"/>
      <c r="NGL129" s="411"/>
      <c r="NGM129" s="411"/>
      <c r="NGN129" s="411"/>
      <c r="NGO129" s="411"/>
      <c r="NGP129" s="411"/>
      <c r="NGQ129" s="411"/>
      <c r="NGR129" s="411"/>
      <c r="NGS129" s="411"/>
      <c r="NGT129" s="411"/>
      <c r="NGU129" s="411"/>
      <c r="NGV129" s="411"/>
      <c r="NGW129" s="411"/>
      <c r="NGX129" s="411"/>
      <c r="NGY129" s="411"/>
      <c r="NGZ129" s="411"/>
      <c r="NHA129" s="411"/>
      <c r="NHB129" s="411"/>
      <c r="NHC129" s="411"/>
      <c r="NHD129" s="411"/>
      <c r="NHE129" s="411"/>
      <c r="NHF129" s="411"/>
      <c r="NHG129" s="411"/>
      <c r="NHH129" s="411"/>
      <c r="NHI129" s="411"/>
      <c r="NHJ129" s="411"/>
      <c r="NHK129" s="411"/>
      <c r="NHL129" s="411"/>
      <c r="NHM129" s="411"/>
      <c r="NHN129" s="411"/>
      <c r="NHO129" s="411"/>
      <c r="NHP129" s="411"/>
      <c r="NHQ129" s="411"/>
      <c r="NHR129" s="411"/>
      <c r="NHS129" s="411"/>
      <c r="NHT129" s="411"/>
      <c r="NHU129" s="411"/>
      <c r="NHV129" s="411"/>
      <c r="NHW129" s="411"/>
      <c r="NHX129" s="411"/>
      <c r="NHY129" s="411"/>
      <c r="NHZ129" s="411"/>
      <c r="NIA129" s="411"/>
      <c r="NIB129" s="411"/>
      <c r="NIC129" s="411"/>
      <c r="NID129" s="411"/>
      <c r="NIE129" s="411"/>
      <c r="NIF129" s="411"/>
      <c r="NIG129" s="411"/>
      <c r="NIH129" s="411"/>
      <c r="NII129" s="411"/>
      <c r="NIJ129" s="411"/>
      <c r="NIK129" s="411"/>
      <c r="NIL129" s="411"/>
      <c r="NIM129" s="411"/>
      <c r="NIN129" s="411"/>
      <c r="NIO129" s="411"/>
      <c r="NIP129" s="411"/>
      <c r="NIQ129" s="411"/>
      <c r="NIR129" s="411"/>
      <c r="NIS129" s="411"/>
      <c r="NIT129" s="411"/>
      <c r="NIU129" s="411"/>
      <c r="NIV129" s="411"/>
      <c r="NIW129" s="411"/>
      <c r="NIX129" s="411"/>
      <c r="NIY129" s="411"/>
      <c r="NIZ129" s="411"/>
      <c r="NJA129" s="411"/>
      <c r="NJB129" s="411"/>
      <c r="NJC129" s="411"/>
      <c r="NJD129" s="411"/>
      <c r="NJE129" s="411"/>
      <c r="NJF129" s="411"/>
      <c r="NJG129" s="411"/>
      <c r="NJH129" s="411"/>
      <c r="NJI129" s="411"/>
      <c r="NJJ129" s="411"/>
      <c r="NJK129" s="411"/>
      <c r="NJL129" s="411"/>
      <c r="NJM129" s="411"/>
      <c r="NJN129" s="411"/>
      <c r="NJO129" s="411"/>
      <c r="NJP129" s="411"/>
      <c r="NJQ129" s="411"/>
      <c r="NJR129" s="411"/>
      <c r="NJS129" s="411"/>
      <c r="NJT129" s="411"/>
      <c r="NJU129" s="411"/>
      <c r="NJV129" s="411"/>
      <c r="NJW129" s="411"/>
      <c r="NJX129" s="411"/>
      <c r="NJY129" s="411"/>
      <c r="NJZ129" s="411"/>
      <c r="NKA129" s="411"/>
      <c r="NKB129" s="411"/>
      <c r="NKC129" s="411"/>
      <c r="NKD129" s="411"/>
      <c r="NKE129" s="411"/>
      <c r="NKF129" s="411"/>
      <c r="NKG129" s="411"/>
      <c r="NKH129" s="411"/>
      <c r="NKI129" s="411"/>
      <c r="NKJ129" s="411"/>
      <c r="NKK129" s="411"/>
      <c r="NKL129" s="411"/>
      <c r="NKM129" s="411"/>
      <c r="NKN129" s="411"/>
      <c r="NKO129" s="411"/>
      <c r="NKP129" s="411"/>
      <c r="NKQ129" s="411"/>
      <c r="NKR129" s="411"/>
      <c r="NKS129" s="411"/>
      <c r="NKT129" s="411"/>
      <c r="NKU129" s="411"/>
      <c r="NKV129" s="411"/>
      <c r="NKW129" s="411"/>
      <c r="NKX129" s="411"/>
      <c r="NKY129" s="411"/>
      <c r="NKZ129" s="411"/>
      <c r="NLA129" s="411"/>
      <c r="NLB129" s="411"/>
      <c r="NLC129" s="411"/>
      <c r="NLD129" s="411"/>
      <c r="NLE129" s="411"/>
      <c r="NLF129" s="411"/>
      <c r="NLG129" s="411"/>
      <c r="NLH129" s="411"/>
      <c r="NLI129" s="411"/>
      <c r="NLJ129" s="411"/>
      <c r="NLK129" s="411"/>
      <c r="NLL129" s="411"/>
      <c r="NLM129" s="411"/>
      <c r="NLN129" s="411"/>
      <c r="NLO129" s="411"/>
      <c r="NLP129" s="411"/>
      <c r="NLQ129" s="411"/>
      <c r="NLR129" s="411"/>
      <c r="NLS129" s="411"/>
      <c r="NLT129" s="411"/>
      <c r="NLU129" s="411"/>
      <c r="NLV129" s="411"/>
      <c r="NLW129" s="411"/>
      <c r="NLX129" s="411"/>
      <c r="NLY129" s="411"/>
      <c r="NLZ129" s="411"/>
      <c r="NMA129" s="411"/>
      <c r="NMB129" s="411"/>
      <c r="NMC129" s="411"/>
      <c r="NMD129" s="411"/>
      <c r="NME129" s="411"/>
      <c r="NMF129" s="411"/>
      <c r="NMG129" s="411"/>
      <c r="NMH129" s="411"/>
      <c r="NMI129" s="411"/>
      <c r="NMJ129" s="411"/>
      <c r="NMK129" s="411"/>
      <c r="NML129" s="411"/>
      <c r="NMM129" s="411"/>
      <c r="NMN129" s="411"/>
      <c r="NMO129" s="411"/>
      <c r="NMP129" s="411"/>
      <c r="NMQ129" s="411"/>
      <c r="NMR129" s="411"/>
      <c r="NMS129" s="411"/>
      <c r="NMT129" s="411"/>
      <c r="NMU129" s="411"/>
      <c r="NMV129" s="411"/>
      <c r="NMW129" s="411"/>
      <c r="NMX129" s="411"/>
      <c r="NMY129" s="411"/>
      <c r="NMZ129" s="411"/>
      <c r="NNA129" s="411"/>
      <c r="NNB129" s="411"/>
      <c r="NNC129" s="411"/>
      <c r="NND129" s="411"/>
      <c r="NNE129" s="411"/>
      <c r="NNF129" s="411"/>
      <c r="NNG129" s="411"/>
      <c r="NNH129" s="411"/>
      <c r="NNI129" s="411"/>
      <c r="NNJ129" s="411"/>
      <c r="NNK129" s="411"/>
      <c r="NNL129" s="411"/>
      <c r="NNM129" s="411"/>
      <c r="NNN129" s="411"/>
      <c r="NNO129" s="411"/>
      <c r="NNP129" s="411"/>
      <c r="NNQ129" s="411"/>
      <c r="NNR129" s="411"/>
      <c r="NNS129" s="411"/>
      <c r="NNT129" s="411"/>
      <c r="NNU129" s="411"/>
      <c r="NNV129" s="411"/>
      <c r="NNW129" s="411"/>
      <c r="NNX129" s="411"/>
      <c r="NNY129" s="411"/>
      <c r="NNZ129" s="411"/>
      <c r="NOA129" s="411"/>
      <c r="NOB129" s="411"/>
      <c r="NOC129" s="411"/>
      <c r="NOD129" s="411"/>
      <c r="NOE129" s="411"/>
      <c r="NOF129" s="411"/>
      <c r="NOG129" s="411"/>
      <c r="NOH129" s="411"/>
      <c r="NOI129" s="411"/>
      <c r="NOJ129" s="411"/>
      <c r="NOK129" s="411"/>
      <c r="NOL129" s="411"/>
      <c r="NOM129" s="411"/>
      <c r="NON129" s="411"/>
      <c r="NOO129" s="411"/>
      <c r="NOP129" s="411"/>
      <c r="NOQ129" s="411"/>
      <c r="NOR129" s="411"/>
      <c r="NOS129" s="411"/>
      <c r="NOT129" s="411"/>
      <c r="NOU129" s="411"/>
      <c r="NOV129" s="411"/>
      <c r="NOW129" s="411"/>
      <c r="NOX129" s="411"/>
      <c r="NOY129" s="411"/>
      <c r="NOZ129" s="411"/>
      <c r="NPA129" s="411"/>
      <c r="NPB129" s="411"/>
      <c r="NPC129" s="411"/>
      <c r="NPD129" s="411"/>
      <c r="NPE129" s="411"/>
      <c r="NPF129" s="411"/>
      <c r="NPG129" s="411"/>
      <c r="NPH129" s="411"/>
      <c r="NPI129" s="411"/>
      <c r="NPJ129" s="411"/>
      <c r="NPK129" s="411"/>
      <c r="NPL129" s="411"/>
      <c r="NPM129" s="411"/>
      <c r="NPN129" s="411"/>
      <c r="NPO129" s="411"/>
      <c r="NPP129" s="411"/>
      <c r="NPQ129" s="411"/>
      <c r="NPR129" s="411"/>
      <c r="NPS129" s="411"/>
      <c r="NPT129" s="411"/>
      <c r="NPU129" s="411"/>
      <c r="NPV129" s="411"/>
      <c r="NPW129" s="411"/>
      <c r="NPX129" s="411"/>
      <c r="NPY129" s="411"/>
      <c r="NPZ129" s="411"/>
      <c r="NQA129" s="411"/>
      <c r="NQB129" s="411"/>
      <c r="NQC129" s="411"/>
      <c r="NQD129" s="411"/>
      <c r="NQE129" s="411"/>
      <c r="NQF129" s="411"/>
      <c r="NQG129" s="411"/>
      <c r="NQH129" s="411"/>
      <c r="NQI129" s="411"/>
      <c r="NQJ129" s="411"/>
      <c r="NQK129" s="411"/>
      <c r="NQL129" s="411"/>
      <c r="NQM129" s="411"/>
      <c r="NQN129" s="411"/>
      <c r="NQO129" s="411"/>
      <c r="NQP129" s="411"/>
      <c r="NQQ129" s="411"/>
      <c r="NQR129" s="411"/>
      <c r="NQS129" s="411"/>
      <c r="NQT129" s="411"/>
      <c r="NQU129" s="411"/>
      <c r="NQV129" s="411"/>
      <c r="NQW129" s="411"/>
      <c r="NQX129" s="411"/>
      <c r="NQY129" s="411"/>
      <c r="NQZ129" s="411"/>
      <c r="NRA129" s="411"/>
      <c r="NRB129" s="411"/>
      <c r="NRC129" s="411"/>
      <c r="NRD129" s="411"/>
      <c r="NRE129" s="411"/>
      <c r="NRF129" s="411"/>
      <c r="NRG129" s="411"/>
      <c r="NRH129" s="411"/>
      <c r="NRI129" s="411"/>
      <c r="NRJ129" s="411"/>
      <c r="NRK129" s="411"/>
      <c r="NRL129" s="411"/>
      <c r="NRM129" s="411"/>
      <c r="NRN129" s="411"/>
      <c r="NRO129" s="411"/>
      <c r="NRP129" s="411"/>
      <c r="NRQ129" s="411"/>
      <c r="NRR129" s="411"/>
      <c r="NRS129" s="411"/>
      <c r="NRT129" s="411"/>
      <c r="NRU129" s="411"/>
      <c r="NRV129" s="411"/>
      <c r="NRW129" s="411"/>
      <c r="NRX129" s="411"/>
      <c r="NRY129" s="411"/>
      <c r="NRZ129" s="411"/>
      <c r="NSA129" s="411"/>
      <c r="NSB129" s="411"/>
      <c r="NSC129" s="411"/>
      <c r="NSD129" s="411"/>
      <c r="NSE129" s="411"/>
      <c r="NSF129" s="411"/>
      <c r="NSG129" s="411"/>
      <c r="NSH129" s="411"/>
      <c r="NSI129" s="411"/>
      <c r="NSJ129" s="411"/>
      <c r="NSK129" s="411"/>
      <c r="NSL129" s="411"/>
      <c r="NSM129" s="411"/>
      <c r="NSN129" s="411"/>
      <c r="NSO129" s="411"/>
      <c r="NSP129" s="411"/>
      <c r="NSQ129" s="411"/>
      <c r="NSR129" s="411"/>
      <c r="NSS129" s="411"/>
      <c r="NST129" s="411"/>
      <c r="NSU129" s="411"/>
      <c r="NSV129" s="411"/>
      <c r="NSW129" s="411"/>
      <c r="NSX129" s="411"/>
      <c r="NSY129" s="411"/>
      <c r="NSZ129" s="411"/>
      <c r="NTA129" s="411"/>
      <c r="NTB129" s="411"/>
      <c r="NTC129" s="411"/>
      <c r="NTD129" s="411"/>
      <c r="NTE129" s="411"/>
      <c r="NTF129" s="411"/>
      <c r="NTG129" s="411"/>
      <c r="NTH129" s="411"/>
      <c r="NTI129" s="411"/>
      <c r="NTJ129" s="411"/>
      <c r="NTK129" s="411"/>
      <c r="NTL129" s="411"/>
      <c r="NTM129" s="411"/>
      <c r="NTN129" s="411"/>
      <c r="NTO129" s="411"/>
      <c r="NTP129" s="411"/>
      <c r="NTQ129" s="411"/>
      <c r="NTR129" s="411"/>
      <c r="NTS129" s="411"/>
      <c r="NTT129" s="411"/>
      <c r="NTU129" s="411"/>
      <c r="NTV129" s="411"/>
      <c r="NTW129" s="411"/>
      <c r="NTX129" s="411"/>
      <c r="NTY129" s="411"/>
      <c r="NTZ129" s="411"/>
      <c r="NUA129" s="411"/>
      <c r="NUB129" s="411"/>
      <c r="NUC129" s="411"/>
      <c r="NUD129" s="411"/>
      <c r="NUE129" s="411"/>
      <c r="NUF129" s="411"/>
      <c r="NUG129" s="411"/>
      <c r="NUH129" s="411"/>
      <c r="NUI129" s="411"/>
      <c r="NUJ129" s="411"/>
      <c r="NUK129" s="411"/>
      <c r="NUL129" s="411"/>
      <c r="NUM129" s="411"/>
      <c r="NUN129" s="411"/>
      <c r="NUO129" s="411"/>
      <c r="NUP129" s="411"/>
      <c r="NUQ129" s="411"/>
      <c r="NUR129" s="411"/>
      <c r="NUS129" s="411"/>
      <c r="NUT129" s="411"/>
      <c r="NUU129" s="411"/>
      <c r="NUV129" s="411"/>
      <c r="NUW129" s="411"/>
      <c r="NUX129" s="411"/>
      <c r="NUY129" s="411"/>
      <c r="NUZ129" s="411"/>
      <c r="NVA129" s="411"/>
      <c r="NVB129" s="411"/>
      <c r="NVC129" s="411"/>
      <c r="NVD129" s="411"/>
      <c r="NVE129" s="411"/>
      <c r="NVF129" s="411"/>
      <c r="NVG129" s="411"/>
      <c r="NVH129" s="411"/>
      <c r="NVI129" s="411"/>
      <c r="NVJ129" s="411"/>
      <c r="NVK129" s="411"/>
      <c r="NVL129" s="411"/>
      <c r="NVM129" s="411"/>
      <c r="NVN129" s="411"/>
      <c r="NVO129" s="411"/>
      <c r="NVP129" s="411"/>
      <c r="NVQ129" s="411"/>
      <c r="NVR129" s="411"/>
      <c r="NVS129" s="411"/>
      <c r="NVT129" s="411"/>
      <c r="NVU129" s="411"/>
      <c r="NVV129" s="411"/>
      <c r="NVW129" s="411"/>
      <c r="NVX129" s="411"/>
      <c r="NVY129" s="411"/>
      <c r="NVZ129" s="411"/>
      <c r="NWA129" s="411"/>
      <c r="NWB129" s="411"/>
      <c r="NWC129" s="411"/>
      <c r="NWD129" s="411"/>
      <c r="NWE129" s="411"/>
      <c r="NWF129" s="411"/>
      <c r="NWG129" s="411"/>
      <c r="NWH129" s="411"/>
      <c r="NWI129" s="411"/>
      <c r="NWJ129" s="411"/>
      <c r="NWK129" s="411"/>
      <c r="NWL129" s="411"/>
      <c r="NWM129" s="411"/>
      <c r="NWN129" s="411"/>
      <c r="NWO129" s="411"/>
      <c r="NWP129" s="411"/>
      <c r="NWQ129" s="411"/>
      <c r="NWR129" s="411"/>
      <c r="NWS129" s="411"/>
      <c r="NWT129" s="411"/>
      <c r="NWU129" s="411"/>
      <c r="NWV129" s="411"/>
      <c r="NWW129" s="411"/>
      <c r="NWX129" s="411"/>
      <c r="NWY129" s="411"/>
      <c r="NWZ129" s="411"/>
      <c r="NXA129" s="411"/>
      <c r="NXB129" s="411"/>
      <c r="NXC129" s="411"/>
      <c r="NXD129" s="411"/>
      <c r="NXE129" s="411"/>
      <c r="NXF129" s="411"/>
      <c r="NXG129" s="411"/>
      <c r="NXH129" s="411"/>
      <c r="NXI129" s="411"/>
      <c r="NXJ129" s="411"/>
      <c r="NXK129" s="411"/>
      <c r="NXL129" s="411"/>
      <c r="NXM129" s="411"/>
      <c r="NXN129" s="411"/>
      <c r="NXO129" s="411"/>
      <c r="NXP129" s="411"/>
      <c r="NXQ129" s="411"/>
      <c r="NXR129" s="411"/>
      <c r="NXS129" s="411"/>
      <c r="NXT129" s="411"/>
      <c r="NXU129" s="411"/>
      <c r="NXV129" s="411"/>
      <c r="NXW129" s="411"/>
      <c r="NXX129" s="411"/>
      <c r="NXY129" s="411"/>
      <c r="NXZ129" s="411"/>
      <c r="NYA129" s="411"/>
      <c r="NYB129" s="411"/>
      <c r="NYC129" s="411"/>
      <c r="NYD129" s="411"/>
      <c r="NYE129" s="411"/>
      <c r="NYF129" s="411"/>
      <c r="NYG129" s="411"/>
      <c r="NYH129" s="411"/>
      <c r="NYI129" s="411"/>
      <c r="NYJ129" s="411"/>
      <c r="NYK129" s="411"/>
      <c r="NYL129" s="411"/>
      <c r="NYM129" s="411"/>
      <c r="NYN129" s="411"/>
      <c r="NYO129" s="411"/>
      <c r="NYP129" s="411"/>
      <c r="NYQ129" s="411"/>
      <c r="NYR129" s="411"/>
      <c r="NYS129" s="411"/>
      <c r="NYT129" s="411"/>
      <c r="NYU129" s="411"/>
      <c r="NYV129" s="411"/>
      <c r="NYW129" s="411"/>
      <c r="NYX129" s="411"/>
      <c r="NYY129" s="411"/>
      <c r="NYZ129" s="411"/>
      <c r="NZA129" s="411"/>
      <c r="NZB129" s="411"/>
      <c r="NZC129" s="411"/>
      <c r="NZD129" s="411"/>
      <c r="NZE129" s="411"/>
      <c r="NZF129" s="411"/>
      <c r="NZG129" s="411"/>
      <c r="NZH129" s="411"/>
      <c r="NZI129" s="411"/>
      <c r="NZJ129" s="411"/>
      <c r="NZK129" s="411"/>
      <c r="NZL129" s="411"/>
      <c r="NZM129" s="411"/>
      <c r="NZN129" s="411"/>
      <c r="NZO129" s="411"/>
      <c r="NZP129" s="411"/>
      <c r="NZQ129" s="411"/>
      <c r="NZR129" s="411"/>
      <c r="NZS129" s="411"/>
      <c r="NZT129" s="411"/>
      <c r="NZU129" s="411"/>
      <c r="NZV129" s="411"/>
      <c r="NZW129" s="411"/>
      <c r="NZX129" s="411"/>
      <c r="NZY129" s="411"/>
      <c r="NZZ129" s="411"/>
      <c r="OAA129" s="411"/>
      <c r="OAB129" s="411"/>
      <c r="OAC129" s="411"/>
      <c r="OAD129" s="411"/>
      <c r="OAE129" s="411"/>
      <c r="OAF129" s="411"/>
      <c r="OAG129" s="411"/>
      <c r="OAH129" s="411"/>
      <c r="OAI129" s="411"/>
      <c r="OAJ129" s="411"/>
      <c r="OAK129" s="411"/>
      <c r="OAL129" s="411"/>
      <c r="OAM129" s="411"/>
      <c r="OAN129" s="411"/>
      <c r="OAO129" s="411"/>
      <c r="OAP129" s="411"/>
      <c r="OAQ129" s="411"/>
      <c r="OAR129" s="411"/>
      <c r="OAS129" s="411"/>
      <c r="OAT129" s="411"/>
      <c r="OAU129" s="411"/>
      <c r="OAV129" s="411"/>
      <c r="OAW129" s="411"/>
      <c r="OAX129" s="411"/>
      <c r="OAY129" s="411"/>
      <c r="OAZ129" s="411"/>
      <c r="OBA129" s="411"/>
      <c r="OBB129" s="411"/>
      <c r="OBC129" s="411"/>
      <c r="OBD129" s="411"/>
      <c r="OBE129" s="411"/>
      <c r="OBF129" s="411"/>
      <c r="OBG129" s="411"/>
      <c r="OBH129" s="411"/>
      <c r="OBI129" s="411"/>
      <c r="OBJ129" s="411"/>
      <c r="OBK129" s="411"/>
      <c r="OBL129" s="411"/>
      <c r="OBM129" s="411"/>
      <c r="OBN129" s="411"/>
      <c r="OBO129" s="411"/>
      <c r="OBP129" s="411"/>
      <c r="OBQ129" s="411"/>
      <c r="OBR129" s="411"/>
      <c r="OBS129" s="411"/>
      <c r="OBT129" s="411"/>
      <c r="OBU129" s="411"/>
      <c r="OBV129" s="411"/>
      <c r="OBW129" s="411"/>
      <c r="OBX129" s="411"/>
      <c r="OBY129" s="411"/>
      <c r="OBZ129" s="411"/>
      <c r="OCA129" s="411"/>
      <c r="OCB129" s="411"/>
      <c r="OCC129" s="411"/>
      <c r="OCD129" s="411"/>
      <c r="OCE129" s="411"/>
      <c r="OCF129" s="411"/>
      <c r="OCG129" s="411"/>
      <c r="OCH129" s="411"/>
      <c r="OCI129" s="411"/>
      <c r="OCJ129" s="411"/>
      <c r="OCK129" s="411"/>
      <c r="OCL129" s="411"/>
      <c r="OCM129" s="411"/>
      <c r="OCN129" s="411"/>
      <c r="OCO129" s="411"/>
      <c r="OCP129" s="411"/>
      <c r="OCQ129" s="411"/>
      <c r="OCR129" s="411"/>
      <c r="OCS129" s="411"/>
      <c r="OCT129" s="411"/>
      <c r="OCU129" s="411"/>
      <c r="OCV129" s="411"/>
      <c r="OCW129" s="411"/>
      <c r="OCX129" s="411"/>
      <c r="OCY129" s="411"/>
      <c r="OCZ129" s="411"/>
      <c r="ODA129" s="411"/>
      <c r="ODB129" s="411"/>
      <c r="ODC129" s="411"/>
      <c r="ODD129" s="411"/>
      <c r="ODE129" s="411"/>
      <c r="ODF129" s="411"/>
      <c r="ODG129" s="411"/>
      <c r="ODH129" s="411"/>
      <c r="ODI129" s="411"/>
      <c r="ODJ129" s="411"/>
      <c r="ODK129" s="411"/>
      <c r="ODL129" s="411"/>
      <c r="ODM129" s="411"/>
      <c r="ODN129" s="411"/>
      <c r="ODO129" s="411"/>
      <c r="ODP129" s="411"/>
      <c r="ODQ129" s="411"/>
      <c r="ODR129" s="411"/>
      <c r="ODS129" s="411"/>
      <c r="ODT129" s="411"/>
      <c r="ODU129" s="411"/>
      <c r="ODV129" s="411"/>
      <c r="ODW129" s="411"/>
      <c r="ODX129" s="411"/>
      <c r="ODY129" s="411"/>
      <c r="ODZ129" s="411"/>
      <c r="OEA129" s="411"/>
      <c r="OEB129" s="411"/>
      <c r="OEC129" s="411"/>
      <c r="OED129" s="411"/>
      <c r="OEE129" s="411"/>
      <c r="OEF129" s="411"/>
      <c r="OEG129" s="411"/>
      <c r="OEH129" s="411"/>
      <c r="OEI129" s="411"/>
      <c r="OEJ129" s="411"/>
      <c r="OEK129" s="411"/>
      <c r="OEL129" s="411"/>
      <c r="OEM129" s="411"/>
      <c r="OEN129" s="411"/>
      <c r="OEO129" s="411"/>
      <c r="OEP129" s="411"/>
      <c r="OEQ129" s="411"/>
      <c r="OER129" s="411"/>
      <c r="OES129" s="411"/>
      <c r="OET129" s="411"/>
      <c r="OEU129" s="411"/>
      <c r="OEV129" s="411"/>
      <c r="OEW129" s="411"/>
      <c r="OEX129" s="411"/>
      <c r="OEY129" s="411"/>
      <c r="OEZ129" s="411"/>
      <c r="OFA129" s="411"/>
      <c r="OFB129" s="411"/>
      <c r="OFC129" s="411"/>
      <c r="OFD129" s="411"/>
      <c r="OFE129" s="411"/>
      <c r="OFF129" s="411"/>
      <c r="OFG129" s="411"/>
      <c r="OFH129" s="411"/>
      <c r="OFI129" s="411"/>
      <c r="OFJ129" s="411"/>
      <c r="OFK129" s="411"/>
      <c r="OFL129" s="411"/>
      <c r="OFM129" s="411"/>
      <c r="OFN129" s="411"/>
      <c r="OFO129" s="411"/>
      <c r="OFP129" s="411"/>
      <c r="OFQ129" s="411"/>
      <c r="OFR129" s="411"/>
      <c r="OFS129" s="411"/>
      <c r="OFT129" s="411"/>
      <c r="OFU129" s="411"/>
      <c r="OFV129" s="411"/>
      <c r="OFW129" s="411"/>
      <c r="OFX129" s="411"/>
      <c r="OFY129" s="411"/>
      <c r="OFZ129" s="411"/>
      <c r="OGA129" s="411"/>
      <c r="OGB129" s="411"/>
      <c r="OGC129" s="411"/>
      <c r="OGD129" s="411"/>
      <c r="OGE129" s="411"/>
      <c r="OGF129" s="411"/>
      <c r="OGG129" s="411"/>
      <c r="OGH129" s="411"/>
      <c r="OGI129" s="411"/>
      <c r="OGJ129" s="411"/>
      <c r="OGK129" s="411"/>
      <c r="OGL129" s="411"/>
      <c r="OGM129" s="411"/>
      <c r="OGN129" s="411"/>
      <c r="OGO129" s="411"/>
      <c r="OGP129" s="411"/>
      <c r="OGQ129" s="411"/>
      <c r="OGR129" s="411"/>
      <c r="OGS129" s="411"/>
      <c r="OGT129" s="411"/>
      <c r="OGU129" s="411"/>
      <c r="OGV129" s="411"/>
      <c r="OGW129" s="411"/>
      <c r="OGX129" s="411"/>
      <c r="OGY129" s="411"/>
      <c r="OGZ129" s="411"/>
      <c r="OHA129" s="411"/>
      <c r="OHB129" s="411"/>
      <c r="OHC129" s="411"/>
      <c r="OHD129" s="411"/>
      <c r="OHE129" s="411"/>
      <c r="OHF129" s="411"/>
      <c r="OHG129" s="411"/>
      <c r="OHH129" s="411"/>
      <c r="OHI129" s="411"/>
      <c r="OHJ129" s="411"/>
      <c r="OHK129" s="411"/>
      <c r="OHL129" s="411"/>
      <c r="OHM129" s="411"/>
      <c r="OHN129" s="411"/>
      <c r="OHO129" s="411"/>
      <c r="OHP129" s="411"/>
      <c r="OHQ129" s="411"/>
      <c r="OHR129" s="411"/>
      <c r="OHS129" s="411"/>
      <c r="OHT129" s="411"/>
      <c r="OHU129" s="411"/>
      <c r="OHV129" s="411"/>
      <c r="OHW129" s="411"/>
      <c r="OHX129" s="411"/>
      <c r="OHY129" s="411"/>
      <c r="OHZ129" s="411"/>
      <c r="OIA129" s="411"/>
      <c r="OIB129" s="411"/>
      <c r="OIC129" s="411"/>
      <c r="OID129" s="411"/>
      <c r="OIE129" s="411"/>
      <c r="OIF129" s="411"/>
      <c r="OIG129" s="411"/>
      <c r="OIH129" s="411"/>
      <c r="OII129" s="411"/>
      <c r="OIJ129" s="411"/>
      <c r="OIK129" s="411"/>
      <c r="OIL129" s="411"/>
      <c r="OIM129" s="411"/>
      <c r="OIN129" s="411"/>
      <c r="OIO129" s="411"/>
      <c r="OIP129" s="411"/>
      <c r="OIQ129" s="411"/>
      <c r="OIR129" s="411"/>
      <c r="OIS129" s="411"/>
      <c r="OIT129" s="411"/>
      <c r="OIU129" s="411"/>
      <c r="OIV129" s="411"/>
      <c r="OIW129" s="411"/>
      <c r="OIX129" s="411"/>
      <c r="OIY129" s="411"/>
      <c r="OIZ129" s="411"/>
      <c r="OJA129" s="411"/>
      <c r="OJB129" s="411"/>
      <c r="OJC129" s="411"/>
      <c r="OJD129" s="411"/>
      <c r="OJE129" s="411"/>
      <c r="OJF129" s="411"/>
      <c r="OJG129" s="411"/>
      <c r="OJH129" s="411"/>
      <c r="OJI129" s="411"/>
      <c r="OJJ129" s="411"/>
      <c r="OJK129" s="411"/>
      <c r="OJL129" s="411"/>
      <c r="OJM129" s="411"/>
      <c r="OJN129" s="411"/>
      <c r="OJO129" s="411"/>
      <c r="OJP129" s="411"/>
      <c r="OJQ129" s="411"/>
      <c r="OJR129" s="411"/>
      <c r="OJS129" s="411"/>
      <c r="OJT129" s="411"/>
      <c r="OJU129" s="411"/>
      <c r="OJV129" s="411"/>
      <c r="OJW129" s="411"/>
      <c r="OJX129" s="411"/>
      <c r="OJY129" s="411"/>
      <c r="OJZ129" s="411"/>
      <c r="OKA129" s="411"/>
      <c r="OKB129" s="411"/>
      <c r="OKC129" s="411"/>
      <c r="OKD129" s="411"/>
      <c r="OKE129" s="411"/>
      <c r="OKF129" s="411"/>
      <c r="OKG129" s="411"/>
      <c r="OKH129" s="411"/>
      <c r="OKI129" s="411"/>
      <c r="OKJ129" s="411"/>
      <c r="OKK129" s="411"/>
      <c r="OKL129" s="411"/>
      <c r="OKM129" s="411"/>
      <c r="OKN129" s="411"/>
      <c r="OKO129" s="411"/>
      <c r="OKP129" s="411"/>
      <c r="OKQ129" s="411"/>
      <c r="OKR129" s="411"/>
      <c r="OKS129" s="411"/>
      <c r="OKT129" s="411"/>
      <c r="OKU129" s="411"/>
      <c r="OKV129" s="411"/>
      <c r="OKW129" s="411"/>
      <c r="OKX129" s="411"/>
      <c r="OKY129" s="411"/>
      <c r="OKZ129" s="411"/>
      <c r="OLA129" s="411"/>
      <c r="OLB129" s="411"/>
      <c r="OLC129" s="411"/>
      <c r="OLD129" s="411"/>
      <c r="OLE129" s="411"/>
      <c r="OLF129" s="411"/>
      <c r="OLG129" s="411"/>
      <c r="OLH129" s="411"/>
      <c r="OLI129" s="411"/>
      <c r="OLJ129" s="411"/>
      <c r="OLK129" s="411"/>
      <c r="OLL129" s="411"/>
      <c r="OLM129" s="411"/>
      <c r="OLN129" s="411"/>
      <c r="OLO129" s="411"/>
      <c r="OLP129" s="411"/>
      <c r="OLQ129" s="411"/>
      <c r="OLR129" s="411"/>
      <c r="OLS129" s="411"/>
      <c r="OLT129" s="411"/>
      <c r="OLU129" s="411"/>
      <c r="OLV129" s="411"/>
      <c r="OLW129" s="411"/>
      <c r="OLX129" s="411"/>
      <c r="OLY129" s="411"/>
      <c r="OLZ129" s="411"/>
      <c r="OMA129" s="411"/>
      <c r="OMB129" s="411"/>
      <c r="OMC129" s="411"/>
      <c r="OMD129" s="411"/>
      <c r="OME129" s="411"/>
      <c r="OMF129" s="411"/>
      <c r="OMG129" s="411"/>
      <c r="OMH129" s="411"/>
      <c r="OMI129" s="411"/>
      <c r="OMJ129" s="411"/>
      <c r="OMK129" s="411"/>
      <c r="OML129" s="411"/>
      <c r="OMM129" s="411"/>
      <c r="OMN129" s="411"/>
      <c r="OMO129" s="411"/>
      <c r="OMP129" s="411"/>
      <c r="OMQ129" s="411"/>
      <c r="OMR129" s="411"/>
      <c r="OMS129" s="411"/>
      <c r="OMT129" s="411"/>
      <c r="OMU129" s="411"/>
      <c r="OMV129" s="411"/>
      <c r="OMW129" s="411"/>
      <c r="OMX129" s="411"/>
      <c r="OMY129" s="411"/>
      <c r="OMZ129" s="411"/>
      <c r="ONA129" s="411"/>
      <c r="ONB129" s="411"/>
      <c r="ONC129" s="411"/>
      <c r="OND129" s="411"/>
      <c r="ONE129" s="411"/>
      <c r="ONF129" s="411"/>
      <c r="ONG129" s="411"/>
      <c r="ONH129" s="411"/>
      <c r="ONI129" s="411"/>
      <c r="ONJ129" s="411"/>
      <c r="ONK129" s="411"/>
      <c r="ONL129" s="411"/>
      <c r="ONM129" s="411"/>
      <c r="ONN129" s="411"/>
      <c r="ONO129" s="411"/>
      <c r="ONP129" s="411"/>
      <c r="ONQ129" s="411"/>
      <c r="ONR129" s="411"/>
      <c r="ONS129" s="411"/>
      <c r="ONT129" s="411"/>
      <c r="ONU129" s="411"/>
      <c r="ONV129" s="411"/>
      <c r="ONW129" s="411"/>
      <c r="ONX129" s="411"/>
      <c r="ONY129" s="411"/>
      <c r="ONZ129" s="411"/>
      <c r="OOA129" s="411"/>
      <c r="OOB129" s="411"/>
      <c r="OOC129" s="411"/>
      <c r="OOD129" s="411"/>
      <c r="OOE129" s="411"/>
      <c r="OOF129" s="411"/>
      <c r="OOG129" s="411"/>
      <c r="OOH129" s="411"/>
      <c r="OOI129" s="411"/>
      <c r="OOJ129" s="411"/>
      <c r="OOK129" s="411"/>
      <c r="OOL129" s="411"/>
      <c r="OOM129" s="411"/>
      <c r="OON129" s="411"/>
      <c r="OOO129" s="411"/>
      <c r="OOP129" s="411"/>
      <c r="OOQ129" s="411"/>
      <c r="OOR129" s="411"/>
      <c r="OOS129" s="411"/>
      <c r="OOT129" s="411"/>
      <c r="OOU129" s="411"/>
      <c r="OOV129" s="411"/>
      <c r="OOW129" s="411"/>
      <c r="OOX129" s="411"/>
      <c r="OOY129" s="411"/>
      <c r="OOZ129" s="411"/>
      <c r="OPA129" s="411"/>
      <c r="OPB129" s="411"/>
      <c r="OPC129" s="411"/>
      <c r="OPD129" s="411"/>
      <c r="OPE129" s="411"/>
      <c r="OPF129" s="411"/>
      <c r="OPG129" s="411"/>
      <c r="OPH129" s="411"/>
      <c r="OPI129" s="411"/>
      <c r="OPJ129" s="411"/>
      <c r="OPK129" s="411"/>
      <c r="OPL129" s="411"/>
      <c r="OPM129" s="411"/>
      <c r="OPN129" s="411"/>
      <c r="OPO129" s="411"/>
      <c r="OPP129" s="411"/>
      <c r="OPQ129" s="411"/>
      <c r="OPR129" s="411"/>
      <c r="OPS129" s="411"/>
      <c r="OPT129" s="411"/>
      <c r="OPU129" s="411"/>
      <c r="OPV129" s="411"/>
      <c r="OPW129" s="411"/>
      <c r="OPX129" s="411"/>
      <c r="OPY129" s="411"/>
      <c r="OPZ129" s="411"/>
      <c r="OQA129" s="411"/>
      <c r="OQB129" s="411"/>
      <c r="OQC129" s="411"/>
      <c r="OQD129" s="411"/>
      <c r="OQE129" s="411"/>
      <c r="OQF129" s="411"/>
      <c r="OQG129" s="411"/>
      <c r="OQH129" s="411"/>
      <c r="OQI129" s="411"/>
      <c r="OQJ129" s="411"/>
      <c r="OQK129" s="411"/>
      <c r="OQL129" s="411"/>
      <c r="OQM129" s="411"/>
      <c r="OQN129" s="411"/>
      <c r="OQO129" s="411"/>
      <c r="OQP129" s="411"/>
      <c r="OQQ129" s="411"/>
      <c r="OQR129" s="411"/>
      <c r="OQS129" s="411"/>
      <c r="OQT129" s="411"/>
      <c r="OQU129" s="411"/>
      <c r="OQV129" s="411"/>
      <c r="OQW129" s="411"/>
      <c r="OQX129" s="411"/>
      <c r="OQY129" s="411"/>
      <c r="OQZ129" s="411"/>
      <c r="ORA129" s="411"/>
      <c r="ORB129" s="411"/>
      <c r="ORC129" s="411"/>
      <c r="ORD129" s="411"/>
      <c r="ORE129" s="411"/>
      <c r="ORF129" s="411"/>
      <c r="ORG129" s="411"/>
      <c r="ORH129" s="411"/>
      <c r="ORI129" s="411"/>
      <c r="ORJ129" s="411"/>
      <c r="ORK129" s="411"/>
      <c r="ORL129" s="411"/>
      <c r="ORM129" s="411"/>
      <c r="ORN129" s="411"/>
      <c r="ORO129" s="411"/>
      <c r="ORP129" s="411"/>
      <c r="ORQ129" s="411"/>
      <c r="ORR129" s="411"/>
      <c r="ORS129" s="411"/>
      <c r="ORT129" s="411"/>
      <c r="ORU129" s="411"/>
      <c r="ORV129" s="411"/>
      <c r="ORW129" s="411"/>
      <c r="ORX129" s="411"/>
      <c r="ORY129" s="411"/>
      <c r="ORZ129" s="411"/>
      <c r="OSA129" s="411"/>
      <c r="OSB129" s="411"/>
      <c r="OSC129" s="411"/>
      <c r="OSD129" s="411"/>
      <c r="OSE129" s="411"/>
      <c r="OSF129" s="411"/>
      <c r="OSG129" s="411"/>
      <c r="OSH129" s="411"/>
      <c r="OSI129" s="411"/>
      <c r="OSJ129" s="411"/>
      <c r="OSK129" s="411"/>
      <c r="OSL129" s="411"/>
      <c r="OSM129" s="411"/>
      <c r="OSN129" s="411"/>
      <c r="OSO129" s="411"/>
      <c r="OSP129" s="411"/>
      <c r="OSQ129" s="411"/>
      <c r="OSR129" s="411"/>
      <c r="OSS129" s="411"/>
      <c r="OST129" s="411"/>
      <c r="OSU129" s="411"/>
      <c r="OSV129" s="411"/>
      <c r="OSW129" s="411"/>
      <c r="OSX129" s="411"/>
      <c r="OSY129" s="411"/>
      <c r="OSZ129" s="411"/>
      <c r="OTA129" s="411"/>
      <c r="OTB129" s="411"/>
      <c r="OTC129" s="411"/>
      <c r="OTD129" s="411"/>
      <c r="OTE129" s="411"/>
      <c r="OTF129" s="411"/>
      <c r="OTG129" s="411"/>
      <c r="OTH129" s="411"/>
      <c r="OTI129" s="411"/>
      <c r="OTJ129" s="411"/>
      <c r="OTK129" s="411"/>
      <c r="OTL129" s="411"/>
      <c r="OTM129" s="411"/>
      <c r="OTN129" s="411"/>
      <c r="OTO129" s="411"/>
      <c r="OTP129" s="411"/>
      <c r="OTQ129" s="411"/>
      <c r="OTR129" s="411"/>
      <c r="OTS129" s="411"/>
      <c r="OTT129" s="411"/>
      <c r="OTU129" s="411"/>
      <c r="OTV129" s="411"/>
      <c r="OTW129" s="411"/>
      <c r="OTX129" s="411"/>
      <c r="OTY129" s="411"/>
      <c r="OTZ129" s="411"/>
      <c r="OUA129" s="411"/>
      <c r="OUB129" s="411"/>
      <c r="OUC129" s="411"/>
      <c r="OUD129" s="411"/>
      <c r="OUE129" s="411"/>
      <c r="OUF129" s="411"/>
      <c r="OUG129" s="411"/>
      <c r="OUH129" s="411"/>
      <c r="OUI129" s="411"/>
      <c r="OUJ129" s="411"/>
      <c r="OUK129" s="411"/>
      <c r="OUL129" s="411"/>
      <c r="OUM129" s="411"/>
      <c r="OUN129" s="411"/>
      <c r="OUO129" s="411"/>
      <c r="OUP129" s="411"/>
      <c r="OUQ129" s="411"/>
      <c r="OUR129" s="411"/>
      <c r="OUS129" s="411"/>
      <c r="OUT129" s="411"/>
      <c r="OUU129" s="411"/>
      <c r="OUV129" s="411"/>
      <c r="OUW129" s="411"/>
      <c r="OUX129" s="411"/>
      <c r="OUY129" s="411"/>
      <c r="OUZ129" s="411"/>
      <c r="OVA129" s="411"/>
      <c r="OVB129" s="411"/>
      <c r="OVC129" s="411"/>
      <c r="OVD129" s="411"/>
      <c r="OVE129" s="411"/>
      <c r="OVF129" s="411"/>
      <c r="OVG129" s="411"/>
      <c r="OVH129" s="411"/>
      <c r="OVI129" s="411"/>
      <c r="OVJ129" s="411"/>
      <c r="OVK129" s="411"/>
      <c r="OVL129" s="411"/>
      <c r="OVM129" s="411"/>
      <c r="OVN129" s="411"/>
      <c r="OVO129" s="411"/>
      <c r="OVP129" s="411"/>
      <c r="OVQ129" s="411"/>
      <c r="OVR129" s="411"/>
      <c r="OVS129" s="411"/>
      <c r="OVT129" s="411"/>
      <c r="OVU129" s="411"/>
      <c r="OVV129" s="411"/>
      <c r="OVW129" s="411"/>
      <c r="OVX129" s="411"/>
      <c r="OVY129" s="411"/>
      <c r="OVZ129" s="411"/>
      <c r="OWA129" s="411"/>
      <c r="OWB129" s="411"/>
      <c r="OWC129" s="411"/>
      <c r="OWD129" s="411"/>
      <c r="OWE129" s="411"/>
      <c r="OWF129" s="411"/>
      <c r="OWG129" s="411"/>
      <c r="OWH129" s="411"/>
      <c r="OWI129" s="411"/>
      <c r="OWJ129" s="411"/>
      <c r="OWK129" s="411"/>
      <c r="OWL129" s="411"/>
      <c r="OWM129" s="411"/>
      <c r="OWN129" s="411"/>
      <c r="OWO129" s="411"/>
      <c r="OWP129" s="411"/>
      <c r="OWQ129" s="411"/>
      <c r="OWR129" s="411"/>
      <c r="OWS129" s="411"/>
      <c r="OWT129" s="411"/>
      <c r="OWU129" s="411"/>
      <c r="OWV129" s="411"/>
      <c r="OWW129" s="411"/>
      <c r="OWX129" s="411"/>
      <c r="OWY129" s="411"/>
      <c r="OWZ129" s="411"/>
      <c r="OXA129" s="411"/>
      <c r="OXB129" s="411"/>
      <c r="OXC129" s="411"/>
      <c r="OXD129" s="411"/>
      <c r="OXE129" s="411"/>
      <c r="OXF129" s="411"/>
      <c r="OXG129" s="411"/>
      <c r="OXH129" s="411"/>
      <c r="OXI129" s="411"/>
      <c r="OXJ129" s="411"/>
      <c r="OXK129" s="411"/>
      <c r="OXL129" s="411"/>
      <c r="OXM129" s="411"/>
      <c r="OXN129" s="411"/>
      <c r="OXO129" s="411"/>
      <c r="OXP129" s="411"/>
      <c r="OXQ129" s="411"/>
      <c r="OXR129" s="411"/>
      <c r="OXS129" s="411"/>
      <c r="OXT129" s="411"/>
      <c r="OXU129" s="411"/>
      <c r="OXV129" s="411"/>
      <c r="OXW129" s="411"/>
      <c r="OXX129" s="411"/>
      <c r="OXY129" s="411"/>
      <c r="OXZ129" s="411"/>
      <c r="OYA129" s="411"/>
      <c r="OYB129" s="411"/>
      <c r="OYC129" s="411"/>
      <c r="OYD129" s="411"/>
      <c r="OYE129" s="411"/>
      <c r="OYF129" s="411"/>
      <c r="OYG129" s="411"/>
      <c r="OYH129" s="411"/>
      <c r="OYI129" s="411"/>
      <c r="OYJ129" s="411"/>
      <c r="OYK129" s="411"/>
      <c r="OYL129" s="411"/>
      <c r="OYM129" s="411"/>
      <c r="OYN129" s="411"/>
      <c r="OYO129" s="411"/>
      <c r="OYP129" s="411"/>
      <c r="OYQ129" s="411"/>
      <c r="OYR129" s="411"/>
      <c r="OYS129" s="411"/>
      <c r="OYT129" s="411"/>
      <c r="OYU129" s="411"/>
      <c r="OYV129" s="411"/>
      <c r="OYW129" s="411"/>
      <c r="OYX129" s="411"/>
      <c r="OYY129" s="411"/>
      <c r="OYZ129" s="411"/>
      <c r="OZA129" s="411"/>
      <c r="OZB129" s="411"/>
      <c r="OZC129" s="411"/>
      <c r="OZD129" s="411"/>
      <c r="OZE129" s="411"/>
      <c r="OZF129" s="411"/>
      <c r="OZG129" s="411"/>
      <c r="OZH129" s="411"/>
      <c r="OZI129" s="411"/>
      <c r="OZJ129" s="411"/>
      <c r="OZK129" s="411"/>
      <c r="OZL129" s="411"/>
      <c r="OZM129" s="411"/>
      <c r="OZN129" s="411"/>
      <c r="OZO129" s="411"/>
      <c r="OZP129" s="411"/>
      <c r="OZQ129" s="411"/>
      <c r="OZR129" s="411"/>
      <c r="OZS129" s="411"/>
      <c r="OZT129" s="411"/>
      <c r="OZU129" s="411"/>
      <c r="OZV129" s="411"/>
      <c r="OZW129" s="411"/>
      <c r="OZX129" s="411"/>
      <c r="OZY129" s="411"/>
      <c r="OZZ129" s="411"/>
      <c r="PAA129" s="411"/>
      <c r="PAB129" s="411"/>
      <c r="PAC129" s="411"/>
      <c r="PAD129" s="411"/>
      <c r="PAE129" s="411"/>
      <c r="PAF129" s="411"/>
      <c r="PAG129" s="411"/>
      <c r="PAH129" s="411"/>
      <c r="PAI129" s="411"/>
      <c r="PAJ129" s="411"/>
      <c r="PAK129" s="411"/>
      <c r="PAL129" s="411"/>
      <c r="PAM129" s="411"/>
      <c r="PAN129" s="411"/>
      <c r="PAO129" s="411"/>
      <c r="PAP129" s="411"/>
      <c r="PAQ129" s="411"/>
      <c r="PAR129" s="411"/>
      <c r="PAS129" s="411"/>
      <c r="PAT129" s="411"/>
      <c r="PAU129" s="411"/>
      <c r="PAV129" s="411"/>
      <c r="PAW129" s="411"/>
      <c r="PAX129" s="411"/>
      <c r="PAY129" s="411"/>
      <c r="PAZ129" s="411"/>
      <c r="PBA129" s="411"/>
      <c r="PBB129" s="411"/>
      <c r="PBC129" s="411"/>
      <c r="PBD129" s="411"/>
      <c r="PBE129" s="411"/>
      <c r="PBF129" s="411"/>
      <c r="PBG129" s="411"/>
      <c r="PBH129" s="411"/>
      <c r="PBI129" s="411"/>
      <c r="PBJ129" s="411"/>
      <c r="PBK129" s="411"/>
      <c r="PBL129" s="411"/>
      <c r="PBM129" s="411"/>
      <c r="PBN129" s="411"/>
      <c r="PBO129" s="411"/>
      <c r="PBP129" s="411"/>
      <c r="PBQ129" s="411"/>
      <c r="PBR129" s="411"/>
      <c r="PBS129" s="411"/>
      <c r="PBT129" s="411"/>
      <c r="PBU129" s="411"/>
      <c r="PBV129" s="411"/>
      <c r="PBW129" s="411"/>
      <c r="PBX129" s="411"/>
      <c r="PBY129" s="411"/>
      <c r="PBZ129" s="411"/>
      <c r="PCA129" s="411"/>
      <c r="PCB129" s="411"/>
      <c r="PCC129" s="411"/>
      <c r="PCD129" s="411"/>
      <c r="PCE129" s="411"/>
      <c r="PCF129" s="411"/>
      <c r="PCG129" s="411"/>
      <c r="PCH129" s="411"/>
      <c r="PCI129" s="411"/>
      <c r="PCJ129" s="411"/>
      <c r="PCK129" s="411"/>
      <c r="PCL129" s="411"/>
      <c r="PCM129" s="411"/>
      <c r="PCN129" s="411"/>
      <c r="PCO129" s="411"/>
      <c r="PCP129" s="411"/>
      <c r="PCQ129" s="411"/>
      <c r="PCR129" s="411"/>
      <c r="PCS129" s="411"/>
      <c r="PCT129" s="411"/>
      <c r="PCU129" s="411"/>
      <c r="PCV129" s="411"/>
      <c r="PCW129" s="411"/>
      <c r="PCX129" s="411"/>
      <c r="PCY129" s="411"/>
      <c r="PCZ129" s="411"/>
      <c r="PDA129" s="411"/>
      <c r="PDB129" s="411"/>
      <c r="PDC129" s="411"/>
      <c r="PDD129" s="411"/>
      <c r="PDE129" s="411"/>
      <c r="PDF129" s="411"/>
      <c r="PDG129" s="411"/>
      <c r="PDH129" s="411"/>
      <c r="PDI129" s="411"/>
      <c r="PDJ129" s="411"/>
      <c r="PDK129" s="411"/>
      <c r="PDL129" s="411"/>
      <c r="PDM129" s="411"/>
      <c r="PDN129" s="411"/>
      <c r="PDO129" s="411"/>
      <c r="PDP129" s="411"/>
      <c r="PDQ129" s="411"/>
      <c r="PDR129" s="411"/>
      <c r="PDS129" s="411"/>
      <c r="PDT129" s="411"/>
      <c r="PDU129" s="411"/>
      <c r="PDV129" s="411"/>
      <c r="PDW129" s="411"/>
      <c r="PDX129" s="411"/>
      <c r="PDY129" s="411"/>
      <c r="PDZ129" s="411"/>
      <c r="PEA129" s="411"/>
      <c r="PEB129" s="411"/>
      <c r="PEC129" s="411"/>
      <c r="PED129" s="411"/>
      <c r="PEE129" s="411"/>
      <c r="PEF129" s="411"/>
      <c r="PEG129" s="411"/>
      <c r="PEH129" s="411"/>
      <c r="PEI129" s="411"/>
      <c r="PEJ129" s="411"/>
      <c r="PEK129" s="411"/>
      <c r="PEL129" s="411"/>
      <c r="PEM129" s="411"/>
      <c r="PEN129" s="411"/>
      <c r="PEO129" s="411"/>
      <c r="PEP129" s="411"/>
      <c r="PEQ129" s="411"/>
      <c r="PER129" s="411"/>
      <c r="PES129" s="411"/>
      <c r="PET129" s="411"/>
      <c r="PEU129" s="411"/>
      <c r="PEV129" s="411"/>
      <c r="PEW129" s="411"/>
      <c r="PEX129" s="411"/>
      <c r="PEY129" s="411"/>
      <c r="PEZ129" s="411"/>
      <c r="PFA129" s="411"/>
      <c r="PFB129" s="411"/>
      <c r="PFC129" s="411"/>
      <c r="PFD129" s="411"/>
      <c r="PFE129" s="411"/>
      <c r="PFF129" s="411"/>
      <c r="PFG129" s="411"/>
      <c r="PFH129" s="411"/>
      <c r="PFI129" s="411"/>
      <c r="PFJ129" s="411"/>
      <c r="PFK129" s="411"/>
      <c r="PFL129" s="411"/>
      <c r="PFM129" s="411"/>
      <c r="PFN129" s="411"/>
      <c r="PFO129" s="411"/>
      <c r="PFP129" s="411"/>
      <c r="PFQ129" s="411"/>
      <c r="PFR129" s="411"/>
      <c r="PFS129" s="411"/>
      <c r="PFT129" s="411"/>
      <c r="PFU129" s="411"/>
      <c r="PFV129" s="411"/>
      <c r="PFW129" s="411"/>
      <c r="PFX129" s="411"/>
      <c r="PFY129" s="411"/>
      <c r="PFZ129" s="411"/>
      <c r="PGA129" s="411"/>
      <c r="PGB129" s="411"/>
      <c r="PGC129" s="411"/>
      <c r="PGD129" s="411"/>
      <c r="PGE129" s="411"/>
      <c r="PGF129" s="411"/>
      <c r="PGG129" s="411"/>
      <c r="PGH129" s="411"/>
      <c r="PGI129" s="411"/>
      <c r="PGJ129" s="411"/>
      <c r="PGK129" s="411"/>
      <c r="PGL129" s="411"/>
      <c r="PGM129" s="411"/>
      <c r="PGN129" s="411"/>
      <c r="PGO129" s="411"/>
      <c r="PGP129" s="411"/>
      <c r="PGQ129" s="411"/>
      <c r="PGR129" s="411"/>
      <c r="PGS129" s="411"/>
      <c r="PGT129" s="411"/>
      <c r="PGU129" s="411"/>
      <c r="PGV129" s="411"/>
      <c r="PGW129" s="411"/>
      <c r="PGX129" s="411"/>
      <c r="PGY129" s="411"/>
      <c r="PGZ129" s="411"/>
      <c r="PHA129" s="411"/>
      <c r="PHB129" s="411"/>
      <c r="PHC129" s="411"/>
      <c r="PHD129" s="411"/>
      <c r="PHE129" s="411"/>
      <c r="PHF129" s="411"/>
      <c r="PHG129" s="411"/>
      <c r="PHH129" s="411"/>
      <c r="PHI129" s="411"/>
      <c r="PHJ129" s="411"/>
      <c r="PHK129" s="411"/>
      <c r="PHL129" s="411"/>
      <c r="PHM129" s="411"/>
      <c r="PHN129" s="411"/>
      <c r="PHO129" s="411"/>
      <c r="PHP129" s="411"/>
      <c r="PHQ129" s="411"/>
      <c r="PHR129" s="411"/>
      <c r="PHS129" s="411"/>
      <c r="PHT129" s="411"/>
      <c r="PHU129" s="411"/>
      <c r="PHV129" s="411"/>
      <c r="PHW129" s="411"/>
      <c r="PHX129" s="411"/>
      <c r="PHY129" s="411"/>
      <c r="PHZ129" s="411"/>
      <c r="PIA129" s="411"/>
      <c r="PIB129" s="411"/>
      <c r="PIC129" s="411"/>
      <c r="PID129" s="411"/>
      <c r="PIE129" s="411"/>
      <c r="PIF129" s="411"/>
      <c r="PIG129" s="411"/>
      <c r="PIH129" s="411"/>
      <c r="PII129" s="411"/>
      <c r="PIJ129" s="411"/>
      <c r="PIK129" s="411"/>
      <c r="PIL129" s="411"/>
      <c r="PIM129" s="411"/>
      <c r="PIN129" s="411"/>
      <c r="PIO129" s="411"/>
      <c r="PIP129" s="411"/>
      <c r="PIQ129" s="411"/>
      <c r="PIR129" s="411"/>
      <c r="PIS129" s="411"/>
      <c r="PIT129" s="411"/>
      <c r="PIU129" s="411"/>
      <c r="PIV129" s="411"/>
      <c r="PIW129" s="411"/>
      <c r="PIX129" s="411"/>
      <c r="PIY129" s="411"/>
      <c r="PIZ129" s="411"/>
      <c r="PJA129" s="411"/>
      <c r="PJB129" s="411"/>
      <c r="PJC129" s="411"/>
      <c r="PJD129" s="411"/>
      <c r="PJE129" s="411"/>
      <c r="PJF129" s="411"/>
      <c r="PJG129" s="411"/>
      <c r="PJH129" s="411"/>
      <c r="PJI129" s="411"/>
      <c r="PJJ129" s="411"/>
      <c r="PJK129" s="411"/>
      <c r="PJL129" s="411"/>
      <c r="PJM129" s="411"/>
      <c r="PJN129" s="411"/>
      <c r="PJO129" s="411"/>
      <c r="PJP129" s="411"/>
      <c r="PJQ129" s="411"/>
      <c r="PJR129" s="411"/>
      <c r="PJS129" s="411"/>
      <c r="PJT129" s="411"/>
      <c r="PJU129" s="411"/>
      <c r="PJV129" s="411"/>
      <c r="PJW129" s="411"/>
      <c r="PJX129" s="411"/>
      <c r="PJY129" s="411"/>
      <c r="PJZ129" s="411"/>
      <c r="PKA129" s="411"/>
      <c r="PKB129" s="411"/>
      <c r="PKC129" s="411"/>
      <c r="PKD129" s="411"/>
      <c r="PKE129" s="411"/>
      <c r="PKF129" s="411"/>
      <c r="PKG129" s="411"/>
      <c r="PKH129" s="411"/>
      <c r="PKI129" s="411"/>
      <c r="PKJ129" s="411"/>
      <c r="PKK129" s="411"/>
      <c r="PKL129" s="411"/>
      <c r="PKM129" s="411"/>
      <c r="PKN129" s="411"/>
      <c r="PKO129" s="411"/>
      <c r="PKP129" s="411"/>
      <c r="PKQ129" s="411"/>
      <c r="PKR129" s="411"/>
      <c r="PKS129" s="411"/>
      <c r="PKT129" s="411"/>
      <c r="PKU129" s="411"/>
      <c r="PKV129" s="411"/>
      <c r="PKW129" s="411"/>
      <c r="PKX129" s="411"/>
      <c r="PKY129" s="411"/>
      <c r="PKZ129" s="411"/>
      <c r="PLA129" s="411"/>
      <c r="PLB129" s="411"/>
      <c r="PLC129" s="411"/>
      <c r="PLD129" s="411"/>
      <c r="PLE129" s="411"/>
      <c r="PLF129" s="411"/>
      <c r="PLG129" s="411"/>
      <c r="PLH129" s="411"/>
      <c r="PLI129" s="411"/>
      <c r="PLJ129" s="411"/>
      <c r="PLK129" s="411"/>
      <c r="PLL129" s="411"/>
      <c r="PLM129" s="411"/>
      <c r="PLN129" s="411"/>
      <c r="PLO129" s="411"/>
      <c r="PLP129" s="411"/>
      <c r="PLQ129" s="411"/>
      <c r="PLR129" s="411"/>
      <c r="PLS129" s="411"/>
      <c r="PLT129" s="411"/>
      <c r="PLU129" s="411"/>
      <c r="PLV129" s="411"/>
      <c r="PLW129" s="411"/>
      <c r="PLX129" s="411"/>
      <c r="PLY129" s="411"/>
      <c r="PLZ129" s="411"/>
      <c r="PMA129" s="411"/>
      <c r="PMB129" s="411"/>
      <c r="PMC129" s="411"/>
      <c r="PMD129" s="411"/>
      <c r="PME129" s="411"/>
      <c r="PMF129" s="411"/>
      <c r="PMG129" s="411"/>
      <c r="PMH129" s="411"/>
      <c r="PMI129" s="411"/>
      <c r="PMJ129" s="411"/>
      <c r="PMK129" s="411"/>
      <c r="PML129" s="411"/>
      <c r="PMM129" s="411"/>
      <c r="PMN129" s="411"/>
      <c r="PMO129" s="411"/>
      <c r="PMP129" s="411"/>
      <c r="PMQ129" s="411"/>
      <c r="PMR129" s="411"/>
      <c r="PMS129" s="411"/>
      <c r="PMT129" s="411"/>
      <c r="PMU129" s="411"/>
      <c r="PMV129" s="411"/>
      <c r="PMW129" s="411"/>
      <c r="PMX129" s="411"/>
      <c r="PMY129" s="411"/>
      <c r="PMZ129" s="411"/>
      <c r="PNA129" s="411"/>
      <c r="PNB129" s="411"/>
      <c r="PNC129" s="411"/>
      <c r="PND129" s="411"/>
      <c r="PNE129" s="411"/>
      <c r="PNF129" s="411"/>
      <c r="PNG129" s="411"/>
      <c r="PNH129" s="411"/>
      <c r="PNI129" s="411"/>
      <c r="PNJ129" s="411"/>
      <c r="PNK129" s="411"/>
      <c r="PNL129" s="411"/>
      <c r="PNM129" s="411"/>
      <c r="PNN129" s="411"/>
      <c r="PNO129" s="411"/>
      <c r="PNP129" s="411"/>
      <c r="PNQ129" s="411"/>
      <c r="PNR129" s="411"/>
      <c r="PNS129" s="411"/>
      <c r="PNT129" s="411"/>
      <c r="PNU129" s="411"/>
      <c r="PNV129" s="411"/>
      <c r="PNW129" s="411"/>
      <c r="PNX129" s="411"/>
      <c r="PNY129" s="411"/>
      <c r="PNZ129" s="411"/>
      <c r="POA129" s="411"/>
      <c r="POB129" s="411"/>
      <c r="POC129" s="411"/>
      <c r="POD129" s="411"/>
      <c r="POE129" s="411"/>
      <c r="POF129" s="411"/>
      <c r="POG129" s="411"/>
      <c r="POH129" s="411"/>
      <c r="POI129" s="411"/>
      <c r="POJ129" s="411"/>
      <c r="POK129" s="411"/>
      <c r="POL129" s="411"/>
      <c r="POM129" s="411"/>
      <c r="PON129" s="411"/>
      <c r="POO129" s="411"/>
      <c r="POP129" s="411"/>
      <c r="POQ129" s="411"/>
      <c r="POR129" s="411"/>
      <c r="POS129" s="411"/>
      <c r="POT129" s="411"/>
      <c r="POU129" s="411"/>
      <c r="POV129" s="411"/>
      <c r="POW129" s="411"/>
      <c r="POX129" s="411"/>
      <c r="POY129" s="411"/>
      <c r="POZ129" s="411"/>
      <c r="PPA129" s="411"/>
      <c r="PPB129" s="411"/>
      <c r="PPC129" s="411"/>
      <c r="PPD129" s="411"/>
      <c r="PPE129" s="411"/>
      <c r="PPF129" s="411"/>
      <c r="PPG129" s="411"/>
      <c r="PPH129" s="411"/>
      <c r="PPI129" s="411"/>
      <c r="PPJ129" s="411"/>
      <c r="PPK129" s="411"/>
      <c r="PPL129" s="411"/>
      <c r="PPM129" s="411"/>
      <c r="PPN129" s="411"/>
      <c r="PPO129" s="411"/>
      <c r="PPP129" s="411"/>
      <c r="PPQ129" s="411"/>
      <c r="PPR129" s="411"/>
      <c r="PPS129" s="411"/>
      <c r="PPT129" s="411"/>
      <c r="PPU129" s="411"/>
      <c r="PPV129" s="411"/>
      <c r="PPW129" s="411"/>
      <c r="PPX129" s="411"/>
      <c r="PPY129" s="411"/>
      <c r="PPZ129" s="411"/>
      <c r="PQA129" s="411"/>
      <c r="PQB129" s="411"/>
      <c r="PQC129" s="411"/>
      <c r="PQD129" s="411"/>
      <c r="PQE129" s="411"/>
      <c r="PQF129" s="411"/>
      <c r="PQG129" s="411"/>
      <c r="PQH129" s="411"/>
      <c r="PQI129" s="411"/>
      <c r="PQJ129" s="411"/>
      <c r="PQK129" s="411"/>
      <c r="PQL129" s="411"/>
      <c r="PQM129" s="411"/>
      <c r="PQN129" s="411"/>
      <c r="PQO129" s="411"/>
      <c r="PQP129" s="411"/>
      <c r="PQQ129" s="411"/>
      <c r="PQR129" s="411"/>
      <c r="PQS129" s="411"/>
      <c r="PQT129" s="411"/>
      <c r="PQU129" s="411"/>
      <c r="PQV129" s="411"/>
      <c r="PQW129" s="411"/>
      <c r="PQX129" s="411"/>
      <c r="PQY129" s="411"/>
      <c r="PQZ129" s="411"/>
      <c r="PRA129" s="411"/>
      <c r="PRB129" s="411"/>
      <c r="PRC129" s="411"/>
      <c r="PRD129" s="411"/>
      <c r="PRE129" s="411"/>
      <c r="PRF129" s="411"/>
      <c r="PRG129" s="411"/>
      <c r="PRH129" s="411"/>
      <c r="PRI129" s="411"/>
      <c r="PRJ129" s="411"/>
      <c r="PRK129" s="411"/>
      <c r="PRL129" s="411"/>
      <c r="PRM129" s="411"/>
      <c r="PRN129" s="411"/>
      <c r="PRO129" s="411"/>
      <c r="PRP129" s="411"/>
      <c r="PRQ129" s="411"/>
      <c r="PRR129" s="411"/>
      <c r="PRS129" s="411"/>
      <c r="PRT129" s="411"/>
      <c r="PRU129" s="411"/>
      <c r="PRV129" s="411"/>
      <c r="PRW129" s="411"/>
      <c r="PRX129" s="411"/>
      <c r="PRY129" s="411"/>
      <c r="PRZ129" s="411"/>
      <c r="PSA129" s="411"/>
      <c r="PSB129" s="411"/>
      <c r="PSC129" s="411"/>
      <c r="PSD129" s="411"/>
      <c r="PSE129" s="411"/>
      <c r="PSF129" s="411"/>
      <c r="PSG129" s="411"/>
      <c r="PSH129" s="411"/>
      <c r="PSI129" s="411"/>
      <c r="PSJ129" s="411"/>
      <c r="PSK129" s="411"/>
      <c r="PSL129" s="411"/>
      <c r="PSM129" s="411"/>
      <c r="PSN129" s="411"/>
      <c r="PSO129" s="411"/>
      <c r="PSP129" s="411"/>
      <c r="PSQ129" s="411"/>
      <c r="PSR129" s="411"/>
      <c r="PSS129" s="411"/>
      <c r="PST129" s="411"/>
      <c r="PSU129" s="411"/>
      <c r="PSV129" s="411"/>
      <c r="PSW129" s="411"/>
      <c r="PSX129" s="411"/>
      <c r="PSY129" s="411"/>
      <c r="PSZ129" s="411"/>
      <c r="PTA129" s="411"/>
      <c r="PTB129" s="411"/>
      <c r="PTC129" s="411"/>
      <c r="PTD129" s="411"/>
      <c r="PTE129" s="411"/>
      <c r="PTF129" s="411"/>
      <c r="PTG129" s="411"/>
      <c r="PTH129" s="411"/>
      <c r="PTI129" s="411"/>
      <c r="PTJ129" s="411"/>
      <c r="PTK129" s="411"/>
      <c r="PTL129" s="411"/>
      <c r="PTM129" s="411"/>
      <c r="PTN129" s="411"/>
      <c r="PTO129" s="411"/>
      <c r="PTP129" s="411"/>
      <c r="PTQ129" s="411"/>
      <c r="PTR129" s="411"/>
      <c r="PTS129" s="411"/>
      <c r="PTT129" s="411"/>
      <c r="PTU129" s="411"/>
      <c r="PTV129" s="411"/>
      <c r="PTW129" s="411"/>
      <c r="PTX129" s="411"/>
      <c r="PTY129" s="411"/>
      <c r="PTZ129" s="411"/>
      <c r="PUA129" s="411"/>
      <c r="PUB129" s="411"/>
      <c r="PUC129" s="411"/>
      <c r="PUD129" s="411"/>
      <c r="PUE129" s="411"/>
      <c r="PUF129" s="411"/>
      <c r="PUG129" s="411"/>
      <c r="PUH129" s="411"/>
      <c r="PUI129" s="411"/>
      <c r="PUJ129" s="411"/>
      <c r="PUK129" s="411"/>
      <c r="PUL129" s="411"/>
      <c r="PUM129" s="411"/>
      <c r="PUN129" s="411"/>
      <c r="PUO129" s="411"/>
      <c r="PUP129" s="411"/>
      <c r="PUQ129" s="411"/>
      <c r="PUR129" s="411"/>
      <c r="PUS129" s="411"/>
      <c r="PUT129" s="411"/>
      <c r="PUU129" s="411"/>
      <c r="PUV129" s="411"/>
      <c r="PUW129" s="411"/>
      <c r="PUX129" s="411"/>
      <c r="PUY129" s="411"/>
      <c r="PUZ129" s="411"/>
      <c r="PVA129" s="411"/>
      <c r="PVB129" s="411"/>
      <c r="PVC129" s="411"/>
      <c r="PVD129" s="411"/>
      <c r="PVE129" s="411"/>
      <c r="PVF129" s="411"/>
      <c r="PVG129" s="411"/>
      <c r="PVH129" s="411"/>
      <c r="PVI129" s="411"/>
      <c r="PVJ129" s="411"/>
      <c r="PVK129" s="411"/>
      <c r="PVL129" s="411"/>
      <c r="PVM129" s="411"/>
      <c r="PVN129" s="411"/>
      <c r="PVO129" s="411"/>
      <c r="PVP129" s="411"/>
      <c r="PVQ129" s="411"/>
      <c r="PVR129" s="411"/>
      <c r="PVS129" s="411"/>
      <c r="PVT129" s="411"/>
      <c r="PVU129" s="411"/>
      <c r="PVV129" s="411"/>
      <c r="PVW129" s="411"/>
      <c r="PVX129" s="411"/>
      <c r="PVY129" s="411"/>
      <c r="PVZ129" s="411"/>
      <c r="PWA129" s="411"/>
      <c r="PWB129" s="411"/>
      <c r="PWC129" s="411"/>
      <c r="PWD129" s="411"/>
      <c r="PWE129" s="411"/>
      <c r="PWF129" s="411"/>
      <c r="PWG129" s="411"/>
      <c r="PWH129" s="411"/>
      <c r="PWI129" s="411"/>
      <c r="PWJ129" s="411"/>
      <c r="PWK129" s="411"/>
      <c r="PWL129" s="411"/>
      <c r="PWM129" s="411"/>
      <c r="PWN129" s="411"/>
      <c r="PWO129" s="411"/>
      <c r="PWP129" s="411"/>
      <c r="PWQ129" s="411"/>
      <c r="PWR129" s="411"/>
      <c r="PWS129" s="411"/>
      <c r="PWT129" s="411"/>
      <c r="PWU129" s="411"/>
      <c r="PWV129" s="411"/>
      <c r="PWW129" s="411"/>
      <c r="PWX129" s="411"/>
      <c r="PWY129" s="411"/>
      <c r="PWZ129" s="411"/>
      <c r="PXA129" s="411"/>
      <c r="PXB129" s="411"/>
      <c r="PXC129" s="411"/>
      <c r="PXD129" s="411"/>
      <c r="PXE129" s="411"/>
      <c r="PXF129" s="411"/>
      <c r="PXG129" s="411"/>
      <c r="PXH129" s="411"/>
      <c r="PXI129" s="411"/>
      <c r="PXJ129" s="411"/>
      <c r="PXK129" s="411"/>
      <c r="PXL129" s="411"/>
      <c r="PXM129" s="411"/>
      <c r="PXN129" s="411"/>
      <c r="PXO129" s="411"/>
      <c r="PXP129" s="411"/>
      <c r="PXQ129" s="411"/>
      <c r="PXR129" s="411"/>
      <c r="PXS129" s="411"/>
      <c r="PXT129" s="411"/>
      <c r="PXU129" s="411"/>
      <c r="PXV129" s="411"/>
      <c r="PXW129" s="411"/>
      <c r="PXX129" s="411"/>
      <c r="PXY129" s="411"/>
      <c r="PXZ129" s="411"/>
      <c r="PYA129" s="411"/>
      <c r="PYB129" s="411"/>
      <c r="PYC129" s="411"/>
      <c r="PYD129" s="411"/>
      <c r="PYE129" s="411"/>
      <c r="PYF129" s="411"/>
      <c r="PYG129" s="411"/>
      <c r="PYH129" s="411"/>
      <c r="PYI129" s="411"/>
      <c r="PYJ129" s="411"/>
      <c r="PYK129" s="411"/>
      <c r="PYL129" s="411"/>
      <c r="PYM129" s="411"/>
      <c r="PYN129" s="411"/>
      <c r="PYO129" s="411"/>
      <c r="PYP129" s="411"/>
      <c r="PYQ129" s="411"/>
      <c r="PYR129" s="411"/>
      <c r="PYS129" s="411"/>
      <c r="PYT129" s="411"/>
      <c r="PYU129" s="411"/>
      <c r="PYV129" s="411"/>
      <c r="PYW129" s="411"/>
      <c r="PYX129" s="411"/>
      <c r="PYY129" s="411"/>
      <c r="PYZ129" s="411"/>
      <c r="PZA129" s="411"/>
      <c r="PZB129" s="411"/>
      <c r="PZC129" s="411"/>
      <c r="PZD129" s="411"/>
      <c r="PZE129" s="411"/>
      <c r="PZF129" s="411"/>
      <c r="PZG129" s="411"/>
      <c r="PZH129" s="411"/>
      <c r="PZI129" s="411"/>
      <c r="PZJ129" s="411"/>
      <c r="PZK129" s="411"/>
      <c r="PZL129" s="411"/>
      <c r="PZM129" s="411"/>
      <c r="PZN129" s="411"/>
      <c r="PZO129" s="411"/>
      <c r="PZP129" s="411"/>
      <c r="PZQ129" s="411"/>
      <c r="PZR129" s="411"/>
      <c r="PZS129" s="411"/>
      <c r="PZT129" s="411"/>
      <c r="PZU129" s="411"/>
      <c r="PZV129" s="411"/>
      <c r="PZW129" s="411"/>
      <c r="PZX129" s="411"/>
      <c r="PZY129" s="411"/>
      <c r="PZZ129" s="411"/>
      <c r="QAA129" s="411"/>
      <c r="QAB129" s="411"/>
      <c r="QAC129" s="411"/>
      <c r="QAD129" s="411"/>
      <c r="QAE129" s="411"/>
      <c r="QAF129" s="411"/>
      <c r="QAG129" s="411"/>
      <c r="QAH129" s="411"/>
      <c r="QAI129" s="411"/>
      <c r="QAJ129" s="411"/>
      <c r="QAK129" s="411"/>
      <c r="QAL129" s="411"/>
      <c r="QAM129" s="411"/>
      <c r="QAN129" s="411"/>
      <c r="QAO129" s="411"/>
      <c r="QAP129" s="411"/>
      <c r="QAQ129" s="411"/>
      <c r="QAR129" s="411"/>
      <c r="QAS129" s="411"/>
      <c r="QAT129" s="411"/>
      <c r="QAU129" s="411"/>
      <c r="QAV129" s="411"/>
      <c r="QAW129" s="411"/>
      <c r="QAX129" s="411"/>
      <c r="QAY129" s="411"/>
      <c r="QAZ129" s="411"/>
      <c r="QBA129" s="411"/>
      <c r="QBB129" s="411"/>
      <c r="QBC129" s="411"/>
      <c r="QBD129" s="411"/>
      <c r="QBE129" s="411"/>
      <c r="QBF129" s="411"/>
      <c r="QBG129" s="411"/>
      <c r="QBH129" s="411"/>
      <c r="QBI129" s="411"/>
      <c r="QBJ129" s="411"/>
      <c r="QBK129" s="411"/>
      <c r="QBL129" s="411"/>
      <c r="QBM129" s="411"/>
      <c r="QBN129" s="411"/>
      <c r="QBO129" s="411"/>
      <c r="QBP129" s="411"/>
      <c r="QBQ129" s="411"/>
      <c r="QBR129" s="411"/>
      <c r="QBS129" s="411"/>
      <c r="QBT129" s="411"/>
      <c r="QBU129" s="411"/>
      <c r="QBV129" s="411"/>
      <c r="QBW129" s="411"/>
      <c r="QBX129" s="411"/>
      <c r="QBY129" s="411"/>
      <c r="QBZ129" s="411"/>
      <c r="QCA129" s="411"/>
      <c r="QCB129" s="411"/>
      <c r="QCC129" s="411"/>
      <c r="QCD129" s="411"/>
      <c r="QCE129" s="411"/>
      <c r="QCF129" s="411"/>
      <c r="QCG129" s="411"/>
      <c r="QCH129" s="411"/>
      <c r="QCI129" s="411"/>
      <c r="QCJ129" s="411"/>
      <c r="QCK129" s="411"/>
      <c r="QCL129" s="411"/>
      <c r="QCM129" s="411"/>
      <c r="QCN129" s="411"/>
      <c r="QCO129" s="411"/>
      <c r="QCP129" s="411"/>
      <c r="QCQ129" s="411"/>
      <c r="QCR129" s="411"/>
      <c r="QCS129" s="411"/>
      <c r="QCT129" s="411"/>
      <c r="QCU129" s="411"/>
      <c r="QCV129" s="411"/>
      <c r="QCW129" s="411"/>
      <c r="QCX129" s="411"/>
      <c r="QCY129" s="411"/>
      <c r="QCZ129" s="411"/>
      <c r="QDA129" s="411"/>
      <c r="QDB129" s="411"/>
      <c r="QDC129" s="411"/>
      <c r="QDD129" s="411"/>
      <c r="QDE129" s="411"/>
      <c r="QDF129" s="411"/>
      <c r="QDG129" s="411"/>
      <c r="QDH129" s="411"/>
      <c r="QDI129" s="411"/>
      <c r="QDJ129" s="411"/>
      <c r="QDK129" s="411"/>
      <c r="QDL129" s="411"/>
      <c r="QDM129" s="411"/>
      <c r="QDN129" s="411"/>
      <c r="QDO129" s="411"/>
      <c r="QDP129" s="411"/>
      <c r="QDQ129" s="411"/>
      <c r="QDR129" s="411"/>
      <c r="QDS129" s="411"/>
      <c r="QDT129" s="411"/>
      <c r="QDU129" s="411"/>
      <c r="QDV129" s="411"/>
      <c r="QDW129" s="411"/>
      <c r="QDX129" s="411"/>
      <c r="QDY129" s="411"/>
      <c r="QDZ129" s="411"/>
      <c r="QEA129" s="411"/>
      <c r="QEB129" s="411"/>
      <c r="QEC129" s="411"/>
      <c r="QED129" s="411"/>
      <c r="QEE129" s="411"/>
      <c r="QEF129" s="411"/>
      <c r="QEG129" s="411"/>
      <c r="QEH129" s="411"/>
      <c r="QEI129" s="411"/>
      <c r="QEJ129" s="411"/>
      <c r="QEK129" s="411"/>
      <c r="QEL129" s="411"/>
      <c r="QEM129" s="411"/>
      <c r="QEN129" s="411"/>
      <c r="QEO129" s="411"/>
      <c r="QEP129" s="411"/>
      <c r="QEQ129" s="411"/>
      <c r="QER129" s="411"/>
      <c r="QES129" s="411"/>
      <c r="QET129" s="411"/>
      <c r="QEU129" s="411"/>
      <c r="QEV129" s="411"/>
      <c r="QEW129" s="411"/>
      <c r="QEX129" s="411"/>
      <c r="QEY129" s="411"/>
      <c r="QEZ129" s="411"/>
      <c r="QFA129" s="411"/>
      <c r="QFB129" s="411"/>
      <c r="QFC129" s="411"/>
      <c r="QFD129" s="411"/>
      <c r="QFE129" s="411"/>
      <c r="QFF129" s="411"/>
      <c r="QFG129" s="411"/>
      <c r="QFH129" s="411"/>
      <c r="QFI129" s="411"/>
      <c r="QFJ129" s="411"/>
      <c r="QFK129" s="411"/>
      <c r="QFL129" s="411"/>
      <c r="QFM129" s="411"/>
      <c r="QFN129" s="411"/>
      <c r="QFO129" s="411"/>
      <c r="QFP129" s="411"/>
      <c r="QFQ129" s="411"/>
      <c r="QFR129" s="411"/>
      <c r="QFS129" s="411"/>
      <c r="QFT129" s="411"/>
      <c r="QFU129" s="411"/>
      <c r="QFV129" s="411"/>
      <c r="QFW129" s="411"/>
      <c r="QFX129" s="411"/>
      <c r="QFY129" s="411"/>
      <c r="QFZ129" s="411"/>
      <c r="QGA129" s="411"/>
      <c r="QGB129" s="411"/>
      <c r="QGC129" s="411"/>
      <c r="QGD129" s="411"/>
      <c r="QGE129" s="411"/>
      <c r="QGF129" s="411"/>
      <c r="QGG129" s="411"/>
      <c r="QGH129" s="411"/>
      <c r="QGI129" s="411"/>
      <c r="QGJ129" s="411"/>
      <c r="QGK129" s="411"/>
      <c r="QGL129" s="411"/>
      <c r="QGM129" s="411"/>
      <c r="QGN129" s="411"/>
      <c r="QGO129" s="411"/>
      <c r="QGP129" s="411"/>
      <c r="QGQ129" s="411"/>
      <c r="QGR129" s="411"/>
      <c r="QGS129" s="411"/>
      <c r="QGT129" s="411"/>
      <c r="QGU129" s="411"/>
      <c r="QGV129" s="411"/>
      <c r="QGW129" s="411"/>
      <c r="QGX129" s="411"/>
      <c r="QGY129" s="411"/>
      <c r="QGZ129" s="411"/>
      <c r="QHA129" s="411"/>
      <c r="QHB129" s="411"/>
      <c r="QHC129" s="411"/>
      <c r="QHD129" s="411"/>
      <c r="QHE129" s="411"/>
      <c r="QHF129" s="411"/>
      <c r="QHG129" s="411"/>
      <c r="QHH129" s="411"/>
      <c r="QHI129" s="411"/>
      <c r="QHJ129" s="411"/>
      <c r="QHK129" s="411"/>
      <c r="QHL129" s="411"/>
      <c r="QHM129" s="411"/>
      <c r="QHN129" s="411"/>
      <c r="QHO129" s="411"/>
      <c r="QHP129" s="411"/>
      <c r="QHQ129" s="411"/>
      <c r="QHR129" s="411"/>
      <c r="QHS129" s="411"/>
      <c r="QHT129" s="411"/>
      <c r="QHU129" s="411"/>
      <c r="QHV129" s="411"/>
      <c r="QHW129" s="411"/>
      <c r="QHX129" s="411"/>
      <c r="QHY129" s="411"/>
      <c r="QHZ129" s="411"/>
      <c r="QIA129" s="411"/>
      <c r="QIB129" s="411"/>
      <c r="QIC129" s="411"/>
      <c r="QID129" s="411"/>
      <c r="QIE129" s="411"/>
      <c r="QIF129" s="411"/>
      <c r="QIG129" s="411"/>
      <c r="QIH129" s="411"/>
      <c r="QII129" s="411"/>
      <c r="QIJ129" s="411"/>
      <c r="QIK129" s="411"/>
      <c r="QIL129" s="411"/>
      <c r="QIM129" s="411"/>
      <c r="QIN129" s="411"/>
      <c r="QIO129" s="411"/>
      <c r="QIP129" s="411"/>
      <c r="QIQ129" s="411"/>
      <c r="QIR129" s="411"/>
      <c r="QIS129" s="411"/>
      <c r="QIT129" s="411"/>
      <c r="QIU129" s="411"/>
      <c r="QIV129" s="411"/>
      <c r="QIW129" s="411"/>
      <c r="QIX129" s="411"/>
      <c r="QIY129" s="411"/>
      <c r="QIZ129" s="411"/>
      <c r="QJA129" s="411"/>
      <c r="QJB129" s="411"/>
      <c r="QJC129" s="411"/>
      <c r="QJD129" s="411"/>
      <c r="QJE129" s="411"/>
      <c r="QJF129" s="411"/>
      <c r="QJG129" s="411"/>
      <c r="QJH129" s="411"/>
      <c r="QJI129" s="411"/>
      <c r="QJJ129" s="411"/>
      <c r="QJK129" s="411"/>
      <c r="QJL129" s="411"/>
      <c r="QJM129" s="411"/>
      <c r="QJN129" s="411"/>
      <c r="QJO129" s="411"/>
      <c r="QJP129" s="411"/>
      <c r="QJQ129" s="411"/>
      <c r="QJR129" s="411"/>
      <c r="QJS129" s="411"/>
      <c r="QJT129" s="411"/>
      <c r="QJU129" s="411"/>
      <c r="QJV129" s="411"/>
      <c r="QJW129" s="411"/>
      <c r="QJX129" s="411"/>
      <c r="QJY129" s="411"/>
      <c r="QJZ129" s="411"/>
      <c r="QKA129" s="411"/>
      <c r="QKB129" s="411"/>
      <c r="QKC129" s="411"/>
      <c r="QKD129" s="411"/>
      <c r="QKE129" s="411"/>
      <c r="QKF129" s="411"/>
      <c r="QKG129" s="411"/>
      <c r="QKH129" s="411"/>
      <c r="QKI129" s="411"/>
      <c r="QKJ129" s="411"/>
      <c r="QKK129" s="411"/>
      <c r="QKL129" s="411"/>
      <c r="QKM129" s="411"/>
      <c r="QKN129" s="411"/>
      <c r="QKO129" s="411"/>
      <c r="QKP129" s="411"/>
      <c r="QKQ129" s="411"/>
      <c r="QKR129" s="411"/>
      <c r="QKS129" s="411"/>
      <c r="QKT129" s="411"/>
      <c r="QKU129" s="411"/>
      <c r="QKV129" s="411"/>
      <c r="QKW129" s="411"/>
      <c r="QKX129" s="411"/>
      <c r="QKY129" s="411"/>
      <c r="QKZ129" s="411"/>
      <c r="QLA129" s="411"/>
      <c r="QLB129" s="411"/>
      <c r="QLC129" s="411"/>
      <c r="QLD129" s="411"/>
      <c r="QLE129" s="411"/>
      <c r="QLF129" s="411"/>
      <c r="QLG129" s="411"/>
      <c r="QLH129" s="411"/>
      <c r="QLI129" s="411"/>
      <c r="QLJ129" s="411"/>
      <c r="QLK129" s="411"/>
      <c r="QLL129" s="411"/>
      <c r="QLM129" s="411"/>
      <c r="QLN129" s="411"/>
      <c r="QLO129" s="411"/>
      <c r="QLP129" s="411"/>
      <c r="QLQ129" s="411"/>
      <c r="QLR129" s="411"/>
      <c r="QLS129" s="411"/>
      <c r="QLT129" s="411"/>
      <c r="QLU129" s="411"/>
      <c r="QLV129" s="411"/>
      <c r="QLW129" s="411"/>
      <c r="QLX129" s="411"/>
      <c r="QLY129" s="411"/>
      <c r="QLZ129" s="411"/>
      <c r="QMA129" s="411"/>
      <c r="QMB129" s="411"/>
      <c r="QMC129" s="411"/>
      <c r="QMD129" s="411"/>
      <c r="QME129" s="411"/>
      <c r="QMF129" s="411"/>
      <c r="QMG129" s="411"/>
      <c r="QMH129" s="411"/>
      <c r="QMI129" s="411"/>
      <c r="QMJ129" s="411"/>
      <c r="QMK129" s="411"/>
      <c r="QML129" s="411"/>
      <c r="QMM129" s="411"/>
      <c r="QMN129" s="411"/>
      <c r="QMO129" s="411"/>
      <c r="QMP129" s="411"/>
      <c r="QMQ129" s="411"/>
      <c r="QMR129" s="411"/>
      <c r="QMS129" s="411"/>
      <c r="QMT129" s="411"/>
      <c r="QMU129" s="411"/>
      <c r="QMV129" s="411"/>
      <c r="QMW129" s="411"/>
      <c r="QMX129" s="411"/>
      <c r="QMY129" s="411"/>
      <c r="QMZ129" s="411"/>
      <c r="QNA129" s="411"/>
      <c r="QNB129" s="411"/>
      <c r="QNC129" s="411"/>
      <c r="QND129" s="411"/>
      <c r="QNE129" s="411"/>
      <c r="QNF129" s="411"/>
      <c r="QNG129" s="411"/>
      <c r="QNH129" s="411"/>
      <c r="QNI129" s="411"/>
      <c r="QNJ129" s="411"/>
      <c r="QNK129" s="411"/>
      <c r="QNL129" s="411"/>
      <c r="QNM129" s="411"/>
      <c r="QNN129" s="411"/>
      <c r="QNO129" s="411"/>
      <c r="QNP129" s="411"/>
      <c r="QNQ129" s="411"/>
      <c r="QNR129" s="411"/>
      <c r="QNS129" s="411"/>
      <c r="QNT129" s="411"/>
      <c r="QNU129" s="411"/>
      <c r="QNV129" s="411"/>
      <c r="QNW129" s="411"/>
      <c r="QNX129" s="411"/>
      <c r="QNY129" s="411"/>
      <c r="QNZ129" s="411"/>
      <c r="QOA129" s="411"/>
      <c r="QOB129" s="411"/>
      <c r="QOC129" s="411"/>
      <c r="QOD129" s="411"/>
      <c r="QOE129" s="411"/>
      <c r="QOF129" s="411"/>
      <c r="QOG129" s="411"/>
      <c r="QOH129" s="411"/>
      <c r="QOI129" s="411"/>
      <c r="QOJ129" s="411"/>
      <c r="QOK129" s="411"/>
      <c r="QOL129" s="411"/>
      <c r="QOM129" s="411"/>
      <c r="QON129" s="411"/>
      <c r="QOO129" s="411"/>
      <c r="QOP129" s="411"/>
      <c r="QOQ129" s="411"/>
      <c r="QOR129" s="411"/>
      <c r="QOS129" s="411"/>
      <c r="QOT129" s="411"/>
      <c r="QOU129" s="411"/>
      <c r="QOV129" s="411"/>
      <c r="QOW129" s="411"/>
      <c r="QOX129" s="411"/>
      <c r="QOY129" s="411"/>
      <c r="QOZ129" s="411"/>
      <c r="QPA129" s="411"/>
      <c r="QPB129" s="411"/>
      <c r="QPC129" s="411"/>
      <c r="QPD129" s="411"/>
      <c r="QPE129" s="411"/>
      <c r="QPF129" s="411"/>
      <c r="QPG129" s="411"/>
      <c r="QPH129" s="411"/>
      <c r="QPI129" s="411"/>
      <c r="QPJ129" s="411"/>
      <c r="QPK129" s="411"/>
      <c r="QPL129" s="411"/>
      <c r="QPM129" s="411"/>
      <c r="QPN129" s="411"/>
      <c r="QPO129" s="411"/>
      <c r="QPP129" s="411"/>
      <c r="QPQ129" s="411"/>
      <c r="QPR129" s="411"/>
      <c r="QPS129" s="411"/>
      <c r="QPT129" s="411"/>
      <c r="QPU129" s="411"/>
      <c r="QPV129" s="411"/>
      <c r="QPW129" s="411"/>
      <c r="QPX129" s="411"/>
      <c r="QPY129" s="411"/>
      <c r="QPZ129" s="411"/>
      <c r="QQA129" s="411"/>
      <c r="QQB129" s="411"/>
      <c r="QQC129" s="411"/>
      <c r="QQD129" s="411"/>
      <c r="QQE129" s="411"/>
      <c r="QQF129" s="411"/>
      <c r="QQG129" s="411"/>
      <c r="QQH129" s="411"/>
      <c r="QQI129" s="411"/>
      <c r="QQJ129" s="411"/>
      <c r="QQK129" s="411"/>
      <c r="QQL129" s="411"/>
      <c r="QQM129" s="411"/>
      <c r="QQN129" s="411"/>
      <c r="QQO129" s="411"/>
      <c r="QQP129" s="411"/>
      <c r="QQQ129" s="411"/>
      <c r="QQR129" s="411"/>
      <c r="QQS129" s="411"/>
      <c r="QQT129" s="411"/>
      <c r="QQU129" s="411"/>
      <c r="QQV129" s="411"/>
      <c r="QQW129" s="411"/>
      <c r="QQX129" s="411"/>
      <c r="QQY129" s="411"/>
      <c r="QQZ129" s="411"/>
      <c r="QRA129" s="411"/>
      <c r="QRB129" s="411"/>
      <c r="QRC129" s="411"/>
      <c r="QRD129" s="411"/>
      <c r="QRE129" s="411"/>
      <c r="QRF129" s="411"/>
      <c r="QRG129" s="411"/>
      <c r="QRH129" s="411"/>
      <c r="QRI129" s="411"/>
      <c r="QRJ129" s="411"/>
      <c r="QRK129" s="411"/>
      <c r="QRL129" s="411"/>
      <c r="QRM129" s="411"/>
      <c r="QRN129" s="411"/>
      <c r="QRO129" s="411"/>
      <c r="QRP129" s="411"/>
      <c r="QRQ129" s="411"/>
      <c r="QRR129" s="411"/>
      <c r="QRS129" s="411"/>
      <c r="QRT129" s="411"/>
      <c r="QRU129" s="411"/>
      <c r="QRV129" s="411"/>
      <c r="QRW129" s="411"/>
      <c r="QRX129" s="411"/>
      <c r="QRY129" s="411"/>
      <c r="QRZ129" s="411"/>
      <c r="QSA129" s="411"/>
      <c r="QSB129" s="411"/>
      <c r="QSC129" s="411"/>
      <c r="QSD129" s="411"/>
      <c r="QSE129" s="411"/>
      <c r="QSF129" s="411"/>
      <c r="QSG129" s="411"/>
      <c r="QSH129" s="411"/>
      <c r="QSI129" s="411"/>
      <c r="QSJ129" s="411"/>
      <c r="QSK129" s="411"/>
      <c r="QSL129" s="411"/>
      <c r="QSM129" s="411"/>
      <c r="QSN129" s="411"/>
      <c r="QSO129" s="411"/>
      <c r="QSP129" s="411"/>
      <c r="QSQ129" s="411"/>
      <c r="QSR129" s="411"/>
      <c r="QSS129" s="411"/>
      <c r="QST129" s="411"/>
      <c r="QSU129" s="411"/>
      <c r="QSV129" s="411"/>
      <c r="QSW129" s="411"/>
      <c r="QSX129" s="411"/>
      <c r="QSY129" s="411"/>
      <c r="QSZ129" s="411"/>
      <c r="QTA129" s="411"/>
      <c r="QTB129" s="411"/>
      <c r="QTC129" s="411"/>
      <c r="QTD129" s="411"/>
      <c r="QTE129" s="411"/>
      <c r="QTF129" s="411"/>
      <c r="QTG129" s="411"/>
      <c r="QTH129" s="411"/>
      <c r="QTI129" s="411"/>
      <c r="QTJ129" s="411"/>
      <c r="QTK129" s="411"/>
      <c r="QTL129" s="411"/>
      <c r="QTM129" s="411"/>
      <c r="QTN129" s="411"/>
      <c r="QTO129" s="411"/>
      <c r="QTP129" s="411"/>
      <c r="QTQ129" s="411"/>
      <c r="QTR129" s="411"/>
      <c r="QTS129" s="411"/>
      <c r="QTT129" s="411"/>
      <c r="QTU129" s="411"/>
      <c r="QTV129" s="411"/>
      <c r="QTW129" s="411"/>
      <c r="QTX129" s="411"/>
      <c r="QTY129" s="411"/>
      <c r="QTZ129" s="411"/>
      <c r="QUA129" s="411"/>
      <c r="QUB129" s="411"/>
      <c r="QUC129" s="411"/>
      <c r="QUD129" s="411"/>
      <c r="QUE129" s="411"/>
      <c r="QUF129" s="411"/>
      <c r="QUG129" s="411"/>
      <c r="QUH129" s="411"/>
      <c r="QUI129" s="411"/>
      <c r="QUJ129" s="411"/>
      <c r="QUK129" s="411"/>
      <c r="QUL129" s="411"/>
      <c r="QUM129" s="411"/>
      <c r="QUN129" s="411"/>
      <c r="QUO129" s="411"/>
      <c r="QUP129" s="411"/>
      <c r="QUQ129" s="411"/>
      <c r="QUR129" s="411"/>
      <c r="QUS129" s="411"/>
      <c r="QUT129" s="411"/>
      <c r="QUU129" s="411"/>
      <c r="QUV129" s="411"/>
      <c r="QUW129" s="411"/>
      <c r="QUX129" s="411"/>
      <c r="QUY129" s="411"/>
      <c r="QUZ129" s="411"/>
      <c r="QVA129" s="411"/>
      <c r="QVB129" s="411"/>
      <c r="QVC129" s="411"/>
      <c r="QVD129" s="411"/>
      <c r="QVE129" s="411"/>
      <c r="QVF129" s="411"/>
      <c r="QVG129" s="411"/>
      <c r="QVH129" s="411"/>
      <c r="QVI129" s="411"/>
      <c r="QVJ129" s="411"/>
      <c r="QVK129" s="411"/>
      <c r="QVL129" s="411"/>
      <c r="QVM129" s="411"/>
      <c r="QVN129" s="411"/>
      <c r="QVO129" s="411"/>
      <c r="QVP129" s="411"/>
      <c r="QVQ129" s="411"/>
      <c r="QVR129" s="411"/>
      <c r="QVS129" s="411"/>
      <c r="QVT129" s="411"/>
      <c r="QVU129" s="411"/>
      <c r="QVV129" s="411"/>
      <c r="QVW129" s="411"/>
      <c r="QVX129" s="411"/>
      <c r="QVY129" s="411"/>
      <c r="QVZ129" s="411"/>
      <c r="QWA129" s="411"/>
      <c r="QWB129" s="411"/>
      <c r="QWC129" s="411"/>
      <c r="QWD129" s="411"/>
      <c r="QWE129" s="411"/>
      <c r="QWF129" s="411"/>
      <c r="QWG129" s="411"/>
      <c r="QWH129" s="411"/>
      <c r="QWI129" s="411"/>
      <c r="QWJ129" s="411"/>
      <c r="QWK129" s="411"/>
      <c r="QWL129" s="411"/>
      <c r="QWM129" s="411"/>
      <c r="QWN129" s="411"/>
      <c r="QWO129" s="411"/>
      <c r="QWP129" s="411"/>
      <c r="QWQ129" s="411"/>
      <c r="QWR129" s="411"/>
      <c r="QWS129" s="411"/>
      <c r="QWT129" s="411"/>
      <c r="QWU129" s="411"/>
      <c r="QWV129" s="411"/>
      <c r="QWW129" s="411"/>
      <c r="QWX129" s="411"/>
      <c r="QWY129" s="411"/>
      <c r="QWZ129" s="411"/>
      <c r="QXA129" s="411"/>
      <c r="QXB129" s="411"/>
      <c r="QXC129" s="411"/>
      <c r="QXD129" s="411"/>
      <c r="QXE129" s="411"/>
      <c r="QXF129" s="411"/>
      <c r="QXG129" s="411"/>
      <c r="QXH129" s="411"/>
      <c r="QXI129" s="411"/>
      <c r="QXJ129" s="411"/>
      <c r="QXK129" s="411"/>
      <c r="QXL129" s="411"/>
      <c r="QXM129" s="411"/>
      <c r="QXN129" s="411"/>
      <c r="QXO129" s="411"/>
      <c r="QXP129" s="411"/>
      <c r="QXQ129" s="411"/>
      <c r="QXR129" s="411"/>
      <c r="QXS129" s="411"/>
      <c r="QXT129" s="411"/>
      <c r="QXU129" s="411"/>
      <c r="QXV129" s="411"/>
      <c r="QXW129" s="411"/>
      <c r="QXX129" s="411"/>
      <c r="QXY129" s="411"/>
      <c r="QXZ129" s="411"/>
      <c r="QYA129" s="411"/>
      <c r="QYB129" s="411"/>
      <c r="QYC129" s="411"/>
      <c r="QYD129" s="411"/>
      <c r="QYE129" s="411"/>
      <c r="QYF129" s="411"/>
      <c r="QYG129" s="411"/>
      <c r="QYH129" s="411"/>
      <c r="QYI129" s="411"/>
      <c r="QYJ129" s="411"/>
      <c r="QYK129" s="411"/>
      <c r="QYL129" s="411"/>
      <c r="QYM129" s="411"/>
      <c r="QYN129" s="411"/>
      <c r="QYO129" s="411"/>
      <c r="QYP129" s="411"/>
      <c r="QYQ129" s="411"/>
      <c r="QYR129" s="411"/>
      <c r="QYS129" s="411"/>
      <c r="QYT129" s="411"/>
      <c r="QYU129" s="411"/>
      <c r="QYV129" s="411"/>
      <c r="QYW129" s="411"/>
      <c r="QYX129" s="411"/>
      <c r="QYY129" s="411"/>
      <c r="QYZ129" s="411"/>
      <c r="QZA129" s="411"/>
      <c r="QZB129" s="411"/>
      <c r="QZC129" s="411"/>
      <c r="QZD129" s="411"/>
      <c r="QZE129" s="411"/>
      <c r="QZF129" s="411"/>
      <c r="QZG129" s="411"/>
      <c r="QZH129" s="411"/>
      <c r="QZI129" s="411"/>
      <c r="QZJ129" s="411"/>
      <c r="QZK129" s="411"/>
      <c r="QZL129" s="411"/>
      <c r="QZM129" s="411"/>
      <c r="QZN129" s="411"/>
      <c r="QZO129" s="411"/>
      <c r="QZP129" s="411"/>
      <c r="QZQ129" s="411"/>
      <c r="QZR129" s="411"/>
      <c r="QZS129" s="411"/>
      <c r="QZT129" s="411"/>
      <c r="QZU129" s="411"/>
      <c r="QZV129" s="411"/>
      <c r="QZW129" s="411"/>
      <c r="QZX129" s="411"/>
      <c r="QZY129" s="411"/>
      <c r="QZZ129" s="411"/>
      <c r="RAA129" s="411"/>
      <c r="RAB129" s="411"/>
      <c r="RAC129" s="411"/>
      <c r="RAD129" s="411"/>
      <c r="RAE129" s="411"/>
      <c r="RAF129" s="411"/>
      <c r="RAG129" s="411"/>
      <c r="RAH129" s="411"/>
      <c r="RAI129" s="411"/>
      <c r="RAJ129" s="411"/>
      <c r="RAK129" s="411"/>
      <c r="RAL129" s="411"/>
      <c r="RAM129" s="411"/>
      <c r="RAN129" s="411"/>
      <c r="RAO129" s="411"/>
      <c r="RAP129" s="411"/>
      <c r="RAQ129" s="411"/>
      <c r="RAR129" s="411"/>
      <c r="RAS129" s="411"/>
      <c r="RAT129" s="411"/>
      <c r="RAU129" s="411"/>
      <c r="RAV129" s="411"/>
      <c r="RAW129" s="411"/>
      <c r="RAX129" s="411"/>
      <c r="RAY129" s="411"/>
      <c r="RAZ129" s="411"/>
      <c r="RBA129" s="411"/>
      <c r="RBB129" s="411"/>
      <c r="RBC129" s="411"/>
      <c r="RBD129" s="411"/>
      <c r="RBE129" s="411"/>
      <c r="RBF129" s="411"/>
      <c r="RBG129" s="411"/>
      <c r="RBH129" s="411"/>
      <c r="RBI129" s="411"/>
      <c r="RBJ129" s="411"/>
      <c r="RBK129" s="411"/>
      <c r="RBL129" s="411"/>
      <c r="RBM129" s="411"/>
      <c r="RBN129" s="411"/>
      <c r="RBO129" s="411"/>
      <c r="RBP129" s="411"/>
      <c r="RBQ129" s="411"/>
      <c r="RBR129" s="411"/>
      <c r="RBS129" s="411"/>
      <c r="RBT129" s="411"/>
      <c r="RBU129" s="411"/>
      <c r="RBV129" s="411"/>
      <c r="RBW129" s="411"/>
      <c r="RBX129" s="411"/>
      <c r="RBY129" s="411"/>
      <c r="RBZ129" s="411"/>
      <c r="RCA129" s="411"/>
      <c r="RCB129" s="411"/>
      <c r="RCC129" s="411"/>
      <c r="RCD129" s="411"/>
      <c r="RCE129" s="411"/>
      <c r="RCF129" s="411"/>
      <c r="RCG129" s="411"/>
      <c r="RCH129" s="411"/>
      <c r="RCI129" s="411"/>
      <c r="RCJ129" s="411"/>
      <c r="RCK129" s="411"/>
      <c r="RCL129" s="411"/>
      <c r="RCM129" s="411"/>
      <c r="RCN129" s="411"/>
      <c r="RCO129" s="411"/>
      <c r="RCP129" s="411"/>
      <c r="RCQ129" s="411"/>
      <c r="RCR129" s="411"/>
      <c r="RCS129" s="411"/>
      <c r="RCT129" s="411"/>
      <c r="RCU129" s="411"/>
      <c r="RCV129" s="411"/>
      <c r="RCW129" s="411"/>
      <c r="RCX129" s="411"/>
      <c r="RCY129" s="411"/>
      <c r="RCZ129" s="411"/>
      <c r="RDA129" s="411"/>
      <c r="RDB129" s="411"/>
      <c r="RDC129" s="411"/>
      <c r="RDD129" s="411"/>
      <c r="RDE129" s="411"/>
      <c r="RDF129" s="411"/>
      <c r="RDG129" s="411"/>
      <c r="RDH129" s="411"/>
      <c r="RDI129" s="411"/>
      <c r="RDJ129" s="411"/>
      <c r="RDK129" s="411"/>
      <c r="RDL129" s="411"/>
      <c r="RDM129" s="411"/>
      <c r="RDN129" s="411"/>
      <c r="RDO129" s="411"/>
      <c r="RDP129" s="411"/>
      <c r="RDQ129" s="411"/>
      <c r="RDR129" s="411"/>
      <c r="RDS129" s="411"/>
      <c r="RDT129" s="411"/>
      <c r="RDU129" s="411"/>
      <c r="RDV129" s="411"/>
      <c r="RDW129" s="411"/>
      <c r="RDX129" s="411"/>
      <c r="RDY129" s="411"/>
      <c r="RDZ129" s="411"/>
      <c r="REA129" s="411"/>
      <c r="REB129" s="411"/>
      <c r="REC129" s="411"/>
      <c r="RED129" s="411"/>
      <c r="REE129" s="411"/>
      <c r="REF129" s="411"/>
      <c r="REG129" s="411"/>
      <c r="REH129" s="411"/>
      <c r="REI129" s="411"/>
      <c r="REJ129" s="411"/>
      <c r="REK129" s="411"/>
      <c r="REL129" s="411"/>
      <c r="REM129" s="411"/>
      <c r="REN129" s="411"/>
      <c r="REO129" s="411"/>
      <c r="REP129" s="411"/>
      <c r="REQ129" s="411"/>
      <c r="RER129" s="411"/>
      <c r="RES129" s="411"/>
      <c r="RET129" s="411"/>
      <c r="REU129" s="411"/>
      <c r="REV129" s="411"/>
      <c r="REW129" s="411"/>
      <c r="REX129" s="411"/>
      <c r="REY129" s="411"/>
      <c r="REZ129" s="411"/>
      <c r="RFA129" s="411"/>
      <c r="RFB129" s="411"/>
      <c r="RFC129" s="411"/>
      <c r="RFD129" s="411"/>
      <c r="RFE129" s="411"/>
      <c r="RFF129" s="411"/>
      <c r="RFG129" s="411"/>
      <c r="RFH129" s="411"/>
      <c r="RFI129" s="411"/>
      <c r="RFJ129" s="411"/>
      <c r="RFK129" s="411"/>
      <c r="RFL129" s="411"/>
      <c r="RFM129" s="411"/>
      <c r="RFN129" s="411"/>
      <c r="RFO129" s="411"/>
      <c r="RFP129" s="411"/>
      <c r="RFQ129" s="411"/>
      <c r="RFR129" s="411"/>
      <c r="RFS129" s="411"/>
      <c r="RFT129" s="411"/>
      <c r="RFU129" s="411"/>
      <c r="RFV129" s="411"/>
      <c r="RFW129" s="411"/>
      <c r="RFX129" s="411"/>
      <c r="RFY129" s="411"/>
      <c r="RFZ129" s="411"/>
      <c r="RGA129" s="411"/>
      <c r="RGB129" s="411"/>
      <c r="RGC129" s="411"/>
      <c r="RGD129" s="411"/>
      <c r="RGE129" s="411"/>
      <c r="RGF129" s="411"/>
      <c r="RGG129" s="411"/>
      <c r="RGH129" s="411"/>
      <c r="RGI129" s="411"/>
      <c r="RGJ129" s="411"/>
      <c r="RGK129" s="411"/>
      <c r="RGL129" s="411"/>
      <c r="RGM129" s="411"/>
      <c r="RGN129" s="411"/>
      <c r="RGO129" s="411"/>
      <c r="RGP129" s="411"/>
      <c r="RGQ129" s="411"/>
      <c r="RGR129" s="411"/>
      <c r="RGS129" s="411"/>
      <c r="RGT129" s="411"/>
      <c r="RGU129" s="411"/>
      <c r="RGV129" s="411"/>
      <c r="RGW129" s="411"/>
      <c r="RGX129" s="411"/>
      <c r="RGY129" s="411"/>
      <c r="RGZ129" s="411"/>
      <c r="RHA129" s="411"/>
      <c r="RHB129" s="411"/>
      <c r="RHC129" s="411"/>
      <c r="RHD129" s="411"/>
      <c r="RHE129" s="411"/>
      <c r="RHF129" s="411"/>
      <c r="RHG129" s="411"/>
      <c r="RHH129" s="411"/>
      <c r="RHI129" s="411"/>
      <c r="RHJ129" s="411"/>
      <c r="RHK129" s="411"/>
      <c r="RHL129" s="411"/>
      <c r="RHM129" s="411"/>
      <c r="RHN129" s="411"/>
      <c r="RHO129" s="411"/>
      <c r="RHP129" s="411"/>
      <c r="RHQ129" s="411"/>
      <c r="RHR129" s="411"/>
      <c r="RHS129" s="411"/>
      <c r="RHT129" s="411"/>
      <c r="RHU129" s="411"/>
      <c r="RHV129" s="411"/>
      <c r="RHW129" s="411"/>
      <c r="RHX129" s="411"/>
      <c r="RHY129" s="411"/>
      <c r="RHZ129" s="411"/>
      <c r="RIA129" s="411"/>
      <c r="RIB129" s="411"/>
      <c r="RIC129" s="411"/>
      <c r="RID129" s="411"/>
      <c r="RIE129" s="411"/>
      <c r="RIF129" s="411"/>
      <c r="RIG129" s="411"/>
      <c r="RIH129" s="411"/>
      <c r="RII129" s="411"/>
      <c r="RIJ129" s="411"/>
      <c r="RIK129" s="411"/>
      <c r="RIL129" s="411"/>
      <c r="RIM129" s="411"/>
      <c r="RIN129" s="411"/>
      <c r="RIO129" s="411"/>
      <c r="RIP129" s="411"/>
      <c r="RIQ129" s="411"/>
      <c r="RIR129" s="411"/>
      <c r="RIS129" s="411"/>
      <c r="RIT129" s="411"/>
      <c r="RIU129" s="411"/>
      <c r="RIV129" s="411"/>
      <c r="RIW129" s="411"/>
      <c r="RIX129" s="411"/>
      <c r="RIY129" s="411"/>
      <c r="RIZ129" s="411"/>
      <c r="RJA129" s="411"/>
      <c r="RJB129" s="411"/>
      <c r="RJC129" s="411"/>
      <c r="RJD129" s="411"/>
      <c r="RJE129" s="411"/>
      <c r="RJF129" s="411"/>
      <c r="RJG129" s="411"/>
      <c r="RJH129" s="411"/>
      <c r="RJI129" s="411"/>
      <c r="RJJ129" s="411"/>
      <c r="RJK129" s="411"/>
      <c r="RJL129" s="411"/>
      <c r="RJM129" s="411"/>
      <c r="RJN129" s="411"/>
      <c r="RJO129" s="411"/>
      <c r="RJP129" s="411"/>
      <c r="RJQ129" s="411"/>
      <c r="RJR129" s="411"/>
      <c r="RJS129" s="411"/>
      <c r="RJT129" s="411"/>
      <c r="RJU129" s="411"/>
      <c r="RJV129" s="411"/>
      <c r="RJW129" s="411"/>
      <c r="RJX129" s="411"/>
      <c r="RJY129" s="411"/>
      <c r="RJZ129" s="411"/>
      <c r="RKA129" s="411"/>
      <c r="RKB129" s="411"/>
      <c r="RKC129" s="411"/>
      <c r="RKD129" s="411"/>
      <c r="RKE129" s="411"/>
      <c r="RKF129" s="411"/>
      <c r="RKG129" s="411"/>
      <c r="RKH129" s="411"/>
      <c r="RKI129" s="411"/>
      <c r="RKJ129" s="411"/>
      <c r="RKK129" s="411"/>
      <c r="RKL129" s="411"/>
      <c r="RKM129" s="411"/>
      <c r="RKN129" s="411"/>
      <c r="RKO129" s="411"/>
      <c r="RKP129" s="411"/>
      <c r="RKQ129" s="411"/>
      <c r="RKR129" s="411"/>
      <c r="RKS129" s="411"/>
      <c r="RKT129" s="411"/>
      <c r="RKU129" s="411"/>
      <c r="RKV129" s="411"/>
      <c r="RKW129" s="411"/>
      <c r="RKX129" s="411"/>
      <c r="RKY129" s="411"/>
      <c r="RKZ129" s="411"/>
      <c r="RLA129" s="411"/>
      <c r="RLB129" s="411"/>
      <c r="RLC129" s="411"/>
      <c r="RLD129" s="411"/>
      <c r="RLE129" s="411"/>
      <c r="RLF129" s="411"/>
      <c r="RLG129" s="411"/>
      <c r="RLH129" s="411"/>
      <c r="RLI129" s="411"/>
      <c r="RLJ129" s="411"/>
      <c r="RLK129" s="411"/>
      <c r="RLL129" s="411"/>
      <c r="RLM129" s="411"/>
      <c r="RLN129" s="411"/>
      <c r="RLO129" s="411"/>
      <c r="RLP129" s="411"/>
      <c r="RLQ129" s="411"/>
      <c r="RLR129" s="411"/>
      <c r="RLS129" s="411"/>
      <c r="RLT129" s="411"/>
      <c r="RLU129" s="411"/>
      <c r="RLV129" s="411"/>
      <c r="RLW129" s="411"/>
      <c r="RLX129" s="411"/>
      <c r="RLY129" s="411"/>
      <c r="RLZ129" s="411"/>
      <c r="RMA129" s="411"/>
      <c r="RMB129" s="411"/>
      <c r="RMC129" s="411"/>
      <c r="RMD129" s="411"/>
      <c r="RME129" s="411"/>
      <c r="RMF129" s="411"/>
      <c r="RMG129" s="411"/>
      <c r="RMH129" s="411"/>
      <c r="RMI129" s="411"/>
      <c r="RMJ129" s="411"/>
      <c r="RMK129" s="411"/>
      <c r="RML129" s="411"/>
      <c r="RMM129" s="411"/>
      <c r="RMN129" s="411"/>
      <c r="RMO129" s="411"/>
      <c r="RMP129" s="411"/>
      <c r="RMQ129" s="411"/>
      <c r="RMR129" s="411"/>
      <c r="RMS129" s="411"/>
      <c r="RMT129" s="411"/>
      <c r="RMU129" s="411"/>
      <c r="RMV129" s="411"/>
      <c r="RMW129" s="411"/>
      <c r="RMX129" s="411"/>
      <c r="RMY129" s="411"/>
      <c r="RMZ129" s="411"/>
      <c r="RNA129" s="411"/>
      <c r="RNB129" s="411"/>
      <c r="RNC129" s="411"/>
      <c r="RND129" s="411"/>
      <c r="RNE129" s="411"/>
      <c r="RNF129" s="411"/>
      <c r="RNG129" s="411"/>
      <c r="RNH129" s="411"/>
      <c r="RNI129" s="411"/>
      <c r="RNJ129" s="411"/>
      <c r="RNK129" s="411"/>
      <c r="RNL129" s="411"/>
      <c r="RNM129" s="411"/>
      <c r="RNN129" s="411"/>
      <c r="RNO129" s="411"/>
      <c r="RNP129" s="411"/>
      <c r="RNQ129" s="411"/>
      <c r="RNR129" s="411"/>
      <c r="RNS129" s="411"/>
      <c r="RNT129" s="411"/>
      <c r="RNU129" s="411"/>
      <c r="RNV129" s="411"/>
      <c r="RNW129" s="411"/>
      <c r="RNX129" s="411"/>
      <c r="RNY129" s="411"/>
      <c r="RNZ129" s="411"/>
      <c r="ROA129" s="411"/>
      <c r="ROB129" s="411"/>
      <c r="ROC129" s="411"/>
      <c r="ROD129" s="411"/>
      <c r="ROE129" s="411"/>
      <c r="ROF129" s="411"/>
      <c r="ROG129" s="411"/>
      <c r="ROH129" s="411"/>
      <c r="ROI129" s="411"/>
      <c r="ROJ129" s="411"/>
      <c r="ROK129" s="411"/>
      <c r="ROL129" s="411"/>
      <c r="ROM129" s="411"/>
      <c r="RON129" s="411"/>
      <c r="ROO129" s="411"/>
      <c r="ROP129" s="411"/>
      <c r="ROQ129" s="411"/>
      <c r="ROR129" s="411"/>
      <c r="ROS129" s="411"/>
      <c r="ROT129" s="411"/>
      <c r="ROU129" s="411"/>
      <c r="ROV129" s="411"/>
      <c r="ROW129" s="411"/>
      <c r="ROX129" s="411"/>
      <c r="ROY129" s="411"/>
      <c r="ROZ129" s="411"/>
      <c r="RPA129" s="411"/>
      <c r="RPB129" s="411"/>
      <c r="RPC129" s="411"/>
      <c r="RPD129" s="411"/>
      <c r="RPE129" s="411"/>
      <c r="RPF129" s="411"/>
      <c r="RPG129" s="411"/>
      <c r="RPH129" s="411"/>
      <c r="RPI129" s="411"/>
      <c r="RPJ129" s="411"/>
      <c r="RPK129" s="411"/>
      <c r="RPL129" s="411"/>
      <c r="RPM129" s="411"/>
      <c r="RPN129" s="411"/>
      <c r="RPO129" s="411"/>
      <c r="RPP129" s="411"/>
      <c r="RPQ129" s="411"/>
      <c r="RPR129" s="411"/>
      <c r="RPS129" s="411"/>
      <c r="RPT129" s="411"/>
      <c r="RPU129" s="411"/>
      <c r="RPV129" s="411"/>
      <c r="RPW129" s="411"/>
      <c r="RPX129" s="411"/>
      <c r="RPY129" s="411"/>
      <c r="RPZ129" s="411"/>
      <c r="RQA129" s="411"/>
      <c r="RQB129" s="411"/>
      <c r="RQC129" s="411"/>
      <c r="RQD129" s="411"/>
      <c r="RQE129" s="411"/>
      <c r="RQF129" s="411"/>
      <c r="RQG129" s="411"/>
      <c r="RQH129" s="411"/>
      <c r="RQI129" s="411"/>
      <c r="RQJ129" s="411"/>
      <c r="RQK129" s="411"/>
      <c r="RQL129" s="411"/>
      <c r="RQM129" s="411"/>
      <c r="RQN129" s="411"/>
      <c r="RQO129" s="411"/>
      <c r="RQP129" s="411"/>
      <c r="RQQ129" s="411"/>
      <c r="RQR129" s="411"/>
      <c r="RQS129" s="411"/>
      <c r="RQT129" s="411"/>
      <c r="RQU129" s="411"/>
      <c r="RQV129" s="411"/>
      <c r="RQW129" s="411"/>
      <c r="RQX129" s="411"/>
      <c r="RQY129" s="411"/>
      <c r="RQZ129" s="411"/>
      <c r="RRA129" s="411"/>
      <c r="RRB129" s="411"/>
      <c r="RRC129" s="411"/>
      <c r="RRD129" s="411"/>
      <c r="RRE129" s="411"/>
      <c r="RRF129" s="411"/>
      <c r="RRG129" s="411"/>
      <c r="RRH129" s="411"/>
      <c r="RRI129" s="411"/>
      <c r="RRJ129" s="411"/>
      <c r="RRK129" s="411"/>
      <c r="RRL129" s="411"/>
      <c r="RRM129" s="411"/>
      <c r="RRN129" s="411"/>
      <c r="RRO129" s="411"/>
      <c r="RRP129" s="411"/>
      <c r="RRQ129" s="411"/>
      <c r="RRR129" s="411"/>
      <c r="RRS129" s="411"/>
      <c r="RRT129" s="411"/>
      <c r="RRU129" s="411"/>
      <c r="RRV129" s="411"/>
      <c r="RRW129" s="411"/>
      <c r="RRX129" s="411"/>
      <c r="RRY129" s="411"/>
      <c r="RRZ129" s="411"/>
      <c r="RSA129" s="411"/>
      <c r="RSB129" s="411"/>
      <c r="RSC129" s="411"/>
      <c r="RSD129" s="411"/>
      <c r="RSE129" s="411"/>
      <c r="RSF129" s="411"/>
      <c r="RSG129" s="411"/>
      <c r="RSH129" s="411"/>
      <c r="RSI129" s="411"/>
      <c r="RSJ129" s="411"/>
      <c r="RSK129" s="411"/>
      <c r="RSL129" s="411"/>
      <c r="RSM129" s="411"/>
      <c r="RSN129" s="411"/>
      <c r="RSO129" s="411"/>
      <c r="RSP129" s="411"/>
      <c r="RSQ129" s="411"/>
      <c r="RSR129" s="411"/>
      <c r="RSS129" s="411"/>
      <c r="RST129" s="411"/>
      <c r="RSU129" s="411"/>
      <c r="RSV129" s="411"/>
      <c r="RSW129" s="411"/>
      <c r="RSX129" s="411"/>
      <c r="RSY129" s="411"/>
      <c r="RSZ129" s="411"/>
      <c r="RTA129" s="411"/>
      <c r="RTB129" s="411"/>
      <c r="RTC129" s="411"/>
      <c r="RTD129" s="411"/>
      <c r="RTE129" s="411"/>
      <c r="RTF129" s="411"/>
      <c r="RTG129" s="411"/>
      <c r="RTH129" s="411"/>
      <c r="RTI129" s="411"/>
      <c r="RTJ129" s="411"/>
      <c r="RTK129" s="411"/>
      <c r="RTL129" s="411"/>
      <c r="RTM129" s="411"/>
      <c r="RTN129" s="411"/>
      <c r="RTO129" s="411"/>
      <c r="RTP129" s="411"/>
      <c r="RTQ129" s="411"/>
      <c r="RTR129" s="411"/>
      <c r="RTS129" s="411"/>
      <c r="RTT129" s="411"/>
      <c r="RTU129" s="411"/>
      <c r="RTV129" s="411"/>
      <c r="RTW129" s="411"/>
      <c r="RTX129" s="411"/>
      <c r="RTY129" s="411"/>
      <c r="RTZ129" s="411"/>
      <c r="RUA129" s="411"/>
      <c r="RUB129" s="411"/>
      <c r="RUC129" s="411"/>
      <c r="RUD129" s="411"/>
      <c r="RUE129" s="411"/>
      <c r="RUF129" s="411"/>
      <c r="RUG129" s="411"/>
      <c r="RUH129" s="411"/>
      <c r="RUI129" s="411"/>
      <c r="RUJ129" s="411"/>
      <c r="RUK129" s="411"/>
      <c r="RUL129" s="411"/>
      <c r="RUM129" s="411"/>
      <c r="RUN129" s="411"/>
      <c r="RUO129" s="411"/>
      <c r="RUP129" s="411"/>
      <c r="RUQ129" s="411"/>
      <c r="RUR129" s="411"/>
      <c r="RUS129" s="411"/>
      <c r="RUT129" s="411"/>
      <c r="RUU129" s="411"/>
      <c r="RUV129" s="411"/>
      <c r="RUW129" s="411"/>
      <c r="RUX129" s="411"/>
      <c r="RUY129" s="411"/>
      <c r="RUZ129" s="411"/>
      <c r="RVA129" s="411"/>
      <c r="RVB129" s="411"/>
      <c r="RVC129" s="411"/>
      <c r="RVD129" s="411"/>
      <c r="RVE129" s="411"/>
      <c r="RVF129" s="411"/>
      <c r="RVG129" s="411"/>
      <c r="RVH129" s="411"/>
      <c r="RVI129" s="411"/>
      <c r="RVJ129" s="411"/>
      <c r="RVK129" s="411"/>
      <c r="RVL129" s="411"/>
      <c r="RVM129" s="411"/>
      <c r="RVN129" s="411"/>
      <c r="RVO129" s="411"/>
      <c r="RVP129" s="411"/>
      <c r="RVQ129" s="411"/>
      <c r="RVR129" s="411"/>
      <c r="RVS129" s="411"/>
      <c r="RVT129" s="411"/>
      <c r="RVU129" s="411"/>
      <c r="RVV129" s="411"/>
      <c r="RVW129" s="411"/>
      <c r="RVX129" s="411"/>
      <c r="RVY129" s="411"/>
      <c r="RVZ129" s="411"/>
      <c r="RWA129" s="411"/>
      <c r="RWB129" s="411"/>
      <c r="RWC129" s="411"/>
      <c r="RWD129" s="411"/>
      <c r="RWE129" s="411"/>
      <c r="RWF129" s="411"/>
      <c r="RWG129" s="411"/>
      <c r="RWH129" s="411"/>
      <c r="RWI129" s="411"/>
      <c r="RWJ129" s="411"/>
      <c r="RWK129" s="411"/>
      <c r="RWL129" s="411"/>
      <c r="RWM129" s="411"/>
      <c r="RWN129" s="411"/>
      <c r="RWO129" s="411"/>
      <c r="RWP129" s="411"/>
      <c r="RWQ129" s="411"/>
      <c r="RWR129" s="411"/>
      <c r="RWS129" s="411"/>
      <c r="RWT129" s="411"/>
      <c r="RWU129" s="411"/>
      <c r="RWV129" s="411"/>
      <c r="RWW129" s="411"/>
      <c r="RWX129" s="411"/>
      <c r="RWY129" s="411"/>
      <c r="RWZ129" s="411"/>
      <c r="RXA129" s="411"/>
      <c r="RXB129" s="411"/>
      <c r="RXC129" s="411"/>
      <c r="RXD129" s="411"/>
      <c r="RXE129" s="411"/>
      <c r="RXF129" s="411"/>
      <c r="RXG129" s="411"/>
      <c r="RXH129" s="411"/>
      <c r="RXI129" s="411"/>
      <c r="RXJ129" s="411"/>
      <c r="RXK129" s="411"/>
      <c r="RXL129" s="411"/>
      <c r="RXM129" s="411"/>
      <c r="RXN129" s="411"/>
      <c r="RXO129" s="411"/>
      <c r="RXP129" s="411"/>
      <c r="RXQ129" s="411"/>
      <c r="RXR129" s="411"/>
      <c r="RXS129" s="411"/>
      <c r="RXT129" s="411"/>
      <c r="RXU129" s="411"/>
      <c r="RXV129" s="411"/>
      <c r="RXW129" s="411"/>
      <c r="RXX129" s="411"/>
      <c r="RXY129" s="411"/>
      <c r="RXZ129" s="411"/>
      <c r="RYA129" s="411"/>
      <c r="RYB129" s="411"/>
      <c r="RYC129" s="411"/>
      <c r="RYD129" s="411"/>
      <c r="RYE129" s="411"/>
      <c r="RYF129" s="411"/>
      <c r="RYG129" s="411"/>
      <c r="RYH129" s="411"/>
      <c r="RYI129" s="411"/>
      <c r="RYJ129" s="411"/>
      <c r="RYK129" s="411"/>
      <c r="RYL129" s="411"/>
      <c r="RYM129" s="411"/>
      <c r="RYN129" s="411"/>
      <c r="RYO129" s="411"/>
      <c r="RYP129" s="411"/>
      <c r="RYQ129" s="411"/>
      <c r="RYR129" s="411"/>
      <c r="RYS129" s="411"/>
      <c r="RYT129" s="411"/>
      <c r="RYU129" s="411"/>
      <c r="RYV129" s="411"/>
      <c r="RYW129" s="411"/>
      <c r="RYX129" s="411"/>
      <c r="RYY129" s="411"/>
      <c r="RYZ129" s="411"/>
      <c r="RZA129" s="411"/>
      <c r="RZB129" s="411"/>
      <c r="RZC129" s="411"/>
      <c r="RZD129" s="411"/>
      <c r="RZE129" s="411"/>
      <c r="RZF129" s="411"/>
      <c r="RZG129" s="411"/>
      <c r="RZH129" s="411"/>
      <c r="RZI129" s="411"/>
      <c r="RZJ129" s="411"/>
      <c r="RZK129" s="411"/>
      <c r="RZL129" s="411"/>
      <c r="RZM129" s="411"/>
      <c r="RZN129" s="411"/>
      <c r="RZO129" s="411"/>
      <c r="RZP129" s="411"/>
      <c r="RZQ129" s="411"/>
      <c r="RZR129" s="411"/>
      <c r="RZS129" s="411"/>
      <c r="RZT129" s="411"/>
      <c r="RZU129" s="411"/>
      <c r="RZV129" s="411"/>
      <c r="RZW129" s="411"/>
      <c r="RZX129" s="411"/>
      <c r="RZY129" s="411"/>
      <c r="RZZ129" s="411"/>
      <c r="SAA129" s="411"/>
      <c r="SAB129" s="411"/>
      <c r="SAC129" s="411"/>
      <c r="SAD129" s="411"/>
      <c r="SAE129" s="411"/>
      <c r="SAF129" s="411"/>
      <c r="SAG129" s="411"/>
      <c r="SAH129" s="411"/>
      <c r="SAI129" s="411"/>
      <c r="SAJ129" s="411"/>
      <c r="SAK129" s="411"/>
      <c r="SAL129" s="411"/>
      <c r="SAM129" s="411"/>
      <c r="SAN129" s="411"/>
      <c r="SAO129" s="411"/>
      <c r="SAP129" s="411"/>
      <c r="SAQ129" s="411"/>
      <c r="SAR129" s="411"/>
      <c r="SAS129" s="411"/>
      <c r="SAT129" s="411"/>
      <c r="SAU129" s="411"/>
      <c r="SAV129" s="411"/>
      <c r="SAW129" s="411"/>
      <c r="SAX129" s="411"/>
      <c r="SAY129" s="411"/>
      <c r="SAZ129" s="411"/>
      <c r="SBA129" s="411"/>
      <c r="SBB129" s="411"/>
      <c r="SBC129" s="411"/>
      <c r="SBD129" s="411"/>
      <c r="SBE129" s="411"/>
      <c r="SBF129" s="411"/>
      <c r="SBG129" s="411"/>
      <c r="SBH129" s="411"/>
      <c r="SBI129" s="411"/>
      <c r="SBJ129" s="411"/>
      <c r="SBK129" s="411"/>
      <c r="SBL129" s="411"/>
      <c r="SBM129" s="411"/>
      <c r="SBN129" s="411"/>
      <c r="SBO129" s="411"/>
      <c r="SBP129" s="411"/>
      <c r="SBQ129" s="411"/>
      <c r="SBR129" s="411"/>
      <c r="SBS129" s="411"/>
      <c r="SBT129" s="411"/>
      <c r="SBU129" s="411"/>
      <c r="SBV129" s="411"/>
      <c r="SBW129" s="411"/>
      <c r="SBX129" s="411"/>
      <c r="SBY129" s="411"/>
      <c r="SBZ129" s="411"/>
      <c r="SCA129" s="411"/>
      <c r="SCB129" s="411"/>
      <c r="SCC129" s="411"/>
      <c r="SCD129" s="411"/>
      <c r="SCE129" s="411"/>
      <c r="SCF129" s="411"/>
      <c r="SCG129" s="411"/>
      <c r="SCH129" s="411"/>
      <c r="SCI129" s="411"/>
      <c r="SCJ129" s="411"/>
      <c r="SCK129" s="411"/>
      <c r="SCL129" s="411"/>
      <c r="SCM129" s="411"/>
      <c r="SCN129" s="411"/>
      <c r="SCO129" s="411"/>
      <c r="SCP129" s="411"/>
      <c r="SCQ129" s="411"/>
      <c r="SCR129" s="411"/>
      <c r="SCS129" s="411"/>
      <c r="SCT129" s="411"/>
      <c r="SCU129" s="411"/>
      <c r="SCV129" s="411"/>
      <c r="SCW129" s="411"/>
      <c r="SCX129" s="411"/>
      <c r="SCY129" s="411"/>
      <c r="SCZ129" s="411"/>
      <c r="SDA129" s="411"/>
      <c r="SDB129" s="411"/>
      <c r="SDC129" s="411"/>
      <c r="SDD129" s="411"/>
      <c r="SDE129" s="411"/>
      <c r="SDF129" s="411"/>
      <c r="SDG129" s="411"/>
      <c r="SDH129" s="411"/>
      <c r="SDI129" s="411"/>
      <c r="SDJ129" s="411"/>
      <c r="SDK129" s="411"/>
      <c r="SDL129" s="411"/>
      <c r="SDM129" s="411"/>
      <c r="SDN129" s="411"/>
      <c r="SDO129" s="411"/>
      <c r="SDP129" s="411"/>
      <c r="SDQ129" s="411"/>
      <c r="SDR129" s="411"/>
      <c r="SDS129" s="411"/>
      <c r="SDT129" s="411"/>
      <c r="SDU129" s="411"/>
      <c r="SDV129" s="411"/>
      <c r="SDW129" s="411"/>
      <c r="SDX129" s="411"/>
      <c r="SDY129" s="411"/>
      <c r="SDZ129" s="411"/>
      <c r="SEA129" s="411"/>
      <c r="SEB129" s="411"/>
      <c r="SEC129" s="411"/>
      <c r="SED129" s="411"/>
      <c r="SEE129" s="411"/>
      <c r="SEF129" s="411"/>
      <c r="SEG129" s="411"/>
      <c r="SEH129" s="411"/>
      <c r="SEI129" s="411"/>
      <c r="SEJ129" s="411"/>
      <c r="SEK129" s="411"/>
      <c r="SEL129" s="411"/>
      <c r="SEM129" s="411"/>
      <c r="SEN129" s="411"/>
      <c r="SEO129" s="411"/>
      <c r="SEP129" s="411"/>
      <c r="SEQ129" s="411"/>
      <c r="SER129" s="411"/>
      <c r="SES129" s="411"/>
      <c r="SET129" s="411"/>
      <c r="SEU129" s="411"/>
      <c r="SEV129" s="411"/>
      <c r="SEW129" s="411"/>
      <c r="SEX129" s="411"/>
      <c r="SEY129" s="411"/>
      <c r="SEZ129" s="411"/>
      <c r="SFA129" s="411"/>
      <c r="SFB129" s="411"/>
      <c r="SFC129" s="411"/>
      <c r="SFD129" s="411"/>
      <c r="SFE129" s="411"/>
      <c r="SFF129" s="411"/>
      <c r="SFG129" s="411"/>
      <c r="SFH129" s="411"/>
      <c r="SFI129" s="411"/>
      <c r="SFJ129" s="411"/>
      <c r="SFK129" s="411"/>
      <c r="SFL129" s="411"/>
      <c r="SFM129" s="411"/>
      <c r="SFN129" s="411"/>
      <c r="SFO129" s="411"/>
      <c r="SFP129" s="411"/>
      <c r="SFQ129" s="411"/>
      <c r="SFR129" s="411"/>
      <c r="SFS129" s="411"/>
      <c r="SFT129" s="411"/>
      <c r="SFU129" s="411"/>
      <c r="SFV129" s="411"/>
      <c r="SFW129" s="411"/>
      <c r="SFX129" s="411"/>
      <c r="SFY129" s="411"/>
      <c r="SFZ129" s="411"/>
      <c r="SGA129" s="411"/>
      <c r="SGB129" s="411"/>
      <c r="SGC129" s="411"/>
      <c r="SGD129" s="411"/>
      <c r="SGE129" s="411"/>
      <c r="SGF129" s="411"/>
      <c r="SGG129" s="411"/>
      <c r="SGH129" s="411"/>
      <c r="SGI129" s="411"/>
      <c r="SGJ129" s="411"/>
      <c r="SGK129" s="411"/>
      <c r="SGL129" s="411"/>
      <c r="SGM129" s="411"/>
      <c r="SGN129" s="411"/>
      <c r="SGO129" s="411"/>
      <c r="SGP129" s="411"/>
      <c r="SGQ129" s="411"/>
      <c r="SGR129" s="411"/>
      <c r="SGS129" s="411"/>
      <c r="SGT129" s="411"/>
      <c r="SGU129" s="411"/>
      <c r="SGV129" s="411"/>
      <c r="SGW129" s="411"/>
      <c r="SGX129" s="411"/>
      <c r="SGY129" s="411"/>
      <c r="SGZ129" s="411"/>
      <c r="SHA129" s="411"/>
      <c r="SHB129" s="411"/>
      <c r="SHC129" s="411"/>
      <c r="SHD129" s="411"/>
      <c r="SHE129" s="411"/>
      <c r="SHF129" s="411"/>
      <c r="SHG129" s="411"/>
      <c r="SHH129" s="411"/>
      <c r="SHI129" s="411"/>
      <c r="SHJ129" s="411"/>
      <c r="SHK129" s="411"/>
      <c r="SHL129" s="411"/>
      <c r="SHM129" s="411"/>
      <c r="SHN129" s="411"/>
      <c r="SHO129" s="411"/>
      <c r="SHP129" s="411"/>
      <c r="SHQ129" s="411"/>
      <c r="SHR129" s="411"/>
      <c r="SHS129" s="411"/>
      <c r="SHT129" s="411"/>
      <c r="SHU129" s="411"/>
      <c r="SHV129" s="411"/>
      <c r="SHW129" s="411"/>
      <c r="SHX129" s="411"/>
      <c r="SHY129" s="411"/>
      <c r="SHZ129" s="411"/>
      <c r="SIA129" s="411"/>
      <c r="SIB129" s="411"/>
      <c r="SIC129" s="411"/>
      <c r="SID129" s="411"/>
      <c r="SIE129" s="411"/>
      <c r="SIF129" s="411"/>
      <c r="SIG129" s="411"/>
      <c r="SIH129" s="411"/>
      <c r="SII129" s="411"/>
      <c r="SIJ129" s="411"/>
      <c r="SIK129" s="411"/>
      <c r="SIL129" s="411"/>
      <c r="SIM129" s="411"/>
      <c r="SIN129" s="411"/>
      <c r="SIO129" s="411"/>
      <c r="SIP129" s="411"/>
      <c r="SIQ129" s="411"/>
      <c r="SIR129" s="411"/>
      <c r="SIS129" s="411"/>
      <c r="SIT129" s="411"/>
      <c r="SIU129" s="411"/>
      <c r="SIV129" s="411"/>
      <c r="SIW129" s="411"/>
      <c r="SIX129" s="411"/>
      <c r="SIY129" s="411"/>
      <c r="SIZ129" s="411"/>
      <c r="SJA129" s="411"/>
      <c r="SJB129" s="411"/>
      <c r="SJC129" s="411"/>
      <c r="SJD129" s="411"/>
      <c r="SJE129" s="411"/>
      <c r="SJF129" s="411"/>
      <c r="SJG129" s="411"/>
      <c r="SJH129" s="411"/>
      <c r="SJI129" s="411"/>
      <c r="SJJ129" s="411"/>
      <c r="SJK129" s="411"/>
      <c r="SJL129" s="411"/>
      <c r="SJM129" s="411"/>
      <c r="SJN129" s="411"/>
      <c r="SJO129" s="411"/>
      <c r="SJP129" s="411"/>
      <c r="SJQ129" s="411"/>
      <c r="SJR129" s="411"/>
      <c r="SJS129" s="411"/>
      <c r="SJT129" s="411"/>
      <c r="SJU129" s="411"/>
      <c r="SJV129" s="411"/>
      <c r="SJW129" s="411"/>
      <c r="SJX129" s="411"/>
      <c r="SJY129" s="411"/>
      <c r="SJZ129" s="411"/>
      <c r="SKA129" s="411"/>
      <c r="SKB129" s="411"/>
      <c r="SKC129" s="411"/>
      <c r="SKD129" s="411"/>
      <c r="SKE129" s="411"/>
      <c r="SKF129" s="411"/>
      <c r="SKG129" s="411"/>
      <c r="SKH129" s="411"/>
      <c r="SKI129" s="411"/>
      <c r="SKJ129" s="411"/>
      <c r="SKK129" s="411"/>
      <c r="SKL129" s="411"/>
      <c r="SKM129" s="411"/>
      <c r="SKN129" s="411"/>
      <c r="SKO129" s="411"/>
      <c r="SKP129" s="411"/>
      <c r="SKQ129" s="411"/>
      <c r="SKR129" s="411"/>
      <c r="SKS129" s="411"/>
      <c r="SKT129" s="411"/>
      <c r="SKU129" s="411"/>
      <c r="SKV129" s="411"/>
      <c r="SKW129" s="411"/>
      <c r="SKX129" s="411"/>
      <c r="SKY129" s="411"/>
      <c r="SKZ129" s="411"/>
      <c r="SLA129" s="411"/>
      <c r="SLB129" s="411"/>
      <c r="SLC129" s="411"/>
      <c r="SLD129" s="411"/>
      <c r="SLE129" s="411"/>
      <c r="SLF129" s="411"/>
      <c r="SLG129" s="411"/>
      <c r="SLH129" s="411"/>
      <c r="SLI129" s="411"/>
      <c r="SLJ129" s="411"/>
      <c r="SLK129" s="411"/>
      <c r="SLL129" s="411"/>
      <c r="SLM129" s="411"/>
      <c r="SLN129" s="411"/>
      <c r="SLO129" s="411"/>
      <c r="SLP129" s="411"/>
      <c r="SLQ129" s="411"/>
      <c r="SLR129" s="411"/>
      <c r="SLS129" s="411"/>
      <c r="SLT129" s="411"/>
      <c r="SLU129" s="411"/>
      <c r="SLV129" s="411"/>
      <c r="SLW129" s="411"/>
      <c r="SLX129" s="411"/>
      <c r="SLY129" s="411"/>
      <c r="SLZ129" s="411"/>
      <c r="SMA129" s="411"/>
      <c r="SMB129" s="411"/>
      <c r="SMC129" s="411"/>
      <c r="SMD129" s="411"/>
      <c r="SME129" s="411"/>
      <c r="SMF129" s="411"/>
      <c r="SMG129" s="411"/>
      <c r="SMH129" s="411"/>
      <c r="SMI129" s="411"/>
      <c r="SMJ129" s="411"/>
      <c r="SMK129" s="411"/>
      <c r="SML129" s="411"/>
      <c r="SMM129" s="411"/>
      <c r="SMN129" s="411"/>
      <c r="SMO129" s="411"/>
      <c r="SMP129" s="411"/>
      <c r="SMQ129" s="411"/>
      <c r="SMR129" s="411"/>
      <c r="SMS129" s="411"/>
      <c r="SMT129" s="411"/>
      <c r="SMU129" s="411"/>
      <c r="SMV129" s="411"/>
      <c r="SMW129" s="411"/>
      <c r="SMX129" s="411"/>
      <c r="SMY129" s="411"/>
      <c r="SMZ129" s="411"/>
      <c r="SNA129" s="411"/>
      <c r="SNB129" s="411"/>
      <c r="SNC129" s="411"/>
      <c r="SND129" s="411"/>
      <c r="SNE129" s="411"/>
      <c r="SNF129" s="411"/>
      <c r="SNG129" s="411"/>
      <c r="SNH129" s="411"/>
      <c r="SNI129" s="411"/>
      <c r="SNJ129" s="411"/>
      <c r="SNK129" s="411"/>
      <c r="SNL129" s="411"/>
      <c r="SNM129" s="411"/>
      <c r="SNN129" s="411"/>
      <c r="SNO129" s="411"/>
      <c r="SNP129" s="411"/>
      <c r="SNQ129" s="411"/>
      <c r="SNR129" s="411"/>
      <c r="SNS129" s="411"/>
      <c r="SNT129" s="411"/>
      <c r="SNU129" s="411"/>
      <c r="SNV129" s="411"/>
      <c r="SNW129" s="411"/>
      <c r="SNX129" s="411"/>
      <c r="SNY129" s="411"/>
      <c r="SNZ129" s="411"/>
      <c r="SOA129" s="411"/>
      <c r="SOB129" s="411"/>
      <c r="SOC129" s="411"/>
      <c r="SOD129" s="411"/>
      <c r="SOE129" s="411"/>
      <c r="SOF129" s="411"/>
      <c r="SOG129" s="411"/>
      <c r="SOH129" s="411"/>
      <c r="SOI129" s="411"/>
      <c r="SOJ129" s="411"/>
      <c r="SOK129" s="411"/>
      <c r="SOL129" s="411"/>
      <c r="SOM129" s="411"/>
      <c r="SON129" s="411"/>
      <c r="SOO129" s="411"/>
      <c r="SOP129" s="411"/>
      <c r="SOQ129" s="411"/>
      <c r="SOR129" s="411"/>
      <c r="SOS129" s="411"/>
      <c r="SOT129" s="411"/>
      <c r="SOU129" s="411"/>
      <c r="SOV129" s="411"/>
      <c r="SOW129" s="411"/>
      <c r="SOX129" s="411"/>
      <c r="SOY129" s="411"/>
      <c r="SOZ129" s="411"/>
      <c r="SPA129" s="411"/>
      <c r="SPB129" s="411"/>
      <c r="SPC129" s="411"/>
      <c r="SPD129" s="411"/>
      <c r="SPE129" s="411"/>
      <c r="SPF129" s="411"/>
      <c r="SPG129" s="411"/>
      <c r="SPH129" s="411"/>
      <c r="SPI129" s="411"/>
      <c r="SPJ129" s="411"/>
      <c r="SPK129" s="411"/>
      <c r="SPL129" s="411"/>
      <c r="SPM129" s="411"/>
      <c r="SPN129" s="411"/>
      <c r="SPO129" s="411"/>
      <c r="SPP129" s="411"/>
      <c r="SPQ129" s="411"/>
      <c r="SPR129" s="411"/>
      <c r="SPS129" s="411"/>
      <c r="SPT129" s="411"/>
      <c r="SPU129" s="411"/>
      <c r="SPV129" s="411"/>
      <c r="SPW129" s="411"/>
      <c r="SPX129" s="411"/>
      <c r="SPY129" s="411"/>
      <c r="SPZ129" s="411"/>
      <c r="SQA129" s="411"/>
      <c r="SQB129" s="411"/>
      <c r="SQC129" s="411"/>
      <c r="SQD129" s="411"/>
      <c r="SQE129" s="411"/>
      <c r="SQF129" s="411"/>
      <c r="SQG129" s="411"/>
      <c r="SQH129" s="411"/>
      <c r="SQI129" s="411"/>
      <c r="SQJ129" s="411"/>
      <c r="SQK129" s="411"/>
      <c r="SQL129" s="411"/>
      <c r="SQM129" s="411"/>
      <c r="SQN129" s="411"/>
      <c r="SQO129" s="411"/>
      <c r="SQP129" s="411"/>
      <c r="SQQ129" s="411"/>
      <c r="SQR129" s="411"/>
      <c r="SQS129" s="411"/>
      <c r="SQT129" s="411"/>
      <c r="SQU129" s="411"/>
      <c r="SQV129" s="411"/>
      <c r="SQW129" s="411"/>
      <c r="SQX129" s="411"/>
      <c r="SQY129" s="411"/>
      <c r="SQZ129" s="411"/>
      <c r="SRA129" s="411"/>
      <c r="SRB129" s="411"/>
      <c r="SRC129" s="411"/>
      <c r="SRD129" s="411"/>
      <c r="SRE129" s="411"/>
      <c r="SRF129" s="411"/>
      <c r="SRG129" s="411"/>
      <c r="SRH129" s="411"/>
      <c r="SRI129" s="411"/>
      <c r="SRJ129" s="411"/>
      <c r="SRK129" s="411"/>
      <c r="SRL129" s="411"/>
      <c r="SRM129" s="411"/>
      <c r="SRN129" s="411"/>
      <c r="SRO129" s="411"/>
      <c r="SRP129" s="411"/>
      <c r="SRQ129" s="411"/>
      <c r="SRR129" s="411"/>
      <c r="SRS129" s="411"/>
      <c r="SRT129" s="411"/>
      <c r="SRU129" s="411"/>
      <c r="SRV129" s="411"/>
      <c r="SRW129" s="411"/>
      <c r="SRX129" s="411"/>
      <c r="SRY129" s="411"/>
      <c r="SRZ129" s="411"/>
      <c r="SSA129" s="411"/>
      <c r="SSB129" s="411"/>
      <c r="SSC129" s="411"/>
      <c r="SSD129" s="411"/>
      <c r="SSE129" s="411"/>
      <c r="SSF129" s="411"/>
      <c r="SSG129" s="411"/>
      <c r="SSH129" s="411"/>
      <c r="SSI129" s="411"/>
      <c r="SSJ129" s="411"/>
      <c r="SSK129" s="411"/>
      <c r="SSL129" s="411"/>
      <c r="SSM129" s="411"/>
      <c r="SSN129" s="411"/>
      <c r="SSO129" s="411"/>
      <c r="SSP129" s="411"/>
      <c r="SSQ129" s="411"/>
      <c r="SSR129" s="411"/>
      <c r="SSS129" s="411"/>
      <c r="SST129" s="411"/>
      <c r="SSU129" s="411"/>
      <c r="SSV129" s="411"/>
      <c r="SSW129" s="411"/>
      <c r="SSX129" s="411"/>
      <c r="SSY129" s="411"/>
      <c r="SSZ129" s="411"/>
      <c r="STA129" s="411"/>
      <c r="STB129" s="411"/>
      <c r="STC129" s="411"/>
      <c r="STD129" s="411"/>
      <c r="STE129" s="411"/>
      <c r="STF129" s="411"/>
      <c r="STG129" s="411"/>
      <c r="STH129" s="411"/>
      <c r="STI129" s="411"/>
      <c r="STJ129" s="411"/>
      <c r="STK129" s="411"/>
      <c r="STL129" s="411"/>
      <c r="STM129" s="411"/>
      <c r="STN129" s="411"/>
      <c r="STO129" s="411"/>
      <c r="STP129" s="411"/>
      <c r="STQ129" s="411"/>
      <c r="STR129" s="411"/>
      <c r="STS129" s="411"/>
      <c r="STT129" s="411"/>
      <c r="STU129" s="411"/>
      <c r="STV129" s="411"/>
      <c r="STW129" s="411"/>
      <c r="STX129" s="411"/>
      <c r="STY129" s="411"/>
      <c r="STZ129" s="411"/>
      <c r="SUA129" s="411"/>
      <c r="SUB129" s="411"/>
      <c r="SUC129" s="411"/>
      <c r="SUD129" s="411"/>
      <c r="SUE129" s="411"/>
      <c r="SUF129" s="411"/>
      <c r="SUG129" s="411"/>
      <c r="SUH129" s="411"/>
      <c r="SUI129" s="411"/>
      <c r="SUJ129" s="411"/>
      <c r="SUK129" s="411"/>
      <c r="SUL129" s="411"/>
      <c r="SUM129" s="411"/>
      <c r="SUN129" s="411"/>
      <c r="SUO129" s="411"/>
      <c r="SUP129" s="411"/>
      <c r="SUQ129" s="411"/>
      <c r="SUR129" s="411"/>
      <c r="SUS129" s="411"/>
      <c r="SUT129" s="411"/>
      <c r="SUU129" s="411"/>
      <c r="SUV129" s="411"/>
      <c r="SUW129" s="411"/>
      <c r="SUX129" s="411"/>
      <c r="SUY129" s="411"/>
      <c r="SUZ129" s="411"/>
      <c r="SVA129" s="411"/>
      <c r="SVB129" s="411"/>
      <c r="SVC129" s="411"/>
      <c r="SVD129" s="411"/>
      <c r="SVE129" s="411"/>
      <c r="SVF129" s="411"/>
      <c r="SVG129" s="411"/>
      <c r="SVH129" s="411"/>
      <c r="SVI129" s="411"/>
      <c r="SVJ129" s="411"/>
      <c r="SVK129" s="411"/>
      <c r="SVL129" s="411"/>
      <c r="SVM129" s="411"/>
      <c r="SVN129" s="411"/>
      <c r="SVO129" s="411"/>
      <c r="SVP129" s="411"/>
      <c r="SVQ129" s="411"/>
      <c r="SVR129" s="411"/>
      <c r="SVS129" s="411"/>
      <c r="SVT129" s="411"/>
      <c r="SVU129" s="411"/>
      <c r="SVV129" s="411"/>
      <c r="SVW129" s="411"/>
      <c r="SVX129" s="411"/>
      <c r="SVY129" s="411"/>
      <c r="SVZ129" s="411"/>
      <c r="SWA129" s="411"/>
      <c r="SWB129" s="411"/>
      <c r="SWC129" s="411"/>
      <c r="SWD129" s="411"/>
      <c r="SWE129" s="411"/>
      <c r="SWF129" s="411"/>
      <c r="SWG129" s="411"/>
      <c r="SWH129" s="411"/>
      <c r="SWI129" s="411"/>
      <c r="SWJ129" s="411"/>
      <c r="SWK129" s="411"/>
      <c r="SWL129" s="411"/>
      <c r="SWM129" s="411"/>
      <c r="SWN129" s="411"/>
      <c r="SWO129" s="411"/>
      <c r="SWP129" s="411"/>
      <c r="SWQ129" s="411"/>
      <c r="SWR129" s="411"/>
      <c r="SWS129" s="411"/>
      <c r="SWT129" s="411"/>
      <c r="SWU129" s="411"/>
      <c r="SWV129" s="411"/>
      <c r="SWW129" s="411"/>
      <c r="SWX129" s="411"/>
      <c r="SWY129" s="411"/>
      <c r="SWZ129" s="411"/>
      <c r="SXA129" s="411"/>
      <c r="SXB129" s="411"/>
      <c r="SXC129" s="411"/>
      <c r="SXD129" s="411"/>
      <c r="SXE129" s="411"/>
      <c r="SXF129" s="411"/>
      <c r="SXG129" s="411"/>
      <c r="SXH129" s="411"/>
      <c r="SXI129" s="411"/>
      <c r="SXJ129" s="411"/>
      <c r="SXK129" s="411"/>
      <c r="SXL129" s="411"/>
      <c r="SXM129" s="411"/>
      <c r="SXN129" s="411"/>
      <c r="SXO129" s="411"/>
      <c r="SXP129" s="411"/>
      <c r="SXQ129" s="411"/>
      <c r="SXR129" s="411"/>
      <c r="SXS129" s="411"/>
      <c r="SXT129" s="411"/>
      <c r="SXU129" s="411"/>
      <c r="SXV129" s="411"/>
      <c r="SXW129" s="411"/>
      <c r="SXX129" s="411"/>
      <c r="SXY129" s="411"/>
      <c r="SXZ129" s="411"/>
      <c r="SYA129" s="411"/>
      <c r="SYB129" s="411"/>
      <c r="SYC129" s="411"/>
      <c r="SYD129" s="411"/>
      <c r="SYE129" s="411"/>
      <c r="SYF129" s="411"/>
      <c r="SYG129" s="411"/>
      <c r="SYH129" s="411"/>
      <c r="SYI129" s="411"/>
      <c r="SYJ129" s="411"/>
      <c r="SYK129" s="411"/>
      <c r="SYL129" s="411"/>
      <c r="SYM129" s="411"/>
      <c r="SYN129" s="411"/>
      <c r="SYO129" s="411"/>
      <c r="SYP129" s="411"/>
      <c r="SYQ129" s="411"/>
      <c r="SYR129" s="411"/>
      <c r="SYS129" s="411"/>
      <c r="SYT129" s="411"/>
      <c r="SYU129" s="411"/>
      <c r="SYV129" s="411"/>
      <c r="SYW129" s="411"/>
      <c r="SYX129" s="411"/>
      <c r="SYY129" s="411"/>
      <c r="SYZ129" s="411"/>
      <c r="SZA129" s="411"/>
      <c r="SZB129" s="411"/>
      <c r="SZC129" s="411"/>
      <c r="SZD129" s="411"/>
      <c r="SZE129" s="411"/>
      <c r="SZF129" s="411"/>
      <c r="SZG129" s="411"/>
      <c r="SZH129" s="411"/>
      <c r="SZI129" s="411"/>
      <c r="SZJ129" s="411"/>
      <c r="SZK129" s="411"/>
      <c r="SZL129" s="411"/>
      <c r="SZM129" s="411"/>
      <c r="SZN129" s="411"/>
      <c r="SZO129" s="411"/>
      <c r="SZP129" s="411"/>
      <c r="SZQ129" s="411"/>
      <c r="SZR129" s="411"/>
      <c r="SZS129" s="411"/>
      <c r="SZT129" s="411"/>
      <c r="SZU129" s="411"/>
      <c r="SZV129" s="411"/>
      <c r="SZW129" s="411"/>
      <c r="SZX129" s="411"/>
      <c r="SZY129" s="411"/>
      <c r="SZZ129" s="411"/>
      <c r="TAA129" s="411"/>
      <c r="TAB129" s="411"/>
      <c r="TAC129" s="411"/>
      <c r="TAD129" s="411"/>
      <c r="TAE129" s="411"/>
      <c r="TAF129" s="411"/>
      <c r="TAG129" s="411"/>
      <c r="TAH129" s="411"/>
      <c r="TAI129" s="411"/>
      <c r="TAJ129" s="411"/>
      <c r="TAK129" s="411"/>
      <c r="TAL129" s="411"/>
      <c r="TAM129" s="411"/>
      <c r="TAN129" s="411"/>
      <c r="TAO129" s="411"/>
      <c r="TAP129" s="411"/>
      <c r="TAQ129" s="411"/>
      <c r="TAR129" s="411"/>
      <c r="TAS129" s="411"/>
      <c r="TAT129" s="411"/>
      <c r="TAU129" s="411"/>
      <c r="TAV129" s="411"/>
      <c r="TAW129" s="411"/>
      <c r="TAX129" s="411"/>
      <c r="TAY129" s="411"/>
      <c r="TAZ129" s="411"/>
      <c r="TBA129" s="411"/>
      <c r="TBB129" s="411"/>
      <c r="TBC129" s="411"/>
      <c r="TBD129" s="411"/>
      <c r="TBE129" s="411"/>
      <c r="TBF129" s="411"/>
      <c r="TBG129" s="411"/>
      <c r="TBH129" s="411"/>
      <c r="TBI129" s="411"/>
      <c r="TBJ129" s="411"/>
      <c r="TBK129" s="411"/>
      <c r="TBL129" s="411"/>
      <c r="TBM129" s="411"/>
      <c r="TBN129" s="411"/>
      <c r="TBO129" s="411"/>
      <c r="TBP129" s="411"/>
      <c r="TBQ129" s="411"/>
      <c r="TBR129" s="411"/>
      <c r="TBS129" s="411"/>
      <c r="TBT129" s="411"/>
      <c r="TBU129" s="411"/>
      <c r="TBV129" s="411"/>
      <c r="TBW129" s="411"/>
      <c r="TBX129" s="411"/>
      <c r="TBY129" s="411"/>
      <c r="TBZ129" s="411"/>
      <c r="TCA129" s="411"/>
      <c r="TCB129" s="411"/>
      <c r="TCC129" s="411"/>
      <c r="TCD129" s="411"/>
      <c r="TCE129" s="411"/>
      <c r="TCF129" s="411"/>
      <c r="TCG129" s="411"/>
      <c r="TCH129" s="411"/>
      <c r="TCI129" s="411"/>
      <c r="TCJ129" s="411"/>
      <c r="TCK129" s="411"/>
      <c r="TCL129" s="411"/>
      <c r="TCM129" s="411"/>
      <c r="TCN129" s="411"/>
      <c r="TCO129" s="411"/>
      <c r="TCP129" s="411"/>
      <c r="TCQ129" s="411"/>
      <c r="TCR129" s="411"/>
      <c r="TCS129" s="411"/>
      <c r="TCT129" s="411"/>
      <c r="TCU129" s="411"/>
      <c r="TCV129" s="411"/>
      <c r="TCW129" s="411"/>
      <c r="TCX129" s="411"/>
      <c r="TCY129" s="411"/>
      <c r="TCZ129" s="411"/>
      <c r="TDA129" s="411"/>
      <c r="TDB129" s="411"/>
      <c r="TDC129" s="411"/>
      <c r="TDD129" s="411"/>
      <c r="TDE129" s="411"/>
      <c r="TDF129" s="411"/>
      <c r="TDG129" s="411"/>
      <c r="TDH129" s="411"/>
      <c r="TDI129" s="411"/>
      <c r="TDJ129" s="411"/>
      <c r="TDK129" s="411"/>
      <c r="TDL129" s="411"/>
      <c r="TDM129" s="411"/>
      <c r="TDN129" s="411"/>
      <c r="TDO129" s="411"/>
      <c r="TDP129" s="411"/>
      <c r="TDQ129" s="411"/>
      <c r="TDR129" s="411"/>
      <c r="TDS129" s="411"/>
      <c r="TDT129" s="411"/>
      <c r="TDU129" s="411"/>
      <c r="TDV129" s="411"/>
      <c r="TDW129" s="411"/>
      <c r="TDX129" s="411"/>
      <c r="TDY129" s="411"/>
      <c r="TDZ129" s="411"/>
      <c r="TEA129" s="411"/>
      <c r="TEB129" s="411"/>
      <c r="TEC129" s="411"/>
      <c r="TED129" s="411"/>
      <c r="TEE129" s="411"/>
      <c r="TEF129" s="411"/>
      <c r="TEG129" s="411"/>
      <c r="TEH129" s="411"/>
      <c r="TEI129" s="411"/>
      <c r="TEJ129" s="411"/>
      <c r="TEK129" s="411"/>
      <c r="TEL129" s="411"/>
      <c r="TEM129" s="411"/>
      <c r="TEN129" s="411"/>
      <c r="TEO129" s="411"/>
      <c r="TEP129" s="411"/>
      <c r="TEQ129" s="411"/>
      <c r="TER129" s="411"/>
      <c r="TES129" s="411"/>
      <c r="TET129" s="411"/>
      <c r="TEU129" s="411"/>
      <c r="TEV129" s="411"/>
      <c r="TEW129" s="411"/>
      <c r="TEX129" s="411"/>
      <c r="TEY129" s="411"/>
      <c r="TEZ129" s="411"/>
      <c r="TFA129" s="411"/>
      <c r="TFB129" s="411"/>
      <c r="TFC129" s="411"/>
      <c r="TFD129" s="411"/>
      <c r="TFE129" s="411"/>
      <c r="TFF129" s="411"/>
      <c r="TFG129" s="411"/>
      <c r="TFH129" s="411"/>
      <c r="TFI129" s="411"/>
      <c r="TFJ129" s="411"/>
      <c r="TFK129" s="411"/>
      <c r="TFL129" s="411"/>
      <c r="TFM129" s="411"/>
      <c r="TFN129" s="411"/>
      <c r="TFO129" s="411"/>
      <c r="TFP129" s="411"/>
      <c r="TFQ129" s="411"/>
      <c r="TFR129" s="411"/>
      <c r="TFS129" s="411"/>
      <c r="TFT129" s="411"/>
      <c r="TFU129" s="411"/>
      <c r="TFV129" s="411"/>
      <c r="TFW129" s="411"/>
      <c r="TFX129" s="411"/>
      <c r="TFY129" s="411"/>
      <c r="TFZ129" s="411"/>
      <c r="TGA129" s="411"/>
      <c r="TGB129" s="411"/>
      <c r="TGC129" s="411"/>
      <c r="TGD129" s="411"/>
      <c r="TGE129" s="411"/>
      <c r="TGF129" s="411"/>
      <c r="TGG129" s="411"/>
      <c r="TGH129" s="411"/>
      <c r="TGI129" s="411"/>
      <c r="TGJ129" s="411"/>
      <c r="TGK129" s="411"/>
      <c r="TGL129" s="411"/>
      <c r="TGM129" s="411"/>
      <c r="TGN129" s="411"/>
      <c r="TGO129" s="411"/>
      <c r="TGP129" s="411"/>
      <c r="TGQ129" s="411"/>
      <c r="TGR129" s="411"/>
      <c r="TGS129" s="411"/>
      <c r="TGT129" s="411"/>
      <c r="TGU129" s="411"/>
      <c r="TGV129" s="411"/>
      <c r="TGW129" s="411"/>
      <c r="TGX129" s="411"/>
      <c r="TGY129" s="411"/>
      <c r="TGZ129" s="411"/>
      <c r="THA129" s="411"/>
      <c r="THB129" s="411"/>
      <c r="THC129" s="411"/>
      <c r="THD129" s="411"/>
      <c r="THE129" s="411"/>
      <c r="THF129" s="411"/>
      <c r="THG129" s="411"/>
      <c r="THH129" s="411"/>
      <c r="THI129" s="411"/>
      <c r="THJ129" s="411"/>
      <c r="THK129" s="411"/>
      <c r="THL129" s="411"/>
      <c r="THM129" s="411"/>
      <c r="THN129" s="411"/>
      <c r="THO129" s="411"/>
      <c r="THP129" s="411"/>
      <c r="THQ129" s="411"/>
      <c r="THR129" s="411"/>
      <c r="THS129" s="411"/>
      <c r="THT129" s="411"/>
      <c r="THU129" s="411"/>
      <c r="THV129" s="411"/>
      <c r="THW129" s="411"/>
      <c r="THX129" s="411"/>
      <c r="THY129" s="411"/>
      <c r="THZ129" s="411"/>
      <c r="TIA129" s="411"/>
      <c r="TIB129" s="411"/>
      <c r="TIC129" s="411"/>
      <c r="TID129" s="411"/>
      <c r="TIE129" s="411"/>
      <c r="TIF129" s="411"/>
      <c r="TIG129" s="411"/>
      <c r="TIH129" s="411"/>
      <c r="TII129" s="411"/>
      <c r="TIJ129" s="411"/>
      <c r="TIK129" s="411"/>
      <c r="TIL129" s="411"/>
      <c r="TIM129" s="411"/>
      <c r="TIN129" s="411"/>
      <c r="TIO129" s="411"/>
      <c r="TIP129" s="411"/>
      <c r="TIQ129" s="411"/>
      <c r="TIR129" s="411"/>
      <c r="TIS129" s="411"/>
      <c r="TIT129" s="411"/>
      <c r="TIU129" s="411"/>
      <c r="TIV129" s="411"/>
      <c r="TIW129" s="411"/>
      <c r="TIX129" s="411"/>
      <c r="TIY129" s="411"/>
      <c r="TIZ129" s="411"/>
      <c r="TJA129" s="411"/>
      <c r="TJB129" s="411"/>
      <c r="TJC129" s="411"/>
      <c r="TJD129" s="411"/>
      <c r="TJE129" s="411"/>
      <c r="TJF129" s="411"/>
      <c r="TJG129" s="411"/>
      <c r="TJH129" s="411"/>
      <c r="TJI129" s="411"/>
      <c r="TJJ129" s="411"/>
      <c r="TJK129" s="411"/>
      <c r="TJL129" s="411"/>
      <c r="TJM129" s="411"/>
      <c r="TJN129" s="411"/>
      <c r="TJO129" s="411"/>
      <c r="TJP129" s="411"/>
      <c r="TJQ129" s="411"/>
      <c r="TJR129" s="411"/>
      <c r="TJS129" s="411"/>
      <c r="TJT129" s="411"/>
      <c r="TJU129" s="411"/>
      <c r="TJV129" s="411"/>
      <c r="TJW129" s="411"/>
      <c r="TJX129" s="411"/>
      <c r="TJY129" s="411"/>
      <c r="TJZ129" s="411"/>
      <c r="TKA129" s="411"/>
      <c r="TKB129" s="411"/>
      <c r="TKC129" s="411"/>
      <c r="TKD129" s="411"/>
      <c r="TKE129" s="411"/>
      <c r="TKF129" s="411"/>
      <c r="TKG129" s="411"/>
      <c r="TKH129" s="411"/>
      <c r="TKI129" s="411"/>
      <c r="TKJ129" s="411"/>
      <c r="TKK129" s="411"/>
      <c r="TKL129" s="411"/>
      <c r="TKM129" s="411"/>
      <c r="TKN129" s="411"/>
      <c r="TKO129" s="411"/>
      <c r="TKP129" s="411"/>
      <c r="TKQ129" s="411"/>
      <c r="TKR129" s="411"/>
      <c r="TKS129" s="411"/>
      <c r="TKT129" s="411"/>
      <c r="TKU129" s="411"/>
      <c r="TKV129" s="411"/>
      <c r="TKW129" s="411"/>
      <c r="TKX129" s="411"/>
      <c r="TKY129" s="411"/>
      <c r="TKZ129" s="411"/>
      <c r="TLA129" s="411"/>
      <c r="TLB129" s="411"/>
      <c r="TLC129" s="411"/>
      <c r="TLD129" s="411"/>
      <c r="TLE129" s="411"/>
      <c r="TLF129" s="411"/>
      <c r="TLG129" s="411"/>
      <c r="TLH129" s="411"/>
      <c r="TLI129" s="411"/>
      <c r="TLJ129" s="411"/>
      <c r="TLK129" s="411"/>
      <c r="TLL129" s="411"/>
      <c r="TLM129" s="411"/>
      <c r="TLN129" s="411"/>
      <c r="TLO129" s="411"/>
      <c r="TLP129" s="411"/>
      <c r="TLQ129" s="411"/>
      <c r="TLR129" s="411"/>
      <c r="TLS129" s="411"/>
      <c r="TLT129" s="411"/>
      <c r="TLU129" s="411"/>
      <c r="TLV129" s="411"/>
      <c r="TLW129" s="411"/>
      <c r="TLX129" s="411"/>
      <c r="TLY129" s="411"/>
      <c r="TLZ129" s="411"/>
      <c r="TMA129" s="411"/>
      <c r="TMB129" s="411"/>
      <c r="TMC129" s="411"/>
      <c r="TMD129" s="411"/>
      <c r="TME129" s="411"/>
      <c r="TMF129" s="411"/>
      <c r="TMG129" s="411"/>
      <c r="TMH129" s="411"/>
      <c r="TMI129" s="411"/>
      <c r="TMJ129" s="411"/>
      <c r="TMK129" s="411"/>
      <c r="TML129" s="411"/>
      <c r="TMM129" s="411"/>
      <c r="TMN129" s="411"/>
      <c r="TMO129" s="411"/>
      <c r="TMP129" s="411"/>
      <c r="TMQ129" s="411"/>
      <c r="TMR129" s="411"/>
      <c r="TMS129" s="411"/>
      <c r="TMT129" s="411"/>
      <c r="TMU129" s="411"/>
      <c r="TMV129" s="411"/>
      <c r="TMW129" s="411"/>
      <c r="TMX129" s="411"/>
      <c r="TMY129" s="411"/>
      <c r="TMZ129" s="411"/>
      <c r="TNA129" s="411"/>
      <c r="TNB129" s="411"/>
      <c r="TNC129" s="411"/>
      <c r="TND129" s="411"/>
      <c r="TNE129" s="411"/>
      <c r="TNF129" s="411"/>
      <c r="TNG129" s="411"/>
      <c r="TNH129" s="411"/>
      <c r="TNI129" s="411"/>
      <c r="TNJ129" s="411"/>
      <c r="TNK129" s="411"/>
      <c r="TNL129" s="411"/>
      <c r="TNM129" s="411"/>
      <c r="TNN129" s="411"/>
      <c r="TNO129" s="411"/>
      <c r="TNP129" s="411"/>
      <c r="TNQ129" s="411"/>
      <c r="TNR129" s="411"/>
      <c r="TNS129" s="411"/>
      <c r="TNT129" s="411"/>
      <c r="TNU129" s="411"/>
      <c r="TNV129" s="411"/>
      <c r="TNW129" s="411"/>
      <c r="TNX129" s="411"/>
      <c r="TNY129" s="411"/>
      <c r="TNZ129" s="411"/>
      <c r="TOA129" s="411"/>
      <c r="TOB129" s="411"/>
      <c r="TOC129" s="411"/>
      <c r="TOD129" s="411"/>
      <c r="TOE129" s="411"/>
      <c r="TOF129" s="411"/>
      <c r="TOG129" s="411"/>
      <c r="TOH129" s="411"/>
      <c r="TOI129" s="411"/>
      <c r="TOJ129" s="411"/>
      <c r="TOK129" s="411"/>
      <c r="TOL129" s="411"/>
      <c r="TOM129" s="411"/>
      <c r="TON129" s="411"/>
      <c r="TOO129" s="411"/>
      <c r="TOP129" s="411"/>
      <c r="TOQ129" s="411"/>
      <c r="TOR129" s="411"/>
      <c r="TOS129" s="411"/>
      <c r="TOT129" s="411"/>
      <c r="TOU129" s="411"/>
      <c r="TOV129" s="411"/>
      <c r="TOW129" s="411"/>
      <c r="TOX129" s="411"/>
      <c r="TOY129" s="411"/>
      <c r="TOZ129" s="411"/>
      <c r="TPA129" s="411"/>
      <c r="TPB129" s="411"/>
      <c r="TPC129" s="411"/>
      <c r="TPD129" s="411"/>
      <c r="TPE129" s="411"/>
      <c r="TPF129" s="411"/>
      <c r="TPG129" s="411"/>
      <c r="TPH129" s="411"/>
      <c r="TPI129" s="411"/>
      <c r="TPJ129" s="411"/>
      <c r="TPK129" s="411"/>
      <c r="TPL129" s="411"/>
      <c r="TPM129" s="411"/>
      <c r="TPN129" s="411"/>
      <c r="TPO129" s="411"/>
      <c r="TPP129" s="411"/>
      <c r="TPQ129" s="411"/>
      <c r="TPR129" s="411"/>
      <c r="TPS129" s="411"/>
      <c r="TPT129" s="411"/>
      <c r="TPU129" s="411"/>
      <c r="TPV129" s="411"/>
      <c r="TPW129" s="411"/>
      <c r="TPX129" s="411"/>
      <c r="TPY129" s="411"/>
      <c r="TPZ129" s="411"/>
      <c r="TQA129" s="411"/>
      <c r="TQB129" s="411"/>
      <c r="TQC129" s="411"/>
      <c r="TQD129" s="411"/>
      <c r="TQE129" s="411"/>
      <c r="TQF129" s="411"/>
      <c r="TQG129" s="411"/>
      <c r="TQH129" s="411"/>
      <c r="TQI129" s="411"/>
      <c r="TQJ129" s="411"/>
      <c r="TQK129" s="411"/>
      <c r="TQL129" s="411"/>
      <c r="TQM129" s="411"/>
      <c r="TQN129" s="411"/>
      <c r="TQO129" s="411"/>
      <c r="TQP129" s="411"/>
      <c r="TQQ129" s="411"/>
      <c r="TQR129" s="411"/>
      <c r="TQS129" s="411"/>
      <c r="TQT129" s="411"/>
      <c r="TQU129" s="411"/>
      <c r="TQV129" s="411"/>
      <c r="TQW129" s="411"/>
      <c r="TQX129" s="411"/>
      <c r="TQY129" s="411"/>
      <c r="TQZ129" s="411"/>
      <c r="TRA129" s="411"/>
      <c r="TRB129" s="411"/>
      <c r="TRC129" s="411"/>
      <c r="TRD129" s="411"/>
      <c r="TRE129" s="411"/>
      <c r="TRF129" s="411"/>
      <c r="TRG129" s="411"/>
      <c r="TRH129" s="411"/>
      <c r="TRI129" s="411"/>
      <c r="TRJ129" s="411"/>
      <c r="TRK129" s="411"/>
      <c r="TRL129" s="411"/>
      <c r="TRM129" s="411"/>
      <c r="TRN129" s="411"/>
      <c r="TRO129" s="411"/>
      <c r="TRP129" s="411"/>
      <c r="TRQ129" s="411"/>
      <c r="TRR129" s="411"/>
      <c r="TRS129" s="411"/>
      <c r="TRT129" s="411"/>
      <c r="TRU129" s="411"/>
      <c r="TRV129" s="411"/>
      <c r="TRW129" s="411"/>
      <c r="TRX129" s="411"/>
      <c r="TRY129" s="411"/>
      <c r="TRZ129" s="411"/>
      <c r="TSA129" s="411"/>
      <c r="TSB129" s="411"/>
      <c r="TSC129" s="411"/>
      <c r="TSD129" s="411"/>
      <c r="TSE129" s="411"/>
      <c r="TSF129" s="411"/>
      <c r="TSG129" s="411"/>
      <c r="TSH129" s="411"/>
      <c r="TSI129" s="411"/>
      <c r="TSJ129" s="411"/>
      <c r="TSK129" s="411"/>
      <c r="TSL129" s="411"/>
      <c r="TSM129" s="411"/>
      <c r="TSN129" s="411"/>
      <c r="TSO129" s="411"/>
      <c r="TSP129" s="411"/>
      <c r="TSQ129" s="411"/>
      <c r="TSR129" s="411"/>
      <c r="TSS129" s="411"/>
      <c r="TST129" s="411"/>
      <c r="TSU129" s="411"/>
      <c r="TSV129" s="411"/>
      <c r="TSW129" s="411"/>
      <c r="TSX129" s="411"/>
      <c r="TSY129" s="411"/>
      <c r="TSZ129" s="411"/>
      <c r="TTA129" s="411"/>
      <c r="TTB129" s="411"/>
      <c r="TTC129" s="411"/>
      <c r="TTD129" s="411"/>
      <c r="TTE129" s="411"/>
      <c r="TTF129" s="411"/>
      <c r="TTG129" s="411"/>
      <c r="TTH129" s="411"/>
      <c r="TTI129" s="411"/>
      <c r="TTJ129" s="411"/>
      <c r="TTK129" s="411"/>
      <c r="TTL129" s="411"/>
      <c r="TTM129" s="411"/>
      <c r="TTN129" s="411"/>
      <c r="TTO129" s="411"/>
      <c r="TTP129" s="411"/>
      <c r="TTQ129" s="411"/>
      <c r="TTR129" s="411"/>
      <c r="TTS129" s="411"/>
      <c r="TTT129" s="411"/>
      <c r="TTU129" s="411"/>
      <c r="TTV129" s="411"/>
      <c r="TTW129" s="411"/>
      <c r="TTX129" s="411"/>
      <c r="TTY129" s="411"/>
      <c r="TTZ129" s="411"/>
      <c r="TUA129" s="411"/>
      <c r="TUB129" s="411"/>
      <c r="TUC129" s="411"/>
      <c r="TUD129" s="411"/>
      <c r="TUE129" s="411"/>
      <c r="TUF129" s="411"/>
      <c r="TUG129" s="411"/>
      <c r="TUH129" s="411"/>
      <c r="TUI129" s="411"/>
      <c r="TUJ129" s="411"/>
      <c r="TUK129" s="411"/>
      <c r="TUL129" s="411"/>
      <c r="TUM129" s="411"/>
      <c r="TUN129" s="411"/>
      <c r="TUO129" s="411"/>
      <c r="TUP129" s="411"/>
      <c r="TUQ129" s="411"/>
      <c r="TUR129" s="411"/>
      <c r="TUS129" s="411"/>
      <c r="TUT129" s="411"/>
      <c r="TUU129" s="411"/>
      <c r="TUV129" s="411"/>
      <c r="TUW129" s="411"/>
      <c r="TUX129" s="411"/>
      <c r="TUY129" s="411"/>
      <c r="TUZ129" s="411"/>
      <c r="TVA129" s="411"/>
      <c r="TVB129" s="411"/>
      <c r="TVC129" s="411"/>
      <c r="TVD129" s="411"/>
      <c r="TVE129" s="411"/>
      <c r="TVF129" s="411"/>
      <c r="TVG129" s="411"/>
      <c r="TVH129" s="411"/>
      <c r="TVI129" s="411"/>
      <c r="TVJ129" s="411"/>
      <c r="TVK129" s="411"/>
      <c r="TVL129" s="411"/>
      <c r="TVM129" s="411"/>
      <c r="TVN129" s="411"/>
      <c r="TVO129" s="411"/>
      <c r="TVP129" s="411"/>
      <c r="TVQ129" s="411"/>
      <c r="TVR129" s="411"/>
      <c r="TVS129" s="411"/>
      <c r="TVT129" s="411"/>
      <c r="TVU129" s="411"/>
      <c r="TVV129" s="411"/>
      <c r="TVW129" s="411"/>
      <c r="TVX129" s="411"/>
      <c r="TVY129" s="411"/>
      <c r="TVZ129" s="411"/>
      <c r="TWA129" s="411"/>
      <c r="TWB129" s="411"/>
      <c r="TWC129" s="411"/>
      <c r="TWD129" s="411"/>
      <c r="TWE129" s="411"/>
      <c r="TWF129" s="411"/>
      <c r="TWG129" s="411"/>
      <c r="TWH129" s="411"/>
      <c r="TWI129" s="411"/>
      <c r="TWJ129" s="411"/>
      <c r="TWK129" s="411"/>
      <c r="TWL129" s="411"/>
      <c r="TWM129" s="411"/>
      <c r="TWN129" s="411"/>
      <c r="TWO129" s="411"/>
      <c r="TWP129" s="411"/>
      <c r="TWQ129" s="411"/>
      <c r="TWR129" s="411"/>
      <c r="TWS129" s="411"/>
      <c r="TWT129" s="411"/>
      <c r="TWU129" s="411"/>
      <c r="TWV129" s="411"/>
      <c r="TWW129" s="411"/>
      <c r="TWX129" s="411"/>
      <c r="TWY129" s="411"/>
      <c r="TWZ129" s="411"/>
      <c r="TXA129" s="411"/>
      <c r="TXB129" s="411"/>
      <c r="TXC129" s="411"/>
      <c r="TXD129" s="411"/>
      <c r="TXE129" s="411"/>
      <c r="TXF129" s="411"/>
      <c r="TXG129" s="411"/>
      <c r="TXH129" s="411"/>
      <c r="TXI129" s="411"/>
      <c r="TXJ129" s="411"/>
      <c r="TXK129" s="411"/>
      <c r="TXL129" s="411"/>
      <c r="TXM129" s="411"/>
      <c r="TXN129" s="411"/>
      <c r="TXO129" s="411"/>
      <c r="TXP129" s="411"/>
      <c r="TXQ129" s="411"/>
      <c r="TXR129" s="411"/>
      <c r="TXS129" s="411"/>
      <c r="TXT129" s="411"/>
      <c r="TXU129" s="411"/>
      <c r="TXV129" s="411"/>
      <c r="TXW129" s="411"/>
      <c r="TXX129" s="411"/>
      <c r="TXY129" s="411"/>
      <c r="TXZ129" s="411"/>
      <c r="TYA129" s="411"/>
      <c r="TYB129" s="411"/>
      <c r="TYC129" s="411"/>
      <c r="TYD129" s="411"/>
      <c r="TYE129" s="411"/>
      <c r="TYF129" s="411"/>
      <c r="TYG129" s="411"/>
      <c r="TYH129" s="411"/>
      <c r="TYI129" s="411"/>
      <c r="TYJ129" s="411"/>
      <c r="TYK129" s="411"/>
      <c r="TYL129" s="411"/>
      <c r="TYM129" s="411"/>
      <c r="TYN129" s="411"/>
      <c r="TYO129" s="411"/>
      <c r="TYP129" s="411"/>
      <c r="TYQ129" s="411"/>
      <c r="TYR129" s="411"/>
      <c r="TYS129" s="411"/>
      <c r="TYT129" s="411"/>
      <c r="TYU129" s="411"/>
      <c r="TYV129" s="411"/>
      <c r="TYW129" s="411"/>
      <c r="TYX129" s="411"/>
      <c r="TYY129" s="411"/>
      <c r="TYZ129" s="411"/>
      <c r="TZA129" s="411"/>
      <c r="TZB129" s="411"/>
      <c r="TZC129" s="411"/>
      <c r="TZD129" s="411"/>
      <c r="TZE129" s="411"/>
      <c r="TZF129" s="411"/>
      <c r="TZG129" s="411"/>
      <c r="TZH129" s="411"/>
      <c r="TZI129" s="411"/>
      <c r="TZJ129" s="411"/>
      <c r="TZK129" s="411"/>
      <c r="TZL129" s="411"/>
      <c r="TZM129" s="411"/>
      <c r="TZN129" s="411"/>
      <c r="TZO129" s="411"/>
      <c r="TZP129" s="411"/>
      <c r="TZQ129" s="411"/>
      <c r="TZR129" s="411"/>
      <c r="TZS129" s="411"/>
      <c r="TZT129" s="411"/>
      <c r="TZU129" s="411"/>
      <c r="TZV129" s="411"/>
      <c r="TZW129" s="411"/>
      <c r="TZX129" s="411"/>
      <c r="TZY129" s="411"/>
      <c r="TZZ129" s="411"/>
      <c r="UAA129" s="411"/>
      <c r="UAB129" s="411"/>
      <c r="UAC129" s="411"/>
      <c r="UAD129" s="411"/>
      <c r="UAE129" s="411"/>
      <c r="UAF129" s="411"/>
      <c r="UAG129" s="411"/>
      <c r="UAH129" s="411"/>
      <c r="UAI129" s="411"/>
      <c r="UAJ129" s="411"/>
      <c r="UAK129" s="411"/>
      <c r="UAL129" s="411"/>
      <c r="UAM129" s="411"/>
      <c r="UAN129" s="411"/>
      <c r="UAO129" s="411"/>
      <c r="UAP129" s="411"/>
      <c r="UAQ129" s="411"/>
      <c r="UAR129" s="411"/>
      <c r="UAS129" s="411"/>
      <c r="UAT129" s="411"/>
      <c r="UAU129" s="411"/>
      <c r="UAV129" s="411"/>
      <c r="UAW129" s="411"/>
      <c r="UAX129" s="411"/>
      <c r="UAY129" s="411"/>
      <c r="UAZ129" s="411"/>
      <c r="UBA129" s="411"/>
      <c r="UBB129" s="411"/>
      <c r="UBC129" s="411"/>
      <c r="UBD129" s="411"/>
      <c r="UBE129" s="411"/>
      <c r="UBF129" s="411"/>
      <c r="UBG129" s="411"/>
      <c r="UBH129" s="411"/>
      <c r="UBI129" s="411"/>
      <c r="UBJ129" s="411"/>
      <c r="UBK129" s="411"/>
      <c r="UBL129" s="411"/>
      <c r="UBM129" s="411"/>
      <c r="UBN129" s="411"/>
      <c r="UBO129" s="411"/>
      <c r="UBP129" s="411"/>
      <c r="UBQ129" s="411"/>
      <c r="UBR129" s="411"/>
      <c r="UBS129" s="411"/>
      <c r="UBT129" s="411"/>
      <c r="UBU129" s="411"/>
      <c r="UBV129" s="411"/>
      <c r="UBW129" s="411"/>
      <c r="UBX129" s="411"/>
      <c r="UBY129" s="411"/>
      <c r="UBZ129" s="411"/>
      <c r="UCA129" s="411"/>
      <c r="UCB129" s="411"/>
      <c r="UCC129" s="411"/>
      <c r="UCD129" s="411"/>
      <c r="UCE129" s="411"/>
      <c r="UCF129" s="411"/>
      <c r="UCG129" s="411"/>
      <c r="UCH129" s="411"/>
      <c r="UCI129" s="411"/>
      <c r="UCJ129" s="411"/>
      <c r="UCK129" s="411"/>
      <c r="UCL129" s="411"/>
      <c r="UCM129" s="411"/>
      <c r="UCN129" s="411"/>
      <c r="UCO129" s="411"/>
      <c r="UCP129" s="411"/>
      <c r="UCQ129" s="411"/>
      <c r="UCR129" s="411"/>
      <c r="UCS129" s="411"/>
      <c r="UCT129" s="411"/>
      <c r="UCU129" s="411"/>
      <c r="UCV129" s="411"/>
      <c r="UCW129" s="411"/>
      <c r="UCX129" s="411"/>
      <c r="UCY129" s="411"/>
      <c r="UCZ129" s="411"/>
      <c r="UDA129" s="411"/>
      <c r="UDB129" s="411"/>
      <c r="UDC129" s="411"/>
      <c r="UDD129" s="411"/>
      <c r="UDE129" s="411"/>
      <c r="UDF129" s="411"/>
      <c r="UDG129" s="411"/>
      <c r="UDH129" s="411"/>
      <c r="UDI129" s="411"/>
      <c r="UDJ129" s="411"/>
      <c r="UDK129" s="411"/>
      <c r="UDL129" s="411"/>
      <c r="UDM129" s="411"/>
      <c r="UDN129" s="411"/>
      <c r="UDO129" s="411"/>
      <c r="UDP129" s="411"/>
      <c r="UDQ129" s="411"/>
      <c r="UDR129" s="411"/>
      <c r="UDS129" s="411"/>
      <c r="UDT129" s="411"/>
      <c r="UDU129" s="411"/>
      <c r="UDV129" s="411"/>
      <c r="UDW129" s="411"/>
      <c r="UDX129" s="411"/>
      <c r="UDY129" s="411"/>
      <c r="UDZ129" s="411"/>
      <c r="UEA129" s="411"/>
      <c r="UEB129" s="411"/>
      <c r="UEC129" s="411"/>
      <c r="UED129" s="411"/>
      <c r="UEE129" s="411"/>
      <c r="UEF129" s="411"/>
      <c r="UEG129" s="411"/>
      <c r="UEH129" s="411"/>
      <c r="UEI129" s="411"/>
      <c r="UEJ129" s="411"/>
      <c r="UEK129" s="411"/>
      <c r="UEL129" s="411"/>
      <c r="UEM129" s="411"/>
      <c r="UEN129" s="411"/>
      <c r="UEO129" s="411"/>
      <c r="UEP129" s="411"/>
      <c r="UEQ129" s="411"/>
      <c r="UER129" s="411"/>
      <c r="UES129" s="411"/>
      <c r="UET129" s="411"/>
      <c r="UEU129" s="411"/>
      <c r="UEV129" s="411"/>
      <c r="UEW129" s="411"/>
      <c r="UEX129" s="411"/>
      <c r="UEY129" s="411"/>
      <c r="UEZ129" s="411"/>
      <c r="UFA129" s="411"/>
      <c r="UFB129" s="411"/>
      <c r="UFC129" s="411"/>
      <c r="UFD129" s="411"/>
      <c r="UFE129" s="411"/>
      <c r="UFF129" s="411"/>
      <c r="UFG129" s="411"/>
      <c r="UFH129" s="411"/>
      <c r="UFI129" s="411"/>
      <c r="UFJ129" s="411"/>
      <c r="UFK129" s="411"/>
      <c r="UFL129" s="411"/>
      <c r="UFM129" s="411"/>
      <c r="UFN129" s="411"/>
      <c r="UFO129" s="411"/>
      <c r="UFP129" s="411"/>
      <c r="UFQ129" s="411"/>
      <c r="UFR129" s="411"/>
      <c r="UFS129" s="411"/>
      <c r="UFT129" s="411"/>
      <c r="UFU129" s="411"/>
      <c r="UFV129" s="411"/>
      <c r="UFW129" s="411"/>
      <c r="UFX129" s="411"/>
      <c r="UFY129" s="411"/>
      <c r="UFZ129" s="411"/>
      <c r="UGA129" s="411"/>
      <c r="UGB129" s="411"/>
      <c r="UGC129" s="411"/>
      <c r="UGD129" s="411"/>
      <c r="UGE129" s="411"/>
      <c r="UGF129" s="411"/>
      <c r="UGG129" s="411"/>
      <c r="UGH129" s="411"/>
      <c r="UGI129" s="411"/>
      <c r="UGJ129" s="411"/>
      <c r="UGK129" s="411"/>
      <c r="UGL129" s="411"/>
      <c r="UGM129" s="411"/>
      <c r="UGN129" s="411"/>
      <c r="UGO129" s="411"/>
      <c r="UGP129" s="411"/>
      <c r="UGQ129" s="411"/>
      <c r="UGR129" s="411"/>
      <c r="UGS129" s="411"/>
      <c r="UGT129" s="411"/>
      <c r="UGU129" s="411"/>
      <c r="UGV129" s="411"/>
      <c r="UGW129" s="411"/>
      <c r="UGX129" s="411"/>
      <c r="UGY129" s="411"/>
      <c r="UGZ129" s="411"/>
      <c r="UHA129" s="411"/>
      <c r="UHB129" s="411"/>
      <c r="UHC129" s="411"/>
      <c r="UHD129" s="411"/>
      <c r="UHE129" s="411"/>
      <c r="UHF129" s="411"/>
      <c r="UHG129" s="411"/>
      <c r="UHH129" s="411"/>
      <c r="UHI129" s="411"/>
      <c r="UHJ129" s="411"/>
      <c r="UHK129" s="411"/>
      <c r="UHL129" s="411"/>
      <c r="UHM129" s="411"/>
      <c r="UHN129" s="411"/>
      <c r="UHO129" s="411"/>
      <c r="UHP129" s="411"/>
      <c r="UHQ129" s="411"/>
      <c r="UHR129" s="411"/>
      <c r="UHS129" s="411"/>
      <c r="UHT129" s="411"/>
      <c r="UHU129" s="411"/>
      <c r="UHV129" s="411"/>
      <c r="UHW129" s="411"/>
      <c r="UHX129" s="411"/>
      <c r="UHY129" s="411"/>
      <c r="UHZ129" s="411"/>
      <c r="UIA129" s="411"/>
      <c r="UIB129" s="411"/>
      <c r="UIC129" s="411"/>
      <c r="UID129" s="411"/>
      <c r="UIE129" s="411"/>
      <c r="UIF129" s="411"/>
      <c r="UIG129" s="411"/>
      <c r="UIH129" s="411"/>
      <c r="UII129" s="411"/>
      <c r="UIJ129" s="411"/>
      <c r="UIK129" s="411"/>
      <c r="UIL129" s="411"/>
      <c r="UIM129" s="411"/>
      <c r="UIN129" s="411"/>
      <c r="UIO129" s="411"/>
      <c r="UIP129" s="411"/>
      <c r="UIQ129" s="411"/>
      <c r="UIR129" s="411"/>
      <c r="UIS129" s="411"/>
      <c r="UIT129" s="411"/>
      <c r="UIU129" s="411"/>
      <c r="UIV129" s="411"/>
      <c r="UIW129" s="411"/>
      <c r="UIX129" s="411"/>
      <c r="UIY129" s="411"/>
      <c r="UIZ129" s="411"/>
      <c r="UJA129" s="411"/>
      <c r="UJB129" s="411"/>
      <c r="UJC129" s="411"/>
      <c r="UJD129" s="411"/>
      <c r="UJE129" s="411"/>
      <c r="UJF129" s="411"/>
      <c r="UJG129" s="411"/>
      <c r="UJH129" s="411"/>
      <c r="UJI129" s="411"/>
      <c r="UJJ129" s="411"/>
      <c r="UJK129" s="411"/>
      <c r="UJL129" s="411"/>
      <c r="UJM129" s="411"/>
      <c r="UJN129" s="411"/>
      <c r="UJO129" s="411"/>
      <c r="UJP129" s="411"/>
      <c r="UJQ129" s="411"/>
      <c r="UJR129" s="411"/>
      <c r="UJS129" s="411"/>
      <c r="UJT129" s="411"/>
      <c r="UJU129" s="411"/>
      <c r="UJV129" s="411"/>
      <c r="UJW129" s="411"/>
      <c r="UJX129" s="411"/>
      <c r="UJY129" s="411"/>
      <c r="UJZ129" s="411"/>
      <c r="UKA129" s="411"/>
      <c r="UKB129" s="411"/>
      <c r="UKC129" s="411"/>
      <c r="UKD129" s="411"/>
      <c r="UKE129" s="411"/>
      <c r="UKF129" s="411"/>
      <c r="UKG129" s="411"/>
      <c r="UKH129" s="411"/>
      <c r="UKI129" s="411"/>
      <c r="UKJ129" s="411"/>
      <c r="UKK129" s="411"/>
      <c r="UKL129" s="411"/>
      <c r="UKM129" s="411"/>
      <c r="UKN129" s="411"/>
      <c r="UKO129" s="411"/>
      <c r="UKP129" s="411"/>
      <c r="UKQ129" s="411"/>
      <c r="UKR129" s="411"/>
      <c r="UKS129" s="411"/>
      <c r="UKT129" s="411"/>
      <c r="UKU129" s="411"/>
      <c r="UKV129" s="411"/>
      <c r="UKW129" s="411"/>
      <c r="UKX129" s="411"/>
      <c r="UKY129" s="411"/>
      <c r="UKZ129" s="411"/>
      <c r="ULA129" s="411"/>
      <c r="ULB129" s="411"/>
      <c r="ULC129" s="411"/>
      <c r="ULD129" s="411"/>
      <c r="ULE129" s="411"/>
      <c r="ULF129" s="411"/>
      <c r="ULG129" s="411"/>
      <c r="ULH129" s="411"/>
      <c r="ULI129" s="411"/>
      <c r="ULJ129" s="411"/>
      <c r="ULK129" s="411"/>
      <c r="ULL129" s="411"/>
      <c r="ULM129" s="411"/>
      <c r="ULN129" s="411"/>
      <c r="ULO129" s="411"/>
      <c r="ULP129" s="411"/>
      <c r="ULQ129" s="411"/>
      <c r="ULR129" s="411"/>
      <c r="ULS129" s="411"/>
      <c r="ULT129" s="411"/>
      <c r="ULU129" s="411"/>
      <c r="ULV129" s="411"/>
      <c r="ULW129" s="411"/>
      <c r="ULX129" s="411"/>
      <c r="ULY129" s="411"/>
      <c r="ULZ129" s="411"/>
      <c r="UMA129" s="411"/>
      <c r="UMB129" s="411"/>
      <c r="UMC129" s="411"/>
      <c r="UMD129" s="411"/>
      <c r="UME129" s="411"/>
      <c r="UMF129" s="411"/>
      <c r="UMG129" s="411"/>
      <c r="UMH129" s="411"/>
      <c r="UMI129" s="411"/>
      <c r="UMJ129" s="411"/>
      <c r="UMK129" s="411"/>
      <c r="UML129" s="411"/>
      <c r="UMM129" s="411"/>
      <c r="UMN129" s="411"/>
      <c r="UMO129" s="411"/>
      <c r="UMP129" s="411"/>
      <c r="UMQ129" s="411"/>
      <c r="UMR129" s="411"/>
      <c r="UMS129" s="411"/>
      <c r="UMT129" s="411"/>
      <c r="UMU129" s="411"/>
      <c r="UMV129" s="411"/>
      <c r="UMW129" s="411"/>
      <c r="UMX129" s="411"/>
      <c r="UMY129" s="411"/>
      <c r="UMZ129" s="411"/>
      <c r="UNA129" s="411"/>
      <c r="UNB129" s="411"/>
      <c r="UNC129" s="411"/>
      <c r="UND129" s="411"/>
      <c r="UNE129" s="411"/>
      <c r="UNF129" s="411"/>
      <c r="UNG129" s="411"/>
      <c r="UNH129" s="411"/>
      <c r="UNI129" s="411"/>
      <c r="UNJ129" s="411"/>
      <c r="UNK129" s="411"/>
      <c r="UNL129" s="411"/>
      <c r="UNM129" s="411"/>
      <c r="UNN129" s="411"/>
      <c r="UNO129" s="411"/>
      <c r="UNP129" s="411"/>
      <c r="UNQ129" s="411"/>
      <c r="UNR129" s="411"/>
      <c r="UNS129" s="411"/>
      <c r="UNT129" s="411"/>
      <c r="UNU129" s="411"/>
      <c r="UNV129" s="411"/>
      <c r="UNW129" s="411"/>
      <c r="UNX129" s="411"/>
      <c r="UNY129" s="411"/>
      <c r="UNZ129" s="411"/>
      <c r="UOA129" s="411"/>
      <c r="UOB129" s="411"/>
      <c r="UOC129" s="411"/>
      <c r="UOD129" s="411"/>
      <c r="UOE129" s="411"/>
      <c r="UOF129" s="411"/>
      <c r="UOG129" s="411"/>
      <c r="UOH129" s="411"/>
      <c r="UOI129" s="411"/>
      <c r="UOJ129" s="411"/>
      <c r="UOK129" s="411"/>
      <c r="UOL129" s="411"/>
      <c r="UOM129" s="411"/>
      <c r="UON129" s="411"/>
      <c r="UOO129" s="411"/>
      <c r="UOP129" s="411"/>
      <c r="UOQ129" s="411"/>
      <c r="UOR129" s="411"/>
      <c r="UOS129" s="411"/>
      <c r="UOT129" s="411"/>
      <c r="UOU129" s="411"/>
      <c r="UOV129" s="411"/>
      <c r="UOW129" s="411"/>
      <c r="UOX129" s="411"/>
      <c r="UOY129" s="411"/>
      <c r="UOZ129" s="411"/>
      <c r="UPA129" s="411"/>
      <c r="UPB129" s="411"/>
      <c r="UPC129" s="411"/>
      <c r="UPD129" s="411"/>
      <c r="UPE129" s="411"/>
      <c r="UPF129" s="411"/>
      <c r="UPG129" s="411"/>
      <c r="UPH129" s="411"/>
      <c r="UPI129" s="411"/>
      <c r="UPJ129" s="411"/>
      <c r="UPK129" s="411"/>
      <c r="UPL129" s="411"/>
      <c r="UPM129" s="411"/>
      <c r="UPN129" s="411"/>
      <c r="UPO129" s="411"/>
      <c r="UPP129" s="411"/>
      <c r="UPQ129" s="411"/>
      <c r="UPR129" s="411"/>
      <c r="UPS129" s="411"/>
      <c r="UPT129" s="411"/>
      <c r="UPU129" s="411"/>
      <c r="UPV129" s="411"/>
      <c r="UPW129" s="411"/>
      <c r="UPX129" s="411"/>
      <c r="UPY129" s="411"/>
      <c r="UPZ129" s="411"/>
      <c r="UQA129" s="411"/>
      <c r="UQB129" s="411"/>
      <c r="UQC129" s="411"/>
      <c r="UQD129" s="411"/>
      <c r="UQE129" s="411"/>
      <c r="UQF129" s="411"/>
      <c r="UQG129" s="411"/>
      <c r="UQH129" s="411"/>
      <c r="UQI129" s="411"/>
      <c r="UQJ129" s="411"/>
      <c r="UQK129" s="411"/>
      <c r="UQL129" s="411"/>
      <c r="UQM129" s="411"/>
      <c r="UQN129" s="411"/>
      <c r="UQO129" s="411"/>
      <c r="UQP129" s="411"/>
      <c r="UQQ129" s="411"/>
      <c r="UQR129" s="411"/>
      <c r="UQS129" s="411"/>
      <c r="UQT129" s="411"/>
      <c r="UQU129" s="411"/>
      <c r="UQV129" s="411"/>
      <c r="UQW129" s="411"/>
      <c r="UQX129" s="411"/>
      <c r="UQY129" s="411"/>
      <c r="UQZ129" s="411"/>
      <c r="URA129" s="411"/>
      <c r="URB129" s="411"/>
      <c r="URC129" s="411"/>
      <c r="URD129" s="411"/>
      <c r="URE129" s="411"/>
      <c r="URF129" s="411"/>
      <c r="URG129" s="411"/>
      <c r="URH129" s="411"/>
      <c r="URI129" s="411"/>
      <c r="URJ129" s="411"/>
      <c r="URK129" s="411"/>
      <c r="URL129" s="411"/>
      <c r="URM129" s="411"/>
      <c r="URN129" s="411"/>
      <c r="URO129" s="411"/>
      <c r="URP129" s="411"/>
      <c r="URQ129" s="411"/>
      <c r="URR129" s="411"/>
      <c r="URS129" s="411"/>
      <c r="URT129" s="411"/>
      <c r="URU129" s="411"/>
      <c r="URV129" s="411"/>
      <c r="URW129" s="411"/>
      <c r="URX129" s="411"/>
      <c r="URY129" s="411"/>
      <c r="URZ129" s="411"/>
      <c r="USA129" s="411"/>
      <c r="USB129" s="411"/>
      <c r="USC129" s="411"/>
      <c r="USD129" s="411"/>
      <c r="USE129" s="411"/>
      <c r="USF129" s="411"/>
      <c r="USG129" s="411"/>
      <c r="USH129" s="411"/>
      <c r="USI129" s="411"/>
      <c r="USJ129" s="411"/>
      <c r="USK129" s="411"/>
      <c r="USL129" s="411"/>
      <c r="USM129" s="411"/>
      <c r="USN129" s="411"/>
      <c r="USO129" s="411"/>
      <c r="USP129" s="411"/>
      <c r="USQ129" s="411"/>
      <c r="USR129" s="411"/>
      <c r="USS129" s="411"/>
      <c r="UST129" s="411"/>
      <c r="USU129" s="411"/>
      <c r="USV129" s="411"/>
      <c r="USW129" s="411"/>
      <c r="USX129" s="411"/>
      <c r="USY129" s="411"/>
      <c r="USZ129" s="411"/>
      <c r="UTA129" s="411"/>
      <c r="UTB129" s="411"/>
      <c r="UTC129" s="411"/>
      <c r="UTD129" s="411"/>
      <c r="UTE129" s="411"/>
      <c r="UTF129" s="411"/>
      <c r="UTG129" s="411"/>
      <c r="UTH129" s="411"/>
      <c r="UTI129" s="411"/>
      <c r="UTJ129" s="411"/>
      <c r="UTK129" s="411"/>
      <c r="UTL129" s="411"/>
      <c r="UTM129" s="411"/>
      <c r="UTN129" s="411"/>
      <c r="UTO129" s="411"/>
      <c r="UTP129" s="411"/>
      <c r="UTQ129" s="411"/>
      <c r="UTR129" s="411"/>
      <c r="UTS129" s="411"/>
      <c r="UTT129" s="411"/>
      <c r="UTU129" s="411"/>
      <c r="UTV129" s="411"/>
      <c r="UTW129" s="411"/>
      <c r="UTX129" s="411"/>
      <c r="UTY129" s="411"/>
      <c r="UTZ129" s="411"/>
      <c r="UUA129" s="411"/>
      <c r="UUB129" s="411"/>
      <c r="UUC129" s="411"/>
      <c r="UUD129" s="411"/>
      <c r="UUE129" s="411"/>
      <c r="UUF129" s="411"/>
      <c r="UUG129" s="411"/>
      <c r="UUH129" s="411"/>
      <c r="UUI129" s="411"/>
      <c r="UUJ129" s="411"/>
      <c r="UUK129" s="411"/>
      <c r="UUL129" s="411"/>
      <c r="UUM129" s="411"/>
      <c r="UUN129" s="411"/>
      <c r="UUO129" s="411"/>
      <c r="UUP129" s="411"/>
      <c r="UUQ129" s="411"/>
      <c r="UUR129" s="411"/>
      <c r="UUS129" s="411"/>
      <c r="UUT129" s="411"/>
      <c r="UUU129" s="411"/>
      <c r="UUV129" s="411"/>
      <c r="UUW129" s="411"/>
      <c r="UUX129" s="411"/>
      <c r="UUY129" s="411"/>
      <c r="UUZ129" s="411"/>
      <c r="UVA129" s="411"/>
      <c r="UVB129" s="411"/>
      <c r="UVC129" s="411"/>
      <c r="UVD129" s="411"/>
      <c r="UVE129" s="411"/>
      <c r="UVF129" s="411"/>
      <c r="UVG129" s="411"/>
      <c r="UVH129" s="411"/>
      <c r="UVI129" s="411"/>
      <c r="UVJ129" s="411"/>
      <c r="UVK129" s="411"/>
      <c r="UVL129" s="411"/>
      <c r="UVM129" s="411"/>
      <c r="UVN129" s="411"/>
      <c r="UVO129" s="411"/>
      <c r="UVP129" s="411"/>
      <c r="UVQ129" s="411"/>
      <c r="UVR129" s="411"/>
      <c r="UVS129" s="411"/>
      <c r="UVT129" s="411"/>
      <c r="UVU129" s="411"/>
      <c r="UVV129" s="411"/>
      <c r="UVW129" s="411"/>
      <c r="UVX129" s="411"/>
      <c r="UVY129" s="411"/>
      <c r="UVZ129" s="411"/>
      <c r="UWA129" s="411"/>
      <c r="UWB129" s="411"/>
      <c r="UWC129" s="411"/>
      <c r="UWD129" s="411"/>
      <c r="UWE129" s="411"/>
      <c r="UWF129" s="411"/>
      <c r="UWG129" s="411"/>
      <c r="UWH129" s="411"/>
      <c r="UWI129" s="411"/>
      <c r="UWJ129" s="411"/>
      <c r="UWK129" s="411"/>
      <c r="UWL129" s="411"/>
      <c r="UWM129" s="411"/>
      <c r="UWN129" s="411"/>
      <c r="UWO129" s="411"/>
      <c r="UWP129" s="411"/>
      <c r="UWQ129" s="411"/>
      <c r="UWR129" s="411"/>
      <c r="UWS129" s="411"/>
      <c r="UWT129" s="411"/>
      <c r="UWU129" s="411"/>
      <c r="UWV129" s="411"/>
      <c r="UWW129" s="411"/>
      <c r="UWX129" s="411"/>
      <c r="UWY129" s="411"/>
      <c r="UWZ129" s="411"/>
      <c r="UXA129" s="411"/>
      <c r="UXB129" s="411"/>
      <c r="UXC129" s="411"/>
      <c r="UXD129" s="411"/>
      <c r="UXE129" s="411"/>
      <c r="UXF129" s="411"/>
      <c r="UXG129" s="411"/>
      <c r="UXH129" s="411"/>
      <c r="UXI129" s="411"/>
      <c r="UXJ129" s="411"/>
      <c r="UXK129" s="411"/>
      <c r="UXL129" s="411"/>
      <c r="UXM129" s="411"/>
      <c r="UXN129" s="411"/>
      <c r="UXO129" s="411"/>
      <c r="UXP129" s="411"/>
      <c r="UXQ129" s="411"/>
      <c r="UXR129" s="411"/>
      <c r="UXS129" s="411"/>
      <c r="UXT129" s="411"/>
      <c r="UXU129" s="411"/>
      <c r="UXV129" s="411"/>
      <c r="UXW129" s="411"/>
      <c r="UXX129" s="411"/>
      <c r="UXY129" s="411"/>
      <c r="UXZ129" s="411"/>
      <c r="UYA129" s="411"/>
      <c r="UYB129" s="411"/>
      <c r="UYC129" s="411"/>
      <c r="UYD129" s="411"/>
      <c r="UYE129" s="411"/>
      <c r="UYF129" s="411"/>
      <c r="UYG129" s="411"/>
      <c r="UYH129" s="411"/>
      <c r="UYI129" s="411"/>
      <c r="UYJ129" s="411"/>
      <c r="UYK129" s="411"/>
      <c r="UYL129" s="411"/>
      <c r="UYM129" s="411"/>
      <c r="UYN129" s="411"/>
      <c r="UYO129" s="411"/>
      <c r="UYP129" s="411"/>
      <c r="UYQ129" s="411"/>
      <c r="UYR129" s="411"/>
      <c r="UYS129" s="411"/>
      <c r="UYT129" s="411"/>
      <c r="UYU129" s="411"/>
      <c r="UYV129" s="411"/>
      <c r="UYW129" s="411"/>
      <c r="UYX129" s="411"/>
      <c r="UYY129" s="411"/>
      <c r="UYZ129" s="411"/>
      <c r="UZA129" s="411"/>
      <c r="UZB129" s="411"/>
      <c r="UZC129" s="411"/>
      <c r="UZD129" s="411"/>
      <c r="UZE129" s="411"/>
      <c r="UZF129" s="411"/>
      <c r="UZG129" s="411"/>
      <c r="UZH129" s="411"/>
      <c r="UZI129" s="411"/>
      <c r="UZJ129" s="411"/>
      <c r="UZK129" s="411"/>
      <c r="UZL129" s="411"/>
      <c r="UZM129" s="411"/>
      <c r="UZN129" s="411"/>
      <c r="UZO129" s="411"/>
      <c r="UZP129" s="411"/>
      <c r="UZQ129" s="411"/>
      <c r="UZR129" s="411"/>
      <c r="UZS129" s="411"/>
      <c r="UZT129" s="411"/>
      <c r="UZU129" s="411"/>
      <c r="UZV129" s="411"/>
      <c r="UZW129" s="411"/>
      <c r="UZX129" s="411"/>
      <c r="UZY129" s="411"/>
      <c r="UZZ129" s="411"/>
      <c r="VAA129" s="411"/>
      <c r="VAB129" s="411"/>
      <c r="VAC129" s="411"/>
      <c r="VAD129" s="411"/>
      <c r="VAE129" s="411"/>
      <c r="VAF129" s="411"/>
      <c r="VAG129" s="411"/>
      <c r="VAH129" s="411"/>
      <c r="VAI129" s="411"/>
      <c r="VAJ129" s="411"/>
      <c r="VAK129" s="411"/>
      <c r="VAL129" s="411"/>
      <c r="VAM129" s="411"/>
      <c r="VAN129" s="411"/>
      <c r="VAO129" s="411"/>
      <c r="VAP129" s="411"/>
      <c r="VAQ129" s="411"/>
      <c r="VAR129" s="411"/>
      <c r="VAS129" s="411"/>
      <c r="VAT129" s="411"/>
      <c r="VAU129" s="411"/>
      <c r="VAV129" s="411"/>
      <c r="VAW129" s="411"/>
      <c r="VAX129" s="411"/>
      <c r="VAY129" s="411"/>
      <c r="VAZ129" s="411"/>
      <c r="VBA129" s="411"/>
      <c r="VBB129" s="411"/>
      <c r="VBC129" s="411"/>
      <c r="VBD129" s="411"/>
      <c r="VBE129" s="411"/>
      <c r="VBF129" s="411"/>
      <c r="VBG129" s="411"/>
      <c r="VBH129" s="411"/>
      <c r="VBI129" s="411"/>
      <c r="VBJ129" s="411"/>
      <c r="VBK129" s="411"/>
      <c r="VBL129" s="411"/>
      <c r="VBM129" s="411"/>
      <c r="VBN129" s="411"/>
      <c r="VBO129" s="411"/>
      <c r="VBP129" s="411"/>
      <c r="VBQ129" s="411"/>
      <c r="VBR129" s="411"/>
      <c r="VBS129" s="411"/>
      <c r="VBT129" s="411"/>
      <c r="VBU129" s="411"/>
      <c r="VBV129" s="411"/>
      <c r="VBW129" s="411"/>
      <c r="VBX129" s="411"/>
      <c r="VBY129" s="411"/>
      <c r="VBZ129" s="411"/>
      <c r="VCA129" s="411"/>
      <c r="VCB129" s="411"/>
      <c r="VCC129" s="411"/>
      <c r="VCD129" s="411"/>
      <c r="VCE129" s="411"/>
      <c r="VCF129" s="411"/>
      <c r="VCG129" s="411"/>
      <c r="VCH129" s="411"/>
      <c r="VCI129" s="411"/>
      <c r="VCJ129" s="411"/>
      <c r="VCK129" s="411"/>
      <c r="VCL129" s="411"/>
      <c r="VCM129" s="411"/>
      <c r="VCN129" s="411"/>
      <c r="VCO129" s="411"/>
      <c r="VCP129" s="411"/>
      <c r="VCQ129" s="411"/>
      <c r="VCR129" s="411"/>
      <c r="VCS129" s="411"/>
      <c r="VCT129" s="411"/>
      <c r="VCU129" s="411"/>
      <c r="VCV129" s="411"/>
      <c r="VCW129" s="411"/>
      <c r="VCX129" s="411"/>
      <c r="VCY129" s="411"/>
      <c r="VCZ129" s="411"/>
      <c r="VDA129" s="411"/>
      <c r="VDB129" s="411"/>
      <c r="VDC129" s="411"/>
      <c r="VDD129" s="411"/>
      <c r="VDE129" s="411"/>
      <c r="VDF129" s="411"/>
      <c r="VDG129" s="411"/>
      <c r="VDH129" s="411"/>
      <c r="VDI129" s="411"/>
      <c r="VDJ129" s="411"/>
      <c r="VDK129" s="411"/>
      <c r="VDL129" s="411"/>
      <c r="VDM129" s="411"/>
      <c r="VDN129" s="411"/>
      <c r="VDO129" s="411"/>
      <c r="VDP129" s="411"/>
      <c r="VDQ129" s="411"/>
      <c r="VDR129" s="411"/>
      <c r="VDS129" s="411"/>
      <c r="VDT129" s="411"/>
      <c r="VDU129" s="411"/>
      <c r="VDV129" s="411"/>
      <c r="VDW129" s="411"/>
      <c r="VDX129" s="411"/>
      <c r="VDY129" s="411"/>
      <c r="VDZ129" s="411"/>
      <c r="VEA129" s="411"/>
      <c r="VEB129" s="411"/>
      <c r="VEC129" s="411"/>
      <c r="VED129" s="411"/>
      <c r="VEE129" s="411"/>
      <c r="VEF129" s="411"/>
      <c r="VEG129" s="411"/>
      <c r="VEH129" s="411"/>
      <c r="VEI129" s="411"/>
      <c r="VEJ129" s="411"/>
      <c r="VEK129" s="411"/>
      <c r="VEL129" s="411"/>
      <c r="VEM129" s="411"/>
      <c r="VEN129" s="411"/>
      <c r="VEO129" s="411"/>
      <c r="VEP129" s="411"/>
      <c r="VEQ129" s="411"/>
      <c r="VER129" s="411"/>
      <c r="VES129" s="411"/>
      <c r="VET129" s="411"/>
      <c r="VEU129" s="411"/>
      <c r="VEV129" s="411"/>
      <c r="VEW129" s="411"/>
      <c r="VEX129" s="411"/>
      <c r="VEY129" s="411"/>
      <c r="VEZ129" s="411"/>
      <c r="VFA129" s="411"/>
      <c r="VFB129" s="411"/>
      <c r="VFC129" s="411"/>
      <c r="VFD129" s="411"/>
      <c r="VFE129" s="411"/>
      <c r="VFF129" s="411"/>
      <c r="VFG129" s="411"/>
      <c r="VFH129" s="411"/>
      <c r="VFI129" s="411"/>
      <c r="VFJ129" s="411"/>
      <c r="VFK129" s="411"/>
      <c r="VFL129" s="411"/>
      <c r="VFM129" s="411"/>
      <c r="VFN129" s="411"/>
      <c r="VFO129" s="411"/>
      <c r="VFP129" s="411"/>
      <c r="VFQ129" s="411"/>
      <c r="VFR129" s="411"/>
      <c r="VFS129" s="411"/>
      <c r="VFT129" s="411"/>
      <c r="VFU129" s="411"/>
      <c r="VFV129" s="411"/>
      <c r="VFW129" s="411"/>
      <c r="VFX129" s="411"/>
      <c r="VFY129" s="411"/>
      <c r="VFZ129" s="411"/>
      <c r="VGA129" s="411"/>
      <c r="VGB129" s="411"/>
      <c r="VGC129" s="411"/>
      <c r="VGD129" s="411"/>
      <c r="VGE129" s="411"/>
      <c r="VGF129" s="411"/>
      <c r="VGG129" s="411"/>
      <c r="VGH129" s="411"/>
      <c r="VGI129" s="411"/>
      <c r="VGJ129" s="411"/>
      <c r="VGK129" s="411"/>
      <c r="VGL129" s="411"/>
      <c r="VGM129" s="411"/>
      <c r="VGN129" s="411"/>
      <c r="VGO129" s="411"/>
      <c r="VGP129" s="411"/>
      <c r="VGQ129" s="411"/>
      <c r="VGR129" s="411"/>
      <c r="VGS129" s="411"/>
      <c r="VGT129" s="411"/>
      <c r="VGU129" s="411"/>
      <c r="VGV129" s="411"/>
      <c r="VGW129" s="411"/>
      <c r="VGX129" s="411"/>
      <c r="VGY129" s="411"/>
      <c r="VGZ129" s="411"/>
      <c r="VHA129" s="411"/>
      <c r="VHB129" s="411"/>
      <c r="VHC129" s="411"/>
      <c r="VHD129" s="411"/>
      <c r="VHE129" s="411"/>
      <c r="VHF129" s="411"/>
      <c r="VHG129" s="411"/>
      <c r="VHH129" s="411"/>
      <c r="VHI129" s="411"/>
      <c r="VHJ129" s="411"/>
      <c r="VHK129" s="411"/>
      <c r="VHL129" s="411"/>
      <c r="VHM129" s="411"/>
      <c r="VHN129" s="411"/>
      <c r="VHO129" s="411"/>
      <c r="VHP129" s="411"/>
      <c r="VHQ129" s="411"/>
      <c r="VHR129" s="411"/>
      <c r="VHS129" s="411"/>
      <c r="VHT129" s="411"/>
      <c r="VHU129" s="411"/>
      <c r="VHV129" s="411"/>
      <c r="VHW129" s="411"/>
      <c r="VHX129" s="411"/>
      <c r="VHY129" s="411"/>
      <c r="VHZ129" s="411"/>
      <c r="VIA129" s="411"/>
      <c r="VIB129" s="411"/>
      <c r="VIC129" s="411"/>
      <c r="VID129" s="411"/>
      <c r="VIE129" s="411"/>
      <c r="VIF129" s="411"/>
      <c r="VIG129" s="411"/>
      <c r="VIH129" s="411"/>
      <c r="VII129" s="411"/>
      <c r="VIJ129" s="411"/>
      <c r="VIK129" s="411"/>
      <c r="VIL129" s="411"/>
      <c r="VIM129" s="411"/>
      <c r="VIN129" s="411"/>
      <c r="VIO129" s="411"/>
      <c r="VIP129" s="411"/>
      <c r="VIQ129" s="411"/>
      <c r="VIR129" s="411"/>
      <c r="VIS129" s="411"/>
      <c r="VIT129" s="411"/>
      <c r="VIU129" s="411"/>
      <c r="VIV129" s="411"/>
      <c r="VIW129" s="411"/>
      <c r="VIX129" s="411"/>
      <c r="VIY129" s="411"/>
      <c r="VIZ129" s="411"/>
      <c r="VJA129" s="411"/>
      <c r="VJB129" s="411"/>
      <c r="VJC129" s="411"/>
      <c r="VJD129" s="411"/>
      <c r="VJE129" s="411"/>
      <c r="VJF129" s="411"/>
      <c r="VJG129" s="411"/>
      <c r="VJH129" s="411"/>
      <c r="VJI129" s="411"/>
      <c r="VJJ129" s="411"/>
      <c r="VJK129" s="411"/>
      <c r="VJL129" s="411"/>
      <c r="VJM129" s="411"/>
      <c r="VJN129" s="411"/>
      <c r="VJO129" s="411"/>
      <c r="VJP129" s="411"/>
      <c r="VJQ129" s="411"/>
      <c r="VJR129" s="411"/>
      <c r="VJS129" s="411"/>
      <c r="VJT129" s="411"/>
      <c r="VJU129" s="411"/>
      <c r="VJV129" s="411"/>
      <c r="VJW129" s="411"/>
      <c r="VJX129" s="411"/>
      <c r="VJY129" s="411"/>
      <c r="VJZ129" s="411"/>
      <c r="VKA129" s="411"/>
      <c r="VKB129" s="411"/>
      <c r="VKC129" s="411"/>
      <c r="VKD129" s="411"/>
      <c r="VKE129" s="411"/>
      <c r="VKF129" s="411"/>
      <c r="VKG129" s="411"/>
      <c r="VKH129" s="411"/>
      <c r="VKI129" s="411"/>
      <c r="VKJ129" s="411"/>
      <c r="VKK129" s="411"/>
      <c r="VKL129" s="411"/>
      <c r="VKM129" s="411"/>
      <c r="VKN129" s="411"/>
      <c r="VKO129" s="411"/>
      <c r="VKP129" s="411"/>
      <c r="VKQ129" s="411"/>
      <c r="VKR129" s="411"/>
      <c r="VKS129" s="411"/>
      <c r="VKT129" s="411"/>
      <c r="VKU129" s="411"/>
      <c r="VKV129" s="411"/>
      <c r="VKW129" s="411"/>
      <c r="VKX129" s="411"/>
      <c r="VKY129" s="411"/>
      <c r="VKZ129" s="411"/>
      <c r="VLA129" s="411"/>
      <c r="VLB129" s="411"/>
      <c r="VLC129" s="411"/>
      <c r="VLD129" s="411"/>
      <c r="VLE129" s="411"/>
      <c r="VLF129" s="411"/>
      <c r="VLG129" s="411"/>
      <c r="VLH129" s="411"/>
      <c r="VLI129" s="411"/>
      <c r="VLJ129" s="411"/>
      <c r="VLK129" s="411"/>
      <c r="VLL129" s="411"/>
      <c r="VLM129" s="411"/>
      <c r="VLN129" s="411"/>
      <c r="VLO129" s="411"/>
      <c r="VLP129" s="411"/>
      <c r="VLQ129" s="411"/>
      <c r="VLR129" s="411"/>
      <c r="VLS129" s="411"/>
      <c r="VLT129" s="411"/>
      <c r="VLU129" s="411"/>
      <c r="VLV129" s="411"/>
      <c r="VLW129" s="411"/>
      <c r="VLX129" s="411"/>
      <c r="VLY129" s="411"/>
      <c r="VLZ129" s="411"/>
      <c r="VMA129" s="411"/>
      <c r="VMB129" s="411"/>
      <c r="VMC129" s="411"/>
      <c r="VMD129" s="411"/>
      <c r="VME129" s="411"/>
      <c r="VMF129" s="411"/>
      <c r="VMG129" s="411"/>
      <c r="VMH129" s="411"/>
      <c r="VMI129" s="411"/>
      <c r="VMJ129" s="411"/>
      <c r="VMK129" s="411"/>
      <c r="VML129" s="411"/>
      <c r="VMM129" s="411"/>
      <c r="VMN129" s="411"/>
      <c r="VMO129" s="411"/>
      <c r="VMP129" s="411"/>
      <c r="VMQ129" s="411"/>
      <c r="VMR129" s="411"/>
      <c r="VMS129" s="411"/>
      <c r="VMT129" s="411"/>
      <c r="VMU129" s="411"/>
      <c r="VMV129" s="411"/>
      <c r="VMW129" s="411"/>
      <c r="VMX129" s="411"/>
      <c r="VMY129" s="411"/>
      <c r="VMZ129" s="411"/>
      <c r="VNA129" s="411"/>
      <c r="VNB129" s="411"/>
      <c r="VNC129" s="411"/>
      <c r="VND129" s="411"/>
      <c r="VNE129" s="411"/>
      <c r="VNF129" s="411"/>
      <c r="VNG129" s="411"/>
      <c r="VNH129" s="411"/>
      <c r="VNI129" s="411"/>
      <c r="VNJ129" s="411"/>
      <c r="VNK129" s="411"/>
      <c r="VNL129" s="411"/>
      <c r="VNM129" s="411"/>
      <c r="VNN129" s="411"/>
      <c r="VNO129" s="411"/>
      <c r="VNP129" s="411"/>
      <c r="VNQ129" s="411"/>
      <c r="VNR129" s="411"/>
      <c r="VNS129" s="411"/>
      <c r="VNT129" s="411"/>
      <c r="VNU129" s="411"/>
      <c r="VNV129" s="411"/>
      <c r="VNW129" s="411"/>
      <c r="VNX129" s="411"/>
      <c r="VNY129" s="411"/>
      <c r="VNZ129" s="411"/>
      <c r="VOA129" s="411"/>
      <c r="VOB129" s="411"/>
      <c r="VOC129" s="411"/>
      <c r="VOD129" s="411"/>
      <c r="VOE129" s="411"/>
      <c r="VOF129" s="411"/>
      <c r="VOG129" s="411"/>
      <c r="VOH129" s="411"/>
      <c r="VOI129" s="411"/>
      <c r="VOJ129" s="411"/>
      <c r="VOK129" s="411"/>
      <c r="VOL129" s="411"/>
      <c r="VOM129" s="411"/>
      <c r="VON129" s="411"/>
      <c r="VOO129" s="411"/>
      <c r="VOP129" s="411"/>
      <c r="VOQ129" s="411"/>
      <c r="VOR129" s="411"/>
      <c r="VOS129" s="411"/>
      <c r="VOT129" s="411"/>
      <c r="VOU129" s="411"/>
      <c r="VOV129" s="411"/>
      <c r="VOW129" s="411"/>
      <c r="VOX129" s="411"/>
      <c r="VOY129" s="411"/>
      <c r="VOZ129" s="411"/>
      <c r="VPA129" s="411"/>
      <c r="VPB129" s="411"/>
      <c r="VPC129" s="411"/>
      <c r="VPD129" s="411"/>
      <c r="VPE129" s="411"/>
      <c r="VPF129" s="411"/>
      <c r="VPG129" s="411"/>
      <c r="VPH129" s="411"/>
      <c r="VPI129" s="411"/>
      <c r="VPJ129" s="411"/>
      <c r="VPK129" s="411"/>
      <c r="VPL129" s="411"/>
      <c r="VPM129" s="411"/>
      <c r="VPN129" s="411"/>
      <c r="VPO129" s="411"/>
      <c r="VPP129" s="411"/>
      <c r="VPQ129" s="411"/>
      <c r="VPR129" s="411"/>
      <c r="VPS129" s="411"/>
      <c r="VPT129" s="411"/>
      <c r="VPU129" s="411"/>
      <c r="VPV129" s="411"/>
      <c r="VPW129" s="411"/>
      <c r="VPX129" s="411"/>
      <c r="VPY129" s="411"/>
      <c r="VPZ129" s="411"/>
      <c r="VQA129" s="411"/>
      <c r="VQB129" s="411"/>
      <c r="VQC129" s="411"/>
      <c r="VQD129" s="411"/>
      <c r="VQE129" s="411"/>
      <c r="VQF129" s="411"/>
      <c r="VQG129" s="411"/>
      <c r="VQH129" s="411"/>
      <c r="VQI129" s="411"/>
      <c r="VQJ129" s="411"/>
      <c r="VQK129" s="411"/>
      <c r="VQL129" s="411"/>
      <c r="VQM129" s="411"/>
      <c r="VQN129" s="411"/>
      <c r="VQO129" s="411"/>
      <c r="VQP129" s="411"/>
      <c r="VQQ129" s="411"/>
      <c r="VQR129" s="411"/>
      <c r="VQS129" s="411"/>
      <c r="VQT129" s="411"/>
      <c r="VQU129" s="411"/>
      <c r="VQV129" s="411"/>
      <c r="VQW129" s="411"/>
      <c r="VQX129" s="411"/>
      <c r="VQY129" s="411"/>
      <c r="VQZ129" s="411"/>
      <c r="VRA129" s="411"/>
      <c r="VRB129" s="411"/>
      <c r="VRC129" s="411"/>
      <c r="VRD129" s="411"/>
      <c r="VRE129" s="411"/>
      <c r="VRF129" s="411"/>
      <c r="VRG129" s="411"/>
      <c r="VRH129" s="411"/>
      <c r="VRI129" s="411"/>
      <c r="VRJ129" s="411"/>
      <c r="VRK129" s="411"/>
      <c r="VRL129" s="411"/>
      <c r="VRM129" s="411"/>
      <c r="VRN129" s="411"/>
      <c r="VRO129" s="411"/>
      <c r="VRP129" s="411"/>
      <c r="VRQ129" s="411"/>
      <c r="VRR129" s="411"/>
      <c r="VRS129" s="411"/>
      <c r="VRT129" s="411"/>
      <c r="VRU129" s="411"/>
      <c r="VRV129" s="411"/>
      <c r="VRW129" s="411"/>
      <c r="VRX129" s="411"/>
      <c r="VRY129" s="411"/>
      <c r="VRZ129" s="411"/>
      <c r="VSA129" s="411"/>
      <c r="VSB129" s="411"/>
      <c r="VSC129" s="411"/>
      <c r="VSD129" s="411"/>
      <c r="VSE129" s="411"/>
      <c r="VSF129" s="411"/>
      <c r="VSG129" s="411"/>
      <c r="VSH129" s="411"/>
      <c r="VSI129" s="411"/>
      <c r="VSJ129" s="411"/>
      <c r="VSK129" s="411"/>
      <c r="VSL129" s="411"/>
      <c r="VSM129" s="411"/>
      <c r="VSN129" s="411"/>
      <c r="VSO129" s="411"/>
      <c r="VSP129" s="411"/>
      <c r="VSQ129" s="411"/>
      <c r="VSR129" s="411"/>
      <c r="VSS129" s="411"/>
      <c r="VST129" s="411"/>
      <c r="VSU129" s="411"/>
      <c r="VSV129" s="411"/>
      <c r="VSW129" s="411"/>
      <c r="VSX129" s="411"/>
      <c r="VSY129" s="411"/>
      <c r="VSZ129" s="411"/>
      <c r="VTA129" s="411"/>
      <c r="VTB129" s="411"/>
      <c r="VTC129" s="411"/>
      <c r="VTD129" s="411"/>
      <c r="VTE129" s="411"/>
      <c r="VTF129" s="411"/>
      <c r="VTG129" s="411"/>
      <c r="VTH129" s="411"/>
      <c r="VTI129" s="411"/>
      <c r="VTJ129" s="411"/>
      <c r="VTK129" s="411"/>
      <c r="VTL129" s="411"/>
      <c r="VTM129" s="411"/>
      <c r="VTN129" s="411"/>
      <c r="VTO129" s="411"/>
      <c r="VTP129" s="411"/>
      <c r="VTQ129" s="411"/>
      <c r="VTR129" s="411"/>
      <c r="VTS129" s="411"/>
      <c r="VTT129" s="411"/>
      <c r="VTU129" s="411"/>
      <c r="VTV129" s="411"/>
      <c r="VTW129" s="411"/>
      <c r="VTX129" s="411"/>
      <c r="VTY129" s="411"/>
      <c r="VTZ129" s="411"/>
      <c r="VUA129" s="411"/>
      <c r="VUB129" s="411"/>
      <c r="VUC129" s="411"/>
      <c r="VUD129" s="411"/>
      <c r="VUE129" s="411"/>
      <c r="VUF129" s="411"/>
      <c r="VUG129" s="411"/>
      <c r="VUH129" s="411"/>
      <c r="VUI129" s="411"/>
      <c r="VUJ129" s="411"/>
      <c r="VUK129" s="411"/>
      <c r="VUL129" s="411"/>
      <c r="VUM129" s="411"/>
      <c r="VUN129" s="411"/>
      <c r="VUO129" s="411"/>
      <c r="VUP129" s="411"/>
      <c r="VUQ129" s="411"/>
      <c r="VUR129" s="411"/>
      <c r="VUS129" s="411"/>
      <c r="VUT129" s="411"/>
      <c r="VUU129" s="411"/>
      <c r="VUV129" s="411"/>
      <c r="VUW129" s="411"/>
      <c r="VUX129" s="411"/>
      <c r="VUY129" s="411"/>
      <c r="VUZ129" s="411"/>
      <c r="VVA129" s="411"/>
      <c r="VVB129" s="411"/>
      <c r="VVC129" s="411"/>
      <c r="VVD129" s="411"/>
      <c r="VVE129" s="411"/>
      <c r="VVF129" s="411"/>
      <c r="VVG129" s="411"/>
      <c r="VVH129" s="411"/>
      <c r="VVI129" s="411"/>
      <c r="VVJ129" s="411"/>
      <c r="VVK129" s="411"/>
      <c r="VVL129" s="411"/>
      <c r="VVM129" s="411"/>
      <c r="VVN129" s="411"/>
      <c r="VVO129" s="411"/>
      <c r="VVP129" s="411"/>
      <c r="VVQ129" s="411"/>
      <c r="VVR129" s="411"/>
      <c r="VVS129" s="411"/>
      <c r="VVT129" s="411"/>
      <c r="VVU129" s="411"/>
      <c r="VVV129" s="411"/>
      <c r="VVW129" s="411"/>
      <c r="VVX129" s="411"/>
      <c r="VVY129" s="411"/>
      <c r="VVZ129" s="411"/>
      <c r="VWA129" s="411"/>
      <c r="VWB129" s="411"/>
      <c r="VWC129" s="411"/>
      <c r="VWD129" s="411"/>
      <c r="VWE129" s="411"/>
      <c r="VWF129" s="411"/>
      <c r="VWG129" s="411"/>
      <c r="VWH129" s="411"/>
      <c r="VWI129" s="411"/>
      <c r="VWJ129" s="411"/>
      <c r="VWK129" s="411"/>
      <c r="VWL129" s="411"/>
      <c r="VWM129" s="411"/>
      <c r="VWN129" s="411"/>
      <c r="VWO129" s="411"/>
      <c r="VWP129" s="411"/>
      <c r="VWQ129" s="411"/>
      <c r="VWR129" s="411"/>
      <c r="VWS129" s="411"/>
      <c r="VWT129" s="411"/>
      <c r="VWU129" s="411"/>
      <c r="VWV129" s="411"/>
      <c r="VWW129" s="411"/>
      <c r="VWX129" s="411"/>
      <c r="VWY129" s="411"/>
      <c r="VWZ129" s="411"/>
      <c r="VXA129" s="411"/>
      <c r="VXB129" s="411"/>
      <c r="VXC129" s="411"/>
      <c r="VXD129" s="411"/>
      <c r="VXE129" s="411"/>
      <c r="VXF129" s="411"/>
      <c r="VXG129" s="411"/>
      <c r="VXH129" s="411"/>
      <c r="VXI129" s="411"/>
      <c r="VXJ129" s="411"/>
      <c r="VXK129" s="411"/>
      <c r="VXL129" s="411"/>
      <c r="VXM129" s="411"/>
      <c r="VXN129" s="411"/>
      <c r="VXO129" s="411"/>
      <c r="VXP129" s="411"/>
      <c r="VXQ129" s="411"/>
      <c r="VXR129" s="411"/>
      <c r="VXS129" s="411"/>
      <c r="VXT129" s="411"/>
      <c r="VXU129" s="411"/>
      <c r="VXV129" s="411"/>
      <c r="VXW129" s="411"/>
      <c r="VXX129" s="411"/>
      <c r="VXY129" s="411"/>
      <c r="VXZ129" s="411"/>
      <c r="VYA129" s="411"/>
      <c r="VYB129" s="411"/>
      <c r="VYC129" s="411"/>
      <c r="VYD129" s="411"/>
      <c r="VYE129" s="411"/>
      <c r="VYF129" s="411"/>
      <c r="VYG129" s="411"/>
      <c r="VYH129" s="411"/>
      <c r="VYI129" s="411"/>
      <c r="VYJ129" s="411"/>
      <c r="VYK129" s="411"/>
      <c r="VYL129" s="411"/>
      <c r="VYM129" s="411"/>
      <c r="VYN129" s="411"/>
      <c r="VYO129" s="411"/>
      <c r="VYP129" s="411"/>
      <c r="VYQ129" s="411"/>
      <c r="VYR129" s="411"/>
      <c r="VYS129" s="411"/>
      <c r="VYT129" s="411"/>
      <c r="VYU129" s="411"/>
      <c r="VYV129" s="411"/>
      <c r="VYW129" s="411"/>
      <c r="VYX129" s="411"/>
      <c r="VYY129" s="411"/>
      <c r="VYZ129" s="411"/>
      <c r="VZA129" s="411"/>
      <c r="VZB129" s="411"/>
      <c r="VZC129" s="411"/>
      <c r="VZD129" s="411"/>
      <c r="VZE129" s="411"/>
      <c r="VZF129" s="411"/>
      <c r="VZG129" s="411"/>
      <c r="VZH129" s="411"/>
      <c r="VZI129" s="411"/>
      <c r="VZJ129" s="411"/>
      <c r="VZK129" s="411"/>
      <c r="VZL129" s="411"/>
      <c r="VZM129" s="411"/>
      <c r="VZN129" s="411"/>
      <c r="VZO129" s="411"/>
      <c r="VZP129" s="411"/>
      <c r="VZQ129" s="411"/>
      <c r="VZR129" s="411"/>
      <c r="VZS129" s="411"/>
      <c r="VZT129" s="411"/>
      <c r="VZU129" s="411"/>
      <c r="VZV129" s="411"/>
      <c r="VZW129" s="411"/>
      <c r="VZX129" s="411"/>
      <c r="VZY129" s="411"/>
      <c r="VZZ129" s="411"/>
      <c r="WAA129" s="411"/>
      <c r="WAB129" s="411"/>
      <c r="WAC129" s="411"/>
      <c r="WAD129" s="411"/>
      <c r="WAE129" s="411"/>
      <c r="WAF129" s="411"/>
      <c r="WAG129" s="411"/>
      <c r="WAH129" s="411"/>
      <c r="WAI129" s="411"/>
      <c r="WAJ129" s="411"/>
      <c r="WAK129" s="411"/>
      <c r="WAL129" s="411"/>
      <c r="WAM129" s="411"/>
      <c r="WAN129" s="411"/>
      <c r="WAO129" s="411"/>
      <c r="WAP129" s="411"/>
      <c r="WAQ129" s="411"/>
      <c r="WAR129" s="411"/>
      <c r="WAS129" s="411"/>
      <c r="WAT129" s="411"/>
      <c r="WAU129" s="411"/>
      <c r="WAV129" s="411"/>
      <c r="WAW129" s="411"/>
      <c r="WAX129" s="411"/>
      <c r="WAY129" s="411"/>
      <c r="WAZ129" s="411"/>
      <c r="WBA129" s="411"/>
      <c r="WBB129" s="411"/>
      <c r="WBC129" s="411"/>
      <c r="WBD129" s="411"/>
      <c r="WBE129" s="411"/>
      <c r="WBF129" s="411"/>
      <c r="WBG129" s="411"/>
      <c r="WBH129" s="411"/>
      <c r="WBI129" s="411"/>
      <c r="WBJ129" s="411"/>
      <c r="WBK129" s="411"/>
      <c r="WBL129" s="411"/>
      <c r="WBM129" s="411"/>
      <c r="WBN129" s="411"/>
      <c r="WBO129" s="411"/>
      <c r="WBP129" s="411"/>
      <c r="WBQ129" s="411"/>
      <c r="WBR129" s="411"/>
      <c r="WBS129" s="411"/>
      <c r="WBT129" s="411"/>
      <c r="WBU129" s="411"/>
      <c r="WBV129" s="411"/>
      <c r="WBW129" s="411"/>
      <c r="WBX129" s="411"/>
      <c r="WBY129" s="411"/>
      <c r="WBZ129" s="411"/>
      <c r="WCA129" s="411"/>
      <c r="WCB129" s="411"/>
      <c r="WCC129" s="411"/>
      <c r="WCD129" s="411"/>
      <c r="WCE129" s="411"/>
      <c r="WCF129" s="411"/>
      <c r="WCG129" s="411"/>
      <c r="WCH129" s="411"/>
      <c r="WCI129" s="411"/>
      <c r="WCJ129" s="411"/>
      <c r="WCK129" s="411"/>
      <c r="WCL129" s="411"/>
      <c r="WCM129" s="411"/>
      <c r="WCN129" s="411"/>
      <c r="WCO129" s="411"/>
      <c r="WCP129" s="411"/>
      <c r="WCQ129" s="411"/>
      <c r="WCR129" s="411"/>
      <c r="WCS129" s="411"/>
      <c r="WCT129" s="411"/>
      <c r="WCU129" s="411"/>
      <c r="WCV129" s="411"/>
      <c r="WCW129" s="411"/>
      <c r="WCX129" s="411"/>
      <c r="WCY129" s="411"/>
      <c r="WCZ129" s="411"/>
      <c r="WDA129" s="411"/>
      <c r="WDB129" s="411"/>
      <c r="WDC129" s="411"/>
      <c r="WDD129" s="411"/>
      <c r="WDE129" s="411"/>
      <c r="WDF129" s="411"/>
      <c r="WDG129" s="411"/>
      <c r="WDH129" s="411"/>
      <c r="WDI129" s="411"/>
      <c r="WDJ129" s="411"/>
      <c r="WDK129" s="411"/>
      <c r="WDL129" s="411"/>
      <c r="WDM129" s="411"/>
      <c r="WDN129" s="411"/>
      <c r="WDO129" s="411"/>
      <c r="WDP129" s="411"/>
      <c r="WDQ129" s="411"/>
      <c r="WDR129" s="411"/>
      <c r="WDS129" s="411"/>
      <c r="WDT129" s="411"/>
      <c r="WDU129" s="411"/>
      <c r="WDV129" s="411"/>
      <c r="WDW129" s="411"/>
      <c r="WDX129" s="411"/>
      <c r="WDY129" s="411"/>
      <c r="WDZ129" s="411"/>
      <c r="WEA129" s="411"/>
      <c r="WEB129" s="411"/>
      <c r="WEC129" s="411"/>
      <c r="WED129" s="411"/>
      <c r="WEE129" s="411"/>
      <c r="WEF129" s="411"/>
      <c r="WEG129" s="411"/>
      <c r="WEH129" s="411"/>
      <c r="WEI129" s="411"/>
      <c r="WEJ129" s="411"/>
      <c r="WEK129" s="411"/>
      <c r="WEL129" s="411"/>
      <c r="WEM129" s="411"/>
      <c r="WEN129" s="411"/>
      <c r="WEO129" s="411"/>
      <c r="WEP129" s="411"/>
      <c r="WEQ129" s="411"/>
      <c r="WER129" s="411"/>
      <c r="WES129" s="411"/>
      <c r="WET129" s="411"/>
      <c r="WEU129" s="411"/>
      <c r="WEV129" s="411"/>
      <c r="WEW129" s="411"/>
      <c r="WEX129" s="411"/>
      <c r="WEY129" s="411"/>
      <c r="WEZ129" s="411"/>
      <c r="WFA129" s="411"/>
      <c r="WFB129" s="411"/>
      <c r="WFC129" s="411"/>
      <c r="WFD129" s="411"/>
      <c r="WFE129" s="411"/>
      <c r="WFF129" s="411"/>
      <c r="WFG129" s="411"/>
      <c r="WFH129" s="411"/>
      <c r="WFI129" s="411"/>
      <c r="WFJ129" s="411"/>
      <c r="WFK129" s="411"/>
      <c r="WFL129" s="411"/>
      <c r="WFM129" s="411"/>
      <c r="WFN129" s="411"/>
      <c r="WFO129" s="411"/>
      <c r="WFP129" s="411"/>
      <c r="WFQ129" s="411"/>
      <c r="WFR129" s="411"/>
      <c r="WFS129" s="411"/>
      <c r="WFT129" s="411"/>
      <c r="WFU129" s="411"/>
      <c r="WFV129" s="411"/>
      <c r="WFW129" s="411"/>
      <c r="WFX129" s="411"/>
      <c r="WFY129" s="411"/>
      <c r="WFZ129" s="411"/>
      <c r="WGA129" s="411"/>
      <c r="WGB129" s="411"/>
      <c r="WGC129" s="411"/>
      <c r="WGD129" s="411"/>
      <c r="WGE129" s="411"/>
      <c r="WGF129" s="411"/>
      <c r="WGG129" s="411"/>
      <c r="WGH129" s="411"/>
      <c r="WGI129" s="411"/>
      <c r="WGJ129" s="411"/>
      <c r="WGK129" s="411"/>
      <c r="WGL129" s="411"/>
      <c r="WGM129" s="411"/>
      <c r="WGN129" s="411"/>
      <c r="WGO129" s="411"/>
      <c r="WGP129" s="411"/>
      <c r="WGQ129" s="411"/>
      <c r="WGR129" s="411"/>
      <c r="WGS129" s="411"/>
      <c r="WGT129" s="411"/>
      <c r="WGU129" s="411"/>
      <c r="WGV129" s="411"/>
      <c r="WGW129" s="411"/>
      <c r="WGX129" s="411"/>
      <c r="WGY129" s="411"/>
      <c r="WGZ129" s="411"/>
      <c r="WHA129" s="411"/>
      <c r="WHB129" s="411"/>
      <c r="WHC129" s="411"/>
      <c r="WHD129" s="411"/>
      <c r="WHE129" s="411"/>
      <c r="WHF129" s="411"/>
      <c r="WHG129" s="411"/>
      <c r="WHH129" s="411"/>
      <c r="WHI129" s="411"/>
      <c r="WHJ129" s="411"/>
      <c r="WHK129" s="411"/>
      <c r="WHL129" s="411"/>
      <c r="WHM129" s="411"/>
      <c r="WHN129" s="411"/>
      <c r="WHO129" s="411"/>
      <c r="WHP129" s="411"/>
      <c r="WHQ129" s="411"/>
      <c r="WHR129" s="411"/>
      <c r="WHS129" s="411"/>
      <c r="WHT129" s="411"/>
      <c r="WHU129" s="411"/>
      <c r="WHV129" s="411"/>
      <c r="WHW129" s="411"/>
      <c r="WHX129" s="411"/>
      <c r="WHY129" s="411"/>
      <c r="WHZ129" s="411"/>
      <c r="WIA129" s="411"/>
      <c r="WIB129" s="411"/>
      <c r="WIC129" s="411"/>
      <c r="WID129" s="411"/>
      <c r="WIE129" s="411"/>
      <c r="WIF129" s="411"/>
      <c r="WIG129" s="411"/>
      <c r="WIH129" s="411"/>
      <c r="WII129" s="411"/>
      <c r="WIJ129" s="411"/>
      <c r="WIK129" s="411"/>
      <c r="WIL129" s="411"/>
      <c r="WIM129" s="411"/>
      <c r="WIN129" s="411"/>
      <c r="WIO129" s="411"/>
      <c r="WIP129" s="411"/>
      <c r="WIQ129" s="411"/>
      <c r="WIR129" s="411"/>
      <c r="WIS129" s="411"/>
      <c r="WIT129" s="411"/>
      <c r="WIU129" s="411"/>
      <c r="WIV129" s="411"/>
      <c r="WIW129" s="411"/>
      <c r="WIX129" s="411"/>
      <c r="WIY129" s="411"/>
      <c r="WIZ129" s="411"/>
      <c r="WJA129" s="411"/>
      <c r="WJB129" s="411"/>
      <c r="WJC129" s="411"/>
      <c r="WJD129" s="411"/>
      <c r="WJE129" s="411"/>
      <c r="WJF129" s="411"/>
      <c r="WJG129" s="411"/>
      <c r="WJH129" s="411"/>
      <c r="WJI129" s="411"/>
      <c r="WJJ129" s="411"/>
      <c r="WJK129" s="411"/>
      <c r="WJL129" s="411"/>
      <c r="WJM129" s="411"/>
      <c r="WJN129" s="411"/>
      <c r="WJO129" s="411"/>
      <c r="WJP129" s="411"/>
      <c r="WJQ129" s="411"/>
      <c r="WJR129" s="411"/>
      <c r="WJS129" s="411"/>
      <c r="WJT129" s="411"/>
      <c r="WJU129" s="411"/>
      <c r="WJV129" s="411"/>
      <c r="WJW129" s="411"/>
      <c r="WJX129" s="411"/>
      <c r="WJY129" s="411"/>
      <c r="WJZ129" s="411"/>
      <c r="WKA129" s="411"/>
      <c r="WKB129" s="411"/>
      <c r="WKC129" s="411"/>
      <c r="WKD129" s="411"/>
      <c r="WKE129" s="411"/>
      <c r="WKF129" s="411"/>
      <c r="WKG129" s="411"/>
      <c r="WKH129" s="411"/>
      <c r="WKI129" s="411"/>
      <c r="WKJ129" s="411"/>
      <c r="WKK129" s="411"/>
      <c r="WKL129" s="411"/>
      <c r="WKM129" s="411"/>
      <c r="WKN129" s="411"/>
      <c r="WKO129" s="411"/>
      <c r="WKP129" s="411"/>
      <c r="WKQ129" s="411"/>
      <c r="WKR129" s="411"/>
      <c r="WKS129" s="411"/>
      <c r="WKT129" s="411"/>
      <c r="WKU129" s="411"/>
      <c r="WKV129" s="411"/>
      <c r="WKW129" s="411"/>
      <c r="WKX129" s="411"/>
      <c r="WKY129" s="411"/>
      <c r="WKZ129" s="411"/>
      <c r="WLA129" s="411"/>
      <c r="WLB129" s="411"/>
      <c r="WLC129" s="411"/>
      <c r="WLD129" s="411"/>
      <c r="WLE129" s="411"/>
      <c r="WLF129" s="411"/>
      <c r="WLG129" s="411"/>
      <c r="WLH129" s="411"/>
      <c r="WLI129" s="411"/>
      <c r="WLJ129" s="411"/>
      <c r="WLK129" s="411"/>
      <c r="WLL129" s="411"/>
      <c r="WLM129" s="411"/>
      <c r="WLN129" s="411"/>
      <c r="WLO129" s="411"/>
      <c r="WLP129" s="411"/>
      <c r="WLQ129" s="411"/>
      <c r="WLR129" s="411"/>
      <c r="WLS129" s="411"/>
      <c r="WLT129" s="411"/>
      <c r="WLU129" s="411"/>
      <c r="WLV129" s="411"/>
      <c r="WLW129" s="411"/>
      <c r="WLX129" s="411"/>
      <c r="WLY129" s="411"/>
      <c r="WLZ129" s="411"/>
      <c r="WMA129" s="411"/>
      <c r="WMB129" s="411"/>
      <c r="WMC129" s="411"/>
      <c r="WMD129" s="411"/>
      <c r="WME129" s="411"/>
      <c r="WMF129" s="411"/>
      <c r="WMG129" s="411"/>
      <c r="WMH129" s="411"/>
      <c r="WMI129" s="411"/>
      <c r="WMJ129" s="411"/>
      <c r="WMK129" s="411"/>
      <c r="WML129" s="411"/>
      <c r="WMM129" s="411"/>
      <c r="WMN129" s="411"/>
      <c r="WMO129" s="411"/>
      <c r="WMP129" s="411"/>
      <c r="WMQ129" s="411"/>
      <c r="WMR129" s="411"/>
      <c r="WMS129" s="411"/>
      <c r="WMT129" s="411"/>
      <c r="WMU129" s="411"/>
      <c r="WMV129" s="411"/>
      <c r="WMW129" s="411"/>
      <c r="WMX129" s="411"/>
      <c r="WMY129" s="411"/>
      <c r="WMZ129" s="411"/>
      <c r="WNA129" s="411"/>
      <c r="WNB129" s="411"/>
      <c r="WNC129" s="411"/>
      <c r="WND129" s="411"/>
      <c r="WNE129" s="411"/>
      <c r="WNF129" s="411"/>
      <c r="WNG129" s="411"/>
      <c r="WNH129" s="411"/>
      <c r="WNI129" s="411"/>
      <c r="WNJ129" s="411"/>
      <c r="WNK129" s="411"/>
      <c r="WNL129" s="411"/>
      <c r="WNM129" s="411"/>
      <c r="WNN129" s="411"/>
      <c r="WNO129" s="411"/>
      <c r="WNP129" s="411"/>
      <c r="WNQ129" s="411"/>
      <c r="WNR129" s="411"/>
      <c r="WNS129" s="411"/>
      <c r="WNT129" s="411"/>
      <c r="WNU129" s="411"/>
      <c r="WNV129" s="411"/>
      <c r="WNW129" s="411"/>
      <c r="WNX129" s="411"/>
      <c r="WNY129" s="411"/>
      <c r="WNZ129" s="411"/>
      <c r="WOA129" s="411"/>
      <c r="WOB129" s="411"/>
      <c r="WOC129" s="411"/>
      <c r="WOD129" s="411"/>
      <c r="WOE129" s="411"/>
      <c r="WOF129" s="411"/>
      <c r="WOG129" s="411"/>
      <c r="WOH129" s="411"/>
      <c r="WOI129" s="411"/>
      <c r="WOJ129" s="411"/>
      <c r="WOK129" s="411"/>
      <c r="WOL129" s="411"/>
      <c r="WOM129" s="411"/>
      <c r="WON129" s="411"/>
      <c r="WOO129" s="411"/>
      <c r="WOP129" s="411"/>
      <c r="WOQ129" s="411"/>
      <c r="WOR129" s="411"/>
      <c r="WOS129" s="411"/>
      <c r="WOT129" s="411"/>
      <c r="WOU129" s="411"/>
      <c r="WOV129" s="411"/>
      <c r="WOW129" s="411"/>
      <c r="WOX129" s="411"/>
      <c r="WOY129" s="411"/>
      <c r="WOZ129" s="411"/>
      <c r="WPA129" s="411"/>
      <c r="WPB129" s="411"/>
      <c r="WPC129" s="411"/>
      <c r="WPD129" s="411"/>
      <c r="WPE129" s="411"/>
      <c r="WPF129" s="411"/>
      <c r="WPG129" s="411"/>
      <c r="WPH129" s="411"/>
      <c r="WPI129" s="411"/>
      <c r="WPJ129" s="411"/>
      <c r="WPK129" s="411"/>
      <c r="WPL129" s="411"/>
      <c r="WPM129" s="411"/>
      <c r="WPN129" s="411"/>
      <c r="WPO129" s="411"/>
      <c r="WPP129" s="411"/>
      <c r="WPQ129" s="411"/>
      <c r="WPR129" s="411"/>
      <c r="WPS129" s="411"/>
      <c r="WPT129" s="411"/>
      <c r="WPU129" s="411"/>
      <c r="WPV129" s="411"/>
      <c r="WPW129" s="411"/>
      <c r="WPX129" s="411"/>
      <c r="WPY129" s="411"/>
      <c r="WPZ129" s="411"/>
      <c r="WQA129" s="411"/>
      <c r="WQB129" s="411"/>
      <c r="WQC129" s="411"/>
      <c r="WQD129" s="411"/>
      <c r="WQE129" s="411"/>
      <c r="WQF129" s="411"/>
      <c r="WQG129" s="411"/>
      <c r="WQH129" s="411"/>
      <c r="WQI129" s="411"/>
      <c r="WQJ129" s="411"/>
      <c r="WQK129" s="411"/>
      <c r="WQL129" s="411"/>
      <c r="WQM129" s="411"/>
      <c r="WQN129" s="411"/>
      <c r="WQO129" s="411"/>
      <c r="WQP129" s="411"/>
      <c r="WQQ129" s="411"/>
      <c r="WQR129" s="411"/>
      <c r="WQS129" s="411"/>
      <c r="WQT129" s="411"/>
      <c r="WQU129" s="411"/>
      <c r="WQV129" s="411"/>
      <c r="WQW129" s="411"/>
      <c r="WQX129" s="411"/>
      <c r="WQY129" s="411"/>
      <c r="WQZ129" s="411"/>
      <c r="WRA129" s="411"/>
      <c r="WRB129" s="411"/>
      <c r="WRC129" s="411"/>
      <c r="WRD129" s="411"/>
      <c r="WRE129" s="411"/>
      <c r="WRF129" s="411"/>
      <c r="WRG129" s="411"/>
      <c r="WRH129" s="411"/>
      <c r="WRI129" s="411"/>
      <c r="WRJ129" s="411"/>
      <c r="WRK129" s="411"/>
      <c r="WRL129" s="411"/>
      <c r="WRM129" s="411"/>
      <c r="WRN129" s="411"/>
      <c r="WRO129" s="411"/>
      <c r="WRP129" s="411"/>
      <c r="WRQ129" s="411"/>
      <c r="WRR129" s="411"/>
      <c r="WRS129" s="411"/>
      <c r="WRT129" s="411"/>
      <c r="WRU129" s="411"/>
      <c r="WRV129" s="411"/>
      <c r="WRW129" s="411"/>
      <c r="WRX129" s="411"/>
      <c r="WRY129" s="411"/>
      <c r="WRZ129" s="411"/>
      <c r="WSA129" s="411"/>
      <c r="WSB129" s="411"/>
      <c r="WSC129" s="411"/>
      <c r="WSD129" s="411"/>
      <c r="WSE129" s="411"/>
      <c r="WSF129" s="411"/>
      <c r="WSG129" s="411"/>
      <c r="WSH129" s="411"/>
      <c r="WSI129" s="411"/>
      <c r="WSJ129" s="411"/>
      <c r="WSK129" s="411"/>
      <c r="WSL129" s="411"/>
      <c r="WSM129" s="411"/>
      <c r="WSN129" s="411"/>
      <c r="WSO129" s="411"/>
      <c r="WSP129" s="411"/>
      <c r="WSQ129" s="411"/>
      <c r="WSR129" s="411"/>
      <c r="WSS129" s="411"/>
      <c r="WST129" s="411"/>
      <c r="WSU129" s="411"/>
      <c r="WSV129" s="411"/>
      <c r="WSW129" s="411"/>
      <c r="WSX129" s="411"/>
      <c r="WSY129" s="411"/>
      <c r="WSZ129" s="411"/>
      <c r="WTA129" s="411"/>
      <c r="WTB129" s="411"/>
      <c r="WTC129" s="411"/>
      <c r="WTD129" s="411"/>
      <c r="WTE129" s="411"/>
      <c r="WTF129" s="411"/>
      <c r="WTG129" s="411"/>
      <c r="WTH129" s="411"/>
      <c r="WTI129" s="411"/>
      <c r="WTJ129" s="411"/>
      <c r="WTK129" s="411"/>
      <c r="WTL129" s="411"/>
      <c r="WTM129" s="411"/>
      <c r="WTN129" s="411"/>
      <c r="WTO129" s="411"/>
      <c r="WTP129" s="411"/>
      <c r="WTQ129" s="411"/>
      <c r="WTR129" s="411"/>
      <c r="WTS129" s="411"/>
      <c r="WTT129" s="411"/>
      <c r="WTU129" s="411"/>
      <c r="WTV129" s="411"/>
      <c r="WTW129" s="411"/>
      <c r="WTX129" s="411"/>
      <c r="WTY129" s="411"/>
      <c r="WTZ129" s="411"/>
      <c r="WUA129" s="411"/>
      <c r="WUB129" s="411"/>
      <c r="WUC129" s="411"/>
      <c r="WUD129" s="411"/>
      <c r="WUE129" s="411"/>
      <c r="WUF129" s="411"/>
      <c r="WUG129" s="411"/>
      <c r="WUH129" s="411"/>
      <c r="WUI129" s="411"/>
      <c r="WUJ129" s="411"/>
      <c r="WUK129" s="411"/>
      <c r="WUL129" s="411"/>
      <c r="WUM129" s="411"/>
      <c r="WUN129" s="411"/>
      <c r="WUO129" s="411"/>
      <c r="WUP129" s="411"/>
      <c r="WUQ129" s="411"/>
      <c r="WUR129" s="411"/>
      <c r="WUS129" s="411"/>
      <c r="WUT129" s="411"/>
      <c r="WUU129" s="411"/>
      <c r="WUV129" s="411"/>
      <c r="WUW129" s="411"/>
      <c r="WUX129" s="411"/>
      <c r="WUY129" s="411"/>
      <c r="WUZ129" s="411"/>
      <c r="WVA129" s="411"/>
      <c r="WVB129" s="411"/>
      <c r="WVC129" s="411"/>
      <c r="WVD129" s="411"/>
      <c r="WVE129" s="411"/>
      <c r="WVF129" s="411"/>
      <c r="WVG129" s="411"/>
      <c r="WVH129" s="411"/>
      <c r="WVI129" s="411"/>
      <c r="WVJ129" s="411"/>
      <c r="WVK129" s="411"/>
      <c r="WVL129" s="411"/>
      <c r="WVM129" s="411"/>
      <c r="WVN129" s="411"/>
      <c r="WVO129" s="411"/>
      <c r="WVP129" s="411"/>
      <c r="WVQ129" s="411"/>
      <c r="WVR129" s="411"/>
      <c r="WVS129" s="411"/>
      <c r="WVT129" s="411"/>
      <c r="WVU129" s="411"/>
      <c r="WVV129" s="411"/>
      <c r="WVW129" s="411"/>
      <c r="WVX129" s="411"/>
      <c r="WVY129" s="411"/>
      <c r="WVZ129" s="411"/>
      <c r="WWA129" s="411"/>
      <c r="WWB129" s="411"/>
      <c r="WWC129" s="411"/>
      <c r="WWD129" s="411"/>
      <c r="WWE129" s="411"/>
      <c r="WWF129" s="411"/>
      <c r="WWG129" s="411"/>
      <c r="WWH129" s="411"/>
      <c r="WWI129" s="411"/>
      <c r="WWJ129" s="411"/>
      <c r="WWK129" s="411"/>
      <c r="WWL129" s="411"/>
      <c r="WWM129" s="411"/>
      <c r="WWN129" s="411"/>
      <c r="WWO129" s="411"/>
      <c r="WWP129" s="411"/>
      <c r="WWQ129" s="411"/>
      <c r="WWR129" s="411"/>
      <c r="WWS129" s="411"/>
      <c r="WWT129" s="411"/>
      <c r="WWU129" s="411"/>
      <c r="WWV129" s="411"/>
      <c r="WWW129" s="411"/>
      <c r="WWX129" s="411"/>
      <c r="WWY129" s="411"/>
      <c r="WWZ129" s="411"/>
      <c r="WXA129" s="411"/>
      <c r="WXB129" s="411"/>
      <c r="WXC129" s="411"/>
      <c r="WXD129" s="411"/>
      <c r="WXE129" s="411"/>
      <c r="WXF129" s="411"/>
      <c r="WXG129" s="411"/>
      <c r="WXH129" s="411"/>
      <c r="WXI129" s="411"/>
      <c r="WXJ129" s="411"/>
      <c r="WXK129" s="411"/>
      <c r="WXL129" s="411"/>
      <c r="WXM129" s="411"/>
      <c r="WXN129" s="411"/>
      <c r="WXO129" s="411"/>
      <c r="WXP129" s="411"/>
      <c r="WXQ129" s="411"/>
      <c r="WXR129" s="411"/>
      <c r="WXS129" s="411"/>
      <c r="WXT129" s="411"/>
      <c r="WXU129" s="411"/>
      <c r="WXV129" s="411"/>
      <c r="WXW129" s="411"/>
      <c r="WXX129" s="411"/>
      <c r="WXY129" s="411"/>
      <c r="WXZ129" s="411"/>
      <c r="WYA129" s="411"/>
      <c r="WYB129" s="411"/>
      <c r="WYC129" s="411"/>
      <c r="WYD129" s="411"/>
      <c r="WYE129" s="411"/>
      <c r="WYF129" s="411"/>
      <c r="WYG129" s="411"/>
      <c r="WYH129" s="411"/>
      <c r="WYI129" s="411"/>
      <c r="WYJ129" s="411"/>
      <c r="WYK129" s="411"/>
      <c r="WYL129" s="411"/>
      <c r="WYM129" s="411"/>
      <c r="WYN129" s="411"/>
      <c r="WYO129" s="411"/>
      <c r="WYP129" s="411"/>
      <c r="WYQ129" s="411"/>
      <c r="WYR129" s="411"/>
      <c r="WYS129" s="411"/>
      <c r="WYT129" s="411"/>
      <c r="WYU129" s="411"/>
      <c r="WYV129" s="411"/>
      <c r="WYW129" s="411"/>
      <c r="WYX129" s="411"/>
      <c r="WYY129" s="411"/>
      <c r="WYZ129" s="411"/>
      <c r="WZA129" s="411"/>
      <c r="WZB129" s="411"/>
      <c r="WZC129" s="411"/>
      <c r="WZD129" s="411"/>
      <c r="WZE129" s="411"/>
      <c r="WZF129" s="411"/>
      <c r="WZG129" s="411"/>
      <c r="WZH129" s="411"/>
      <c r="WZI129" s="411"/>
      <c r="WZJ129" s="411"/>
      <c r="WZK129" s="411"/>
      <c r="WZL129" s="411"/>
      <c r="WZM129" s="411"/>
      <c r="WZN129" s="411"/>
      <c r="WZO129" s="411"/>
      <c r="WZP129" s="411"/>
      <c r="WZQ129" s="411"/>
      <c r="WZR129" s="411"/>
      <c r="WZS129" s="411"/>
      <c r="WZT129" s="411"/>
      <c r="WZU129" s="411"/>
      <c r="WZV129" s="411"/>
      <c r="WZW129" s="411"/>
      <c r="WZX129" s="411"/>
      <c r="WZY129" s="411"/>
      <c r="WZZ129" s="411"/>
      <c r="XAA129" s="411"/>
      <c r="XAB129" s="411"/>
      <c r="XAC129" s="411"/>
      <c r="XAD129" s="411"/>
      <c r="XAE129" s="411"/>
      <c r="XAF129" s="411"/>
      <c r="XAG129" s="411"/>
      <c r="XAH129" s="411"/>
      <c r="XAI129" s="411"/>
      <c r="XAJ129" s="411"/>
      <c r="XAK129" s="411"/>
      <c r="XAL129" s="411"/>
      <c r="XAM129" s="411"/>
      <c r="XAN129" s="411"/>
      <c r="XAO129" s="411"/>
      <c r="XAP129" s="411"/>
      <c r="XAQ129" s="411"/>
      <c r="XAR129" s="411"/>
      <c r="XAS129" s="411"/>
      <c r="XAT129" s="411"/>
      <c r="XAU129" s="411"/>
      <c r="XAV129" s="411"/>
      <c r="XAW129" s="411"/>
      <c r="XAX129" s="411"/>
      <c r="XAY129" s="411"/>
      <c r="XAZ129" s="411"/>
      <c r="XBA129" s="411"/>
      <c r="XBB129" s="411"/>
      <c r="XBC129" s="411"/>
      <c r="XBD129" s="411"/>
      <c r="XBE129" s="411"/>
      <c r="XBF129" s="411"/>
      <c r="XBG129" s="411"/>
      <c r="XBH129" s="411"/>
      <c r="XBI129" s="411"/>
      <c r="XBJ129" s="411"/>
      <c r="XBK129" s="411"/>
      <c r="XBL129" s="411"/>
      <c r="XBM129" s="411"/>
      <c r="XBN129" s="411"/>
      <c r="XBO129" s="411"/>
      <c r="XBP129" s="411"/>
      <c r="XBQ129" s="411"/>
      <c r="XBR129" s="411"/>
      <c r="XBS129" s="411"/>
      <c r="XBT129" s="411"/>
      <c r="XBU129" s="411"/>
      <c r="XBV129" s="411"/>
      <c r="XBW129" s="411"/>
      <c r="XBX129" s="411"/>
      <c r="XBY129" s="411"/>
      <c r="XBZ129" s="411"/>
      <c r="XCA129" s="411"/>
      <c r="XCB129" s="411"/>
      <c r="XCC129" s="411"/>
      <c r="XCD129" s="411"/>
      <c r="XCE129" s="411"/>
      <c r="XCF129" s="411"/>
      <c r="XCG129" s="411"/>
      <c r="XCH129" s="411"/>
      <c r="XCI129" s="411"/>
      <c r="XCJ129" s="411"/>
      <c r="XCK129" s="411"/>
      <c r="XCL129" s="411"/>
      <c r="XCM129" s="411"/>
      <c r="XCN129" s="411"/>
      <c r="XCO129" s="411"/>
      <c r="XCP129" s="411"/>
      <c r="XCQ129" s="411"/>
      <c r="XCR129" s="411"/>
      <c r="XCS129" s="411"/>
      <c r="XCT129" s="411"/>
      <c r="XCU129" s="411"/>
      <c r="XCV129" s="411"/>
      <c r="XCW129" s="411"/>
      <c r="XCX129" s="411"/>
      <c r="XCY129" s="411"/>
      <c r="XCZ129" s="411"/>
      <c r="XDA129" s="411"/>
      <c r="XDB129" s="411"/>
      <c r="XDC129" s="411"/>
      <c r="XDD129" s="411"/>
      <c r="XDE129" s="411"/>
      <c r="XDF129" s="411"/>
      <c r="XDG129" s="411"/>
      <c r="XDH129" s="411"/>
      <c r="XDI129" s="411"/>
      <c r="XDJ129" s="411"/>
      <c r="XDK129" s="411"/>
      <c r="XDL129" s="411"/>
      <c r="XDM129" s="411"/>
      <c r="XDN129" s="411"/>
      <c r="XDO129" s="411"/>
      <c r="XDP129" s="411"/>
      <c r="XDQ129" s="411"/>
      <c r="XDR129" s="411"/>
      <c r="XDS129" s="411"/>
      <c r="XDT129" s="411"/>
      <c r="XDU129" s="411"/>
      <c r="XDV129" s="411"/>
      <c r="XDW129" s="411"/>
      <c r="XDX129" s="411"/>
      <c r="XDY129" s="411"/>
      <c r="XDZ129" s="411"/>
      <c r="XEA129" s="411"/>
      <c r="XEB129" s="411"/>
      <c r="XEC129" s="411"/>
      <c r="XED129" s="411"/>
      <c r="XEE129" s="411"/>
      <c r="XEF129" s="411"/>
      <c r="XEG129" s="411"/>
      <c r="XEH129" s="411"/>
      <c r="XEI129" s="411"/>
      <c r="XEJ129" s="411"/>
      <c r="XEK129" s="411"/>
      <c r="XEL129" s="411"/>
      <c r="XEM129" s="411"/>
      <c r="XEN129" s="411"/>
      <c r="XEO129" s="411"/>
      <c r="XEP129" s="411"/>
      <c r="XEQ129" s="411"/>
      <c r="XER129" s="411"/>
      <c r="XES129" s="411"/>
      <c r="XET129" s="411"/>
      <c r="XEU129" s="411"/>
      <c r="XEV129" s="411"/>
      <c r="XEW129" s="411"/>
      <c r="XEX129" s="411"/>
      <c r="XEY129" s="411"/>
      <c r="XEZ129" s="411"/>
      <c r="XFA129" s="411"/>
      <c r="XFB129" s="411"/>
      <c r="XFC129" s="411"/>
      <c r="XFD129" s="411"/>
    </row>
    <row r="130" spans="1:16384" s="428" customFormat="1" x14ac:dyDescent="0.2">
      <c r="A130" s="412" t="s">
        <v>15</v>
      </c>
      <c r="B130" s="414" t="s">
        <v>469</v>
      </c>
      <c r="C130" s="431" t="s">
        <v>322</v>
      </c>
      <c r="D130" s="412" t="s">
        <v>455</v>
      </c>
      <c r="E130" s="415" t="s">
        <v>456</v>
      </c>
      <c r="F130" s="413" t="s">
        <v>1001</v>
      </c>
      <c r="G130" s="413" t="s">
        <v>156</v>
      </c>
      <c r="H130" s="413" t="s">
        <v>156</v>
      </c>
      <c r="I130" s="413"/>
      <c r="J130" s="412"/>
      <c r="K130" s="412"/>
      <c r="L130" s="412"/>
      <c r="M130" s="412"/>
      <c r="N130" s="412"/>
      <c r="O130" s="412"/>
      <c r="P130" s="412"/>
      <c r="Q130" s="412"/>
      <c r="R130" s="412"/>
      <c r="S130" s="412"/>
      <c r="T130" s="412"/>
      <c r="U130" s="412"/>
      <c r="V130" s="412"/>
      <c r="W130" s="412"/>
      <c r="X130" s="412"/>
      <c r="Y130" s="412"/>
      <c r="AJY130" s="411"/>
      <c r="AJZ130" s="411"/>
      <c r="AKA130" s="411"/>
      <c r="AKB130" s="411"/>
      <c r="AKC130" s="411"/>
      <c r="AKD130" s="411"/>
      <c r="AKE130" s="411"/>
      <c r="AKF130" s="411"/>
      <c r="AKG130" s="411"/>
      <c r="AKH130" s="411"/>
      <c r="AKI130" s="411"/>
      <c r="AKJ130" s="411"/>
      <c r="AKK130" s="411"/>
      <c r="AKL130" s="411"/>
      <c r="AKM130" s="411"/>
      <c r="AKN130" s="411"/>
      <c r="AKO130" s="411"/>
      <c r="AKP130" s="411"/>
      <c r="AKQ130" s="411"/>
      <c r="AKR130" s="411"/>
      <c r="AKS130" s="411"/>
      <c r="AKT130" s="411"/>
      <c r="AKU130" s="411"/>
      <c r="AKV130" s="411"/>
      <c r="AKW130" s="411"/>
      <c r="AKX130" s="411"/>
      <c r="AKY130" s="411"/>
      <c r="AKZ130" s="411"/>
      <c r="ALA130" s="411"/>
      <c r="ALB130" s="411"/>
      <c r="ALC130" s="411"/>
      <c r="ALD130" s="411"/>
      <c r="ALE130" s="411"/>
      <c r="ALF130" s="411"/>
      <c r="ALG130" s="411"/>
      <c r="ALH130" s="411"/>
      <c r="ALI130" s="411"/>
      <c r="ALJ130" s="411"/>
      <c r="ALK130" s="411"/>
      <c r="ALL130" s="411"/>
      <c r="ALM130" s="411"/>
      <c r="ALN130" s="411"/>
      <c r="ALO130" s="411"/>
      <c r="ALP130" s="411"/>
      <c r="ALQ130" s="411"/>
      <c r="ALR130" s="411"/>
      <c r="ALS130" s="411"/>
      <c r="ALT130" s="411"/>
      <c r="ALU130" s="411"/>
      <c r="ALV130" s="411"/>
      <c r="ALW130" s="411"/>
      <c r="ALX130" s="411"/>
      <c r="ALY130" s="411"/>
      <c r="ALZ130" s="411"/>
      <c r="AMA130" s="411"/>
      <c r="AMB130" s="411"/>
      <c r="AMC130" s="411"/>
      <c r="AMD130" s="411"/>
      <c r="AME130" s="411"/>
      <c r="AMF130" s="411"/>
      <c r="AMG130" s="411"/>
      <c r="AMH130" s="411"/>
      <c r="AMI130" s="411"/>
      <c r="AMJ130" s="411"/>
      <c r="AMK130" s="411"/>
      <c r="AML130" s="411"/>
      <c r="AMM130" s="411"/>
      <c r="AMN130" s="411"/>
      <c r="AMO130" s="411"/>
      <c r="AMP130" s="411"/>
      <c r="AMQ130" s="411"/>
      <c r="AMR130" s="411"/>
      <c r="AMS130" s="411"/>
      <c r="AMT130" s="411"/>
      <c r="AMU130" s="411"/>
      <c r="AMV130" s="411"/>
      <c r="AMW130" s="411"/>
      <c r="AMX130" s="411"/>
      <c r="AMY130" s="411"/>
      <c r="AMZ130" s="411"/>
      <c r="ANA130" s="411"/>
      <c r="ANB130" s="411"/>
      <c r="ANC130" s="411"/>
      <c r="AND130" s="411"/>
      <c r="ANE130" s="411"/>
      <c r="ANF130" s="411"/>
      <c r="ANG130" s="411"/>
      <c r="ANH130" s="411"/>
      <c r="ANI130" s="411"/>
      <c r="ANJ130" s="411"/>
      <c r="ANK130" s="411"/>
      <c r="ANL130" s="411"/>
      <c r="ANM130" s="411"/>
      <c r="ANN130" s="411"/>
      <c r="ANO130" s="411"/>
      <c r="ANP130" s="411"/>
      <c r="ANQ130" s="411"/>
      <c r="ANR130" s="411"/>
      <c r="ANS130" s="411"/>
      <c r="ANT130" s="411"/>
      <c r="ANU130" s="411"/>
      <c r="ANV130" s="411"/>
      <c r="ANW130" s="411"/>
      <c r="ANX130" s="411"/>
      <c r="ANY130" s="411"/>
      <c r="ANZ130" s="411"/>
      <c r="AOA130" s="411"/>
      <c r="AOB130" s="411"/>
      <c r="AOC130" s="411"/>
      <c r="AOD130" s="411"/>
      <c r="AOE130" s="411"/>
      <c r="AOF130" s="411"/>
      <c r="AOG130" s="411"/>
      <c r="AOH130" s="411"/>
      <c r="AOI130" s="411"/>
      <c r="AOJ130" s="411"/>
      <c r="AOK130" s="411"/>
      <c r="AOL130" s="411"/>
      <c r="AOM130" s="411"/>
      <c r="AON130" s="411"/>
      <c r="AOO130" s="411"/>
      <c r="AOP130" s="411"/>
      <c r="AOQ130" s="411"/>
      <c r="AOR130" s="411"/>
      <c r="AOS130" s="411"/>
      <c r="AOT130" s="411"/>
      <c r="AOU130" s="411"/>
      <c r="AOV130" s="411"/>
      <c r="AOW130" s="411"/>
      <c r="AOX130" s="411"/>
      <c r="AOY130" s="411"/>
      <c r="AOZ130" s="411"/>
      <c r="APA130" s="411"/>
      <c r="APB130" s="411"/>
      <c r="APC130" s="411"/>
      <c r="APD130" s="411"/>
      <c r="APE130" s="411"/>
      <c r="APF130" s="411"/>
      <c r="APG130" s="411"/>
      <c r="APH130" s="411"/>
      <c r="API130" s="411"/>
      <c r="APJ130" s="411"/>
      <c r="APK130" s="411"/>
      <c r="APL130" s="411"/>
      <c r="APM130" s="411"/>
      <c r="APN130" s="411"/>
      <c r="APO130" s="411"/>
      <c r="APP130" s="411"/>
      <c r="APQ130" s="411"/>
      <c r="APR130" s="411"/>
      <c r="APS130" s="411"/>
      <c r="APT130" s="411"/>
      <c r="APU130" s="411"/>
      <c r="APV130" s="411"/>
      <c r="APW130" s="411"/>
      <c r="APX130" s="411"/>
      <c r="APY130" s="411"/>
      <c r="APZ130" s="411"/>
      <c r="AQA130" s="411"/>
      <c r="AQB130" s="411"/>
      <c r="AQC130" s="411"/>
      <c r="AQD130" s="411"/>
      <c r="AQE130" s="411"/>
      <c r="AQF130" s="411"/>
      <c r="AQG130" s="411"/>
      <c r="AQH130" s="411"/>
      <c r="AQI130" s="411"/>
      <c r="AQJ130" s="411"/>
      <c r="AQK130" s="411"/>
      <c r="AQL130" s="411"/>
      <c r="AQM130" s="411"/>
      <c r="AQN130" s="411"/>
      <c r="AQO130" s="411"/>
      <c r="AQP130" s="411"/>
      <c r="AQQ130" s="411"/>
      <c r="AQR130" s="411"/>
      <c r="AQS130" s="411"/>
      <c r="AQT130" s="411"/>
      <c r="AQU130" s="411"/>
      <c r="AQV130" s="411"/>
      <c r="AQW130" s="411"/>
      <c r="AQX130" s="411"/>
      <c r="AQY130" s="411"/>
      <c r="AQZ130" s="411"/>
      <c r="ARA130" s="411"/>
      <c r="ARB130" s="411"/>
      <c r="ARC130" s="411"/>
      <c r="ARD130" s="411"/>
      <c r="ARE130" s="411"/>
      <c r="ARF130" s="411"/>
      <c r="ARG130" s="411"/>
      <c r="ARH130" s="411"/>
      <c r="ARI130" s="411"/>
      <c r="ARJ130" s="411"/>
      <c r="ARK130" s="411"/>
      <c r="ARL130" s="411"/>
      <c r="ARM130" s="411"/>
      <c r="ARN130" s="411"/>
      <c r="ARO130" s="411"/>
      <c r="ARP130" s="411"/>
      <c r="ARQ130" s="411"/>
      <c r="ARR130" s="411"/>
      <c r="ARS130" s="411"/>
      <c r="ART130" s="411"/>
      <c r="ARU130" s="411"/>
      <c r="ARV130" s="411"/>
      <c r="ARW130" s="411"/>
      <c r="ARX130" s="411"/>
      <c r="ARY130" s="411"/>
      <c r="ARZ130" s="411"/>
      <c r="ASA130" s="411"/>
      <c r="ASB130" s="411"/>
      <c r="ASC130" s="411"/>
      <c r="ASD130" s="411"/>
      <c r="ASE130" s="411"/>
      <c r="ASF130" s="411"/>
      <c r="ASG130" s="411"/>
      <c r="ASH130" s="411"/>
      <c r="ASI130" s="411"/>
      <c r="ASJ130" s="411"/>
      <c r="ASK130" s="411"/>
      <c r="ASL130" s="411"/>
      <c r="ASM130" s="411"/>
      <c r="ASN130" s="411"/>
      <c r="ASO130" s="411"/>
      <c r="ASP130" s="411"/>
      <c r="ASQ130" s="411"/>
      <c r="ASR130" s="411"/>
      <c r="ASS130" s="411"/>
      <c r="AST130" s="411"/>
      <c r="ASU130" s="411"/>
      <c r="ASV130" s="411"/>
      <c r="ASW130" s="411"/>
      <c r="ASX130" s="411"/>
      <c r="ASY130" s="411"/>
      <c r="ASZ130" s="411"/>
      <c r="ATA130" s="411"/>
      <c r="ATB130" s="411"/>
      <c r="ATC130" s="411"/>
      <c r="ATD130" s="411"/>
      <c r="ATE130" s="411"/>
      <c r="ATF130" s="411"/>
      <c r="ATG130" s="411"/>
      <c r="ATH130" s="411"/>
      <c r="ATI130" s="411"/>
      <c r="ATJ130" s="411"/>
      <c r="ATK130" s="411"/>
      <c r="ATL130" s="411"/>
      <c r="ATM130" s="411"/>
      <c r="ATN130" s="411"/>
      <c r="ATO130" s="411"/>
      <c r="ATP130" s="411"/>
      <c r="ATQ130" s="411"/>
      <c r="ATR130" s="411"/>
      <c r="ATS130" s="411"/>
      <c r="ATT130" s="411"/>
      <c r="ATU130" s="411"/>
      <c r="ATV130" s="411"/>
      <c r="ATW130" s="411"/>
      <c r="ATX130" s="411"/>
      <c r="ATY130" s="411"/>
      <c r="ATZ130" s="411"/>
      <c r="AUA130" s="411"/>
      <c r="AUB130" s="411"/>
      <c r="AUC130" s="411"/>
      <c r="AUD130" s="411"/>
      <c r="AUE130" s="411"/>
      <c r="AUF130" s="411"/>
      <c r="AUG130" s="411"/>
      <c r="AUH130" s="411"/>
      <c r="AUI130" s="411"/>
      <c r="AUJ130" s="411"/>
      <c r="AUK130" s="411"/>
      <c r="AUL130" s="411"/>
      <c r="AUM130" s="411"/>
      <c r="AUN130" s="411"/>
      <c r="AUO130" s="411"/>
      <c r="AUP130" s="411"/>
      <c r="AUQ130" s="411"/>
      <c r="AUR130" s="411"/>
      <c r="AUS130" s="411"/>
      <c r="AUT130" s="411"/>
      <c r="AUU130" s="411"/>
      <c r="AUV130" s="411"/>
      <c r="AUW130" s="411"/>
      <c r="AUX130" s="411"/>
      <c r="AUY130" s="411"/>
      <c r="AUZ130" s="411"/>
      <c r="AVA130" s="411"/>
      <c r="AVB130" s="411"/>
      <c r="AVC130" s="411"/>
      <c r="AVD130" s="411"/>
      <c r="AVE130" s="411"/>
      <c r="AVF130" s="411"/>
      <c r="AVG130" s="411"/>
      <c r="AVH130" s="411"/>
      <c r="AVI130" s="411"/>
      <c r="AVJ130" s="411"/>
      <c r="AVK130" s="411"/>
      <c r="AVL130" s="411"/>
      <c r="AVM130" s="411"/>
      <c r="AVN130" s="411"/>
      <c r="AVO130" s="411"/>
      <c r="AVP130" s="411"/>
      <c r="AVQ130" s="411"/>
      <c r="AVR130" s="411"/>
      <c r="AVS130" s="411"/>
      <c r="AVT130" s="411"/>
      <c r="AVU130" s="411"/>
      <c r="AVV130" s="411"/>
      <c r="AVW130" s="411"/>
      <c r="AVX130" s="411"/>
      <c r="AVY130" s="411"/>
      <c r="AVZ130" s="411"/>
      <c r="AWA130" s="411"/>
      <c r="AWB130" s="411"/>
      <c r="AWC130" s="411"/>
      <c r="AWD130" s="411"/>
      <c r="AWE130" s="411"/>
      <c r="AWF130" s="411"/>
      <c r="AWG130" s="411"/>
      <c r="AWH130" s="411"/>
      <c r="AWI130" s="411"/>
      <c r="AWJ130" s="411"/>
      <c r="AWK130" s="411"/>
      <c r="AWL130" s="411"/>
      <c r="AWM130" s="411"/>
      <c r="AWN130" s="411"/>
      <c r="AWO130" s="411"/>
      <c r="AWP130" s="411"/>
      <c r="AWQ130" s="411"/>
      <c r="AWR130" s="411"/>
      <c r="AWS130" s="411"/>
      <c r="AWT130" s="411"/>
      <c r="AWU130" s="411"/>
      <c r="AWV130" s="411"/>
      <c r="AWW130" s="411"/>
      <c r="AWX130" s="411"/>
      <c r="AWY130" s="411"/>
      <c r="AWZ130" s="411"/>
      <c r="AXA130" s="411"/>
      <c r="AXB130" s="411"/>
      <c r="AXC130" s="411"/>
      <c r="AXD130" s="411"/>
      <c r="AXE130" s="411"/>
      <c r="AXF130" s="411"/>
      <c r="AXG130" s="411"/>
      <c r="AXH130" s="411"/>
      <c r="AXI130" s="411"/>
      <c r="AXJ130" s="411"/>
      <c r="AXK130" s="411"/>
      <c r="AXL130" s="411"/>
      <c r="AXM130" s="411"/>
      <c r="AXN130" s="411"/>
      <c r="AXO130" s="411"/>
      <c r="AXP130" s="411"/>
      <c r="AXQ130" s="411"/>
      <c r="AXR130" s="411"/>
      <c r="AXS130" s="411"/>
      <c r="AXT130" s="411"/>
      <c r="AXU130" s="411"/>
      <c r="AXV130" s="411"/>
      <c r="AXW130" s="411"/>
      <c r="AXX130" s="411"/>
      <c r="AXY130" s="411"/>
      <c r="AXZ130" s="411"/>
      <c r="AYA130" s="411"/>
      <c r="AYB130" s="411"/>
      <c r="AYC130" s="411"/>
      <c r="AYD130" s="411"/>
      <c r="AYE130" s="411"/>
      <c r="AYF130" s="411"/>
      <c r="AYG130" s="411"/>
      <c r="AYH130" s="411"/>
      <c r="AYI130" s="411"/>
      <c r="AYJ130" s="411"/>
      <c r="AYK130" s="411"/>
      <c r="AYL130" s="411"/>
      <c r="AYM130" s="411"/>
      <c r="AYN130" s="411"/>
      <c r="AYO130" s="411"/>
      <c r="AYP130" s="411"/>
      <c r="AYQ130" s="411"/>
      <c r="AYR130" s="411"/>
      <c r="AYS130" s="411"/>
      <c r="AYT130" s="411"/>
      <c r="AYU130" s="411"/>
      <c r="AYV130" s="411"/>
      <c r="AYW130" s="411"/>
      <c r="AYX130" s="411"/>
      <c r="AYY130" s="411"/>
      <c r="AYZ130" s="411"/>
      <c r="AZA130" s="411"/>
      <c r="AZB130" s="411"/>
      <c r="AZC130" s="411"/>
      <c r="AZD130" s="411"/>
      <c r="AZE130" s="411"/>
      <c r="AZF130" s="411"/>
      <c r="AZG130" s="411"/>
      <c r="AZH130" s="411"/>
      <c r="AZI130" s="411"/>
      <c r="AZJ130" s="411"/>
      <c r="AZK130" s="411"/>
      <c r="AZL130" s="411"/>
      <c r="AZM130" s="411"/>
      <c r="AZN130" s="411"/>
      <c r="AZO130" s="411"/>
      <c r="AZP130" s="411"/>
      <c r="AZQ130" s="411"/>
      <c r="AZR130" s="411"/>
      <c r="AZS130" s="411"/>
      <c r="AZT130" s="411"/>
      <c r="AZU130" s="411"/>
      <c r="AZV130" s="411"/>
      <c r="AZW130" s="411"/>
      <c r="AZX130" s="411"/>
      <c r="AZY130" s="411"/>
      <c r="AZZ130" s="411"/>
      <c r="BAA130" s="411"/>
      <c r="BAB130" s="411"/>
      <c r="BAC130" s="411"/>
      <c r="BAD130" s="411"/>
      <c r="BAE130" s="411"/>
      <c r="BAF130" s="411"/>
      <c r="BAG130" s="411"/>
      <c r="BAH130" s="411"/>
      <c r="BAI130" s="411"/>
      <c r="BAJ130" s="411"/>
      <c r="BAK130" s="411"/>
      <c r="BAL130" s="411"/>
      <c r="BAM130" s="411"/>
      <c r="BAN130" s="411"/>
      <c r="BAO130" s="411"/>
      <c r="BAP130" s="411"/>
      <c r="BAQ130" s="411"/>
      <c r="BAR130" s="411"/>
      <c r="BAS130" s="411"/>
      <c r="BAT130" s="411"/>
      <c r="BAU130" s="411"/>
      <c r="BAV130" s="411"/>
      <c r="BAW130" s="411"/>
      <c r="BAX130" s="411"/>
      <c r="BAY130" s="411"/>
      <c r="BAZ130" s="411"/>
      <c r="BBA130" s="411"/>
      <c r="BBB130" s="411"/>
      <c r="BBC130" s="411"/>
      <c r="BBD130" s="411"/>
      <c r="BBE130" s="411"/>
      <c r="BBF130" s="411"/>
      <c r="BBG130" s="411"/>
      <c r="BBH130" s="411"/>
      <c r="BBI130" s="411"/>
      <c r="BBJ130" s="411"/>
      <c r="BBK130" s="411"/>
      <c r="BBL130" s="411"/>
      <c r="BBM130" s="411"/>
      <c r="BBN130" s="411"/>
      <c r="BBO130" s="411"/>
      <c r="BBP130" s="411"/>
      <c r="BBQ130" s="411"/>
      <c r="BBR130" s="411"/>
      <c r="BBS130" s="411"/>
      <c r="BBT130" s="411"/>
      <c r="BBU130" s="411"/>
      <c r="BBV130" s="411"/>
      <c r="BBW130" s="411"/>
      <c r="BBX130" s="411"/>
      <c r="BBY130" s="411"/>
      <c r="BBZ130" s="411"/>
      <c r="BCA130" s="411"/>
      <c r="BCB130" s="411"/>
      <c r="BCC130" s="411"/>
      <c r="BCD130" s="411"/>
      <c r="BCE130" s="411"/>
      <c r="BCF130" s="411"/>
      <c r="BCG130" s="411"/>
      <c r="BCH130" s="411"/>
      <c r="BCI130" s="411"/>
      <c r="BCJ130" s="411"/>
      <c r="BCK130" s="411"/>
      <c r="BCL130" s="411"/>
      <c r="BCM130" s="411"/>
      <c r="BCN130" s="411"/>
      <c r="BCO130" s="411"/>
      <c r="BCP130" s="411"/>
      <c r="BCQ130" s="411"/>
      <c r="BCR130" s="411"/>
      <c r="BCS130" s="411"/>
      <c r="BCT130" s="411"/>
      <c r="BCU130" s="411"/>
      <c r="BCV130" s="411"/>
      <c r="BCW130" s="411"/>
      <c r="BCX130" s="411"/>
      <c r="BCY130" s="411"/>
      <c r="BCZ130" s="411"/>
      <c r="BDA130" s="411"/>
      <c r="BDB130" s="411"/>
      <c r="BDC130" s="411"/>
      <c r="BDD130" s="411"/>
      <c r="BDE130" s="411"/>
      <c r="BDF130" s="411"/>
      <c r="BDG130" s="411"/>
      <c r="BDH130" s="411"/>
      <c r="BDI130" s="411"/>
      <c r="BDJ130" s="411"/>
      <c r="BDK130" s="411"/>
      <c r="BDL130" s="411"/>
      <c r="BDM130" s="411"/>
      <c r="BDN130" s="411"/>
      <c r="BDO130" s="411"/>
      <c r="BDP130" s="411"/>
      <c r="BDQ130" s="411"/>
      <c r="BDR130" s="411"/>
      <c r="BDS130" s="411"/>
      <c r="BDT130" s="411"/>
      <c r="BDU130" s="411"/>
      <c r="BDV130" s="411"/>
      <c r="BDW130" s="411"/>
      <c r="BDX130" s="411"/>
      <c r="BDY130" s="411"/>
      <c r="BDZ130" s="411"/>
      <c r="BEA130" s="411"/>
      <c r="BEB130" s="411"/>
      <c r="BEC130" s="411"/>
      <c r="BED130" s="411"/>
      <c r="BEE130" s="411"/>
      <c r="BEF130" s="411"/>
      <c r="BEG130" s="411"/>
      <c r="BEH130" s="411"/>
      <c r="BEI130" s="411"/>
      <c r="BEJ130" s="411"/>
      <c r="BEK130" s="411"/>
      <c r="BEL130" s="411"/>
      <c r="BEM130" s="411"/>
      <c r="BEN130" s="411"/>
      <c r="BEO130" s="411"/>
      <c r="BEP130" s="411"/>
      <c r="BEQ130" s="411"/>
      <c r="BER130" s="411"/>
      <c r="BES130" s="411"/>
      <c r="BET130" s="411"/>
      <c r="BEU130" s="411"/>
      <c r="BEV130" s="411"/>
      <c r="BEW130" s="411"/>
      <c r="BEX130" s="411"/>
      <c r="BEY130" s="411"/>
      <c r="BEZ130" s="411"/>
      <c r="BFA130" s="411"/>
      <c r="BFB130" s="411"/>
      <c r="BFC130" s="411"/>
      <c r="BFD130" s="411"/>
      <c r="BFE130" s="411"/>
      <c r="BFF130" s="411"/>
      <c r="BFG130" s="411"/>
      <c r="BFH130" s="411"/>
      <c r="BFI130" s="411"/>
      <c r="BFJ130" s="411"/>
      <c r="BFK130" s="411"/>
      <c r="BFL130" s="411"/>
      <c r="BFM130" s="411"/>
      <c r="BFN130" s="411"/>
      <c r="BFO130" s="411"/>
      <c r="BFP130" s="411"/>
      <c r="BFQ130" s="411"/>
      <c r="BFR130" s="411"/>
      <c r="BFS130" s="411"/>
      <c r="BFT130" s="411"/>
      <c r="BFU130" s="411"/>
      <c r="BFV130" s="411"/>
      <c r="BFW130" s="411"/>
      <c r="BFX130" s="411"/>
      <c r="BFY130" s="411"/>
      <c r="BFZ130" s="411"/>
      <c r="BGA130" s="411"/>
      <c r="BGB130" s="411"/>
      <c r="BGC130" s="411"/>
      <c r="BGD130" s="411"/>
      <c r="BGE130" s="411"/>
      <c r="BGF130" s="411"/>
      <c r="BGG130" s="411"/>
      <c r="BGH130" s="411"/>
      <c r="BGI130" s="411"/>
      <c r="BGJ130" s="411"/>
      <c r="BGK130" s="411"/>
      <c r="BGL130" s="411"/>
      <c r="BGM130" s="411"/>
      <c r="BGN130" s="411"/>
      <c r="BGO130" s="411"/>
      <c r="BGP130" s="411"/>
      <c r="BGQ130" s="411"/>
      <c r="BGR130" s="411"/>
      <c r="BGS130" s="411"/>
      <c r="BGT130" s="411"/>
      <c r="BGU130" s="411"/>
      <c r="BGV130" s="411"/>
      <c r="BGW130" s="411"/>
      <c r="BGX130" s="411"/>
      <c r="BGY130" s="411"/>
      <c r="BGZ130" s="411"/>
      <c r="BHA130" s="411"/>
      <c r="BHB130" s="411"/>
      <c r="BHC130" s="411"/>
      <c r="BHD130" s="411"/>
      <c r="BHE130" s="411"/>
      <c r="BHF130" s="411"/>
      <c r="BHG130" s="411"/>
      <c r="BHH130" s="411"/>
      <c r="BHI130" s="411"/>
      <c r="BHJ130" s="411"/>
      <c r="BHK130" s="411"/>
      <c r="BHL130" s="411"/>
      <c r="BHM130" s="411"/>
      <c r="BHN130" s="411"/>
      <c r="BHO130" s="411"/>
      <c r="BHP130" s="411"/>
      <c r="BHQ130" s="411"/>
      <c r="BHR130" s="411"/>
      <c r="BHS130" s="411"/>
      <c r="BHT130" s="411"/>
      <c r="BHU130" s="411"/>
      <c r="BHV130" s="411"/>
      <c r="BHW130" s="411"/>
      <c r="BHX130" s="411"/>
      <c r="BHY130" s="411"/>
      <c r="BHZ130" s="411"/>
      <c r="BIA130" s="411"/>
      <c r="BIB130" s="411"/>
      <c r="BIC130" s="411"/>
      <c r="BID130" s="411"/>
      <c r="BIE130" s="411"/>
      <c r="BIF130" s="411"/>
      <c r="BIG130" s="411"/>
      <c r="BIH130" s="411"/>
      <c r="BII130" s="411"/>
      <c r="BIJ130" s="411"/>
      <c r="BIK130" s="411"/>
      <c r="BIL130" s="411"/>
      <c r="BIM130" s="411"/>
      <c r="BIN130" s="411"/>
      <c r="BIO130" s="411"/>
      <c r="BIP130" s="411"/>
      <c r="BIQ130" s="411"/>
      <c r="BIR130" s="411"/>
      <c r="BIS130" s="411"/>
      <c r="BIT130" s="411"/>
      <c r="BIU130" s="411"/>
      <c r="BIV130" s="411"/>
      <c r="BIW130" s="411"/>
      <c r="BIX130" s="411"/>
      <c r="BIY130" s="411"/>
      <c r="BIZ130" s="411"/>
      <c r="BJA130" s="411"/>
      <c r="BJB130" s="411"/>
      <c r="BJC130" s="411"/>
      <c r="BJD130" s="411"/>
      <c r="BJE130" s="411"/>
      <c r="BJF130" s="411"/>
      <c r="BJG130" s="411"/>
      <c r="BJH130" s="411"/>
      <c r="BJI130" s="411"/>
      <c r="BJJ130" s="411"/>
      <c r="BJK130" s="411"/>
      <c r="BJL130" s="411"/>
      <c r="BJM130" s="411"/>
      <c r="BJN130" s="411"/>
      <c r="BJO130" s="411"/>
      <c r="BJP130" s="411"/>
      <c r="BJQ130" s="411"/>
      <c r="BJR130" s="411"/>
      <c r="BJS130" s="411"/>
      <c r="BJT130" s="411"/>
      <c r="BJU130" s="411"/>
      <c r="BJV130" s="411"/>
      <c r="BJW130" s="411"/>
      <c r="BJX130" s="411"/>
      <c r="BJY130" s="411"/>
      <c r="BJZ130" s="411"/>
      <c r="BKA130" s="411"/>
      <c r="BKB130" s="411"/>
      <c r="BKC130" s="411"/>
      <c r="BKD130" s="411"/>
      <c r="BKE130" s="411"/>
      <c r="BKF130" s="411"/>
      <c r="BKG130" s="411"/>
      <c r="BKH130" s="411"/>
      <c r="BKI130" s="411"/>
      <c r="BKJ130" s="411"/>
      <c r="BKK130" s="411"/>
      <c r="BKL130" s="411"/>
      <c r="BKM130" s="411"/>
      <c r="BKN130" s="411"/>
      <c r="BKO130" s="411"/>
      <c r="BKP130" s="411"/>
      <c r="BKQ130" s="411"/>
      <c r="BKR130" s="411"/>
      <c r="BKS130" s="411"/>
      <c r="BKT130" s="411"/>
      <c r="BKU130" s="411"/>
      <c r="BKV130" s="411"/>
      <c r="BKW130" s="411"/>
      <c r="BKX130" s="411"/>
      <c r="BKY130" s="411"/>
      <c r="BKZ130" s="411"/>
      <c r="BLA130" s="411"/>
      <c r="BLB130" s="411"/>
      <c r="BLC130" s="411"/>
      <c r="BLD130" s="411"/>
      <c r="BLE130" s="411"/>
      <c r="BLF130" s="411"/>
      <c r="BLG130" s="411"/>
      <c r="BLH130" s="411"/>
      <c r="BLI130" s="411"/>
      <c r="BLJ130" s="411"/>
      <c r="BLK130" s="411"/>
      <c r="BLL130" s="411"/>
      <c r="BLM130" s="411"/>
      <c r="BLN130" s="411"/>
      <c r="BLO130" s="411"/>
      <c r="BLP130" s="411"/>
      <c r="BLQ130" s="411"/>
      <c r="BLR130" s="411"/>
      <c r="BLS130" s="411"/>
      <c r="BLT130" s="411"/>
      <c r="BLU130" s="411"/>
      <c r="BLV130" s="411"/>
      <c r="BLW130" s="411"/>
      <c r="BLX130" s="411"/>
      <c r="BLY130" s="411"/>
      <c r="BLZ130" s="411"/>
      <c r="BMA130" s="411"/>
      <c r="BMB130" s="411"/>
      <c r="BMC130" s="411"/>
      <c r="BMD130" s="411"/>
      <c r="BME130" s="411"/>
      <c r="BMF130" s="411"/>
      <c r="BMG130" s="411"/>
      <c r="BMH130" s="411"/>
      <c r="BMI130" s="411"/>
      <c r="BMJ130" s="411"/>
      <c r="BMK130" s="411"/>
      <c r="BML130" s="411"/>
      <c r="BMM130" s="411"/>
      <c r="BMN130" s="411"/>
      <c r="BMO130" s="411"/>
      <c r="BMP130" s="411"/>
      <c r="BMQ130" s="411"/>
      <c r="BMR130" s="411"/>
      <c r="BMS130" s="411"/>
      <c r="BMT130" s="411"/>
      <c r="BMU130" s="411"/>
      <c r="BMV130" s="411"/>
      <c r="BMW130" s="411"/>
      <c r="BMX130" s="411"/>
      <c r="BMY130" s="411"/>
      <c r="BMZ130" s="411"/>
      <c r="BNA130" s="411"/>
      <c r="BNB130" s="411"/>
      <c r="BNC130" s="411"/>
      <c r="BND130" s="411"/>
      <c r="BNE130" s="411"/>
      <c r="BNF130" s="411"/>
      <c r="BNG130" s="411"/>
      <c r="BNH130" s="411"/>
      <c r="BNI130" s="411"/>
      <c r="BNJ130" s="411"/>
      <c r="BNK130" s="411"/>
      <c r="BNL130" s="411"/>
      <c r="BNM130" s="411"/>
      <c r="BNN130" s="411"/>
      <c r="BNO130" s="411"/>
      <c r="BNP130" s="411"/>
      <c r="BNQ130" s="411"/>
      <c r="BNR130" s="411"/>
      <c r="BNS130" s="411"/>
      <c r="BNT130" s="411"/>
      <c r="BNU130" s="411"/>
      <c r="BNV130" s="411"/>
      <c r="BNW130" s="411"/>
      <c r="BNX130" s="411"/>
      <c r="BNY130" s="411"/>
      <c r="BNZ130" s="411"/>
      <c r="BOA130" s="411"/>
      <c r="BOB130" s="411"/>
      <c r="BOC130" s="411"/>
      <c r="BOD130" s="411"/>
      <c r="BOE130" s="411"/>
      <c r="BOF130" s="411"/>
      <c r="BOG130" s="411"/>
      <c r="BOH130" s="411"/>
      <c r="BOI130" s="411"/>
      <c r="BOJ130" s="411"/>
      <c r="BOK130" s="411"/>
      <c r="BOL130" s="411"/>
      <c r="BOM130" s="411"/>
      <c r="BON130" s="411"/>
      <c r="BOO130" s="411"/>
      <c r="BOP130" s="411"/>
      <c r="BOQ130" s="411"/>
      <c r="BOR130" s="411"/>
      <c r="BOS130" s="411"/>
      <c r="BOT130" s="411"/>
      <c r="BOU130" s="411"/>
      <c r="BOV130" s="411"/>
      <c r="BOW130" s="411"/>
      <c r="BOX130" s="411"/>
      <c r="BOY130" s="411"/>
      <c r="BOZ130" s="411"/>
      <c r="BPA130" s="411"/>
      <c r="BPB130" s="411"/>
      <c r="BPC130" s="411"/>
      <c r="BPD130" s="411"/>
      <c r="BPE130" s="411"/>
      <c r="BPF130" s="411"/>
      <c r="BPG130" s="411"/>
      <c r="BPH130" s="411"/>
      <c r="BPI130" s="411"/>
      <c r="BPJ130" s="411"/>
      <c r="BPK130" s="411"/>
      <c r="BPL130" s="411"/>
      <c r="BPM130" s="411"/>
      <c r="BPN130" s="411"/>
      <c r="BPO130" s="411"/>
      <c r="BPP130" s="411"/>
      <c r="BPQ130" s="411"/>
      <c r="BPR130" s="411"/>
      <c r="BPS130" s="411"/>
      <c r="BPT130" s="411"/>
      <c r="BPU130" s="411"/>
      <c r="BPV130" s="411"/>
      <c r="BPW130" s="411"/>
      <c r="BPX130" s="411"/>
      <c r="BPY130" s="411"/>
      <c r="BPZ130" s="411"/>
      <c r="BQA130" s="411"/>
      <c r="BQB130" s="411"/>
      <c r="BQC130" s="411"/>
      <c r="BQD130" s="411"/>
      <c r="BQE130" s="411"/>
      <c r="BQF130" s="411"/>
      <c r="BQG130" s="411"/>
      <c r="BQH130" s="411"/>
      <c r="BQI130" s="411"/>
      <c r="BQJ130" s="411"/>
      <c r="BQK130" s="411"/>
      <c r="BQL130" s="411"/>
      <c r="BQM130" s="411"/>
      <c r="BQN130" s="411"/>
      <c r="BQO130" s="411"/>
      <c r="BQP130" s="411"/>
      <c r="BQQ130" s="411"/>
      <c r="BQR130" s="411"/>
      <c r="BQS130" s="411"/>
      <c r="BQT130" s="411"/>
      <c r="BQU130" s="411"/>
      <c r="BQV130" s="411"/>
      <c r="BQW130" s="411"/>
      <c r="BQX130" s="411"/>
      <c r="BQY130" s="411"/>
      <c r="BQZ130" s="411"/>
      <c r="BRA130" s="411"/>
      <c r="BRB130" s="411"/>
      <c r="BRC130" s="411"/>
      <c r="BRD130" s="411"/>
      <c r="BRE130" s="411"/>
      <c r="BRF130" s="411"/>
      <c r="BRG130" s="411"/>
      <c r="BRH130" s="411"/>
      <c r="BRI130" s="411"/>
      <c r="BRJ130" s="411"/>
      <c r="BRK130" s="411"/>
      <c r="BRL130" s="411"/>
      <c r="BRM130" s="411"/>
      <c r="BRN130" s="411"/>
      <c r="BRO130" s="411"/>
      <c r="BRP130" s="411"/>
      <c r="BRQ130" s="411"/>
      <c r="BRR130" s="411"/>
      <c r="BRS130" s="411"/>
      <c r="BRT130" s="411"/>
      <c r="BRU130" s="411"/>
      <c r="BRV130" s="411"/>
      <c r="BRW130" s="411"/>
      <c r="BRX130" s="411"/>
      <c r="BRY130" s="411"/>
      <c r="BRZ130" s="411"/>
      <c r="BSA130" s="411"/>
      <c r="BSB130" s="411"/>
      <c r="BSC130" s="411"/>
      <c r="BSD130" s="411"/>
      <c r="BSE130" s="411"/>
      <c r="BSF130" s="411"/>
      <c r="BSG130" s="411"/>
      <c r="BSH130" s="411"/>
      <c r="BSI130" s="411"/>
      <c r="BSJ130" s="411"/>
      <c r="BSK130" s="411"/>
      <c r="BSL130" s="411"/>
      <c r="BSM130" s="411"/>
      <c r="BSN130" s="411"/>
      <c r="BSO130" s="411"/>
      <c r="BSP130" s="411"/>
      <c r="BSQ130" s="411"/>
      <c r="BSR130" s="411"/>
      <c r="BSS130" s="411"/>
      <c r="BST130" s="411"/>
      <c r="BSU130" s="411"/>
      <c r="BSV130" s="411"/>
      <c r="BSW130" s="411"/>
      <c r="BSX130" s="411"/>
      <c r="BSY130" s="411"/>
      <c r="BSZ130" s="411"/>
      <c r="BTA130" s="411"/>
      <c r="BTB130" s="411"/>
      <c r="BTC130" s="411"/>
      <c r="BTD130" s="411"/>
      <c r="BTE130" s="411"/>
      <c r="BTF130" s="411"/>
      <c r="BTG130" s="411"/>
      <c r="BTH130" s="411"/>
      <c r="BTI130" s="411"/>
      <c r="BTJ130" s="411"/>
      <c r="BTK130" s="411"/>
      <c r="BTL130" s="411"/>
      <c r="BTM130" s="411"/>
      <c r="BTN130" s="411"/>
      <c r="BTO130" s="411"/>
      <c r="BTP130" s="411"/>
      <c r="BTQ130" s="411"/>
      <c r="BTR130" s="411"/>
      <c r="BTS130" s="411"/>
      <c r="BTT130" s="411"/>
      <c r="BTU130" s="411"/>
      <c r="BTV130" s="411"/>
      <c r="BTW130" s="411"/>
      <c r="BTX130" s="411"/>
      <c r="BTY130" s="411"/>
      <c r="BTZ130" s="411"/>
      <c r="BUA130" s="411"/>
      <c r="BUB130" s="411"/>
      <c r="BUC130" s="411"/>
      <c r="BUD130" s="411"/>
      <c r="BUE130" s="411"/>
      <c r="BUF130" s="411"/>
      <c r="BUG130" s="411"/>
      <c r="BUH130" s="411"/>
      <c r="BUI130" s="411"/>
      <c r="BUJ130" s="411"/>
      <c r="BUK130" s="411"/>
      <c r="BUL130" s="411"/>
      <c r="BUM130" s="411"/>
      <c r="BUN130" s="411"/>
      <c r="BUO130" s="411"/>
      <c r="BUP130" s="411"/>
      <c r="BUQ130" s="411"/>
      <c r="BUR130" s="411"/>
      <c r="BUS130" s="411"/>
      <c r="BUT130" s="411"/>
      <c r="BUU130" s="411"/>
      <c r="BUV130" s="411"/>
      <c r="BUW130" s="411"/>
      <c r="BUX130" s="411"/>
      <c r="BUY130" s="411"/>
      <c r="BUZ130" s="411"/>
      <c r="BVA130" s="411"/>
      <c r="BVB130" s="411"/>
      <c r="BVC130" s="411"/>
      <c r="BVD130" s="411"/>
      <c r="BVE130" s="411"/>
      <c r="BVF130" s="411"/>
      <c r="BVG130" s="411"/>
      <c r="BVH130" s="411"/>
      <c r="BVI130" s="411"/>
      <c r="BVJ130" s="411"/>
      <c r="BVK130" s="411"/>
      <c r="BVL130" s="411"/>
      <c r="BVM130" s="411"/>
      <c r="BVN130" s="411"/>
      <c r="BVO130" s="411"/>
      <c r="BVP130" s="411"/>
      <c r="BVQ130" s="411"/>
      <c r="BVR130" s="411"/>
      <c r="BVS130" s="411"/>
      <c r="BVT130" s="411"/>
      <c r="BVU130" s="411"/>
      <c r="BVV130" s="411"/>
      <c r="BVW130" s="411"/>
      <c r="BVX130" s="411"/>
      <c r="BVY130" s="411"/>
      <c r="BVZ130" s="411"/>
      <c r="BWA130" s="411"/>
      <c r="BWB130" s="411"/>
      <c r="BWC130" s="411"/>
      <c r="BWD130" s="411"/>
      <c r="BWE130" s="411"/>
      <c r="BWF130" s="411"/>
      <c r="BWG130" s="411"/>
      <c r="BWH130" s="411"/>
      <c r="BWI130" s="411"/>
      <c r="BWJ130" s="411"/>
      <c r="BWK130" s="411"/>
      <c r="BWL130" s="411"/>
      <c r="BWM130" s="411"/>
      <c r="BWN130" s="411"/>
      <c r="BWO130" s="411"/>
      <c r="BWP130" s="411"/>
      <c r="BWQ130" s="411"/>
      <c r="BWR130" s="411"/>
      <c r="BWS130" s="411"/>
      <c r="BWT130" s="411"/>
      <c r="BWU130" s="411"/>
      <c r="BWV130" s="411"/>
      <c r="BWW130" s="411"/>
      <c r="BWX130" s="411"/>
      <c r="BWY130" s="411"/>
      <c r="BWZ130" s="411"/>
      <c r="BXA130" s="411"/>
      <c r="BXB130" s="411"/>
      <c r="BXC130" s="411"/>
      <c r="BXD130" s="411"/>
      <c r="BXE130" s="411"/>
      <c r="BXF130" s="411"/>
      <c r="BXG130" s="411"/>
      <c r="BXH130" s="411"/>
      <c r="BXI130" s="411"/>
      <c r="BXJ130" s="411"/>
      <c r="BXK130" s="411"/>
      <c r="BXL130" s="411"/>
      <c r="BXM130" s="411"/>
      <c r="BXN130" s="411"/>
      <c r="BXO130" s="411"/>
      <c r="BXP130" s="411"/>
      <c r="BXQ130" s="411"/>
      <c r="BXR130" s="411"/>
      <c r="BXS130" s="411"/>
      <c r="BXT130" s="411"/>
      <c r="BXU130" s="411"/>
      <c r="BXV130" s="411"/>
      <c r="BXW130" s="411"/>
      <c r="BXX130" s="411"/>
      <c r="BXY130" s="411"/>
      <c r="BXZ130" s="411"/>
      <c r="BYA130" s="411"/>
      <c r="BYB130" s="411"/>
      <c r="BYC130" s="411"/>
      <c r="BYD130" s="411"/>
      <c r="BYE130" s="411"/>
      <c r="BYF130" s="411"/>
      <c r="BYG130" s="411"/>
      <c r="BYH130" s="411"/>
      <c r="BYI130" s="411"/>
      <c r="BYJ130" s="411"/>
      <c r="BYK130" s="411"/>
      <c r="BYL130" s="411"/>
      <c r="BYM130" s="411"/>
      <c r="BYN130" s="411"/>
      <c r="BYO130" s="411"/>
      <c r="BYP130" s="411"/>
      <c r="BYQ130" s="411"/>
      <c r="BYR130" s="411"/>
      <c r="BYS130" s="411"/>
      <c r="BYT130" s="411"/>
      <c r="BYU130" s="411"/>
      <c r="BYV130" s="411"/>
      <c r="BYW130" s="411"/>
      <c r="BYX130" s="411"/>
      <c r="BYY130" s="411"/>
      <c r="BYZ130" s="411"/>
      <c r="BZA130" s="411"/>
      <c r="BZB130" s="411"/>
      <c r="BZC130" s="411"/>
      <c r="BZD130" s="411"/>
      <c r="BZE130" s="411"/>
      <c r="BZF130" s="411"/>
      <c r="BZG130" s="411"/>
      <c r="BZH130" s="411"/>
      <c r="BZI130" s="411"/>
      <c r="BZJ130" s="411"/>
      <c r="BZK130" s="411"/>
      <c r="BZL130" s="411"/>
      <c r="BZM130" s="411"/>
      <c r="BZN130" s="411"/>
      <c r="BZO130" s="411"/>
      <c r="BZP130" s="411"/>
      <c r="BZQ130" s="411"/>
      <c r="BZR130" s="411"/>
      <c r="BZS130" s="411"/>
      <c r="BZT130" s="411"/>
      <c r="BZU130" s="411"/>
      <c r="BZV130" s="411"/>
      <c r="BZW130" s="411"/>
      <c r="BZX130" s="411"/>
      <c r="BZY130" s="411"/>
      <c r="BZZ130" s="411"/>
      <c r="CAA130" s="411"/>
      <c r="CAB130" s="411"/>
      <c r="CAC130" s="411"/>
      <c r="CAD130" s="411"/>
      <c r="CAE130" s="411"/>
      <c r="CAF130" s="411"/>
      <c r="CAG130" s="411"/>
      <c r="CAH130" s="411"/>
      <c r="CAI130" s="411"/>
      <c r="CAJ130" s="411"/>
      <c r="CAK130" s="411"/>
      <c r="CAL130" s="411"/>
      <c r="CAM130" s="411"/>
      <c r="CAN130" s="411"/>
      <c r="CAO130" s="411"/>
      <c r="CAP130" s="411"/>
      <c r="CAQ130" s="411"/>
      <c r="CAR130" s="411"/>
      <c r="CAS130" s="411"/>
      <c r="CAT130" s="411"/>
      <c r="CAU130" s="411"/>
      <c r="CAV130" s="411"/>
      <c r="CAW130" s="411"/>
      <c r="CAX130" s="411"/>
      <c r="CAY130" s="411"/>
      <c r="CAZ130" s="411"/>
      <c r="CBA130" s="411"/>
      <c r="CBB130" s="411"/>
      <c r="CBC130" s="411"/>
      <c r="CBD130" s="411"/>
      <c r="CBE130" s="411"/>
      <c r="CBF130" s="411"/>
      <c r="CBG130" s="411"/>
      <c r="CBH130" s="411"/>
      <c r="CBI130" s="411"/>
      <c r="CBJ130" s="411"/>
      <c r="CBK130" s="411"/>
      <c r="CBL130" s="411"/>
      <c r="CBM130" s="411"/>
      <c r="CBN130" s="411"/>
      <c r="CBO130" s="411"/>
      <c r="CBP130" s="411"/>
      <c r="CBQ130" s="411"/>
      <c r="CBR130" s="411"/>
      <c r="CBS130" s="411"/>
      <c r="CBT130" s="411"/>
      <c r="CBU130" s="411"/>
      <c r="CBV130" s="411"/>
      <c r="CBW130" s="411"/>
      <c r="CBX130" s="411"/>
      <c r="CBY130" s="411"/>
      <c r="CBZ130" s="411"/>
      <c r="CCA130" s="411"/>
      <c r="CCB130" s="411"/>
      <c r="CCC130" s="411"/>
      <c r="CCD130" s="411"/>
      <c r="CCE130" s="411"/>
      <c r="CCF130" s="411"/>
      <c r="CCG130" s="411"/>
      <c r="CCH130" s="411"/>
      <c r="CCI130" s="411"/>
      <c r="CCJ130" s="411"/>
      <c r="CCK130" s="411"/>
      <c r="CCL130" s="411"/>
      <c r="CCM130" s="411"/>
      <c r="CCN130" s="411"/>
      <c r="CCO130" s="411"/>
      <c r="CCP130" s="411"/>
      <c r="CCQ130" s="411"/>
      <c r="CCR130" s="411"/>
      <c r="CCS130" s="411"/>
      <c r="CCT130" s="411"/>
      <c r="CCU130" s="411"/>
      <c r="CCV130" s="411"/>
      <c r="CCW130" s="411"/>
      <c r="CCX130" s="411"/>
      <c r="CCY130" s="411"/>
      <c r="CCZ130" s="411"/>
      <c r="CDA130" s="411"/>
      <c r="CDB130" s="411"/>
      <c r="CDC130" s="411"/>
      <c r="CDD130" s="411"/>
      <c r="CDE130" s="411"/>
      <c r="CDF130" s="411"/>
      <c r="CDG130" s="411"/>
      <c r="CDH130" s="411"/>
      <c r="CDI130" s="411"/>
      <c r="CDJ130" s="411"/>
      <c r="CDK130" s="411"/>
      <c r="CDL130" s="411"/>
      <c r="CDM130" s="411"/>
      <c r="CDN130" s="411"/>
      <c r="CDO130" s="411"/>
      <c r="CDP130" s="411"/>
      <c r="CDQ130" s="411"/>
      <c r="CDR130" s="411"/>
      <c r="CDS130" s="411"/>
      <c r="CDT130" s="411"/>
      <c r="CDU130" s="411"/>
      <c r="CDV130" s="411"/>
      <c r="CDW130" s="411"/>
      <c r="CDX130" s="411"/>
      <c r="CDY130" s="411"/>
      <c r="CDZ130" s="411"/>
      <c r="CEA130" s="411"/>
      <c r="CEB130" s="411"/>
      <c r="CEC130" s="411"/>
      <c r="CED130" s="411"/>
      <c r="CEE130" s="411"/>
      <c r="CEF130" s="411"/>
      <c r="CEG130" s="411"/>
      <c r="CEH130" s="411"/>
      <c r="CEI130" s="411"/>
      <c r="CEJ130" s="411"/>
      <c r="CEK130" s="411"/>
      <c r="CEL130" s="411"/>
      <c r="CEM130" s="411"/>
      <c r="CEN130" s="411"/>
      <c r="CEO130" s="411"/>
      <c r="CEP130" s="411"/>
      <c r="CEQ130" s="411"/>
      <c r="CER130" s="411"/>
      <c r="CES130" s="411"/>
      <c r="CET130" s="411"/>
      <c r="CEU130" s="411"/>
      <c r="CEV130" s="411"/>
      <c r="CEW130" s="411"/>
      <c r="CEX130" s="411"/>
      <c r="CEY130" s="411"/>
      <c r="CEZ130" s="411"/>
      <c r="CFA130" s="411"/>
      <c r="CFB130" s="411"/>
      <c r="CFC130" s="411"/>
      <c r="CFD130" s="411"/>
      <c r="CFE130" s="411"/>
      <c r="CFF130" s="411"/>
      <c r="CFG130" s="411"/>
      <c r="CFH130" s="411"/>
      <c r="CFI130" s="411"/>
      <c r="CFJ130" s="411"/>
      <c r="CFK130" s="411"/>
      <c r="CFL130" s="411"/>
      <c r="CFM130" s="411"/>
      <c r="CFN130" s="411"/>
      <c r="CFO130" s="411"/>
      <c r="CFP130" s="411"/>
      <c r="CFQ130" s="411"/>
      <c r="CFR130" s="411"/>
      <c r="CFS130" s="411"/>
      <c r="CFT130" s="411"/>
      <c r="CFU130" s="411"/>
      <c r="CFV130" s="411"/>
      <c r="CFW130" s="411"/>
      <c r="CFX130" s="411"/>
      <c r="CFY130" s="411"/>
      <c r="CFZ130" s="411"/>
      <c r="CGA130" s="411"/>
      <c r="CGB130" s="411"/>
      <c r="CGC130" s="411"/>
      <c r="CGD130" s="411"/>
      <c r="CGE130" s="411"/>
      <c r="CGF130" s="411"/>
      <c r="CGG130" s="411"/>
      <c r="CGH130" s="411"/>
      <c r="CGI130" s="411"/>
      <c r="CGJ130" s="411"/>
      <c r="CGK130" s="411"/>
      <c r="CGL130" s="411"/>
      <c r="CGM130" s="411"/>
      <c r="CGN130" s="411"/>
      <c r="CGO130" s="411"/>
      <c r="CGP130" s="411"/>
      <c r="CGQ130" s="411"/>
      <c r="CGR130" s="411"/>
      <c r="CGS130" s="411"/>
      <c r="CGT130" s="411"/>
      <c r="CGU130" s="411"/>
      <c r="CGV130" s="411"/>
      <c r="CGW130" s="411"/>
      <c r="CGX130" s="411"/>
      <c r="CGY130" s="411"/>
      <c r="CGZ130" s="411"/>
      <c r="CHA130" s="411"/>
      <c r="CHB130" s="411"/>
      <c r="CHC130" s="411"/>
      <c r="CHD130" s="411"/>
      <c r="CHE130" s="411"/>
      <c r="CHF130" s="411"/>
      <c r="CHG130" s="411"/>
      <c r="CHH130" s="411"/>
      <c r="CHI130" s="411"/>
      <c r="CHJ130" s="411"/>
      <c r="CHK130" s="411"/>
      <c r="CHL130" s="411"/>
      <c r="CHM130" s="411"/>
      <c r="CHN130" s="411"/>
      <c r="CHO130" s="411"/>
      <c r="CHP130" s="411"/>
      <c r="CHQ130" s="411"/>
      <c r="CHR130" s="411"/>
      <c r="CHS130" s="411"/>
      <c r="CHT130" s="411"/>
      <c r="CHU130" s="411"/>
      <c r="CHV130" s="411"/>
      <c r="CHW130" s="411"/>
      <c r="CHX130" s="411"/>
      <c r="CHY130" s="411"/>
      <c r="CHZ130" s="411"/>
      <c r="CIA130" s="411"/>
      <c r="CIB130" s="411"/>
      <c r="CIC130" s="411"/>
      <c r="CID130" s="411"/>
      <c r="CIE130" s="411"/>
      <c r="CIF130" s="411"/>
      <c r="CIG130" s="411"/>
      <c r="CIH130" s="411"/>
      <c r="CII130" s="411"/>
      <c r="CIJ130" s="411"/>
      <c r="CIK130" s="411"/>
      <c r="CIL130" s="411"/>
      <c r="CIM130" s="411"/>
      <c r="CIN130" s="411"/>
      <c r="CIO130" s="411"/>
      <c r="CIP130" s="411"/>
      <c r="CIQ130" s="411"/>
      <c r="CIR130" s="411"/>
      <c r="CIS130" s="411"/>
      <c r="CIT130" s="411"/>
      <c r="CIU130" s="411"/>
      <c r="CIV130" s="411"/>
      <c r="CIW130" s="411"/>
      <c r="CIX130" s="411"/>
      <c r="CIY130" s="411"/>
      <c r="CIZ130" s="411"/>
      <c r="CJA130" s="411"/>
      <c r="CJB130" s="411"/>
      <c r="CJC130" s="411"/>
      <c r="CJD130" s="411"/>
      <c r="CJE130" s="411"/>
      <c r="CJF130" s="411"/>
      <c r="CJG130" s="411"/>
      <c r="CJH130" s="411"/>
      <c r="CJI130" s="411"/>
      <c r="CJJ130" s="411"/>
      <c r="CJK130" s="411"/>
      <c r="CJL130" s="411"/>
      <c r="CJM130" s="411"/>
      <c r="CJN130" s="411"/>
      <c r="CJO130" s="411"/>
      <c r="CJP130" s="411"/>
      <c r="CJQ130" s="411"/>
      <c r="CJR130" s="411"/>
      <c r="CJS130" s="411"/>
      <c r="CJT130" s="411"/>
      <c r="CJU130" s="411"/>
      <c r="CJV130" s="411"/>
      <c r="CJW130" s="411"/>
      <c r="CJX130" s="411"/>
      <c r="CJY130" s="411"/>
      <c r="CJZ130" s="411"/>
      <c r="CKA130" s="411"/>
      <c r="CKB130" s="411"/>
      <c r="CKC130" s="411"/>
      <c r="CKD130" s="411"/>
      <c r="CKE130" s="411"/>
      <c r="CKF130" s="411"/>
      <c r="CKG130" s="411"/>
      <c r="CKH130" s="411"/>
      <c r="CKI130" s="411"/>
      <c r="CKJ130" s="411"/>
      <c r="CKK130" s="411"/>
      <c r="CKL130" s="411"/>
      <c r="CKM130" s="411"/>
      <c r="CKN130" s="411"/>
      <c r="CKO130" s="411"/>
      <c r="CKP130" s="411"/>
      <c r="CKQ130" s="411"/>
      <c r="CKR130" s="411"/>
      <c r="CKS130" s="411"/>
      <c r="CKT130" s="411"/>
      <c r="CKU130" s="411"/>
      <c r="CKV130" s="411"/>
      <c r="CKW130" s="411"/>
      <c r="CKX130" s="411"/>
      <c r="CKY130" s="411"/>
      <c r="CKZ130" s="411"/>
      <c r="CLA130" s="411"/>
      <c r="CLB130" s="411"/>
      <c r="CLC130" s="411"/>
      <c r="CLD130" s="411"/>
      <c r="CLE130" s="411"/>
      <c r="CLF130" s="411"/>
      <c r="CLG130" s="411"/>
      <c r="CLH130" s="411"/>
      <c r="CLI130" s="411"/>
      <c r="CLJ130" s="411"/>
      <c r="CLK130" s="411"/>
      <c r="CLL130" s="411"/>
      <c r="CLM130" s="411"/>
      <c r="CLN130" s="411"/>
      <c r="CLO130" s="411"/>
      <c r="CLP130" s="411"/>
      <c r="CLQ130" s="411"/>
      <c r="CLR130" s="411"/>
      <c r="CLS130" s="411"/>
      <c r="CLT130" s="411"/>
      <c r="CLU130" s="411"/>
      <c r="CLV130" s="411"/>
      <c r="CLW130" s="411"/>
      <c r="CLX130" s="411"/>
      <c r="CLY130" s="411"/>
      <c r="CLZ130" s="411"/>
      <c r="CMA130" s="411"/>
      <c r="CMB130" s="411"/>
      <c r="CMC130" s="411"/>
      <c r="CMD130" s="411"/>
      <c r="CME130" s="411"/>
      <c r="CMF130" s="411"/>
      <c r="CMG130" s="411"/>
      <c r="CMH130" s="411"/>
      <c r="CMI130" s="411"/>
      <c r="CMJ130" s="411"/>
      <c r="CMK130" s="411"/>
      <c r="CML130" s="411"/>
      <c r="CMM130" s="411"/>
      <c r="CMN130" s="411"/>
      <c r="CMO130" s="411"/>
      <c r="CMP130" s="411"/>
      <c r="CMQ130" s="411"/>
      <c r="CMR130" s="411"/>
      <c r="CMS130" s="411"/>
      <c r="CMT130" s="411"/>
      <c r="CMU130" s="411"/>
      <c r="CMV130" s="411"/>
      <c r="CMW130" s="411"/>
      <c r="CMX130" s="411"/>
      <c r="CMY130" s="411"/>
      <c r="CMZ130" s="411"/>
      <c r="CNA130" s="411"/>
      <c r="CNB130" s="411"/>
      <c r="CNC130" s="411"/>
      <c r="CND130" s="411"/>
      <c r="CNE130" s="411"/>
      <c r="CNF130" s="411"/>
      <c r="CNG130" s="411"/>
      <c r="CNH130" s="411"/>
      <c r="CNI130" s="411"/>
      <c r="CNJ130" s="411"/>
      <c r="CNK130" s="411"/>
      <c r="CNL130" s="411"/>
      <c r="CNM130" s="411"/>
      <c r="CNN130" s="411"/>
      <c r="CNO130" s="411"/>
      <c r="CNP130" s="411"/>
      <c r="CNQ130" s="411"/>
      <c r="CNR130" s="411"/>
      <c r="CNS130" s="411"/>
      <c r="CNT130" s="411"/>
      <c r="CNU130" s="411"/>
      <c r="CNV130" s="411"/>
      <c r="CNW130" s="411"/>
      <c r="CNX130" s="411"/>
      <c r="CNY130" s="411"/>
      <c r="CNZ130" s="411"/>
      <c r="COA130" s="411"/>
      <c r="COB130" s="411"/>
      <c r="COC130" s="411"/>
      <c r="COD130" s="411"/>
      <c r="COE130" s="411"/>
      <c r="COF130" s="411"/>
      <c r="COG130" s="411"/>
      <c r="COH130" s="411"/>
      <c r="COI130" s="411"/>
      <c r="COJ130" s="411"/>
      <c r="COK130" s="411"/>
      <c r="COL130" s="411"/>
      <c r="COM130" s="411"/>
      <c r="CON130" s="411"/>
      <c r="COO130" s="411"/>
      <c r="COP130" s="411"/>
      <c r="COQ130" s="411"/>
      <c r="COR130" s="411"/>
      <c r="COS130" s="411"/>
      <c r="COT130" s="411"/>
      <c r="COU130" s="411"/>
      <c r="COV130" s="411"/>
      <c r="COW130" s="411"/>
      <c r="COX130" s="411"/>
      <c r="COY130" s="411"/>
      <c r="COZ130" s="411"/>
      <c r="CPA130" s="411"/>
      <c r="CPB130" s="411"/>
      <c r="CPC130" s="411"/>
      <c r="CPD130" s="411"/>
      <c r="CPE130" s="411"/>
      <c r="CPF130" s="411"/>
      <c r="CPG130" s="411"/>
      <c r="CPH130" s="411"/>
      <c r="CPI130" s="411"/>
      <c r="CPJ130" s="411"/>
      <c r="CPK130" s="411"/>
      <c r="CPL130" s="411"/>
      <c r="CPM130" s="411"/>
      <c r="CPN130" s="411"/>
      <c r="CPO130" s="411"/>
      <c r="CPP130" s="411"/>
      <c r="CPQ130" s="411"/>
      <c r="CPR130" s="411"/>
      <c r="CPS130" s="411"/>
      <c r="CPT130" s="411"/>
      <c r="CPU130" s="411"/>
      <c r="CPV130" s="411"/>
      <c r="CPW130" s="411"/>
      <c r="CPX130" s="411"/>
      <c r="CPY130" s="411"/>
      <c r="CPZ130" s="411"/>
      <c r="CQA130" s="411"/>
      <c r="CQB130" s="411"/>
      <c r="CQC130" s="411"/>
      <c r="CQD130" s="411"/>
      <c r="CQE130" s="411"/>
      <c r="CQF130" s="411"/>
      <c r="CQG130" s="411"/>
      <c r="CQH130" s="411"/>
      <c r="CQI130" s="411"/>
      <c r="CQJ130" s="411"/>
      <c r="CQK130" s="411"/>
      <c r="CQL130" s="411"/>
      <c r="CQM130" s="411"/>
      <c r="CQN130" s="411"/>
      <c r="CQO130" s="411"/>
      <c r="CQP130" s="411"/>
      <c r="CQQ130" s="411"/>
      <c r="CQR130" s="411"/>
      <c r="CQS130" s="411"/>
      <c r="CQT130" s="411"/>
      <c r="CQU130" s="411"/>
      <c r="CQV130" s="411"/>
      <c r="CQW130" s="411"/>
      <c r="CQX130" s="411"/>
      <c r="CQY130" s="411"/>
      <c r="CQZ130" s="411"/>
      <c r="CRA130" s="411"/>
      <c r="CRB130" s="411"/>
      <c r="CRC130" s="411"/>
      <c r="CRD130" s="411"/>
      <c r="CRE130" s="411"/>
      <c r="CRF130" s="411"/>
      <c r="CRG130" s="411"/>
      <c r="CRH130" s="411"/>
      <c r="CRI130" s="411"/>
      <c r="CRJ130" s="411"/>
      <c r="CRK130" s="411"/>
      <c r="CRL130" s="411"/>
      <c r="CRM130" s="411"/>
      <c r="CRN130" s="411"/>
      <c r="CRO130" s="411"/>
      <c r="CRP130" s="411"/>
      <c r="CRQ130" s="411"/>
      <c r="CRR130" s="411"/>
      <c r="CRS130" s="411"/>
      <c r="CRT130" s="411"/>
      <c r="CRU130" s="411"/>
      <c r="CRV130" s="411"/>
      <c r="CRW130" s="411"/>
      <c r="CRX130" s="411"/>
      <c r="CRY130" s="411"/>
      <c r="CRZ130" s="411"/>
      <c r="CSA130" s="411"/>
      <c r="CSB130" s="411"/>
      <c r="CSC130" s="411"/>
      <c r="CSD130" s="411"/>
      <c r="CSE130" s="411"/>
      <c r="CSF130" s="411"/>
      <c r="CSG130" s="411"/>
      <c r="CSH130" s="411"/>
      <c r="CSI130" s="411"/>
      <c r="CSJ130" s="411"/>
      <c r="CSK130" s="411"/>
      <c r="CSL130" s="411"/>
      <c r="CSM130" s="411"/>
      <c r="CSN130" s="411"/>
      <c r="CSO130" s="411"/>
      <c r="CSP130" s="411"/>
      <c r="CSQ130" s="411"/>
      <c r="CSR130" s="411"/>
      <c r="CSS130" s="411"/>
      <c r="CST130" s="411"/>
      <c r="CSU130" s="411"/>
      <c r="CSV130" s="411"/>
      <c r="CSW130" s="411"/>
      <c r="CSX130" s="411"/>
      <c r="CSY130" s="411"/>
      <c r="CSZ130" s="411"/>
      <c r="CTA130" s="411"/>
      <c r="CTB130" s="411"/>
      <c r="CTC130" s="411"/>
      <c r="CTD130" s="411"/>
      <c r="CTE130" s="411"/>
      <c r="CTF130" s="411"/>
      <c r="CTG130" s="411"/>
      <c r="CTH130" s="411"/>
      <c r="CTI130" s="411"/>
      <c r="CTJ130" s="411"/>
      <c r="CTK130" s="411"/>
      <c r="CTL130" s="411"/>
      <c r="CTM130" s="411"/>
      <c r="CTN130" s="411"/>
      <c r="CTO130" s="411"/>
      <c r="CTP130" s="411"/>
      <c r="CTQ130" s="411"/>
      <c r="CTR130" s="411"/>
      <c r="CTS130" s="411"/>
      <c r="CTT130" s="411"/>
      <c r="CTU130" s="411"/>
      <c r="CTV130" s="411"/>
      <c r="CTW130" s="411"/>
      <c r="CTX130" s="411"/>
      <c r="CTY130" s="411"/>
      <c r="CTZ130" s="411"/>
      <c r="CUA130" s="411"/>
      <c r="CUB130" s="411"/>
      <c r="CUC130" s="411"/>
      <c r="CUD130" s="411"/>
      <c r="CUE130" s="411"/>
      <c r="CUF130" s="411"/>
      <c r="CUG130" s="411"/>
      <c r="CUH130" s="411"/>
      <c r="CUI130" s="411"/>
      <c r="CUJ130" s="411"/>
      <c r="CUK130" s="411"/>
      <c r="CUL130" s="411"/>
      <c r="CUM130" s="411"/>
      <c r="CUN130" s="411"/>
      <c r="CUO130" s="411"/>
      <c r="CUP130" s="411"/>
      <c r="CUQ130" s="411"/>
      <c r="CUR130" s="411"/>
      <c r="CUS130" s="411"/>
      <c r="CUT130" s="411"/>
      <c r="CUU130" s="411"/>
      <c r="CUV130" s="411"/>
      <c r="CUW130" s="411"/>
      <c r="CUX130" s="411"/>
      <c r="CUY130" s="411"/>
      <c r="CUZ130" s="411"/>
      <c r="CVA130" s="411"/>
      <c r="CVB130" s="411"/>
      <c r="CVC130" s="411"/>
      <c r="CVD130" s="411"/>
      <c r="CVE130" s="411"/>
      <c r="CVF130" s="411"/>
      <c r="CVG130" s="411"/>
      <c r="CVH130" s="411"/>
      <c r="CVI130" s="411"/>
      <c r="CVJ130" s="411"/>
      <c r="CVK130" s="411"/>
      <c r="CVL130" s="411"/>
      <c r="CVM130" s="411"/>
      <c r="CVN130" s="411"/>
      <c r="CVO130" s="411"/>
      <c r="CVP130" s="411"/>
      <c r="CVQ130" s="411"/>
      <c r="CVR130" s="411"/>
      <c r="CVS130" s="411"/>
      <c r="CVT130" s="411"/>
      <c r="CVU130" s="411"/>
      <c r="CVV130" s="411"/>
      <c r="CVW130" s="411"/>
      <c r="CVX130" s="411"/>
      <c r="CVY130" s="411"/>
      <c r="CVZ130" s="411"/>
      <c r="CWA130" s="411"/>
      <c r="CWB130" s="411"/>
      <c r="CWC130" s="411"/>
      <c r="CWD130" s="411"/>
      <c r="CWE130" s="411"/>
      <c r="CWF130" s="411"/>
      <c r="CWG130" s="411"/>
      <c r="CWH130" s="411"/>
      <c r="CWI130" s="411"/>
      <c r="CWJ130" s="411"/>
      <c r="CWK130" s="411"/>
      <c r="CWL130" s="411"/>
      <c r="CWM130" s="411"/>
      <c r="CWN130" s="411"/>
      <c r="CWO130" s="411"/>
      <c r="CWP130" s="411"/>
      <c r="CWQ130" s="411"/>
      <c r="CWR130" s="411"/>
      <c r="CWS130" s="411"/>
      <c r="CWT130" s="411"/>
      <c r="CWU130" s="411"/>
      <c r="CWV130" s="411"/>
      <c r="CWW130" s="411"/>
      <c r="CWX130" s="411"/>
      <c r="CWY130" s="411"/>
      <c r="CWZ130" s="411"/>
      <c r="CXA130" s="411"/>
      <c r="CXB130" s="411"/>
      <c r="CXC130" s="411"/>
      <c r="CXD130" s="411"/>
      <c r="CXE130" s="411"/>
      <c r="CXF130" s="411"/>
      <c r="CXG130" s="411"/>
      <c r="CXH130" s="411"/>
      <c r="CXI130" s="411"/>
      <c r="CXJ130" s="411"/>
      <c r="CXK130" s="411"/>
      <c r="CXL130" s="411"/>
      <c r="CXM130" s="411"/>
      <c r="CXN130" s="411"/>
      <c r="CXO130" s="411"/>
      <c r="CXP130" s="411"/>
      <c r="CXQ130" s="411"/>
      <c r="CXR130" s="411"/>
      <c r="CXS130" s="411"/>
      <c r="CXT130" s="411"/>
      <c r="CXU130" s="411"/>
      <c r="CXV130" s="411"/>
      <c r="CXW130" s="411"/>
      <c r="CXX130" s="411"/>
      <c r="CXY130" s="411"/>
      <c r="CXZ130" s="411"/>
      <c r="CYA130" s="411"/>
      <c r="CYB130" s="411"/>
      <c r="CYC130" s="411"/>
      <c r="CYD130" s="411"/>
      <c r="CYE130" s="411"/>
      <c r="CYF130" s="411"/>
      <c r="CYG130" s="411"/>
      <c r="CYH130" s="411"/>
      <c r="CYI130" s="411"/>
      <c r="CYJ130" s="411"/>
      <c r="CYK130" s="411"/>
      <c r="CYL130" s="411"/>
      <c r="CYM130" s="411"/>
      <c r="CYN130" s="411"/>
      <c r="CYO130" s="411"/>
      <c r="CYP130" s="411"/>
      <c r="CYQ130" s="411"/>
      <c r="CYR130" s="411"/>
      <c r="CYS130" s="411"/>
      <c r="CYT130" s="411"/>
      <c r="CYU130" s="411"/>
      <c r="CYV130" s="411"/>
      <c r="CYW130" s="411"/>
      <c r="CYX130" s="411"/>
      <c r="CYY130" s="411"/>
      <c r="CYZ130" s="411"/>
      <c r="CZA130" s="411"/>
      <c r="CZB130" s="411"/>
      <c r="CZC130" s="411"/>
      <c r="CZD130" s="411"/>
      <c r="CZE130" s="411"/>
      <c r="CZF130" s="411"/>
      <c r="CZG130" s="411"/>
      <c r="CZH130" s="411"/>
      <c r="CZI130" s="411"/>
      <c r="CZJ130" s="411"/>
      <c r="CZK130" s="411"/>
      <c r="CZL130" s="411"/>
      <c r="CZM130" s="411"/>
      <c r="CZN130" s="411"/>
      <c r="CZO130" s="411"/>
      <c r="CZP130" s="411"/>
      <c r="CZQ130" s="411"/>
      <c r="CZR130" s="411"/>
      <c r="CZS130" s="411"/>
      <c r="CZT130" s="411"/>
      <c r="CZU130" s="411"/>
      <c r="CZV130" s="411"/>
      <c r="CZW130" s="411"/>
      <c r="CZX130" s="411"/>
      <c r="CZY130" s="411"/>
      <c r="CZZ130" s="411"/>
      <c r="DAA130" s="411"/>
      <c r="DAB130" s="411"/>
      <c r="DAC130" s="411"/>
      <c r="DAD130" s="411"/>
      <c r="DAE130" s="411"/>
      <c r="DAF130" s="411"/>
      <c r="DAG130" s="411"/>
      <c r="DAH130" s="411"/>
      <c r="DAI130" s="411"/>
      <c r="DAJ130" s="411"/>
      <c r="DAK130" s="411"/>
      <c r="DAL130" s="411"/>
      <c r="DAM130" s="411"/>
      <c r="DAN130" s="411"/>
      <c r="DAO130" s="411"/>
      <c r="DAP130" s="411"/>
      <c r="DAQ130" s="411"/>
      <c r="DAR130" s="411"/>
      <c r="DAS130" s="411"/>
      <c r="DAT130" s="411"/>
      <c r="DAU130" s="411"/>
      <c r="DAV130" s="411"/>
      <c r="DAW130" s="411"/>
      <c r="DAX130" s="411"/>
      <c r="DAY130" s="411"/>
      <c r="DAZ130" s="411"/>
      <c r="DBA130" s="411"/>
      <c r="DBB130" s="411"/>
      <c r="DBC130" s="411"/>
      <c r="DBD130" s="411"/>
      <c r="DBE130" s="411"/>
      <c r="DBF130" s="411"/>
      <c r="DBG130" s="411"/>
      <c r="DBH130" s="411"/>
      <c r="DBI130" s="411"/>
      <c r="DBJ130" s="411"/>
      <c r="DBK130" s="411"/>
      <c r="DBL130" s="411"/>
      <c r="DBM130" s="411"/>
      <c r="DBN130" s="411"/>
      <c r="DBO130" s="411"/>
      <c r="DBP130" s="411"/>
      <c r="DBQ130" s="411"/>
      <c r="DBR130" s="411"/>
      <c r="DBS130" s="411"/>
      <c r="DBT130" s="411"/>
      <c r="DBU130" s="411"/>
      <c r="DBV130" s="411"/>
      <c r="DBW130" s="411"/>
      <c r="DBX130" s="411"/>
      <c r="DBY130" s="411"/>
      <c r="DBZ130" s="411"/>
      <c r="DCA130" s="411"/>
      <c r="DCB130" s="411"/>
      <c r="DCC130" s="411"/>
      <c r="DCD130" s="411"/>
      <c r="DCE130" s="411"/>
      <c r="DCF130" s="411"/>
      <c r="DCG130" s="411"/>
      <c r="DCH130" s="411"/>
      <c r="DCI130" s="411"/>
      <c r="DCJ130" s="411"/>
      <c r="DCK130" s="411"/>
      <c r="DCL130" s="411"/>
      <c r="DCM130" s="411"/>
      <c r="DCN130" s="411"/>
      <c r="DCO130" s="411"/>
      <c r="DCP130" s="411"/>
      <c r="DCQ130" s="411"/>
      <c r="DCR130" s="411"/>
      <c r="DCS130" s="411"/>
      <c r="DCT130" s="411"/>
      <c r="DCU130" s="411"/>
      <c r="DCV130" s="411"/>
      <c r="DCW130" s="411"/>
      <c r="DCX130" s="411"/>
      <c r="DCY130" s="411"/>
      <c r="DCZ130" s="411"/>
      <c r="DDA130" s="411"/>
      <c r="DDB130" s="411"/>
      <c r="DDC130" s="411"/>
      <c r="DDD130" s="411"/>
      <c r="DDE130" s="411"/>
      <c r="DDF130" s="411"/>
      <c r="DDG130" s="411"/>
      <c r="DDH130" s="411"/>
      <c r="DDI130" s="411"/>
      <c r="DDJ130" s="411"/>
      <c r="DDK130" s="411"/>
      <c r="DDL130" s="411"/>
      <c r="DDM130" s="411"/>
      <c r="DDN130" s="411"/>
      <c r="DDO130" s="411"/>
      <c r="DDP130" s="411"/>
      <c r="DDQ130" s="411"/>
      <c r="DDR130" s="411"/>
      <c r="DDS130" s="411"/>
      <c r="DDT130" s="411"/>
      <c r="DDU130" s="411"/>
      <c r="DDV130" s="411"/>
      <c r="DDW130" s="411"/>
      <c r="DDX130" s="411"/>
      <c r="DDY130" s="411"/>
      <c r="DDZ130" s="411"/>
      <c r="DEA130" s="411"/>
      <c r="DEB130" s="411"/>
      <c r="DEC130" s="411"/>
      <c r="DED130" s="411"/>
      <c r="DEE130" s="411"/>
      <c r="DEF130" s="411"/>
      <c r="DEG130" s="411"/>
      <c r="DEH130" s="411"/>
      <c r="DEI130" s="411"/>
      <c r="DEJ130" s="411"/>
      <c r="DEK130" s="411"/>
      <c r="DEL130" s="411"/>
      <c r="DEM130" s="411"/>
      <c r="DEN130" s="411"/>
      <c r="DEO130" s="411"/>
      <c r="DEP130" s="411"/>
      <c r="DEQ130" s="411"/>
      <c r="DER130" s="411"/>
      <c r="DES130" s="411"/>
      <c r="DET130" s="411"/>
      <c r="DEU130" s="411"/>
      <c r="DEV130" s="411"/>
      <c r="DEW130" s="411"/>
      <c r="DEX130" s="411"/>
      <c r="DEY130" s="411"/>
      <c r="DEZ130" s="411"/>
      <c r="DFA130" s="411"/>
      <c r="DFB130" s="411"/>
      <c r="DFC130" s="411"/>
      <c r="DFD130" s="411"/>
      <c r="DFE130" s="411"/>
      <c r="DFF130" s="411"/>
      <c r="DFG130" s="411"/>
      <c r="DFH130" s="411"/>
      <c r="DFI130" s="411"/>
      <c r="DFJ130" s="411"/>
      <c r="DFK130" s="411"/>
      <c r="DFL130" s="411"/>
      <c r="DFM130" s="411"/>
      <c r="DFN130" s="411"/>
      <c r="DFO130" s="411"/>
      <c r="DFP130" s="411"/>
      <c r="DFQ130" s="411"/>
      <c r="DFR130" s="411"/>
      <c r="DFS130" s="411"/>
      <c r="DFT130" s="411"/>
      <c r="DFU130" s="411"/>
      <c r="DFV130" s="411"/>
      <c r="DFW130" s="411"/>
      <c r="DFX130" s="411"/>
      <c r="DFY130" s="411"/>
      <c r="DFZ130" s="411"/>
      <c r="DGA130" s="411"/>
      <c r="DGB130" s="411"/>
      <c r="DGC130" s="411"/>
      <c r="DGD130" s="411"/>
      <c r="DGE130" s="411"/>
      <c r="DGF130" s="411"/>
      <c r="DGG130" s="411"/>
      <c r="DGH130" s="411"/>
      <c r="DGI130" s="411"/>
      <c r="DGJ130" s="411"/>
      <c r="DGK130" s="411"/>
      <c r="DGL130" s="411"/>
      <c r="DGM130" s="411"/>
      <c r="DGN130" s="411"/>
      <c r="DGO130" s="411"/>
      <c r="DGP130" s="411"/>
      <c r="DGQ130" s="411"/>
      <c r="DGR130" s="411"/>
      <c r="DGS130" s="411"/>
      <c r="DGT130" s="411"/>
      <c r="DGU130" s="411"/>
      <c r="DGV130" s="411"/>
      <c r="DGW130" s="411"/>
      <c r="DGX130" s="411"/>
      <c r="DGY130" s="411"/>
      <c r="DGZ130" s="411"/>
      <c r="DHA130" s="411"/>
      <c r="DHB130" s="411"/>
      <c r="DHC130" s="411"/>
      <c r="DHD130" s="411"/>
      <c r="DHE130" s="411"/>
      <c r="DHF130" s="411"/>
      <c r="DHG130" s="411"/>
      <c r="DHH130" s="411"/>
      <c r="DHI130" s="411"/>
      <c r="DHJ130" s="411"/>
      <c r="DHK130" s="411"/>
      <c r="DHL130" s="411"/>
      <c r="DHM130" s="411"/>
      <c r="DHN130" s="411"/>
      <c r="DHO130" s="411"/>
      <c r="DHP130" s="411"/>
      <c r="DHQ130" s="411"/>
      <c r="DHR130" s="411"/>
      <c r="DHS130" s="411"/>
      <c r="DHT130" s="411"/>
      <c r="DHU130" s="411"/>
      <c r="DHV130" s="411"/>
      <c r="DHW130" s="411"/>
      <c r="DHX130" s="411"/>
      <c r="DHY130" s="411"/>
      <c r="DHZ130" s="411"/>
      <c r="DIA130" s="411"/>
      <c r="DIB130" s="411"/>
      <c r="DIC130" s="411"/>
      <c r="DID130" s="411"/>
      <c r="DIE130" s="411"/>
      <c r="DIF130" s="411"/>
      <c r="DIG130" s="411"/>
      <c r="DIH130" s="411"/>
      <c r="DII130" s="411"/>
      <c r="DIJ130" s="411"/>
      <c r="DIK130" s="411"/>
      <c r="DIL130" s="411"/>
      <c r="DIM130" s="411"/>
      <c r="DIN130" s="411"/>
      <c r="DIO130" s="411"/>
      <c r="DIP130" s="411"/>
      <c r="DIQ130" s="411"/>
      <c r="DIR130" s="411"/>
      <c r="DIS130" s="411"/>
      <c r="DIT130" s="411"/>
      <c r="DIU130" s="411"/>
      <c r="DIV130" s="411"/>
      <c r="DIW130" s="411"/>
      <c r="DIX130" s="411"/>
      <c r="DIY130" s="411"/>
      <c r="DIZ130" s="411"/>
      <c r="DJA130" s="411"/>
      <c r="DJB130" s="411"/>
      <c r="DJC130" s="411"/>
      <c r="DJD130" s="411"/>
      <c r="DJE130" s="411"/>
      <c r="DJF130" s="411"/>
      <c r="DJG130" s="411"/>
      <c r="DJH130" s="411"/>
      <c r="DJI130" s="411"/>
      <c r="DJJ130" s="411"/>
      <c r="DJK130" s="411"/>
      <c r="DJL130" s="411"/>
      <c r="DJM130" s="411"/>
      <c r="DJN130" s="411"/>
      <c r="DJO130" s="411"/>
      <c r="DJP130" s="411"/>
      <c r="DJQ130" s="411"/>
      <c r="DJR130" s="411"/>
      <c r="DJS130" s="411"/>
      <c r="DJT130" s="411"/>
      <c r="DJU130" s="411"/>
      <c r="DJV130" s="411"/>
      <c r="DJW130" s="411"/>
      <c r="DJX130" s="411"/>
      <c r="DJY130" s="411"/>
      <c r="DJZ130" s="411"/>
      <c r="DKA130" s="411"/>
      <c r="DKB130" s="411"/>
      <c r="DKC130" s="411"/>
      <c r="DKD130" s="411"/>
      <c r="DKE130" s="411"/>
      <c r="DKF130" s="411"/>
      <c r="DKG130" s="411"/>
      <c r="DKH130" s="411"/>
      <c r="DKI130" s="411"/>
      <c r="DKJ130" s="411"/>
      <c r="DKK130" s="411"/>
      <c r="DKL130" s="411"/>
      <c r="DKM130" s="411"/>
      <c r="DKN130" s="411"/>
      <c r="DKO130" s="411"/>
      <c r="DKP130" s="411"/>
      <c r="DKQ130" s="411"/>
      <c r="DKR130" s="411"/>
      <c r="DKS130" s="411"/>
      <c r="DKT130" s="411"/>
      <c r="DKU130" s="411"/>
      <c r="DKV130" s="411"/>
      <c r="DKW130" s="411"/>
      <c r="DKX130" s="411"/>
      <c r="DKY130" s="411"/>
      <c r="DKZ130" s="411"/>
      <c r="DLA130" s="411"/>
      <c r="DLB130" s="411"/>
      <c r="DLC130" s="411"/>
      <c r="DLD130" s="411"/>
      <c r="DLE130" s="411"/>
      <c r="DLF130" s="411"/>
      <c r="DLG130" s="411"/>
      <c r="DLH130" s="411"/>
      <c r="DLI130" s="411"/>
      <c r="DLJ130" s="411"/>
      <c r="DLK130" s="411"/>
      <c r="DLL130" s="411"/>
      <c r="DLM130" s="411"/>
      <c r="DLN130" s="411"/>
      <c r="DLO130" s="411"/>
      <c r="DLP130" s="411"/>
      <c r="DLQ130" s="411"/>
      <c r="DLR130" s="411"/>
      <c r="DLS130" s="411"/>
      <c r="DLT130" s="411"/>
      <c r="DLU130" s="411"/>
      <c r="DLV130" s="411"/>
      <c r="DLW130" s="411"/>
      <c r="DLX130" s="411"/>
      <c r="DLY130" s="411"/>
      <c r="DLZ130" s="411"/>
      <c r="DMA130" s="411"/>
      <c r="DMB130" s="411"/>
      <c r="DMC130" s="411"/>
      <c r="DMD130" s="411"/>
      <c r="DME130" s="411"/>
      <c r="DMF130" s="411"/>
      <c r="DMG130" s="411"/>
      <c r="DMH130" s="411"/>
      <c r="DMI130" s="411"/>
      <c r="DMJ130" s="411"/>
      <c r="DMK130" s="411"/>
      <c r="DML130" s="411"/>
      <c r="DMM130" s="411"/>
      <c r="DMN130" s="411"/>
      <c r="DMO130" s="411"/>
      <c r="DMP130" s="411"/>
      <c r="DMQ130" s="411"/>
      <c r="DMR130" s="411"/>
      <c r="DMS130" s="411"/>
      <c r="DMT130" s="411"/>
      <c r="DMU130" s="411"/>
      <c r="DMV130" s="411"/>
      <c r="DMW130" s="411"/>
      <c r="DMX130" s="411"/>
      <c r="DMY130" s="411"/>
      <c r="DMZ130" s="411"/>
      <c r="DNA130" s="411"/>
      <c r="DNB130" s="411"/>
      <c r="DNC130" s="411"/>
      <c r="DND130" s="411"/>
      <c r="DNE130" s="411"/>
      <c r="DNF130" s="411"/>
      <c r="DNG130" s="411"/>
      <c r="DNH130" s="411"/>
      <c r="DNI130" s="411"/>
      <c r="DNJ130" s="411"/>
      <c r="DNK130" s="411"/>
      <c r="DNL130" s="411"/>
      <c r="DNM130" s="411"/>
      <c r="DNN130" s="411"/>
      <c r="DNO130" s="411"/>
      <c r="DNP130" s="411"/>
      <c r="DNQ130" s="411"/>
      <c r="DNR130" s="411"/>
      <c r="DNS130" s="411"/>
      <c r="DNT130" s="411"/>
      <c r="DNU130" s="411"/>
      <c r="DNV130" s="411"/>
      <c r="DNW130" s="411"/>
      <c r="DNX130" s="411"/>
      <c r="DNY130" s="411"/>
      <c r="DNZ130" s="411"/>
      <c r="DOA130" s="411"/>
      <c r="DOB130" s="411"/>
      <c r="DOC130" s="411"/>
      <c r="DOD130" s="411"/>
      <c r="DOE130" s="411"/>
      <c r="DOF130" s="411"/>
      <c r="DOG130" s="411"/>
      <c r="DOH130" s="411"/>
      <c r="DOI130" s="411"/>
      <c r="DOJ130" s="411"/>
      <c r="DOK130" s="411"/>
      <c r="DOL130" s="411"/>
      <c r="DOM130" s="411"/>
      <c r="DON130" s="411"/>
      <c r="DOO130" s="411"/>
      <c r="DOP130" s="411"/>
      <c r="DOQ130" s="411"/>
      <c r="DOR130" s="411"/>
      <c r="DOS130" s="411"/>
      <c r="DOT130" s="411"/>
      <c r="DOU130" s="411"/>
      <c r="DOV130" s="411"/>
      <c r="DOW130" s="411"/>
      <c r="DOX130" s="411"/>
      <c r="DOY130" s="411"/>
      <c r="DOZ130" s="411"/>
      <c r="DPA130" s="411"/>
      <c r="DPB130" s="411"/>
      <c r="DPC130" s="411"/>
      <c r="DPD130" s="411"/>
      <c r="DPE130" s="411"/>
      <c r="DPF130" s="411"/>
      <c r="DPG130" s="411"/>
      <c r="DPH130" s="411"/>
      <c r="DPI130" s="411"/>
      <c r="DPJ130" s="411"/>
      <c r="DPK130" s="411"/>
      <c r="DPL130" s="411"/>
      <c r="DPM130" s="411"/>
      <c r="DPN130" s="411"/>
      <c r="DPO130" s="411"/>
      <c r="DPP130" s="411"/>
      <c r="DPQ130" s="411"/>
      <c r="DPR130" s="411"/>
      <c r="DPS130" s="411"/>
      <c r="DPT130" s="411"/>
      <c r="DPU130" s="411"/>
      <c r="DPV130" s="411"/>
      <c r="DPW130" s="411"/>
      <c r="DPX130" s="411"/>
      <c r="DPY130" s="411"/>
      <c r="DPZ130" s="411"/>
      <c r="DQA130" s="411"/>
      <c r="DQB130" s="411"/>
      <c r="DQC130" s="411"/>
      <c r="DQD130" s="411"/>
      <c r="DQE130" s="411"/>
      <c r="DQF130" s="411"/>
      <c r="DQG130" s="411"/>
      <c r="DQH130" s="411"/>
      <c r="DQI130" s="411"/>
      <c r="DQJ130" s="411"/>
      <c r="DQK130" s="411"/>
      <c r="DQL130" s="411"/>
      <c r="DQM130" s="411"/>
      <c r="DQN130" s="411"/>
      <c r="DQO130" s="411"/>
      <c r="DQP130" s="411"/>
      <c r="DQQ130" s="411"/>
      <c r="DQR130" s="411"/>
      <c r="DQS130" s="411"/>
      <c r="DQT130" s="411"/>
      <c r="DQU130" s="411"/>
      <c r="DQV130" s="411"/>
      <c r="DQW130" s="411"/>
      <c r="DQX130" s="411"/>
      <c r="DQY130" s="411"/>
      <c r="DQZ130" s="411"/>
      <c r="DRA130" s="411"/>
      <c r="DRB130" s="411"/>
      <c r="DRC130" s="411"/>
      <c r="DRD130" s="411"/>
      <c r="DRE130" s="411"/>
      <c r="DRF130" s="411"/>
      <c r="DRG130" s="411"/>
      <c r="DRH130" s="411"/>
      <c r="DRI130" s="411"/>
      <c r="DRJ130" s="411"/>
      <c r="DRK130" s="411"/>
      <c r="DRL130" s="411"/>
      <c r="DRM130" s="411"/>
      <c r="DRN130" s="411"/>
      <c r="DRO130" s="411"/>
      <c r="DRP130" s="411"/>
      <c r="DRQ130" s="411"/>
      <c r="DRR130" s="411"/>
      <c r="DRS130" s="411"/>
      <c r="DRT130" s="411"/>
      <c r="DRU130" s="411"/>
      <c r="DRV130" s="411"/>
      <c r="DRW130" s="411"/>
      <c r="DRX130" s="411"/>
      <c r="DRY130" s="411"/>
      <c r="DRZ130" s="411"/>
      <c r="DSA130" s="411"/>
      <c r="DSB130" s="411"/>
      <c r="DSC130" s="411"/>
      <c r="DSD130" s="411"/>
      <c r="DSE130" s="411"/>
      <c r="DSF130" s="411"/>
      <c r="DSG130" s="411"/>
      <c r="DSH130" s="411"/>
      <c r="DSI130" s="411"/>
      <c r="DSJ130" s="411"/>
      <c r="DSK130" s="411"/>
      <c r="DSL130" s="411"/>
      <c r="DSM130" s="411"/>
      <c r="DSN130" s="411"/>
      <c r="DSO130" s="411"/>
      <c r="DSP130" s="411"/>
      <c r="DSQ130" s="411"/>
      <c r="DSR130" s="411"/>
      <c r="DSS130" s="411"/>
      <c r="DST130" s="411"/>
      <c r="DSU130" s="411"/>
      <c r="DSV130" s="411"/>
      <c r="DSW130" s="411"/>
      <c r="DSX130" s="411"/>
      <c r="DSY130" s="411"/>
      <c r="DSZ130" s="411"/>
      <c r="DTA130" s="411"/>
      <c r="DTB130" s="411"/>
      <c r="DTC130" s="411"/>
      <c r="DTD130" s="411"/>
      <c r="DTE130" s="411"/>
      <c r="DTF130" s="411"/>
      <c r="DTG130" s="411"/>
      <c r="DTH130" s="411"/>
      <c r="DTI130" s="411"/>
      <c r="DTJ130" s="411"/>
      <c r="DTK130" s="411"/>
      <c r="DTL130" s="411"/>
      <c r="DTM130" s="411"/>
      <c r="DTN130" s="411"/>
      <c r="DTO130" s="411"/>
      <c r="DTP130" s="411"/>
      <c r="DTQ130" s="411"/>
      <c r="DTR130" s="411"/>
      <c r="DTS130" s="411"/>
      <c r="DTT130" s="411"/>
      <c r="DTU130" s="411"/>
      <c r="DTV130" s="411"/>
      <c r="DTW130" s="411"/>
      <c r="DTX130" s="411"/>
      <c r="DTY130" s="411"/>
      <c r="DTZ130" s="411"/>
      <c r="DUA130" s="411"/>
      <c r="DUB130" s="411"/>
      <c r="DUC130" s="411"/>
      <c r="DUD130" s="411"/>
      <c r="DUE130" s="411"/>
      <c r="DUF130" s="411"/>
      <c r="DUG130" s="411"/>
      <c r="DUH130" s="411"/>
      <c r="DUI130" s="411"/>
      <c r="DUJ130" s="411"/>
      <c r="DUK130" s="411"/>
      <c r="DUL130" s="411"/>
      <c r="DUM130" s="411"/>
      <c r="DUN130" s="411"/>
      <c r="DUO130" s="411"/>
      <c r="DUP130" s="411"/>
      <c r="DUQ130" s="411"/>
      <c r="DUR130" s="411"/>
      <c r="DUS130" s="411"/>
      <c r="DUT130" s="411"/>
      <c r="DUU130" s="411"/>
      <c r="DUV130" s="411"/>
      <c r="DUW130" s="411"/>
      <c r="DUX130" s="411"/>
      <c r="DUY130" s="411"/>
      <c r="DUZ130" s="411"/>
      <c r="DVA130" s="411"/>
      <c r="DVB130" s="411"/>
      <c r="DVC130" s="411"/>
      <c r="DVD130" s="411"/>
      <c r="DVE130" s="411"/>
      <c r="DVF130" s="411"/>
      <c r="DVG130" s="411"/>
      <c r="DVH130" s="411"/>
      <c r="DVI130" s="411"/>
      <c r="DVJ130" s="411"/>
      <c r="DVK130" s="411"/>
      <c r="DVL130" s="411"/>
      <c r="DVM130" s="411"/>
      <c r="DVN130" s="411"/>
      <c r="DVO130" s="411"/>
      <c r="DVP130" s="411"/>
      <c r="DVQ130" s="411"/>
      <c r="DVR130" s="411"/>
      <c r="DVS130" s="411"/>
      <c r="DVT130" s="411"/>
      <c r="DVU130" s="411"/>
      <c r="DVV130" s="411"/>
      <c r="DVW130" s="411"/>
      <c r="DVX130" s="411"/>
      <c r="DVY130" s="411"/>
      <c r="DVZ130" s="411"/>
      <c r="DWA130" s="411"/>
      <c r="DWB130" s="411"/>
      <c r="DWC130" s="411"/>
      <c r="DWD130" s="411"/>
      <c r="DWE130" s="411"/>
      <c r="DWF130" s="411"/>
      <c r="DWG130" s="411"/>
      <c r="DWH130" s="411"/>
      <c r="DWI130" s="411"/>
      <c r="DWJ130" s="411"/>
      <c r="DWK130" s="411"/>
      <c r="DWL130" s="411"/>
      <c r="DWM130" s="411"/>
      <c r="DWN130" s="411"/>
      <c r="DWO130" s="411"/>
      <c r="DWP130" s="411"/>
      <c r="DWQ130" s="411"/>
      <c r="DWR130" s="411"/>
      <c r="DWS130" s="411"/>
      <c r="DWT130" s="411"/>
      <c r="DWU130" s="411"/>
      <c r="DWV130" s="411"/>
      <c r="DWW130" s="411"/>
      <c r="DWX130" s="411"/>
      <c r="DWY130" s="411"/>
      <c r="DWZ130" s="411"/>
      <c r="DXA130" s="411"/>
      <c r="DXB130" s="411"/>
      <c r="DXC130" s="411"/>
      <c r="DXD130" s="411"/>
      <c r="DXE130" s="411"/>
      <c r="DXF130" s="411"/>
      <c r="DXG130" s="411"/>
      <c r="DXH130" s="411"/>
      <c r="DXI130" s="411"/>
      <c r="DXJ130" s="411"/>
      <c r="DXK130" s="411"/>
      <c r="DXL130" s="411"/>
      <c r="DXM130" s="411"/>
      <c r="DXN130" s="411"/>
      <c r="DXO130" s="411"/>
      <c r="DXP130" s="411"/>
      <c r="DXQ130" s="411"/>
      <c r="DXR130" s="411"/>
      <c r="DXS130" s="411"/>
      <c r="DXT130" s="411"/>
      <c r="DXU130" s="411"/>
      <c r="DXV130" s="411"/>
      <c r="DXW130" s="411"/>
      <c r="DXX130" s="411"/>
      <c r="DXY130" s="411"/>
      <c r="DXZ130" s="411"/>
      <c r="DYA130" s="411"/>
      <c r="DYB130" s="411"/>
      <c r="DYC130" s="411"/>
      <c r="DYD130" s="411"/>
      <c r="DYE130" s="411"/>
      <c r="DYF130" s="411"/>
      <c r="DYG130" s="411"/>
      <c r="DYH130" s="411"/>
      <c r="DYI130" s="411"/>
      <c r="DYJ130" s="411"/>
      <c r="DYK130" s="411"/>
      <c r="DYL130" s="411"/>
      <c r="DYM130" s="411"/>
      <c r="DYN130" s="411"/>
      <c r="DYO130" s="411"/>
      <c r="DYP130" s="411"/>
      <c r="DYQ130" s="411"/>
      <c r="DYR130" s="411"/>
      <c r="DYS130" s="411"/>
      <c r="DYT130" s="411"/>
      <c r="DYU130" s="411"/>
      <c r="DYV130" s="411"/>
      <c r="DYW130" s="411"/>
      <c r="DYX130" s="411"/>
      <c r="DYY130" s="411"/>
      <c r="DYZ130" s="411"/>
      <c r="DZA130" s="411"/>
      <c r="DZB130" s="411"/>
      <c r="DZC130" s="411"/>
      <c r="DZD130" s="411"/>
      <c r="DZE130" s="411"/>
      <c r="DZF130" s="411"/>
      <c r="DZG130" s="411"/>
      <c r="DZH130" s="411"/>
      <c r="DZI130" s="411"/>
      <c r="DZJ130" s="411"/>
      <c r="DZK130" s="411"/>
      <c r="DZL130" s="411"/>
      <c r="DZM130" s="411"/>
      <c r="DZN130" s="411"/>
      <c r="DZO130" s="411"/>
      <c r="DZP130" s="411"/>
      <c r="DZQ130" s="411"/>
      <c r="DZR130" s="411"/>
      <c r="DZS130" s="411"/>
      <c r="DZT130" s="411"/>
      <c r="DZU130" s="411"/>
      <c r="DZV130" s="411"/>
      <c r="DZW130" s="411"/>
      <c r="DZX130" s="411"/>
      <c r="DZY130" s="411"/>
      <c r="DZZ130" s="411"/>
      <c r="EAA130" s="411"/>
      <c r="EAB130" s="411"/>
      <c r="EAC130" s="411"/>
      <c r="EAD130" s="411"/>
      <c r="EAE130" s="411"/>
      <c r="EAF130" s="411"/>
      <c r="EAG130" s="411"/>
      <c r="EAH130" s="411"/>
      <c r="EAI130" s="411"/>
      <c r="EAJ130" s="411"/>
      <c r="EAK130" s="411"/>
      <c r="EAL130" s="411"/>
      <c r="EAM130" s="411"/>
      <c r="EAN130" s="411"/>
      <c r="EAO130" s="411"/>
      <c r="EAP130" s="411"/>
      <c r="EAQ130" s="411"/>
      <c r="EAR130" s="411"/>
      <c r="EAS130" s="411"/>
      <c r="EAT130" s="411"/>
      <c r="EAU130" s="411"/>
      <c r="EAV130" s="411"/>
      <c r="EAW130" s="411"/>
      <c r="EAX130" s="411"/>
      <c r="EAY130" s="411"/>
      <c r="EAZ130" s="411"/>
      <c r="EBA130" s="411"/>
      <c r="EBB130" s="411"/>
      <c r="EBC130" s="411"/>
      <c r="EBD130" s="411"/>
      <c r="EBE130" s="411"/>
      <c r="EBF130" s="411"/>
      <c r="EBG130" s="411"/>
      <c r="EBH130" s="411"/>
      <c r="EBI130" s="411"/>
      <c r="EBJ130" s="411"/>
      <c r="EBK130" s="411"/>
      <c r="EBL130" s="411"/>
      <c r="EBM130" s="411"/>
      <c r="EBN130" s="411"/>
      <c r="EBO130" s="411"/>
      <c r="EBP130" s="411"/>
      <c r="EBQ130" s="411"/>
      <c r="EBR130" s="411"/>
      <c r="EBS130" s="411"/>
      <c r="EBT130" s="411"/>
      <c r="EBU130" s="411"/>
      <c r="EBV130" s="411"/>
      <c r="EBW130" s="411"/>
      <c r="EBX130" s="411"/>
      <c r="EBY130" s="411"/>
      <c r="EBZ130" s="411"/>
      <c r="ECA130" s="411"/>
      <c r="ECB130" s="411"/>
      <c r="ECC130" s="411"/>
      <c r="ECD130" s="411"/>
      <c r="ECE130" s="411"/>
      <c r="ECF130" s="411"/>
      <c r="ECG130" s="411"/>
      <c r="ECH130" s="411"/>
      <c r="ECI130" s="411"/>
      <c r="ECJ130" s="411"/>
      <c r="ECK130" s="411"/>
      <c r="ECL130" s="411"/>
      <c r="ECM130" s="411"/>
      <c r="ECN130" s="411"/>
      <c r="ECO130" s="411"/>
      <c r="ECP130" s="411"/>
      <c r="ECQ130" s="411"/>
      <c r="ECR130" s="411"/>
      <c r="ECS130" s="411"/>
      <c r="ECT130" s="411"/>
      <c r="ECU130" s="411"/>
      <c r="ECV130" s="411"/>
      <c r="ECW130" s="411"/>
      <c r="ECX130" s="411"/>
      <c r="ECY130" s="411"/>
      <c r="ECZ130" s="411"/>
      <c r="EDA130" s="411"/>
      <c r="EDB130" s="411"/>
      <c r="EDC130" s="411"/>
      <c r="EDD130" s="411"/>
      <c r="EDE130" s="411"/>
      <c r="EDF130" s="411"/>
      <c r="EDG130" s="411"/>
      <c r="EDH130" s="411"/>
      <c r="EDI130" s="411"/>
      <c r="EDJ130" s="411"/>
      <c r="EDK130" s="411"/>
      <c r="EDL130" s="411"/>
      <c r="EDM130" s="411"/>
      <c r="EDN130" s="411"/>
      <c r="EDO130" s="411"/>
      <c r="EDP130" s="411"/>
      <c r="EDQ130" s="411"/>
      <c r="EDR130" s="411"/>
      <c r="EDS130" s="411"/>
      <c r="EDT130" s="411"/>
      <c r="EDU130" s="411"/>
      <c r="EDV130" s="411"/>
      <c r="EDW130" s="411"/>
      <c r="EDX130" s="411"/>
      <c r="EDY130" s="411"/>
      <c r="EDZ130" s="411"/>
      <c r="EEA130" s="411"/>
      <c r="EEB130" s="411"/>
      <c r="EEC130" s="411"/>
      <c r="EED130" s="411"/>
      <c r="EEE130" s="411"/>
      <c r="EEF130" s="411"/>
      <c r="EEG130" s="411"/>
      <c r="EEH130" s="411"/>
      <c r="EEI130" s="411"/>
      <c r="EEJ130" s="411"/>
      <c r="EEK130" s="411"/>
      <c r="EEL130" s="411"/>
      <c r="EEM130" s="411"/>
      <c r="EEN130" s="411"/>
      <c r="EEO130" s="411"/>
      <c r="EEP130" s="411"/>
      <c r="EEQ130" s="411"/>
      <c r="EER130" s="411"/>
      <c r="EES130" s="411"/>
      <c r="EET130" s="411"/>
      <c r="EEU130" s="411"/>
      <c r="EEV130" s="411"/>
      <c r="EEW130" s="411"/>
      <c r="EEX130" s="411"/>
      <c r="EEY130" s="411"/>
      <c r="EEZ130" s="411"/>
      <c r="EFA130" s="411"/>
      <c r="EFB130" s="411"/>
      <c r="EFC130" s="411"/>
      <c r="EFD130" s="411"/>
      <c r="EFE130" s="411"/>
      <c r="EFF130" s="411"/>
      <c r="EFG130" s="411"/>
      <c r="EFH130" s="411"/>
      <c r="EFI130" s="411"/>
      <c r="EFJ130" s="411"/>
      <c r="EFK130" s="411"/>
      <c r="EFL130" s="411"/>
      <c r="EFM130" s="411"/>
      <c r="EFN130" s="411"/>
      <c r="EFO130" s="411"/>
      <c r="EFP130" s="411"/>
      <c r="EFQ130" s="411"/>
      <c r="EFR130" s="411"/>
      <c r="EFS130" s="411"/>
      <c r="EFT130" s="411"/>
      <c r="EFU130" s="411"/>
      <c r="EFV130" s="411"/>
      <c r="EFW130" s="411"/>
      <c r="EFX130" s="411"/>
      <c r="EFY130" s="411"/>
      <c r="EFZ130" s="411"/>
      <c r="EGA130" s="411"/>
      <c r="EGB130" s="411"/>
      <c r="EGC130" s="411"/>
      <c r="EGD130" s="411"/>
      <c r="EGE130" s="411"/>
      <c r="EGF130" s="411"/>
      <c r="EGG130" s="411"/>
      <c r="EGH130" s="411"/>
      <c r="EGI130" s="411"/>
      <c r="EGJ130" s="411"/>
      <c r="EGK130" s="411"/>
      <c r="EGL130" s="411"/>
      <c r="EGM130" s="411"/>
      <c r="EGN130" s="411"/>
      <c r="EGO130" s="411"/>
      <c r="EGP130" s="411"/>
      <c r="EGQ130" s="411"/>
      <c r="EGR130" s="411"/>
      <c r="EGS130" s="411"/>
      <c r="EGT130" s="411"/>
      <c r="EGU130" s="411"/>
      <c r="EGV130" s="411"/>
      <c r="EGW130" s="411"/>
      <c r="EGX130" s="411"/>
      <c r="EGY130" s="411"/>
      <c r="EGZ130" s="411"/>
      <c r="EHA130" s="411"/>
      <c r="EHB130" s="411"/>
      <c r="EHC130" s="411"/>
      <c r="EHD130" s="411"/>
      <c r="EHE130" s="411"/>
      <c r="EHF130" s="411"/>
      <c r="EHG130" s="411"/>
      <c r="EHH130" s="411"/>
      <c r="EHI130" s="411"/>
      <c r="EHJ130" s="411"/>
      <c r="EHK130" s="411"/>
      <c r="EHL130" s="411"/>
      <c r="EHM130" s="411"/>
      <c r="EHN130" s="411"/>
      <c r="EHO130" s="411"/>
      <c r="EHP130" s="411"/>
      <c r="EHQ130" s="411"/>
      <c r="EHR130" s="411"/>
      <c r="EHS130" s="411"/>
      <c r="EHT130" s="411"/>
      <c r="EHU130" s="411"/>
      <c r="EHV130" s="411"/>
      <c r="EHW130" s="411"/>
      <c r="EHX130" s="411"/>
      <c r="EHY130" s="411"/>
      <c r="EHZ130" s="411"/>
      <c r="EIA130" s="411"/>
      <c r="EIB130" s="411"/>
      <c r="EIC130" s="411"/>
      <c r="EID130" s="411"/>
      <c r="EIE130" s="411"/>
      <c r="EIF130" s="411"/>
      <c r="EIG130" s="411"/>
      <c r="EIH130" s="411"/>
      <c r="EII130" s="411"/>
      <c r="EIJ130" s="411"/>
      <c r="EIK130" s="411"/>
      <c r="EIL130" s="411"/>
      <c r="EIM130" s="411"/>
      <c r="EIN130" s="411"/>
      <c r="EIO130" s="411"/>
      <c r="EIP130" s="411"/>
      <c r="EIQ130" s="411"/>
      <c r="EIR130" s="411"/>
      <c r="EIS130" s="411"/>
      <c r="EIT130" s="411"/>
      <c r="EIU130" s="411"/>
      <c r="EIV130" s="411"/>
      <c r="EIW130" s="411"/>
      <c r="EIX130" s="411"/>
      <c r="EIY130" s="411"/>
      <c r="EIZ130" s="411"/>
      <c r="EJA130" s="411"/>
      <c r="EJB130" s="411"/>
      <c r="EJC130" s="411"/>
      <c r="EJD130" s="411"/>
      <c r="EJE130" s="411"/>
      <c r="EJF130" s="411"/>
      <c r="EJG130" s="411"/>
      <c r="EJH130" s="411"/>
      <c r="EJI130" s="411"/>
      <c r="EJJ130" s="411"/>
      <c r="EJK130" s="411"/>
      <c r="EJL130" s="411"/>
      <c r="EJM130" s="411"/>
      <c r="EJN130" s="411"/>
      <c r="EJO130" s="411"/>
      <c r="EJP130" s="411"/>
      <c r="EJQ130" s="411"/>
      <c r="EJR130" s="411"/>
      <c r="EJS130" s="411"/>
      <c r="EJT130" s="411"/>
      <c r="EJU130" s="411"/>
      <c r="EJV130" s="411"/>
      <c r="EJW130" s="411"/>
      <c r="EJX130" s="411"/>
      <c r="EJY130" s="411"/>
      <c r="EJZ130" s="411"/>
      <c r="EKA130" s="411"/>
      <c r="EKB130" s="411"/>
      <c r="EKC130" s="411"/>
      <c r="EKD130" s="411"/>
      <c r="EKE130" s="411"/>
      <c r="EKF130" s="411"/>
      <c r="EKG130" s="411"/>
      <c r="EKH130" s="411"/>
      <c r="EKI130" s="411"/>
      <c r="EKJ130" s="411"/>
      <c r="EKK130" s="411"/>
      <c r="EKL130" s="411"/>
      <c r="EKM130" s="411"/>
      <c r="EKN130" s="411"/>
      <c r="EKO130" s="411"/>
      <c r="EKP130" s="411"/>
      <c r="EKQ130" s="411"/>
      <c r="EKR130" s="411"/>
      <c r="EKS130" s="411"/>
      <c r="EKT130" s="411"/>
      <c r="EKU130" s="411"/>
      <c r="EKV130" s="411"/>
      <c r="EKW130" s="411"/>
      <c r="EKX130" s="411"/>
      <c r="EKY130" s="411"/>
      <c r="EKZ130" s="411"/>
      <c r="ELA130" s="411"/>
      <c r="ELB130" s="411"/>
      <c r="ELC130" s="411"/>
      <c r="ELD130" s="411"/>
      <c r="ELE130" s="411"/>
      <c r="ELF130" s="411"/>
      <c r="ELG130" s="411"/>
      <c r="ELH130" s="411"/>
      <c r="ELI130" s="411"/>
      <c r="ELJ130" s="411"/>
      <c r="ELK130" s="411"/>
      <c r="ELL130" s="411"/>
      <c r="ELM130" s="411"/>
      <c r="ELN130" s="411"/>
      <c r="ELO130" s="411"/>
      <c r="ELP130" s="411"/>
      <c r="ELQ130" s="411"/>
      <c r="ELR130" s="411"/>
      <c r="ELS130" s="411"/>
      <c r="ELT130" s="411"/>
      <c r="ELU130" s="411"/>
      <c r="ELV130" s="411"/>
      <c r="ELW130" s="411"/>
      <c r="ELX130" s="411"/>
      <c r="ELY130" s="411"/>
      <c r="ELZ130" s="411"/>
      <c r="EMA130" s="411"/>
      <c r="EMB130" s="411"/>
      <c r="EMC130" s="411"/>
      <c r="EMD130" s="411"/>
      <c r="EME130" s="411"/>
      <c r="EMF130" s="411"/>
      <c r="EMG130" s="411"/>
      <c r="EMH130" s="411"/>
      <c r="EMI130" s="411"/>
      <c r="EMJ130" s="411"/>
      <c r="EMK130" s="411"/>
      <c r="EML130" s="411"/>
      <c r="EMM130" s="411"/>
      <c r="EMN130" s="411"/>
      <c r="EMO130" s="411"/>
      <c r="EMP130" s="411"/>
      <c r="EMQ130" s="411"/>
      <c r="EMR130" s="411"/>
      <c r="EMS130" s="411"/>
      <c r="EMT130" s="411"/>
      <c r="EMU130" s="411"/>
      <c r="EMV130" s="411"/>
      <c r="EMW130" s="411"/>
      <c r="EMX130" s="411"/>
      <c r="EMY130" s="411"/>
      <c r="EMZ130" s="411"/>
      <c r="ENA130" s="411"/>
      <c r="ENB130" s="411"/>
      <c r="ENC130" s="411"/>
      <c r="END130" s="411"/>
      <c r="ENE130" s="411"/>
      <c r="ENF130" s="411"/>
      <c r="ENG130" s="411"/>
      <c r="ENH130" s="411"/>
      <c r="ENI130" s="411"/>
      <c r="ENJ130" s="411"/>
      <c r="ENK130" s="411"/>
      <c r="ENL130" s="411"/>
      <c r="ENM130" s="411"/>
      <c r="ENN130" s="411"/>
      <c r="ENO130" s="411"/>
      <c r="ENP130" s="411"/>
      <c r="ENQ130" s="411"/>
      <c r="ENR130" s="411"/>
      <c r="ENS130" s="411"/>
      <c r="ENT130" s="411"/>
      <c r="ENU130" s="411"/>
      <c r="ENV130" s="411"/>
      <c r="ENW130" s="411"/>
      <c r="ENX130" s="411"/>
      <c r="ENY130" s="411"/>
      <c r="ENZ130" s="411"/>
      <c r="EOA130" s="411"/>
      <c r="EOB130" s="411"/>
      <c r="EOC130" s="411"/>
      <c r="EOD130" s="411"/>
      <c r="EOE130" s="411"/>
      <c r="EOF130" s="411"/>
      <c r="EOG130" s="411"/>
      <c r="EOH130" s="411"/>
      <c r="EOI130" s="411"/>
      <c r="EOJ130" s="411"/>
      <c r="EOK130" s="411"/>
      <c r="EOL130" s="411"/>
      <c r="EOM130" s="411"/>
      <c r="EON130" s="411"/>
      <c r="EOO130" s="411"/>
      <c r="EOP130" s="411"/>
      <c r="EOQ130" s="411"/>
      <c r="EOR130" s="411"/>
      <c r="EOS130" s="411"/>
      <c r="EOT130" s="411"/>
      <c r="EOU130" s="411"/>
      <c r="EOV130" s="411"/>
      <c r="EOW130" s="411"/>
      <c r="EOX130" s="411"/>
      <c r="EOY130" s="411"/>
      <c r="EOZ130" s="411"/>
      <c r="EPA130" s="411"/>
      <c r="EPB130" s="411"/>
      <c r="EPC130" s="411"/>
      <c r="EPD130" s="411"/>
      <c r="EPE130" s="411"/>
      <c r="EPF130" s="411"/>
      <c r="EPG130" s="411"/>
      <c r="EPH130" s="411"/>
      <c r="EPI130" s="411"/>
      <c r="EPJ130" s="411"/>
      <c r="EPK130" s="411"/>
      <c r="EPL130" s="411"/>
      <c r="EPM130" s="411"/>
      <c r="EPN130" s="411"/>
      <c r="EPO130" s="411"/>
      <c r="EPP130" s="411"/>
      <c r="EPQ130" s="411"/>
      <c r="EPR130" s="411"/>
      <c r="EPS130" s="411"/>
      <c r="EPT130" s="411"/>
      <c r="EPU130" s="411"/>
      <c r="EPV130" s="411"/>
      <c r="EPW130" s="411"/>
      <c r="EPX130" s="411"/>
      <c r="EPY130" s="411"/>
      <c r="EPZ130" s="411"/>
      <c r="EQA130" s="411"/>
      <c r="EQB130" s="411"/>
      <c r="EQC130" s="411"/>
      <c r="EQD130" s="411"/>
      <c r="EQE130" s="411"/>
      <c r="EQF130" s="411"/>
      <c r="EQG130" s="411"/>
      <c r="EQH130" s="411"/>
      <c r="EQI130" s="411"/>
      <c r="EQJ130" s="411"/>
      <c r="EQK130" s="411"/>
      <c r="EQL130" s="411"/>
      <c r="EQM130" s="411"/>
      <c r="EQN130" s="411"/>
      <c r="EQO130" s="411"/>
      <c r="EQP130" s="411"/>
      <c r="EQQ130" s="411"/>
      <c r="EQR130" s="411"/>
      <c r="EQS130" s="411"/>
      <c r="EQT130" s="411"/>
      <c r="EQU130" s="411"/>
      <c r="EQV130" s="411"/>
      <c r="EQW130" s="411"/>
      <c r="EQX130" s="411"/>
      <c r="EQY130" s="411"/>
      <c r="EQZ130" s="411"/>
      <c r="ERA130" s="411"/>
      <c r="ERB130" s="411"/>
      <c r="ERC130" s="411"/>
      <c r="ERD130" s="411"/>
      <c r="ERE130" s="411"/>
      <c r="ERF130" s="411"/>
      <c r="ERG130" s="411"/>
      <c r="ERH130" s="411"/>
      <c r="ERI130" s="411"/>
      <c r="ERJ130" s="411"/>
      <c r="ERK130" s="411"/>
      <c r="ERL130" s="411"/>
      <c r="ERM130" s="411"/>
      <c r="ERN130" s="411"/>
      <c r="ERO130" s="411"/>
      <c r="ERP130" s="411"/>
      <c r="ERQ130" s="411"/>
      <c r="ERR130" s="411"/>
      <c r="ERS130" s="411"/>
      <c r="ERT130" s="411"/>
      <c r="ERU130" s="411"/>
      <c r="ERV130" s="411"/>
      <c r="ERW130" s="411"/>
      <c r="ERX130" s="411"/>
      <c r="ERY130" s="411"/>
      <c r="ERZ130" s="411"/>
      <c r="ESA130" s="411"/>
      <c r="ESB130" s="411"/>
      <c r="ESC130" s="411"/>
      <c r="ESD130" s="411"/>
      <c r="ESE130" s="411"/>
      <c r="ESF130" s="411"/>
      <c r="ESG130" s="411"/>
      <c r="ESH130" s="411"/>
      <c r="ESI130" s="411"/>
      <c r="ESJ130" s="411"/>
      <c r="ESK130" s="411"/>
      <c r="ESL130" s="411"/>
      <c r="ESM130" s="411"/>
      <c r="ESN130" s="411"/>
      <c r="ESO130" s="411"/>
      <c r="ESP130" s="411"/>
      <c r="ESQ130" s="411"/>
      <c r="ESR130" s="411"/>
      <c r="ESS130" s="411"/>
      <c r="EST130" s="411"/>
      <c r="ESU130" s="411"/>
      <c r="ESV130" s="411"/>
      <c r="ESW130" s="411"/>
      <c r="ESX130" s="411"/>
      <c r="ESY130" s="411"/>
      <c r="ESZ130" s="411"/>
      <c r="ETA130" s="411"/>
      <c r="ETB130" s="411"/>
      <c r="ETC130" s="411"/>
      <c r="ETD130" s="411"/>
      <c r="ETE130" s="411"/>
      <c r="ETF130" s="411"/>
      <c r="ETG130" s="411"/>
      <c r="ETH130" s="411"/>
      <c r="ETI130" s="411"/>
      <c r="ETJ130" s="411"/>
      <c r="ETK130" s="411"/>
      <c r="ETL130" s="411"/>
      <c r="ETM130" s="411"/>
      <c r="ETN130" s="411"/>
      <c r="ETO130" s="411"/>
      <c r="ETP130" s="411"/>
      <c r="ETQ130" s="411"/>
      <c r="ETR130" s="411"/>
      <c r="ETS130" s="411"/>
      <c r="ETT130" s="411"/>
      <c r="ETU130" s="411"/>
      <c r="ETV130" s="411"/>
      <c r="ETW130" s="411"/>
      <c r="ETX130" s="411"/>
      <c r="ETY130" s="411"/>
      <c r="ETZ130" s="411"/>
      <c r="EUA130" s="411"/>
      <c r="EUB130" s="411"/>
      <c r="EUC130" s="411"/>
      <c r="EUD130" s="411"/>
      <c r="EUE130" s="411"/>
      <c r="EUF130" s="411"/>
      <c r="EUG130" s="411"/>
      <c r="EUH130" s="411"/>
      <c r="EUI130" s="411"/>
      <c r="EUJ130" s="411"/>
      <c r="EUK130" s="411"/>
      <c r="EUL130" s="411"/>
      <c r="EUM130" s="411"/>
      <c r="EUN130" s="411"/>
      <c r="EUO130" s="411"/>
      <c r="EUP130" s="411"/>
      <c r="EUQ130" s="411"/>
      <c r="EUR130" s="411"/>
      <c r="EUS130" s="411"/>
      <c r="EUT130" s="411"/>
      <c r="EUU130" s="411"/>
      <c r="EUV130" s="411"/>
      <c r="EUW130" s="411"/>
      <c r="EUX130" s="411"/>
      <c r="EUY130" s="411"/>
      <c r="EUZ130" s="411"/>
      <c r="EVA130" s="411"/>
      <c r="EVB130" s="411"/>
      <c r="EVC130" s="411"/>
      <c r="EVD130" s="411"/>
      <c r="EVE130" s="411"/>
      <c r="EVF130" s="411"/>
      <c r="EVG130" s="411"/>
      <c r="EVH130" s="411"/>
      <c r="EVI130" s="411"/>
      <c r="EVJ130" s="411"/>
      <c r="EVK130" s="411"/>
      <c r="EVL130" s="411"/>
      <c r="EVM130" s="411"/>
      <c r="EVN130" s="411"/>
      <c r="EVO130" s="411"/>
      <c r="EVP130" s="411"/>
      <c r="EVQ130" s="411"/>
      <c r="EVR130" s="411"/>
      <c r="EVS130" s="411"/>
      <c r="EVT130" s="411"/>
      <c r="EVU130" s="411"/>
      <c r="EVV130" s="411"/>
      <c r="EVW130" s="411"/>
      <c r="EVX130" s="411"/>
      <c r="EVY130" s="411"/>
      <c r="EVZ130" s="411"/>
      <c r="EWA130" s="411"/>
      <c r="EWB130" s="411"/>
      <c r="EWC130" s="411"/>
      <c r="EWD130" s="411"/>
      <c r="EWE130" s="411"/>
      <c r="EWF130" s="411"/>
      <c r="EWG130" s="411"/>
      <c r="EWH130" s="411"/>
      <c r="EWI130" s="411"/>
      <c r="EWJ130" s="411"/>
      <c r="EWK130" s="411"/>
      <c r="EWL130" s="411"/>
      <c r="EWM130" s="411"/>
      <c r="EWN130" s="411"/>
      <c r="EWO130" s="411"/>
      <c r="EWP130" s="411"/>
      <c r="EWQ130" s="411"/>
      <c r="EWR130" s="411"/>
      <c r="EWS130" s="411"/>
      <c r="EWT130" s="411"/>
      <c r="EWU130" s="411"/>
      <c r="EWV130" s="411"/>
      <c r="EWW130" s="411"/>
      <c r="EWX130" s="411"/>
      <c r="EWY130" s="411"/>
      <c r="EWZ130" s="411"/>
      <c r="EXA130" s="411"/>
      <c r="EXB130" s="411"/>
      <c r="EXC130" s="411"/>
      <c r="EXD130" s="411"/>
      <c r="EXE130" s="411"/>
      <c r="EXF130" s="411"/>
      <c r="EXG130" s="411"/>
      <c r="EXH130" s="411"/>
      <c r="EXI130" s="411"/>
      <c r="EXJ130" s="411"/>
      <c r="EXK130" s="411"/>
      <c r="EXL130" s="411"/>
      <c r="EXM130" s="411"/>
      <c r="EXN130" s="411"/>
      <c r="EXO130" s="411"/>
      <c r="EXP130" s="411"/>
      <c r="EXQ130" s="411"/>
      <c r="EXR130" s="411"/>
      <c r="EXS130" s="411"/>
      <c r="EXT130" s="411"/>
      <c r="EXU130" s="411"/>
      <c r="EXV130" s="411"/>
      <c r="EXW130" s="411"/>
      <c r="EXX130" s="411"/>
      <c r="EXY130" s="411"/>
      <c r="EXZ130" s="411"/>
      <c r="EYA130" s="411"/>
      <c r="EYB130" s="411"/>
      <c r="EYC130" s="411"/>
      <c r="EYD130" s="411"/>
      <c r="EYE130" s="411"/>
      <c r="EYF130" s="411"/>
      <c r="EYG130" s="411"/>
      <c r="EYH130" s="411"/>
      <c r="EYI130" s="411"/>
      <c r="EYJ130" s="411"/>
      <c r="EYK130" s="411"/>
      <c r="EYL130" s="411"/>
      <c r="EYM130" s="411"/>
      <c r="EYN130" s="411"/>
      <c r="EYO130" s="411"/>
      <c r="EYP130" s="411"/>
      <c r="EYQ130" s="411"/>
      <c r="EYR130" s="411"/>
      <c r="EYS130" s="411"/>
      <c r="EYT130" s="411"/>
      <c r="EYU130" s="411"/>
      <c r="EYV130" s="411"/>
      <c r="EYW130" s="411"/>
      <c r="EYX130" s="411"/>
      <c r="EYY130" s="411"/>
      <c r="EYZ130" s="411"/>
      <c r="EZA130" s="411"/>
      <c r="EZB130" s="411"/>
      <c r="EZC130" s="411"/>
      <c r="EZD130" s="411"/>
      <c r="EZE130" s="411"/>
      <c r="EZF130" s="411"/>
      <c r="EZG130" s="411"/>
      <c r="EZH130" s="411"/>
      <c r="EZI130" s="411"/>
      <c r="EZJ130" s="411"/>
      <c r="EZK130" s="411"/>
      <c r="EZL130" s="411"/>
      <c r="EZM130" s="411"/>
      <c r="EZN130" s="411"/>
      <c r="EZO130" s="411"/>
      <c r="EZP130" s="411"/>
      <c r="EZQ130" s="411"/>
      <c r="EZR130" s="411"/>
      <c r="EZS130" s="411"/>
      <c r="EZT130" s="411"/>
      <c r="EZU130" s="411"/>
      <c r="EZV130" s="411"/>
      <c r="EZW130" s="411"/>
      <c r="EZX130" s="411"/>
      <c r="EZY130" s="411"/>
      <c r="EZZ130" s="411"/>
      <c r="FAA130" s="411"/>
      <c r="FAB130" s="411"/>
      <c r="FAC130" s="411"/>
      <c r="FAD130" s="411"/>
      <c r="FAE130" s="411"/>
      <c r="FAF130" s="411"/>
      <c r="FAG130" s="411"/>
      <c r="FAH130" s="411"/>
      <c r="FAI130" s="411"/>
      <c r="FAJ130" s="411"/>
      <c r="FAK130" s="411"/>
      <c r="FAL130" s="411"/>
      <c r="FAM130" s="411"/>
      <c r="FAN130" s="411"/>
      <c r="FAO130" s="411"/>
      <c r="FAP130" s="411"/>
      <c r="FAQ130" s="411"/>
      <c r="FAR130" s="411"/>
      <c r="FAS130" s="411"/>
      <c r="FAT130" s="411"/>
      <c r="FAU130" s="411"/>
      <c r="FAV130" s="411"/>
      <c r="FAW130" s="411"/>
      <c r="FAX130" s="411"/>
      <c r="FAY130" s="411"/>
      <c r="FAZ130" s="411"/>
      <c r="FBA130" s="411"/>
      <c r="FBB130" s="411"/>
      <c r="FBC130" s="411"/>
      <c r="FBD130" s="411"/>
      <c r="FBE130" s="411"/>
      <c r="FBF130" s="411"/>
      <c r="FBG130" s="411"/>
      <c r="FBH130" s="411"/>
      <c r="FBI130" s="411"/>
      <c r="FBJ130" s="411"/>
      <c r="FBK130" s="411"/>
      <c r="FBL130" s="411"/>
      <c r="FBM130" s="411"/>
      <c r="FBN130" s="411"/>
      <c r="FBO130" s="411"/>
      <c r="FBP130" s="411"/>
      <c r="FBQ130" s="411"/>
      <c r="FBR130" s="411"/>
      <c r="FBS130" s="411"/>
      <c r="FBT130" s="411"/>
      <c r="FBU130" s="411"/>
      <c r="FBV130" s="411"/>
      <c r="FBW130" s="411"/>
      <c r="FBX130" s="411"/>
      <c r="FBY130" s="411"/>
      <c r="FBZ130" s="411"/>
      <c r="FCA130" s="411"/>
      <c r="FCB130" s="411"/>
      <c r="FCC130" s="411"/>
      <c r="FCD130" s="411"/>
      <c r="FCE130" s="411"/>
      <c r="FCF130" s="411"/>
      <c r="FCG130" s="411"/>
      <c r="FCH130" s="411"/>
      <c r="FCI130" s="411"/>
      <c r="FCJ130" s="411"/>
      <c r="FCK130" s="411"/>
      <c r="FCL130" s="411"/>
      <c r="FCM130" s="411"/>
      <c r="FCN130" s="411"/>
      <c r="FCO130" s="411"/>
      <c r="FCP130" s="411"/>
      <c r="FCQ130" s="411"/>
      <c r="FCR130" s="411"/>
      <c r="FCS130" s="411"/>
      <c r="FCT130" s="411"/>
      <c r="FCU130" s="411"/>
      <c r="FCV130" s="411"/>
      <c r="FCW130" s="411"/>
      <c r="FCX130" s="411"/>
      <c r="FCY130" s="411"/>
      <c r="FCZ130" s="411"/>
      <c r="FDA130" s="411"/>
      <c r="FDB130" s="411"/>
      <c r="FDC130" s="411"/>
      <c r="FDD130" s="411"/>
      <c r="FDE130" s="411"/>
      <c r="FDF130" s="411"/>
      <c r="FDG130" s="411"/>
      <c r="FDH130" s="411"/>
      <c r="FDI130" s="411"/>
      <c r="FDJ130" s="411"/>
      <c r="FDK130" s="411"/>
      <c r="FDL130" s="411"/>
      <c r="FDM130" s="411"/>
      <c r="FDN130" s="411"/>
      <c r="FDO130" s="411"/>
      <c r="FDP130" s="411"/>
      <c r="FDQ130" s="411"/>
      <c r="FDR130" s="411"/>
      <c r="FDS130" s="411"/>
      <c r="FDT130" s="411"/>
      <c r="FDU130" s="411"/>
      <c r="FDV130" s="411"/>
      <c r="FDW130" s="411"/>
      <c r="FDX130" s="411"/>
      <c r="FDY130" s="411"/>
      <c r="FDZ130" s="411"/>
      <c r="FEA130" s="411"/>
      <c r="FEB130" s="411"/>
      <c r="FEC130" s="411"/>
      <c r="FED130" s="411"/>
      <c r="FEE130" s="411"/>
      <c r="FEF130" s="411"/>
      <c r="FEG130" s="411"/>
      <c r="FEH130" s="411"/>
      <c r="FEI130" s="411"/>
      <c r="FEJ130" s="411"/>
      <c r="FEK130" s="411"/>
      <c r="FEL130" s="411"/>
      <c r="FEM130" s="411"/>
      <c r="FEN130" s="411"/>
      <c r="FEO130" s="411"/>
      <c r="FEP130" s="411"/>
      <c r="FEQ130" s="411"/>
      <c r="FER130" s="411"/>
      <c r="FES130" s="411"/>
      <c r="FET130" s="411"/>
      <c r="FEU130" s="411"/>
      <c r="FEV130" s="411"/>
      <c r="FEW130" s="411"/>
      <c r="FEX130" s="411"/>
      <c r="FEY130" s="411"/>
      <c r="FEZ130" s="411"/>
      <c r="FFA130" s="411"/>
      <c r="FFB130" s="411"/>
      <c r="FFC130" s="411"/>
      <c r="FFD130" s="411"/>
      <c r="FFE130" s="411"/>
      <c r="FFF130" s="411"/>
      <c r="FFG130" s="411"/>
      <c r="FFH130" s="411"/>
      <c r="FFI130" s="411"/>
      <c r="FFJ130" s="411"/>
      <c r="FFK130" s="411"/>
      <c r="FFL130" s="411"/>
      <c r="FFM130" s="411"/>
      <c r="FFN130" s="411"/>
      <c r="FFO130" s="411"/>
      <c r="FFP130" s="411"/>
      <c r="FFQ130" s="411"/>
      <c r="FFR130" s="411"/>
      <c r="FFS130" s="411"/>
      <c r="FFT130" s="411"/>
      <c r="FFU130" s="411"/>
      <c r="FFV130" s="411"/>
      <c r="FFW130" s="411"/>
      <c r="FFX130" s="411"/>
      <c r="FFY130" s="411"/>
      <c r="FFZ130" s="411"/>
      <c r="FGA130" s="411"/>
      <c r="FGB130" s="411"/>
      <c r="FGC130" s="411"/>
      <c r="FGD130" s="411"/>
      <c r="FGE130" s="411"/>
      <c r="FGF130" s="411"/>
      <c r="FGG130" s="411"/>
      <c r="FGH130" s="411"/>
      <c r="FGI130" s="411"/>
      <c r="FGJ130" s="411"/>
      <c r="FGK130" s="411"/>
      <c r="FGL130" s="411"/>
      <c r="FGM130" s="411"/>
      <c r="FGN130" s="411"/>
      <c r="FGO130" s="411"/>
      <c r="FGP130" s="411"/>
      <c r="FGQ130" s="411"/>
      <c r="FGR130" s="411"/>
      <c r="FGS130" s="411"/>
      <c r="FGT130" s="411"/>
      <c r="FGU130" s="411"/>
      <c r="FGV130" s="411"/>
      <c r="FGW130" s="411"/>
      <c r="FGX130" s="411"/>
      <c r="FGY130" s="411"/>
      <c r="FGZ130" s="411"/>
      <c r="FHA130" s="411"/>
      <c r="FHB130" s="411"/>
      <c r="FHC130" s="411"/>
      <c r="FHD130" s="411"/>
      <c r="FHE130" s="411"/>
      <c r="FHF130" s="411"/>
      <c r="FHG130" s="411"/>
      <c r="FHH130" s="411"/>
      <c r="FHI130" s="411"/>
      <c r="FHJ130" s="411"/>
      <c r="FHK130" s="411"/>
      <c r="FHL130" s="411"/>
      <c r="FHM130" s="411"/>
      <c r="FHN130" s="411"/>
      <c r="FHO130" s="411"/>
      <c r="FHP130" s="411"/>
      <c r="FHQ130" s="411"/>
      <c r="FHR130" s="411"/>
      <c r="FHS130" s="411"/>
      <c r="FHT130" s="411"/>
      <c r="FHU130" s="411"/>
      <c r="FHV130" s="411"/>
      <c r="FHW130" s="411"/>
      <c r="FHX130" s="411"/>
      <c r="FHY130" s="411"/>
      <c r="FHZ130" s="411"/>
      <c r="FIA130" s="411"/>
      <c r="FIB130" s="411"/>
      <c r="FIC130" s="411"/>
      <c r="FID130" s="411"/>
      <c r="FIE130" s="411"/>
      <c r="FIF130" s="411"/>
      <c r="FIG130" s="411"/>
      <c r="FIH130" s="411"/>
      <c r="FII130" s="411"/>
      <c r="FIJ130" s="411"/>
      <c r="FIK130" s="411"/>
      <c r="FIL130" s="411"/>
      <c r="FIM130" s="411"/>
      <c r="FIN130" s="411"/>
      <c r="FIO130" s="411"/>
      <c r="FIP130" s="411"/>
      <c r="FIQ130" s="411"/>
      <c r="FIR130" s="411"/>
      <c r="FIS130" s="411"/>
      <c r="FIT130" s="411"/>
      <c r="FIU130" s="411"/>
      <c r="FIV130" s="411"/>
      <c r="FIW130" s="411"/>
      <c r="FIX130" s="411"/>
      <c r="FIY130" s="411"/>
      <c r="FIZ130" s="411"/>
      <c r="FJA130" s="411"/>
      <c r="FJB130" s="411"/>
      <c r="FJC130" s="411"/>
      <c r="FJD130" s="411"/>
      <c r="FJE130" s="411"/>
      <c r="FJF130" s="411"/>
      <c r="FJG130" s="411"/>
      <c r="FJH130" s="411"/>
      <c r="FJI130" s="411"/>
      <c r="FJJ130" s="411"/>
      <c r="FJK130" s="411"/>
      <c r="FJL130" s="411"/>
      <c r="FJM130" s="411"/>
      <c r="FJN130" s="411"/>
      <c r="FJO130" s="411"/>
      <c r="FJP130" s="411"/>
      <c r="FJQ130" s="411"/>
      <c r="FJR130" s="411"/>
      <c r="FJS130" s="411"/>
      <c r="FJT130" s="411"/>
      <c r="FJU130" s="411"/>
      <c r="FJV130" s="411"/>
      <c r="FJW130" s="411"/>
      <c r="FJX130" s="411"/>
      <c r="FJY130" s="411"/>
      <c r="FJZ130" s="411"/>
      <c r="FKA130" s="411"/>
      <c r="FKB130" s="411"/>
      <c r="FKC130" s="411"/>
      <c r="FKD130" s="411"/>
      <c r="FKE130" s="411"/>
      <c r="FKF130" s="411"/>
      <c r="FKG130" s="411"/>
      <c r="FKH130" s="411"/>
      <c r="FKI130" s="411"/>
      <c r="FKJ130" s="411"/>
      <c r="FKK130" s="411"/>
      <c r="FKL130" s="411"/>
      <c r="FKM130" s="411"/>
      <c r="FKN130" s="411"/>
      <c r="FKO130" s="411"/>
      <c r="FKP130" s="411"/>
      <c r="FKQ130" s="411"/>
      <c r="FKR130" s="411"/>
      <c r="FKS130" s="411"/>
      <c r="FKT130" s="411"/>
      <c r="FKU130" s="411"/>
      <c r="FKV130" s="411"/>
      <c r="FKW130" s="411"/>
      <c r="FKX130" s="411"/>
      <c r="FKY130" s="411"/>
      <c r="FKZ130" s="411"/>
      <c r="FLA130" s="411"/>
      <c r="FLB130" s="411"/>
      <c r="FLC130" s="411"/>
      <c r="FLD130" s="411"/>
      <c r="FLE130" s="411"/>
      <c r="FLF130" s="411"/>
      <c r="FLG130" s="411"/>
      <c r="FLH130" s="411"/>
      <c r="FLI130" s="411"/>
      <c r="FLJ130" s="411"/>
      <c r="FLK130" s="411"/>
      <c r="FLL130" s="411"/>
      <c r="FLM130" s="411"/>
      <c r="FLN130" s="411"/>
      <c r="FLO130" s="411"/>
      <c r="FLP130" s="411"/>
      <c r="FLQ130" s="411"/>
      <c r="FLR130" s="411"/>
      <c r="FLS130" s="411"/>
      <c r="FLT130" s="411"/>
      <c r="FLU130" s="411"/>
      <c r="FLV130" s="411"/>
      <c r="FLW130" s="411"/>
      <c r="FLX130" s="411"/>
      <c r="FLY130" s="411"/>
      <c r="FLZ130" s="411"/>
      <c r="FMA130" s="411"/>
      <c r="FMB130" s="411"/>
      <c r="FMC130" s="411"/>
      <c r="FMD130" s="411"/>
      <c r="FME130" s="411"/>
      <c r="FMF130" s="411"/>
      <c r="FMG130" s="411"/>
      <c r="FMH130" s="411"/>
      <c r="FMI130" s="411"/>
      <c r="FMJ130" s="411"/>
      <c r="FMK130" s="411"/>
      <c r="FML130" s="411"/>
      <c r="FMM130" s="411"/>
      <c r="FMN130" s="411"/>
      <c r="FMO130" s="411"/>
      <c r="FMP130" s="411"/>
      <c r="FMQ130" s="411"/>
      <c r="FMR130" s="411"/>
      <c r="FMS130" s="411"/>
      <c r="FMT130" s="411"/>
      <c r="FMU130" s="411"/>
      <c r="FMV130" s="411"/>
      <c r="FMW130" s="411"/>
      <c r="FMX130" s="411"/>
      <c r="FMY130" s="411"/>
      <c r="FMZ130" s="411"/>
      <c r="FNA130" s="411"/>
      <c r="FNB130" s="411"/>
      <c r="FNC130" s="411"/>
      <c r="FND130" s="411"/>
      <c r="FNE130" s="411"/>
      <c r="FNF130" s="411"/>
      <c r="FNG130" s="411"/>
      <c r="FNH130" s="411"/>
      <c r="FNI130" s="411"/>
      <c r="FNJ130" s="411"/>
      <c r="FNK130" s="411"/>
      <c r="FNL130" s="411"/>
      <c r="FNM130" s="411"/>
      <c r="FNN130" s="411"/>
      <c r="FNO130" s="411"/>
      <c r="FNP130" s="411"/>
      <c r="FNQ130" s="411"/>
      <c r="FNR130" s="411"/>
      <c r="FNS130" s="411"/>
      <c r="FNT130" s="411"/>
      <c r="FNU130" s="411"/>
      <c r="FNV130" s="411"/>
      <c r="FNW130" s="411"/>
      <c r="FNX130" s="411"/>
      <c r="FNY130" s="411"/>
      <c r="FNZ130" s="411"/>
      <c r="FOA130" s="411"/>
      <c r="FOB130" s="411"/>
      <c r="FOC130" s="411"/>
      <c r="FOD130" s="411"/>
      <c r="FOE130" s="411"/>
      <c r="FOF130" s="411"/>
      <c r="FOG130" s="411"/>
      <c r="FOH130" s="411"/>
      <c r="FOI130" s="411"/>
      <c r="FOJ130" s="411"/>
      <c r="FOK130" s="411"/>
      <c r="FOL130" s="411"/>
      <c r="FOM130" s="411"/>
      <c r="FON130" s="411"/>
      <c r="FOO130" s="411"/>
      <c r="FOP130" s="411"/>
      <c r="FOQ130" s="411"/>
      <c r="FOR130" s="411"/>
      <c r="FOS130" s="411"/>
      <c r="FOT130" s="411"/>
      <c r="FOU130" s="411"/>
      <c r="FOV130" s="411"/>
      <c r="FOW130" s="411"/>
      <c r="FOX130" s="411"/>
      <c r="FOY130" s="411"/>
      <c r="FOZ130" s="411"/>
      <c r="FPA130" s="411"/>
      <c r="FPB130" s="411"/>
      <c r="FPC130" s="411"/>
      <c r="FPD130" s="411"/>
      <c r="FPE130" s="411"/>
      <c r="FPF130" s="411"/>
      <c r="FPG130" s="411"/>
      <c r="FPH130" s="411"/>
      <c r="FPI130" s="411"/>
      <c r="FPJ130" s="411"/>
      <c r="FPK130" s="411"/>
      <c r="FPL130" s="411"/>
      <c r="FPM130" s="411"/>
      <c r="FPN130" s="411"/>
      <c r="FPO130" s="411"/>
      <c r="FPP130" s="411"/>
      <c r="FPQ130" s="411"/>
      <c r="FPR130" s="411"/>
      <c r="FPS130" s="411"/>
      <c r="FPT130" s="411"/>
      <c r="FPU130" s="411"/>
      <c r="FPV130" s="411"/>
      <c r="FPW130" s="411"/>
      <c r="FPX130" s="411"/>
      <c r="FPY130" s="411"/>
      <c r="FPZ130" s="411"/>
      <c r="FQA130" s="411"/>
      <c r="FQB130" s="411"/>
      <c r="FQC130" s="411"/>
      <c r="FQD130" s="411"/>
      <c r="FQE130" s="411"/>
      <c r="FQF130" s="411"/>
      <c r="FQG130" s="411"/>
      <c r="FQH130" s="411"/>
      <c r="FQI130" s="411"/>
      <c r="FQJ130" s="411"/>
      <c r="FQK130" s="411"/>
      <c r="FQL130" s="411"/>
      <c r="FQM130" s="411"/>
      <c r="FQN130" s="411"/>
      <c r="FQO130" s="411"/>
      <c r="FQP130" s="411"/>
      <c r="FQQ130" s="411"/>
      <c r="FQR130" s="411"/>
      <c r="FQS130" s="411"/>
      <c r="FQT130" s="411"/>
      <c r="FQU130" s="411"/>
      <c r="FQV130" s="411"/>
      <c r="FQW130" s="411"/>
      <c r="FQX130" s="411"/>
      <c r="FQY130" s="411"/>
      <c r="FQZ130" s="411"/>
      <c r="FRA130" s="411"/>
      <c r="FRB130" s="411"/>
      <c r="FRC130" s="411"/>
      <c r="FRD130" s="411"/>
      <c r="FRE130" s="411"/>
      <c r="FRF130" s="411"/>
      <c r="FRG130" s="411"/>
      <c r="FRH130" s="411"/>
      <c r="FRI130" s="411"/>
      <c r="FRJ130" s="411"/>
      <c r="FRK130" s="411"/>
      <c r="FRL130" s="411"/>
      <c r="FRM130" s="411"/>
      <c r="FRN130" s="411"/>
      <c r="FRO130" s="411"/>
      <c r="FRP130" s="411"/>
      <c r="FRQ130" s="411"/>
      <c r="FRR130" s="411"/>
      <c r="FRS130" s="411"/>
      <c r="FRT130" s="411"/>
      <c r="FRU130" s="411"/>
      <c r="FRV130" s="411"/>
      <c r="FRW130" s="411"/>
      <c r="FRX130" s="411"/>
      <c r="FRY130" s="411"/>
      <c r="FRZ130" s="411"/>
      <c r="FSA130" s="411"/>
      <c r="FSB130" s="411"/>
      <c r="FSC130" s="411"/>
      <c r="FSD130" s="411"/>
      <c r="FSE130" s="411"/>
      <c r="FSF130" s="411"/>
      <c r="FSG130" s="411"/>
      <c r="FSH130" s="411"/>
      <c r="FSI130" s="411"/>
      <c r="FSJ130" s="411"/>
      <c r="FSK130" s="411"/>
      <c r="FSL130" s="411"/>
      <c r="FSM130" s="411"/>
      <c r="FSN130" s="411"/>
      <c r="FSO130" s="411"/>
      <c r="FSP130" s="411"/>
      <c r="FSQ130" s="411"/>
      <c r="FSR130" s="411"/>
      <c r="FSS130" s="411"/>
      <c r="FST130" s="411"/>
      <c r="FSU130" s="411"/>
      <c r="FSV130" s="411"/>
      <c r="FSW130" s="411"/>
      <c r="FSX130" s="411"/>
      <c r="FSY130" s="411"/>
      <c r="FSZ130" s="411"/>
      <c r="FTA130" s="411"/>
      <c r="FTB130" s="411"/>
      <c r="FTC130" s="411"/>
      <c r="FTD130" s="411"/>
      <c r="FTE130" s="411"/>
      <c r="FTF130" s="411"/>
      <c r="FTG130" s="411"/>
      <c r="FTH130" s="411"/>
      <c r="FTI130" s="411"/>
      <c r="FTJ130" s="411"/>
      <c r="FTK130" s="411"/>
      <c r="FTL130" s="411"/>
      <c r="FTM130" s="411"/>
      <c r="FTN130" s="411"/>
      <c r="FTO130" s="411"/>
      <c r="FTP130" s="411"/>
      <c r="FTQ130" s="411"/>
      <c r="FTR130" s="411"/>
      <c r="FTS130" s="411"/>
      <c r="FTT130" s="411"/>
      <c r="FTU130" s="411"/>
      <c r="FTV130" s="411"/>
      <c r="FTW130" s="411"/>
      <c r="FTX130" s="411"/>
      <c r="FTY130" s="411"/>
      <c r="FTZ130" s="411"/>
      <c r="FUA130" s="411"/>
      <c r="FUB130" s="411"/>
      <c r="FUC130" s="411"/>
      <c r="FUD130" s="411"/>
      <c r="FUE130" s="411"/>
      <c r="FUF130" s="411"/>
      <c r="FUG130" s="411"/>
      <c r="FUH130" s="411"/>
      <c r="FUI130" s="411"/>
      <c r="FUJ130" s="411"/>
      <c r="FUK130" s="411"/>
      <c r="FUL130" s="411"/>
      <c r="FUM130" s="411"/>
      <c r="FUN130" s="411"/>
      <c r="FUO130" s="411"/>
      <c r="FUP130" s="411"/>
      <c r="FUQ130" s="411"/>
      <c r="FUR130" s="411"/>
      <c r="FUS130" s="411"/>
      <c r="FUT130" s="411"/>
      <c r="FUU130" s="411"/>
      <c r="FUV130" s="411"/>
      <c r="FUW130" s="411"/>
      <c r="FUX130" s="411"/>
      <c r="FUY130" s="411"/>
      <c r="FUZ130" s="411"/>
      <c r="FVA130" s="411"/>
      <c r="FVB130" s="411"/>
      <c r="FVC130" s="411"/>
      <c r="FVD130" s="411"/>
      <c r="FVE130" s="411"/>
      <c r="FVF130" s="411"/>
      <c r="FVG130" s="411"/>
      <c r="FVH130" s="411"/>
      <c r="FVI130" s="411"/>
      <c r="FVJ130" s="411"/>
      <c r="FVK130" s="411"/>
      <c r="FVL130" s="411"/>
      <c r="FVM130" s="411"/>
      <c r="FVN130" s="411"/>
      <c r="FVO130" s="411"/>
      <c r="FVP130" s="411"/>
      <c r="FVQ130" s="411"/>
      <c r="FVR130" s="411"/>
      <c r="FVS130" s="411"/>
      <c r="FVT130" s="411"/>
      <c r="FVU130" s="411"/>
      <c r="FVV130" s="411"/>
      <c r="FVW130" s="411"/>
      <c r="FVX130" s="411"/>
      <c r="FVY130" s="411"/>
      <c r="FVZ130" s="411"/>
      <c r="FWA130" s="411"/>
      <c r="FWB130" s="411"/>
      <c r="FWC130" s="411"/>
      <c r="FWD130" s="411"/>
      <c r="FWE130" s="411"/>
      <c r="FWF130" s="411"/>
      <c r="FWG130" s="411"/>
      <c r="FWH130" s="411"/>
      <c r="FWI130" s="411"/>
      <c r="FWJ130" s="411"/>
      <c r="FWK130" s="411"/>
      <c r="FWL130" s="411"/>
      <c r="FWM130" s="411"/>
      <c r="FWN130" s="411"/>
      <c r="FWO130" s="411"/>
      <c r="FWP130" s="411"/>
      <c r="FWQ130" s="411"/>
      <c r="FWR130" s="411"/>
      <c r="FWS130" s="411"/>
      <c r="FWT130" s="411"/>
      <c r="FWU130" s="411"/>
      <c r="FWV130" s="411"/>
      <c r="FWW130" s="411"/>
      <c r="FWX130" s="411"/>
      <c r="FWY130" s="411"/>
      <c r="FWZ130" s="411"/>
      <c r="FXA130" s="411"/>
      <c r="FXB130" s="411"/>
      <c r="FXC130" s="411"/>
      <c r="FXD130" s="411"/>
      <c r="FXE130" s="411"/>
      <c r="FXF130" s="411"/>
      <c r="FXG130" s="411"/>
      <c r="FXH130" s="411"/>
      <c r="FXI130" s="411"/>
      <c r="FXJ130" s="411"/>
      <c r="FXK130" s="411"/>
      <c r="FXL130" s="411"/>
      <c r="FXM130" s="411"/>
      <c r="FXN130" s="411"/>
      <c r="FXO130" s="411"/>
      <c r="FXP130" s="411"/>
      <c r="FXQ130" s="411"/>
      <c r="FXR130" s="411"/>
      <c r="FXS130" s="411"/>
      <c r="FXT130" s="411"/>
      <c r="FXU130" s="411"/>
      <c r="FXV130" s="411"/>
      <c r="FXW130" s="411"/>
      <c r="FXX130" s="411"/>
      <c r="FXY130" s="411"/>
      <c r="FXZ130" s="411"/>
      <c r="FYA130" s="411"/>
      <c r="FYB130" s="411"/>
      <c r="FYC130" s="411"/>
      <c r="FYD130" s="411"/>
      <c r="FYE130" s="411"/>
      <c r="FYF130" s="411"/>
      <c r="FYG130" s="411"/>
      <c r="FYH130" s="411"/>
      <c r="FYI130" s="411"/>
      <c r="FYJ130" s="411"/>
      <c r="FYK130" s="411"/>
      <c r="FYL130" s="411"/>
      <c r="FYM130" s="411"/>
      <c r="FYN130" s="411"/>
      <c r="FYO130" s="411"/>
      <c r="FYP130" s="411"/>
      <c r="FYQ130" s="411"/>
      <c r="FYR130" s="411"/>
      <c r="FYS130" s="411"/>
      <c r="FYT130" s="411"/>
      <c r="FYU130" s="411"/>
      <c r="FYV130" s="411"/>
      <c r="FYW130" s="411"/>
      <c r="FYX130" s="411"/>
      <c r="FYY130" s="411"/>
      <c r="FYZ130" s="411"/>
      <c r="FZA130" s="411"/>
      <c r="FZB130" s="411"/>
      <c r="FZC130" s="411"/>
      <c r="FZD130" s="411"/>
      <c r="FZE130" s="411"/>
      <c r="FZF130" s="411"/>
      <c r="FZG130" s="411"/>
      <c r="FZH130" s="411"/>
      <c r="FZI130" s="411"/>
      <c r="FZJ130" s="411"/>
      <c r="FZK130" s="411"/>
      <c r="FZL130" s="411"/>
      <c r="FZM130" s="411"/>
      <c r="FZN130" s="411"/>
      <c r="FZO130" s="411"/>
      <c r="FZP130" s="411"/>
      <c r="FZQ130" s="411"/>
      <c r="FZR130" s="411"/>
      <c r="FZS130" s="411"/>
      <c r="FZT130" s="411"/>
      <c r="FZU130" s="411"/>
      <c r="FZV130" s="411"/>
      <c r="FZW130" s="411"/>
      <c r="FZX130" s="411"/>
      <c r="FZY130" s="411"/>
      <c r="FZZ130" s="411"/>
      <c r="GAA130" s="411"/>
      <c r="GAB130" s="411"/>
      <c r="GAC130" s="411"/>
      <c r="GAD130" s="411"/>
      <c r="GAE130" s="411"/>
      <c r="GAF130" s="411"/>
      <c r="GAG130" s="411"/>
      <c r="GAH130" s="411"/>
      <c r="GAI130" s="411"/>
      <c r="GAJ130" s="411"/>
      <c r="GAK130" s="411"/>
      <c r="GAL130" s="411"/>
      <c r="GAM130" s="411"/>
      <c r="GAN130" s="411"/>
      <c r="GAO130" s="411"/>
      <c r="GAP130" s="411"/>
      <c r="GAQ130" s="411"/>
      <c r="GAR130" s="411"/>
      <c r="GAS130" s="411"/>
      <c r="GAT130" s="411"/>
      <c r="GAU130" s="411"/>
      <c r="GAV130" s="411"/>
      <c r="GAW130" s="411"/>
      <c r="GAX130" s="411"/>
      <c r="GAY130" s="411"/>
      <c r="GAZ130" s="411"/>
      <c r="GBA130" s="411"/>
      <c r="GBB130" s="411"/>
      <c r="GBC130" s="411"/>
      <c r="GBD130" s="411"/>
      <c r="GBE130" s="411"/>
      <c r="GBF130" s="411"/>
      <c r="GBG130" s="411"/>
      <c r="GBH130" s="411"/>
      <c r="GBI130" s="411"/>
      <c r="GBJ130" s="411"/>
      <c r="GBK130" s="411"/>
      <c r="GBL130" s="411"/>
      <c r="GBM130" s="411"/>
      <c r="GBN130" s="411"/>
      <c r="GBO130" s="411"/>
      <c r="GBP130" s="411"/>
      <c r="GBQ130" s="411"/>
      <c r="GBR130" s="411"/>
      <c r="GBS130" s="411"/>
      <c r="GBT130" s="411"/>
      <c r="GBU130" s="411"/>
      <c r="GBV130" s="411"/>
      <c r="GBW130" s="411"/>
      <c r="GBX130" s="411"/>
      <c r="GBY130" s="411"/>
      <c r="GBZ130" s="411"/>
      <c r="GCA130" s="411"/>
      <c r="GCB130" s="411"/>
      <c r="GCC130" s="411"/>
      <c r="GCD130" s="411"/>
      <c r="GCE130" s="411"/>
      <c r="GCF130" s="411"/>
      <c r="GCG130" s="411"/>
      <c r="GCH130" s="411"/>
      <c r="GCI130" s="411"/>
      <c r="GCJ130" s="411"/>
      <c r="GCK130" s="411"/>
      <c r="GCL130" s="411"/>
      <c r="GCM130" s="411"/>
      <c r="GCN130" s="411"/>
      <c r="GCO130" s="411"/>
      <c r="GCP130" s="411"/>
      <c r="GCQ130" s="411"/>
      <c r="GCR130" s="411"/>
      <c r="GCS130" s="411"/>
      <c r="GCT130" s="411"/>
      <c r="GCU130" s="411"/>
      <c r="GCV130" s="411"/>
      <c r="GCW130" s="411"/>
      <c r="GCX130" s="411"/>
      <c r="GCY130" s="411"/>
      <c r="GCZ130" s="411"/>
      <c r="GDA130" s="411"/>
      <c r="GDB130" s="411"/>
      <c r="GDC130" s="411"/>
      <c r="GDD130" s="411"/>
      <c r="GDE130" s="411"/>
      <c r="GDF130" s="411"/>
      <c r="GDG130" s="411"/>
      <c r="GDH130" s="411"/>
      <c r="GDI130" s="411"/>
      <c r="GDJ130" s="411"/>
      <c r="GDK130" s="411"/>
      <c r="GDL130" s="411"/>
      <c r="GDM130" s="411"/>
      <c r="GDN130" s="411"/>
      <c r="GDO130" s="411"/>
      <c r="GDP130" s="411"/>
      <c r="GDQ130" s="411"/>
      <c r="GDR130" s="411"/>
      <c r="GDS130" s="411"/>
      <c r="GDT130" s="411"/>
      <c r="GDU130" s="411"/>
      <c r="GDV130" s="411"/>
      <c r="GDW130" s="411"/>
      <c r="GDX130" s="411"/>
      <c r="GDY130" s="411"/>
      <c r="GDZ130" s="411"/>
      <c r="GEA130" s="411"/>
      <c r="GEB130" s="411"/>
      <c r="GEC130" s="411"/>
      <c r="GED130" s="411"/>
      <c r="GEE130" s="411"/>
      <c r="GEF130" s="411"/>
      <c r="GEG130" s="411"/>
      <c r="GEH130" s="411"/>
      <c r="GEI130" s="411"/>
      <c r="GEJ130" s="411"/>
      <c r="GEK130" s="411"/>
      <c r="GEL130" s="411"/>
      <c r="GEM130" s="411"/>
      <c r="GEN130" s="411"/>
      <c r="GEO130" s="411"/>
      <c r="GEP130" s="411"/>
      <c r="GEQ130" s="411"/>
      <c r="GER130" s="411"/>
      <c r="GES130" s="411"/>
      <c r="GET130" s="411"/>
      <c r="GEU130" s="411"/>
      <c r="GEV130" s="411"/>
      <c r="GEW130" s="411"/>
      <c r="GEX130" s="411"/>
      <c r="GEY130" s="411"/>
      <c r="GEZ130" s="411"/>
      <c r="GFA130" s="411"/>
      <c r="GFB130" s="411"/>
      <c r="GFC130" s="411"/>
      <c r="GFD130" s="411"/>
      <c r="GFE130" s="411"/>
      <c r="GFF130" s="411"/>
      <c r="GFG130" s="411"/>
      <c r="GFH130" s="411"/>
      <c r="GFI130" s="411"/>
      <c r="GFJ130" s="411"/>
      <c r="GFK130" s="411"/>
      <c r="GFL130" s="411"/>
      <c r="GFM130" s="411"/>
      <c r="GFN130" s="411"/>
      <c r="GFO130" s="411"/>
      <c r="GFP130" s="411"/>
      <c r="GFQ130" s="411"/>
      <c r="GFR130" s="411"/>
      <c r="GFS130" s="411"/>
      <c r="GFT130" s="411"/>
      <c r="GFU130" s="411"/>
      <c r="GFV130" s="411"/>
      <c r="GFW130" s="411"/>
      <c r="GFX130" s="411"/>
      <c r="GFY130" s="411"/>
      <c r="GFZ130" s="411"/>
      <c r="GGA130" s="411"/>
      <c r="GGB130" s="411"/>
      <c r="GGC130" s="411"/>
      <c r="GGD130" s="411"/>
      <c r="GGE130" s="411"/>
      <c r="GGF130" s="411"/>
      <c r="GGG130" s="411"/>
      <c r="GGH130" s="411"/>
      <c r="GGI130" s="411"/>
      <c r="GGJ130" s="411"/>
      <c r="GGK130" s="411"/>
      <c r="GGL130" s="411"/>
      <c r="GGM130" s="411"/>
      <c r="GGN130" s="411"/>
      <c r="GGO130" s="411"/>
      <c r="GGP130" s="411"/>
      <c r="GGQ130" s="411"/>
      <c r="GGR130" s="411"/>
      <c r="GGS130" s="411"/>
      <c r="GGT130" s="411"/>
      <c r="GGU130" s="411"/>
      <c r="GGV130" s="411"/>
      <c r="GGW130" s="411"/>
      <c r="GGX130" s="411"/>
      <c r="GGY130" s="411"/>
      <c r="GGZ130" s="411"/>
      <c r="GHA130" s="411"/>
      <c r="GHB130" s="411"/>
      <c r="GHC130" s="411"/>
      <c r="GHD130" s="411"/>
      <c r="GHE130" s="411"/>
      <c r="GHF130" s="411"/>
      <c r="GHG130" s="411"/>
      <c r="GHH130" s="411"/>
      <c r="GHI130" s="411"/>
      <c r="GHJ130" s="411"/>
      <c r="GHK130" s="411"/>
      <c r="GHL130" s="411"/>
      <c r="GHM130" s="411"/>
      <c r="GHN130" s="411"/>
      <c r="GHO130" s="411"/>
      <c r="GHP130" s="411"/>
      <c r="GHQ130" s="411"/>
      <c r="GHR130" s="411"/>
      <c r="GHS130" s="411"/>
      <c r="GHT130" s="411"/>
      <c r="GHU130" s="411"/>
      <c r="GHV130" s="411"/>
      <c r="GHW130" s="411"/>
      <c r="GHX130" s="411"/>
      <c r="GHY130" s="411"/>
      <c r="GHZ130" s="411"/>
      <c r="GIA130" s="411"/>
      <c r="GIB130" s="411"/>
      <c r="GIC130" s="411"/>
      <c r="GID130" s="411"/>
      <c r="GIE130" s="411"/>
      <c r="GIF130" s="411"/>
      <c r="GIG130" s="411"/>
      <c r="GIH130" s="411"/>
      <c r="GII130" s="411"/>
      <c r="GIJ130" s="411"/>
      <c r="GIK130" s="411"/>
      <c r="GIL130" s="411"/>
      <c r="GIM130" s="411"/>
      <c r="GIN130" s="411"/>
      <c r="GIO130" s="411"/>
      <c r="GIP130" s="411"/>
      <c r="GIQ130" s="411"/>
      <c r="GIR130" s="411"/>
      <c r="GIS130" s="411"/>
      <c r="GIT130" s="411"/>
      <c r="GIU130" s="411"/>
      <c r="GIV130" s="411"/>
      <c r="GIW130" s="411"/>
      <c r="GIX130" s="411"/>
      <c r="GIY130" s="411"/>
      <c r="GIZ130" s="411"/>
      <c r="GJA130" s="411"/>
      <c r="GJB130" s="411"/>
      <c r="GJC130" s="411"/>
      <c r="GJD130" s="411"/>
      <c r="GJE130" s="411"/>
      <c r="GJF130" s="411"/>
      <c r="GJG130" s="411"/>
      <c r="GJH130" s="411"/>
      <c r="GJI130" s="411"/>
      <c r="GJJ130" s="411"/>
      <c r="GJK130" s="411"/>
      <c r="GJL130" s="411"/>
      <c r="GJM130" s="411"/>
      <c r="GJN130" s="411"/>
      <c r="GJO130" s="411"/>
      <c r="GJP130" s="411"/>
      <c r="GJQ130" s="411"/>
      <c r="GJR130" s="411"/>
      <c r="GJS130" s="411"/>
      <c r="GJT130" s="411"/>
      <c r="GJU130" s="411"/>
      <c r="GJV130" s="411"/>
      <c r="GJW130" s="411"/>
      <c r="GJX130" s="411"/>
      <c r="GJY130" s="411"/>
      <c r="GJZ130" s="411"/>
      <c r="GKA130" s="411"/>
      <c r="GKB130" s="411"/>
      <c r="GKC130" s="411"/>
      <c r="GKD130" s="411"/>
      <c r="GKE130" s="411"/>
      <c r="GKF130" s="411"/>
      <c r="GKG130" s="411"/>
      <c r="GKH130" s="411"/>
      <c r="GKI130" s="411"/>
      <c r="GKJ130" s="411"/>
      <c r="GKK130" s="411"/>
      <c r="GKL130" s="411"/>
      <c r="GKM130" s="411"/>
      <c r="GKN130" s="411"/>
      <c r="GKO130" s="411"/>
      <c r="GKP130" s="411"/>
      <c r="GKQ130" s="411"/>
      <c r="GKR130" s="411"/>
      <c r="GKS130" s="411"/>
      <c r="GKT130" s="411"/>
      <c r="GKU130" s="411"/>
      <c r="GKV130" s="411"/>
      <c r="GKW130" s="411"/>
      <c r="GKX130" s="411"/>
      <c r="GKY130" s="411"/>
      <c r="GKZ130" s="411"/>
      <c r="GLA130" s="411"/>
      <c r="GLB130" s="411"/>
      <c r="GLC130" s="411"/>
      <c r="GLD130" s="411"/>
      <c r="GLE130" s="411"/>
      <c r="GLF130" s="411"/>
      <c r="GLG130" s="411"/>
      <c r="GLH130" s="411"/>
      <c r="GLI130" s="411"/>
      <c r="GLJ130" s="411"/>
      <c r="GLK130" s="411"/>
      <c r="GLL130" s="411"/>
      <c r="GLM130" s="411"/>
      <c r="GLN130" s="411"/>
      <c r="GLO130" s="411"/>
      <c r="GLP130" s="411"/>
      <c r="GLQ130" s="411"/>
      <c r="GLR130" s="411"/>
      <c r="GLS130" s="411"/>
      <c r="GLT130" s="411"/>
      <c r="GLU130" s="411"/>
      <c r="GLV130" s="411"/>
      <c r="GLW130" s="411"/>
      <c r="GLX130" s="411"/>
      <c r="GLY130" s="411"/>
      <c r="GLZ130" s="411"/>
      <c r="GMA130" s="411"/>
      <c r="GMB130" s="411"/>
      <c r="GMC130" s="411"/>
      <c r="GMD130" s="411"/>
      <c r="GME130" s="411"/>
      <c r="GMF130" s="411"/>
      <c r="GMG130" s="411"/>
      <c r="GMH130" s="411"/>
      <c r="GMI130" s="411"/>
      <c r="GMJ130" s="411"/>
      <c r="GMK130" s="411"/>
      <c r="GML130" s="411"/>
      <c r="GMM130" s="411"/>
      <c r="GMN130" s="411"/>
      <c r="GMO130" s="411"/>
      <c r="GMP130" s="411"/>
      <c r="GMQ130" s="411"/>
      <c r="GMR130" s="411"/>
      <c r="GMS130" s="411"/>
      <c r="GMT130" s="411"/>
      <c r="GMU130" s="411"/>
      <c r="GMV130" s="411"/>
      <c r="GMW130" s="411"/>
      <c r="GMX130" s="411"/>
      <c r="GMY130" s="411"/>
      <c r="GMZ130" s="411"/>
      <c r="GNA130" s="411"/>
      <c r="GNB130" s="411"/>
      <c r="GNC130" s="411"/>
      <c r="GND130" s="411"/>
      <c r="GNE130" s="411"/>
      <c r="GNF130" s="411"/>
      <c r="GNG130" s="411"/>
      <c r="GNH130" s="411"/>
      <c r="GNI130" s="411"/>
      <c r="GNJ130" s="411"/>
      <c r="GNK130" s="411"/>
      <c r="GNL130" s="411"/>
      <c r="GNM130" s="411"/>
      <c r="GNN130" s="411"/>
      <c r="GNO130" s="411"/>
      <c r="GNP130" s="411"/>
      <c r="GNQ130" s="411"/>
      <c r="GNR130" s="411"/>
      <c r="GNS130" s="411"/>
      <c r="GNT130" s="411"/>
      <c r="GNU130" s="411"/>
      <c r="GNV130" s="411"/>
      <c r="GNW130" s="411"/>
      <c r="GNX130" s="411"/>
      <c r="GNY130" s="411"/>
      <c r="GNZ130" s="411"/>
      <c r="GOA130" s="411"/>
      <c r="GOB130" s="411"/>
      <c r="GOC130" s="411"/>
      <c r="GOD130" s="411"/>
      <c r="GOE130" s="411"/>
      <c r="GOF130" s="411"/>
      <c r="GOG130" s="411"/>
      <c r="GOH130" s="411"/>
      <c r="GOI130" s="411"/>
      <c r="GOJ130" s="411"/>
      <c r="GOK130" s="411"/>
      <c r="GOL130" s="411"/>
      <c r="GOM130" s="411"/>
      <c r="GON130" s="411"/>
      <c r="GOO130" s="411"/>
      <c r="GOP130" s="411"/>
      <c r="GOQ130" s="411"/>
      <c r="GOR130" s="411"/>
      <c r="GOS130" s="411"/>
      <c r="GOT130" s="411"/>
      <c r="GOU130" s="411"/>
      <c r="GOV130" s="411"/>
      <c r="GOW130" s="411"/>
      <c r="GOX130" s="411"/>
      <c r="GOY130" s="411"/>
      <c r="GOZ130" s="411"/>
      <c r="GPA130" s="411"/>
      <c r="GPB130" s="411"/>
      <c r="GPC130" s="411"/>
      <c r="GPD130" s="411"/>
      <c r="GPE130" s="411"/>
      <c r="GPF130" s="411"/>
      <c r="GPG130" s="411"/>
      <c r="GPH130" s="411"/>
      <c r="GPI130" s="411"/>
      <c r="GPJ130" s="411"/>
      <c r="GPK130" s="411"/>
      <c r="GPL130" s="411"/>
      <c r="GPM130" s="411"/>
      <c r="GPN130" s="411"/>
      <c r="GPO130" s="411"/>
      <c r="GPP130" s="411"/>
      <c r="GPQ130" s="411"/>
      <c r="GPR130" s="411"/>
      <c r="GPS130" s="411"/>
      <c r="GPT130" s="411"/>
      <c r="GPU130" s="411"/>
      <c r="GPV130" s="411"/>
      <c r="GPW130" s="411"/>
      <c r="GPX130" s="411"/>
      <c r="GPY130" s="411"/>
      <c r="GPZ130" s="411"/>
      <c r="GQA130" s="411"/>
      <c r="GQB130" s="411"/>
      <c r="GQC130" s="411"/>
      <c r="GQD130" s="411"/>
      <c r="GQE130" s="411"/>
      <c r="GQF130" s="411"/>
      <c r="GQG130" s="411"/>
      <c r="GQH130" s="411"/>
      <c r="GQI130" s="411"/>
      <c r="GQJ130" s="411"/>
      <c r="GQK130" s="411"/>
      <c r="GQL130" s="411"/>
      <c r="GQM130" s="411"/>
      <c r="GQN130" s="411"/>
      <c r="GQO130" s="411"/>
      <c r="GQP130" s="411"/>
      <c r="GQQ130" s="411"/>
      <c r="GQR130" s="411"/>
      <c r="GQS130" s="411"/>
      <c r="GQT130" s="411"/>
      <c r="GQU130" s="411"/>
      <c r="GQV130" s="411"/>
      <c r="GQW130" s="411"/>
      <c r="GQX130" s="411"/>
      <c r="GQY130" s="411"/>
      <c r="GQZ130" s="411"/>
      <c r="GRA130" s="411"/>
      <c r="GRB130" s="411"/>
      <c r="GRC130" s="411"/>
      <c r="GRD130" s="411"/>
      <c r="GRE130" s="411"/>
      <c r="GRF130" s="411"/>
      <c r="GRG130" s="411"/>
      <c r="GRH130" s="411"/>
      <c r="GRI130" s="411"/>
      <c r="GRJ130" s="411"/>
      <c r="GRK130" s="411"/>
      <c r="GRL130" s="411"/>
      <c r="GRM130" s="411"/>
      <c r="GRN130" s="411"/>
      <c r="GRO130" s="411"/>
      <c r="GRP130" s="411"/>
      <c r="GRQ130" s="411"/>
      <c r="GRR130" s="411"/>
      <c r="GRS130" s="411"/>
      <c r="GRT130" s="411"/>
      <c r="GRU130" s="411"/>
      <c r="GRV130" s="411"/>
      <c r="GRW130" s="411"/>
      <c r="GRX130" s="411"/>
      <c r="GRY130" s="411"/>
      <c r="GRZ130" s="411"/>
      <c r="GSA130" s="411"/>
      <c r="GSB130" s="411"/>
      <c r="GSC130" s="411"/>
      <c r="GSD130" s="411"/>
      <c r="GSE130" s="411"/>
      <c r="GSF130" s="411"/>
      <c r="GSG130" s="411"/>
      <c r="GSH130" s="411"/>
      <c r="GSI130" s="411"/>
      <c r="GSJ130" s="411"/>
      <c r="GSK130" s="411"/>
      <c r="GSL130" s="411"/>
      <c r="GSM130" s="411"/>
      <c r="GSN130" s="411"/>
      <c r="GSO130" s="411"/>
      <c r="GSP130" s="411"/>
      <c r="GSQ130" s="411"/>
      <c r="GSR130" s="411"/>
      <c r="GSS130" s="411"/>
      <c r="GST130" s="411"/>
      <c r="GSU130" s="411"/>
      <c r="GSV130" s="411"/>
      <c r="GSW130" s="411"/>
      <c r="GSX130" s="411"/>
      <c r="GSY130" s="411"/>
      <c r="GSZ130" s="411"/>
      <c r="GTA130" s="411"/>
      <c r="GTB130" s="411"/>
      <c r="GTC130" s="411"/>
      <c r="GTD130" s="411"/>
      <c r="GTE130" s="411"/>
      <c r="GTF130" s="411"/>
      <c r="GTG130" s="411"/>
      <c r="GTH130" s="411"/>
      <c r="GTI130" s="411"/>
      <c r="GTJ130" s="411"/>
      <c r="GTK130" s="411"/>
      <c r="GTL130" s="411"/>
      <c r="GTM130" s="411"/>
      <c r="GTN130" s="411"/>
      <c r="GTO130" s="411"/>
      <c r="GTP130" s="411"/>
      <c r="GTQ130" s="411"/>
      <c r="GTR130" s="411"/>
      <c r="GTS130" s="411"/>
      <c r="GTT130" s="411"/>
      <c r="GTU130" s="411"/>
      <c r="GTV130" s="411"/>
      <c r="GTW130" s="411"/>
      <c r="GTX130" s="411"/>
      <c r="GTY130" s="411"/>
      <c r="GTZ130" s="411"/>
      <c r="GUA130" s="411"/>
      <c r="GUB130" s="411"/>
      <c r="GUC130" s="411"/>
      <c r="GUD130" s="411"/>
      <c r="GUE130" s="411"/>
      <c r="GUF130" s="411"/>
      <c r="GUG130" s="411"/>
      <c r="GUH130" s="411"/>
      <c r="GUI130" s="411"/>
      <c r="GUJ130" s="411"/>
      <c r="GUK130" s="411"/>
      <c r="GUL130" s="411"/>
      <c r="GUM130" s="411"/>
      <c r="GUN130" s="411"/>
      <c r="GUO130" s="411"/>
      <c r="GUP130" s="411"/>
      <c r="GUQ130" s="411"/>
      <c r="GUR130" s="411"/>
      <c r="GUS130" s="411"/>
      <c r="GUT130" s="411"/>
      <c r="GUU130" s="411"/>
      <c r="GUV130" s="411"/>
      <c r="GUW130" s="411"/>
      <c r="GUX130" s="411"/>
      <c r="GUY130" s="411"/>
      <c r="GUZ130" s="411"/>
      <c r="GVA130" s="411"/>
      <c r="GVB130" s="411"/>
      <c r="GVC130" s="411"/>
      <c r="GVD130" s="411"/>
      <c r="GVE130" s="411"/>
      <c r="GVF130" s="411"/>
      <c r="GVG130" s="411"/>
      <c r="GVH130" s="411"/>
      <c r="GVI130" s="411"/>
      <c r="GVJ130" s="411"/>
      <c r="GVK130" s="411"/>
      <c r="GVL130" s="411"/>
      <c r="GVM130" s="411"/>
      <c r="GVN130" s="411"/>
      <c r="GVO130" s="411"/>
      <c r="GVP130" s="411"/>
      <c r="GVQ130" s="411"/>
      <c r="GVR130" s="411"/>
      <c r="GVS130" s="411"/>
      <c r="GVT130" s="411"/>
      <c r="GVU130" s="411"/>
      <c r="GVV130" s="411"/>
      <c r="GVW130" s="411"/>
      <c r="GVX130" s="411"/>
      <c r="GVY130" s="411"/>
      <c r="GVZ130" s="411"/>
      <c r="GWA130" s="411"/>
      <c r="GWB130" s="411"/>
      <c r="GWC130" s="411"/>
      <c r="GWD130" s="411"/>
      <c r="GWE130" s="411"/>
      <c r="GWF130" s="411"/>
      <c r="GWG130" s="411"/>
      <c r="GWH130" s="411"/>
      <c r="GWI130" s="411"/>
      <c r="GWJ130" s="411"/>
      <c r="GWK130" s="411"/>
      <c r="GWL130" s="411"/>
      <c r="GWM130" s="411"/>
      <c r="GWN130" s="411"/>
      <c r="GWO130" s="411"/>
      <c r="GWP130" s="411"/>
      <c r="GWQ130" s="411"/>
      <c r="GWR130" s="411"/>
      <c r="GWS130" s="411"/>
      <c r="GWT130" s="411"/>
      <c r="GWU130" s="411"/>
      <c r="GWV130" s="411"/>
      <c r="GWW130" s="411"/>
      <c r="GWX130" s="411"/>
      <c r="GWY130" s="411"/>
      <c r="GWZ130" s="411"/>
      <c r="GXA130" s="411"/>
      <c r="GXB130" s="411"/>
      <c r="GXC130" s="411"/>
      <c r="GXD130" s="411"/>
      <c r="GXE130" s="411"/>
      <c r="GXF130" s="411"/>
      <c r="GXG130" s="411"/>
      <c r="GXH130" s="411"/>
      <c r="GXI130" s="411"/>
      <c r="GXJ130" s="411"/>
      <c r="GXK130" s="411"/>
      <c r="GXL130" s="411"/>
      <c r="GXM130" s="411"/>
      <c r="GXN130" s="411"/>
      <c r="GXO130" s="411"/>
      <c r="GXP130" s="411"/>
      <c r="GXQ130" s="411"/>
      <c r="GXR130" s="411"/>
      <c r="GXS130" s="411"/>
      <c r="GXT130" s="411"/>
      <c r="GXU130" s="411"/>
      <c r="GXV130" s="411"/>
      <c r="GXW130" s="411"/>
      <c r="GXX130" s="411"/>
      <c r="GXY130" s="411"/>
      <c r="GXZ130" s="411"/>
      <c r="GYA130" s="411"/>
      <c r="GYB130" s="411"/>
      <c r="GYC130" s="411"/>
      <c r="GYD130" s="411"/>
      <c r="GYE130" s="411"/>
      <c r="GYF130" s="411"/>
      <c r="GYG130" s="411"/>
      <c r="GYH130" s="411"/>
      <c r="GYI130" s="411"/>
      <c r="GYJ130" s="411"/>
      <c r="GYK130" s="411"/>
      <c r="GYL130" s="411"/>
      <c r="GYM130" s="411"/>
      <c r="GYN130" s="411"/>
      <c r="GYO130" s="411"/>
      <c r="GYP130" s="411"/>
      <c r="GYQ130" s="411"/>
      <c r="GYR130" s="411"/>
      <c r="GYS130" s="411"/>
      <c r="GYT130" s="411"/>
      <c r="GYU130" s="411"/>
      <c r="GYV130" s="411"/>
      <c r="GYW130" s="411"/>
      <c r="GYX130" s="411"/>
      <c r="GYY130" s="411"/>
      <c r="GYZ130" s="411"/>
      <c r="GZA130" s="411"/>
      <c r="GZB130" s="411"/>
      <c r="GZC130" s="411"/>
      <c r="GZD130" s="411"/>
      <c r="GZE130" s="411"/>
      <c r="GZF130" s="411"/>
      <c r="GZG130" s="411"/>
      <c r="GZH130" s="411"/>
      <c r="GZI130" s="411"/>
      <c r="GZJ130" s="411"/>
      <c r="GZK130" s="411"/>
      <c r="GZL130" s="411"/>
      <c r="GZM130" s="411"/>
      <c r="GZN130" s="411"/>
      <c r="GZO130" s="411"/>
      <c r="GZP130" s="411"/>
      <c r="GZQ130" s="411"/>
      <c r="GZR130" s="411"/>
      <c r="GZS130" s="411"/>
      <c r="GZT130" s="411"/>
      <c r="GZU130" s="411"/>
      <c r="GZV130" s="411"/>
      <c r="GZW130" s="411"/>
      <c r="GZX130" s="411"/>
      <c r="GZY130" s="411"/>
      <c r="GZZ130" s="411"/>
      <c r="HAA130" s="411"/>
      <c r="HAB130" s="411"/>
      <c r="HAC130" s="411"/>
      <c r="HAD130" s="411"/>
      <c r="HAE130" s="411"/>
      <c r="HAF130" s="411"/>
      <c r="HAG130" s="411"/>
      <c r="HAH130" s="411"/>
      <c r="HAI130" s="411"/>
      <c r="HAJ130" s="411"/>
      <c r="HAK130" s="411"/>
      <c r="HAL130" s="411"/>
      <c r="HAM130" s="411"/>
      <c r="HAN130" s="411"/>
      <c r="HAO130" s="411"/>
      <c r="HAP130" s="411"/>
      <c r="HAQ130" s="411"/>
      <c r="HAR130" s="411"/>
      <c r="HAS130" s="411"/>
      <c r="HAT130" s="411"/>
      <c r="HAU130" s="411"/>
      <c r="HAV130" s="411"/>
      <c r="HAW130" s="411"/>
      <c r="HAX130" s="411"/>
      <c r="HAY130" s="411"/>
      <c r="HAZ130" s="411"/>
      <c r="HBA130" s="411"/>
      <c r="HBB130" s="411"/>
      <c r="HBC130" s="411"/>
      <c r="HBD130" s="411"/>
      <c r="HBE130" s="411"/>
      <c r="HBF130" s="411"/>
      <c r="HBG130" s="411"/>
      <c r="HBH130" s="411"/>
      <c r="HBI130" s="411"/>
      <c r="HBJ130" s="411"/>
      <c r="HBK130" s="411"/>
      <c r="HBL130" s="411"/>
      <c r="HBM130" s="411"/>
      <c r="HBN130" s="411"/>
      <c r="HBO130" s="411"/>
      <c r="HBP130" s="411"/>
      <c r="HBQ130" s="411"/>
      <c r="HBR130" s="411"/>
      <c r="HBS130" s="411"/>
      <c r="HBT130" s="411"/>
      <c r="HBU130" s="411"/>
      <c r="HBV130" s="411"/>
      <c r="HBW130" s="411"/>
      <c r="HBX130" s="411"/>
      <c r="HBY130" s="411"/>
      <c r="HBZ130" s="411"/>
      <c r="HCA130" s="411"/>
      <c r="HCB130" s="411"/>
      <c r="HCC130" s="411"/>
      <c r="HCD130" s="411"/>
      <c r="HCE130" s="411"/>
      <c r="HCF130" s="411"/>
      <c r="HCG130" s="411"/>
      <c r="HCH130" s="411"/>
      <c r="HCI130" s="411"/>
      <c r="HCJ130" s="411"/>
      <c r="HCK130" s="411"/>
      <c r="HCL130" s="411"/>
      <c r="HCM130" s="411"/>
      <c r="HCN130" s="411"/>
      <c r="HCO130" s="411"/>
      <c r="HCP130" s="411"/>
      <c r="HCQ130" s="411"/>
      <c r="HCR130" s="411"/>
      <c r="HCS130" s="411"/>
      <c r="HCT130" s="411"/>
      <c r="HCU130" s="411"/>
      <c r="HCV130" s="411"/>
      <c r="HCW130" s="411"/>
      <c r="HCX130" s="411"/>
      <c r="HCY130" s="411"/>
      <c r="HCZ130" s="411"/>
      <c r="HDA130" s="411"/>
      <c r="HDB130" s="411"/>
      <c r="HDC130" s="411"/>
      <c r="HDD130" s="411"/>
      <c r="HDE130" s="411"/>
      <c r="HDF130" s="411"/>
      <c r="HDG130" s="411"/>
      <c r="HDH130" s="411"/>
      <c r="HDI130" s="411"/>
      <c r="HDJ130" s="411"/>
      <c r="HDK130" s="411"/>
      <c r="HDL130" s="411"/>
      <c r="HDM130" s="411"/>
      <c r="HDN130" s="411"/>
      <c r="HDO130" s="411"/>
      <c r="HDP130" s="411"/>
      <c r="HDQ130" s="411"/>
      <c r="HDR130" s="411"/>
      <c r="HDS130" s="411"/>
      <c r="HDT130" s="411"/>
      <c r="HDU130" s="411"/>
      <c r="HDV130" s="411"/>
      <c r="HDW130" s="411"/>
      <c r="HDX130" s="411"/>
      <c r="HDY130" s="411"/>
      <c r="HDZ130" s="411"/>
      <c r="HEA130" s="411"/>
      <c r="HEB130" s="411"/>
      <c r="HEC130" s="411"/>
      <c r="HED130" s="411"/>
      <c r="HEE130" s="411"/>
      <c r="HEF130" s="411"/>
      <c r="HEG130" s="411"/>
      <c r="HEH130" s="411"/>
      <c r="HEI130" s="411"/>
      <c r="HEJ130" s="411"/>
      <c r="HEK130" s="411"/>
      <c r="HEL130" s="411"/>
      <c r="HEM130" s="411"/>
      <c r="HEN130" s="411"/>
      <c r="HEO130" s="411"/>
      <c r="HEP130" s="411"/>
      <c r="HEQ130" s="411"/>
      <c r="HER130" s="411"/>
      <c r="HES130" s="411"/>
      <c r="HET130" s="411"/>
      <c r="HEU130" s="411"/>
      <c r="HEV130" s="411"/>
      <c r="HEW130" s="411"/>
      <c r="HEX130" s="411"/>
      <c r="HEY130" s="411"/>
      <c r="HEZ130" s="411"/>
      <c r="HFA130" s="411"/>
      <c r="HFB130" s="411"/>
      <c r="HFC130" s="411"/>
      <c r="HFD130" s="411"/>
      <c r="HFE130" s="411"/>
      <c r="HFF130" s="411"/>
      <c r="HFG130" s="411"/>
      <c r="HFH130" s="411"/>
      <c r="HFI130" s="411"/>
      <c r="HFJ130" s="411"/>
      <c r="HFK130" s="411"/>
      <c r="HFL130" s="411"/>
      <c r="HFM130" s="411"/>
      <c r="HFN130" s="411"/>
      <c r="HFO130" s="411"/>
      <c r="HFP130" s="411"/>
      <c r="HFQ130" s="411"/>
      <c r="HFR130" s="411"/>
      <c r="HFS130" s="411"/>
      <c r="HFT130" s="411"/>
      <c r="HFU130" s="411"/>
      <c r="HFV130" s="411"/>
      <c r="HFW130" s="411"/>
      <c r="HFX130" s="411"/>
      <c r="HFY130" s="411"/>
      <c r="HFZ130" s="411"/>
      <c r="HGA130" s="411"/>
      <c r="HGB130" s="411"/>
      <c r="HGC130" s="411"/>
      <c r="HGD130" s="411"/>
      <c r="HGE130" s="411"/>
      <c r="HGF130" s="411"/>
      <c r="HGG130" s="411"/>
      <c r="HGH130" s="411"/>
      <c r="HGI130" s="411"/>
      <c r="HGJ130" s="411"/>
      <c r="HGK130" s="411"/>
      <c r="HGL130" s="411"/>
      <c r="HGM130" s="411"/>
      <c r="HGN130" s="411"/>
      <c r="HGO130" s="411"/>
      <c r="HGP130" s="411"/>
      <c r="HGQ130" s="411"/>
      <c r="HGR130" s="411"/>
      <c r="HGS130" s="411"/>
      <c r="HGT130" s="411"/>
      <c r="HGU130" s="411"/>
      <c r="HGV130" s="411"/>
      <c r="HGW130" s="411"/>
      <c r="HGX130" s="411"/>
      <c r="HGY130" s="411"/>
      <c r="HGZ130" s="411"/>
      <c r="HHA130" s="411"/>
      <c r="HHB130" s="411"/>
      <c r="HHC130" s="411"/>
      <c r="HHD130" s="411"/>
      <c r="HHE130" s="411"/>
      <c r="HHF130" s="411"/>
      <c r="HHG130" s="411"/>
      <c r="HHH130" s="411"/>
      <c r="HHI130" s="411"/>
      <c r="HHJ130" s="411"/>
      <c r="HHK130" s="411"/>
      <c r="HHL130" s="411"/>
      <c r="HHM130" s="411"/>
      <c r="HHN130" s="411"/>
      <c r="HHO130" s="411"/>
      <c r="HHP130" s="411"/>
      <c r="HHQ130" s="411"/>
      <c r="HHR130" s="411"/>
      <c r="HHS130" s="411"/>
      <c r="HHT130" s="411"/>
      <c r="HHU130" s="411"/>
      <c r="HHV130" s="411"/>
      <c r="HHW130" s="411"/>
      <c r="HHX130" s="411"/>
      <c r="HHY130" s="411"/>
      <c r="HHZ130" s="411"/>
      <c r="HIA130" s="411"/>
      <c r="HIB130" s="411"/>
      <c r="HIC130" s="411"/>
      <c r="HID130" s="411"/>
      <c r="HIE130" s="411"/>
      <c r="HIF130" s="411"/>
      <c r="HIG130" s="411"/>
      <c r="HIH130" s="411"/>
      <c r="HII130" s="411"/>
      <c r="HIJ130" s="411"/>
      <c r="HIK130" s="411"/>
      <c r="HIL130" s="411"/>
      <c r="HIM130" s="411"/>
      <c r="HIN130" s="411"/>
      <c r="HIO130" s="411"/>
      <c r="HIP130" s="411"/>
      <c r="HIQ130" s="411"/>
      <c r="HIR130" s="411"/>
      <c r="HIS130" s="411"/>
      <c r="HIT130" s="411"/>
      <c r="HIU130" s="411"/>
      <c r="HIV130" s="411"/>
      <c r="HIW130" s="411"/>
      <c r="HIX130" s="411"/>
      <c r="HIY130" s="411"/>
      <c r="HIZ130" s="411"/>
      <c r="HJA130" s="411"/>
      <c r="HJB130" s="411"/>
      <c r="HJC130" s="411"/>
      <c r="HJD130" s="411"/>
      <c r="HJE130" s="411"/>
      <c r="HJF130" s="411"/>
      <c r="HJG130" s="411"/>
      <c r="HJH130" s="411"/>
      <c r="HJI130" s="411"/>
      <c r="HJJ130" s="411"/>
      <c r="HJK130" s="411"/>
      <c r="HJL130" s="411"/>
      <c r="HJM130" s="411"/>
      <c r="HJN130" s="411"/>
      <c r="HJO130" s="411"/>
      <c r="HJP130" s="411"/>
      <c r="HJQ130" s="411"/>
      <c r="HJR130" s="411"/>
      <c r="HJS130" s="411"/>
      <c r="HJT130" s="411"/>
      <c r="HJU130" s="411"/>
      <c r="HJV130" s="411"/>
      <c r="HJW130" s="411"/>
      <c r="HJX130" s="411"/>
      <c r="HJY130" s="411"/>
      <c r="HJZ130" s="411"/>
      <c r="HKA130" s="411"/>
      <c r="HKB130" s="411"/>
      <c r="HKC130" s="411"/>
      <c r="HKD130" s="411"/>
      <c r="HKE130" s="411"/>
      <c r="HKF130" s="411"/>
      <c r="HKG130" s="411"/>
      <c r="HKH130" s="411"/>
      <c r="HKI130" s="411"/>
      <c r="HKJ130" s="411"/>
      <c r="HKK130" s="411"/>
      <c r="HKL130" s="411"/>
      <c r="HKM130" s="411"/>
      <c r="HKN130" s="411"/>
      <c r="HKO130" s="411"/>
      <c r="HKP130" s="411"/>
      <c r="HKQ130" s="411"/>
      <c r="HKR130" s="411"/>
      <c r="HKS130" s="411"/>
      <c r="HKT130" s="411"/>
      <c r="HKU130" s="411"/>
      <c r="HKV130" s="411"/>
      <c r="HKW130" s="411"/>
      <c r="HKX130" s="411"/>
      <c r="HKY130" s="411"/>
      <c r="HKZ130" s="411"/>
      <c r="HLA130" s="411"/>
      <c r="HLB130" s="411"/>
      <c r="HLC130" s="411"/>
      <c r="HLD130" s="411"/>
      <c r="HLE130" s="411"/>
      <c r="HLF130" s="411"/>
      <c r="HLG130" s="411"/>
      <c r="HLH130" s="411"/>
      <c r="HLI130" s="411"/>
      <c r="HLJ130" s="411"/>
      <c r="HLK130" s="411"/>
      <c r="HLL130" s="411"/>
      <c r="HLM130" s="411"/>
      <c r="HLN130" s="411"/>
      <c r="HLO130" s="411"/>
      <c r="HLP130" s="411"/>
      <c r="HLQ130" s="411"/>
      <c r="HLR130" s="411"/>
      <c r="HLS130" s="411"/>
      <c r="HLT130" s="411"/>
      <c r="HLU130" s="411"/>
      <c r="HLV130" s="411"/>
      <c r="HLW130" s="411"/>
      <c r="HLX130" s="411"/>
      <c r="HLY130" s="411"/>
      <c r="HLZ130" s="411"/>
      <c r="HMA130" s="411"/>
      <c r="HMB130" s="411"/>
      <c r="HMC130" s="411"/>
      <c r="HMD130" s="411"/>
      <c r="HME130" s="411"/>
      <c r="HMF130" s="411"/>
      <c r="HMG130" s="411"/>
      <c r="HMH130" s="411"/>
      <c r="HMI130" s="411"/>
      <c r="HMJ130" s="411"/>
      <c r="HMK130" s="411"/>
      <c r="HML130" s="411"/>
      <c r="HMM130" s="411"/>
      <c r="HMN130" s="411"/>
      <c r="HMO130" s="411"/>
      <c r="HMP130" s="411"/>
      <c r="HMQ130" s="411"/>
      <c r="HMR130" s="411"/>
      <c r="HMS130" s="411"/>
      <c r="HMT130" s="411"/>
      <c r="HMU130" s="411"/>
      <c r="HMV130" s="411"/>
      <c r="HMW130" s="411"/>
      <c r="HMX130" s="411"/>
      <c r="HMY130" s="411"/>
      <c r="HMZ130" s="411"/>
      <c r="HNA130" s="411"/>
      <c r="HNB130" s="411"/>
      <c r="HNC130" s="411"/>
      <c r="HND130" s="411"/>
      <c r="HNE130" s="411"/>
      <c r="HNF130" s="411"/>
      <c r="HNG130" s="411"/>
      <c r="HNH130" s="411"/>
      <c r="HNI130" s="411"/>
      <c r="HNJ130" s="411"/>
      <c r="HNK130" s="411"/>
      <c r="HNL130" s="411"/>
      <c r="HNM130" s="411"/>
      <c r="HNN130" s="411"/>
      <c r="HNO130" s="411"/>
      <c r="HNP130" s="411"/>
      <c r="HNQ130" s="411"/>
      <c r="HNR130" s="411"/>
      <c r="HNS130" s="411"/>
      <c r="HNT130" s="411"/>
      <c r="HNU130" s="411"/>
      <c r="HNV130" s="411"/>
      <c r="HNW130" s="411"/>
      <c r="HNX130" s="411"/>
      <c r="HNY130" s="411"/>
      <c r="HNZ130" s="411"/>
      <c r="HOA130" s="411"/>
      <c r="HOB130" s="411"/>
      <c r="HOC130" s="411"/>
      <c r="HOD130" s="411"/>
      <c r="HOE130" s="411"/>
      <c r="HOF130" s="411"/>
      <c r="HOG130" s="411"/>
      <c r="HOH130" s="411"/>
      <c r="HOI130" s="411"/>
      <c r="HOJ130" s="411"/>
      <c r="HOK130" s="411"/>
      <c r="HOL130" s="411"/>
      <c r="HOM130" s="411"/>
      <c r="HON130" s="411"/>
      <c r="HOO130" s="411"/>
      <c r="HOP130" s="411"/>
      <c r="HOQ130" s="411"/>
      <c r="HOR130" s="411"/>
      <c r="HOS130" s="411"/>
      <c r="HOT130" s="411"/>
      <c r="HOU130" s="411"/>
      <c r="HOV130" s="411"/>
      <c r="HOW130" s="411"/>
      <c r="HOX130" s="411"/>
      <c r="HOY130" s="411"/>
      <c r="HOZ130" s="411"/>
      <c r="HPA130" s="411"/>
      <c r="HPB130" s="411"/>
      <c r="HPC130" s="411"/>
      <c r="HPD130" s="411"/>
      <c r="HPE130" s="411"/>
      <c r="HPF130" s="411"/>
      <c r="HPG130" s="411"/>
      <c r="HPH130" s="411"/>
      <c r="HPI130" s="411"/>
      <c r="HPJ130" s="411"/>
      <c r="HPK130" s="411"/>
      <c r="HPL130" s="411"/>
      <c r="HPM130" s="411"/>
      <c r="HPN130" s="411"/>
      <c r="HPO130" s="411"/>
      <c r="HPP130" s="411"/>
      <c r="HPQ130" s="411"/>
      <c r="HPR130" s="411"/>
      <c r="HPS130" s="411"/>
      <c r="HPT130" s="411"/>
      <c r="HPU130" s="411"/>
      <c r="HPV130" s="411"/>
      <c r="HPW130" s="411"/>
      <c r="HPX130" s="411"/>
      <c r="HPY130" s="411"/>
      <c r="HPZ130" s="411"/>
      <c r="HQA130" s="411"/>
      <c r="HQB130" s="411"/>
      <c r="HQC130" s="411"/>
      <c r="HQD130" s="411"/>
      <c r="HQE130" s="411"/>
      <c r="HQF130" s="411"/>
      <c r="HQG130" s="411"/>
      <c r="HQH130" s="411"/>
      <c r="HQI130" s="411"/>
      <c r="HQJ130" s="411"/>
      <c r="HQK130" s="411"/>
      <c r="HQL130" s="411"/>
      <c r="HQM130" s="411"/>
      <c r="HQN130" s="411"/>
      <c r="HQO130" s="411"/>
      <c r="HQP130" s="411"/>
      <c r="HQQ130" s="411"/>
      <c r="HQR130" s="411"/>
      <c r="HQS130" s="411"/>
      <c r="HQT130" s="411"/>
      <c r="HQU130" s="411"/>
      <c r="HQV130" s="411"/>
      <c r="HQW130" s="411"/>
      <c r="HQX130" s="411"/>
      <c r="HQY130" s="411"/>
      <c r="HQZ130" s="411"/>
      <c r="HRA130" s="411"/>
      <c r="HRB130" s="411"/>
      <c r="HRC130" s="411"/>
      <c r="HRD130" s="411"/>
      <c r="HRE130" s="411"/>
      <c r="HRF130" s="411"/>
      <c r="HRG130" s="411"/>
      <c r="HRH130" s="411"/>
      <c r="HRI130" s="411"/>
      <c r="HRJ130" s="411"/>
      <c r="HRK130" s="411"/>
      <c r="HRL130" s="411"/>
      <c r="HRM130" s="411"/>
      <c r="HRN130" s="411"/>
      <c r="HRO130" s="411"/>
      <c r="HRP130" s="411"/>
      <c r="HRQ130" s="411"/>
      <c r="HRR130" s="411"/>
      <c r="HRS130" s="411"/>
      <c r="HRT130" s="411"/>
      <c r="HRU130" s="411"/>
      <c r="HRV130" s="411"/>
      <c r="HRW130" s="411"/>
      <c r="HRX130" s="411"/>
      <c r="HRY130" s="411"/>
      <c r="HRZ130" s="411"/>
      <c r="HSA130" s="411"/>
      <c r="HSB130" s="411"/>
      <c r="HSC130" s="411"/>
      <c r="HSD130" s="411"/>
      <c r="HSE130" s="411"/>
      <c r="HSF130" s="411"/>
      <c r="HSG130" s="411"/>
      <c r="HSH130" s="411"/>
      <c r="HSI130" s="411"/>
      <c r="HSJ130" s="411"/>
      <c r="HSK130" s="411"/>
      <c r="HSL130" s="411"/>
      <c r="HSM130" s="411"/>
      <c r="HSN130" s="411"/>
      <c r="HSO130" s="411"/>
      <c r="HSP130" s="411"/>
      <c r="HSQ130" s="411"/>
      <c r="HSR130" s="411"/>
      <c r="HSS130" s="411"/>
      <c r="HST130" s="411"/>
      <c r="HSU130" s="411"/>
      <c r="HSV130" s="411"/>
      <c r="HSW130" s="411"/>
      <c r="HSX130" s="411"/>
      <c r="HSY130" s="411"/>
      <c r="HSZ130" s="411"/>
      <c r="HTA130" s="411"/>
      <c r="HTB130" s="411"/>
      <c r="HTC130" s="411"/>
      <c r="HTD130" s="411"/>
      <c r="HTE130" s="411"/>
      <c r="HTF130" s="411"/>
      <c r="HTG130" s="411"/>
      <c r="HTH130" s="411"/>
      <c r="HTI130" s="411"/>
      <c r="HTJ130" s="411"/>
      <c r="HTK130" s="411"/>
      <c r="HTL130" s="411"/>
      <c r="HTM130" s="411"/>
      <c r="HTN130" s="411"/>
      <c r="HTO130" s="411"/>
      <c r="HTP130" s="411"/>
      <c r="HTQ130" s="411"/>
      <c r="HTR130" s="411"/>
      <c r="HTS130" s="411"/>
      <c r="HTT130" s="411"/>
      <c r="HTU130" s="411"/>
      <c r="HTV130" s="411"/>
      <c r="HTW130" s="411"/>
      <c r="HTX130" s="411"/>
      <c r="HTY130" s="411"/>
      <c r="HTZ130" s="411"/>
      <c r="HUA130" s="411"/>
      <c r="HUB130" s="411"/>
      <c r="HUC130" s="411"/>
      <c r="HUD130" s="411"/>
      <c r="HUE130" s="411"/>
      <c r="HUF130" s="411"/>
      <c r="HUG130" s="411"/>
      <c r="HUH130" s="411"/>
      <c r="HUI130" s="411"/>
      <c r="HUJ130" s="411"/>
      <c r="HUK130" s="411"/>
      <c r="HUL130" s="411"/>
      <c r="HUM130" s="411"/>
      <c r="HUN130" s="411"/>
      <c r="HUO130" s="411"/>
      <c r="HUP130" s="411"/>
      <c r="HUQ130" s="411"/>
      <c r="HUR130" s="411"/>
      <c r="HUS130" s="411"/>
      <c r="HUT130" s="411"/>
      <c r="HUU130" s="411"/>
      <c r="HUV130" s="411"/>
      <c r="HUW130" s="411"/>
      <c r="HUX130" s="411"/>
      <c r="HUY130" s="411"/>
      <c r="HUZ130" s="411"/>
      <c r="HVA130" s="411"/>
      <c r="HVB130" s="411"/>
      <c r="HVC130" s="411"/>
      <c r="HVD130" s="411"/>
      <c r="HVE130" s="411"/>
      <c r="HVF130" s="411"/>
      <c r="HVG130" s="411"/>
      <c r="HVH130" s="411"/>
      <c r="HVI130" s="411"/>
      <c r="HVJ130" s="411"/>
      <c r="HVK130" s="411"/>
      <c r="HVL130" s="411"/>
      <c r="HVM130" s="411"/>
      <c r="HVN130" s="411"/>
      <c r="HVO130" s="411"/>
      <c r="HVP130" s="411"/>
      <c r="HVQ130" s="411"/>
      <c r="HVR130" s="411"/>
      <c r="HVS130" s="411"/>
      <c r="HVT130" s="411"/>
      <c r="HVU130" s="411"/>
      <c r="HVV130" s="411"/>
      <c r="HVW130" s="411"/>
      <c r="HVX130" s="411"/>
      <c r="HVY130" s="411"/>
      <c r="HVZ130" s="411"/>
      <c r="HWA130" s="411"/>
      <c r="HWB130" s="411"/>
      <c r="HWC130" s="411"/>
      <c r="HWD130" s="411"/>
      <c r="HWE130" s="411"/>
      <c r="HWF130" s="411"/>
      <c r="HWG130" s="411"/>
      <c r="HWH130" s="411"/>
      <c r="HWI130" s="411"/>
      <c r="HWJ130" s="411"/>
      <c r="HWK130" s="411"/>
      <c r="HWL130" s="411"/>
      <c r="HWM130" s="411"/>
      <c r="HWN130" s="411"/>
      <c r="HWO130" s="411"/>
      <c r="HWP130" s="411"/>
      <c r="HWQ130" s="411"/>
      <c r="HWR130" s="411"/>
      <c r="HWS130" s="411"/>
      <c r="HWT130" s="411"/>
      <c r="HWU130" s="411"/>
      <c r="HWV130" s="411"/>
      <c r="HWW130" s="411"/>
      <c r="HWX130" s="411"/>
      <c r="HWY130" s="411"/>
      <c r="HWZ130" s="411"/>
      <c r="HXA130" s="411"/>
      <c r="HXB130" s="411"/>
      <c r="HXC130" s="411"/>
      <c r="HXD130" s="411"/>
      <c r="HXE130" s="411"/>
      <c r="HXF130" s="411"/>
      <c r="HXG130" s="411"/>
      <c r="HXH130" s="411"/>
      <c r="HXI130" s="411"/>
      <c r="HXJ130" s="411"/>
      <c r="HXK130" s="411"/>
      <c r="HXL130" s="411"/>
      <c r="HXM130" s="411"/>
      <c r="HXN130" s="411"/>
      <c r="HXO130" s="411"/>
      <c r="HXP130" s="411"/>
      <c r="HXQ130" s="411"/>
      <c r="HXR130" s="411"/>
      <c r="HXS130" s="411"/>
      <c r="HXT130" s="411"/>
      <c r="HXU130" s="411"/>
      <c r="HXV130" s="411"/>
      <c r="HXW130" s="411"/>
      <c r="HXX130" s="411"/>
      <c r="HXY130" s="411"/>
      <c r="HXZ130" s="411"/>
      <c r="HYA130" s="411"/>
      <c r="HYB130" s="411"/>
      <c r="HYC130" s="411"/>
      <c r="HYD130" s="411"/>
      <c r="HYE130" s="411"/>
      <c r="HYF130" s="411"/>
      <c r="HYG130" s="411"/>
      <c r="HYH130" s="411"/>
      <c r="HYI130" s="411"/>
      <c r="HYJ130" s="411"/>
      <c r="HYK130" s="411"/>
      <c r="HYL130" s="411"/>
      <c r="HYM130" s="411"/>
      <c r="HYN130" s="411"/>
      <c r="HYO130" s="411"/>
      <c r="HYP130" s="411"/>
      <c r="HYQ130" s="411"/>
      <c r="HYR130" s="411"/>
      <c r="HYS130" s="411"/>
      <c r="HYT130" s="411"/>
      <c r="HYU130" s="411"/>
      <c r="HYV130" s="411"/>
      <c r="HYW130" s="411"/>
      <c r="HYX130" s="411"/>
      <c r="HYY130" s="411"/>
      <c r="HYZ130" s="411"/>
      <c r="HZA130" s="411"/>
      <c r="HZB130" s="411"/>
      <c r="HZC130" s="411"/>
      <c r="HZD130" s="411"/>
      <c r="HZE130" s="411"/>
      <c r="HZF130" s="411"/>
      <c r="HZG130" s="411"/>
      <c r="HZH130" s="411"/>
      <c r="HZI130" s="411"/>
      <c r="HZJ130" s="411"/>
      <c r="HZK130" s="411"/>
      <c r="HZL130" s="411"/>
      <c r="HZM130" s="411"/>
      <c r="HZN130" s="411"/>
      <c r="HZO130" s="411"/>
      <c r="HZP130" s="411"/>
      <c r="HZQ130" s="411"/>
      <c r="HZR130" s="411"/>
      <c r="HZS130" s="411"/>
      <c r="HZT130" s="411"/>
      <c r="HZU130" s="411"/>
      <c r="HZV130" s="411"/>
      <c r="HZW130" s="411"/>
      <c r="HZX130" s="411"/>
      <c r="HZY130" s="411"/>
      <c r="HZZ130" s="411"/>
      <c r="IAA130" s="411"/>
      <c r="IAB130" s="411"/>
      <c r="IAC130" s="411"/>
      <c r="IAD130" s="411"/>
      <c r="IAE130" s="411"/>
      <c r="IAF130" s="411"/>
      <c r="IAG130" s="411"/>
      <c r="IAH130" s="411"/>
      <c r="IAI130" s="411"/>
      <c r="IAJ130" s="411"/>
      <c r="IAK130" s="411"/>
      <c r="IAL130" s="411"/>
      <c r="IAM130" s="411"/>
      <c r="IAN130" s="411"/>
      <c r="IAO130" s="411"/>
      <c r="IAP130" s="411"/>
      <c r="IAQ130" s="411"/>
      <c r="IAR130" s="411"/>
      <c r="IAS130" s="411"/>
      <c r="IAT130" s="411"/>
      <c r="IAU130" s="411"/>
      <c r="IAV130" s="411"/>
      <c r="IAW130" s="411"/>
      <c r="IAX130" s="411"/>
      <c r="IAY130" s="411"/>
      <c r="IAZ130" s="411"/>
      <c r="IBA130" s="411"/>
      <c r="IBB130" s="411"/>
      <c r="IBC130" s="411"/>
      <c r="IBD130" s="411"/>
      <c r="IBE130" s="411"/>
      <c r="IBF130" s="411"/>
      <c r="IBG130" s="411"/>
      <c r="IBH130" s="411"/>
      <c r="IBI130" s="411"/>
      <c r="IBJ130" s="411"/>
      <c r="IBK130" s="411"/>
      <c r="IBL130" s="411"/>
      <c r="IBM130" s="411"/>
      <c r="IBN130" s="411"/>
      <c r="IBO130" s="411"/>
      <c r="IBP130" s="411"/>
      <c r="IBQ130" s="411"/>
      <c r="IBR130" s="411"/>
      <c r="IBS130" s="411"/>
      <c r="IBT130" s="411"/>
      <c r="IBU130" s="411"/>
      <c r="IBV130" s="411"/>
      <c r="IBW130" s="411"/>
      <c r="IBX130" s="411"/>
      <c r="IBY130" s="411"/>
      <c r="IBZ130" s="411"/>
      <c r="ICA130" s="411"/>
      <c r="ICB130" s="411"/>
      <c r="ICC130" s="411"/>
      <c r="ICD130" s="411"/>
      <c r="ICE130" s="411"/>
      <c r="ICF130" s="411"/>
      <c r="ICG130" s="411"/>
      <c r="ICH130" s="411"/>
      <c r="ICI130" s="411"/>
      <c r="ICJ130" s="411"/>
      <c r="ICK130" s="411"/>
      <c r="ICL130" s="411"/>
      <c r="ICM130" s="411"/>
      <c r="ICN130" s="411"/>
      <c r="ICO130" s="411"/>
      <c r="ICP130" s="411"/>
      <c r="ICQ130" s="411"/>
      <c r="ICR130" s="411"/>
      <c r="ICS130" s="411"/>
      <c r="ICT130" s="411"/>
      <c r="ICU130" s="411"/>
      <c r="ICV130" s="411"/>
      <c r="ICW130" s="411"/>
      <c r="ICX130" s="411"/>
      <c r="ICY130" s="411"/>
      <c r="ICZ130" s="411"/>
      <c r="IDA130" s="411"/>
      <c r="IDB130" s="411"/>
      <c r="IDC130" s="411"/>
      <c r="IDD130" s="411"/>
      <c r="IDE130" s="411"/>
      <c r="IDF130" s="411"/>
      <c r="IDG130" s="411"/>
      <c r="IDH130" s="411"/>
      <c r="IDI130" s="411"/>
      <c r="IDJ130" s="411"/>
      <c r="IDK130" s="411"/>
      <c r="IDL130" s="411"/>
      <c r="IDM130" s="411"/>
      <c r="IDN130" s="411"/>
      <c r="IDO130" s="411"/>
      <c r="IDP130" s="411"/>
      <c r="IDQ130" s="411"/>
      <c r="IDR130" s="411"/>
      <c r="IDS130" s="411"/>
      <c r="IDT130" s="411"/>
      <c r="IDU130" s="411"/>
      <c r="IDV130" s="411"/>
      <c r="IDW130" s="411"/>
      <c r="IDX130" s="411"/>
      <c r="IDY130" s="411"/>
      <c r="IDZ130" s="411"/>
      <c r="IEA130" s="411"/>
      <c r="IEB130" s="411"/>
      <c r="IEC130" s="411"/>
      <c r="IED130" s="411"/>
      <c r="IEE130" s="411"/>
      <c r="IEF130" s="411"/>
      <c r="IEG130" s="411"/>
      <c r="IEH130" s="411"/>
      <c r="IEI130" s="411"/>
      <c r="IEJ130" s="411"/>
      <c r="IEK130" s="411"/>
      <c r="IEL130" s="411"/>
      <c r="IEM130" s="411"/>
      <c r="IEN130" s="411"/>
      <c r="IEO130" s="411"/>
      <c r="IEP130" s="411"/>
      <c r="IEQ130" s="411"/>
      <c r="IER130" s="411"/>
      <c r="IES130" s="411"/>
      <c r="IET130" s="411"/>
      <c r="IEU130" s="411"/>
      <c r="IEV130" s="411"/>
      <c r="IEW130" s="411"/>
      <c r="IEX130" s="411"/>
      <c r="IEY130" s="411"/>
      <c r="IEZ130" s="411"/>
      <c r="IFA130" s="411"/>
      <c r="IFB130" s="411"/>
      <c r="IFC130" s="411"/>
      <c r="IFD130" s="411"/>
      <c r="IFE130" s="411"/>
      <c r="IFF130" s="411"/>
      <c r="IFG130" s="411"/>
      <c r="IFH130" s="411"/>
      <c r="IFI130" s="411"/>
      <c r="IFJ130" s="411"/>
      <c r="IFK130" s="411"/>
      <c r="IFL130" s="411"/>
      <c r="IFM130" s="411"/>
      <c r="IFN130" s="411"/>
      <c r="IFO130" s="411"/>
      <c r="IFP130" s="411"/>
      <c r="IFQ130" s="411"/>
      <c r="IFR130" s="411"/>
      <c r="IFS130" s="411"/>
      <c r="IFT130" s="411"/>
      <c r="IFU130" s="411"/>
      <c r="IFV130" s="411"/>
      <c r="IFW130" s="411"/>
      <c r="IFX130" s="411"/>
      <c r="IFY130" s="411"/>
      <c r="IFZ130" s="411"/>
      <c r="IGA130" s="411"/>
      <c r="IGB130" s="411"/>
      <c r="IGC130" s="411"/>
      <c r="IGD130" s="411"/>
      <c r="IGE130" s="411"/>
      <c r="IGF130" s="411"/>
      <c r="IGG130" s="411"/>
      <c r="IGH130" s="411"/>
      <c r="IGI130" s="411"/>
      <c r="IGJ130" s="411"/>
      <c r="IGK130" s="411"/>
      <c r="IGL130" s="411"/>
      <c r="IGM130" s="411"/>
      <c r="IGN130" s="411"/>
      <c r="IGO130" s="411"/>
      <c r="IGP130" s="411"/>
      <c r="IGQ130" s="411"/>
      <c r="IGR130" s="411"/>
      <c r="IGS130" s="411"/>
      <c r="IGT130" s="411"/>
      <c r="IGU130" s="411"/>
      <c r="IGV130" s="411"/>
      <c r="IGW130" s="411"/>
      <c r="IGX130" s="411"/>
      <c r="IGY130" s="411"/>
      <c r="IGZ130" s="411"/>
      <c r="IHA130" s="411"/>
      <c r="IHB130" s="411"/>
      <c r="IHC130" s="411"/>
      <c r="IHD130" s="411"/>
      <c r="IHE130" s="411"/>
      <c r="IHF130" s="411"/>
      <c r="IHG130" s="411"/>
      <c r="IHH130" s="411"/>
      <c r="IHI130" s="411"/>
      <c r="IHJ130" s="411"/>
      <c r="IHK130" s="411"/>
      <c r="IHL130" s="411"/>
      <c r="IHM130" s="411"/>
      <c r="IHN130" s="411"/>
      <c r="IHO130" s="411"/>
      <c r="IHP130" s="411"/>
      <c r="IHQ130" s="411"/>
      <c r="IHR130" s="411"/>
      <c r="IHS130" s="411"/>
      <c r="IHT130" s="411"/>
      <c r="IHU130" s="411"/>
      <c r="IHV130" s="411"/>
      <c r="IHW130" s="411"/>
      <c r="IHX130" s="411"/>
      <c r="IHY130" s="411"/>
      <c r="IHZ130" s="411"/>
      <c r="IIA130" s="411"/>
      <c r="IIB130" s="411"/>
      <c r="IIC130" s="411"/>
      <c r="IID130" s="411"/>
      <c r="IIE130" s="411"/>
      <c r="IIF130" s="411"/>
      <c r="IIG130" s="411"/>
      <c r="IIH130" s="411"/>
      <c r="III130" s="411"/>
      <c r="IIJ130" s="411"/>
      <c r="IIK130" s="411"/>
      <c r="IIL130" s="411"/>
      <c r="IIM130" s="411"/>
      <c r="IIN130" s="411"/>
      <c r="IIO130" s="411"/>
      <c r="IIP130" s="411"/>
      <c r="IIQ130" s="411"/>
      <c r="IIR130" s="411"/>
      <c r="IIS130" s="411"/>
      <c r="IIT130" s="411"/>
      <c r="IIU130" s="411"/>
      <c r="IIV130" s="411"/>
      <c r="IIW130" s="411"/>
      <c r="IIX130" s="411"/>
      <c r="IIY130" s="411"/>
      <c r="IIZ130" s="411"/>
      <c r="IJA130" s="411"/>
      <c r="IJB130" s="411"/>
      <c r="IJC130" s="411"/>
      <c r="IJD130" s="411"/>
      <c r="IJE130" s="411"/>
      <c r="IJF130" s="411"/>
      <c r="IJG130" s="411"/>
      <c r="IJH130" s="411"/>
      <c r="IJI130" s="411"/>
      <c r="IJJ130" s="411"/>
      <c r="IJK130" s="411"/>
      <c r="IJL130" s="411"/>
      <c r="IJM130" s="411"/>
      <c r="IJN130" s="411"/>
      <c r="IJO130" s="411"/>
      <c r="IJP130" s="411"/>
      <c r="IJQ130" s="411"/>
      <c r="IJR130" s="411"/>
      <c r="IJS130" s="411"/>
      <c r="IJT130" s="411"/>
      <c r="IJU130" s="411"/>
      <c r="IJV130" s="411"/>
      <c r="IJW130" s="411"/>
      <c r="IJX130" s="411"/>
      <c r="IJY130" s="411"/>
      <c r="IJZ130" s="411"/>
      <c r="IKA130" s="411"/>
      <c r="IKB130" s="411"/>
      <c r="IKC130" s="411"/>
      <c r="IKD130" s="411"/>
      <c r="IKE130" s="411"/>
      <c r="IKF130" s="411"/>
      <c r="IKG130" s="411"/>
      <c r="IKH130" s="411"/>
      <c r="IKI130" s="411"/>
      <c r="IKJ130" s="411"/>
      <c r="IKK130" s="411"/>
      <c r="IKL130" s="411"/>
      <c r="IKM130" s="411"/>
      <c r="IKN130" s="411"/>
      <c r="IKO130" s="411"/>
      <c r="IKP130" s="411"/>
      <c r="IKQ130" s="411"/>
      <c r="IKR130" s="411"/>
      <c r="IKS130" s="411"/>
      <c r="IKT130" s="411"/>
      <c r="IKU130" s="411"/>
      <c r="IKV130" s="411"/>
      <c r="IKW130" s="411"/>
      <c r="IKX130" s="411"/>
      <c r="IKY130" s="411"/>
      <c r="IKZ130" s="411"/>
      <c r="ILA130" s="411"/>
      <c r="ILB130" s="411"/>
      <c r="ILC130" s="411"/>
      <c r="ILD130" s="411"/>
      <c r="ILE130" s="411"/>
      <c r="ILF130" s="411"/>
      <c r="ILG130" s="411"/>
      <c r="ILH130" s="411"/>
      <c r="ILI130" s="411"/>
      <c r="ILJ130" s="411"/>
      <c r="ILK130" s="411"/>
      <c r="ILL130" s="411"/>
      <c r="ILM130" s="411"/>
      <c r="ILN130" s="411"/>
      <c r="ILO130" s="411"/>
      <c r="ILP130" s="411"/>
      <c r="ILQ130" s="411"/>
      <c r="ILR130" s="411"/>
      <c r="ILS130" s="411"/>
      <c r="ILT130" s="411"/>
      <c r="ILU130" s="411"/>
      <c r="ILV130" s="411"/>
      <c r="ILW130" s="411"/>
      <c r="ILX130" s="411"/>
      <c r="ILY130" s="411"/>
      <c r="ILZ130" s="411"/>
      <c r="IMA130" s="411"/>
      <c r="IMB130" s="411"/>
      <c r="IMC130" s="411"/>
      <c r="IMD130" s="411"/>
      <c r="IME130" s="411"/>
      <c r="IMF130" s="411"/>
      <c r="IMG130" s="411"/>
      <c r="IMH130" s="411"/>
      <c r="IMI130" s="411"/>
      <c r="IMJ130" s="411"/>
      <c r="IMK130" s="411"/>
      <c r="IML130" s="411"/>
      <c r="IMM130" s="411"/>
      <c r="IMN130" s="411"/>
      <c r="IMO130" s="411"/>
      <c r="IMP130" s="411"/>
      <c r="IMQ130" s="411"/>
      <c r="IMR130" s="411"/>
      <c r="IMS130" s="411"/>
      <c r="IMT130" s="411"/>
      <c r="IMU130" s="411"/>
      <c r="IMV130" s="411"/>
      <c r="IMW130" s="411"/>
      <c r="IMX130" s="411"/>
      <c r="IMY130" s="411"/>
      <c r="IMZ130" s="411"/>
      <c r="INA130" s="411"/>
      <c r="INB130" s="411"/>
      <c r="INC130" s="411"/>
      <c r="IND130" s="411"/>
      <c r="INE130" s="411"/>
      <c r="INF130" s="411"/>
      <c r="ING130" s="411"/>
      <c r="INH130" s="411"/>
      <c r="INI130" s="411"/>
      <c r="INJ130" s="411"/>
      <c r="INK130" s="411"/>
      <c r="INL130" s="411"/>
      <c r="INM130" s="411"/>
      <c r="INN130" s="411"/>
      <c r="INO130" s="411"/>
      <c r="INP130" s="411"/>
      <c r="INQ130" s="411"/>
      <c r="INR130" s="411"/>
      <c r="INS130" s="411"/>
      <c r="INT130" s="411"/>
      <c r="INU130" s="411"/>
      <c r="INV130" s="411"/>
      <c r="INW130" s="411"/>
      <c r="INX130" s="411"/>
      <c r="INY130" s="411"/>
      <c r="INZ130" s="411"/>
      <c r="IOA130" s="411"/>
      <c r="IOB130" s="411"/>
      <c r="IOC130" s="411"/>
      <c r="IOD130" s="411"/>
      <c r="IOE130" s="411"/>
      <c r="IOF130" s="411"/>
      <c r="IOG130" s="411"/>
      <c r="IOH130" s="411"/>
      <c r="IOI130" s="411"/>
      <c r="IOJ130" s="411"/>
      <c r="IOK130" s="411"/>
      <c r="IOL130" s="411"/>
      <c r="IOM130" s="411"/>
      <c r="ION130" s="411"/>
      <c r="IOO130" s="411"/>
      <c r="IOP130" s="411"/>
      <c r="IOQ130" s="411"/>
      <c r="IOR130" s="411"/>
      <c r="IOS130" s="411"/>
      <c r="IOT130" s="411"/>
      <c r="IOU130" s="411"/>
      <c r="IOV130" s="411"/>
      <c r="IOW130" s="411"/>
      <c r="IOX130" s="411"/>
      <c r="IOY130" s="411"/>
      <c r="IOZ130" s="411"/>
      <c r="IPA130" s="411"/>
      <c r="IPB130" s="411"/>
      <c r="IPC130" s="411"/>
      <c r="IPD130" s="411"/>
      <c r="IPE130" s="411"/>
      <c r="IPF130" s="411"/>
      <c r="IPG130" s="411"/>
      <c r="IPH130" s="411"/>
      <c r="IPI130" s="411"/>
      <c r="IPJ130" s="411"/>
      <c r="IPK130" s="411"/>
      <c r="IPL130" s="411"/>
      <c r="IPM130" s="411"/>
      <c r="IPN130" s="411"/>
      <c r="IPO130" s="411"/>
      <c r="IPP130" s="411"/>
      <c r="IPQ130" s="411"/>
      <c r="IPR130" s="411"/>
      <c r="IPS130" s="411"/>
      <c r="IPT130" s="411"/>
      <c r="IPU130" s="411"/>
      <c r="IPV130" s="411"/>
      <c r="IPW130" s="411"/>
      <c r="IPX130" s="411"/>
      <c r="IPY130" s="411"/>
      <c r="IPZ130" s="411"/>
      <c r="IQA130" s="411"/>
      <c r="IQB130" s="411"/>
      <c r="IQC130" s="411"/>
      <c r="IQD130" s="411"/>
      <c r="IQE130" s="411"/>
      <c r="IQF130" s="411"/>
      <c r="IQG130" s="411"/>
      <c r="IQH130" s="411"/>
      <c r="IQI130" s="411"/>
      <c r="IQJ130" s="411"/>
      <c r="IQK130" s="411"/>
      <c r="IQL130" s="411"/>
      <c r="IQM130" s="411"/>
      <c r="IQN130" s="411"/>
      <c r="IQO130" s="411"/>
      <c r="IQP130" s="411"/>
      <c r="IQQ130" s="411"/>
      <c r="IQR130" s="411"/>
      <c r="IQS130" s="411"/>
      <c r="IQT130" s="411"/>
      <c r="IQU130" s="411"/>
      <c r="IQV130" s="411"/>
      <c r="IQW130" s="411"/>
      <c r="IQX130" s="411"/>
      <c r="IQY130" s="411"/>
      <c r="IQZ130" s="411"/>
      <c r="IRA130" s="411"/>
      <c r="IRB130" s="411"/>
      <c r="IRC130" s="411"/>
      <c r="IRD130" s="411"/>
      <c r="IRE130" s="411"/>
      <c r="IRF130" s="411"/>
      <c r="IRG130" s="411"/>
      <c r="IRH130" s="411"/>
      <c r="IRI130" s="411"/>
      <c r="IRJ130" s="411"/>
      <c r="IRK130" s="411"/>
      <c r="IRL130" s="411"/>
      <c r="IRM130" s="411"/>
      <c r="IRN130" s="411"/>
      <c r="IRO130" s="411"/>
      <c r="IRP130" s="411"/>
      <c r="IRQ130" s="411"/>
      <c r="IRR130" s="411"/>
      <c r="IRS130" s="411"/>
      <c r="IRT130" s="411"/>
      <c r="IRU130" s="411"/>
      <c r="IRV130" s="411"/>
      <c r="IRW130" s="411"/>
      <c r="IRX130" s="411"/>
      <c r="IRY130" s="411"/>
      <c r="IRZ130" s="411"/>
      <c r="ISA130" s="411"/>
      <c r="ISB130" s="411"/>
      <c r="ISC130" s="411"/>
      <c r="ISD130" s="411"/>
      <c r="ISE130" s="411"/>
      <c r="ISF130" s="411"/>
      <c r="ISG130" s="411"/>
      <c r="ISH130" s="411"/>
      <c r="ISI130" s="411"/>
      <c r="ISJ130" s="411"/>
      <c r="ISK130" s="411"/>
      <c r="ISL130" s="411"/>
      <c r="ISM130" s="411"/>
      <c r="ISN130" s="411"/>
      <c r="ISO130" s="411"/>
      <c r="ISP130" s="411"/>
      <c r="ISQ130" s="411"/>
      <c r="ISR130" s="411"/>
      <c r="ISS130" s="411"/>
      <c r="IST130" s="411"/>
      <c r="ISU130" s="411"/>
      <c r="ISV130" s="411"/>
      <c r="ISW130" s="411"/>
      <c r="ISX130" s="411"/>
      <c r="ISY130" s="411"/>
      <c r="ISZ130" s="411"/>
      <c r="ITA130" s="411"/>
      <c r="ITB130" s="411"/>
      <c r="ITC130" s="411"/>
      <c r="ITD130" s="411"/>
      <c r="ITE130" s="411"/>
      <c r="ITF130" s="411"/>
      <c r="ITG130" s="411"/>
      <c r="ITH130" s="411"/>
      <c r="ITI130" s="411"/>
      <c r="ITJ130" s="411"/>
      <c r="ITK130" s="411"/>
      <c r="ITL130" s="411"/>
      <c r="ITM130" s="411"/>
      <c r="ITN130" s="411"/>
      <c r="ITO130" s="411"/>
      <c r="ITP130" s="411"/>
      <c r="ITQ130" s="411"/>
      <c r="ITR130" s="411"/>
      <c r="ITS130" s="411"/>
      <c r="ITT130" s="411"/>
      <c r="ITU130" s="411"/>
      <c r="ITV130" s="411"/>
      <c r="ITW130" s="411"/>
      <c r="ITX130" s="411"/>
      <c r="ITY130" s="411"/>
      <c r="ITZ130" s="411"/>
      <c r="IUA130" s="411"/>
      <c r="IUB130" s="411"/>
      <c r="IUC130" s="411"/>
      <c r="IUD130" s="411"/>
      <c r="IUE130" s="411"/>
      <c r="IUF130" s="411"/>
      <c r="IUG130" s="411"/>
      <c r="IUH130" s="411"/>
      <c r="IUI130" s="411"/>
      <c r="IUJ130" s="411"/>
      <c r="IUK130" s="411"/>
      <c r="IUL130" s="411"/>
      <c r="IUM130" s="411"/>
      <c r="IUN130" s="411"/>
      <c r="IUO130" s="411"/>
      <c r="IUP130" s="411"/>
      <c r="IUQ130" s="411"/>
      <c r="IUR130" s="411"/>
      <c r="IUS130" s="411"/>
      <c r="IUT130" s="411"/>
      <c r="IUU130" s="411"/>
      <c r="IUV130" s="411"/>
      <c r="IUW130" s="411"/>
      <c r="IUX130" s="411"/>
      <c r="IUY130" s="411"/>
      <c r="IUZ130" s="411"/>
      <c r="IVA130" s="411"/>
      <c r="IVB130" s="411"/>
      <c r="IVC130" s="411"/>
      <c r="IVD130" s="411"/>
      <c r="IVE130" s="411"/>
      <c r="IVF130" s="411"/>
      <c r="IVG130" s="411"/>
      <c r="IVH130" s="411"/>
      <c r="IVI130" s="411"/>
      <c r="IVJ130" s="411"/>
      <c r="IVK130" s="411"/>
      <c r="IVL130" s="411"/>
      <c r="IVM130" s="411"/>
      <c r="IVN130" s="411"/>
      <c r="IVO130" s="411"/>
      <c r="IVP130" s="411"/>
      <c r="IVQ130" s="411"/>
      <c r="IVR130" s="411"/>
      <c r="IVS130" s="411"/>
      <c r="IVT130" s="411"/>
      <c r="IVU130" s="411"/>
      <c r="IVV130" s="411"/>
      <c r="IVW130" s="411"/>
      <c r="IVX130" s="411"/>
      <c r="IVY130" s="411"/>
      <c r="IVZ130" s="411"/>
      <c r="IWA130" s="411"/>
      <c r="IWB130" s="411"/>
      <c r="IWC130" s="411"/>
      <c r="IWD130" s="411"/>
      <c r="IWE130" s="411"/>
      <c r="IWF130" s="411"/>
      <c r="IWG130" s="411"/>
      <c r="IWH130" s="411"/>
      <c r="IWI130" s="411"/>
      <c r="IWJ130" s="411"/>
      <c r="IWK130" s="411"/>
      <c r="IWL130" s="411"/>
      <c r="IWM130" s="411"/>
      <c r="IWN130" s="411"/>
      <c r="IWO130" s="411"/>
      <c r="IWP130" s="411"/>
      <c r="IWQ130" s="411"/>
      <c r="IWR130" s="411"/>
      <c r="IWS130" s="411"/>
      <c r="IWT130" s="411"/>
      <c r="IWU130" s="411"/>
      <c r="IWV130" s="411"/>
      <c r="IWW130" s="411"/>
      <c r="IWX130" s="411"/>
      <c r="IWY130" s="411"/>
      <c r="IWZ130" s="411"/>
      <c r="IXA130" s="411"/>
      <c r="IXB130" s="411"/>
      <c r="IXC130" s="411"/>
      <c r="IXD130" s="411"/>
      <c r="IXE130" s="411"/>
      <c r="IXF130" s="411"/>
      <c r="IXG130" s="411"/>
      <c r="IXH130" s="411"/>
      <c r="IXI130" s="411"/>
      <c r="IXJ130" s="411"/>
      <c r="IXK130" s="411"/>
      <c r="IXL130" s="411"/>
      <c r="IXM130" s="411"/>
      <c r="IXN130" s="411"/>
      <c r="IXO130" s="411"/>
      <c r="IXP130" s="411"/>
      <c r="IXQ130" s="411"/>
      <c r="IXR130" s="411"/>
      <c r="IXS130" s="411"/>
      <c r="IXT130" s="411"/>
      <c r="IXU130" s="411"/>
      <c r="IXV130" s="411"/>
      <c r="IXW130" s="411"/>
      <c r="IXX130" s="411"/>
      <c r="IXY130" s="411"/>
      <c r="IXZ130" s="411"/>
      <c r="IYA130" s="411"/>
      <c r="IYB130" s="411"/>
      <c r="IYC130" s="411"/>
      <c r="IYD130" s="411"/>
      <c r="IYE130" s="411"/>
      <c r="IYF130" s="411"/>
      <c r="IYG130" s="411"/>
      <c r="IYH130" s="411"/>
      <c r="IYI130" s="411"/>
      <c r="IYJ130" s="411"/>
      <c r="IYK130" s="411"/>
      <c r="IYL130" s="411"/>
      <c r="IYM130" s="411"/>
      <c r="IYN130" s="411"/>
      <c r="IYO130" s="411"/>
      <c r="IYP130" s="411"/>
      <c r="IYQ130" s="411"/>
      <c r="IYR130" s="411"/>
      <c r="IYS130" s="411"/>
      <c r="IYT130" s="411"/>
      <c r="IYU130" s="411"/>
      <c r="IYV130" s="411"/>
      <c r="IYW130" s="411"/>
      <c r="IYX130" s="411"/>
      <c r="IYY130" s="411"/>
      <c r="IYZ130" s="411"/>
      <c r="IZA130" s="411"/>
      <c r="IZB130" s="411"/>
      <c r="IZC130" s="411"/>
      <c r="IZD130" s="411"/>
      <c r="IZE130" s="411"/>
      <c r="IZF130" s="411"/>
      <c r="IZG130" s="411"/>
      <c r="IZH130" s="411"/>
      <c r="IZI130" s="411"/>
      <c r="IZJ130" s="411"/>
      <c r="IZK130" s="411"/>
      <c r="IZL130" s="411"/>
      <c r="IZM130" s="411"/>
      <c r="IZN130" s="411"/>
      <c r="IZO130" s="411"/>
      <c r="IZP130" s="411"/>
      <c r="IZQ130" s="411"/>
      <c r="IZR130" s="411"/>
      <c r="IZS130" s="411"/>
      <c r="IZT130" s="411"/>
      <c r="IZU130" s="411"/>
      <c r="IZV130" s="411"/>
      <c r="IZW130" s="411"/>
      <c r="IZX130" s="411"/>
      <c r="IZY130" s="411"/>
      <c r="IZZ130" s="411"/>
      <c r="JAA130" s="411"/>
      <c r="JAB130" s="411"/>
      <c r="JAC130" s="411"/>
      <c r="JAD130" s="411"/>
      <c r="JAE130" s="411"/>
      <c r="JAF130" s="411"/>
      <c r="JAG130" s="411"/>
      <c r="JAH130" s="411"/>
      <c r="JAI130" s="411"/>
      <c r="JAJ130" s="411"/>
      <c r="JAK130" s="411"/>
      <c r="JAL130" s="411"/>
      <c r="JAM130" s="411"/>
      <c r="JAN130" s="411"/>
      <c r="JAO130" s="411"/>
      <c r="JAP130" s="411"/>
      <c r="JAQ130" s="411"/>
      <c r="JAR130" s="411"/>
      <c r="JAS130" s="411"/>
      <c r="JAT130" s="411"/>
      <c r="JAU130" s="411"/>
      <c r="JAV130" s="411"/>
      <c r="JAW130" s="411"/>
      <c r="JAX130" s="411"/>
      <c r="JAY130" s="411"/>
      <c r="JAZ130" s="411"/>
      <c r="JBA130" s="411"/>
      <c r="JBB130" s="411"/>
      <c r="JBC130" s="411"/>
      <c r="JBD130" s="411"/>
      <c r="JBE130" s="411"/>
      <c r="JBF130" s="411"/>
      <c r="JBG130" s="411"/>
      <c r="JBH130" s="411"/>
      <c r="JBI130" s="411"/>
      <c r="JBJ130" s="411"/>
      <c r="JBK130" s="411"/>
      <c r="JBL130" s="411"/>
      <c r="JBM130" s="411"/>
      <c r="JBN130" s="411"/>
      <c r="JBO130" s="411"/>
      <c r="JBP130" s="411"/>
      <c r="JBQ130" s="411"/>
      <c r="JBR130" s="411"/>
      <c r="JBS130" s="411"/>
      <c r="JBT130" s="411"/>
      <c r="JBU130" s="411"/>
      <c r="JBV130" s="411"/>
      <c r="JBW130" s="411"/>
      <c r="JBX130" s="411"/>
      <c r="JBY130" s="411"/>
      <c r="JBZ130" s="411"/>
      <c r="JCA130" s="411"/>
      <c r="JCB130" s="411"/>
      <c r="JCC130" s="411"/>
      <c r="JCD130" s="411"/>
      <c r="JCE130" s="411"/>
      <c r="JCF130" s="411"/>
      <c r="JCG130" s="411"/>
      <c r="JCH130" s="411"/>
      <c r="JCI130" s="411"/>
      <c r="JCJ130" s="411"/>
      <c r="JCK130" s="411"/>
      <c r="JCL130" s="411"/>
      <c r="JCM130" s="411"/>
      <c r="JCN130" s="411"/>
      <c r="JCO130" s="411"/>
      <c r="JCP130" s="411"/>
      <c r="JCQ130" s="411"/>
      <c r="JCR130" s="411"/>
      <c r="JCS130" s="411"/>
      <c r="JCT130" s="411"/>
      <c r="JCU130" s="411"/>
      <c r="JCV130" s="411"/>
      <c r="JCW130" s="411"/>
      <c r="JCX130" s="411"/>
      <c r="JCY130" s="411"/>
      <c r="JCZ130" s="411"/>
      <c r="JDA130" s="411"/>
      <c r="JDB130" s="411"/>
      <c r="JDC130" s="411"/>
      <c r="JDD130" s="411"/>
      <c r="JDE130" s="411"/>
      <c r="JDF130" s="411"/>
      <c r="JDG130" s="411"/>
      <c r="JDH130" s="411"/>
      <c r="JDI130" s="411"/>
      <c r="JDJ130" s="411"/>
      <c r="JDK130" s="411"/>
      <c r="JDL130" s="411"/>
      <c r="JDM130" s="411"/>
      <c r="JDN130" s="411"/>
      <c r="JDO130" s="411"/>
      <c r="JDP130" s="411"/>
      <c r="JDQ130" s="411"/>
      <c r="JDR130" s="411"/>
      <c r="JDS130" s="411"/>
      <c r="JDT130" s="411"/>
      <c r="JDU130" s="411"/>
      <c r="JDV130" s="411"/>
      <c r="JDW130" s="411"/>
      <c r="JDX130" s="411"/>
      <c r="JDY130" s="411"/>
      <c r="JDZ130" s="411"/>
      <c r="JEA130" s="411"/>
      <c r="JEB130" s="411"/>
      <c r="JEC130" s="411"/>
      <c r="JED130" s="411"/>
      <c r="JEE130" s="411"/>
      <c r="JEF130" s="411"/>
      <c r="JEG130" s="411"/>
      <c r="JEH130" s="411"/>
      <c r="JEI130" s="411"/>
      <c r="JEJ130" s="411"/>
      <c r="JEK130" s="411"/>
      <c r="JEL130" s="411"/>
      <c r="JEM130" s="411"/>
      <c r="JEN130" s="411"/>
      <c r="JEO130" s="411"/>
      <c r="JEP130" s="411"/>
      <c r="JEQ130" s="411"/>
      <c r="JER130" s="411"/>
      <c r="JES130" s="411"/>
      <c r="JET130" s="411"/>
      <c r="JEU130" s="411"/>
      <c r="JEV130" s="411"/>
      <c r="JEW130" s="411"/>
      <c r="JEX130" s="411"/>
      <c r="JEY130" s="411"/>
      <c r="JEZ130" s="411"/>
      <c r="JFA130" s="411"/>
      <c r="JFB130" s="411"/>
      <c r="JFC130" s="411"/>
      <c r="JFD130" s="411"/>
      <c r="JFE130" s="411"/>
      <c r="JFF130" s="411"/>
      <c r="JFG130" s="411"/>
      <c r="JFH130" s="411"/>
      <c r="JFI130" s="411"/>
      <c r="JFJ130" s="411"/>
      <c r="JFK130" s="411"/>
      <c r="JFL130" s="411"/>
      <c r="JFM130" s="411"/>
      <c r="JFN130" s="411"/>
      <c r="JFO130" s="411"/>
      <c r="JFP130" s="411"/>
      <c r="JFQ130" s="411"/>
      <c r="JFR130" s="411"/>
      <c r="JFS130" s="411"/>
      <c r="JFT130" s="411"/>
      <c r="JFU130" s="411"/>
      <c r="JFV130" s="411"/>
      <c r="JFW130" s="411"/>
      <c r="JFX130" s="411"/>
      <c r="JFY130" s="411"/>
      <c r="JFZ130" s="411"/>
      <c r="JGA130" s="411"/>
      <c r="JGB130" s="411"/>
      <c r="JGC130" s="411"/>
      <c r="JGD130" s="411"/>
      <c r="JGE130" s="411"/>
      <c r="JGF130" s="411"/>
      <c r="JGG130" s="411"/>
      <c r="JGH130" s="411"/>
      <c r="JGI130" s="411"/>
      <c r="JGJ130" s="411"/>
      <c r="JGK130" s="411"/>
      <c r="JGL130" s="411"/>
      <c r="JGM130" s="411"/>
      <c r="JGN130" s="411"/>
      <c r="JGO130" s="411"/>
      <c r="JGP130" s="411"/>
      <c r="JGQ130" s="411"/>
      <c r="JGR130" s="411"/>
      <c r="JGS130" s="411"/>
      <c r="JGT130" s="411"/>
      <c r="JGU130" s="411"/>
      <c r="JGV130" s="411"/>
      <c r="JGW130" s="411"/>
      <c r="JGX130" s="411"/>
      <c r="JGY130" s="411"/>
      <c r="JGZ130" s="411"/>
      <c r="JHA130" s="411"/>
      <c r="JHB130" s="411"/>
      <c r="JHC130" s="411"/>
      <c r="JHD130" s="411"/>
      <c r="JHE130" s="411"/>
      <c r="JHF130" s="411"/>
      <c r="JHG130" s="411"/>
      <c r="JHH130" s="411"/>
      <c r="JHI130" s="411"/>
      <c r="JHJ130" s="411"/>
      <c r="JHK130" s="411"/>
      <c r="JHL130" s="411"/>
      <c r="JHM130" s="411"/>
      <c r="JHN130" s="411"/>
      <c r="JHO130" s="411"/>
      <c r="JHP130" s="411"/>
      <c r="JHQ130" s="411"/>
      <c r="JHR130" s="411"/>
      <c r="JHS130" s="411"/>
      <c r="JHT130" s="411"/>
      <c r="JHU130" s="411"/>
      <c r="JHV130" s="411"/>
      <c r="JHW130" s="411"/>
      <c r="JHX130" s="411"/>
      <c r="JHY130" s="411"/>
      <c r="JHZ130" s="411"/>
      <c r="JIA130" s="411"/>
      <c r="JIB130" s="411"/>
      <c r="JIC130" s="411"/>
      <c r="JID130" s="411"/>
      <c r="JIE130" s="411"/>
      <c r="JIF130" s="411"/>
      <c r="JIG130" s="411"/>
      <c r="JIH130" s="411"/>
      <c r="JII130" s="411"/>
      <c r="JIJ130" s="411"/>
      <c r="JIK130" s="411"/>
      <c r="JIL130" s="411"/>
      <c r="JIM130" s="411"/>
      <c r="JIN130" s="411"/>
      <c r="JIO130" s="411"/>
      <c r="JIP130" s="411"/>
      <c r="JIQ130" s="411"/>
      <c r="JIR130" s="411"/>
      <c r="JIS130" s="411"/>
      <c r="JIT130" s="411"/>
      <c r="JIU130" s="411"/>
      <c r="JIV130" s="411"/>
      <c r="JIW130" s="411"/>
      <c r="JIX130" s="411"/>
      <c r="JIY130" s="411"/>
      <c r="JIZ130" s="411"/>
      <c r="JJA130" s="411"/>
      <c r="JJB130" s="411"/>
      <c r="JJC130" s="411"/>
      <c r="JJD130" s="411"/>
      <c r="JJE130" s="411"/>
      <c r="JJF130" s="411"/>
      <c r="JJG130" s="411"/>
      <c r="JJH130" s="411"/>
      <c r="JJI130" s="411"/>
      <c r="JJJ130" s="411"/>
      <c r="JJK130" s="411"/>
      <c r="JJL130" s="411"/>
      <c r="JJM130" s="411"/>
      <c r="JJN130" s="411"/>
      <c r="JJO130" s="411"/>
      <c r="JJP130" s="411"/>
      <c r="JJQ130" s="411"/>
      <c r="JJR130" s="411"/>
      <c r="JJS130" s="411"/>
      <c r="JJT130" s="411"/>
      <c r="JJU130" s="411"/>
      <c r="JJV130" s="411"/>
      <c r="JJW130" s="411"/>
      <c r="JJX130" s="411"/>
      <c r="JJY130" s="411"/>
      <c r="JJZ130" s="411"/>
      <c r="JKA130" s="411"/>
      <c r="JKB130" s="411"/>
      <c r="JKC130" s="411"/>
      <c r="JKD130" s="411"/>
      <c r="JKE130" s="411"/>
      <c r="JKF130" s="411"/>
      <c r="JKG130" s="411"/>
      <c r="JKH130" s="411"/>
      <c r="JKI130" s="411"/>
      <c r="JKJ130" s="411"/>
      <c r="JKK130" s="411"/>
      <c r="JKL130" s="411"/>
      <c r="JKM130" s="411"/>
      <c r="JKN130" s="411"/>
      <c r="JKO130" s="411"/>
      <c r="JKP130" s="411"/>
      <c r="JKQ130" s="411"/>
      <c r="JKR130" s="411"/>
      <c r="JKS130" s="411"/>
      <c r="JKT130" s="411"/>
      <c r="JKU130" s="411"/>
      <c r="JKV130" s="411"/>
      <c r="JKW130" s="411"/>
      <c r="JKX130" s="411"/>
      <c r="JKY130" s="411"/>
      <c r="JKZ130" s="411"/>
      <c r="JLA130" s="411"/>
      <c r="JLB130" s="411"/>
      <c r="JLC130" s="411"/>
      <c r="JLD130" s="411"/>
      <c r="JLE130" s="411"/>
      <c r="JLF130" s="411"/>
      <c r="JLG130" s="411"/>
      <c r="JLH130" s="411"/>
      <c r="JLI130" s="411"/>
      <c r="JLJ130" s="411"/>
      <c r="JLK130" s="411"/>
      <c r="JLL130" s="411"/>
      <c r="JLM130" s="411"/>
      <c r="JLN130" s="411"/>
      <c r="JLO130" s="411"/>
      <c r="JLP130" s="411"/>
      <c r="JLQ130" s="411"/>
      <c r="JLR130" s="411"/>
      <c r="JLS130" s="411"/>
      <c r="JLT130" s="411"/>
      <c r="JLU130" s="411"/>
      <c r="JLV130" s="411"/>
      <c r="JLW130" s="411"/>
      <c r="JLX130" s="411"/>
      <c r="JLY130" s="411"/>
      <c r="JLZ130" s="411"/>
      <c r="JMA130" s="411"/>
      <c r="JMB130" s="411"/>
      <c r="JMC130" s="411"/>
      <c r="JMD130" s="411"/>
      <c r="JME130" s="411"/>
      <c r="JMF130" s="411"/>
      <c r="JMG130" s="411"/>
      <c r="JMH130" s="411"/>
      <c r="JMI130" s="411"/>
      <c r="JMJ130" s="411"/>
      <c r="JMK130" s="411"/>
      <c r="JML130" s="411"/>
      <c r="JMM130" s="411"/>
      <c r="JMN130" s="411"/>
      <c r="JMO130" s="411"/>
      <c r="JMP130" s="411"/>
      <c r="JMQ130" s="411"/>
      <c r="JMR130" s="411"/>
      <c r="JMS130" s="411"/>
      <c r="JMT130" s="411"/>
      <c r="JMU130" s="411"/>
      <c r="JMV130" s="411"/>
      <c r="JMW130" s="411"/>
      <c r="JMX130" s="411"/>
      <c r="JMY130" s="411"/>
      <c r="JMZ130" s="411"/>
      <c r="JNA130" s="411"/>
      <c r="JNB130" s="411"/>
      <c r="JNC130" s="411"/>
      <c r="JND130" s="411"/>
      <c r="JNE130" s="411"/>
      <c r="JNF130" s="411"/>
      <c r="JNG130" s="411"/>
      <c r="JNH130" s="411"/>
      <c r="JNI130" s="411"/>
      <c r="JNJ130" s="411"/>
      <c r="JNK130" s="411"/>
      <c r="JNL130" s="411"/>
      <c r="JNM130" s="411"/>
      <c r="JNN130" s="411"/>
      <c r="JNO130" s="411"/>
      <c r="JNP130" s="411"/>
      <c r="JNQ130" s="411"/>
      <c r="JNR130" s="411"/>
      <c r="JNS130" s="411"/>
      <c r="JNT130" s="411"/>
      <c r="JNU130" s="411"/>
      <c r="JNV130" s="411"/>
      <c r="JNW130" s="411"/>
      <c r="JNX130" s="411"/>
      <c r="JNY130" s="411"/>
      <c r="JNZ130" s="411"/>
      <c r="JOA130" s="411"/>
      <c r="JOB130" s="411"/>
      <c r="JOC130" s="411"/>
      <c r="JOD130" s="411"/>
      <c r="JOE130" s="411"/>
      <c r="JOF130" s="411"/>
      <c r="JOG130" s="411"/>
      <c r="JOH130" s="411"/>
      <c r="JOI130" s="411"/>
      <c r="JOJ130" s="411"/>
      <c r="JOK130" s="411"/>
      <c r="JOL130" s="411"/>
      <c r="JOM130" s="411"/>
      <c r="JON130" s="411"/>
      <c r="JOO130" s="411"/>
      <c r="JOP130" s="411"/>
      <c r="JOQ130" s="411"/>
      <c r="JOR130" s="411"/>
      <c r="JOS130" s="411"/>
      <c r="JOT130" s="411"/>
      <c r="JOU130" s="411"/>
      <c r="JOV130" s="411"/>
      <c r="JOW130" s="411"/>
      <c r="JOX130" s="411"/>
      <c r="JOY130" s="411"/>
      <c r="JOZ130" s="411"/>
      <c r="JPA130" s="411"/>
      <c r="JPB130" s="411"/>
      <c r="JPC130" s="411"/>
      <c r="JPD130" s="411"/>
      <c r="JPE130" s="411"/>
      <c r="JPF130" s="411"/>
      <c r="JPG130" s="411"/>
      <c r="JPH130" s="411"/>
      <c r="JPI130" s="411"/>
      <c r="JPJ130" s="411"/>
      <c r="JPK130" s="411"/>
      <c r="JPL130" s="411"/>
      <c r="JPM130" s="411"/>
      <c r="JPN130" s="411"/>
      <c r="JPO130" s="411"/>
      <c r="JPP130" s="411"/>
      <c r="JPQ130" s="411"/>
      <c r="JPR130" s="411"/>
      <c r="JPS130" s="411"/>
      <c r="JPT130" s="411"/>
      <c r="JPU130" s="411"/>
      <c r="JPV130" s="411"/>
      <c r="JPW130" s="411"/>
      <c r="JPX130" s="411"/>
      <c r="JPY130" s="411"/>
      <c r="JPZ130" s="411"/>
      <c r="JQA130" s="411"/>
      <c r="JQB130" s="411"/>
      <c r="JQC130" s="411"/>
      <c r="JQD130" s="411"/>
      <c r="JQE130" s="411"/>
      <c r="JQF130" s="411"/>
      <c r="JQG130" s="411"/>
      <c r="JQH130" s="411"/>
      <c r="JQI130" s="411"/>
      <c r="JQJ130" s="411"/>
      <c r="JQK130" s="411"/>
      <c r="JQL130" s="411"/>
      <c r="JQM130" s="411"/>
      <c r="JQN130" s="411"/>
      <c r="JQO130" s="411"/>
      <c r="JQP130" s="411"/>
      <c r="JQQ130" s="411"/>
      <c r="JQR130" s="411"/>
      <c r="JQS130" s="411"/>
      <c r="JQT130" s="411"/>
      <c r="JQU130" s="411"/>
      <c r="JQV130" s="411"/>
      <c r="JQW130" s="411"/>
      <c r="JQX130" s="411"/>
      <c r="JQY130" s="411"/>
      <c r="JQZ130" s="411"/>
      <c r="JRA130" s="411"/>
      <c r="JRB130" s="411"/>
      <c r="JRC130" s="411"/>
      <c r="JRD130" s="411"/>
      <c r="JRE130" s="411"/>
      <c r="JRF130" s="411"/>
      <c r="JRG130" s="411"/>
      <c r="JRH130" s="411"/>
      <c r="JRI130" s="411"/>
      <c r="JRJ130" s="411"/>
      <c r="JRK130" s="411"/>
      <c r="JRL130" s="411"/>
      <c r="JRM130" s="411"/>
      <c r="JRN130" s="411"/>
      <c r="JRO130" s="411"/>
      <c r="JRP130" s="411"/>
      <c r="JRQ130" s="411"/>
      <c r="JRR130" s="411"/>
      <c r="JRS130" s="411"/>
      <c r="JRT130" s="411"/>
      <c r="JRU130" s="411"/>
      <c r="JRV130" s="411"/>
      <c r="JRW130" s="411"/>
      <c r="JRX130" s="411"/>
      <c r="JRY130" s="411"/>
      <c r="JRZ130" s="411"/>
      <c r="JSA130" s="411"/>
      <c r="JSB130" s="411"/>
      <c r="JSC130" s="411"/>
      <c r="JSD130" s="411"/>
      <c r="JSE130" s="411"/>
      <c r="JSF130" s="411"/>
      <c r="JSG130" s="411"/>
      <c r="JSH130" s="411"/>
      <c r="JSI130" s="411"/>
      <c r="JSJ130" s="411"/>
      <c r="JSK130" s="411"/>
      <c r="JSL130" s="411"/>
      <c r="JSM130" s="411"/>
      <c r="JSN130" s="411"/>
      <c r="JSO130" s="411"/>
      <c r="JSP130" s="411"/>
      <c r="JSQ130" s="411"/>
      <c r="JSR130" s="411"/>
      <c r="JSS130" s="411"/>
      <c r="JST130" s="411"/>
      <c r="JSU130" s="411"/>
      <c r="JSV130" s="411"/>
      <c r="JSW130" s="411"/>
      <c r="JSX130" s="411"/>
      <c r="JSY130" s="411"/>
      <c r="JSZ130" s="411"/>
      <c r="JTA130" s="411"/>
      <c r="JTB130" s="411"/>
      <c r="JTC130" s="411"/>
      <c r="JTD130" s="411"/>
      <c r="JTE130" s="411"/>
      <c r="JTF130" s="411"/>
      <c r="JTG130" s="411"/>
      <c r="JTH130" s="411"/>
      <c r="JTI130" s="411"/>
      <c r="JTJ130" s="411"/>
      <c r="JTK130" s="411"/>
      <c r="JTL130" s="411"/>
      <c r="JTM130" s="411"/>
      <c r="JTN130" s="411"/>
      <c r="JTO130" s="411"/>
      <c r="JTP130" s="411"/>
      <c r="JTQ130" s="411"/>
      <c r="JTR130" s="411"/>
      <c r="JTS130" s="411"/>
      <c r="JTT130" s="411"/>
      <c r="JTU130" s="411"/>
      <c r="JTV130" s="411"/>
      <c r="JTW130" s="411"/>
      <c r="JTX130" s="411"/>
      <c r="JTY130" s="411"/>
      <c r="JTZ130" s="411"/>
      <c r="JUA130" s="411"/>
      <c r="JUB130" s="411"/>
      <c r="JUC130" s="411"/>
      <c r="JUD130" s="411"/>
      <c r="JUE130" s="411"/>
      <c r="JUF130" s="411"/>
      <c r="JUG130" s="411"/>
      <c r="JUH130" s="411"/>
      <c r="JUI130" s="411"/>
      <c r="JUJ130" s="411"/>
      <c r="JUK130" s="411"/>
      <c r="JUL130" s="411"/>
      <c r="JUM130" s="411"/>
      <c r="JUN130" s="411"/>
      <c r="JUO130" s="411"/>
      <c r="JUP130" s="411"/>
      <c r="JUQ130" s="411"/>
      <c r="JUR130" s="411"/>
      <c r="JUS130" s="411"/>
      <c r="JUT130" s="411"/>
      <c r="JUU130" s="411"/>
      <c r="JUV130" s="411"/>
      <c r="JUW130" s="411"/>
      <c r="JUX130" s="411"/>
      <c r="JUY130" s="411"/>
      <c r="JUZ130" s="411"/>
      <c r="JVA130" s="411"/>
      <c r="JVB130" s="411"/>
      <c r="JVC130" s="411"/>
      <c r="JVD130" s="411"/>
      <c r="JVE130" s="411"/>
      <c r="JVF130" s="411"/>
      <c r="JVG130" s="411"/>
      <c r="JVH130" s="411"/>
      <c r="JVI130" s="411"/>
      <c r="JVJ130" s="411"/>
      <c r="JVK130" s="411"/>
      <c r="JVL130" s="411"/>
      <c r="JVM130" s="411"/>
      <c r="JVN130" s="411"/>
      <c r="JVO130" s="411"/>
      <c r="JVP130" s="411"/>
      <c r="JVQ130" s="411"/>
      <c r="JVR130" s="411"/>
      <c r="JVS130" s="411"/>
      <c r="JVT130" s="411"/>
      <c r="JVU130" s="411"/>
      <c r="JVV130" s="411"/>
      <c r="JVW130" s="411"/>
      <c r="JVX130" s="411"/>
      <c r="JVY130" s="411"/>
      <c r="JVZ130" s="411"/>
      <c r="JWA130" s="411"/>
      <c r="JWB130" s="411"/>
      <c r="JWC130" s="411"/>
      <c r="JWD130" s="411"/>
      <c r="JWE130" s="411"/>
      <c r="JWF130" s="411"/>
      <c r="JWG130" s="411"/>
      <c r="JWH130" s="411"/>
      <c r="JWI130" s="411"/>
      <c r="JWJ130" s="411"/>
      <c r="JWK130" s="411"/>
      <c r="JWL130" s="411"/>
      <c r="JWM130" s="411"/>
      <c r="JWN130" s="411"/>
      <c r="JWO130" s="411"/>
      <c r="JWP130" s="411"/>
      <c r="JWQ130" s="411"/>
      <c r="JWR130" s="411"/>
      <c r="JWS130" s="411"/>
      <c r="JWT130" s="411"/>
      <c r="JWU130" s="411"/>
      <c r="JWV130" s="411"/>
      <c r="JWW130" s="411"/>
      <c r="JWX130" s="411"/>
      <c r="JWY130" s="411"/>
      <c r="JWZ130" s="411"/>
      <c r="JXA130" s="411"/>
      <c r="JXB130" s="411"/>
      <c r="JXC130" s="411"/>
      <c r="JXD130" s="411"/>
      <c r="JXE130" s="411"/>
      <c r="JXF130" s="411"/>
      <c r="JXG130" s="411"/>
      <c r="JXH130" s="411"/>
      <c r="JXI130" s="411"/>
      <c r="JXJ130" s="411"/>
      <c r="JXK130" s="411"/>
      <c r="JXL130" s="411"/>
      <c r="JXM130" s="411"/>
      <c r="JXN130" s="411"/>
      <c r="JXO130" s="411"/>
      <c r="JXP130" s="411"/>
      <c r="JXQ130" s="411"/>
      <c r="JXR130" s="411"/>
      <c r="JXS130" s="411"/>
      <c r="JXT130" s="411"/>
      <c r="JXU130" s="411"/>
      <c r="JXV130" s="411"/>
      <c r="JXW130" s="411"/>
      <c r="JXX130" s="411"/>
      <c r="JXY130" s="411"/>
      <c r="JXZ130" s="411"/>
      <c r="JYA130" s="411"/>
      <c r="JYB130" s="411"/>
      <c r="JYC130" s="411"/>
      <c r="JYD130" s="411"/>
      <c r="JYE130" s="411"/>
      <c r="JYF130" s="411"/>
      <c r="JYG130" s="411"/>
      <c r="JYH130" s="411"/>
      <c r="JYI130" s="411"/>
      <c r="JYJ130" s="411"/>
      <c r="JYK130" s="411"/>
      <c r="JYL130" s="411"/>
      <c r="JYM130" s="411"/>
      <c r="JYN130" s="411"/>
      <c r="JYO130" s="411"/>
      <c r="JYP130" s="411"/>
      <c r="JYQ130" s="411"/>
      <c r="JYR130" s="411"/>
      <c r="JYS130" s="411"/>
      <c r="JYT130" s="411"/>
      <c r="JYU130" s="411"/>
      <c r="JYV130" s="411"/>
      <c r="JYW130" s="411"/>
      <c r="JYX130" s="411"/>
      <c r="JYY130" s="411"/>
      <c r="JYZ130" s="411"/>
      <c r="JZA130" s="411"/>
      <c r="JZB130" s="411"/>
      <c r="JZC130" s="411"/>
      <c r="JZD130" s="411"/>
      <c r="JZE130" s="411"/>
      <c r="JZF130" s="411"/>
      <c r="JZG130" s="411"/>
      <c r="JZH130" s="411"/>
      <c r="JZI130" s="411"/>
      <c r="JZJ130" s="411"/>
      <c r="JZK130" s="411"/>
      <c r="JZL130" s="411"/>
      <c r="JZM130" s="411"/>
      <c r="JZN130" s="411"/>
      <c r="JZO130" s="411"/>
      <c r="JZP130" s="411"/>
      <c r="JZQ130" s="411"/>
      <c r="JZR130" s="411"/>
      <c r="JZS130" s="411"/>
      <c r="JZT130" s="411"/>
      <c r="JZU130" s="411"/>
      <c r="JZV130" s="411"/>
      <c r="JZW130" s="411"/>
      <c r="JZX130" s="411"/>
      <c r="JZY130" s="411"/>
      <c r="JZZ130" s="411"/>
      <c r="KAA130" s="411"/>
      <c r="KAB130" s="411"/>
      <c r="KAC130" s="411"/>
      <c r="KAD130" s="411"/>
      <c r="KAE130" s="411"/>
      <c r="KAF130" s="411"/>
      <c r="KAG130" s="411"/>
      <c r="KAH130" s="411"/>
      <c r="KAI130" s="411"/>
      <c r="KAJ130" s="411"/>
      <c r="KAK130" s="411"/>
      <c r="KAL130" s="411"/>
      <c r="KAM130" s="411"/>
      <c r="KAN130" s="411"/>
      <c r="KAO130" s="411"/>
      <c r="KAP130" s="411"/>
      <c r="KAQ130" s="411"/>
      <c r="KAR130" s="411"/>
      <c r="KAS130" s="411"/>
      <c r="KAT130" s="411"/>
      <c r="KAU130" s="411"/>
      <c r="KAV130" s="411"/>
      <c r="KAW130" s="411"/>
      <c r="KAX130" s="411"/>
      <c r="KAY130" s="411"/>
      <c r="KAZ130" s="411"/>
      <c r="KBA130" s="411"/>
      <c r="KBB130" s="411"/>
      <c r="KBC130" s="411"/>
      <c r="KBD130" s="411"/>
      <c r="KBE130" s="411"/>
      <c r="KBF130" s="411"/>
      <c r="KBG130" s="411"/>
      <c r="KBH130" s="411"/>
      <c r="KBI130" s="411"/>
      <c r="KBJ130" s="411"/>
      <c r="KBK130" s="411"/>
      <c r="KBL130" s="411"/>
      <c r="KBM130" s="411"/>
      <c r="KBN130" s="411"/>
      <c r="KBO130" s="411"/>
      <c r="KBP130" s="411"/>
      <c r="KBQ130" s="411"/>
      <c r="KBR130" s="411"/>
      <c r="KBS130" s="411"/>
      <c r="KBT130" s="411"/>
      <c r="KBU130" s="411"/>
      <c r="KBV130" s="411"/>
      <c r="KBW130" s="411"/>
      <c r="KBX130" s="411"/>
      <c r="KBY130" s="411"/>
      <c r="KBZ130" s="411"/>
      <c r="KCA130" s="411"/>
      <c r="KCB130" s="411"/>
      <c r="KCC130" s="411"/>
      <c r="KCD130" s="411"/>
      <c r="KCE130" s="411"/>
      <c r="KCF130" s="411"/>
      <c r="KCG130" s="411"/>
      <c r="KCH130" s="411"/>
      <c r="KCI130" s="411"/>
      <c r="KCJ130" s="411"/>
      <c r="KCK130" s="411"/>
      <c r="KCL130" s="411"/>
      <c r="KCM130" s="411"/>
      <c r="KCN130" s="411"/>
      <c r="KCO130" s="411"/>
      <c r="KCP130" s="411"/>
      <c r="KCQ130" s="411"/>
      <c r="KCR130" s="411"/>
      <c r="KCS130" s="411"/>
      <c r="KCT130" s="411"/>
      <c r="KCU130" s="411"/>
      <c r="KCV130" s="411"/>
      <c r="KCW130" s="411"/>
      <c r="KCX130" s="411"/>
      <c r="KCY130" s="411"/>
      <c r="KCZ130" s="411"/>
      <c r="KDA130" s="411"/>
      <c r="KDB130" s="411"/>
      <c r="KDC130" s="411"/>
      <c r="KDD130" s="411"/>
      <c r="KDE130" s="411"/>
      <c r="KDF130" s="411"/>
      <c r="KDG130" s="411"/>
      <c r="KDH130" s="411"/>
      <c r="KDI130" s="411"/>
      <c r="KDJ130" s="411"/>
      <c r="KDK130" s="411"/>
      <c r="KDL130" s="411"/>
      <c r="KDM130" s="411"/>
      <c r="KDN130" s="411"/>
      <c r="KDO130" s="411"/>
      <c r="KDP130" s="411"/>
      <c r="KDQ130" s="411"/>
      <c r="KDR130" s="411"/>
      <c r="KDS130" s="411"/>
      <c r="KDT130" s="411"/>
      <c r="KDU130" s="411"/>
      <c r="KDV130" s="411"/>
      <c r="KDW130" s="411"/>
      <c r="KDX130" s="411"/>
      <c r="KDY130" s="411"/>
      <c r="KDZ130" s="411"/>
      <c r="KEA130" s="411"/>
      <c r="KEB130" s="411"/>
      <c r="KEC130" s="411"/>
      <c r="KED130" s="411"/>
      <c r="KEE130" s="411"/>
      <c r="KEF130" s="411"/>
      <c r="KEG130" s="411"/>
      <c r="KEH130" s="411"/>
      <c r="KEI130" s="411"/>
      <c r="KEJ130" s="411"/>
      <c r="KEK130" s="411"/>
      <c r="KEL130" s="411"/>
      <c r="KEM130" s="411"/>
      <c r="KEN130" s="411"/>
      <c r="KEO130" s="411"/>
      <c r="KEP130" s="411"/>
      <c r="KEQ130" s="411"/>
      <c r="KER130" s="411"/>
      <c r="KES130" s="411"/>
      <c r="KET130" s="411"/>
      <c r="KEU130" s="411"/>
      <c r="KEV130" s="411"/>
      <c r="KEW130" s="411"/>
      <c r="KEX130" s="411"/>
      <c r="KEY130" s="411"/>
      <c r="KEZ130" s="411"/>
      <c r="KFA130" s="411"/>
      <c r="KFB130" s="411"/>
      <c r="KFC130" s="411"/>
      <c r="KFD130" s="411"/>
      <c r="KFE130" s="411"/>
      <c r="KFF130" s="411"/>
      <c r="KFG130" s="411"/>
      <c r="KFH130" s="411"/>
      <c r="KFI130" s="411"/>
      <c r="KFJ130" s="411"/>
      <c r="KFK130" s="411"/>
      <c r="KFL130" s="411"/>
      <c r="KFM130" s="411"/>
      <c r="KFN130" s="411"/>
      <c r="KFO130" s="411"/>
      <c r="KFP130" s="411"/>
      <c r="KFQ130" s="411"/>
      <c r="KFR130" s="411"/>
      <c r="KFS130" s="411"/>
      <c r="KFT130" s="411"/>
      <c r="KFU130" s="411"/>
      <c r="KFV130" s="411"/>
      <c r="KFW130" s="411"/>
      <c r="KFX130" s="411"/>
      <c r="KFY130" s="411"/>
      <c r="KFZ130" s="411"/>
      <c r="KGA130" s="411"/>
      <c r="KGB130" s="411"/>
      <c r="KGC130" s="411"/>
      <c r="KGD130" s="411"/>
      <c r="KGE130" s="411"/>
      <c r="KGF130" s="411"/>
      <c r="KGG130" s="411"/>
      <c r="KGH130" s="411"/>
      <c r="KGI130" s="411"/>
      <c r="KGJ130" s="411"/>
      <c r="KGK130" s="411"/>
      <c r="KGL130" s="411"/>
      <c r="KGM130" s="411"/>
      <c r="KGN130" s="411"/>
      <c r="KGO130" s="411"/>
      <c r="KGP130" s="411"/>
      <c r="KGQ130" s="411"/>
      <c r="KGR130" s="411"/>
      <c r="KGS130" s="411"/>
      <c r="KGT130" s="411"/>
      <c r="KGU130" s="411"/>
      <c r="KGV130" s="411"/>
      <c r="KGW130" s="411"/>
      <c r="KGX130" s="411"/>
      <c r="KGY130" s="411"/>
      <c r="KGZ130" s="411"/>
      <c r="KHA130" s="411"/>
      <c r="KHB130" s="411"/>
      <c r="KHC130" s="411"/>
      <c r="KHD130" s="411"/>
      <c r="KHE130" s="411"/>
      <c r="KHF130" s="411"/>
      <c r="KHG130" s="411"/>
      <c r="KHH130" s="411"/>
      <c r="KHI130" s="411"/>
      <c r="KHJ130" s="411"/>
      <c r="KHK130" s="411"/>
      <c r="KHL130" s="411"/>
      <c r="KHM130" s="411"/>
      <c r="KHN130" s="411"/>
      <c r="KHO130" s="411"/>
      <c r="KHP130" s="411"/>
      <c r="KHQ130" s="411"/>
      <c r="KHR130" s="411"/>
      <c r="KHS130" s="411"/>
      <c r="KHT130" s="411"/>
      <c r="KHU130" s="411"/>
      <c r="KHV130" s="411"/>
      <c r="KHW130" s="411"/>
      <c r="KHX130" s="411"/>
      <c r="KHY130" s="411"/>
      <c r="KHZ130" s="411"/>
      <c r="KIA130" s="411"/>
      <c r="KIB130" s="411"/>
      <c r="KIC130" s="411"/>
      <c r="KID130" s="411"/>
      <c r="KIE130" s="411"/>
      <c r="KIF130" s="411"/>
      <c r="KIG130" s="411"/>
      <c r="KIH130" s="411"/>
      <c r="KII130" s="411"/>
      <c r="KIJ130" s="411"/>
      <c r="KIK130" s="411"/>
      <c r="KIL130" s="411"/>
      <c r="KIM130" s="411"/>
      <c r="KIN130" s="411"/>
      <c r="KIO130" s="411"/>
      <c r="KIP130" s="411"/>
      <c r="KIQ130" s="411"/>
      <c r="KIR130" s="411"/>
      <c r="KIS130" s="411"/>
      <c r="KIT130" s="411"/>
      <c r="KIU130" s="411"/>
      <c r="KIV130" s="411"/>
      <c r="KIW130" s="411"/>
      <c r="KIX130" s="411"/>
      <c r="KIY130" s="411"/>
      <c r="KIZ130" s="411"/>
      <c r="KJA130" s="411"/>
      <c r="KJB130" s="411"/>
      <c r="KJC130" s="411"/>
      <c r="KJD130" s="411"/>
      <c r="KJE130" s="411"/>
      <c r="KJF130" s="411"/>
      <c r="KJG130" s="411"/>
      <c r="KJH130" s="411"/>
      <c r="KJI130" s="411"/>
      <c r="KJJ130" s="411"/>
      <c r="KJK130" s="411"/>
      <c r="KJL130" s="411"/>
      <c r="KJM130" s="411"/>
      <c r="KJN130" s="411"/>
      <c r="KJO130" s="411"/>
      <c r="KJP130" s="411"/>
      <c r="KJQ130" s="411"/>
      <c r="KJR130" s="411"/>
      <c r="KJS130" s="411"/>
      <c r="KJT130" s="411"/>
      <c r="KJU130" s="411"/>
      <c r="KJV130" s="411"/>
      <c r="KJW130" s="411"/>
      <c r="KJX130" s="411"/>
      <c r="KJY130" s="411"/>
      <c r="KJZ130" s="411"/>
      <c r="KKA130" s="411"/>
      <c r="KKB130" s="411"/>
      <c r="KKC130" s="411"/>
      <c r="KKD130" s="411"/>
      <c r="KKE130" s="411"/>
      <c r="KKF130" s="411"/>
      <c r="KKG130" s="411"/>
      <c r="KKH130" s="411"/>
      <c r="KKI130" s="411"/>
      <c r="KKJ130" s="411"/>
      <c r="KKK130" s="411"/>
      <c r="KKL130" s="411"/>
      <c r="KKM130" s="411"/>
      <c r="KKN130" s="411"/>
      <c r="KKO130" s="411"/>
      <c r="KKP130" s="411"/>
      <c r="KKQ130" s="411"/>
      <c r="KKR130" s="411"/>
      <c r="KKS130" s="411"/>
      <c r="KKT130" s="411"/>
      <c r="KKU130" s="411"/>
      <c r="KKV130" s="411"/>
      <c r="KKW130" s="411"/>
      <c r="KKX130" s="411"/>
      <c r="KKY130" s="411"/>
      <c r="KKZ130" s="411"/>
      <c r="KLA130" s="411"/>
      <c r="KLB130" s="411"/>
      <c r="KLC130" s="411"/>
      <c r="KLD130" s="411"/>
      <c r="KLE130" s="411"/>
      <c r="KLF130" s="411"/>
      <c r="KLG130" s="411"/>
      <c r="KLH130" s="411"/>
      <c r="KLI130" s="411"/>
      <c r="KLJ130" s="411"/>
      <c r="KLK130" s="411"/>
      <c r="KLL130" s="411"/>
      <c r="KLM130" s="411"/>
      <c r="KLN130" s="411"/>
      <c r="KLO130" s="411"/>
      <c r="KLP130" s="411"/>
      <c r="KLQ130" s="411"/>
      <c r="KLR130" s="411"/>
      <c r="KLS130" s="411"/>
      <c r="KLT130" s="411"/>
      <c r="KLU130" s="411"/>
      <c r="KLV130" s="411"/>
      <c r="KLW130" s="411"/>
      <c r="KLX130" s="411"/>
      <c r="KLY130" s="411"/>
      <c r="KLZ130" s="411"/>
      <c r="KMA130" s="411"/>
      <c r="KMB130" s="411"/>
      <c r="KMC130" s="411"/>
      <c r="KMD130" s="411"/>
      <c r="KME130" s="411"/>
      <c r="KMF130" s="411"/>
      <c r="KMG130" s="411"/>
      <c r="KMH130" s="411"/>
      <c r="KMI130" s="411"/>
      <c r="KMJ130" s="411"/>
      <c r="KMK130" s="411"/>
      <c r="KML130" s="411"/>
      <c r="KMM130" s="411"/>
      <c r="KMN130" s="411"/>
      <c r="KMO130" s="411"/>
      <c r="KMP130" s="411"/>
      <c r="KMQ130" s="411"/>
      <c r="KMR130" s="411"/>
      <c r="KMS130" s="411"/>
      <c r="KMT130" s="411"/>
      <c r="KMU130" s="411"/>
      <c r="KMV130" s="411"/>
      <c r="KMW130" s="411"/>
      <c r="KMX130" s="411"/>
      <c r="KMY130" s="411"/>
      <c r="KMZ130" s="411"/>
      <c r="KNA130" s="411"/>
      <c r="KNB130" s="411"/>
      <c r="KNC130" s="411"/>
      <c r="KND130" s="411"/>
      <c r="KNE130" s="411"/>
      <c r="KNF130" s="411"/>
      <c r="KNG130" s="411"/>
      <c r="KNH130" s="411"/>
      <c r="KNI130" s="411"/>
      <c r="KNJ130" s="411"/>
      <c r="KNK130" s="411"/>
      <c r="KNL130" s="411"/>
      <c r="KNM130" s="411"/>
      <c r="KNN130" s="411"/>
      <c r="KNO130" s="411"/>
      <c r="KNP130" s="411"/>
      <c r="KNQ130" s="411"/>
      <c r="KNR130" s="411"/>
      <c r="KNS130" s="411"/>
      <c r="KNT130" s="411"/>
      <c r="KNU130" s="411"/>
      <c r="KNV130" s="411"/>
      <c r="KNW130" s="411"/>
      <c r="KNX130" s="411"/>
      <c r="KNY130" s="411"/>
      <c r="KNZ130" s="411"/>
      <c r="KOA130" s="411"/>
      <c r="KOB130" s="411"/>
      <c r="KOC130" s="411"/>
      <c r="KOD130" s="411"/>
      <c r="KOE130" s="411"/>
      <c r="KOF130" s="411"/>
      <c r="KOG130" s="411"/>
      <c r="KOH130" s="411"/>
      <c r="KOI130" s="411"/>
      <c r="KOJ130" s="411"/>
      <c r="KOK130" s="411"/>
      <c r="KOL130" s="411"/>
      <c r="KOM130" s="411"/>
      <c r="KON130" s="411"/>
      <c r="KOO130" s="411"/>
      <c r="KOP130" s="411"/>
      <c r="KOQ130" s="411"/>
      <c r="KOR130" s="411"/>
      <c r="KOS130" s="411"/>
      <c r="KOT130" s="411"/>
      <c r="KOU130" s="411"/>
      <c r="KOV130" s="411"/>
      <c r="KOW130" s="411"/>
      <c r="KOX130" s="411"/>
      <c r="KOY130" s="411"/>
      <c r="KOZ130" s="411"/>
      <c r="KPA130" s="411"/>
      <c r="KPB130" s="411"/>
      <c r="KPC130" s="411"/>
      <c r="KPD130" s="411"/>
      <c r="KPE130" s="411"/>
      <c r="KPF130" s="411"/>
      <c r="KPG130" s="411"/>
      <c r="KPH130" s="411"/>
      <c r="KPI130" s="411"/>
      <c r="KPJ130" s="411"/>
      <c r="KPK130" s="411"/>
      <c r="KPL130" s="411"/>
      <c r="KPM130" s="411"/>
      <c r="KPN130" s="411"/>
      <c r="KPO130" s="411"/>
      <c r="KPP130" s="411"/>
      <c r="KPQ130" s="411"/>
      <c r="KPR130" s="411"/>
      <c r="KPS130" s="411"/>
      <c r="KPT130" s="411"/>
      <c r="KPU130" s="411"/>
      <c r="KPV130" s="411"/>
      <c r="KPW130" s="411"/>
      <c r="KPX130" s="411"/>
      <c r="KPY130" s="411"/>
      <c r="KPZ130" s="411"/>
      <c r="KQA130" s="411"/>
      <c r="KQB130" s="411"/>
      <c r="KQC130" s="411"/>
      <c r="KQD130" s="411"/>
      <c r="KQE130" s="411"/>
      <c r="KQF130" s="411"/>
      <c r="KQG130" s="411"/>
      <c r="KQH130" s="411"/>
      <c r="KQI130" s="411"/>
      <c r="KQJ130" s="411"/>
      <c r="KQK130" s="411"/>
      <c r="KQL130" s="411"/>
      <c r="KQM130" s="411"/>
      <c r="KQN130" s="411"/>
      <c r="KQO130" s="411"/>
      <c r="KQP130" s="411"/>
      <c r="KQQ130" s="411"/>
      <c r="KQR130" s="411"/>
      <c r="KQS130" s="411"/>
      <c r="KQT130" s="411"/>
      <c r="KQU130" s="411"/>
      <c r="KQV130" s="411"/>
      <c r="KQW130" s="411"/>
      <c r="KQX130" s="411"/>
      <c r="KQY130" s="411"/>
      <c r="KQZ130" s="411"/>
      <c r="KRA130" s="411"/>
      <c r="KRB130" s="411"/>
      <c r="KRC130" s="411"/>
      <c r="KRD130" s="411"/>
      <c r="KRE130" s="411"/>
      <c r="KRF130" s="411"/>
      <c r="KRG130" s="411"/>
      <c r="KRH130" s="411"/>
      <c r="KRI130" s="411"/>
      <c r="KRJ130" s="411"/>
      <c r="KRK130" s="411"/>
      <c r="KRL130" s="411"/>
      <c r="KRM130" s="411"/>
      <c r="KRN130" s="411"/>
      <c r="KRO130" s="411"/>
      <c r="KRP130" s="411"/>
      <c r="KRQ130" s="411"/>
      <c r="KRR130" s="411"/>
      <c r="KRS130" s="411"/>
      <c r="KRT130" s="411"/>
      <c r="KRU130" s="411"/>
      <c r="KRV130" s="411"/>
      <c r="KRW130" s="411"/>
      <c r="KRX130" s="411"/>
      <c r="KRY130" s="411"/>
      <c r="KRZ130" s="411"/>
      <c r="KSA130" s="411"/>
      <c r="KSB130" s="411"/>
      <c r="KSC130" s="411"/>
      <c r="KSD130" s="411"/>
      <c r="KSE130" s="411"/>
      <c r="KSF130" s="411"/>
      <c r="KSG130" s="411"/>
      <c r="KSH130" s="411"/>
      <c r="KSI130" s="411"/>
      <c r="KSJ130" s="411"/>
      <c r="KSK130" s="411"/>
      <c r="KSL130" s="411"/>
      <c r="KSM130" s="411"/>
      <c r="KSN130" s="411"/>
      <c r="KSO130" s="411"/>
      <c r="KSP130" s="411"/>
      <c r="KSQ130" s="411"/>
      <c r="KSR130" s="411"/>
      <c r="KSS130" s="411"/>
      <c r="KST130" s="411"/>
      <c r="KSU130" s="411"/>
      <c r="KSV130" s="411"/>
      <c r="KSW130" s="411"/>
      <c r="KSX130" s="411"/>
      <c r="KSY130" s="411"/>
      <c r="KSZ130" s="411"/>
      <c r="KTA130" s="411"/>
      <c r="KTB130" s="411"/>
      <c r="KTC130" s="411"/>
      <c r="KTD130" s="411"/>
      <c r="KTE130" s="411"/>
      <c r="KTF130" s="411"/>
      <c r="KTG130" s="411"/>
      <c r="KTH130" s="411"/>
      <c r="KTI130" s="411"/>
      <c r="KTJ130" s="411"/>
      <c r="KTK130" s="411"/>
      <c r="KTL130" s="411"/>
      <c r="KTM130" s="411"/>
      <c r="KTN130" s="411"/>
      <c r="KTO130" s="411"/>
      <c r="KTP130" s="411"/>
      <c r="KTQ130" s="411"/>
      <c r="KTR130" s="411"/>
      <c r="KTS130" s="411"/>
      <c r="KTT130" s="411"/>
      <c r="KTU130" s="411"/>
      <c r="KTV130" s="411"/>
      <c r="KTW130" s="411"/>
      <c r="KTX130" s="411"/>
      <c r="KTY130" s="411"/>
      <c r="KTZ130" s="411"/>
      <c r="KUA130" s="411"/>
      <c r="KUB130" s="411"/>
      <c r="KUC130" s="411"/>
      <c r="KUD130" s="411"/>
      <c r="KUE130" s="411"/>
      <c r="KUF130" s="411"/>
      <c r="KUG130" s="411"/>
      <c r="KUH130" s="411"/>
      <c r="KUI130" s="411"/>
      <c r="KUJ130" s="411"/>
      <c r="KUK130" s="411"/>
      <c r="KUL130" s="411"/>
      <c r="KUM130" s="411"/>
      <c r="KUN130" s="411"/>
      <c r="KUO130" s="411"/>
      <c r="KUP130" s="411"/>
      <c r="KUQ130" s="411"/>
      <c r="KUR130" s="411"/>
      <c r="KUS130" s="411"/>
      <c r="KUT130" s="411"/>
      <c r="KUU130" s="411"/>
      <c r="KUV130" s="411"/>
      <c r="KUW130" s="411"/>
      <c r="KUX130" s="411"/>
      <c r="KUY130" s="411"/>
      <c r="KUZ130" s="411"/>
      <c r="KVA130" s="411"/>
      <c r="KVB130" s="411"/>
      <c r="KVC130" s="411"/>
      <c r="KVD130" s="411"/>
      <c r="KVE130" s="411"/>
      <c r="KVF130" s="411"/>
      <c r="KVG130" s="411"/>
      <c r="KVH130" s="411"/>
      <c r="KVI130" s="411"/>
      <c r="KVJ130" s="411"/>
      <c r="KVK130" s="411"/>
      <c r="KVL130" s="411"/>
      <c r="KVM130" s="411"/>
      <c r="KVN130" s="411"/>
      <c r="KVO130" s="411"/>
      <c r="KVP130" s="411"/>
      <c r="KVQ130" s="411"/>
      <c r="KVR130" s="411"/>
      <c r="KVS130" s="411"/>
      <c r="KVT130" s="411"/>
      <c r="KVU130" s="411"/>
      <c r="KVV130" s="411"/>
      <c r="KVW130" s="411"/>
      <c r="KVX130" s="411"/>
      <c r="KVY130" s="411"/>
      <c r="KVZ130" s="411"/>
      <c r="KWA130" s="411"/>
      <c r="KWB130" s="411"/>
      <c r="KWC130" s="411"/>
      <c r="KWD130" s="411"/>
      <c r="KWE130" s="411"/>
      <c r="KWF130" s="411"/>
      <c r="KWG130" s="411"/>
      <c r="KWH130" s="411"/>
      <c r="KWI130" s="411"/>
      <c r="KWJ130" s="411"/>
      <c r="KWK130" s="411"/>
      <c r="KWL130" s="411"/>
      <c r="KWM130" s="411"/>
      <c r="KWN130" s="411"/>
      <c r="KWO130" s="411"/>
      <c r="KWP130" s="411"/>
      <c r="KWQ130" s="411"/>
      <c r="KWR130" s="411"/>
      <c r="KWS130" s="411"/>
      <c r="KWT130" s="411"/>
      <c r="KWU130" s="411"/>
      <c r="KWV130" s="411"/>
      <c r="KWW130" s="411"/>
      <c r="KWX130" s="411"/>
      <c r="KWY130" s="411"/>
      <c r="KWZ130" s="411"/>
      <c r="KXA130" s="411"/>
      <c r="KXB130" s="411"/>
      <c r="KXC130" s="411"/>
      <c r="KXD130" s="411"/>
      <c r="KXE130" s="411"/>
      <c r="KXF130" s="411"/>
      <c r="KXG130" s="411"/>
      <c r="KXH130" s="411"/>
      <c r="KXI130" s="411"/>
      <c r="KXJ130" s="411"/>
      <c r="KXK130" s="411"/>
      <c r="KXL130" s="411"/>
      <c r="KXM130" s="411"/>
      <c r="KXN130" s="411"/>
      <c r="KXO130" s="411"/>
      <c r="KXP130" s="411"/>
      <c r="KXQ130" s="411"/>
      <c r="KXR130" s="411"/>
      <c r="KXS130" s="411"/>
      <c r="KXT130" s="411"/>
      <c r="KXU130" s="411"/>
      <c r="KXV130" s="411"/>
      <c r="KXW130" s="411"/>
      <c r="KXX130" s="411"/>
      <c r="KXY130" s="411"/>
      <c r="KXZ130" s="411"/>
      <c r="KYA130" s="411"/>
      <c r="KYB130" s="411"/>
      <c r="KYC130" s="411"/>
      <c r="KYD130" s="411"/>
      <c r="KYE130" s="411"/>
      <c r="KYF130" s="411"/>
      <c r="KYG130" s="411"/>
      <c r="KYH130" s="411"/>
      <c r="KYI130" s="411"/>
      <c r="KYJ130" s="411"/>
      <c r="KYK130" s="411"/>
      <c r="KYL130" s="411"/>
      <c r="KYM130" s="411"/>
      <c r="KYN130" s="411"/>
      <c r="KYO130" s="411"/>
      <c r="KYP130" s="411"/>
      <c r="KYQ130" s="411"/>
      <c r="KYR130" s="411"/>
      <c r="KYS130" s="411"/>
      <c r="KYT130" s="411"/>
      <c r="KYU130" s="411"/>
      <c r="KYV130" s="411"/>
      <c r="KYW130" s="411"/>
      <c r="KYX130" s="411"/>
      <c r="KYY130" s="411"/>
      <c r="KYZ130" s="411"/>
      <c r="KZA130" s="411"/>
      <c r="KZB130" s="411"/>
      <c r="KZC130" s="411"/>
      <c r="KZD130" s="411"/>
      <c r="KZE130" s="411"/>
      <c r="KZF130" s="411"/>
      <c r="KZG130" s="411"/>
      <c r="KZH130" s="411"/>
      <c r="KZI130" s="411"/>
      <c r="KZJ130" s="411"/>
      <c r="KZK130" s="411"/>
      <c r="KZL130" s="411"/>
      <c r="KZM130" s="411"/>
      <c r="KZN130" s="411"/>
      <c r="KZO130" s="411"/>
      <c r="KZP130" s="411"/>
      <c r="KZQ130" s="411"/>
      <c r="KZR130" s="411"/>
      <c r="KZS130" s="411"/>
      <c r="KZT130" s="411"/>
      <c r="KZU130" s="411"/>
      <c r="KZV130" s="411"/>
      <c r="KZW130" s="411"/>
      <c r="KZX130" s="411"/>
      <c r="KZY130" s="411"/>
      <c r="KZZ130" s="411"/>
      <c r="LAA130" s="411"/>
      <c r="LAB130" s="411"/>
      <c r="LAC130" s="411"/>
      <c r="LAD130" s="411"/>
      <c r="LAE130" s="411"/>
      <c r="LAF130" s="411"/>
      <c r="LAG130" s="411"/>
      <c r="LAH130" s="411"/>
      <c r="LAI130" s="411"/>
      <c r="LAJ130" s="411"/>
      <c r="LAK130" s="411"/>
      <c r="LAL130" s="411"/>
      <c r="LAM130" s="411"/>
      <c r="LAN130" s="411"/>
      <c r="LAO130" s="411"/>
      <c r="LAP130" s="411"/>
      <c r="LAQ130" s="411"/>
      <c r="LAR130" s="411"/>
      <c r="LAS130" s="411"/>
      <c r="LAT130" s="411"/>
      <c r="LAU130" s="411"/>
      <c r="LAV130" s="411"/>
      <c r="LAW130" s="411"/>
      <c r="LAX130" s="411"/>
      <c r="LAY130" s="411"/>
      <c r="LAZ130" s="411"/>
      <c r="LBA130" s="411"/>
      <c r="LBB130" s="411"/>
      <c r="LBC130" s="411"/>
      <c r="LBD130" s="411"/>
      <c r="LBE130" s="411"/>
      <c r="LBF130" s="411"/>
      <c r="LBG130" s="411"/>
      <c r="LBH130" s="411"/>
      <c r="LBI130" s="411"/>
      <c r="LBJ130" s="411"/>
      <c r="LBK130" s="411"/>
      <c r="LBL130" s="411"/>
      <c r="LBM130" s="411"/>
      <c r="LBN130" s="411"/>
      <c r="LBO130" s="411"/>
      <c r="LBP130" s="411"/>
      <c r="LBQ130" s="411"/>
      <c r="LBR130" s="411"/>
      <c r="LBS130" s="411"/>
      <c r="LBT130" s="411"/>
      <c r="LBU130" s="411"/>
      <c r="LBV130" s="411"/>
      <c r="LBW130" s="411"/>
      <c r="LBX130" s="411"/>
      <c r="LBY130" s="411"/>
      <c r="LBZ130" s="411"/>
      <c r="LCA130" s="411"/>
      <c r="LCB130" s="411"/>
      <c r="LCC130" s="411"/>
      <c r="LCD130" s="411"/>
      <c r="LCE130" s="411"/>
      <c r="LCF130" s="411"/>
      <c r="LCG130" s="411"/>
      <c r="LCH130" s="411"/>
      <c r="LCI130" s="411"/>
      <c r="LCJ130" s="411"/>
      <c r="LCK130" s="411"/>
      <c r="LCL130" s="411"/>
      <c r="LCM130" s="411"/>
      <c r="LCN130" s="411"/>
      <c r="LCO130" s="411"/>
      <c r="LCP130" s="411"/>
      <c r="LCQ130" s="411"/>
      <c r="LCR130" s="411"/>
      <c r="LCS130" s="411"/>
      <c r="LCT130" s="411"/>
      <c r="LCU130" s="411"/>
      <c r="LCV130" s="411"/>
      <c r="LCW130" s="411"/>
      <c r="LCX130" s="411"/>
      <c r="LCY130" s="411"/>
      <c r="LCZ130" s="411"/>
      <c r="LDA130" s="411"/>
      <c r="LDB130" s="411"/>
      <c r="LDC130" s="411"/>
      <c r="LDD130" s="411"/>
      <c r="LDE130" s="411"/>
      <c r="LDF130" s="411"/>
      <c r="LDG130" s="411"/>
      <c r="LDH130" s="411"/>
      <c r="LDI130" s="411"/>
      <c r="LDJ130" s="411"/>
      <c r="LDK130" s="411"/>
      <c r="LDL130" s="411"/>
      <c r="LDM130" s="411"/>
      <c r="LDN130" s="411"/>
      <c r="LDO130" s="411"/>
      <c r="LDP130" s="411"/>
      <c r="LDQ130" s="411"/>
      <c r="LDR130" s="411"/>
      <c r="LDS130" s="411"/>
      <c r="LDT130" s="411"/>
      <c r="LDU130" s="411"/>
      <c r="LDV130" s="411"/>
      <c r="LDW130" s="411"/>
      <c r="LDX130" s="411"/>
      <c r="LDY130" s="411"/>
      <c r="LDZ130" s="411"/>
      <c r="LEA130" s="411"/>
      <c r="LEB130" s="411"/>
      <c r="LEC130" s="411"/>
      <c r="LED130" s="411"/>
      <c r="LEE130" s="411"/>
      <c r="LEF130" s="411"/>
      <c r="LEG130" s="411"/>
      <c r="LEH130" s="411"/>
      <c r="LEI130" s="411"/>
      <c r="LEJ130" s="411"/>
      <c r="LEK130" s="411"/>
      <c r="LEL130" s="411"/>
      <c r="LEM130" s="411"/>
      <c r="LEN130" s="411"/>
      <c r="LEO130" s="411"/>
      <c r="LEP130" s="411"/>
      <c r="LEQ130" s="411"/>
      <c r="LER130" s="411"/>
      <c r="LES130" s="411"/>
      <c r="LET130" s="411"/>
      <c r="LEU130" s="411"/>
      <c r="LEV130" s="411"/>
      <c r="LEW130" s="411"/>
      <c r="LEX130" s="411"/>
      <c r="LEY130" s="411"/>
      <c r="LEZ130" s="411"/>
      <c r="LFA130" s="411"/>
      <c r="LFB130" s="411"/>
      <c r="LFC130" s="411"/>
      <c r="LFD130" s="411"/>
      <c r="LFE130" s="411"/>
      <c r="LFF130" s="411"/>
      <c r="LFG130" s="411"/>
      <c r="LFH130" s="411"/>
      <c r="LFI130" s="411"/>
      <c r="LFJ130" s="411"/>
      <c r="LFK130" s="411"/>
      <c r="LFL130" s="411"/>
      <c r="LFM130" s="411"/>
      <c r="LFN130" s="411"/>
      <c r="LFO130" s="411"/>
      <c r="LFP130" s="411"/>
      <c r="LFQ130" s="411"/>
      <c r="LFR130" s="411"/>
      <c r="LFS130" s="411"/>
      <c r="LFT130" s="411"/>
      <c r="LFU130" s="411"/>
      <c r="LFV130" s="411"/>
      <c r="LFW130" s="411"/>
      <c r="LFX130" s="411"/>
      <c r="LFY130" s="411"/>
      <c r="LFZ130" s="411"/>
      <c r="LGA130" s="411"/>
      <c r="LGB130" s="411"/>
      <c r="LGC130" s="411"/>
      <c r="LGD130" s="411"/>
      <c r="LGE130" s="411"/>
      <c r="LGF130" s="411"/>
      <c r="LGG130" s="411"/>
      <c r="LGH130" s="411"/>
      <c r="LGI130" s="411"/>
      <c r="LGJ130" s="411"/>
      <c r="LGK130" s="411"/>
      <c r="LGL130" s="411"/>
      <c r="LGM130" s="411"/>
      <c r="LGN130" s="411"/>
      <c r="LGO130" s="411"/>
      <c r="LGP130" s="411"/>
      <c r="LGQ130" s="411"/>
      <c r="LGR130" s="411"/>
      <c r="LGS130" s="411"/>
      <c r="LGT130" s="411"/>
      <c r="LGU130" s="411"/>
      <c r="LGV130" s="411"/>
      <c r="LGW130" s="411"/>
      <c r="LGX130" s="411"/>
      <c r="LGY130" s="411"/>
      <c r="LGZ130" s="411"/>
      <c r="LHA130" s="411"/>
      <c r="LHB130" s="411"/>
      <c r="LHC130" s="411"/>
      <c r="LHD130" s="411"/>
      <c r="LHE130" s="411"/>
      <c r="LHF130" s="411"/>
      <c r="LHG130" s="411"/>
      <c r="LHH130" s="411"/>
      <c r="LHI130" s="411"/>
      <c r="LHJ130" s="411"/>
      <c r="LHK130" s="411"/>
      <c r="LHL130" s="411"/>
      <c r="LHM130" s="411"/>
      <c r="LHN130" s="411"/>
      <c r="LHO130" s="411"/>
      <c r="LHP130" s="411"/>
      <c r="LHQ130" s="411"/>
      <c r="LHR130" s="411"/>
      <c r="LHS130" s="411"/>
      <c r="LHT130" s="411"/>
      <c r="LHU130" s="411"/>
      <c r="LHV130" s="411"/>
      <c r="LHW130" s="411"/>
      <c r="LHX130" s="411"/>
      <c r="LHY130" s="411"/>
      <c r="LHZ130" s="411"/>
      <c r="LIA130" s="411"/>
      <c r="LIB130" s="411"/>
      <c r="LIC130" s="411"/>
      <c r="LID130" s="411"/>
      <c r="LIE130" s="411"/>
      <c r="LIF130" s="411"/>
      <c r="LIG130" s="411"/>
      <c r="LIH130" s="411"/>
      <c r="LII130" s="411"/>
      <c r="LIJ130" s="411"/>
      <c r="LIK130" s="411"/>
      <c r="LIL130" s="411"/>
      <c r="LIM130" s="411"/>
      <c r="LIN130" s="411"/>
      <c r="LIO130" s="411"/>
      <c r="LIP130" s="411"/>
      <c r="LIQ130" s="411"/>
      <c r="LIR130" s="411"/>
      <c r="LIS130" s="411"/>
      <c r="LIT130" s="411"/>
      <c r="LIU130" s="411"/>
      <c r="LIV130" s="411"/>
      <c r="LIW130" s="411"/>
      <c r="LIX130" s="411"/>
      <c r="LIY130" s="411"/>
      <c r="LIZ130" s="411"/>
      <c r="LJA130" s="411"/>
      <c r="LJB130" s="411"/>
      <c r="LJC130" s="411"/>
      <c r="LJD130" s="411"/>
      <c r="LJE130" s="411"/>
      <c r="LJF130" s="411"/>
      <c r="LJG130" s="411"/>
      <c r="LJH130" s="411"/>
      <c r="LJI130" s="411"/>
      <c r="LJJ130" s="411"/>
      <c r="LJK130" s="411"/>
      <c r="LJL130" s="411"/>
      <c r="LJM130" s="411"/>
      <c r="LJN130" s="411"/>
      <c r="LJO130" s="411"/>
      <c r="LJP130" s="411"/>
      <c r="LJQ130" s="411"/>
      <c r="LJR130" s="411"/>
      <c r="LJS130" s="411"/>
      <c r="LJT130" s="411"/>
      <c r="LJU130" s="411"/>
      <c r="LJV130" s="411"/>
      <c r="LJW130" s="411"/>
      <c r="LJX130" s="411"/>
      <c r="LJY130" s="411"/>
      <c r="LJZ130" s="411"/>
      <c r="LKA130" s="411"/>
      <c r="LKB130" s="411"/>
      <c r="LKC130" s="411"/>
      <c r="LKD130" s="411"/>
      <c r="LKE130" s="411"/>
      <c r="LKF130" s="411"/>
      <c r="LKG130" s="411"/>
      <c r="LKH130" s="411"/>
      <c r="LKI130" s="411"/>
      <c r="LKJ130" s="411"/>
      <c r="LKK130" s="411"/>
      <c r="LKL130" s="411"/>
      <c r="LKM130" s="411"/>
      <c r="LKN130" s="411"/>
      <c r="LKO130" s="411"/>
      <c r="LKP130" s="411"/>
      <c r="LKQ130" s="411"/>
      <c r="LKR130" s="411"/>
      <c r="LKS130" s="411"/>
      <c r="LKT130" s="411"/>
      <c r="LKU130" s="411"/>
      <c r="LKV130" s="411"/>
      <c r="LKW130" s="411"/>
      <c r="LKX130" s="411"/>
      <c r="LKY130" s="411"/>
      <c r="LKZ130" s="411"/>
      <c r="LLA130" s="411"/>
      <c r="LLB130" s="411"/>
      <c r="LLC130" s="411"/>
      <c r="LLD130" s="411"/>
      <c r="LLE130" s="411"/>
      <c r="LLF130" s="411"/>
      <c r="LLG130" s="411"/>
      <c r="LLH130" s="411"/>
      <c r="LLI130" s="411"/>
      <c r="LLJ130" s="411"/>
      <c r="LLK130" s="411"/>
      <c r="LLL130" s="411"/>
      <c r="LLM130" s="411"/>
      <c r="LLN130" s="411"/>
      <c r="LLO130" s="411"/>
      <c r="LLP130" s="411"/>
      <c r="LLQ130" s="411"/>
      <c r="LLR130" s="411"/>
      <c r="LLS130" s="411"/>
      <c r="LLT130" s="411"/>
      <c r="LLU130" s="411"/>
      <c r="LLV130" s="411"/>
      <c r="LLW130" s="411"/>
      <c r="LLX130" s="411"/>
      <c r="LLY130" s="411"/>
      <c r="LLZ130" s="411"/>
      <c r="LMA130" s="411"/>
      <c r="LMB130" s="411"/>
      <c r="LMC130" s="411"/>
      <c r="LMD130" s="411"/>
      <c r="LME130" s="411"/>
      <c r="LMF130" s="411"/>
      <c r="LMG130" s="411"/>
      <c r="LMH130" s="411"/>
      <c r="LMI130" s="411"/>
      <c r="LMJ130" s="411"/>
      <c r="LMK130" s="411"/>
      <c r="LML130" s="411"/>
      <c r="LMM130" s="411"/>
      <c r="LMN130" s="411"/>
      <c r="LMO130" s="411"/>
      <c r="LMP130" s="411"/>
      <c r="LMQ130" s="411"/>
      <c r="LMR130" s="411"/>
      <c r="LMS130" s="411"/>
      <c r="LMT130" s="411"/>
      <c r="LMU130" s="411"/>
      <c r="LMV130" s="411"/>
      <c r="LMW130" s="411"/>
      <c r="LMX130" s="411"/>
      <c r="LMY130" s="411"/>
      <c r="LMZ130" s="411"/>
      <c r="LNA130" s="411"/>
      <c r="LNB130" s="411"/>
      <c r="LNC130" s="411"/>
      <c r="LND130" s="411"/>
      <c r="LNE130" s="411"/>
      <c r="LNF130" s="411"/>
      <c r="LNG130" s="411"/>
      <c r="LNH130" s="411"/>
      <c r="LNI130" s="411"/>
      <c r="LNJ130" s="411"/>
      <c r="LNK130" s="411"/>
      <c r="LNL130" s="411"/>
      <c r="LNM130" s="411"/>
      <c r="LNN130" s="411"/>
      <c r="LNO130" s="411"/>
      <c r="LNP130" s="411"/>
      <c r="LNQ130" s="411"/>
      <c r="LNR130" s="411"/>
      <c r="LNS130" s="411"/>
      <c r="LNT130" s="411"/>
      <c r="LNU130" s="411"/>
      <c r="LNV130" s="411"/>
      <c r="LNW130" s="411"/>
      <c r="LNX130" s="411"/>
      <c r="LNY130" s="411"/>
      <c r="LNZ130" s="411"/>
      <c r="LOA130" s="411"/>
      <c r="LOB130" s="411"/>
      <c r="LOC130" s="411"/>
      <c r="LOD130" s="411"/>
      <c r="LOE130" s="411"/>
      <c r="LOF130" s="411"/>
      <c r="LOG130" s="411"/>
      <c r="LOH130" s="411"/>
      <c r="LOI130" s="411"/>
      <c r="LOJ130" s="411"/>
      <c r="LOK130" s="411"/>
      <c r="LOL130" s="411"/>
      <c r="LOM130" s="411"/>
      <c r="LON130" s="411"/>
      <c r="LOO130" s="411"/>
      <c r="LOP130" s="411"/>
      <c r="LOQ130" s="411"/>
      <c r="LOR130" s="411"/>
      <c r="LOS130" s="411"/>
      <c r="LOT130" s="411"/>
      <c r="LOU130" s="411"/>
      <c r="LOV130" s="411"/>
      <c r="LOW130" s="411"/>
      <c r="LOX130" s="411"/>
      <c r="LOY130" s="411"/>
      <c r="LOZ130" s="411"/>
      <c r="LPA130" s="411"/>
      <c r="LPB130" s="411"/>
      <c r="LPC130" s="411"/>
      <c r="LPD130" s="411"/>
      <c r="LPE130" s="411"/>
      <c r="LPF130" s="411"/>
      <c r="LPG130" s="411"/>
      <c r="LPH130" s="411"/>
      <c r="LPI130" s="411"/>
      <c r="LPJ130" s="411"/>
      <c r="LPK130" s="411"/>
      <c r="LPL130" s="411"/>
      <c r="LPM130" s="411"/>
      <c r="LPN130" s="411"/>
      <c r="LPO130" s="411"/>
      <c r="LPP130" s="411"/>
      <c r="LPQ130" s="411"/>
      <c r="LPR130" s="411"/>
      <c r="LPS130" s="411"/>
      <c r="LPT130" s="411"/>
      <c r="LPU130" s="411"/>
      <c r="LPV130" s="411"/>
      <c r="LPW130" s="411"/>
      <c r="LPX130" s="411"/>
      <c r="LPY130" s="411"/>
      <c r="LPZ130" s="411"/>
      <c r="LQA130" s="411"/>
      <c r="LQB130" s="411"/>
      <c r="LQC130" s="411"/>
      <c r="LQD130" s="411"/>
      <c r="LQE130" s="411"/>
      <c r="LQF130" s="411"/>
      <c r="LQG130" s="411"/>
      <c r="LQH130" s="411"/>
      <c r="LQI130" s="411"/>
      <c r="LQJ130" s="411"/>
      <c r="LQK130" s="411"/>
      <c r="LQL130" s="411"/>
      <c r="LQM130" s="411"/>
      <c r="LQN130" s="411"/>
      <c r="LQO130" s="411"/>
      <c r="LQP130" s="411"/>
      <c r="LQQ130" s="411"/>
      <c r="LQR130" s="411"/>
      <c r="LQS130" s="411"/>
      <c r="LQT130" s="411"/>
      <c r="LQU130" s="411"/>
      <c r="LQV130" s="411"/>
      <c r="LQW130" s="411"/>
      <c r="LQX130" s="411"/>
      <c r="LQY130" s="411"/>
      <c r="LQZ130" s="411"/>
      <c r="LRA130" s="411"/>
      <c r="LRB130" s="411"/>
      <c r="LRC130" s="411"/>
      <c r="LRD130" s="411"/>
      <c r="LRE130" s="411"/>
      <c r="LRF130" s="411"/>
      <c r="LRG130" s="411"/>
      <c r="LRH130" s="411"/>
      <c r="LRI130" s="411"/>
      <c r="LRJ130" s="411"/>
      <c r="LRK130" s="411"/>
      <c r="LRL130" s="411"/>
      <c r="LRM130" s="411"/>
      <c r="LRN130" s="411"/>
      <c r="LRO130" s="411"/>
      <c r="LRP130" s="411"/>
      <c r="LRQ130" s="411"/>
      <c r="LRR130" s="411"/>
      <c r="LRS130" s="411"/>
      <c r="LRT130" s="411"/>
      <c r="LRU130" s="411"/>
      <c r="LRV130" s="411"/>
      <c r="LRW130" s="411"/>
      <c r="LRX130" s="411"/>
      <c r="LRY130" s="411"/>
      <c r="LRZ130" s="411"/>
      <c r="LSA130" s="411"/>
      <c r="LSB130" s="411"/>
      <c r="LSC130" s="411"/>
      <c r="LSD130" s="411"/>
      <c r="LSE130" s="411"/>
      <c r="LSF130" s="411"/>
      <c r="LSG130" s="411"/>
      <c r="LSH130" s="411"/>
      <c r="LSI130" s="411"/>
      <c r="LSJ130" s="411"/>
      <c r="LSK130" s="411"/>
      <c r="LSL130" s="411"/>
      <c r="LSM130" s="411"/>
      <c r="LSN130" s="411"/>
      <c r="LSO130" s="411"/>
      <c r="LSP130" s="411"/>
      <c r="LSQ130" s="411"/>
      <c r="LSR130" s="411"/>
      <c r="LSS130" s="411"/>
      <c r="LST130" s="411"/>
      <c r="LSU130" s="411"/>
      <c r="LSV130" s="411"/>
      <c r="LSW130" s="411"/>
      <c r="LSX130" s="411"/>
      <c r="LSY130" s="411"/>
      <c r="LSZ130" s="411"/>
      <c r="LTA130" s="411"/>
      <c r="LTB130" s="411"/>
      <c r="LTC130" s="411"/>
      <c r="LTD130" s="411"/>
      <c r="LTE130" s="411"/>
      <c r="LTF130" s="411"/>
      <c r="LTG130" s="411"/>
      <c r="LTH130" s="411"/>
      <c r="LTI130" s="411"/>
      <c r="LTJ130" s="411"/>
      <c r="LTK130" s="411"/>
      <c r="LTL130" s="411"/>
      <c r="LTM130" s="411"/>
      <c r="LTN130" s="411"/>
      <c r="LTO130" s="411"/>
      <c r="LTP130" s="411"/>
      <c r="LTQ130" s="411"/>
      <c r="LTR130" s="411"/>
      <c r="LTS130" s="411"/>
      <c r="LTT130" s="411"/>
      <c r="LTU130" s="411"/>
      <c r="LTV130" s="411"/>
      <c r="LTW130" s="411"/>
      <c r="LTX130" s="411"/>
      <c r="LTY130" s="411"/>
      <c r="LTZ130" s="411"/>
      <c r="LUA130" s="411"/>
      <c r="LUB130" s="411"/>
      <c r="LUC130" s="411"/>
      <c r="LUD130" s="411"/>
      <c r="LUE130" s="411"/>
      <c r="LUF130" s="411"/>
      <c r="LUG130" s="411"/>
      <c r="LUH130" s="411"/>
      <c r="LUI130" s="411"/>
      <c r="LUJ130" s="411"/>
      <c r="LUK130" s="411"/>
      <c r="LUL130" s="411"/>
      <c r="LUM130" s="411"/>
      <c r="LUN130" s="411"/>
      <c r="LUO130" s="411"/>
      <c r="LUP130" s="411"/>
      <c r="LUQ130" s="411"/>
      <c r="LUR130" s="411"/>
      <c r="LUS130" s="411"/>
      <c r="LUT130" s="411"/>
      <c r="LUU130" s="411"/>
      <c r="LUV130" s="411"/>
      <c r="LUW130" s="411"/>
      <c r="LUX130" s="411"/>
      <c r="LUY130" s="411"/>
      <c r="LUZ130" s="411"/>
      <c r="LVA130" s="411"/>
      <c r="LVB130" s="411"/>
      <c r="LVC130" s="411"/>
      <c r="LVD130" s="411"/>
      <c r="LVE130" s="411"/>
      <c r="LVF130" s="411"/>
      <c r="LVG130" s="411"/>
      <c r="LVH130" s="411"/>
      <c r="LVI130" s="411"/>
      <c r="LVJ130" s="411"/>
      <c r="LVK130" s="411"/>
      <c r="LVL130" s="411"/>
      <c r="LVM130" s="411"/>
      <c r="LVN130" s="411"/>
      <c r="LVO130" s="411"/>
      <c r="LVP130" s="411"/>
      <c r="LVQ130" s="411"/>
      <c r="LVR130" s="411"/>
      <c r="LVS130" s="411"/>
      <c r="LVT130" s="411"/>
      <c r="LVU130" s="411"/>
      <c r="LVV130" s="411"/>
      <c r="LVW130" s="411"/>
      <c r="LVX130" s="411"/>
      <c r="LVY130" s="411"/>
      <c r="LVZ130" s="411"/>
      <c r="LWA130" s="411"/>
      <c r="LWB130" s="411"/>
      <c r="LWC130" s="411"/>
      <c r="LWD130" s="411"/>
      <c r="LWE130" s="411"/>
      <c r="LWF130" s="411"/>
      <c r="LWG130" s="411"/>
      <c r="LWH130" s="411"/>
      <c r="LWI130" s="411"/>
      <c r="LWJ130" s="411"/>
      <c r="LWK130" s="411"/>
      <c r="LWL130" s="411"/>
      <c r="LWM130" s="411"/>
      <c r="LWN130" s="411"/>
      <c r="LWO130" s="411"/>
      <c r="LWP130" s="411"/>
      <c r="LWQ130" s="411"/>
      <c r="LWR130" s="411"/>
      <c r="LWS130" s="411"/>
      <c r="LWT130" s="411"/>
      <c r="LWU130" s="411"/>
      <c r="LWV130" s="411"/>
      <c r="LWW130" s="411"/>
      <c r="LWX130" s="411"/>
      <c r="LWY130" s="411"/>
      <c r="LWZ130" s="411"/>
      <c r="LXA130" s="411"/>
      <c r="LXB130" s="411"/>
      <c r="LXC130" s="411"/>
      <c r="LXD130" s="411"/>
      <c r="LXE130" s="411"/>
      <c r="LXF130" s="411"/>
      <c r="LXG130" s="411"/>
      <c r="LXH130" s="411"/>
      <c r="LXI130" s="411"/>
      <c r="LXJ130" s="411"/>
      <c r="LXK130" s="411"/>
      <c r="LXL130" s="411"/>
      <c r="LXM130" s="411"/>
      <c r="LXN130" s="411"/>
      <c r="LXO130" s="411"/>
      <c r="LXP130" s="411"/>
      <c r="LXQ130" s="411"/>
      <c r="LXR130" s="411"/>
      <c r="LXS130" s="411"/>
      <c r="LXT130" s="411"/>
      <c r="LXU130" s="411"/>
      <c r="LXV130" s="411"/>
      <c r="LXW130" s="411"/>
      <c r="LXX130" s="411"/>
      <c r="LXY130" s="411"/>
      <c r="LXZ130" s="411"/>
      <c r="LYA130" s="411"/>
      <c r="LYB130" s="411"/>
      <c r="LYC130" s="411"/>
      <c r="LYD130" s="411"/>
      <c r="LYE130" s="411"/>
      <c r="LYF130" s="411"/>
      <c r="LYG130" s="411"/>
      <c r="LYH130" s="411"/>
      <c r="LYI130" s="411"/>
      <c r="LYJ130" s="411"/>
      <c r="LYK130" s="411"/>
      <c r="LYL130" s="411"/>
      <c r="LYM130" s="411"/>
      <c r="LYN130" s="411"/>
      <c r="LYO130" s="411"/>
      <c r="LYP130" s="411"/>
      <c r="LYQ130" s="411"/>
      <c r="LYR130" s="411"/>
      <c r="LYS130" s="411"/>
      <c r="LYT130" s="411"/>
      <c r="LYU130" s="411"/>
      <c r="LYV130" s="411"/>
      <c r="LYW130" s="411"/>
      <c r="LYX130" s="411"/>
      <c r="LYY130" s="411"/>
      <c r="LYZ130" s="411"/>
      <c r="LZA130" s="411"/>
      <c r="LZB130" s="411"/>
      <c r="LZC130" s="411"/>
      <c r="LZD130" s="411"/>
      <c r="LZE130" s="411"/>
      <c r="LZF130" s="411"/>
      <c r="LZG130" s="411"/>
      <c r="LZH130" s="411"/>
      <c r="LZI130" s="411"/>
      <c r="LZJ130" s="411"/>
      <c r="LZK130" s="411"/>
      <c r="LZL130" s="411"/>
      <c r="LZM130" s="411"/>
      <c r="LZN130" s="411"/>
      <c r="LZO130" s="411"/>
      <c r="LZP130" s="411"/>
      <c r="LZQ130" s="411"/>
      <c r="LZR130" s="411"/>
      <c r="LZS130" s="411"/>
      <c r="LZT130" s="411"/>
      <c r="LZU130" s="411"/>
      <c r="LZV130" s="411"/>
      <c r="LZW130" s="411"/>
      <c r="LZX130" s="411"/>
      <c r="LZY130" s="411"/>
      <c r="LZZ130" s="411"/>
      <c r="MAA130" s="411"/>
      <c r="MAB130" s="411"/>
      <c r="MAC130" s="411"/>
      <c r="MAD130" s="411"/>
      <c r="MAE130" s="411"/>
      <c r="MAF130" s="411"/>
      <c r="MAG130" s="411"/>
      <c r="MAH130" s="411"/>
      <c r="MAI130" s="411"/>
      <c r="MAJ130" s="411"/>
      <c r="MAK130" s="411"/>
      <c r="MAL130" s="411"/>
      <c r="MAM130" s="411"/>
      <c r="MAN130" s="411"/>
      <c r="MAO130" s="411"/>
      <c r="MAP130" s="411"/>
      <c r="MAQ130" s="411"/>
      <c r="MAR130" s="411"/>
      <c r="MAS130" s="411"/>
      <c r="MAT130" s="411"/>
      <c r="MAU130" s="411"/>
      <c r="MAV130" s="411"/>
      <c r="MAW130" s="411"/>
      <c r="MAX130" s="411"/>
      <c r="MAY130" s="411"/>
      <c r="MAZ130" s="411"/>
      <c r="MBA130" s="411"/>
      <c r="MBB130" s="411"/>
      <c r="MBC130" s="411"/>
      <c r="MBD130" s="411"/>
      <c r="MBE130" s="411"/>
      <c r="MBF130" s="411"/>
      <c r="MBG130" s="411"/>
      <c r="MBH130" s="411"/>
      <c r="MBI130" s="411"/>
      <c r="MBJ130" s="411"/>
      <c r="MBK130" s="411"/>
      <c r="MBL130" s="411"/>
      <c r="MBM130" s="411"/>
      <c r="MBN130" s="411"/>
      <c r="MBO130" s="411"/>
      <c r="MBP130" s="411"/>
      <c r="MBQ130" s="411"/>
      <c r="MBR130" s="411"/>
      <c r="MBS130" s="411"/>
      <c r="MBT130" s="411"/>
      <c r="MBU130" s="411"/>
      <c r="MBV130" s="411"/>
      <c r="MBW130" s="411"/>
      <c r="MBX130" s="411"/>
      <c r="MBY130" s="411"/>
      <c r="MBZ130" s="411"/>
      <c r="MCA130" s="411"/>
      <c r="MCB130" s="411"/>
      <c r="MCC130" s="411"/>
      <c r="MCD130" s="411"/>
      <c r="MCE130" s="411"/>
      <c r="MCF130" s="411"/>
      <c r="MCG130" s="411"/>
      <c r="MCH130" s="411"/>
      <c r="MCI130" s="411"/>
      <c r="MCJ130" s="411"/>
      <c r="MCK130" s="411"/>
      <c r="MCL130" s="411"/>
      <c r="MCM130" s="411"/>
      <c r="MCN130" s="411"/>
      <c r="MCO130" s="411"/>
      <c r="MCP130" s="411"/>
      <c r="MCQ130" s="411"/>
      <c r="MCR130" s="411"/>
      <c r="MCS130" s="411"/>
      <c r="MCT130" s="411"/>
      <c r="MCU130" s="411"/>
      <c r="MCV130" s="411"/>
      <c r="MCW130" s="411"/>
      <c r="MCX130" s="411"/>
      <c r="MCY130" s="411"/>
      <c r="MCZ130" s="411"/>
      <c r="MDA130" s="411"/>
      <c r="MDB130" s="411"/>
      <c r="MDC130" s="411"/>
      <c r="MDD130" s="411"/>
      <c r="MDE130" s="411"/>
      <c r="MDF130" s="411"/>
      <c r="MDG130" s="411"/>
      <c r="MDH130" s="411"/>
      <c r="MDI130" s="411"/>
      <c r="MDJ130" s="411"/>
      <c r="MDK130" s="411"/>
      <c r="MDL130" s="411"/>
      <c r="MDM130" s="411"/>
      <c r="MDN130" s="411"/>
      <c r="MDO130" s="411"/>
      <c r="MDP130" s="411"/>
      <c r="MDQ130" s="411"/>
      <c r="MDR130" s="411"/>
      <c r="MDS130" s="411"/>
      <c r="MDT130" s="411"/>
      <c r="MDU130" s="411"/>
      <c r="MDV130" s="411"/>
      <c r="MDW130" s="411"/>
      <c r="MDX130" s="411"/>
      <c r="MDY130" s="411"/>
      <c r="MDZ130" s="411"/>
      <c r="MEA130" s="411"/>
      <c r="MEB130" s="411"/>
      <c r="MEC130" s="411"/>
      <c r="MED130" s="411"/>
      <c r="MEE130" s="411"/>
      <c r="MEF130" s="411"/>
      <c r="MEG130" s="411"/>
      <c r="MEH130" s="411"/>
      <c r="MEI130" s="411"/>
      <c r="MEJ130" s="411"/>
      <c r="MEK130" s="411"/>
      <c r="MEL130" s="411"/>
      <c r="MEM130" s="411"/>
      <c r="MEN130" s="411"/>
      <c r="MEO130" s="411"/>
      <c r="MEP130" s="411"/>
      <c r="MEQ130" s="411"/>
      <c r="MER130" s="411"/>
      <c r="MES130" s="411"/>
      <c r="MET130" s="411"/>
      <c r="MEU130" s="411"/>
      <c r="MEV130" s="411"/>
      <c r="MEW130" s="411"/>
      <c r="MEX130" s="411"/>
      <c r="MEY130" s="411"/>
      <c r="MEZ130" s="411"/>
      <c r="MFA130" s="411"/>
      <c r="MFB130" s="411"/>
      <c r="MFC130" s="411"/>
      <c r="MFD130" s="411"/>
      <c r="MFE130" s="411"/>
      <c r="MFF130" s="411"/>
      <c r="MFG130" s="411"/>
      <c r="MFH130" s="411"/>
      <c r="MFI130" s="411"/>
      <c r="MFJ130" s="411"/>
      <c r="MFK130" s="411"/>
      <c r="MFL130" s="411"/>
      <c r="MFM130" s="411"/>
      <c r="MFN130" s="411"/>
      <c r="MFO130" s="411"/>
      <c r="MFP130" s="411"/>
      <c r="MFQ130" s="411"/>
      <c r="MFR130" s="411"/>
      <c r="MFS130" s="411"/>
      <c r="MFT130" s="411"/>
      <c r="MFU130" s="411"/>
      <c r="MFV130" s="411"/>
      <c r="MFW130" s="411"/>
      <c r="MFX130" s="411"/>
      <c r="MFY130" s="411"/>
      <c r="MFZ130" s="411"/>
      <c r="MGA130" s="411"/>
      <c r="MGB130" s="411"/>
      <c r="MGC130" s="411"/>
      <c r="MGD130" s="411"/>
      <c r="MGE130" s="411"/>
      <c r="MGF130" s="411"/>
      <c r="MGG130" s="411"/>
      <c r="MGH130" s="411"/>
      <c r="MGI130" s="411"/>
      <c r="MGJ130" s="411"/>
      <c r="MGK130" s="411"/>
      <c r="MGL130" s="411"/>
      <c r="MGM130" s="411"/>
      <c r="MGN130" s="411"/>
      <c r="MGO130" s="411"/>
      <c r="MGP130" s="411"/>
      <c r="MGQ130" s="411"/>
      <c r="MGR130" s="411"/>
      <c r="MGS130" s="411"/>
      <c r="MGT130" s="411"/>
      <c r="MGU130" s="411"/>
      <c r="MGV130" s="411"/>
      <c r="MGW130" s="411"/>
      <c r="MGX130" s="411"/>
      <c r="MGY130" s="411"/>
      <c r="MGZ130" s="411"/>
      <c r="MHA130" s="411"/>
      <c r="MHB130" s="411"/>
      <c r="MHC130" s="411"/>
      <c r="MHD130" s="411"/>
      <c r="MHE130" s="411"/>
      <c r="MHF130" s="411"/>
      <c r="MHG130" s="411"/>
      <c r="MHH130" s="411"/>
      <c r="MHI130" s="411"/>
      <c r="MHJ130" s="411"/>
      <c r="MHK130" s="411"/>
      <c r="MHL130" s="411"/>
      <c r="MHM130" s="411"/>
      <c r="MHN130" s="411"/>
      <c r="MHO130" s="411"/>
      <c r="MHP130" s="411"/>
      <c r="MHQ130" s="411"/>
      <c r="MHR130" s="411"/>
      <c r="MHS130" s="411"/>
      <c r="MHT130" s="411"/>
      <c r="MHU130" s="411"/>
      <c r="MHV130" s="411"/>
      <c r="MHW130" s="411"/>
      <c r="MHX130" s="411"/>
      <c r="MHY130" s="411"/>
      <c r="MHZ130" s="411"/>
      <c r="MIA130" s="411"/>
      <c r="MIB130" s="411"/>
      <c r="MIC130" s="411"/>
      <c r="MID130" s="411"/>
      <c r="MIE130" s="411"/>
      <c r="MIF130" s="411"/>
      <c r="MIG130" s="411"/>
      <c r="MIH130" s="411"/>
      <c r="MII130" s="411"/>
      <c r="MIJ130" s="411"/>
      <c r="MIK130" s="411"/>
      <c r="MIL130" s="411"/>
      <c r="MIM130" s="411"/>
      <c r="MIN130" s="411"/>
      <c r="MIO130" s="411"/>
      <c r="MIP130" s="411"/>
      <c r="MIQ130" s="411"/>
      <c r="MIR130" s="411"/>
      <c r="MIS130" s="411"/>
      <c r="MIT130" s="411"/>
      <c r="MIU130" s="411"/>
      <c r="MIV130" s="411"/>
      <c r="MIW130" s="411"/>
      <c r="MIX130" s="411"/>
      <c r="MIY130" s="411"/>
      <c r="MIZ130" s="411"/>
      <c r="MJA130" s="411"/>
      <c r="MJB130" s="411"/>
      <c r="MJC130" s="411"/>
      <c r="MJD130" s="411"/>
      <c r="MJE130" s="411"/>
      <c r="MJF130" s="411"/>
      <c r="MJG130" s="411"/>
      <c r="MJH130" s="411"/>
      <c r="MJI130" s="411"/>
      <c r="MJJ130" s="411"/>
      <c r="MJK130" s="411"/>
      <c r="MJL130" s="411"/>
      <c r="MJM130" s="411"/>
      <c r="MJN130" s="411"/>
      <c r="MJO130" s="411"/>
      <c r="MJP130" s="411"/>
      <c r="MJQ130" s="411"/>
      <c r="MJR130" s="411"/>
      <c r="MJS130" s="411"/>
      <c r="MJT130" s="411"/>
      <c r="MJU130" s="411"/>
      <c r="MJV130" s="411"/>
      <c r="MJW130" s="411"/>
      <c r="MJX130" s="411"/>
      <c r="MJY130" s="411"/>
      <c r="MJZ130" s="411"/>
      <c r="MKA130" s="411"/>
      <c r="MKB130" s="411"/>
      <c r="MKC130" s="411"/>
      <c r="MKD130" s="411"/>
      <c r="MKE130" s="411"/>
      <c r="MKF130" s="411"/>
      <c r="MKG130" s="411"/>
      <c r="MKH130" s="411"/>
      <c r="MKI130" s="411"/>
      <c r="MKJ130" s="411"/>
      <c r="MKK130" s="411"/>
      <c r="MKL130" s="411"/>
      <c r="MKM130" s="411"/>
      <c r="MKN130" s="411"/>
      <c r="MKO130" s="411"/>
      <c r="MKP130" s="411"/>
      <c r="MKQ130" s="411"/>
      <c r="MKR130" s="411"/>
      <c r="MKS130" s="411"/>
      <c r="MKT130" s="411"/>
      <c r="MKU130" s="411"/>
      <c r="MKV130" s="411"/>
      <c r="MKW130" s="411"/>
      <c r="MKX130" s="411"/>
      <c r="MKY130" s="411"/>
      <c r="MKZ130" s="411"/>
      <c r="MLA130" s="411"/>
      <c r="MLB130" s="411"/>
      <c r="MLC130" s="411"/>
      <c r="MLD130" s="411"/>
      <c r="MLE130" s="411"/>
      <c r="MLF130" s="411"/>
      <c r="MLG130" s="411"/>
      <c r="MLH130" s="411"/>
      <c r="MLI130" s="411"/>
      <c r="MLJ130" s="411"/>
      <c r="MLK130" s="411"/>
      <c r="MLL130" s="411"/>
      <c r="MLM130" s="411"/>
      <c r="MLN130" s="411"/>
      <c r="MLO130" s="411"/>
      <c r="MLP130" s="411"/>
      <c r="MLQ130" s="411"/>
      <c r="MLR130" s="411"/>
      <c r="MLS130" s="411"/>
      <c r="MLT130" s="411"/>
      <c r="MLU130" s="411"/>
      <c r="MLV130" s="411"/>
      <c r="MLW130" s="411"/>
      <c r="MLX130" s="411"/>
      <c r="MLY130" s="411"/>
      <c r="MLZ130" s="411"/>
      <c r="MMA130" s="411"/>
      <c r="MMB130" s="411"/>
      <c r="MMC130" s="411"/>
      <c r="MMD130" s="411"/>
      <c r="MME130" s="411"/>
      <c r="MMF130" s="411"/>
      <c r="MMG130" s="411"/>
      <c r="MMH130" s="411"/>
      <c r="MMI130" s="411"/>
      <c r="MMJ130" s="411"/>
      <c r="MMK130" s="411"/>
      <c r="MML130" s="411"/>
      <c r="MMM130" s="411"/>
      <c r="MMN130" s="411"/>
      <c r="MMO130" s="411"/>
      <c r="MMP130" s="411"/>
      <c r="MMQ130" s="411"/>
      <c r="MMR130" s="411"/>
      <c r="MMS130" s="411"/>
      <c r="MMT130" s="411"/>
      <c r="MMU130" s="411"/>
      <c r="MMV130" s="411"/>
      <c r="MMW130" s="411"/>
      <c r="MMX130" s="411"/>
      <c r="MMY130" s="411"/>
      <c r="MMZ130" s="411"/>
      <c r="MNA130" s="411"/>
      <c r="MNB130" s="411"/>
      <c r="MNC130" s="411"/>
      <c r="MND130" s="411"/>
      <c r="MNE130" s="411"/>
      <c r="MNF130" s="411"/>
      <c r="MNG130" s="411"/>
      <c r="MNH130" s="411"/>
      <c r="MNI130" s="411"/>
      <c r="MNJ130" s="411"/>
      <c r="MNK130" s="411"/>
      <c r="MNL130" s="411"/>
      <c r="MNM130" s="411"/>
      <c r="MNN130" s="411"/>
      <c r="MNO130" s="411"/>
      <c r="MNP130" s="411"/>
      <c r="MNQ130" s="411"/>
      <c r="MNR130" s="411"/>
      <c r="MNS130" s="411"/>
      <c r="MNT130" s="411"/>
      <c r="MNU130" s="411"/>
      <c r="MNV130" s="411"/>
      <c r="MNW130" s="411"/>
      <c r="MNX130" s="411"/>
      <c r="MNY130" s="411"/>
      <c r="MNZ130" s="411"/>
      <c r="MOA130" s="411"/>
      <c r="MOB130" s="411"/>
      <c r="MOC130" s="411"/>
      <c r="MOD130" s="411"/>
      <c r="MOE130" s="411"/>
      <c r="MOF130" s="411"/>
      <c r="MOG130" s="411"/>
      <c r="MOH130" s="411"/>
      <c r="MOI130" s="411"/>
      <c r="MOJ130" s="411"/>
      <c r="MOK130" s="411"/>
      <c r="MOL130" s="411"/>
      <c r="MOM130" s="411"/>
      <c r="MON130" s="411"/>
      <c r="MOO130" s="411"/>
      <c r="MOP130" s="411"/>
      <c r="MOQ130" s="411"/>
      <c r="MOR130" s="411"/>
      <c r="MOS130" s="411"/>
      <c r="MOT130" s="411"/>
      <c r="MOU130" s="411"/>
      <c r="MOV130" s="411"/>
      <c r="MOW130" s="411"/>
      <c r="MOX130" s="411"/>
      <c r="MOY130" s="411"/>
      <c r="MOZ130" s="411"/>
      <c r="MPA130" s="411"/>
      <c r="MPB130" s="411"/>
      <c r="MPC130" s="411"/>
      <c r="MPD130" s="411"/>
      <c r="MPE130" s="411"/>
      <c r="MPF130" s="411"/>
      <c r="MPG130" s="411"/>
      <c r="MPH130" s="411"/>
      <c r="MPI130" s="411"/>
      <c r="MPJ130" s="411"/>
      <c r="MPK130" s="411"/>
      <c r="MPL130" s="411"/>
      <c r="MPM130" s="411"/>
      <c r="MPN130" s="411"/>
      <c r="MPO130" s="411"/>
      <c r="MPP130" s="411"/>
      <c r="MPQ130" s="411"/>
      <c r="MPR130" s="411"/>
      <c r="MPS130" s="411"/>
      <c r="MPT130" s="411"/>
      <c r="MPU130" s="411"/>
      <c r="MPV130" s="411"/>
      <c r="MPW130" s="411"/>
      <c r="MPX130" s="411"/>
      <c r="MPY130" s="411"/>
      <c r="MPZ130" s="411"/>
      <c r="MQA130" s="411"/>
      <c r="MQB130" s="411"/>
      <c r="MQC130" s="411"/>
      <c r="MQD130" s="411"/>
      <c r="MQE130" s="411"/>
      <c r="MQF130" s="411"/>
      <c r="MQG130" s="411"/>
      <c r="MQH130" s="411"/>
      <c r="MQI130" s="411"/>
      <c r="MQJ130" s="411"/>
      <c r="MQK130" s="411"/>
      <c r="MQL130" s="411"/>
      <c r="MQM130" s="411"/>
      <c r="MQN130" s="411"/>
      <c r="MQO130" s="411"/>
      <c r="MQP130" s="411"/>
      <c r="MQQ130" s="411"/>
      <c r="MQR130" s="411"/>
      <c r="MQS130" s="411"/>
      <c r="MQT130" s="411"/>
      <c r="MQU130" s="411"/>
      <c r="MQV130" s="411"/>
      <c r="MQW130" s="411"/>
      <c r="MQX130" s="411"/>
      <c r="MQY130" s="411"/>
      <c r="MQZ130" s="411"/>
      <c r="MRA130" s="411"/>
      <c r="MRB130" s="411"/>
      <c r="MRC130" s="411"/>
      <c r="MRD130" s="411"/>
      <c r="MRE130" s="411"/>
      <c r="MRF130" s="411"/>
      <c r="MRG130" s="411"/>
      <c r="MRH130" s="411"/>
      <c r="MRI130" s="411"/>
      <c r="MRJ130" s="411"/>
      <c r="MRK130" s="411"/>
      <c r="MRL130" s="411"/>
      <c r="MRM130" s="411"/>
      <c r="MRN130" s="411"/>
      <c r="MRO130" s="411"/>
      <c r="MRP130" s="411"/>
      <c r="MRQ130" s="411"/>
      <c r="MRR130" s="411"/>
      <c r="MRS130" s="411"/>
      <c r="MRT130" s="411"/>
      <c r="MRU130" s="411"/>
      <c r="MRV130" s="411"/>
      <c r="MRW130" s="411"/>
      <c r="MRX130" s="411"/>
      <c r="MRY130" s="411"/>
      <c r="MRZ130" s="411"/>
      <c r="MSA130" s="411"/>
      <c r="MSB130" s="411"/>
      <c r="MSC130" s="411"/>
      <c r="MSD130" s="411"/>
      <c r="MSE130" s="411"/>
      <c r="MSF130" s="411"/>
      <c r="MSG130" s="411"/>
      <c r="MSH130" s="411"/>
      <c r="MSI130" s="411"/>
      <c r="MSJ130" s="411"/>
      <c r="MSK130" s="411"/>
      <c r="MSL130" s="411"/>
      <c r="MSM130" s="411"/>
      <c r="MSN130" s="411"/>
      <c r="MSO130" s="411"/>
      <c r="MSP130" s="411"/>
      <c r="MSQ130" s="411"/>
      <c r="MSR130" s="411"/>
      <c r="MSS130" s="411"/>
      <c r="MST130" s="411"/>
      <c r="MSU130" s="411"/>
      <c r="MSV130" s="411"/>
      <c r="MSW130" s="411"/>
      <c r="MSX130" s="411"/>
      <c r="MSY130" s="411"/>
      <c r="MSZ130" s="411"/>
      <c r="MTA130" s="411"/>
      <c r="MTB130" s="411"/>
      <c r="MTC130" s="411"/>
      <c r="MTD130" s="411"/>
      <c r="MTE130" s="411"/>
      <c r="MTF130" s="411"/>
      <c r="MTG130" s="411"/>
      <c r="MTH130" s="411"/>
      <c r="MTI130" s="411"/>
      <c r="MTJ130" s="411"/>
      <c r="MTK130" s="411"/>
      <c r="MTL130" s="411"/>
      <c r="MTM130" s="411"/>
      <c r="MTN130" s="411"/>
      <c r="MTO130" s="411"/>
      <c r="MTP130" s="411"/>
      <c r="MTQ130" s="411"/>
      <c r="MTR130" s="411"/>
      <c r="MTS130" s="411"/>
      <c r="MTT130" s="411"/>
      <c r="MTU130" s="411"/>
      <c r="MTV130" s="411"/>
      <c r="MTW130" s="411"/>
      <c r="MTX130" s="411"/>
      <c r="MTY130" s="411"/>
      <c r="MTZ130" s="411"/>
      <c r="MUA130" s="411"/>
      <c r="MUB130" s="411"/>
      <c r="MUC130" s="411"/>
      <c r="MUD130" s="411"/>
      <c r="MUE130" s="411"/>
      <c r="MUF130" s="411"/>
      <c r="MUG130" s="411"/>
      <c r="MUH130" s="411"/>
      <c r="MUI130" s="411"/>
      <c r="MUJ130" s="411"/>
      <c r="MUK130" s="411"/>
      <c r="MUL130" s="411"/>
      <c r="MUM130" s="411"/>
      <c r="MUN130" s="411"/>
      <c r="MUO130" s="411"/>
      <c r="MUP130" s="411"/>
      <c r="MUQ130" s="411"/>
      <c r="MUR130" s="411"/>
      <c r="MUS130" s="411"/>
      <c r="MUT130" s="411"/>
      <c r="MUU130" s="411"/>
      <c r="MUV130" s="411"/>
      <c r="MUW130" s="411"/>
      <c r="MUX130" s="411"/>
      <c r="MUY130" s="411"/>
      <c r="MUZ130" s="411"/>
      <c r="MVA130" s="411"/>
      <c r="MVB130" s="411"/>
      <c r="MVC130" s="411"/>
      <c r="MVD130" s="411"/>
      <c r="MVE130" s="411"/>
      <c r="MVF130" s="411"/>
      <c r="MVG130" s="411"/>
      <c r="MVH130" s="411"/>
      <c r="MVI130" s="411"/>
      <c r="MVJ130" s="411"/>
      <c r="MVK130" s="411"/>
      <c r="MVL130" s="411"/>
      <c r="MVM130" s="411"/>
      <c r="MVN130" s="411"/>
      <c r="MVO130" s="411"/>
      <c r="MVP130" s="411"/>
      <c r="MVQ130" s="411"/>
      <c r="MVR130" s="411"/>
      <c r="MVS130" s="411"/>
      <c r="MVT130" s="411"/>
      <c r="MVU130" s="411"/>
      <c r="MVV130" s="411"/>
      <c r="MVW130" s="411"/>
      <c r="MVX130" s="411"/>
      <c r="MVY130" s="411"/>
      <c r="MVZ130" s="411"/>
      <c r="MWA130" s="411"/>
      <c r="MWB130" s="411"/>
      <c r="MWC130" s="411"/>
      <c r="MWD130" s="411"/>
      <c r="MWE130" s="411"/>
      <c r="MWF130" s="411"/>
      <c r="MWG130" s="411"/>
      <c r="MWH130" s="411"/>
      <c r="MWI130" s="411"/>
      <c r="MWJ130" s="411"/>
      <c r="MWK130" s="411"/>
      <c r="MWL130" s="411"/>
      <c r="MWM130" s="411"/>
      <c r="MWN130" s="411"/>
      <c r="MWO130" s="411"/>
      <c r="MWP130" s="411"/>
      <c r="MWQ130" s="411"/>
      <c r="MWR130" s="411"/>
      <c r="MWS130" s="411"/>
      <c r="MWT130" s="411"/>
      <c r="MWU130" s="411"/>
      <c r="MWV130" s="411"/>
      <c r="MWW130" s="411"/>
      <c r="MWX130" s="411"/>
      <c r="MWY130" s="411"/>
      <c r="MWZ130" s="411"/>
      <c r="MXA130" s="411"/>
      <c r="MXB130" s="411"/>
      <c r="MXC130" s="411"/>
      <c r="MXD130" s="411"/>
      <c r="MXE130" s="411"/>
      <c r="MXF130" s="411"/>
      <c r="MXG130" s="411"/>
      <c r="MXH130" s="411"/>
      <c r="MXI130" s="411"/>
      <c r="MXJ130" s="411"/>
      <c r="MXK130" s="411"/>
      <c r="MXL130" s="411"/>
      <c r="MXM130" s="411"/>
      <c r="MXN130" s="411"/>
      <c r="MXO130" s="411"/>
      <c r="MXP130" s="411"/>
      <c r="MXQ130" s="411"/>
      <c r="MXR130" s="411"/>
      <c r="MXS130" s="411"/>
      <c r="MXT130" s="411"/>
      <c r="MXU130" s="411"/>
      <c r="MXV130" s="411"/>
      <c r="MXW130" s="411"/>
      <c r="MXX130" s="411"/>
      <c r="MXY130" s="411"/>
      <c r="MXZ130" s="411"/>
      <c r="MYA130" s="411"/>
      <c r="MYB130" s="411"/>
      <c r="MYC130" s="411"/>
      <c r="MYD130" s="411"/>
      <c r="MYE130" s="411"/>
      <c r="MYF130" s="411"/>
      <c r="MYG130" s="411"/>
      <c r="MYH130" s="411"/>
      <c r="MYI130" s="411"/>
      <c r="MYJ130" s="411"/>
      <c r="MYK130" s="411"/>
      <c r="MYL130" s="411"/>
      <c r="MYM130" s="411"/>
      <c r="MYN130" s="411"/>
      <c r="MYO130" s="411"/>
      <c r="MYP130" s="411"/>
      <c r="MYQ130" s="411"/>
      <c r="MYR130" s="411"/>
      <c r="MYS130" s="411"/>
      <c r="MYT130" s="411"/>
      <c r="MYU130" s="411"/>
      <c r="MYV130" s="411"/>
      <c r="MYW130" s="411"/>
      <c r="MYX130" s="411"/>
      <c r="MYY130" s="411"/>
      <c r="MYZ130" s="411"/>
      <c r="MZA130" s="411"/>
      <c r="MZB130" s="411"/>
      <c r="MZC130" s="411"/>
      <c r="MZD130" s="411"/>
      <c r="MZE130" s="411"/>
      <c r="MZF130" s="411"/>
      <c r="MZG130" s="411"/>
      <c r="MZH130" s="411"/>
      <c r="MZI130" s="411"/>
      <c r="MZJ130" s="411"/>
      <c r="MZK130" s="411"/>
      <c r="MZL130" s="411"/>
      <c r="MZM130" s="411"/>
      <c r="MZN130" s="411"/>
      <c r="MZO130" s="411"/>
      <c r="MZP130" s="411"/>
      <c r="MZQ130" s="411"/>
      <c r="MZR130" s="411"/>
      <c r="MZS130" s="411"/>
      <c r="MZT130" s="411"/>
      <c r="MZU130" s="411"/>
      <c r="MZV130" s="411"/>
      <c r="MZW130" s="411"/>
      <c r="MZX130" s="411"/>
      <c r="MZY130" s="411"/>
      <c r="MZZ130" s="411"/>
      <c r="NAA130" s="411"/>
      <c r="NAB130" s="411"/>
      <c r="NAC130" s="411"/>
      <c r="NAD130" s="411"/>
      <c r="NAE130" s="411"/>
      <c r="NAF130" s="411"/>
      <c r="NAG130" s="411"/>
      <c r="NAH130" s="411"/>
      <c r="NAI130" s="411"/>
      <c r="NAJ130" s="411"/>
      <c r="NAK130" s="411"/>
      <c r="NAL130" s="411"/>
      <c r="NAM130" s="411"/>
      <c r="NAN130" s="411"/>
      <c r="NAO130" s="411"/>
      <c r="NAP130" s="411"/>
      <c r="NAQ130" s="411"/>
      <c r="NAR130" s="411"/>
      <c r="NAS130" s="411"/>
      <c r="NAT130" s="411"/>
      <c r="NAU130" s="411"/>
      <c r="NAV130" s="411"/>
      <c r="NAW130" s="411"/>
      <c r="NAX130" s="411"/>
      <c r="NAY130" s="411"/>
      <c r="NAZ130" s="411"/>
      <c r="NBA130" s="411"/>
      <c r="NBB130" s="411"/>
      <c r="NBC130" s="411"/>
      <c r="NBD130" s="411"/>
      <c r="NBE130" s="411"/>
      <c r="NBF130" s="411"/>
      <c r="NBG130" s="411"/>
      <c r="NBH130" s="411"/>
      <c r="NBI130" s="411"/>
      <c r="NBJ130" s="411"/>
      <c r="NBK130" s="411"/>
      <c r="NBL130" s="411"/>
      <c r="NBM130" s="411"/>
      <c r="NBN130" s="411"/>
      <c r="NBO130" s="411"/>
      <c r="NBP130" s="411"/>
      <c r="NBQ130" s="411"/>
      <c r="NBR130" s="411"/>
      <c r="NBS130" s="411"/>
      <c r="NBT130" s="411"/>
      <c r="NBU130" s="411"/>
      <c r="NBV130" s="411"/>
      <c r="NBW130" s="411"/>
      <c r="NBX130" s="411"/>
      <c r="NBY130" s="411"/>
      <c r="NBZ130" s="411"/>
      <c r="NCA130" s="411"/>
      <c r="NCB130" s="411"/>
      <c r="NCC130" s="411"/>
      <c r="NCD130" s="411"/>
      <c r="NCE130" s="411"/>
      <c r="NCF130" s="411"/>
      <c r="NCG130" s="411"/>
      <c r="NCH130" s="411"/>
      <c r="NCI130" s="411"/>
      <c r="NCJ130" s="411"/>
      <c r="NCK130" s="411"/>
      <c r="NCL130" s="411"/>
      <c r="NCM130" s="411"/>
      <c r="NCN130" s="411"/>
      <c r="NCO130" s="411"/>
      <c r="NCP130" s="411"/>
      <c r="NCQ130" s="411"/>
      <c r="NCR130" s="411"/>
      <c r="NCS130" s="411"/>
      <c r="NCT130" s="411"/>
      <c r="NCU130" s="411"/>
      <c r="NCV130" s="411"/>
      <c r="NCW130" s="411"/>
      <c r="NCX130" s="411"/>
      <c r="NCY130" s="411"/>
      <c r="NCZ130" s="411"/>
      <c r="NDA130" s="411"/>
      <c r="NDB130" s="411"/>
      <c r="NDC130" s="411"/>
      <c r="NDD130" s="411"/>
      <c r="NDE130" s="411"/>
      <c r="NDF130" s="411"/>
      <c r="NDG130" s="411"/>
      <c r="NDH130" s="411"/>
      <c r="NDI130" s="411"/>
      <c r="NDJ130" s="411"/>
      <c r="NDK130" s="411"/>
      <c r="NDL130" s="411"/>
      <c r="NDM130" s="411"/>
      <c r="NDN130" s="411"/>
      <c r="NDO130" s="411"/>
      <c r="NDP130" s="411"/>
      <c r="NDQ130" s="411"/>
      <c r="NDR130" s="411"/>
      <c r="NDS130" s="411"/>
      <c r="NDT130" s="411"/>
      <c r="NDU130" s="411"/>
      <c r="NDV130" s="411"/>
      <c r="NDW130" s="411"/>
      <c r="NDX130" s="411"/>
      <c r="NDY130" s="411"/>
      <c r="NDZ130" s="411"/>
      <c r="NEA130" s="411"/>
      <c r="NEB130" s="411"/>
      <c r="NEC130" s="411"/>
      <c r="NED130" s="411"/>
      <c r="NEE130" s="411"/>
      <c r="NEF130" s="411"/>
      <c r="NEG130" s="411"/>
      <c r="NEH130" s="411"/>
      <c r="NEI130" s="411"/>
      <c r="NEJ130" s="411"/>
      <c r="NEK130" s="411"/>
      <c r="NEL130" s="411"/>
      <c r="NEM130" s="411"/>
      <c r="NEN130" s="411"/>
      <c r="NEO130" s="411"/>
      <c r="NEP130" s="411"/>
      <c r="NEQ130" s="411"/>
      <c r="NER130" s="411"/>
      <c r="NES130" s="411"/>
      <c r="NET130" s="411"/>
      <c r="NEU130" s="411"/>
      <c r="NEV130" s="411"/>
      <c r="NEW130" s="411"/>
      <c r="NEX130" s="411"/>
      <c r="NEY130" s="411"/>
      <c r="NEZ130" s="411"/>
      <c r="NFA130" s="411"/>
      <c r="NFB130" s="411"/>
      <c r="NFC130" s="411"/>
      <c r="NFD130" s="411"/>
      <c r="NFE130" s="411"/>
      <c r="NFF130" s="411"/>
      <c r="NFG130" s="411"/>
      <c r="NFH130" s="411"/>
      <c r="NFI130" s="411"/>
      <c r="NFJ130" s="411"/>
      <c r="NFK130" s="411"/>
      <c r="NFL130" s="411"/>
      <c r="NFM130" s="411"/>
      <c r="NFN130" s="411"/>
      <c r="NFO130" s="411"/>
      <c r="NFP130" s="411"/>
      <c r="NFQ130" s="411"/>
      <c r="NFR130" s="411"/>
      <c r="NFS130" s="411"/>
      <c r="NFT130" s="411"/>
      <c r="NFU130" s="411"/>
      <c r="NFV130" s="411"/>
      <c r="NFW130" s="411"/>
      <c r="NFX130" s="411"/>
      <c r="NFY130" s="411"/>
      <c r="NFZ130" s="411"/>
      <c r="NGA130" s="411"/>
      <c r="NGB130" s="411"/>
      <c r="NGC130" s="411"/>
      <c r="NGD130" s="411"/>
      <c r="NGE130" s="411"/>
      <c r="NGF130" s="411"/>
      <c r="NGG130" s="411"/>
      <c r="NGH130" s="411"/>
      <c r="NGI130" s="411"/>
      <c r="NGJ130" s="411"/>
      <c r="NGK130" s="411"/>
      <c r="NGL130" s="411"/>
      <c r="NGM130" s="411"/>
      <c r="NGN130" s="411"/>
      <c r="NGO130" s="411"/>
      <c r="NGP130" s="411"/>
      <c r="NGQ130" s="411"/>
      <c r="NGR130" s="411"/>
      <c r="NGS130" s="411"/>
      <c r="NGT130" s="411"/>
      <c r="NGU130" s="411"/>
      <c r="NGV130" s="411"/>
      <c r="NGW130" s="411"/>
      <c r="NGX130" s="411"/>
      <c r="NGY130" s="411"/>
      <c r="NGZ130" s="411"/>
      <c r="NHA130" s="411"/>
      <c r="NHB130" s="411"/>
      <c r="NHC130" s="411"/>
      <c r="NHD130" s="411"/>
      <c r="NHE130" s="411"/>
      <c r="NHF130" s="411"/>
      <c r="NHG130" s="411"/>
      <c r="NHH130" s="411"/>
      <c r="NHI130" s="411"/>
      <c r="NHJ130" s="411"/>
      <c r="NHK130" s="411"/>
      <c r="NHL130" s="411"/>
      <c r="NHM130" s="411"/>
      <c r="NHN130" s="411"/>
      <c r="NHO130" s="411"/>
      <c r="NHP130" s="411"/>
      <c r="NHQ130" s="411"/>
      <c r="NHR130" s="411"/>
      <c r="NHS130" s="411"/>
      <c r="NHT130" s="411"/>
      <c r="NHU130" s="411"/>
      <c r="NHV130" s="411"/>
      <c r="NHW130" s="411"/>
      <c r="NHX130" s="411"/>
      <c r="NHY130" s="411"/>
      <c r="NHZ130" s="411"/>
      <c r="NIA130" s="411"/>
      <c r="NIB130" s="411"/>
      <c r="NIC130" s="411"/>
      <c r="NID130" s="411"/>
      <c r="NIE130" s="411"/>
      <c r="NIF130" s="411"/>
      <c r="NIG130" s="411"/>
      <c r="NIH130" s="411"/>
      <c r="NII130" s="411"/>
      <c r="NIJ130" s="411"/>
      <c r="NIK130" s="411"/>
      <c r="NIL130" s="411"/>
      <c r="NIM130" s="411"/>
      <c r="NIN130" s="411"/>
      <c r="NIO130" s="411"/>
      <c r="NIP130" s="411"/>
      <c r="NIQ130" s="411"/>
      <c r="NIR130" s="411"/>
      <c r="NIS130" s="411"/>
      <c r="NIT130" s="411"/>
      <c r="NIU130" s="411"/>
      <c r="NIV130" s="411"/>
      <c r="NIW130" s="411"/>
      <c r="NIX130" s="411"/>
      <c r="NIY130" s="411"/>
      <c r="NIZ130" s="411"/>
      <c r="NJA130" s="411"/>
      <c r="NJB130" s="411"/>
      <c r="NJC130" s="411"/>
      <c r="NJD130" s="411"/>
      <c r="NJE130" s="411"/>
      <c r="NJF130" s="411"/>
      <c r="NJG130" s="411"/>
      <c r="NJH130" s="411"/>
      <c r="NJI130" s="411"/>
      <c r="NJJ130" s="411"/>
      <c r="NJK130" s="411"/>
      <c r="NJL130" s="411"/>
      <c r="NJM130" s="411"/>
      <c r="NJN130" s="411"/>
      <c r="NJO130" s="411"/>
      <c r="NJP130" s="411"/>
      <c r="NJQ130" s="411"/>
      <c r="NJR130" s="411"/>
      <c r="NJS130" s="411"/>
      <c r="NJT130" s="411"/>
      <c r="NJU130" s="411"/>
      <c r="NJV130" s="411"/>
      <c r="NJW130" s="411"/>
      <c r="NJX130" s="411"/>
      <c r="NJY130" s="411"/>
      <c r="NJZ130" s="411"/>
      <c r="NKA130" s="411"/>
      <c r="NKB130" s="411"/>
      <c r="NKC130" s="411"/>
      <c r="NKD130" s="411"/>
      <c r="NKE130" s="411"/>
      <c r="NKF130" s="411"/>
      <c r="NKG130" s="411"/>
      <c r="NKH130" s="411"/>
      <c r="NKI130" s="411"/>
      <c r="NKJ130" s="411"/>
      <c r="NKK130" s="411"/>
      <c r="NKL130" s="411"/>
      <c r="NKM130" s="411"/>
      <c r="NKN130" s="411"/>
      <c r="NKO130" s="411"/>
      <c r="NKP130" s="411"/>
      <c r="NKQ130" s="411"/>
      <c r="NKR130" s="411"/>
      <c r="NKS130" s="411"/>
      <c r="NKT130" s="411"/>
      <c r="NKU130" s="411"/>
      <c r="NKV130" s="411"/>
      <c r="NKW130" s="411"/>
      <c r="NKX130" s="411"/>
      <c r="NKY130" s="411"/>
      <c r="NKZ130" s="411"/>
      <c r="NLA130" s="411"/>
      <c r="NLB130" s="411"/>
      <c r="NLC130" s="411"/>
      <c r="NLD130" s="411"/>
      <c r="NLE130" s="411"/>
      <c r="NLF130" s="411"/>
      <c r="NLG130" s="411"/>
      <c r="NLH130" s="411"/>
      <c r="NLI130" s="411"/>
      <c r="NLJ130" s="411"/>
      <c r="NLK130" s="411"/>
      <c r="NLL130" s="411"/>
      <c r="NLM130" s="411"/>
      <c r="NLN130" s="411"/>
      <c r="NLO130" s="411"/>
      <c r="NLP130" s="411"/>
      <c r="NLQ130" s="411"/>
      <c r="NLR130" s="411"/>
      <c r="NLS130" s="411"/>
      <c r="NLT130" s="411"/>
      <c r="NLU130" s="411"/>
      <c r="NLV130" s="411"/>
      <c r="NLW130" s="411"/>
      <c r="NLX130" s="411"/>
      <c r="NLY130" s="411"/>
      <c r="NLZ130" s="411"/>
      <c r="NMA130" s="411"/>
      <c r="NMB130" s="411"/>
      <c r="NMC130" s="411"/>
      <c r="NMD130" s="411"/>
      <c r="NME130" s="411"/>
      <c r="NMF130" s="411"/>
      <c r="NMG130" s="411"/>
      <c r="NMH130" s="411"/>
      <c r="NMI130" s="411"/>
      <c r="NMJ130" s="411"/>
      <c r="NMK130" s="411"/>
      <c r="NML130" s="411"/>
      <c r="NMM130" s="411"/>
      <c r="NMN130" s="411"/>
      <c r="NMO130" s="411"/>
      <c r="NMP130" s="411"/>
      <c r="NMQ130" s="411"/>
      <c r="NMR130" s="411"/>
      <c r="NMS130" s="411"/>
      <c r="NMT130" s="411"/>
      <c r="NMU130" s="411"/>
      <c r="NMV130" s="411"/>
      <c r="NMW130" s="411"/>
      <c r="NMX130" s="411"/>
      <c r="NMY130" s="411"/>
      <c r="NMZ130" s="411"/>
      <c r="NNA130" s="411"/>
      <c r="NNB130" s="411"/>
      <c r="NNC130" s="411"/>
      <c r="NND130" s="411"/>
      <c r="NNE130" s="411"/>
      <c r="NNF130" s="411"/>
      <c r="NNG130" s="411"/>
      <c r="NNH130" s="411"/>
      <c r="NNI130" s="411"/>
      <c r="NNJ130" s="411"/>
      <c r="NNK130" s="411"/>
      <c r="NNL130" s="411"/>
      <c r="NNM130" s="411"/>
      <c r="NNN130" s="411"/>
      <c r="NNO130" s="411"/>
      <c r="NNP130" s="411"/>
      <c r="NNQ130" s="411"/>
      <c r="NNR130" s="411"/>
      <c r="NNS130" s="411"/>
      <c r="NNT130" s="411"/>
      <c r="NNU130" s="411"/>
      <c r="NNV130" s="411"/>
      <c r="NNW130" s="411"/>
      <c r="NNX130" s="411"/>
      <c r="NNY130" s="411"/>
      <c r="NNZ130" s="411"/>
      <c r="NOA130" s="411"/>
      <c r="NOB130" s="411"/>
      <c r="NOC130" s="411"/>
      <c r="NOD130" s="411"/>
      <c r="NOE130" s="411"/>
      <c r="NOF130" s="411"/>
      <c r="NOG130" s="411"/>
      <c r="NOH130" s="411"/>
      <c r="NOI130" s="411"/>
      <c r="NOJ130" s="411"/>
      <c r="NOK130" s="411"/>
      <c r="NOL130" s="411"/>
      <c r="NOM130" s="411"/>
      <c r="NON130" s="411"/>
      <c r="NOO130" s="411"/>
      <c r="NOP130" s="411"/>
      <c r="NOQ130" s="411"/>
      <c r="NOR130" s="411"/>
      <c r="NOS130" s="411"/>
      <c r="NOT130" s="411"/>
      <c r="NOU130" s="411"/>
      <c r="NOV130" s="411"/>
      <c r="NOW130" s="411"/>
      <c r="NOX130" s="411"/>
      <c r="NOY130" s="411"/>
      <c r="NOZ130" s="411"/>
      <c r="NPA130" s="411"/>
      <c r="NPB130" s="411"/>
      <c r="NPC130" s="411"/>
      <c r="NPD130" s="411"/>
      <c r="NPE130" s="411"/>
      <c r="NPF130" s="411"/>
      <c r="NPG130" s="411"/>
      <c r="NPH130" s="411"/>
      <c r="NPI130" s="411"/>
      <c r="NPJ130" s="411"/>
      <c r="NPK130" s="411"/>
      <c r="NPL130" s="411"/>
      <c r="NPM130" s="411"/>
      <c r="NPN130" s="411"/>
      <c r="NPO130" s="411"/>
      <c r="NPP130" s="411"/>
      <c r="NPQ130" s="411"/>
      <c r="NPR130" s="411"/>
      <c r="NPS130" s="411"/>
      <c r="NPT130" s="411"/>
      <c r="NPU130" s="411"/>
      <c r="NPV130" s="411"/>
      <c r="NPW130" s="411"/>
      <c r="NPX130" s="411"/>
      <c r="NPY130" s="411"/>
      <c r="NPZ130" s="411"/>
      <c r="NQA130" s="411"/>
      <c r="NQB130" s="411"/>
      <c r="NQC130" s="411"/>
      <c r="NQD130" s="411"/>
      <c r="NQE130" s="411"/>
      <c r="NQF130" s="411"/>
      <c r="NQG130" s="411"/>
      <c r="NQH130" s="411"/>
      <c r="NQI130" s="411"/>
      <c r="NQJ130" s="411"/>
      <c r="NQK130" s="411"/>
      <c r="NQL130" s="411"/>
      <c r="NQM130" s="411"/>
      <c r="NQN130" s="411"/>
      <c r="NQO130" s="411"/>
      <c r="NQP130" s="411"/>
      <c r="NQQ130" s="411"/>
      <c r="NQR130" s="411"/>
      <c r="NQS130" s="411"/>
      <c r="NQT130" s="411"/>
      <c r="NQU130" s="411"/>
      <c r="NQV130" s="411"/>
      <c r="NQW130" s="411"/>
      <c r="NQX130" s="411"/>
      <c r="NQY130" s="411"/>
      <c r="NQZ130" s="411"/>
      <c r="NRA130" s="411"/>
      <c r="NRB130" s="411"/>
      <c r="NRC130" s="411"/>
      <c r="NRD130" s="411"/>
      <c r="NRE130" s="411"/>
      <c r="NRF130" s="411"/>
      <c r="NRG130" s="411"/>
      <c r="NRH130" s="411"/>
      <c r="NRI130" s="411"/>
      <c r="NRJ130" s="411"/>
      <c r="NRK130" s="411"/>
      <c r="NRL130" s="411"/>
      <c r="NRM130" s="411"/>
      <c r="NRN130" s="411"/>
      <c r="NRO130" s="411"/>
      <c r="NRP130" s="411"/>
      <c r="NRQ130" s="411"/>
      <c r="NRR130" s="411"/>
      <c r="NRS130" s="411"/>
      <c r="NRT130" s="411"/>
      <c r="NRU130" s="411"/>
      <c r="NRV130" s="411"/>
      <c r="NRW130" s="411"/>
      <c r="NRX130" s="411"/>
      <c r="NRY130" s="411"/>
      <c r="NRZ130" s="411"/>
      <c r="NSA130" s="411"/>
      <c r="NSB130" s="411"/>
      <c r="NSC130" s="411"/>
      <c r="NSD130" s="411"/>
      <c r="NSE130" s="411"/>
      <c r="NSF130" s="411"/>
      <c r="NSG130" s="411"/>
      <c r="NSH130" s="411"/>
      <c r="NSI130" s="411"/>
      <c r="NSJ130" s="411"/>
      <c r="NSK130" s="411"/>
      <c r="NSL130" s="411"/>
      <c r="NSM130" s="411"/>
      <c r="NSN130" s="411"/>
      <c r="NSO130" s="411"/>
      <c r="NSP130" s="411"/>
      <c r="NSQ130" s="411"/>
      <c r="NSR130" s="411"/>
      <c r="NSS130" s="411"/>
      <c r="NST130" s="411"/>
      <c r="NSU130" s="411"/>
      <c r="NSV130" s="411"/>
      <c r="NSW130" s="411"/>
      <c r="NSX130" s="411"/>
      <c r="NSY130" s="411"/>
      <c r="NSZ130" s="411"/>
      <c r="NTA130" s="411"/>
      <c r="NTB130" s="411"/>
      <c r="NTC130" s="411"/>
      <c r="NTD130" s="411"/>
      <c r="NTE130" s="411"/>
      <c r="NTF130" s="411"/>
      <c r="NTG130" s="411"/>
      <c r="NTH130" s="411"/>
      <c r="NTI130" s="411"/>
      <c r="NTJ130" s="411"/>
      <c r="NTK130" s="411"/>
      <c r="NTL130" s="411"/>
      <c r="NTM130" s="411"/>
      <c r="NTN130" s="411"/>
      <c r="NTO130" s="411"/>
      <c r="NTP130" s="411"/>
      <c r="NTQ130" s="411"/>
      <c r="NTR130" s="411"/>
      <c r="NTS130" s="411"/>
      <c r="NTT130" s="411"/>
      <c r="NTU130" s="411"/>
      <c r="NTV130" s="411"/>
      <c r="NTW130" s="411"/>
      <c r="NTX130" s="411"/>
      <c r="NTY130" s="411"/>
      <c r="NTZ130" s="411"/>
      <c r="NUA130" s="411"/>
      <c r="NUB130" s="411"/>
      <c r="NUC130" s="411"/>
      <c r="NUD130" s="411"/>
      <c r="NUE130" s="411"/>
      <c r="NUF130" s="411"/>
      <c r="NUG130" s="411"/>
      <c r="NUH130" s="411"/>
      <c r="NUI130" s="411"/>
      <c r="NUJ130" s="411"/>
      <c r="NUK130" s="411"/>
      <c r="NUL130" s="411"/>
      <c r="NUM130" s="411"/>
      <c r="NUN130" s="411"/>
      <c r="NUO130" s="411"/>
      <c r="NUP130" s="411"/>
      <c r="NUQ130" s="411"/>
      <c r="NUR130" s="411"/>
      <c r="NUS130" s="411"/>
      <c r="NUT130" s="411"/>
      <c r="NUU130" s="411"/>
      <c r="NUV130" s="411"/>
      <c r="NUW130" s="411"/>
      <c r="NUX130" s="411"/>
      <c r="NUY130" s="411"/>
      <c r="NUZ130" s="411"/>
      <c r="NVA130" s="411"/>
      <c r="NVB130" s="411"/>
      <c r="NVC130" s="411"/>
      <c r="NVD130" s="411"/>
      <c r="NVE130" s="411"/>
      <c r="NVF130" s="411"/>
      <c r="NVG130" s="411"/>
      <c r="NVH130" s="411"/>
      <c r="NVI130" s="411"/>
      <c r="NVJ130" s="411"/>
      <c r="NVK130" s="411"/>
      <c r="NVL130" s="411"/>
      <c r="NVM130" s="411"/>
      <c r="NVN130" s="411"/>
      <c r="NVO130" s="411"/>
      <c r="NVP130" s="411"/>
      <c r="NVQ130" s="411"/>
      <c r="NVR130" s="411"/>
      <c r="NVS130" s="411"/>
      <c r="NVT130" s="411"/>
      <c r="NVU130" s="411"/>
      <c r="NVV130" s="411"/>
      <c r="NVW130" s="411"/>
      <c r="NVX130" s="411"/>
      <c r="NVY130" s="411"/>
      <c r="NVZ130" s="411"/>
      <c r="NWA130" s="411"/>
      <c r="NWB130" s="411"/>
      <c r="NWC130" s="411"/>
      <c r="NWD130" s="411"/>
      <c r="NWE130" s="411"/>
      <c r="NWF130" s="411"/>
      <c r="NWG130" s="411"/>
      <c r="NWH130" s="411"/>
      <c r="NWI130" s="411"/>
      <c r="NWJ130" s="411"/>
      <c r="NWK130" s="411"/>
      <c r="NWL130" s="411"/>
      <c r="NWM130" s="411"/>
      <c r="NWN130" s="411"/>
      <c r="NWO130" s="411"/>
      <c r="NWP130" s="411"/>
      <c r="NWQ130" s="411"/>
      <c r="NWR130" s="411"/>
      <c r="NWS130" s="411"/>
      <c r="NWT130" s="411"/>
      <c r="NWU130" s="411"/>
      <c r="NWV130" s="411"/>
      <c r="NWW130" s="411"/>
      <c r="NWX130" s="411"/>
      <c r="NWY130" s="411"/>
      <c r="NWZ130" s="411"/>
      <c r="NXA130" s="411"/>
      <c r="NXB130" s="411"/>
      <c r="NXC130" s="411"/>
      <c r="NXD130" s="411"/>
      <c r="NXE130" s="411"/>
      <c r="NXF130" s="411"/>
      <c r="NXG130" s="411"/>
      <c r="NXH130" s="411"/>
      <c r="NXI130" s="411"/>
      <c r="NXJ130" s="411"/>
      <c r="NXK130" s="411"/>
      <c r="NXL130" s="411"/>
      <c r="NXM130" s="411"/>
      <c r="NXN130" s="411"/>
      <c r="NXO130" s="411"/>
      <c r="NXP130" s="411"/>
      <c r="NXQ130" s="411"/>
      <c r="NXR130" s="411"/>
      <c r="NXS130" s="411"/>
      <c r="NXT130" s="411"/>
      <c r="NXU130" s="411"/>
      <c r="NXV130" s="411"/>
      <c r="NXW130" s="411"/>
      <c r="NXX130" s="411"/>
      <c r="NXY130" s="411"/>
      <c r="NXZ130" s="411"/>
      <c r="NYA130" s="411"/>
      <c r="NYB130" s="411"/>
      <c r="NYC130" s="411"/>
      <c r="NYD130" s="411"/>
      <c r="NYE130" s="411"/>
      <c r="NYF130" s="411"/>
      <c r="NYG130" s="411"/>
      <c r="NYH130" s="411"/>
      <c r="NYI130" s="411"/>
      <c r="NYJ130" s="411"/>
      <c r="NYK130" s="411"/>
      <c r="NYL130" s="411"/>
      <c r="NYM130" s="411"/>
      <c r="NYN130" s="411"/>
      <c r="NYO130" s="411"/>
      <c r="NYP130" s="411"/>
      <c r="NYQ130" s="411"/>
      <c r="NYR130" s="411"/>
      <c r="NYS130" s="411"/>
      <c r="NYT130" s="411"/>
      <c r="NYU130" s="411"/>
      <c r="NYV130" s="411"/>
      <c r="NYW130" s="411"/>
      <c r="NYX130" s="411"/>
      <c r="NYY130" s="411"/>
      <c r="NYZ130" s="411"/>
      <c r="NZA130" s="411"/>
      <c r="NZB130" s="411"/>
      <c r="NZC130" s="411"/>
      <c r="NZD130" s="411"/>
      <c r="NZE130" s="411"/>
      <c r="NZF130" s="411"/>
      <c r="NZG130" s="411"/>
      <c r="NZH130" s="411"/>
      <c r="NZI130" s="411"/>
      <c r="NZJ130" s="411"/>
      <c r="NZK130" s="411"/>
      <c r="NZL130" s="411"/>
      <c r="NZM130" s="411"/>
      <c r="NZN130" s="411"/>
      <c r="NZO130" s="411"/>
      <c r="NZP130" s="411"/>
      <c r="NZQ130" s="411"/>
      <c r="NZR130" s="411"/>
      <c r="NZS130" s="411"/>
      <c r="NZT130" s="411"/>
      <c r="NZU130" s="411"/>
      <c r="NZV130" s="411"/>
      <c r="NZW130" s="411"/>
      <c r="NZX130" s="411"/>
      <c r="NZY130" s="411"/>
      <c r="NZZ130" s="411"/>
      <c r="OAA130" s="411"/>
      <c r="OAB130" s="411"/>
      <c r="OAC130" s="411"/>
      <c r="OAD130" s="411"/>
      <c r="OAE130" s="411"/>
      <c r="OAF130" s="411"/>
      <c r="OAG130" s="411"/>
      <c r="OAH130" s="411"/>
      <c r="OAI130" s="411"/>
      <c r="OAJ130" s="411"/>
      <c r="OAK130" s="411"/>
      <c r="OAL130" s="411"/>
      <c r="OAM130" s="411"/>
      <c r="OAN130" s="411"/>
      <c r="OAO130" s="411"/>
      <c r="OAP130" s="411"/>
      <c r="OAQ130" s="411"/>
      <c r="OAR130" s="411"/>
      <c r="OAS130" s="411"/>
      <c r="OAT130" s="411"/>
      <c r="OAU130" s="411"/>
      <c r="OAV130" s="411"/>
      <c r="OAW130" s="411"/>
      <c r="OAX130" s="411"/>
      <c r="OAY130" s="411"/>
      <c r="OAZ130" s="411"/>
      <c r="OBA130" s="411"/>
      <c r="OBB130" s="411"/>
      <c r="OBC130" s="411"/>
      <c r="OBD130" s="411"/>
      <c r="OBE130" s="411"/>
      <c r="OBF130" s="411"/>
      <c r="OBG130" s="411"/>
      <c r="OBH130" s="411"/>
      <c r="OBI130" s="411"/>
      <c r="OBJ130" s="411"/>
      <c r="OBK130" s="411"/>
      <c r="OBL130" s="411"/>
      <c r="OBM130" s="411"/>
      <c r="OBN130" s="411"/>
      <c r="OBO130" s="411"/>
      <c r="OBP130" s="411"/>
      <c r="OBQ130" s="411"/>
      <c r="OBR130" s="411"/>
      <c r="OBS130" s="411"/>
      <c r="OBT130" s="411"/>
      <c r="OBU130" s="411"/>
      <c r="OBV130" s="411"/>
      <c r="OBW130" s="411"/>
      <c r="OBX130" s="411"/>
      <c r="OBY130" s="411"/>
      <c r="OBZ130" s="411"/>
      <c r="OCA130" s="411"/>
      <c r="OCB130" s="411"/>
      <c r="OCC130" s="411"/>
      <c r="OCD130" s="411"/>
      <c r="OCE130" s="411"/>
      <c r="OCF130" s="411"/>
      <c r="OCG130" s="411"/>
      <c r="OCH130" s="411"/>
      <c r="OCI130" s="411"/>
      <c r="OCJ130" s="411"/>
      <c r="OCK130" s="411"/>
      <c r="OCL130" s="411"/>
      <c r="OCM130" s="411"/>
      <c r="OCN130" s="411"/>
      <c r="OCO130" s="411"/>
      <c r="OCP130" s="411"/>
      <c r="OCQ130" s="411"/>
      <c r="OCR130" s="411"/>
      <c r="OCS130" s="411"/>
      <c r="OCT130" s="411"/>
      <c r="OCU130" s="411"/>
      <c r="OCV130" s="411"/>
      <c r="OCW130" s="411"/>
      <c r="OCX130" s="411"/>
      <c r="OCY130" s="411"/>
      <c r="OCZ130" s="411"/>
      <c r="ODA130" s="411"/>
      <c r="ODB130" s="411"/>
      <c r="ODC130" s="411"/>
      <c r="ODD130" s="411"/>
      <c r="ODE130" s="411"/>
      <c r="ODF130" s="411"/>
      <c r="ODG130" s="411"/>
      <c r="ODH130" s="411"/>
      <c r="ODI130" s="411"/>
      <c r="ODJ130" s="411"/>
      <c r="ODK130" s="411"/>
      <c r="ODL130" s="411"/>
      <c r="ODM130" s="411"/>
      <c r="ODN130" s="411"/>
      <c r="ODO130" s="411"/>
      <c r="ODP130" s="411"/>
      <c r="ODQ130" s="411"/>
      <c r="ODR130" s="411"/>
      <c r="ODS130" s="411"/>
      <c r="ODT130" s="411"/>
      <c r="ODU130" s="411"/>
      <c r="ODV130" s="411"/>
      <c r="ODW130" s="411"/>
      <c r="ODX130" s="411"/>
      <c r="ODY130" s="411"/>
      <c r="ODZ130" s="411"/>
      <c r="OEA130" s="411"/>
      <c r="OEB130" s="411"/>
      <c r="OEC130" s="411"/>
      <c r="OED130" s="411"/>
      <c r="OEE130" s="411"/>
      <c r="OEF130" s="411"/>
      <c r="OEG130" s="411"/>
      <c r="OEH130" s="411"/>
      <c r="OEI130" s="411"/>
      <c r="OEJ130" s="411"/>
      <c r="OEK130" s="411"/>
      <c r="OEL130" s="411"/>
      <c r="OEM130" s="411"/>
      <c r="OEN130" s="411"/>
      <c r="OEO130" s="411"/>
      <c r="OEP130" s="411"/>
      <c r="OEQ130" s="411"/>
      <c r="OER130" s="411"/>
      <c r="OES130" s="411"/>
      <c r="OET130" s="411"/>
      <c r="OEU130" s="411"/>
      <c r="OEV130" s="411"/>
      <c r="OEW130" s="411"/>
      <c r="OEX130" s="411"/>
      <c r="OEY130" s="411"/>
      <c r="OEZ130" s="411"/>
      <c r="OFA130" s="411"/>
      <c r="OFB130" s="411"/>
      <c r="OFC130" s="411"/>
      <c r="OFD130" s="411"/>
      <c r="OFE130" s="411"/>
      <c r="OFF130" s="411"/>
      <c r="OFG130" s="411"/>
      <c r="OFH130" s="411"/>
      <c r="OFI130" s="411"/>
      <c r="OFJ130" s="411"/>
      <c r="OFK130" s="411"/>
      <c r="OFL130" s="411"/>
      <c r="OFM130" s="411"/>
      <c r="OFN130" s="411"/>
      <c r="OFO130" s="411"/>
      <c r="OFP130" s="411"/>
      <c r="OFQ130" s="411"/>
      <c r="OFR130" s="411"/>
      <c r="OFS130" s="411"/>
      <c r="OFT130" s="411"/>
      <c r="OFU130" s="411"/>
      <c r="OFV130" s="411"/>
      <c r="OFW130" s="411"/>
      <c r="OFX130" s="411"/>
      <c r="OFY130" s="411"/>
      <c r="OFZ130" s="411"/>
      <c r="OGA130" s="411"/>
      <c r="OGB130" s="411"/>
      <c r="OGC130" s="411"/>
      <c r="OGD130" s="411"/>
      <c r="OGE130" s="411"/>
      <c r="OGF130" s="411"/>
      <c r="OGG130" s="411"/>
      <c r="OGH130" s="411"/>
      <c r="OGI130" s="411"/>
      <c r="OGJ130" s="411"/>
      <c r="OGK130" s="411"/>
      <c r="OGL130" s="411"/>
      <c r="OGM130" s="411"/>
      <c r="OGN130" s="411"/>
      <c r="OGO130" s="411"/>
      <c r="OGP130" s="411"/>
      <c r="OGQ130" s="411"/>
      <c r="OGR130" s="411"/>
      <c r="OGS130" s="411"/>
      <c r="OGT130" s="411"/>
      <c r="OGU130" s="411"/>
      <c r="OGV130" s="411"/>
      <c r="OGW130" s="411"/>
      <c r="OGX130" s="411"/>
      <c r="OGY130" s="411"/>
      <c r="OGZ130" s="411"/>
      <c r="OHA130" s="411"/>
      <c r="OHB130" s="411"/>
      <c r="OHC130" s="411"/>
      <c r="OHD130" s="411"/>
      <c r="OHE130" s="411"/>
      <c r="OHF130" s="411"/>
      <c r="OHG130" s="411"/>
      <c r="OHH130" s="411"/>
      <c r="OHI130" s="411"/>
      <c r="OHJ130" s="411"/>
      <c r="OHK130" s="411"/>
      <c r="OHL130" s="411"/>
      <c r="OHM130" s="411"/>
      <c r="OHN130" s="411"/>
      <c r="OHO130" s="411"/>
      <c r="OHP130" s="411"/>
      <c r="OHQ130" s="411"/>
      <c r="OHR130" s="411"/>
      <c r="OHS130" s="411"/>
      <c r="OHT130" s="411"/>
      <c r="OHU130" s="411"/>
      <c r="OHV130" s="411"/>
      <c r="OHW130" s="411"/>
      <c r="OHX130" s="411"/>
      <c r="OHY130" s="411"/>
      <c r="OHZ130" s="411"/>
      <c r="OIA130" s="411"/>
      <c r="OIB130" s="411"/>
      <c r="OIC130" s="411"/>
      <c r="OID130" s="411"/>
      <c r="OIE130" s="411"/>
      <c r="OIF130" s="411"/>
      <c r="OIG130" s="411"/>
      <c r="OIH130" s="411"/>
      <c r="OII130" s="411"/>
      <c r="OIJ130" s="411"/>
      <c r="OIK130" s="411"/>
      <c r="OIL130" s="411"/>
      <c r="OIM130" s="411"/>
      <c r="OIN130" s="411"/>
      <c r="OIO130" s="411"/>
      <c r="OIP130" s="411"/>
      <c r="OIQ130" s="411"/>
      <c r="OIR130" s="411"/>
      <c r="OIS130" s="411"/>
      <c r="OIT130" s="411"/>
      <c r="OIU130" s="411"/>
      <c r="OIV130" s="411"/>
      <c r="OIW130" s="411"/>
      <c r="OIX130" s="411"/>
      <c r="OIY130" s="411"/>
      <c r="OIZ130" s="411"/>
      <c r="OJA130" s="411"/>
      <c r="OJB130" s="411"/>
      <c r="OJC130" s="411"/>
      <c r="OJD130" s="411"/>
      <c r="OJE130" s="411"/>
      <c r="OJF130" s="411"/>
      <c r="OJG130" s="411"/>
      <c r="OJH130" s="411"/>
      <c r="OJI130" s="411"/>
      <c r="OJJ130" s="411"/>
      <c r="OJK130" s="411"/>
      <c r="OJL130" s="411"/>
      <c r="OJM130" s="411"/>
      <c r="OJN130" s="411"/>
      <c r="OJO130" s="411"/>
      <c r="OJP130" s="411"/>
      <c r="OJQ130" s="411"/>
      <c r="OJR130" s="411"/>
      <c r="OJS130" s="411"/>
      <c r="OJT130" s="411"/>
      <c r="OJU130" s="411"/>
      <c r="OJV130" s="411"/>
      <c r="OJW130" s="411"/>
      <c r="OJX130" s="411"/>
      <c r="OJY130" s="411"/>
      <c r="OJZ130" s="411"/>
      <c r="OKA130" s="411"/>
      <c r="OKB130" s="411"/>
      <c r="OKC130" s="411"/>
      <c r="OKD130" s="411"/>
      <c r="OKE130" s="411"/>
      <c r="OKF130" s="411"/>
      <c r="OKG130" s="411"/>
      <c r="OKH130" s="411"/>
      <c r="OKI130" s="411"/>
      <c r="OKJ130" s="411"/>
      <c r="OKK130" s="411"/>
      <c r="OKL130" s="411"/>
      <c r="OKM130" s="411"/>
      <c r="OKN130" s="411"/>
      <c r="OKO130" s="411"/>
      <c r="OKP130" s="411"/>
      <c r="OKQ130" s="411"/>
      <c r="OKR130" s="411"/>
      <c r="OKS130" s="411"/>
      <c r="OKT130" s="411"/>
      <c r="OKU130" s="411"/>
      <c r="OKV130" s="411"/>
      <c r="OKW130" s="411"/>
      <c r="OKX130" s="411"/>
      <c r="OKY130" s="411"/>
      <c r="OKZ130" s="411"/>
      <c r="OLA130" s="411"/>
      <c r="OLB130" s="411"/>
      <c r="OLC130" s="411"/>
      <c r="OLD130" s="411"/>
      <c r="OLE130" s="411"/>
      <c r="OLF130" s="411"/>
      <c r="OLG130" s="411"/>
      <c r="OLH130" s="411"/>
      <c r="OLI130" s="411"/>
      <c r="OLJ130" s="411"/>
      <c r="OLK130" s="411"/>
      <c r="OLL130" s="411"/>
      <c r="OLM130" s="411"/>
      <c r="OLN130" s="411"/>
      <c r="OLO130" s="411"/>
      <c r="OLP130" s="411"/>
      <c r="OLQ130" s="411"/>
      <c r="OLR130" s="411"/>
      <c r="OLS130" s="411"/>
      <c r="OLT130" s="411"/>
      <c r="OLU130" s="411"/>
      <c r="OLV130" s="411"/>
      <c r="OLW130" s="411"/>
      <c r="OLX130" s="411"/>
      <c r="OLY130" s="411"/>
      <c r="OLZ130" s="411"/>
      <c r="OMA130" s="411"/>
      <c r="OMB130" s="411"/>
      <c r="OMC130" s="411"/>
      <c r="OMD130" s="411"/>
      <c r="OME130" s="411"/>
      <c r="OMF130" s="411"/>
      <c r="OMG130" s="411"/>
      <c r="OMH130" s="411"/>
      <c r="OMI130" s="411"/>
      <c r="OMJ130" s="411"/>
      <c r="OMK130" s="411"/>
      <c r="OML130" s="411"/>
      <c r="OMM130" s="411"/>
      <c r="OMN130" s="411"/>
      <c r="OMO130" s="411"/>
      <c r="OMP130" s="411"/>
      <c r="OMQ130" s="411"/>
      <c r="OMR130" s="411"/>
      <c r="OMS130" s="411"/>
      <c r="OMT130" s="411"/>
      <c r="OMU130" s="411"/>
      <c r="OMV130" s="411"/>
      <c r="OMW130" s="411"/>
      <c r="OMX130" s="411"/>
      <c r="OMY130" s="411"/>
      <c r="OMZ130" s="411"/>
      <c r="ONA130" s="411"/>
      <c r="ONB130" s="411"/>
      <c r="ONC130" s="411"/>
      <c r="OND130" s="411"/>
      <c r="ONE130" s="411"/>
      <c r="ONF130" s="411"/>
      <c r="ONG130" s="411"/>
      <c r="ONH130" s="411"/>
      <c r="ONI130" s="411"/>
      <c r="ONJ130" s="411"/>
      <c r="ONK130" s="411"/>
      <c r="ONL130" s="411"/>
      <c r="ONM130" s="411"/>
      <c r="ONN130" s="411"/>
      <c r="ONO130" s="411"/>
      <c r="ONP130" s="411"/>
      <c r="ONQ130" s="411"/>
      <c r="ONR130" s="411"/>
      <c r="ONS130" s="411"/>
      <c r="ONT130" s="411"/>
      <c r="ONU130" s="411"/>
      <c r="ONV130" s="411"/>
      <c r="ONW130" s="411"/>
      <c r="ONX130" s="411"/>
      <c r="ONY130" s="411"/>
      <c r="ONZ130" s="411"/>
      <c r="OOA130" s="411"/>
      <c r="OOB130" s="411"/>
      <c r="OOC130" s="411"/>
      <c r="OOD130" s="411"/>
      <c r="OOE130" s="411"/>
      <c r="OOF130" s="411"/>
      <c r="OOG130" s="411"/>
      <c r="OOH130" s="411"/>
      <c r="OOI130" s="411"/>
      <c r="OOJ130" s="411"/>
      <c r="OOK130" s="411"/>
      <c r="OOL130" s="411"/>
      <c r="OOM130" s="411"/>
      <c r="OON130" s="411"/>
      <c r="OOO130" s="411"/>
      <c r="OOP130" s="411"/>
      <c r="OOQ130" s="411"/>
      <c r="OOR130" s="411"/>
      <c r="OOS130" s="411"/>
      <c r="OOT130" s="411"/>
      <c r="OOU130" s="411"/>
      <c r="OOV130" s="411"/>
      <c r="OOW130" s="411"/>
      <c r="OOX130" s="411"/>
      <c r="OOY130" s="411"/>
      <c r="OOZ130" s="411"/>
      <c r="OPA130" s="411"/>
      <c r="OPB130" s="411"/>
      <c r="OPC130" s="411"/>
      <c r="OPD130" s="411"/>
      <c r="OPE130" s="411"/>
      <c r="OPF130" s="411"/>
      <c r="OPG130" s="411"/>
      <c r="OPH130" s="411"/>
      <c r="OPI130" s="411"/>
      <c r="OPJ130" s="411"/>
      <c r="OPK130" s="411"/>
      <c r="OPL130" s="411"/>
      <c r="OPM130" s="411"/>
      <c r="OPN130" s="411"/>
      <c r="OPO130" s="411"/>
      <c r="OPP130" s="411"/>
      <c r="OPQ130" s="411"/>
      <c r="OPR130" s="411"/>
      <c r="OPS130" s="411"/>
      <c r="OPT130" s="411"/>
      <c r="OPU130" s="411"/>
      <c r="OPV130" s="411"/>
      <c r="OPW130" s="411"/>
      <c r="OPX130" s="411"/>
      <c r="OPY130" s="411"/>
      <c r="OPZ130" s="411"/>
      <c r="OQA130" s="411"/>
      <c r="OQB130" s="411"/>
      <c r="OQC130" s="411"/>
      <c r="OQD130" s="411"/>
      <c r="OQE130" s="411"/>
      <c r="OQF130" s="411"/>
      <c r="OQG130" s="411"/>
      <c r="OQH130" s="411"/>
      <c r="OQI130" s="411"/>
      <c r="OQJ130" s="411"/>
      <c r="OQK130" s="411"/>
      <c r="OQL130" s="411"/>
      <c r="OQM130" s="411"/>
      <c r="OQN130" s="411"/>
      <c r="OQO130" s="411"/>
      <c r="OQP130" s="411"/>
      <c r="OQQ130" s="411"/>
      <c r="OQR130" s="411"/>
      <c r="OQS130" s="411"/>
      <c r="OQT130" s="411"/>
      <c r="OQU130" s="411"/>
      <c r="OQV130" s="411"/>
      <c r="OQW130" s="411"/>
      <c r="OQX130" s="411"/>
      <c r="OQY130" s="411"/>
      <c r="OQZ130" s="411"/>
      <c r="ORA130" s="411"/>
      <c r="ORB130" s="411"/>
      <c r="ORC130" s="411"/>
      <c r="ORD130" s="411"/>
      <c r="ORE130" s="411"/>
      <c r="ORF130" s="411"/>
      <c r="ORG130" s="411"/>
      <c r="ORH130" s="411"/>
      <c r="ORI130" s="411"/>
      <c r="ORJ130" s="411"/>
      <c r="ORK130" s="411"/>
      <c r="ORL130" s="411"/>
      <c r="ORM130" s="411"/>
      <c r="ORN130" s="411"/>
      <c r="ORO130" s="411"/>
      <c r="ORP130" s="411"/>
      <c r="ORQ130" s="411"/>
      <c r="ORR130" s="411"/>
      <c r="ORS130" s="411"/>
      <c r="ORT130" s="411"/>
      <c r="ORU130" s="411"/>
      <c r="ORV130" s="411"/>
      <c r="ORW130" s="411"/>
      <c r="ORX130" s="411"/>
      <c r="ORY130" s="411"/>
      <c r="ORZ130" s="411"/>
      <c r="OSA130" s="411"/>
      <c r="OSB130" s="411"/>
      <c r="OSC130" s="411"/>
      <c r="OSD130" s="411"/>
      <c r="OSE130" s="411"/>
      <c r="OSF130" s="411"/>
      <c r="OSG130" s="411"/>
      <c r="OSH130" s="411"/>
      <c r="OSI130" s="411"/>
      <c r="OSJ130" s="411"/>
      <c r="OSK130" s="411"/>
      <c r="OSL130" s="411"/>
      <c r="OSM130" s="411"/>
      <c r="OSN130" s="411"/>
      <c r="OSO130" s="411"/>
      <c r="OSP130" s="411"/>
      <c r="OSQ130" s="411"/>
      <c r="OSR130" s="411"/>
      <c r="OSS130" s="411"/>
      <c r="OST130" s="411"/>
      <c r="OSU130" s="411"/>
      <c r="OSV130" s="411"/>
      <c r="OSW130" s="411"/>
      <c r="OSX130" s="411"/>
      <c r="OSY130" s="411"/>
      <c r="OSZ130" s="411"/>
      <c r="OTA130" s="411"/>
      <c r="OTB130" s="411"/>
      <c r="OTC130" s="411"/>
      <c r="OTD130" s="411"/>
      <c r="OTE130" s="411"/>
      <c r="OTF130" s="411"/>
      <c r="OTG130" s="411"/>
      <c r="OTH130" s="411"/>
      <c r="OTI130" s="411"/>
      <c r="OTJ130" s="411"/>
      <c r="OTK130" s="411"/>
      <c r="OTL130" s="411"/>
      <c r="OTM130" s="411"/>
      <c r="OTN130" s="411"/>
      <c r="OTO130" s="411"/>
      <c r="OTP130" s="411"/>
      <c r="OTQ130" s="411"/>
      <c r="OTR130" s="411"/>
      <c r="OTS130" s="411"/>
      <c r="OTT130" s="411"/>
      <c r="OTU130" s="411"/>
      <c r="OTV130" s="411"/>
      <c r="OTW130" s="411"/>
      <c r="OTX130" s="411"/>
      <c r="OTY130" s="411"/>
      <c r="OTZ130" s="411"/>
      <c r="OUA130" s="411"/>
      <c r="OUB130" s="411"/>
      <c r="OUC130" s="411"/>
      <c r="OUD130" s="411"/>
      <c r="OUE130" s="411"/>
      <c r="OUF130" s="411"/>
      <c r="OUG130" s="411"/>
      <c r="OUH130" s="411"/>
      <c r="OUI130" s="411"/>
      <c r="OUJ130" s="411"/>
      <c r="OUK130" s="411"/>
      <c r="OUL130" s="411"/>
      <c r="OUM130" s="411"/>
      <c r="OUN130" s="411"/>
      <c r="OUO130" s="411"/>
      <c r="OUP130" s="411"/>
      <c r="OUQ130" s="411"/>
      <c r="OUR130" s="411"/>
      <c r="OUS130" s="411"/>
      <c r="OUT130" s="411"/>
      <c r="OUU130" s="411"/>
      <c r="OUV130" s="411"/>
      <c r="OUW130" s="411"/>
      <c r="OUX130" s="411"/>
      <c r="OUY130" s="411"/>
      <c r="OUZ130" s="411"/>
      <c r="OVA130" s="411"/>
      <c r="OVB130" s="411"/>
      <c r="OVC130" s="411"/>
      <c r="OVD130" s="411"/>
      <c r="OVE130" s="411"/>
      <c r="OVF130" s="411"/>
      <c r="OVG130" s="411"/>
      <c r="OVH130" s="411"/>
      <c r="OVI130" s="411"/>
      <c r="OVJ130" s="411"/>
      <c r="OVK130" s="411"/>
      <c r="OVL130" s="411"/>
      <c r="OVM130" s="411"/>
      <c r="OVN130" s="411"/>
      <c r="OVO130" s="411"/>
      <c r="OVP130" s="411"/>
      <c r="OVQ130" s="411"/>
      <c r="OVR130" s="411"/>
      <c r="OVS130" s="411"/>
      <c r="OVT130" s="411"/>
      <c r="OVU130" s="411"/>
      <c r="OVV130" s="411"/>
      <c r="OVW130" s="411"/>
      <c r="OVX130" s="411"/>
      <c r="OVY130" s="411"/>
      <c r="OVZ130" s="411"/>
      <c r="OWA130" s="411"/>
      <c r="OWB130" s="411"/>
      <c r="OWC130" s="411"/>
      <c r="OWD130" s="411"/>
      <c r="OWE130" s="411"/>
      <c r="OWF130" s="411"/>
      <c r="OWG130" s="411"/>
      <c r="OWH130" s="411"/>
      <c r="OWI130" s="411"/>
      <c r="OWJ130" s="411"/>
      <c r="OWK130" s="411"/>
      <c r="OWL130" s="411"/>
      <c r="OWM130" s="411"/>
      <c r="OWN130" s="411"/>
      <c r="OWO130" s="411"/>
      <c r="OWP130" s="411"/>
      <c r="OWQ130" s="411"/>
      <c r="OWR130" s="411"/>
      <c r="OWS130" s="411"/>
      <c r="OWT130" s="411"/>
      <c r="OWU130" s="411"/>
      <c r="OWV130" s="411"/>
      <c r="OWW130" s="411"/>
      <c r="OWX130" s="411"/>
      <c r="OWY130" s="411"/>
      <c r="OWZ130" s="411"/>
      <c r="OXA130" s="411"/>
      <c r="OXB130" s="411"/>
      <c r="OXC130" s="411"/>
      <c r="OXD130" s="411"/>
      <c r="OXE130" s="411"/>
      <c r="OXF130" s="411"/>
      <c r="OXG130" s="411"/>
      <c r="OXH130" s="411"/>
      <c r="OXI130" s="411"/>
      <c r="OXJ130" s="411"/>
      <c r="OXK130" s="411"/>
      <c r="OXL130" s="411"/>
      <c r="OXM130" s="411"/>
      <c r="OXN130" s="411"/>
      <c r="OXO130" s="411"/>
      <c r="OXP130" s="411"/>
      <c r="OXQ130" s="411"/>
      <c r="OXR130" s="411"/>
      <c r="OXS130" s="411"/>
      <c r="OXT130" s="411"/>
      <c r="OXU130" s="411"/>
      <c r="OXV130" s="411"/>
      <c r="OXW130" s="411"/>
      <c r="OXX130" s="411"/>
      <c r="OXY130" s="411"/>
      <c r="OXZ130" s="411"/>
      <c r="OYA130" s="411"/>
      <c r="OYB130" s="411"/>
      <c r="OYC130" s="411"/>
      <c r="OYD130" s="411"/>
      <c r="OYE130" s="411"/>
      <c r="OYF130" s="411"/>
      <c r="OYG130" s="411"/>
      <c r="OYH130" s="411"/>
      <c r="OYI130" s="411"/>
      <c r="OYJ130" s="411"/>
      <c r="OYK130" s="411"/>
      <c r="OYL130" s="411"/>
      <c r="OYM130" s="411"/>
      <c r="OYN130" s="411"/>
      <c r="OYO130" s="411"/>
      <c r="OYP130" s="411"/>
      <c r="OYQ130" s="411"/>
      <c r="OYR130" s="411"/>
      <c r="OYS130" s="411"/>
      <c r="OYT130" s="411"/>
      <c r="OYU130" s="411"/>
      <c r="OYV130" s="411"/>
      <c r="OYW130" s="411"/>
      <c r="OYX130" s="411"/>
      <c r="OYY130" s="411"/>
      <c r="OYZ130" s="411"/>
      <c r="OZA130" s="411"/>
      <c r="OZB130" s="411"/>
      <c r="OZC130" s="411"/>
      <c r="OZD130" s="411"/>
      <c r="OZE130" s="411"/>
      <c r="OZF130" s="411"/>
      <c r="OZG130" s="411"/>
      <c r="OZH130" s="411"/>
      <c r="OZI130" s="411"/>
      <c r="OZJ130" s="411"/>
      <c r="OZK130" s="411"/>
      <c r="OZL130" s="411"/>
      <c r="OZM130" s="411"/>
      <c r="OZN130" s="411"/>
      <c r="OZO130" s="411"/>
      <c r="OZP130" s="411"/>
      <c r="OZQ130" s="411"/>
      <c r="OZR130" s="411"/>
      <c r="OZS130" s="411"/>
      <c r="OZT130" s="411"/>
      <c r="OZU130" s="411"/>
      <c r="OZV130" s="411"/>
      <c r="OZW130" s="411"/>
      <c r="OZX130" s="411"/>
      <c r="OZY130" s="411"/>
      <c r="OZZ130" s="411"/>
      <c r="PAA130" s="411"/>
      <c r="PAB130" s="411"/>
      <c r="PAC130" s="411"/>
      <c r="PAD130" s="411"/>
      <c r="PAE130" s="411"/>
      <c r="PAF130" s="411"/>
      <c r="PAG130" s="411"/>
      <c r="PAH130" s="411"/>
      <c r="PAI130" s="411"/>
      <c r="PAJ130" s="411"/>
      <c r="PAK130" s="411"/>
      <c r="PAL130" s="411"/>
      <c r="PAM130" s="411"/>
      <c r="PAN130" s="411"/>
      <c r="PAO130" s="411"/>
      <c r="PAP130" s="411"/>
      <c r="PAQ130" s="411"/>
      <c r="PAR130" s="411"/>
      <c r="PAS130" s="411"/>
      <c r="PAT130" s="411"/>
      <c r="PAU130" s="411"/>
      <c r="PAV130" s="411"/>
      <c r="PAW130" s="411"/>
      <c r="PAX130" s="411"/>
      <c r="PAY130" s="411"/>
      <c r="PAZ130" s="411"/>
      <c r="PBA130" s="411"/>
      <c r="PBB130" s="411"/>
      <c r="PBC130" s="411"/>
      <c r="PBD130" s="411"/>
      <c r="PBE130" s="411"/>
      <c r="PBF130" s="411"/>
      <c r="PBG130" s="411"/>
      <c r="PBH130" s="411"/>
      <c r="PBI130" s="411"/>
      <c r="PBJ130" s="411"/>
      <c r="PBK130" s="411"/>
      <c r="PBL130" s="411"/>
      <c r="PBM130" s="411"/>
      <c r="PBN130" s="411"/>
      <c r="PBO130" s="411"/>
      <c r="PBP130" s="411"/>
      <c r="PBQ130" s="411"/>
      <c r="PBR130" s="411"/>
      <c r="PBS130" s="411"/>
      <c r="PBT130" s="411"/>
      <c r="PBU130" s="411"/>
      <c r="PBV130" s="411"/>
      <c r="PBW130" s="411"/>
      <c r="PBX130" s="411"/>
      <c r="PBY130" s="411"/>
      <c r="PBZ130" s="411"/>
      <c r="PCA130" s="411"/>
      <c r="PCB130" s="411"/>
      <c r="PCC130" s="411"/>
      <c r="PCD130" s="411"/>
      <c r="PCE130" s="411"/>
      <c r="PCF130" s="411"/>
      <c r="PCG130" s="411"/>
      <c r="PCH130" s="411"/>
      <c r="PCI130" s="411"/>
      <c r="PCJ130" s="411"/>
      <c r="PCK130" s="411"/>
      <c r="PCL130" s="411"/>
      <c r="PCM130" s="411"/>
      <c r="PCN130" s="411"/>
      <c r="PCO130" s="411"/>
      <c r="PCP130" s="411"/>
      <c r="PCQ130" s="411"/>
      <c r="PCR130" s="411"/>
      <c r="PCS130" s="411"/>
      <c r="PCT130" s="411"/>
      <c r="PCU130" s="411"/>
      <c r="PCV130" s="411"/>
      <c r="PCW130" s="411"/>
      <c r="PCX130" s="411"/>
      <c r="PCY130" s="411"/>
      <c r="PCZ130" s="411"/>
      <c r="PDA130" s="411"/>
      <c r="PDB130" s="411"/>
      <c r="PDC130" s="411"/>
      <c r="PDD130" s="411"/>
      <c r="PDE130" s="411"/>
      <c r="PDF130" s="411"/>
      <c r="PDG130" s="411"/>
      <c r="PDH130" s="411"/>
      <c r="PDI130" s="411"/>
      <c r="PDJ130" s="411"/>
      <c r="PDK130" s="411"/>
      <c r="PDL130" s="411"/>
      <c r="PDM130" s="411"/>
      <c r="PDN130" s="411"/>
      <c r="PDO130" s="411"/>
      <c r="PDP130" s="411"/>
      <c r="PDQ130" s="411"/>
      <c r="PDR130" s="411"/>
      <c r="PDS130" s="411"/>
      <c r="PDT130" s="411"/>
      <c r="PDU130" s="411"/>
      <c r="PDV130" s="411"/>
      <c r="PDW130" s="411"/>
      <c r="PDX130" s="411"/>
      <c r="PDY130" s="411"/>
      <c r="PDZ130" s="411"/>
      <c r="PEA130" s="411"/>
      <c r="PEB130" s="411"/>
      <c r="PEC130" s="411"/>
      <c r="PED130" s="411"/>
      <c r="PEE130" s="411"/>
      <c r="PEF130" s="411"/>
      <c r="PEG130" s="411"/>
      <c r="PEH130" s="411"/>
      <c r="PEI130" s="411"/>
      <c r="PEJ130" s="411"/>
      <c r="PEK130" s="411"/>
      <c r="PEL130" s="411"/>
      <c r="PEM130" s="411"/>
      <c r="PEN130" s="411"/>
      <c r="PEO130" s="411"/>
      <c r="PEP130" s="411"/>
      <c r="PEQ130" s="411"/>
      <c r="PER130" s="411"/>
      <c r="PES130" s="411"/>
      <c r="PET130" s="411"/>
      <c r="PEU130" s="411"/>
      <c r="PEV130" s="411"/>
      <c r="PEW130" s="411"/>
      <c r="PEX130" s="411"/>
      <c r="PEY130" s="411"/>
      <c r="PEZ130" s="411"/>
      <c r="PFA130" s="411"/>
      <c r="PFB130" s="411"/>
      <c r="PFC130" s="411"/>
      <c r="PFD130" s="411"/>
      <c r="PFE130" s="411"/>
      <c r="PFF130" s="411"/>
      <c r="PFG130" s="411"/>
      <c r="PFH130" s="411"/>
      <c r="PFI130" s="411"/>
      <c r="PFJ130" s="411"/>
      <c r="PFK130" s="411"/>
      <c r="PFL130" s="411"/>
      <c r="PFM130" s="411"/>
      <c r="PFN130" s="411"/>
      <c r="PFO130" s="411"/>
      <c r="PFP130" s="411"/>
      <c r="PFQ130" s="411"/>
      <c r="PFR130" s="411"/>
      <c r="PFS130" s="411"/>
      <c r="PFT130" s="411"/>
      <c r="PFU130" s="411"/>
      <c r="PFV130" s="411"/>
      <c r="PFW130" s="411"/>
      <c r="PFX130" s="411"/>
      <c r="PFY130" s="411"/>
      <c r="PFZ130" s="411"/>
      <c r="PGA130" s="411"/>
      <c r="PGB130" s="411"/>
      <c r="PGC130" s="411"/>
      <c r="PGD130" s="411"/>
      <c r="PGE130" s="411"/>
      <c r="PGF130" s="411"/>
      <c r="PGG130" s="411"/>
      <c r="PGH130" s="411"/>
      <c r="PGI130" s="411"/>
      <c r="PGJ130" s="411"/>
      <c r="PGK130" s="411"/>
      <c r="PGL130" s="411"/>
      <c r="PGM130" s="411"/>
      <c r="PGN130" s="411"/>
      <c r="PGO130" s="411"/>
      <c r="PGP130" s="411"/>
      <c r="PGQ130" s="411"/>
      <c r="PGR130" s="411"/>
      <c r="PGS130" s="411"/>
      <c r="PGT130" s="411"/>
      <c r="PGU130" s="411"/>
      <c r="PGV130" s="411"/>
      <c r="PGW130" s="411"/>
      <c r="PGX130" s="411"/>
      <c r="PGY130" s="411"/>
      <c r="PGZ130" s="411"/>
      <c r="PHA130" s="411"/>
      <c r="PHB130" s="411"/>
      <c r="PHC130" s="411"/>
      <c r="PHD130" s="411"/>
      <c r="PHE130" s="411"/>
      <c r="PHF130" s="411"/>
      <c r="PHG130" s="411"/>
      <c r="PHH130" s="411"/>
      <c r="PHI130" s="411"/>
      <c r="PHJ130" s="411"/>
      <c r="PHK130" s="411"/>
      <c r="PHL130" s="411"/>
      <c r="PHM130" s="411"/>
      <c r="PHN130" s="411"/>
      <c r="PHO130" s="411"/>
      <c r="PHP130" s="411"/>
      <c r="PHQ130" s="411"/>
      <c r="PHR130" s="411"/>
      <c r="PHS130" s="411"/>
      <c r="PHT130" s="411"/>
      <c r="PHU130" s="411"/>
      <c r="PHV130" s="411"/>
      <c r="PHW130" s="411"/>
      <c r="PHX130" s="411"/>
      <c r="PHY130" s="411"/>
      <c r="PHZ130" s="411"/>
      <c r="PIA130" s="411"/>
      <c r="PIB130" s="411"/>
      <c r="PIC130" s="411"/>
      <c r="PID130" s="411"/>
      <c r="PIE130" s="411"/>
      <c r="PIF130" s="411"/>
      <c r="PIG130" s="411"/>
      <c r="PIH130" s="411"/>
      <c r="PII130" s="411"/>
      <c r="PIJ130" s="411"/>
      <c r="PIK130" s="411"/>
      <c r="PIL130" s="411"/>
      <c r="PIM130" s="411"/>
      <c r="PIN130" s="411"/>
      <c r="PIO130" s="411"/>
      <c r="PIP130" s="411"/>
      <c r="PIQ130" s="411"/>
      <c r="PIR130" s="411"/>
      <c r="PIS130" s="411"/>
      <c r="PIT130" s="411"/>
      <c r="PIU130" s="411"/>
      <c r="PIV130" s="411"/>
      <c r="PIW130" s="411"/>
      <c r="PIX130" s="411"/>
      <c r="PIY130" s="411"/>
      <c r="PIZ130" s="411"/>
      <c r="PJA130" s="411"/>
      <c r="PJB130" s="411"/>
      <c r="PJC130" s="411"/>
      <c r="PJD130" s="411"/>
      <c r="PJE130" s="411"/>
      <c r="PJF130" s="411"/>
      <c r="PJG130" s="411"/>
      <c r="PJH130" s="411"/>
      <c r="PJI130" s="411"/>
      <c r="PJJ130" s="411"/>
      <c r="PJK130" s="411"/>
      <c r="PJL130" s="411"/>
      <c r="PJM130" s="411"/>
      <c r="PJN130" s="411"/>
      <c r="PJO130" s="411"/>
      <c r="PJP130" s="411"/>
      <c r="PJQ130" s="411"/>
      <c r="PJR130" s="411"/>
      <c r="PJS130" s="411"/>
      <c r="PJT130" s="411"/>
      <c r="PJU130" s="411"/>
      <c r="PJV130" s="411"/>
      <c r="PJW130" s="411"/>
      <c r="PJX130" s="411"/>
      <c r="PJY130" s="411"/>
      <c r="PJZ130" s="411"/>
      <c r="PKA130" s="411"/>
      <c r="PKB130" s="411"/>
      <c r="PKC130" s="411"/>
      <c r="PKD130" s="411"/>
      <c r="PKE130" s="411"/>
      <c r="PKF130" s="411"/>
      <c r="PKG130" s="411"/>
      <c r="PKH130" s="411"/>
      <c r="PKI130" s="411"/>
      <c r="PKJ130" s="411"/>
      <c r="PKK130" s="411"/>
      <c r="PKL130" s="411"/>
      <c r="PKM130" s="411"/>
      <c r="PKN130" s="411"/>
      <c r="PKO130" s="411"/>
      <c r="PKP130" s="411"/>
      <c r="PKQ130" s="411"/>
      <c r="PKR130" s="411"/>
      <c r="PKS130" s="411"/>
      <c r="PKT130" s="411"/>
      <c r="PKU130" s="411"/>
      <c r="PKV130" s="411"/>
      <c r="PKW130" s="411"/>
      <c r="PKX130" s="411"/>
      <c r="PKY130" s="411"/>
      <c r="PKZ130" s="411"/>
      <c r="PLA130" s="411"/>
      <c r="PLB130" s="411"/>
      <c r="PLC130" s="411"/>
      <c r="PLD130" s="411"/>
      <c r="PLE130" s="411"/>
      <c r="PLF130" s="411"/>
      <c r="PLG130" s="411"/>
      <c r="PLH130" s="411"/>
      <c r="PLI130" s="411"/>
      <c r="PLJ130" s="411"/>
      <c r="PLK130" s="411"/>
      <c r="PLL130" s="411"/>
      <c r="PLM130" s="411"/>
      <c r="PLN130" s="411"/>
      <c r="PLO130" s="411"/>
      <c r="PLP130" s="411"/>
      <c r="PLQ130" s="411"/>
      <c r="PLR130" s="411"/>
      <c r="PLS130" s="411"/>
      <c r="PLT130" s="411"/>
      <c r="PLU130" s="411"/>
      <c r="PLV130" s="411"/>
      <c r="PLW130" s="411"/>
      <c r="PLX130" s="411"/>
      <c r="PLY130" s="411"/>
      <c r="PLZ130" s="411"/>
      <c r="PMA130" s="411"/>
      <c r="PMB130" s="411"/>
      <c r="PMC130" s="411"/>
      <c r="PMD130" s="411"/>
      <c r="PME130" s="411"/>
      <c r="PMF130" s="411"/>
      <c r="PMG130" s="411"/>
      <c r="PMH130" s="411"/>
      <c r="PMI130" s="411"/>
      <c r="PMJ130" s="411"/>
      <c r="PMK130" s="411"/>
      <c r="PML130" s="411"/>
      <c r="PMM130" s="411"/>
      <c r="PMN130" s="411"/>
      <c r="PMO130" s="411"/>
      <c r="PMP130" s="411"/>
      <c r="PMQ130" s="411"/>
      <c r="PMR130" s="411"/>
      <c r="PMS130" s="411"/>
      <c r="PMT130" s="411"/>
      <c r="PMU130" s="411"/>
      <c r="PMV130" s="411"/>
      <c r="PMW130" s="411"/>
      <c r="PMX130" s="411"/>
      <c r="PMY130" s="411"/>
      <c r="PMZ130" s="411"/>
      <c r="PNA130" s="411"/>
      <c r="PNB130" s="411"/>
      <c r="PNC130" s="411"/>
      <c r="PND130" s="411"/>
      <c r="PNE130" s="411"/>
      <c r="PNF130" s="411"/>
      <c r="PNG130" s="411"/>
      <c r="PNH130" s="411"/>
      <c r="PNI130" s="411"/>
      <c r="PNJ130" s="411"/>
      <c r="PNK130" s="411"/>
      <c r="PNL130" s="411"/>
      <c r="PNM130" s="411"/>
      <c r="PNN130" s="411"/>
      <c r="PNO130" s="411"/>
      <c r="PNP130" s="411"/>
      <c r="PNQ130" s="411"/>
      <c r="PNR130" s="411"/>
      <c r="PNS130" s="411"/>
      <c r="PNT130" s="411"/>
      <c r="PNU130" s="411"/>
      <c r="PNV130" s="411"/>
      <c r="PNW130" s="411"/>
      <c r="PNX130" s="411"/>
      <c r="PNY130" s="411"/>
      <c r="PNZ130" s="411"/>
      <c r="POA130" s="411"/>
      <c r="POB130" s="411"/>
      <c r="POC130" s="411"/>
      <c r="POD130" s="411"/>
      <c r="POE130" s="411"/>
      <c r="POF130" s="411"/>
      <c r="POG130" s="411"/>
      <c r="POH130" s="411"/>
      <c r="POI130" s="411"/>
      <c r="POJ130" s="411"/>
      <c r="POK130" s="411"/>
      <c r="POL130" s="411"/>
      <c r="POM130" s="411"/>
      <c r="PON130" s="411"/>
      <c r="POO130" s="411"/>
      <c r="POP130" s="411"/>
      <c r="POQ130" s="411"/>
      <c r="POR130" s="411"/>
      <c r="POS130" s="411"/>
      <c r="POT130" s="411"/>
      <c r="POU130" s="411"/>
      <c r="POV130" s="411"/>
      <c r="POW130" s="411"/>
      <c r="POX130" s="411"/>
      <c r="POY130" s="411"/>
      <c r="POZ130" s="411"/>
      <c r="PPA130" s="411"/>
      <c r="PPB130" s="411"/>
      <c r="PPC130" s="411"/>
      <c r="PPD130" s="411"/>
      <c r="PPE130" s="411"/>
      <c r="PPF130" s="411"/>
      <c r="PPG130" s="411"/>
      <c r="PPH130" s="411"/>
      <c r="PPI130" s="411"/>
      <c r="PPJ130" s="411"/>
      <c r="PPK130" s="411"/>
      <c r="PPL130" s="411"/>
      <c r="PPM130" s="411"/>
      <c r="PPN130" s="411"/>
      <c r="PPO130" s="411"/>
      <c r="PPP130" s="411"/>
      <c r="PPQ130" s="411"/>
      <c r="PPR130" s="411"/>
      <c r="PPS130" s="411"/>
      <c r="PPT130" s="411"/>
      <c r="PPU130" s="411"/>
      <c r="PPV130" s="411"/>
      <c r="PPW130" s="411"/>
      <c r="PPX130" s="411"/>
      <c r="PPY130" s="411"/>
      <c r="PPZ130" s="411"/>
      <c r="PQA130" s="411"/>
      <c r="PQB130" s="411"/>
      <c r="PQC130" s="411"/>
      <c r="PQD130" s="411"/>
      <c r="PQE130" s="411"/>
      <c r="PQF130" s="411"/>
      <c r="PQG130" s="411"/>
      <c r="PQH130" s="411"/>
      <c r="PQI130" s="411"/>
      <c r="PQJ130" s="411"/>
      <c r="PQK130" s="411"/>
      <c r="PQL130" s="411"/>
      <c r="PQM130" s="411"/>
      <c r="PQN130" s="411"/>
      <c r="PQO130" s="411"/>
      <c r="PQP130" s="411"/>
      <c r="PQQ130" s="411"/>
      <c r="PQR130" s="411"/>
      <c r="PQS130" s="411"/>
      <c r="PQT130" s="411"/>
      <c r="PQU130" s="411"/>
      <c r="PQV130" s="411"/>
      <c r="PQW130" s="411"/>
      <c r="PQX130" s="411"/>
      <c r="PQY130" s="411"/>
      <c r="PQZ130" s="411"/>
      <c r="PRA130" s="411"/>
      <c r="PRB130" s="411"/>
      <c r="PRC130" s="411"/>
      <c r="PRD130" s="411"/>
      <c r="PRE130" s="411"/>
      <c r="PRF130" s="411"/>
      <c r="PRG130" s="411"/>
      <c r="PRH130" s="411"/>
      <c r="PRI130" s="411"/>
      <c r="PRJ130" s="411"/>
      <c r="PRK130" s="411"/>
      <c r="PRL130" s="411"/>
      <c r="PRM130" s="411"/>
      <c r="PRN130" s="411"/>
      <c r="PRO130" s="411"/>
      <c r="PRP130" s="411"/>
      <c r="PRQ130" s="411"/>
      <c r="PRR130" s="411"/>
      <c r="PRS130" s="411"/>
      <c r="PRT130" s="411"/>
      <c r="PRU130" s="411"/>
      <c r="PRV130" s="411"/>
      <c r="PRW130" s="411"/>
      <c r="PRX130" s="411"/>
      <c r="PRY130" s="411"/>
      <c r="PRZ130" s="411"/>
      <c r="PSA130" s="411"/>
      <c r="PSB130" s="411"/>
      <c r="PSC130" s="411"/>
      <c r="PSD130" s="411"/>
      <c r="PSE130" s="411"/>
      <c r="PSF130" s="411"/>
      <c r="PSG130" s="411"/>
      <c r="PSH130" s="411"/>
      <c r="PSI130" s="411"/>
      <c r="PSJ130" s="411"/>
      <c r="PSK130" s="411"/>
      <c r="PSL130" s="411"/>
      <c r="PSM130" s="411"/>
      <c r="PSN130" s="411"/>
      <c r="PSO130" s="411"/>
      <c r="PSP130" s="411"/>
      <c r="PSQ130" s="411"/>
      <c r="PSR130" s="411"/>
      <c r="PSS130" s="411"/>
      <c r="PST130" s="411"/>
      <c r="PSU130" s="411"/>
      <c r="PSV130" s="411"/>
      <c r="PSW130" s="411"/>
      <c r="PSX130" s="411"/>
      <c r="PSY130" s="411"/>
      <c r="PSZ130" s="411"/>
      <c r="PTA130" s="411"/>
      <c r="PTB130" s="411"/>
      <c r="PTC130" s="411"/>
      <c r="PTD130" s="411"/>
      <c r="PTE130" s="411"/>
      <c r="PTF130" s="411"/>
      <c r="PTG130" s="411"/>
      <c r="PTH130" s="411"/>
      <c r="PTI130" s="411"/>
      <c r="PTJ130" s="411"/>
      <c r="PTK130" s="411"/>
      <c r="PTL130" s="411"/>
      <c r="PTM130" s="411"/>
      <c r="PTN130" s="411"/>
      <c r="PTO130" s="411"/>
      <c r="PTP130" s="411"/>
      <c r="PTQ130" s="411"/>
      <c r="PTR130" s="411"/>
      <c r="PTS130" s="411"/>
      <c r="PTT130" s="411"/>
      <c r="PTU130" s="411"/>
      <c r="PTV130" s="411"/>
      <c r="PTW130" s="411"/>
      <c r="PTX130" s="411"/>
      <c r="PTY130" s="411"/>
      <c r="PTZ130" s="411"/>
      <c r="PUA130" s="411"/>
      <c r="PUB130" s="411"/>
      <c r="PUC130" s="411"/>
      <c r="PUD130" s="411"/>
      <c r="PUE130" s="411"/>
      <c r="PUF130" s="411"/>
      <c r="PUG130" s="411"/>
      <c r="PUH130" s="411"/>
      <c r="PUI130" s="411"/>
      <c r="PUJ130" s="411"/>
      <c r="PUK130" s="411"/>
      <c r="PUL130" s="411"/>
      <c r="PUM130" s="411"/>
      <c r="PUN130" s="411"/>
      <c r="PUO130" s="411"/>
      <c r="PUP130" s="411"/>
      <c r="PUQ130" s="411"/>
      <c r="PUR130" s="411"/>
      <c r="PUS130" s="411"/>
      <c r="PUT130" s="411"/>
      <c r="PUU130" s="411"/>
      <c r="PUV130" s="411"/>
      <c r="PUW130" s="411"/>
      <c r="PUX130" s="411"/>
      <c r="PUY130" s="411"/>
      <c r="PUZ130" s="411"/>
      <c r="PVA130" s="411"/>
      <c r="PVB130" s="411"/>
      <c r="PVC130" s="411"/>
      <c r="PVD130" s="411"/>
      <c r="PVE130" s="411"/>
      <c r="PVF130" s="411"/>
      <c r="PVG130" s="411"/>
      <c r="PVH130" s="411"/>
      <c r="PVI130" s="411"/>
      <c r="PVJ130" s="411"/>
      <c r="PVK130" s="411"/>
      <c r="PVL130" s="411"/>
      <c r="PVM130" s="411"/>
      <c r="PVN130" s="411"/>
      <c r="PVO130" s="411"/>
      <c r="PVP130" s="411"/>
      <c r="PVQ130" s="411"/>
      <c r="PVR130" s="411"/>
      <c r="PVS130" s="411"/>
      <c r="PVT130" s="411"/>
      <c r="PVU130" s="411"/>
      <c r="PVV130" s="411"/>
      <c r="PVW130" s="411"/>
      <c r="PVX130" s="411"/>
      <c r="PVY130" s="411"/>
      <c r="PVZ130" s="411"/>
      <c r="PWA130" s="411"/>
      <c r="PWB130" s="411"/>
      <c r="PWC130" s="411"/>
      <c r="PWD130" s="411"/>
      <c r="PWE130" s="411"/>
      <c r="PWF130" s="411"/>
      <c r="PWG130" s="411"/>
      <c r="PWH130" s="411"/>
      <c r="PWI130" s="411"/>
      <c r="PWJ130" s="411"/>
      <c r="PWK130" s="411"/>
      <c r="PWL130" s="411"/>
      <c r="PWM130" s="411"/>
      <c r="PWN130" s="411"/>
      <c r="PWO130" s="411"/>
      <c r="PWP130" s="411"/>
      <c r="PWQ130" s="411"/>
      <c r="PWR130" s="411"/>
      <c r="PWS130" s="411"/>
      <c r="PWT130" s="411"/>
      <c r="PWU130" s="411"/>
      <c r="PWV130" s="411"/>
      <c r="PWW130" s="411"/>
      <c r="PWX130" s="411"/>
      <c r="PWY130" s="411"/>
      <c r="PWZ130" s="411"/>
      <c r="PXA130" s="411"/>
      <c r="PXB130" s="411"/>
      <c r="PXC130" s="411"/>
      <c r="PXD130" s="411"/>
      <c r="PXE130" s="411"/>
      <c r="PXF130" s="411"/>
      <c r="PXG130" s="411"/>
      <c r="PXH130" s="411"/>
      <c r="PXI130" s="411"/>
      <c r="PXJ130" s="411"/>
      <c r="PXK130" s="411"/>
      <c r="PXL130" s="411"/>
      <c r="PXM130" s="411"/>
      <c r="PXN130" s="411"/>
      <c r="PXO130" s="411"/>
      <c r="PXP130" s="411"/>
      <c r="PXQ130" s="411"/>
      <c r="PXR130" s="411"/>
      <c r="PXS130" s="411"/>
      <c r="PXT130" s="411"/>
      <c r="PXU130" s="411"/>
      <c r="PXV130" s="411"/>
      <c r="PXW130" s="411"/>
      <c r="PXX130" s="411"/>
      <c r="PXY130" s="411"/>
      <c r="PXZ130" s="411"/>
      <c r="PYA130" s="411"/>
      <c r="PYB130" s="411"/>
      <c r="PYC130" s="411"/>
      <c r="PYD130" s="411"/>
      <c r="PYE130" s="411"/>
      <c r="PYF130" s="411"/>
      <c r="PYG130" s="411"/>
      <c r="PYH130" s="411"/>
      <c r="PYI130" s="411"/>
      <c r="PYJ130" s="411"/>
      <c r="PYK130" s="411"/>
      <c r="PYL130" s="411"/>
      <c r="PYM130" s="411"/>
      <c r="PYN130" s="411"/>
      <c r="PYO130" s="411"/>
      <c r="PYP130" s="411"/>
      <c r="PYQ130" s="411"/>
      <c r="PYR130" s="411"/>
      <c r="PYS130" s="411"/>
      <c r="PYT130" s="411"/>
      <c r="PYU130" s="411"/>
      <c r="PYV130" s="411"/>
      <c r="PYW130" s="411"/>
      <c r="PYX130" s="411"/>
      <c r="PYY130" s="411"/>
      <c r="PYZ130" s="411"/>
      <c r="PZA130" s="411"/>
      <c r="PZB130" s="411"/>
      <c r="PZC130" s="411"/>
      <c r="PZD130" s="411"/>
      <c r="PZE130" s="411"/>
      <c r="PZF130" s="411"/>
      <c r="PZG130" s="411"/>
      <c r="PZH130" s="411"/>
      <c r="PZI130" s="411"/>
      <c r="PZJ130" s="411"/>
      <c r="PZK130" s="411"/>
      <c r="PZL130" s="411"/>
      <c r="PZM130" s="411"/>
      <c r="PZN130" s="411"/>
      <c r="PZO130" s="411"/>
      <c r="PZP130" s="411"/>
      <c r="PZQ130" s="411"/>
      <c r="PZR130" s="411"/>
      <c r="PZS130" s="411"/>
      <c r="PZT130" s="411"/>
      <c r="PZU130" s="411"/>
      <c r="PZV130" s="411"/>
      <c r="PZW130" s="411"/>
      <c r="PZX130" s="411"/>
      <c r="PZY130" s="411"/>
      <c r="PZZ130" s="411"/>
      <c r="QAA130" s="411"/>
      <c r="QAB130" s="411"/>
      <c r="QAC130" s="411"/>
      <c r="QAD130" s="411"/>
      <c r="QAE130" s="411"/>
      <c r="QAF130" s="411"/>
      <c r="QAG130" s="411"/>
      <c r="QAH130" s="411"/>
      <c r="QAI130" s="411"/>
      <c r="QAJ130" s="411"/>
      <c r="QAK130" s="411"/>
      <c r="QAL130" s="411"/>
      <c r="QAM130" s="411"/>
      <c r="QAN130" s="411"/>
      <c r="QAO130" s="411"/>
      <c r="QAP130" s="411"/>
      <c r="QAQ130" s="411"/>
      <c r="QAR130" s="411"/>
      <c r="QAS130" s="411"/>
      <c r="QAT130" s="411"/>
      <c r="QAU130" s="411"/>
      <c r="QAV130" s="411"/>
      <c r="QAW130" s="411"/>
      <c r="QAX130" s="411"/>
      <c r="QAY130" s="411"/>
      <c r="QAZ130" s="411"/>
      <c r="QBA130" s="411"/>
      <c r="QBB130" s="411"/>
      <c r="QBC130" s="411"/>
      <c r="QBD130" s="411"/>
      <c r="QBE130" s="411"/>
      <c r="QBF130" s="411"/>
      <c r="QBG130" s="411"/>
      <c r="QBH130" s="411"/>
      <c r="QBI130" s="411"/>
      <c r="QBJ130" s="411"/>
      <c r="QBK130" s="411"/>
      <c r="QBL130" s="411"/>
      <c r="QBM130" s="411"/>
      <c r="QBN130" s="411"/>
      <c r="QBO130" s="411"/>
      <c r="QBP130" s="411"/>
      <c r="QBQ130" s="411"/>
      <c r="QBR130" s="411"/>
      <c r="QBS130" s="411"/>
      <c r="QBT130" s="411"/>
      <c r="QBU130" s="411"/>
      <c r="QBV130" s="411"/>
      <c r="QBW130" s="411"/>
      <c r="QBX130" s="411"/>
      <c r="QBY130" s="411"/>
      <c r="QBZ130" s="411"/>
      <c r="QCA130" s="411"/>
      <c r="QCB130" s="411"/>
      <c r="QCC130" s="411"/>
      <c r="QCD130" s="411"/>
      <c r="QCE130" s="411"/>
      <c r="QCF130" s="411"/>
      <c r="QCG130" s="411"/>
      <c r="QCH130" s="411"/>
      <c r="QCI130" s="411"/>
      <c r="QCJ130" s="411"/>
      <c r="QCK130" s="411"/>
      <c r="QCL130" s="411"/>
      <c r="QCM130" s="411"/>
      <c r="QCN130" s="411"/>
      <c r="QCO130" s="411"/>
      <c r="QCP130" s="411"/>
      <c r="QCQ130" s="411"/>
      <c r="QCR130" s="411"/>
      <c r="QCS130" s="411"/>
      <c r="QCT130" s="411"/>
      <c r="QCU130" s="411"/>
      <c r="QCV130" s="411"/>
      <c r="QCW130" s="411"/>
      <c r="QCX130" s="411"/>
      <c r="QCY130" s="411"/>
      <c r="QCZ130" s="411"/>
      <c r="QDA130" s="411"/>
      <c r="QDB130" s="411"/>
      <c r="QDC130" s="411"/>
      <c r="QDD130" s="411"/>
      <c r="QDE130" s="411"/>
      <c r="QDF130" s="411"/>
      <c r="QDG130" s="411"/>
      <c r="QDH130" s="411"/>
      <c r="QDI130" s="411"/>
      <c r="QDJ130" s="411"/>
      <c r="QDK130" s="411"/>
      <c r="QDL130" s="411"/>
      <c r="QDM130" s="411"/>
      <c r="QDN130" s="411"/>
      <c r="QDO130" s="411"/>
      <c r="QDP130" s="411"/>
      <c r="QDQ130" s="411"/>
      <c r="QDR130" s="411"/>
      <c r="QDS130" s="411"/>
      <c r="QDT130" s="411"/>
      <c r="QDU130" s="411"/>
      <c r="QDV130" s="411"/>
      <c r="QDW130" s="411"/>
      <c r="QDX130" s="411"/>
      <c r="QDY130" s="411"/>
      <c r="QDZ130" s="411"/>
      <c r="QEA130" s="411"/>
      <c r="QEB130" s="411"/>
      <c r="QEC130" s="411"/>
      <c r="QED130" s="411"/>
      <c r="QEE130" s="411"/>
      <c r="QEF130" s="411"/>
      <c r="QEG130" s="411"/>
      <c r="QEH130" s="411"/>
      <c r="QEI130" s="411"/>
      <c r="QEJ130" s="411"/>
      <c r="QEK130" s="411"/>
      <c r="QEL130" s="411"/>
      <c r="QEM130" s="411"/>
      <c r="QEN130" s="411"/>
      <c r="QEO130" s="411"/>
      <c r="QEP130" s="411"/>
      <c r="QEQ130" s="411"/>
      <c r="QER130" s="411"/>
      <c r="QES130" s="411"/>
      <c r="QET130" s="411"/>
      <c r="QEU130" s="411"/>
      <c r="QEV130" s="411"/>
      <c r="QEW130" s="411"/>
      <c r="QEX130" s="411"/>
      <c r="QEY130" s="411"/>
      <c r="QEZ130" s="411"/>
      <c r="QFA130" s="411"/>
      <c r="QFB130" s="411"/>
      <c r="QFC130" s="411"/>
      <c r="QFD130" s="411"/>
      <c r="QFE130" s="411"/>
      <c r="QFF130" s="411"/>
      <c r="QFG130" s="411"/>
      <c r="QFH130" s="411"/>
      <c r="QFI130" s="411"/>
      <c r="QFJ130" s="411"/>
      <c r="QFK130" s="411"/>
      <c r="QFL130" s="411"/>
      <c r="QFM130" s="411"/>
      <c r="QFN130" s="411"/>
      <c r="QFO130" s="411"/>
      <c r="QFP130" s="411"/>
      <c r="QFQ130" s="411"/>
      <c r="QFR130" s="411"/>
      <c r="QFS130" s="411"/>
      <c r="QFT130" s="411"/>
      <c r="QFU130" s="411"/>
      <c r="QFV130" s="411"/>
      <c r="QFW130" s="411"/>
      <c r="QFX130" s="411"/>
      <c r="QFY130" s="411"/>
      <c r="QFZ130" s="411"/>
      <c r="QGA130" s="411"/>
      <c r="QGB130" s="411"/>
      <c r="QGC130" s="411"/>
      <c r="QGD130" s="411"/>
      <c r="QGE130" s="411"/>
      <c r="QGF130" s="411"/>
      <c r="QGG130" s="411"/>
      <c r="QGH130" s="411"/>
      <c r="QGI130" s="411"/>
      <c r="QGJ130" s="411"/>
      <c r="QGK130" s="411"/>
      <c r="QGL130" s="411"/>
      <c r="QGM130" s="411"/>
      <c r="QGN130" s="411"/>
      <c r="QGO130" s="411"/>
      <c r="QGP130" s="411"/>
      <c r="QGQ130" s="411"/>
      <c r="QGR130" s="411"/>
      <c r="QGS130" s="411"/>
      <c r="QGT130" s="411"/>
      <c r="QGU130" s="411"/>
      <c r="QGV130" s="411"/>
      <c r="QGW130" s="411"/>
      <c r="QGX130" s="411"/>
      <c r="QGY130" s="411"/>
      <c r="QGZ130" s="411"/>
      <c r="QHA130" s="411"/>
      <c r="QHB130" s="411"/>
      <c r="QHC130" s="411"/>
      <c r="QHD130" s="411"/>
      <c r="QHE130" s="411"/>
      <c r="QHF130" s="411"/>
      <c r="QHG130" s="411"/>
      <c r="QHH130" s="411"/>
      <c r="QHI130" s="411"/>
      <c r="QHJ130" s="411"/>
      <c r="QHK130" s="411"/>
      <c r="QHL130" s="411"/>
      <c r="QHM130" s="411"/>
      <c r="QHN130" s="411"/>
      <c r="QHO130" s="411"/>
      <c r="QHP130" s="411"/>
      <c r="QHQ130" s="411"/>
      <c r="QHR130" s="411"/>
      <c r="QHS130" s="411"/>
      <c r="QHT130" s="411"/>
      <c r="QHU130" s="411"/>
      <c r="QHV130" s="411"/>
      <c r="QHW130" s="411"/>
      <c r="QHX130" s="411"/>
      <c r="QHY130" s="411"/>
      <c r="QHZ130" s="411"/>
      <c r="QIA130" s="411"/>
      <c r="QIB130" s="411"/>
      <c r="QIC130" s="411"/>
      <c r="QID130" s="411"/>
      <c r="QIE130" s="411"/>
      <c r="QIF130" s="411"/>
      <c r="QIG130" s="411"/>
      <c r="QIH130" s="411"/>
      <c r="QII130" s="411"/>
      <c r="QIJ130" s="411"/>
      <c r="QIK130" s="411"/>
      <c r="QIL130" s="411"/>
      <c r="QIM130" s="411"/>
      <c r="QIN130" s="411"/>
      <c r="QIO130" s="411"/>
      <c r="QIP130" s="411"/>
      <c r="QIQ130" s="411"/>
      <c r="QIR130" s="411"/>
      <c r="QIS130" s="411"/>
      <c r="QIT130" s="411"/>
      <c r="QIU130" s="411"/>
      <c r="QIV130" s="411"/>
      <c r="QIW130" s="411"/>
      <c r="QIX130" s="411"/>
      <c r="QIY130" s="411"/>
      <c r="QIZ130" s="411"/>
      <c r="QJA130" s="411"/>
      <c r="QJB130" s="411"/>
      <c r="QJC130" s="411"/>
      <c r="QJD130" s="411"/>
      <c r="QJE130" s="411"/>
      <c r="QJF130" s="411"/>
      <c r="QJG130" s="411"/>
      <c r="QJH130" s="411"/>
      <c r="QJI130" s="411"/>
      <c r="QJJ130" s="411"/>
      <c r="QJK130" s="411"/>
      <c r="QJL130" s="411"/>
      <c r="QJM130" s="411"/>
      <c r="QJN130" s="411"/>
      <c r="QJO130" s="411"/>
      <c r="QJP130" s="411"/>
      <c r="QJQ130" s="411"/>
      <c r="QJR130" s="411"/>
      <c r="QJS130" s="411"/>
      <c r="QJT130" s="411"/>
      <c r="QJU130" s="411"/>
      <c r="QJV130" s="411"/>
      <c r="QJW130" s="411"/>
      <c r="QJX130" s="411"/>
      <c r="QJY130" s="411"/>
      <c r="QJZ130" s="411"/>
      <c r="QKA130" s="411"/>
      <c r="QKB130" s="411"/>
      <c r="QKC130" s="411"/>
      <c r="QKD130" s="411"/>
      <c r="QKE130" s="411"/>
      <c r="QKF130" s="411"/>
      <c r="QKG130" s="411"/>
      <c r="QKH130" s="411"/>
      <c r="QKI130" s="411"/>
      <c r="QKJ130" s="411"/>
      <c r="QKK130" s="411"/>
      <c r="QKL130" s="411"/>
      <c r="QKM130" s="411"/>
      <c r="QKN130" s="411"/>
      <c r="QKO130" s="411"/>
      <c r="QKP130" s="411"/>
      <c r="QKQ130" s="411"/>
      <c r="QKR130" s="411"/>
      <c r="QKS130" s="411"/>
      <c r="QKT130" s="411"/>
      <c r="QKU130" s="411"/>
      <c r="QKV130" s="411"/>
      <c r="QKW130" s="411"/>
      <c r="QKX130" s="411"/>
      <c r="QKY130" s="411"/>
      <c r="QKZ130" s="411"/>
      <c r="QLA130" s="411"/>
      <c r="QLB130" s="411"/>
      <c r="QLC130" s="411"/>
      <c r="QLD130" s="411"/>
      <c r="QLE130" s="411"/>
      <c r="QLF130" s="411"/>
      <c r="QLG130" s="411"/>
      <c r="QLH130" s="411"/>
      <c r="QLI130" s="411"/>
      <c r="QLJ130" s="411"/>
      <c r="QLK130" s="411"/>
      <c r="QLL130" s="411"/>
      <c r="QLM130" s="411"/>
      <c r="QLN130" s="411"/>
      <c r="QLO130" s="411"/>
      <c r="QLP130" s="411"/>
      <c r="QLQ130" s="411"/>
      <c r="QLR130" s="411"/>
      <c r="QLS130" s="411"/>
      <c r="QLT130" s="411"/>
      <c r="QLU130" s="411"/>
      <c r="QLV130" s="411"/>
      <c r="QLW130" s="411"/>
      <c r="QLX130" s="411"/>
      <c r="QLY130" s="411"/>
      <c r="QLZ130" s="411"/>
      <c r="QMA130" s="411"/>
      <c r="QMB130" s="411"/>
      <c r="QMC130" s="411"/>
      <c r="QMD130" s="411"/>
      <c r="QME130" s="411"/>
      <c r="QMF130" s="411"/>
      <c r="QMG130" s="411"/>
      <c r="QMH130" s="411"/>
      <c r="QMI130" s="411"/>
      <c r="QMJ130" s="411"/>
      <c r="QMK130" s="411"/>
      <c r="QML130" s="411"/>
      <c r="QMM130" s="411"/>
      <c r="QMN130" s="411"/>
      <c r="QMO130" s="411"/>
      <c r="QMP130" s="411"/>
      <c r="QMQ130" s="411"/>
      <c r="QMR130" s="411"/>
      <c r="QMS130" s="411"/>
      <c r="QMT130" s="411"/>
      <c r="QMU130" s="411"/>
      <c r="QMV130" s="411"/>
      <c r="QMW130" s="411"/>
      <c r="QMX130" s="411"/>
      <c r="QMY130" s="411"/>
      <c r="QMZ130" s="411"/>
      <c r="QNA130" s="411"/>
      <c r="QNB130" s="411"/>
      <c r="QNC130" s="411"/>
      <c r="QND130" s="411"/>
      <c r="QNE130" s="411"/>
      <c r="QNF130" s="411"/>
      <c r="QNG130" s="411"/>
      <c r="QNH130" s="411"/>
      <c r="QNI130" s="411"/>
      <c r="QNJ130" s="411"/>
      <c r="QNK130" s="411"/>
      <c r="QNL130" s="411"/>
      <c r="QNM130" s="411"/>
      <c r="QNN130" s="411"/>
      <c r="QNO130" s="411"/>
      <c r="QNP130" s="411"/>
      <c r="QNQ130" s="411"/>
      <c r="QNR130" s="411"/>
      <c r="QNS130" s="411"/>
      <c r="QNT130" s="411"/>
      <c r="QNU130" s="411"/>
      <c r="QNV130" s="411"/>
      <c r="QNW130" s="411"/>
      <c r="QNX130" s="411"/>
      <c r="QNY130" s="411"/>
      <c r="QNZ130" s="411"/>
      <c r="QOA130" s="411"/>
      <c r="QOB130" s="411"/>
      <c r="QOC130" s="411"/>
      <c r="QOD130" s="411"/>
      <c r="QOE130" s="411"/>
      <c r="QOF130" s="411"/>
      <c r="QOG130" s="411"/>
      <c r="QOH130" s="411"/>
      <c r="QOI130" s="411"/>
      <c r="QOJ130" s="411"/>
      <c r="QOK130" s="411"/>
      <c r="QOL130" s="411"/>
      <c r="QOM130" s="411"/>
      <c r="QON130" s="411"/>
      <c r="QOO130" s="411"/>
      <c r="QOP130" s="411"/>
      <c r="QOQ130" s="411"/>
      <c r="QOR130" s="411"/>
      <c r="QOS130" s="411"/>
      <c r="QOT130" s="411"/>
      <c r="QOU130" s="411"/>
      <c r="QOV130" s="411"/>
      <c r="QOW130" s="411"/>
      <c r="QOX130" s="411"/>
      <c r="QOY130" s="411"/>
      <c r="QOZ130" s="411"/>
      <c r="QPA130" s="411"/>
      <c r="QPB130" s="411"/>
      <c r="QPC130" s="411"/>
      <c r="QPD130" s="411"/>
      <c r="QPE130" s="411"/>
      <c r="QPF130" s="411"/>
      <c r="QPG130" s="411"/>
      <c r="QPH130" s="411"/>
      <c r="QPI130" s="411"/>
      <c r="QPJ130" s="411"/>
      <c r="QPK130" s="411"/>
      <c r="QPL130" s="411"/>
      <c r="QPM130" s="411"/>
      <c r="QPN130" s="411"/>
      <c r="QPO130" s="411"/>
      <c r="QPP130" s="411"/>
      <c r="QPQ130" s="411"/>
      <c r="QPR130" s="411"/>
      <c r="QPS130" s="411"/>
      <c r="QPT130" s="411"/>
      <c r="QPU130" s="411"/>
      <c r="QPV130" s="411"/>
      <c r="QPW130" s="411"/>
      <c r="QPX130" s="411"/>
      <c r="QPY130" s="411"/>
      <c r="QPZ130" s="411"/>
      <c r="QQA130" s="411"/>
      <c r="QQB130" s="411"/>
      <c r="QQC130" s="411"/>
      <c r="QQD130" s="411"/>
      <c r="QQE130" s="411"/>
      <c r="QQF130" s="411"/>
      <c r="QQG130" s="411"/>
      <c r="QQH130" s="411"/>
      <c r="QQI130" s="411"/>
      <c r="QQJ130" s="411"/>
      <c r="QQK130" s="411"/>
      <c r="QQL130" s="411"/>
      <c r="QQM130" s="411"/>
      <c r="QQN130" s="411"/>
      <c r="QQO130" s="411"/>
      <c r="QQP130" s="411"/>
      <c r="QQQ130" s="411"/>
      <c r="QQR130" s="411"/>
      <c r="QQS130" s="411"/>
      <c r="QQT130" s="411"/>
      <c r="QQU130" s="411"/>
      <c r="QQV130" s="411"/>
      <c r="QQW130" s="411"/>
      <c r="QQX130" s="411"/>
      <c r="QQY130" s="411"/>
      <c r="QQZ130" s="411"/>
      <c r="QRA130" s="411"/>
      <c r="QRB130" s="411"/>
      <c r="QRC130" s="411"/>
      <c r="QRD130" s="411"/>
      <c r="QRE130" s="411"/>
      <c r="QRF130" s="411"/>
      <c r="QRG130" s="411"/>
      <c r="QRH130" s="411"/>
      <c r="QRI130" s="411"/>
      <c r="QRJ130" s="411"/>
      <c r="QRK130" s="411"/>
      <c r="QRL130" s="411"/>
      <c r="QRM130" s="411"/>
      <c r="QRN130" s="411"/>
      <c r="QRO130" s="411"/>
      <c r="QRP130" s="411"/>
      <c r="QRQ130" s="411"/>
      <c r="QRR130" s="411"/>
      <c r="QRS130" s="411"/>
      <c r="QRT130" s="411"/>
      <c r="QRU130" s="411"/>
      <c r="QRV130" s="411"/>
      <c r="QRW130" s="411"/>
      <c r="QRX130" s="411"/>
      <c r="QRY130" s="411"/>
      <c r="QRZ130" s="411"/>
      <c r="QSA130" s="411"/>
      <c r="QSB130" s="411"/>
      <c r="QSC130" s="411"/>
      <c r="QSD130" s="411"/>
      <c r="QSE130" s="411"/>
      <c r="QSF130" s="411"/>
      <c r="QSG130" s="411"/>
      <c r="QSH130" s="411"/>
      <c r="QSI130" s="411"/>
      <c r="QSJ130" s="411"/>
      <c r="QSK130" s="411"/>
      <c r="QSL130" s="411"/>
      <c r="QSM130" s="411"/>
      <c r="QSN130" s="411"/>
      <c r="QSO130" s="411"/>
      <c r="QSP130" s="411"/>
      <c r="QSQ130" s="411"/>
      <c r="QSR130" s="411"/>
      <c r="QSS130" s="411"/>
      <c r="QST130" s="411"/>
      <c r="QSU130" s="411"/>
      <c r="QSV130" s="411"/>
      <c r="QSW130" s="411"/>
      <c r="QSX130" s="411"/>
      <c r="QSY130" s="411"/>
      <c r="QSZ130" s="411"/>
      <c r="QTA130" s="411"/>
      <c r="QTB130" s="411"/>
      <c r="QTC130" s="411"/>
      <c r="QTD130" s="411"/>
      <c r="QTE130" s="411"/>
      <c r="QTF130" s="411"/>
      <c r="QTG130" s="411"/>
      <c r="QTH130" s="411"/>
      <c r="QTI130" s="411"/>
      <c r="QTJ130" s="411"/>
      <c r="QTK130" s="411"/>
      <c r="QTL130" s="411"/>
      <c r="QTM130" s="411"/>
      <c r="QTN130" s="411"/>
      <c r="QTO130" s="411"/>
      <c r="QTP130" s="411"/>
      <c r="QTQ130" s="411"/>
      <c r="QTR130" s="411"/>
      <c r="QTS130" s="411"/>
      <c r="QTT130" s="411"/>
      <c r="QTU130" s="411"/>
      <c r="QTV130" s="411"/>
      <c r="QTW130" s="411"/>
      <c r="QTX130" s="411"/>
      <c r="QTY130" s="411"/>
      <c r="QTZ130" s="411"/>
      <c r="QUA130" s="411"/>
      <c r="QUB130" s="411"/>
      <c r="QUC130" s="411"/>
      <c r="QUD130" s="411"/>
      <c r="QUE130" s="411"/>
      <c r="QUF130" s="411"/>
      <c r="QUG130" s="411"/>
      <c r="QUH130" s="411"/>
      <c r="QUI130" s="411"/>
      <c r="QUJ130" s="411"/>
      <c r="QUK130" s="411"/>
      <c r="QUL130" s="411"/>
      <c r="QUM130" s="411"/>
      <c r="QUN130" s="411"/>
      <c r="QUO130" s="411"/>
      <c r="QUP130" s="411"/>
      <c r="QUQ130" s="411"/>
      <c r="QUR130" s="411"/>
      <c r="QUS130" s="411"/>
      <c r="QUT130" s="411"/>
      <c r="QUU130" s="411"/>
      <c r="QUV130" s="411"/>
      <c r="QUW130" s="411"/>
      <c r="QUX130" s="411"/>
      <c r="QUY130" s="411"/>
      <c r="QUZ130" s="411"/>
      <c r="QVA130" s="411"/>
      <c r="QVB130" s="411"/>
      <c r="QVC130" s="411"/>
      <c r="QVD130" s="411"/>
      <c r="QVE130" s="411"/>
      <c r="QVF130" s="411"/>
      <c r="QVG130" s="411"/>
      <c r="QVH130" s="411"/>
      <c r="QVI130" s="411"/>
      <c r="QVJ130" s="411"/>
      <c r="QVK130" s="411"/>
      <c r="QVL130" s="411"/>
      <c r="QVM130" s="411"/>
      <c r="QVN130" s="411"/>
      <c r="QVO130" s="411"/>
      <c r="QVP130" s="411"/>
      <c r="QVQ130" s="411"/>
      <c r="QVR130" s="411"/>
      <c r="QVS130" s="411"/>
      <c r="QVT130" s="411"/>
      <c r="QVU130" s="411"/>
      <c r="QVV130" s="411"/>
      <c r="QVW130" s="411"/>
      <c r="QVX130" s="411"/>
      <c r="QVY130" s="411"/>
      <c r="QVZ130" s="411"/>
      <c r="QWA130" s="411"/>
      <c r="QWB130" s="411"/>
      <c r="QWC130" s="411"/>
      <c r="QWD130" s="411"/>
      <c r="QWE130" s="411"/>
      <c r="QWF130" s="411"/>
      <c r="QWG130" s="411"/>
      <c r="QWH130" s="411"/>
      <c r="QWI130" s="411"/>
      <c r="QWJ130" s="411"/>
      <c r="QWK130" s="411"/>
      <c r="QWL130" s="411"/>
      <c r="QWM130" s="411"/>
      <c r="QWN130" s="411"/>
      <c r="QWO130" s="411"/>
      <c r="QWP130" s="411"/>
      <c r="QWQ130" s="411"/>
      <c r="QWR130" s="411"/>
      <c r="QWS130" s="411"/>
      <c r="QWT130" s="411"/>
      <c r="QWU130" s="411"/>
      <c r="QWV130" s="411"/>
      <c r="QWW130" s="411"/>
      <c r="QWX130" s="411"/>
      <c r="QWY130" s="411"/>
      <c r="QWZ130" s="411"/>
      <c r="QXA130" s="411"/>
      <c r="QXB130" s="411"/>
      <c r="QXC130" s="411"/>
      <c r="QXD130" s="411"/>
      <c r="QXE130" s="411"/>
      <c r="QXF130" s="411"/>
      <c r="QXG130" s="411"/>
      <c r="QXH130" s="411"/>
      <c r="QXI130" s="411"/>
      <c r="QXJ130" s="411"/>
      <c r="QXK130" s="411"/>
      <c r="QXL130" s="411"/>
      <c r="QXM130" s="411"/>
      <c r="QXN130" s="411"/>
      <c r="QXO130" s="411"/>
      <c r="QXP130" s="411"/>
      <c r="QXQ130" s="411"/>
      <c r="QXR130" s="411"/>
      <c r="QXS130" s="411"/>
      <c r="QXT130" s="411"/>
      <c r="QXU130" s="411"/>
      <c r="QXV130" s="411"/>
      <c r="QXW130" s="411"/>
      <c r="QXX130" s="411"/>
      <c r="QXY130" s="411"/>
      <c r="QXZ130" s="411"/>
      <c r="QYA130" s="411"/>
      <c r="QYB130" s="411"/>
      <c r="QYC130" s="411"/>
      <c r="QYD130" s="411"/>
      <c r="QYE130" s="411"/>
      <c r="QYF130" s="411"/>
      <c r="QYG130" s="411"/>
      <c r="QYH130" s="411"/>
      <c r="QYI130" s="411"/>
      <c r="QYJ130" s="411"/>
      <c r="QYK130" s="411"/>
      <c r="QYL130" s="411"/>
      <c r="QYM130" s="411"/>
      <c r="QYN130" s="411"/>
      <c r="QYO130" s="411"/>
      <c r="QYP130" s="411"/>
      <c r="QYQ130" s="411"/>
      <c r="QYR130" s="411"/>
      <c r="QYS130" s="411"/>
      <c r="QYT130" s="411"/>
      <c r="QYU130" s="411"/>
      <c r="QYV130" s="411"/>
      <c r="QYW130" s="411"/>
      <c r="QYX130" s="411"/>
      <c r="QYY130" s="411"/>
      <c r="QYZ130" s="411"/>
      <c r="QZA130" s="411"/>
      <c r="QZB130" s="411"/>
      <c r="QZC130" s="411"/>
      <c r="QZD130" s="411"/>
      <c r="QZE130" s="411"/>
      <c r="QZF130" s="411"/>
      <c r="QZG130" s="411"/>
      <c r="QZH130" s="411"/>
      <c r="QZI130" s="411"/>
      <c r="QZJ130" s="411"/>
      <c r="QZK130" s="411"/>
      <c r="QZL130" s="411"/>
      <c r="QZM130" s="411"/>
      <c r="QZN130" s="411"/>
      <c r="QZO130" s="411"/>
      <c r="QZP130" s="411"/>
      <c r="QZQ130" s="411"/>
      <c r="QZR130" s="411"/>
      <c r="QZS130" s="411"/>
      <c r="QZT130" s="411"/>
      <c r="QZU130" s="411"/>
      <c r="QZV130" s="411"/>
      <c r="QZW130" s="411"/>
      <c r="QZX130" s="411"/>
      <c r="QZY130" s="411"/>
      <c r="QZZ130" s="411"/>
      <c r="RAA130" s="411"/>
      <c r="RAB130" s="411"/>
      <c r="RAC130" s="411"/>
      <c r="RAD130" s="411"/>
      <c r="RAE130" s="411"/>
      <c r="RAF130" s="411"/>
      <c r="RAG130" s="411"/>
      <c r="RAH130" s="411"/>
      <c r="RAI130" s="411"/>
      <c r="RAJ130" s="411"/>
      <c r="RAK130" s="411"/>
      <c r="RAL130" s="411"/>
      <c r="RAM130" s="411"/>
      <c r="RAN130" s="411"/>
      <c r="RAO130" s="411"/>
      <c r="RAP130" s="411"/>
      <c r="RAQ130" s="411"/>
      <c r="RAR130" s="411"/>
      <c r="RAS130" s="411"/>
      <c r="RAT130" s="411"/>
      <c r="RAU130" s="411"/>
      <c r="RAV130" s="411"/>
      <c r="RAW130" s="411"/>
      <c r="RAX130" s="411"/>
      <c r="RAY130" s="411"/>
      <c r="RAZ130" s="411"/>
      <c r="RBA130" s="411"/>
      <c r="RBB130" s="411"/>
      <c r="RBC130" s="411"/>
      <c r="RBD130" s="411"/>
      <c r="RBE130" s="411"/>
      <c r="RBF130" s="411"/>
      <c r="RBG130" s="411"/>
      <c r="RBH130" s="411"/>
      <c r="RBI130" s="411"/>
      <c r="RBJ130" s="411"/>
      <c r="RBK130" s="411"/>
      <c r="RBL130" s="411"/>
      <c r="RBM130" s="411"/>
      <c r="RBN130" s="411"/>
      <c r="RBO130" s="411"/>
      <c r="RBP130" s="411"/>
      <c r="RBQ130" s="411"/>
      <c r="RBR130" s="411"/>
      <c r="RBS130" s="411"/>
      <c r="RBT130" s="411"/>
      <c r="RBU130" s="411"/>
      <c r="RBV130" s="411"/>
      <c r="RBW130" s="411"/>
      <c r="RBX130" s="411"/>
      <c r="RBY130" s="411"/>
      <c r="RBZ130" s="411"/>
      <c r="RCA130" s="411"/>
      <c r="RCB130" s="411"/>
      <c r="RCC130" s="411"/>
      <c r="RCD130" s="411"/>
      <c r="RCE130" s="411"/>
      <c r="RCF130" s="411"/>
      <c r="RCG130" s="411"/>
      <c r="RCH130" s="411"/>
      <c r="RCI130" s="411"/>
      <c r="RCJ130" s="411"/>
      <c r="RCK130" s="411"/>
      <c r="RCL130" s="411"/>
      <c r="RCM130" s="411"/>
      <c r="RCN130" s="411"/>
      <c r="RCO130" s="411"/>
      <c r="RCP130" s="411"/>
      <c r="RCQ130" s="411"/>
      <c r="RCR130" s="411"/>
      <c r="RCS130" s="411"/>
      <c r="RCT130" s="411"/>
      <c r="RCU130" s="411"/>
      <c r="RCV130" s="411"/>
      <c r="RCW130" s="411"/>
      <c r="RCX130" s="411"/>
      <c r="RCY130" s="411"/>
      <c r="RCZ130" s="411"/>
      <c r="RDA130" s="411"/>
      <c r="RDB130" s="411"/>
      <c r="RDC130" s="411"/>
      <c r="RDD130" s="411"/>
      <c r="RDE130" s="411"/>
      <c r="RDF130" s="411"/>
      <c r="RDG130" s="411"/>
      <c r="RDH130" s="411"/>
      <c r="RDI130" s="411"/>
      <c r="RDJ130" s="411"/>
      <c r="RDK130" s="411"/>
      <c r="RDL130" s="411"/>
      <c r="RDM130" s="411"/>
      <c r="RDN130" s="411"/>
      <c r="RDO130" s="411"/>
      <c r="RDP130" s="411"/>
      <c r="RDQ130" s="411"/>
      <c r="RDR130" s="411"/>
      <c r="RDS130" s="411"/>
      <c r="RDT130" s="411"/>
      <c r="RDU130" s="411"/>
      <c r="RDV130" s="411"/>
      <c r="RDW130" s="411"/>
      <c r="RDX130" s="411"/>
      <c r="RDY130" s="411"/>
      <c r="RDZ130" s="411"/>
      <c r="REA130" s="411"/>
      <c r="REB130" s="411"/>
      <c r="REC130" s="411"/>
      <c r="RED130" s="411"/>
      <c r="REE130" s="411"/>
      <c r="REF130" s="411"/>
      <c r="REG130" s="411"/>
      <c r="REH130" s="411"/>
      <c r="REI130" s="411"/>
      <c r="REJ130" s="411"/>
      <c r="REK130" s="411"/>
      <c r="REL130" s="411"/>
      <c r="REM130" s="411"/>
      <c r="REN130" s="411"/>
      <c r="REO130" s="411"/>
      <c r="REP130" s="411"/>
      <c r="REQ130" s="411"/>
      <c r="RER130" s="411"/>
      <c r="RES130" s="411"/>
      <c r="RET130" s="411"/>
      <c r="REU130" s="411"/>
      <c r="REV130" s="411"/>
      <c r="REW130" s="411"/>
      <c r="REX130" s="411"/>
      <c r="REY130" s="411"/>
      <c r="REZ130" s="411"/>
      <c r="RFA130" s="411"/>
      <c r="RFB130" s="411"/>
      <c r="RFC130" s="411"/>
      <c r="RFD130" s="411"/>
      <c r="RFE130" s="411"/>
      <c r="RFF130" s="411"/>
      <c r="RFG130" s="411"/>
      <c r="RFH130" s="411"/>
      <c r="RFI130" s="411"/>
      <c r="RFJ130" s="411"/>
      <c r="RFK130" s="411"/>
      <c r="RFL130" s="411"/>
      <c r="RFM130" s="411"/>
      <c r="RFN130" s="411"/>
      <c r="RFO130" s="411"/>
      <c r="RFP130" s="411"/>
      <c r="RFQ130" s="411"/>
      <c r="RFR130" s="411"/>
      <c r="RFS130" s="411"/>
      <c r="RFT130" s="411"/>
      <c r="RFU130" s="411"/>
      <c r="RFV130" s="411"/>
      <c r="RFW130" s="411"/>
      <c r="RFX130" s="411"/>
      <c r="RFY130" s="411"/>
      <c r="RFZ130" s="411"/>
      <c r="RGA130" s="411"/>
      <c r="RGB130" s="411"/>
      <c r="RGC130" s="411"/>
      <c r="RGD130" s="411"/>
      <c r="RGE130" s="411"/>
      <c r="RGF130" s="411"/>
      <c r="RGG130" s="411"/>
      <c r="RGH130" s="411"/>
      <c r="RGI130" s="411"/>
      <c r="RGJ130" s="411"/>
      <c r="RGK130" s="411"/>
      <c r="RGL130" s="411"/>
      <c r="RGM130" s="411"/>
      <c r="RGN130" s="411"/>
      <c r="RGO130" s="411"/>
      <c r="RGP130" s="411"/>
      <c r="RGQ130" s="411"/>
      <c r="RGR130" s="411"/>
      <c r="RGS130" s="411"/>
      <c r="RGT130" s="411"/>
      <c r="RGU130" s="411"/>
      <c r="RGV130" s="411"/>
      <c r="RGW130" s="411"/>
      <c r="RGX130" s="411"/>
      <c r="RGY130" s="411"/>
      <c r="RGZ130" s="411"/>
      <c r="RHA130" s="411"/>
      <c r="RHB130" s="411"/>
      <c r="RHC130" s="411"/>
      <c r="RHD130" s="411"/>
      <c r="RHE130" s="411"/>
      <c r="RHF130" s="411"/>
      <c r="RHG130" s="411"/>
      <c r="RHH130" s="411"/>
      <c r="RHI130" s="411"/>
      <c r="RHJ130" s="411"/>
      <c r="RHK130" s="411"/>
      <c r="RHL130" s="411"/>
      <c r="RHM130" s="411"/>
      <c r="RHN130" s="411"/>
      <c r="RHO130" s="411"/>
      <c r="RHP130" s="411"/>
      <c r="RHQ130" s="411"/>
      <c r="RHR130" s="411"/>
      <c r="RHS130" s="411"/>
      <c r="RHT130" s="411"/>
      <c r="RHU130" s="411"/>
      <c r="RHV130" s="411"/>
      <c r="RHW130" s="411"/>
      <c r="RHX130" s="411"/>
      <c r="RHY130" s="411"/>
      <c r="RHZ130" s="411"/>
      <c r="RIA130" s="411"/>
      <c r="RIB130" s="411"/>
      <c r="RIC130" s="411"/>
      <c r="RID130" s="411"/>
      <c r="RIE130" s="411"/>
      <c r="RIF130" s="411"/>
      <c r="RIG130" s="411"/>
      <c r="RIH130" s="411"/>
      <c r="RII130" s="411"/>
      <c r="RIJ130" s="411"/>
      <c r="RIK130" s="411"/>
      <c r="RIL130" s="411"/>
      <c r="RIM130" s="411"/>
      <c r="RIN130" s="411"/>
      <c r="RIO130" s="411"/>
      <c r="RIP130" s="411"/>
      <c r="RIQ130" s="411"/>
      <c r="RIR130" s="411"/>
      <c r="RIS130" s="411"/>
      <c r="RIT130" s="411"/>
      <c r="RIU130" s="411"/>
      <c r="RIV130" s="411"/>
      <c r="RIW130" s="411"/>
      <c r="RIX130" s="411"/>
      <c r="RIY130" s="411"/>
      <c r="RIZ130" s="411"/>
      <c r="RJA130" s="411"/>
      <c r="RJB130" s="411"/>
      <c r="RJC130" s="411"/>
      <c r="RJD130" s="411"/>
      <c r="RJE130" s="411"/>
      <c r="RJF130" s="411"/>
      <c r="RJG130" s="411"/>
      <c r="RJH130" s="411"/>
      <c r="RJI130" s="411"/>
      <c r="RJJ130" s="411"/>
      <c r="RJK130" s="411"/>
      <c r="RJL130" s="411"/>
      <c r="RJM130" s="411"/>
      <c r="RJN130" s="411"/>
      <c r="RJO130" s="411"/>
      <c r="RJP130" s="411"/>
      <c r="RJQ130" s="411"/>
      <c r="RJR130" s="411"/>
      <c r="RJS130" s="411"/>
      <c r="RJT130" s="411"/>
      <c r="RJU130" s="411"/>
      <c r="RJV130" s="411"/>
      <c r="RJW130" s="411"/>
      <c r="RJX130" s="411"/>
      <c r="RJY130" s="411"/>
      <c r="RJZ130" s="411"/>
      <c r="RKA130" s="411"/>
      <c r="RKB130" s="411"/>
      <c r="RKC130" s="411"/>
      <c r="RKD130" s="411"/>
      <c r="RKE130" s="411"/>
      <c r="RKF130" s="411"/>
      <c r="RKG130" s="411"/>
      <c r="RKH130" s="411"/>
      <c r="RKI130" s="411"/>
      <c r="RKJ130" s="411"/>
      <c r="RKK130" s="411"/>
      <c r="RKL130" s="411"/>
      <c r="RKM130" s="411"/>
      <c r="RKN130" s="411"/>
      <c r="RKO130" s="411"/>
      <c r="RKP130" s="411"/>
      <c r="RKQ130" s="411"/>
      <c r="RKR130" s="411"/>
      <c r="RKS130" s="411"/>
      <c r="RKT130" s="411"/>
      <c r="RKU130" s="411"/>
      <c r="RKV130" s="411"/>
      <c r="RKW130" s="411"/>
      <c r="RKX130" s="411"/>
      <c r="RKY130" s="411"/>
      <c r="RKZ130" s="411"/>
      <c r="RLA130" s="411"/>
      <c r="RLB130" s="411"/>
      <c r="RLC130" s="411"/>
      <c r="RLD130" s="411"/>
      <c r="RLE130" s="411"/>
      <c r="RLF130" s="411"/>
      <c r="RLG130" s="411"/>
      <c r="RLH130" s="411"/>
      <c r="RLI130" s="411"/>
      <c r="RLJ130" s="411"/>
      <c r="RLK130" s="411"/>
      <c r="RLL130" s="411"/>
      <c r="RLM130" s="411"/>
      <c r="RLN130" s="411"/>
      <c r="RLO130" s="411"/>
      <c r="RLP130" s="411"/>
      <c r="RLQ130" s="411"/>
      <c r="RLR130" s="411"/>
      <c r="RLS130" s="411"/>
      <c r="RLT130" s="411"/>
      <c r="RLU130" s="411"/>
      <c r="RLV130" s="411"/>
      <c r="RLW130" s="411"/>
      <c r="RLX130" s="411"/>
      <c r="RLY130" s="411"/>
      <c r="RLZ130" s="411"/>
      <c r="RMA130" s="411"/>
      <c r="RMB130" s="411"/>
      <c r="RMC130" s="411"/>
      <c r="RMD130" s="411"/>
      <c r="RME130" s="411"/>
      <c r="RMF130" s="411"/>
      <c r="RMG130" s="411"/>
      <c r="RMH130" s="411"/>
      <c r="RMI130" s="411"/>
      <c r="RMJ130" s="411"/>
      <c r="RMK130" s="411"/>
      <c r="RML130" s="411"/>
      <c r="RMM130" s="411"/>
      <c r="RMN130" s="411"/>
      <c r="RMO130" s="411"/>
      <c r="RMP130" s="411"/>
      <c r="RMQ130" s="411"/>
      <c r="RMR130" s="411"/>
      <c r="RMS130" s="411"/>
      <c r="RMT130" s="411"/>
      <c r="RMU130" s="411"/>
      <c r="RMV130" s="411"/>
      <c r="RMW130" s="411"/>
      <c r="RMX130" s="411"/>
      <c r="RMY130" s="411"/>
      <c r="RMZ130" s="411"/>
      <c r="RNA130" s="411"/>
      <c r="RNB130" s="411"/>
      <c r="RNC130" s="411"/>
      <c r="RND130" s="411"/>
      <c r="RNE130" s="411"/>
      <c r="RNF130" s="411"/>
      <c r="RNG130" s="411"/>
      <c r="RNH130" s="411"/>
      <c r="RNI130" s="411"/>
      <c r="RNJ130" s="411"/>
      <c r="RNK130" s="411"/>
      <c r="RNL130" s="411"/>
      <c r="RNM130" s="411"/>
      <c r="RNN130" s="411"/>
      <c r="RNO130" s="411"/>
      <c r="RNP130" s="411"/>
      <c r="RNQ130" s="411"/>
      <c r="RNR130" s="411"/>
      <c r="RNS130" s="411"/>
      <c r="RNT130" s="411"/>
      <c r="RNU130" s="411"/>
      <c r="RNV130" s="411"/>
      <c r="RNW130" s="411"/>
      <c r="RNX130" s="411"/>
      <c r="RNY130" s="411"/>
      <c r="RNZ130" s="411"/>
      <c r="ROA130" s="411"/>
      <c r="ROB130" s="411"/>
      <c r="ROC130" s="411"/>
      <c r="ROD130" s="411"/>
      <c r="ROE130" s="411"/>
      <c r="ROF130" s="411"/>
      <c r="ROG130" s="411"/>
      <c r="ROH130" s="411"/>
      <c r="ROI130" s="411"/>
      <c r="ROJ130" s="411"/>
      <c r="ROK130" s="411"/>
      <c r="ROL130" s="411"/>
      <c r="ROM130" s="411"/>
      <c r="RON130" s="411"/>
      <c r="ROO130" s="411"/>
      <c r="ROP130" s="411"/>
      <c r="ROQ130" s="411"/>
      <c r="ROR130" s="411"/>
      <c r="ROS130" s="411"/>
      <c r="ROT130" s="411"/>
      <c r="ROU130" s="411"/>
      <c r="ROV130" s="411"/>
      <c r="ROW130" s="411"/>
      <c r="ROX130" s="411"/>
      <c r="ROY130" s="411"/>
      <c r="ROZ130" s="411"/>
      <c r="RPA130" s="411"/>
      <c r="RPB130" s="411"/>
      <c r="RPC130" s="411"/>
      <c r="RPD130" s="411"/>
      <c r="RPE130" s="411"/>
      <c r="RPF130" s="411"/>
      <c r="RPG130" s="411"/>
      <c r="RPH130" s="411"/>
      <c r="RPI130" s="411"/>
      <c r="RPJ130" s="411"/>
      <c r="RPK130" s="411"/>
      <c r="RPL130" s="411"/>
      <c r="RPM130" s="411"/>
      <c r="RPN130" s="411"/>
      <c r="RPO130" s="411"/>
      <c r="RPP130" s="411"/>
      <c r="RPQ130" s="411"/>
      <c r="RPR130" s="411"/>
      <c r="RPS130" s="411"/>
      <c r="RPT130" s="411"/>
      <c r="RPU130" s="411"/>
      <c r="RPV130" s="411"/>
      <c r="RPW130" s="411"/>
      <c r="RPX130" s="411"/>
      <c r="RPY130" s="411"/>
      <c r="RPZ130" s="411"/>
      <c r="RQA130" s="411"/>
      <c r="RQB130" s="411"/>
      <c r="RQC130" s="411"/>
      <c r="RQD130" s="411"/>
      <c r="RQE130" s="411"/>
      <c r="RQF130" s="411"/>
      <c r="RQG130" s="411"/>
      <c r="RQH130" s="411"/>
      <c r="RQI130" s="411"/>
      <c r="RQJ130" s="411"/>
      <c r="RQK130" s="411"/>
      <c r="RQL130" s="411"/>
      <c r="RQM130" s="411"/>
      <c r="RQN130" s="411"/>
      <c r="RQO130" s="411"/>
      <c r="RQP130" s="411"/>
      <c r="RQQ130" s="411"/>
      <c r="RQR130" s="411"/>
      <c r="RQS130" s="411"/>
      <c r="RQT130" s="411"/>
      <c r="RQU130" s="411"/>
      <c r="RQV130" s="411"/>
      <c r="RQW130" s="411"/>
      <c r="RQX130" s="411"/>
      <c r="RQY130" s="411"/>
      <c r="RQZ130" s="411"/>
      <c r="RRA130" s="411"/>
      <c r="RRB130" s="411"/>
      <c r="RRC130" s="411"/>
      <c r="RRD130" s="411"/>
      <c r="RRE130" s="411"/>
      <c r="RRF130" s="411"/>
      <c r="RRG130" s="411"/>
      <c r="RRH130" s="411"/>
      <c r="RRI130" s="411"/>
      <c r="RRJ130" s="411"/>
      <c r="RRK130" s="411"/>
      <c r="RRL130" s="411"/>
      <c r="RRM130" s="411"/>
      <c r="RRN130" s="411"/>
      <c r="RRO130" s="411"/>
      <c r="RRP130" s="411"/>
      <c r="RRQ130" s="411"/>
      <c r="RRR130" s="411"/>
      <c r="RRS130" s="411"/>
      <c r="RRT130" s="411"/>
      <c r="RRU130" s="411"/>
      <c r="RRV130" s="411"/>
      <c r="RRW130" s="411"/>
      <c r="RRX130" s="411"/>
      <c r="RRY130" s="411"/>
      <c r="RRZ130" s="411"/>
      <c r="RSA130" s="411"/>
      <c r="RSB130" s="411"/>
      <c r="RSC130" s="411"/>
      <c r="RSD130" s="411"/>
      <c r="RSE130" s="411"/>
      <c r="RSF130" s="411"/>
      <c r="RSG130" s="411"/>
      <c r="RSH130" s="411"/>
      <c r="RSI130" s="411"/>
      <c r="RSJ130" s="411"/>
      <c r="RSK130" s="411"/>
      <c r="RSL130" s="411"/>
      <c r="RSM130" s="411"/>
      <c r="RSN130" s="411"/>
      <c r="RSO130" s="411"/>
      <c r="RSP130" s="411"/>
      <c r="RSQ130" s="411"/>
      <c r="RSR130" s="411"/>
      <c r="RSS130" s="411"/>
      <c r="RST130" s="411"/>
      <c r="RSU130" s="411"/>
      <c r="RSV130" s="411"/>
      <c r="RSW130" s="411"/>
      <c r="RSX130" s="411"/>
      <c r="RSY130" s="411"/>
      <c r="RSZ130" s="411"/>
      <c r="RTA130" s="411"/>
      <c r="RTB130" s="411"/>
      <c r="RTC130" s="411"/>
      <c r="RTD130" s="411"/>
      <c r="RTE130" s="411"/>
      <c r="RTF130" s="411"/>
      <c r="RTG130" s="411"/>
      <c r="RTH130" s="411"/>
      <c r="RTI130" s="411"/>
      <c r="RTJ130" s="411"/>
      <c r="RTK130" s="411"/>
      <c r="RTL130" s="411"/>
      <c r="RTM130" s="411"/>
      <c r="RTN130" s="411"/>
      <c r="RTO130" s="411"/>
      <c r="RTP130" s="411"/>
      <c r="RTQ130" s="411"/>
      <c r="RTR130" s="411"/>
      <c r="RTS130" s="411"/>
      <c r="RTT130" s="411"/>
      <c r="RTU130" s="411"/>
      <c r="RTV130" s="411"/>
      <c r="RTW130" s="411"/>
      <c r="RTX130" s="411"/>
      <c r="RTY130" s="411"/>
      <c r="RTZ130" s="411"/>
      <c r="RUA130" s="411"/>
      <c r="RUB130" s="411"/>
      <c r="RUC130" s="411"/>
      <c r="RUD130" s="411"/>
      <c r="RUE130" s="411"/>
      <c r="RUF130" s="411"/>
      <c r="RUG130" s="411"/>
      <c r="RUH130" s="411"/>
      <c r="RUI130" s="411"/>
      <c r="RUJ130" s="411"/>
      <c r="RUK130" s="411"/>
      <c r="RUL130" s="411"/>
      <c r="RUM130" s="411"/>
      <c r="RUN130" s="411"/>
      <c r="RUO130" s="411"/>
      <c r="RUP130" s="411"/>
      <c r="RUQ130" s="411"/>
      <c r="RUR130" s="411"/>
      <c r="RUS130" s="411"/>
      <c r="RUT130" s="411"/>
      <c r="RUU130" s="411"/>
      <c r="RUV130" s="411"/>
      <c r="RUW130" s="411"/>
      <c r="RUX130" s="411"/>
      <c r="RUY130" s="411"/>
      <c r="RUZ130" s="411"/>
      <c r="RVA130" s="411"/>
      <c r="RVB130" s="411"/>
      <c r="RVC130" s="411"/>
      <c r="RVD130" s="411"/>
      <c r="RVE130" s="411"/>
      <c r="RVF130" s="411"/>
      <c r="RVG130" s="411"/>
      <c r="RVH130" s="411"/>
      <c r="RVI130" s="411"/>
      <c r="RVJ130" s="411"/>
      <c r="RVK130" s="411"/>
      <c r="RVL130" s="411"/>
      <c r="RVM130" s="411"/>
      <c r="RVN130" s="411"/>
      <c r="RVO130" s="411"/>
      <c r="RVP130" s="411"/>
      <c r="RVQ130" s="411"/>
      <c r="RVR130" s="411"/>
      <c r="RVS130" s="411"/>
      <c r="RVT130" s="411"/>
      <c r="RVU130" s="411"/>
      <c r="RVV130" s="411"/>
      <c r="RVW130" s="411"/>
      <c r="RVX130" s="411"/>
      <c r="RVY130" s="411"/>
      <c r="RVZ130" s="411"/>
      <c r="RWA130" s="411"/>
      <c r="RWB130" s="411"/>
      <c r="RWC130" s="411"/>
      <c r="RWD130" s="411"/>
      <c r="RWE130" s="411"/>
      <c r="RWF130" s="411"/>
      <c r="RWG130" s="411"/>
      <c r="RWH130" s="411"/>
      <c r="RWI130" s="411"/>
      <c r="RWJ130" s="411"/>
      <c r="RWK130" s="411"/>
      <c r="RWL130" s="411"/>
      <c r="RWM130" s="411"/>
      <c r="RWN130" s="411"/>
      <c r="RWO130" s="411"/>
      <c r="RWP130" s="411"/>
      <c r="RWQ130" s="411"/>
      <c r="RWR130" s="411"/>
      <c r="RWS130" s="411"/>
      <c r="RWT130" s="411"/>
      <c r="RWU130" s="411"/>
      <c r="RWV130" s="411"/>
      <c r="RWW130" s="411"/>
      <c r="RWX130" s="411"/>
      <c r="RWY130" s="411"/>
      <c r="RWZ130" s="411"/>
      <c r="RXA130" s="411"/>
      <c r="RXB130" s="411"/>
      <c r="RXC130" s="411"/>
      <c r="RXD130" s="411"/>
      <c r="RXE130" s="411"/>
      <c r="RXF130" s="411"/>
      <c r="RXG130" s="411"/>
      <c r="RXH130" s="411"/>
      <c r="RXI130" s="411"/>
      <c r="RXJ130" s="411"/>
      <c r="RXK130" s="411"/>
      <c r="RXL130" s="411"/>
      <c r="RXM130" s="411"/>
      <c r="RXN130" s="411"/>
      <c r="RXO130" s="411"/>
      <c r="RXP130" s="411"/>
      <c r="RXQ130" s="411"/>
      <c r="RXR130" s="411"/>
      <c r="RXS130" s="411"/>
      <c r="RXT130" s="411"/>
      <c r="RXU130" s="411"/>
      <c r="RXV130" s="411"/>
      <c r="RXW130" s="411"/>
      <c r="RXX130" s="411"/>
      <c r="RXY130" s="411"/>
      <c r="RXZ130" s="411"/>
      <c r="RYA130" s="411"/>
      <c r="RYB130" s="411"/>
      <c r="RYC130" s="411"/>
      <c r="RYD130" s="411"/>
      <c r="RYE130" s="411"/>
      <c r="RYF130" s="411"/>
      <c r="RYG130" s="411"/>
      <c r="RYH130" s="411"/>
      <c r="RYI130" s="411"/>
      <c r="RYJ130" s="411"/>
      <c r="RYK130" s="411"/>
      <c r="RYL130" s="411"/>
      <c r="RYM130" s="411"/>
      <c r="RYN130" s="411"/>
      <c r="RYO130" s="411"/>
      <c r="RYP130" s="411"/>
      <c r="RYQ130" s="411"/>
      <c r="RYR130" s="411"/>
      <c r="RYS130" s="411"/>
      <c r="RYT130" s="411"/>
      <c r="RYU130" s="411"/>
      <c r="RYV130" s="411"/>
      <c r="RYW130" s="411"/>
      <c r="RYX130" s="411"/>
      <c r="RYY130" s="411"/>
      <c r="RYZ130" s="411"/>
      <c r="RZA130" s="411"/>
      <c r="RZB130" s="411"/>
      <c r="RZC130" s="411"/>
      <c r="RZD130" s="411"/>
      <c r="RZE130" s="411"/>
      <c r="RZF130" s="411"/>
      <c r="RZG130" s="411"/>
      <c r="RZH130" s="411"/>
      <c r="RZI130" s="411"/>
      <c r="RZJ130" s="411"/>
      <c r="RZK130" s="411"/>
      <c r="RZL130" s="411"/>
      <c r="RZM130" s="411"/>
      <c r="RZN130" s="411"/>
      <c r="RZO130" s="411"/>
      <c r="RZP130" s="411"/>
      <c r="RZQ130" s="411"/>
      <c r="RZR130" s="411"/>
      <c r="RZS130" s="411"/>
      <c r="RZT130" s="411"/>
      <c r="RZU130" s="411"/>
      <c r="RZV130" s="411"/>
      <c r="RZW130" s="411"/>
      <c r="RZX130" s="411"/>
      <c r="RZY130" s="411"/>
      <c r="RZZ130" s="411"/>
      <c r="SAA130" s="411"/>
      <c r="SAB130" s="411"/>
      <c r="SAC130" s="411"/>
      <c r="SAD130" s="411"/>
      <c r="SAE130" s="411"/>
      <c r="SAF130" s="411"/>
      <c r="SAG130" s="411"/>
      <c r="SAH130" s="411"/>
      <c r="SAI130" s="411"/>
      <c r="SAJ130" s="411"/>
      <c r="SAK130" s="411"/>
      <c r="SAL130" s="411"/>
      <c r="SAM130" s="411"/>
      <c r="SAN130" s="411"/>
      <c r="SAO130" s="411"/>
      <c r="SAP130" s="411"/>
      <c r="SAQ130" s="411"/>
      <c r="SAR130" s="411"/>
      <c r="SAS130" s="411"/>
      <c r="SAT130" s="411"/>
      <c r="SAU130" s="411"/>
      <c r="SAV130" s="411"/>
      <c r="SAW130" s="411"/>
      <c r="SAX130" s="411"/>
      <c r="SAY130" s="411"/>
      <c r="SAZ130" s="411"/>
      <c r="SBA130" s="411"/>
      <c r="SBB130" s="411"/>
      <c r="SBC130" s="411"/>
      <c r="SBD130" s="411"/>
      <c r="SBE130" s="411"/>
      <c r="SBF130" s="411"/>
      <c r="SBG130" s="411"/>
      <c r="SBH130" s="411"/>
      <c r="SBI130" s="411"/>
      <c r="SBJ130" s="411"/>
      <c r="SBK130" s="411"/>
      <c r="SBL130" s="411"/>
      <c r="SBM130" s="411"/>
      <c r="SBN130" s="411"/>
      <c r="SBO130" s="411"/>
      <c r="SBP130" s="411"/>
      <c r="SBQ130" s="411"/>
      <c r="SBR130" s="411"/>
      <c r="SBS130" s="411"/>
      <c r="SBT130" s="411"/>
      <c r="SBU130" s="411"/>
      <c r="SBV130" s="411"/>
      <c r="SBW130" s="411"/>
      <c r="SBX130" s="411"/>
      <c r="SBY130" s="411"/>
      <c r="SBZ130" s="411"/>
      <c r="SCA130" s="411"/>
      <c r="SCB130" s="411"/>
      <c r="SCC130" s="411"/>
      <c r="SCD130" s="411"/>
      <c r="SCE130" s="411"/>
      <c r="SCF130" s="411"/>
      <c r="SCG130" s="411"/>
      <c r="SCH130" s="411"/>
      <c r="SCI130" s="411"/>
      <c r="SCJ130" s="411"/>
      <c r="SCK130" s="411"/>
      <c r="SCL130" s="411"/>
      <c r="SCM130" s="411"/>
      <c r="SCN130" s="411"/>
      <c r="SCO130" s="411"/>
      <c r="SCP130" s="411"/>
      <c r="SCQ130" s="411"/>
      <c r="SCR130" s="411"/>
      <c r="SCS130" s="411"/>
      <c r="SCT130" s="411"/>
      <c r="SCU130" s="411"/>
      <c r="SCV130" s="411"/>
      <c r="SCW130" s="411"/>
      <c r="SCX130" s="411"/>
      <c r="SCY130" s="411"/>
      <c r="SCZ130" s="411"/>
      <c r="SDA130" s="411"/>
      <c r="SDB130" s="411"/>
      <c r="SDC130" s="411"/>
      <c r="SDD130" s="411"/>
      <c r="SDE130" s="411"/>
      <c r="SDF130" s="411"/>
      <c r="SDG130" s="411"/>
      <c r="SDH130" s="411"/>
      <c r="SDI130" s="411"/>
      <c r="SDJ130" s="411"/>
      <c r="SDK130" s="411"/>
      <c r="SDL130" s="411"/>
      <c r="SDM130" s="411"/>
      <c r="SDN130" s="411"/>
      <c r="SDO130" s="411"/>
      <c r="SDP130" s="411"/>
      <c r="SDQ130" s="411"/>
      <c r="SDR130" s="411"/>
      <c r="SDS130" s="411"/>
      <c r="SDT130" s="411"/>
      <c r="SDU130" s="411"/>
      <c r="SDV130" s="411"/>
      <c r="SDW130" s="411"/>
      <c r="SDX130" s="411"/>
      <c r="SDY130" s="411"/>
      <c r="SDZ130" s="411"/>
      <c r="SEA130" s="411"/>
      <c r="SEB130" s="411"/>
      <c r="SEC130" s="411"/>
      <c r="SED130" s="411"/>
      <c r="SEE130" s="411"/>
      <c r="SEF130" s="411"/>
      <c r="SEG130" s="411"/>
      <c r="SEH130" s="411"/>
      <c r="SEI130" s="411"/>
      <c r="SEJ130" s="411"/>
      <c r="SEK130" s="411"/>
      <c r="SEL130" s="411"/>
      <c r="SEM130" s="411"/>
      <c r="SEN130" s="411"/>
      <c r="SEO130" s="411"/>
      <c r="SEP130" s="411"/>
      <c r="SEQ130" s="411"/>
      <c r="SER130" s="411"/>
      <c r="SES130" s="411"/>
      <c r="SET130" s="411"/>
      <c r="SEU130" s="411"/>
      <c r="SEV130" s="411"/>
      <c r="SEW130" s="411"/>
      <c r="SEX130" s="411"/>
      <c r="SEY130" s="411"/>
      <c r="SEZ130" s="411"/>
      <c r="SFA130" s="411"/>
      <c r="SFB130" s="411"/>
      <c r="SFC130" s="411"/>
      <c r="SFD130" s="411"/>
      <c r="SFE130" s="411"/>
      <c r="SFF130" s="411"/>
      <c r="SFG130" s="411"/>
      <c r="SFH130" s="411"/>
      <c r="SFI130" s="411"/>
      <c r="SFJ130" s="411"/>
      <c r="SFK130" s="411"/>
      <c r="SFL130" s="411"/>
      <c r="SFM130" s="411"/>
      <c r="SFN130" s="411"/>
      <c r="SFO130" s="411"/>
      <c r="SFP130" s="411"/>
      <c r="SFQ130" s="411"/>
      <c r="SFR130" s="411"/>
      <c r="SFS130" s="411"/>
      <c r="SFT130" s="411"/>
      <c r="SFU130" s="411"/>
      <c r="SFV130" s="411"/>
      <c r="SFW130" s="411"/>
      <c r="SFX130" s="411"/>
      <c r="SFY130" s="411"/>
      <c r="SFZ130" s="411"/>
      <c r="SGA130" s="411"/>
      <c r="SGB130" s="411"/>
      <c r="SGC130" s="411"/>
      <c r="SGD130" s="411"/>
      <c r="SGE130" s="411"/>
      <c r="SGF130" s="411"/>
      <c r="SGG130" s="411"/>
      <c r="SGH130" s="411"/>
      <c r="SGI130" s="411"/>
      <c r="SGJ130" s="411"/>
      <c r="SGK130" s="411"/>
      <c r="SGL130" s="411"/>
      <c r="SGM130" s="411"/>
      <c r="SGN130" s="411"/>
      <c r="SGO130" s="411"/>
      <c r="SGP130" s="411"/>
      <c r="SGQ130" s="411"/>
      <c r="SGR130" s="411"/>
      <c r="SGS130" s="411"/>
      <c r="SGT130" s="411"/>
      <c r="SGU130" s="411"/>
      <c r="SGV130" s="411"/>
      <c r="SGW130" s="411"/>
      <c r="SGX130" s="411"/>
      <c r="SGY130" s="411"/>
      <c r="SGZ130" s="411"/>
      <c r="SHA130" s="411"/>
      <c r="SHB130" s="411"/>
      <c r="SHC130" s="411"/>
      <c r="SHD130" s="411"/>
      <c r="SHE130" s="411"/>
      <c r="SHF130" s="411"/>
      <c r="SHG130" s="411"/>
      <c r="SHH130" s="411"/>
      <c r="SHI130" s="411"/>
      <c r="SHJ130" s="411"/>
      <c r="SHK130" s="411"/>
      <c r="SHL130" s="411"/>
      <c r="SHM130" s="411"/>
      <c r="SHN130" s="411"/>
      <c r="SHO130" s="411"/>
      <c r="SHP130" s="411"/>
      <c r="SHQ130" s="411"/>
      <c r="SHR130" s="411"/>
      <c r="SHS130" s="411"/>
      <c r="SHT130" s="411"/>
      <c r="SHU130" s="411"/>
      <c r="SHV130" s="411"/>
      <c r="SHW130" s="411"/>
      <c r="SHX130" s="411"/>
      <c r="SHY130" s="411"/>
      <c r="SHZ130" s="411"/>
      <c r="SIA130" s="411"/>
      <c r="SIB130" s="411"/>
      <c r="SIC130" s="411"/>
      <c r="SID130" s="411"/>
      <c r="SIE130" s="411"/>
      <c r="SIF130" s="411"/>
      <c r="SIG130" s="411"/>
      <c r="SIH130" s="411"/>
      <c r="SII130" s="411"/>
      <c r="SIJ130" s="411"/>
      <c r="SIK130" s="411"/>
      <c r="SIL130" s="411"/>
      <c r="SIM130" s="411"/>
      <c r="SIN130" s="411"/>
      <c r="SIO130" s="411"/>
      <c r="SIP130" s="411"/>
      <c r="SIQ130" s="411"/>
      <c r="SIR130" s="411"/>
      <c r="SIS130" s="411"/>
      <c r="SIT130" s="411"/>
      <c r="SIU130" s="411"/>
      <c r="SIV130" s="411"/>
      <c r="SIW130" s="411"/>
      <c r="SIX130" s="411"/>
      <c r="SIY130" s="411"/>
      <c r="SIZ130" s="411"/>
      <c r="SJA130" s="411"/>
      <c r="SJB130" s="411"/>
      <c r="SJC130" s="411"/>
      <c r="SJD130" s="411"/>
      <c r="SJE130" s="411"/>
      <c r="SJF130" s="411"/>
      <c r="SJG130" s="411"/>
      <c r="SJH130" s="411"/>
      <c r="SJI130" s="411"/>
      <c r="SJJ130" s="411"/>
      <c r="SJK130" s="411"/>
      <c r="SJL130" s="411"/>
      <c r="SJM130" s="411"/>
      <c r="SJN130" s="411"/>
      <c r="SJO130" s="411"/>
      <c r="SJP130" s="411"/>
      <c r="SJQ130" s="411"/>
      <c r="SJR130" s="411"/>
      <c r="SJS130" s="411"/>
      <c r="SJT130" s="411"/>
      <c r="SJU130" s="411"/>
      <c r="SJV130" s="411"/>
      <c r="SJW130" s="411"/>
      <c r="SJX130" s="411"/>
      <c r="SJY130" s="411"/>
      <c r="SJZ130" s="411"/>
      <c r="SKA130" s="411"/>
      <c r="SKB130" s="411"/>
      <c r="SKC130" s="411"/>
      <c r="SKD130" s="411"/>
      <c r="SKE130" s="411"/>
      <c r="SKF130" s="411"/>
      <c r="SKG130" s="411"/>
      <c r="SKH130" s="411"/>
      <c r="SKI130" s="411"/>
      <c r="SKJ130" s="411"/>
      <c r="SKK130" s="411"/>
      <c r="SKL130" s="411"/>
      <c r="SKM130" s="411"/>
      <c r="SKN130" s="411"/>
      <c r="SKO130" s="411"/>
      <c r="SKP130" s="411"/>
      <c r="SKQ130" s="411"/>
      <c r="SKR130" s="411"/>
      <c r="SKS130" s="411"/>
      <c r="SKT130" s="411"/>
      <c r="SKU130" s="411"/>
      <c r="SKV130" s="411"/>
      <c r="SKW130" s="411"/>
      <c r="SKX130" s="411"/>
      <c r="SKY130" s="411"/>
      <c r="SKZ130" s="411"/>
      <c r="SLA130" s="411"/>
      <c r="SLB130" s="411"/>
      <c r="SLC130" s="411"/>
      <c r="SLD130" s="411"/>
      <c r="SLE130" s="411"/>
      <c r="SLF130" s="411"/>
      <c r="SLG130" s="411"/>
      <c r="SLH130" s="411"/>
      <c r="SLI130" s="411"/>
      <c r="SLJ130" s="411"/>
      <c r="SLK130" s="411"/>
      <c r="SLL130" s="411"/>
      <c r="SLM130" s="411"/>
      <c r="SLN130" s="411"/>
      <c r="SLO130" s="411"/>
      <c r="SLP130" s="411"/>
      <c r="SLQ130" s="411"/>
      <c r="SLR130" s="411"/>
      <c r="SLS130" s="411"/>
      <c r="SLT130" s="411"/>
      <c r="SLU130" s="411"/>
      <c r="SLV130" s="411"/>
      <c r="SLW130" s="411"/>
      <c r="SLX130" s="411"/>
      <c r="SLY130" s="411"/>
      <c r="SLZ130" s="411"/>
      <c r="SMA130" s="411"/>
      <c r="SMB130" s="411"/>
      <c r="SMC130" s="411"/>
      <c r="SMD130" s="411"/>
      <c r="SME130" s="411"/>
      <c r="SMF130" s="411"/>
      <c r="SMG130" s="411"/>
      <c r="SMH130" s="411"/>
      <c r="SMI130" s="411"/>
      <c r="SMJ130" s="411"/>
      <c r="SMK130" s="411"/>
      <c r="SML130" s="411"/>
      <c r="SMM130" s="411"/>
      <c r="SMN130" s="411"/>
      <c r="SMO130" s="411"/>
      <c r="SMP130" s="411"/>
      <c r="SMQ130" s="411"/>
      <c r="SMR130" s="411"/>
      <c r="SMS130" s="411"/>
      <c r="SMT130" s="411"/>
      <c r="SMU130" s="411"/>
      <c r="SMV130" s="411"/>
      <c r="SMW130" s="411"/>
      <c r="SMX130" s="411"/>
      <c r="SMY130" s="411"/>
      <c r="SMZ130" s="411"/>
      <c r="SNA130" s="411"/>
      <c r="SNB130" s="411"/>
      <c r="SNC130" s="411"/>
      <c r="SND130" s="411"/>
      <c r="SNE130" s="411"/>
      <c r="SNF130" s="411"/>
      <c r="SNG130" s="411"/>
      <c r="SNH130" s="411"/>
      <c r="SNI130" s="411"/>
      <c r="SNJ130" s="411"/>
      <c r="SNK130" s="411"/>
      <c r="SNL130" s="411"/>
      <c r="SNM130" s="411"/>
      <c r="SNN130" s="411"/>
      <c r="SNO130" s="411"/>
      <c r="SNP130" s="411"/>
      <c r="SNQ130" s="411"/>
      <c r="SNR130" s="411"/>
      <c r="SNS130" s="411"/>
      <c r="SNT130" s="411"/>
      <c r="SNU130" s="411"/>
      <c r="SNV130" s="411"/>
      <c r="SNW130" s="411"/>
      <c r="SNX130" s="411"/>
      <c r="SNY130" s="411"/>
      <c r="SNZ130" s="411"/>
      <c r="SOA130" s="411"/>
      <c r="SOB130" s="411"/>
      <c r="SOC130" s="411"/>
      <c r="SOD130" s="411"/>
      <c r="SOE130" s="411"/>
      <c r="SOF130" s="411"/>
      <c r="SOG130" s="411"/>
      <c r="SOH130" s="411"/>
      <c r="SOI130" s="411"/>
      <c r="SOJ130" s="411"/>
      <c r="SOK130" s="411"/>
      <c r="SOL130" s="411"/>
      <c r="SOM130" s="411"/>
      <c r="SON130" s="411"/>
      <c r="SOO130" s="411"/>
      <c r="SOP130" s="411"/>
      <c r="SOQ130" s="411"/>
      <c r="SOR130" s="411"/>
      <c r="SOS130" s="411"/>
      <c r="SOT130" s="411"/>
      <c r="SOU130" s="411"/>
      <c r="SOV130" s="411"/>
      <c r="SOW130" s="411"/>
      <c r="SOX130" s="411"/>
      <c r="SOY130" s="411"/>
      <c r="SOZ130" s="411"/>
      <c r="SPA130" s="411"/>
      <c r="SPB130" s="411"/>
      <c r="SPC130" s="411"/>
      <c r="SPD130" s="411"/>
      <c r="SPE130" s="411"/>
      <c r="SPF130" s="411"/>
      <c r="SPG130" s="411"/>
      <c r="SPH130" s="411"/>
      <c r="SPI130" s="411"/>
      <c r="SPJ130" s="411"/>
      <c r="SPK130" s="411"/>
      <c r="SPL130" s="411"/>
      <c r="SPM130" s="411"/>
      <c r="SPN130" s="411"/>
      <c r="SPO130" s="411"/>
      <c r="SPP130" s="411"/>
      <c r="SPQ130" s="411"/>
      <c r="SPR130" s="411"/>
      <c r="SPS130" s="411"/>
      <c r="SPT130" s="411"/>
      <c r="SPU130" s="411"/>
      <c r="SPV130" s="411"/>
      <c r="SPW130" s="411"/>
      <c r="SPX130" s="411"/>
      <c r="SPY130" s="411"/>
      <c r="SPZ130" s="411"/>
      <c r="SQA130" s="411"/>
      <c r="SQB130" s="411"/>
      <c r="SQC130" s="411"/>
      <c r="SQD130" s="411"/>
      <c r="SQE130" s="411"/>
      <c r="SQF130" s="411"/>
      <c r="SQG130" s="411"/>
      <c r="SQH130" s="411"/>
      <c r="SQI130" s="411"/>
      <c r="SQJ130" s="411"/>
      <c r="SQK130" s="411"/>
      <c r="SQL130" s="411"/>
      <c r="SQM130" s="411"/>
      <c r="SQN130" s="411"/>
      <c r="SQO130" s="411"/>
      <c r="SQP130" s="411"/>
      <c r="SQQ130" s="411"/>
      <c r="SQR130" s="411"/>
      <c r="SQS130" s="411"/>
      <c r="SQT130" s="411"/>
      <c r="SQU130" s="411"/>
      <c r="SQV130" s="411"/>
      <c r="SQW130" s="411"/>
      <c r="SQX130" s="411"/>
      <c r="SQY130" s="411"/>
      <c r="SQZ130" s="411"/>
      <c r="SRA130" s="411"/>
      <c r="SRB130" s="411"/>
      <c r="SRC130" s="411"/>
      <c r="SRD130" s="411"/>
      <c r="SRE130" s="411"/>
      <c r="SRF130" s="411"/>
      <c r="SRG130" s="411"/>
      <c r="SRH130" s="411"/>
      <c r="SRI130" s="411"/>
      <c r="SRJ130" s="411"/>
      <c r="SRK130" s="411"/>
      <c r="SRL130" s="411"/>
      <c r="SRM130" s="411"/>
      <c r="SRN130" s="411"/>
      <c r="SRO130" s="411"/>
      <c r="SRP130" s="411"/>
      <c r="SRQ130" s="411"/>
      <c r="SRR130" s="411"/>
      <c r="SRS130" s="411"/>
      <c r="SRT130" s="411"/>
      <c r="SRU130" s="411"/>
      <c r="SRV130" s="411"/>
      <c r="SRW130" s="411"/>
      <c r="SRX130" s="411"/>
      <c r="SRY130" s="411"/>
      <c r="SRZ130" s="411"/>
      <c r="SSA130" s="411"/>
      <c r="SSB130" s="411"/>
      <c r="SSC130" s="411"/>
      <c r="SSD130" s="411"/>
      <c r="SSE130" s="411"/>
      <c r="SSF130" s="411"/>
      <c r="SSG130" s="411"/>
      <c r="SSH130" s="411"/>
      <c r="SSI130" s="411"/>
      <c r="SSJ130" s="411"/>
      <c r="SSK130" s="411"/>
      <c r="SSL130" s="411"/>
      <c r="SSM130" s="411"/>
      <c r="SSN130" s="411"/>
      <c r="SSO130" s="411"/>
      <c r="SSP130" s="411"/>
      <c r="SSQ130" s="411"/>
      <c r="SSR130" s="411"/>
      <c r="SSS130" s="411"/>
      <c r="SST130" s="411"/>
      <c r="SSU130" s="411"/>
      <c r="SSV130" s="411"/>
      <c r="SSW130" s="411"/>
      <c r="SSX130" s="411"/>
      <c r="SSY130" s="411"/>
      <c r="SSZ130" s="411"/>
      <c r="STA130" s="411"/>
      <c r="STB130" s="411"/>
      <c r="STC130" s="411"/>
      <c r="STD130" s="411"/>
      <c r="STE130" s="411"/>
      <c r="STF130" s="411"/>
      <c r="STG130" s="411"/>
      <c r="STH130" s="411"/>
      <c r="STI130" s="411"/>
      <c r="STJ130" s="411"/>
      <c r="STK130" s="411"/>
      <c r="STL130" s="411"/>
      <c r="STM130" s="411"/>
      <c r="STN130" s="411"/>
      <c r="STO130" s="411"/>
      <c r="STP130" s="411"/>
      <c r="STQ130" s="411"/>
      <c r="STR130" s="411"/>
      <c r="STS130" s="411"/>
      <c r="STT130" s="411"/>
      <c r="STU130" s="411"/>
      <c r="STV130" s="411"/>
      <c r="STW130" s="411"/>
      <c r="STX130" s="411"/>
      <c r="STY130" s="411"/>
      <c r="STZ130" s="411"/>
      <c r="SUA130" s="411"/>
      <c r="SUB130" s="411"/>
      <c r="SUC130" s="411"/>
      <c r="SUD130" s="411"/>
      <c r="SUE130" s="411"/>
      <c r="SUF130" s="411"/>
      <c r="SUG130" s="411"/>
      <c r="SUH130" s="411"/>
      <c r="SUI130" s="411"/>
      <c r="SUJ130" s="411"/>
      <c r="SUK130" s="411"/>
      <c r="SUL130" s="411"/>
      <c r="SUM130" s="411"/>
      <c r="SUN130" s="411"/>
      <c r="SUO130" s="411"/>
      <c r="SUP130" s="411"/>
      <c r="SUQ130" s="411"/>
      <c r="SUR130" s="411"/>
      <c r="SUS130" s="411"/>
      <c r="SUT130" s="411"/>
      <c r="SUU130" s="411"/>
      <c r="SUV130" s="411"/>
      <c r="SUW130" s="411"/>
      <c r="SUX130" s="411"/>
      <c r="SUY130" s="411"/>
      <c r="SUZ130" s="411"/>
      <c r="SVA130" s="411"/>
      <c r="SVB130" s="411"/>
      <c r="SVC130" s="411"/>
      <c r="SVD130" s="411"/>
      <c r="SVE130" s="411"/>
      <c r="SVF130" s="411"/>
      <c r="SVG130" s="411"/>
      <c r="SVH130" s="411"/>
      <c r="SVI130" s="411"/>
      <c r="SVJ130" s="411"/>
      <c r="SVK130" s="411"/>
      <c r="SVL130" s="411"/>
      <c r="SVM130" s="411"/>
      <c r="SVN130" s="411"/>
      <c r="SVO130" s="411"/>
      <c r="SVP130" s="411"/>
      <c r="SVQ130" s="411"/>
      <c r="SVR130" s="411"/>
      <c r="SVS130" s="411"/>
      <c r="SVT130" s="411"/>
      <c r="SVU130" s="411"/>
      <c r="SVV130" s="411"/>
      <c r="SVW130" s="411"/>
      <c r="SVX130" s="411"/>
      <c r="SVY130" s="411"/>
      <c r="SVZ130" s="411"/>
      <c r="SWA130" s="411"/>
      <c r="SWB130" s="411"/>
      <c r="SWC130" s="411"/>
      <c r="SWD130" s="411"/>
      <c r="SWE130" s="411"/>
      <c r="SWF130" s="411"/>
      <c r="SWG130" s="411"/>
      <c r="SWH130" s="411"/>
      <c r="SWI130" s="411"/>
      <c r="SWJ130" s="411"/>
      <c r="SWK130" s="411"/>
      <c r="SWL130" s="411"/>
      <c r="SWM130" s="411"/>
      <c r="SWN130" s="411"/>
      <c r="SWO130" s="411"/>
      <c r="SWP130" s="411"/>
      <c r="SWQ130" s="411"/>
      <c r="SWR130" s="411"/>
      <c r="SWS130" s="411"/>
      <c r="SWT130" s="411"/>
      <c r="SWU130" s="411"/>
      <c r="SWV130" s="411"/>
      <c r="SWW130" s="411"/>
      <c r="SWX130" s="411"/>
      <c r="SWY130" s="411"/>
      <c r="SWZ130" s="411"/>
      <c r="SXA130" s="411"/>
      <c r="SXB130" s="411"/>
      <c r="SXC130" s="411"/>
      <c r="SXD130" s="411"/>
      <c r="SXE130" s="411"/>
      <c r="SXF130" s="411"/>
      <c r="SXG130" s="411"/>
      <c r="SXH130" s="411"/>
      <c r="SXI130" s="411"/>
      <c r="SXJ130" s="411"/>
      <c r="SXK130" s="411"/>
      <c r="SXL130" s="411"/>
      <c r="SXM130" s="411"/>
      <c r="SXN130" s="411"/>
      <c r="SXO130" s="411"/>
      <c r="SXP130" s="411"/>
      <c r="SXQ130" s="411"/>
      <c r="SXR130" s="411"/>
      <c r="SXS130" s="411"/>
      <c r="SXT130" s="411"/>
      <c r="SXU130" s="411"/>
      <c r="SXV130" s="411"/>
      <c r="SXW130" s="411"/>
      <c r="SXX130" s="411"/>
      <c r="SXY130" s="411"/>
      <c r="SXZ130" s="411"/>
      <c r="SYA130" s="411"/>
      <c r="SYB130" s="411"/>
      <c r="SYC130" s="411"/>
      <c r="SYD130" s="411"/>
      <c r="SYE130" s="411"/>
      <c r="SYF130" s="411"/>
      <c r="SYG130" s="411"/>
      <c r="SYH130" s="411"/>
      <c r="SYI130" s="411"/>
      <c r="SYJ130" s="411"/>
      <c r="SYK130" s="411"/>
      <c r="SYL130" s="411"/>
      <c r="SYM130" s="411"/>
      <c r="SYN130" s="411"/>
      <c r="SYO130" s="411"/>
      <c r="SYP130" s="411"/>
      <c r="SYQ130" s="411"/>
      <c r="SYR130" s="411"/>
      <c r="SYS130" s="411"/>
      <c r="SYT130" s="411"/>
      <c r="SYU130" s="411"/>
      <c r="SYV130" s="411"/>
      <c r="SYW130" s="411"/>
      <c r="SYX130" s="411"/>
      <c r="SYY130" s="411"/>
      <c r="SYZ130" s="411"/>
      <c r="SZA130" s="411"/>
      <c r="SZB130" s="411"/>
      <c r="SZC130" s="411"/>
      <c r="SZD130" s="411"/>
      <c r="SZE130" s="411"/>
      <c r="SZF130" s="411"/>
      <c r="SZG130" s="411"/>
      <c r="SZH130" s="411"/>
      <c r="SZI130" s="411"/>
      <c r="SZJ130" s="411"/>
      <c r="SZK130" s="411"/>
      <c r="SZL130" s="411"/>
      <c r="SZM130" s="411"/>
      <c r="SZN130" s="411"/>
      <c r="SZO130" s="411"/>
      <c r="SZP130" s="411"/>
      <c r="SZQ130" s="411"/>
      <c r="SZR130" s="411"/>
      <c r="SZS130" s="411"/>
      <c r="SZT130" s="411"/>
      <c r="SZU130" s="411"/>
      <c r="SZV130" s="411"/>
      <c r="SZW130" s="411"/>
      <c r="SZX130" s="411"/>
      <c r="SZY130" s="411"/>
      <c r="SZZ130" s="411"/>
      <c r="TAA130" s="411"/>
      <c r="TAB130" s="411"/>
      <c r="TAC130" s="411"/>
      <c r="TAD130" s="411"/>
      <c r="TAE130" s="411"/>
      <c r="TAF130" s="411"/>
      <c r="TAG130" s="411"/>
      <c r="TAH130" s="411"/>
      <c r="TAI130" s="411"/>
      <c r="TAJ130" s="411"/>
      <c r="TAK130" s="411"/>
      <c r="TAL130" s="411"/>
      <c r="TAM130" s="411"/>
      <c r="TAN130" s="411"/>
      <c r="TAO130" s="411"/>
      <c r="TAP130" s="411"/>
      <c r="TAQ130" s="411"/>
      <c r="TAR130" s="411"/>
      <c r="TAS130" s="411"/>
      <c r="TAT130" s="411"/>
      <c r="TAU130" s="411"/>
      <c r="TAV130" s="411"/>
      <c r="TAW130" s="411"/>
      <c r="TAX130" s="411"/>
      <c r="TAY130" s="411"/>
      <c r="TAZ130" s="411"/>
      <c r="TBA130" s="411"/>
      <c r="TBB130" s="411"/>
      <c r="TBC130" s="411"/>
      <c r="TBD130" s="411"/>
      <c r="TBE130" s="411"/>
      <c r="TBF130" s="411"/>
      <c r="TBG130" s="411"/>
      <c r="TBH130" s="411"/>
      <c r="TBI130" s="411"/>
      <c r="TBJ130" s="411"/>
      <c r="TBK130" s="411"/>
      <c r="TBL130" s="411"/>
      <c r="TBM130" s="411"/>
      <c r="TBN130" s="411"/>
      <c r="TBO130" s="411"/>
      <c r="TBP130" s="411"/>
      <c r="TBQ130" s="411"/>
      <c r="TBR130" s="411"/>
      <c r="TBS130" s="411"/>
      <c r="TBT130" s="411"/>
      <c r="TBU130" s="411"/>
      <c r="TBV130" s="411"/>
      <c r="TBW130" s="411"/>
      <c r="TBX130" s="411"/>
      <c r="TBY130" s="411"/>
      <c r="TBZ130" s="411"/>
      <c r="TCA130" s="411"/>
      <c r="TCB130" s="411"/>
      <c r="TCC130" s="411"/>
      <c r="TCD130" s="411"/>
      <c r="TCE130" s="411"/>
      <c r="TCF130" s="411"/>
      <c r="TCG130" s="411"/>
      <c r="TCH130" s="411"/>
      <c r="TCI130" s="411"/>
      <c r="TCJ130" s="411"/>
      <c r="TCK130" s="411"/>
      <c r="TCL130" s="411"/>
      <c r="TCM130" s="411"/>
      <c r="TCN130" s="411"/>
      <c r="TCO130" s="411"/>
      <c r="TCP130" s="411"/>
      <c r="TCQ130" s="411"/>
      <c r="TCR130" s="411"/>
      <c r="TCS130" s="411"/>
      <c r="TCT130" s="411"/>
      <c r="TCU130" s="411"/>
      <c r="TCV130" s="411"/>
      <c r="TCW130" s="411"/>
      <c r="TCX130" s="411"/>
      <c r="TCY130" s="411"/>
      <c r="TCZ130" s="411"/>
      <c r="TDA130" s="411"/>
      <c r="TDB130" s="411"/>
      <c r="TDC130" s="411"/>
      <c r="TDD130" s="411"/>
      <c r="TDE130" s="411"/>
      <c r="TDF130" s="411"/>
      <c r="TDG130" s="411"/>
      <c r="TDH130" s="411"/>
      <c r="TDI130" s="411"/>
      <c r="TDJ130" s="411"/>
      <c r="TDK130" s="411"/>
      <c r="TDL130" s="411"/>
      <c r="TDM130" s="411"/>
      <c r="TDN130" s="411"/>
      <c r="TDO130" s="411"/>
      <c r="TDP130" s="411"/>
      <c r="TDQ130" s="411"/>
      <c r="TDR130" s="411"/>
      <c r="TDS130" s="411"/>
      <c r="TDT130" s="411"/>
      <c r="TDU130" s="411"/>
      <c r="TDV130" s="411"/>
      <c r="TDW130" s="411"/>
      <c r="TDX130" s="411"/>
      <c r="TDY130" s="411"/>
      <c r="TDZ130" s="411"/>
      <c r="TEA130" s="411"/>
      <c r="TEB130" s="411"/>
      <c r="TEC130" s="411"/>
      <c r="TED130" s="411"/>
      <c r="TEE130" s="411"/>
      <c r="TEF130" s="411"/>
      <c r="TEG130" s="411"/>
      <c r="TEH130" s="411"/>
      <c r="TEI130" s="411"/>
      <c r="TEJ130" s="411"/>
      <c r="TEK130" s="411"/>
      <c r="TEL130" s="411"/>
      <c r="TEM130" s="411"/>
      <c r="TEN130" s="411"/>
      <c r="TEO130" s="411"/>
      <c r="TEP130" s="411"/>
      <c r="TEQ130" s="411"/>
      <c r="TER130" s="411"/>
      <c r="TES130" s="411"/>
      <c r="TET130" s="411"/>
      <c r="TEU130" s="411"/>
      <c r="TEV130" s="411"/>
      <c r="TEW130" s="411"/>
      <c r="TEX130" s="411"/>
      <c r="TEY130" s="411"/>
      <c r="TEZ130" s="411"/>
      <c r="TFA130" s="411"/>
      <c r="TFB130" s="411"/>
      <c r="TFC130" s="411"/>
      <c r="TFD130" s="411"/>
      <c r="TFE130" s="411"/>
      <c r="TFF130" s="411"/>
      <c r="TFG130" s="411"/>
      <c r="TFH130" s="411"/>
      <c r="TFI130" s="411"/>
      <c r="TFJ130" s="411"/>
      <c r="TFK130" s="411"/>
      <c r="TFL130" s="411"/>
      <c r="TFM130" s="411"/>
      <c r="TFN130" s="411"/>
      <c r="TFO130" s="411"/>
      <c r="TFP130" s="411"/>
      <c r="TFQ130" s="411"/>
      <c r="TFR130" s="411"/>
      <c r="TFS130" s="411"/>
      <c r="TFT130" s="411"/>
      <c r="TFU130" s="411"/>
      <c r="TFV130" s="411"/>
      <c r="TFW130" s="411"/>
      <c r="TFX130" s="411"/>
      <c r="TFY130" s="411"/>
      <c r="TFZ130" s="411"/>
      <c r="TGA130" s="411"/>
      <c r="TGB130" s="411"/>
      <c r="TGC130" s="411"/>
      <c r="TGD130" s="411"/>
      <c r="TGE130" s="411"/>
      <c r="TGF130" s="411"/>
      <c r="TGG130" s="411"/>
      <c r="TGH130" s="411"/>
      <c r="TGI130" s="411"/>
      <c r="TGJ130" s="411"/>
      <c r="TGK130" s="411"/>
      <c r="TGL130" s="411"/>
      <c r="TGM130" s="411"/>
      <c r="TGN130" s="411"/>
      <c r="TGO130" s="411"/>
      <c r="TGP130" s="411"/>
      <c r="TGQ130" s="411"/>
      <c r="TGR130" s="411"/>
      <c r="TGS130" s="411"/>
      <c r="TGT130" s="411"/>
      <c r="TGU130" s="411"/>
      <c r="TGV130" s="411"/>
      <c r="TGW130" s="411"/>
      <c r="TGX130" s="411"/>
      <c r="TGY130" s="411"/>
      <c r="TGZ130" s="411"/>
      <c r="THA130" s="411"/>
      <c r="THB130" s="411"/>
      <c r="THC130" s="411"/>
      <c r="THD130" s="411"/>
      <c r="THE130" s="411"/>
      <c r="THF130" s="411"/>
      <c r="THG130" s="411"/>
      <c r="THH130" s="411"/>
      <c r="THI130" s="411"/>
      <c r="THJ130" s="411"/>
      <c r="THK130" s="411"/>
      <c r="THL130" s="411"/>
      <c r="THM130" s="411"/>
      <c r="THN130" s="411"/>
      <c r="THO130" s="411"/>
      <c r="THP130" s="411"/>
      <c r="THQ130" s="411"/>
      <c r="THR130" s="411"/>
      <c r="THS130" s="411"/>
      <c r="THT130" s="411"/>
      <c r="THU130" s="411"/>
      <c r="THV130" s="411"/>
      <c r="THW130" s="411"/>
      <c r="THX130" s="411"/>
      <c r="THY130" s="411"/>
      <c r="THZ130" s="411"/>
      <c r="TIA130" s="411"/>
      <c r="TIB130" s="411"/>
      <c r="TIC130" s="411"/>
      <c r="TID130" s="411"/>
      <c r="TIE130" s="411"/>
      <c r="TIF130" s="411"/>
      <c r="TIG130" s="411"/>
      <c r="TIH130" s="411"/>
      <c r="TII130" s="411"/>
      <c r="TIJ130" s="411"/>
      <c r="TIK130" s="411"/>
      <c r="TIL130" s="411"/>
      <c r="TIM130" s="411"/>
      <c r="TIN130" s="411"/>
      <c r="TIO130" s="411"/>
      <c r="TIP130" s="411"/>
      <c r="TIQ130" s="411"/>
      <c r="TIR130" s="411"/>
      <c r="TIS130" s="411"/>
      <c r="TIT130" s="411"/>
      <c r="TIU130" s="411"/>
      <c r="TIV130" s="411"/>
      <c r="TIW130" s="411"/>
      <c r="TIX130" s="411"/>
      <c r="TIY130" s="411"/>
      <c r="TIZ130" s="411"/>
      <c r="TJA130" s="411"/>
      <c r="TJB130" s="411"/>
      <c r="TJC130" s="411"/>
      <c r="TJD130" s="411"/>
      <c r="TJE130" s="411"/>
      <c r="TJF130" s="411"/>
      <c r="TJG130" s="411"/>
      <c r="TJH130" s="411"/>
      <c r="TJI130" s="411"/>
      <c r="TJJ130" s="411"/>
      <c r="TJK130" s="411"/>
      <c r="TJL130" s="411"/>
      <c r="TJM130" s="411"/>
      <c r="TJN130" s="411"/>
      <c r="TJO130" s="411"/>
      <c r="TJP130" s="411"/>
      <c r="TJQ130" s="411"/>
      <c r="TJR130" s="411"/>
      <c r="TJS130" s="411"/>
      <c r="TJT130" s="411"/>
      <c r="TJU130" s="411"/>
      <c r="TJV130" s="411"/>
      <c r="TJW130" s="411"/>
      <c r="TJX130" s="411"/>
      <c r="TJY130" s="411"/>
      <c r="TJZ130" s="411"/>
      <c r="TKA130" s="411"/>
      <c r="TKB130" s="411"/>
      <c r="TKC130" s="411"/>
      <c r="TKD130" s="411"/>
      <c r="TKE130" s="411"/>
      <c r="TKF130" s="411"/>
      <c r="TKG130" s="411"/>
      <c r="TKH130" s="411"/>
      <c r="TKI130" s="411"/>
      <c r="TKJ130" s="411"/>
      <c r="TKK130" s="411"/>
      <c r="TKL130" s="411"/>
      <c r="TKM130" s="411"/>
      <c r="TKN130" s="411"/>
      <c r="TKO130" s="411"/>
      <c r="TKP130" s="411"/>
      <c r="TKQ130" s="411"/>
      <c r="TKR130" s="411"/>
      <c r="TKS130" s="411"/>
      <c r="TKT130" s="411"/>
      <c r="TKU130" s="411"/>
      <c r="TKV130" s="411"/>
      <c r="TKW130" s="411"/>
      <c r="TKX130" s="411"/>
      <c r="TKY130" s="411"/>
      <c r="TKZ130" s="411"/>
      <c r="TLA130" s="411"/>
      <c r="TLB130" s="411"/>
      <c r="TLC130" s="411"/>
      <c r="TLD130" s="411"/>
      <c r="TLE130" s="411"/>
      <c r="TLF130" s="411"/>
      <c r="TLG130" s="411"/>
      <c r="TLH130" s="411"/>
      <c r="TLI130" s="411"/>
      <c r="TLJ130" s="411"/>
      <c r="TLK130" s="411"/>
      <c r="TLL130" s="411"/>
      <c r="TLM130" s="411"/>
      <c r="TLN130" s="411"/>
      <c r="TLO130" s="411"/>
      <c r="TLP130" s="411"/>
      <c r="TLQ130" s="411"/>
      <c r="TLR130" s="411"/>
      <c r="TLS130" s="411"/>
      <c r="TLT130" s="411"/>
      <c r="TLU130" s="411"/>
      <c r="TLV130" s="411"/>
      <c r="TLW130" s="411"/>
      <c r="TLX130" s="411"/>
      <c r="TLY130" s="411"/>
      <c r="TLZ130" s="411"/>
      <c r="TMA130" s="411"/>
      <c r="TMB130" s="411"/>
      <c r="TMC130" s="411"/>
      <c r="TMD130" s="411"/>
      <c r="TME130" s="411"/>
      <c r="TMF130" s="411"/>
      <c r="TMG130" s="411"/>
      <c r="TMH130" s="411"/>
      <c r="TMI130" s="411"/>
      <c r="TMJ130" s="411"/>
      <c r="TMK130" s="411"/>
      <c r="TML130" s="411"/>
      <c r="TMM130" s="411"/>
      <c r="TMN130" s="411"/>
      <c r="TMO130" s="411"/>
      <c r="TMP130" s="411"/>
      <c r="TMQ130" s="411"/>
      <c r="TMR130" s="411"/>
      <c r="TMS130" s="411"/>
      <c r="TMT130" s="411"/>
      <c r="TMU130" s="411"/>
      <c r="TMV130" s="411"/>
      <c r="TMW130" s="411"/>
      <c r="TMX130" s="411"/>
      <c r="TMY130" s="411"/>
      <c r="TMZ130" s="411"/>
      <c r="TNA130" s="411"/>
      <c r="TNB130" s="411"/>
      <c r="TNC130" s="411"/>
      <c r="TND130" s="411"/>
      <c r="TNE130" s="411"/>
      <c r="TNF130" s="411"/>
      <c r="TNG130" s="411"/>
      <c r="TNH130" s="411"/>
      <c r="TNI130" s="411"/>
      <c r="TNJ130" s="411"/>
      <c r="TNK130" s="411"/>
      <c r="TNL130" s="411"/>
      <c r="TNM130" s="411"/>
      <c r="TNN130" s="411"/>
      <c r="TNO130" s="411"/>
      <c r="TNP130" s="411"/>
      <c r="TNQ130" s="411"/>
      <c r="TNR130" s="411"/>
      <c r="TNS130" s="411"/>
      <c r="TNT130" s="411"/>
      <c r="TNU130" s="411"/>
      <c r="TNV130" s="411"/>
      <c r="TNW130" s="411"/>
      <c r="TNX130" s="411"/>
      <c r="TNY130" s="411"/>
      <c r="TNZ130" s="411"/>
      <c r="TOA130" s="411"/>
      <c r="TOB130" s="411"/>
      <c r="TOC130" s="411"/>
      <c r="TOD130" s="411"/>
      <c r="TOE130" s="411"/>
      <c r="TOF130" s="411"/>
      <c r="TOG130" s="411"/>
      <c r="TOH130" s="411"/>
      <c r="TOI130" s="411"/>
      <c r="TOJ130" s="411"/>
      <c r="TOK130" s="411"/>
      <c r="TOL130" s="411"/>
      <c r="TOM130" s="411"/>
      <c r="TON130" s="411"/>
      <c r="TOO130" s="411"/>
      <c r="TOP130" s="411"/>
      <c r="TOQ130" s="411"/>
      <c r="TOR130" s="411"/>
      <c r="TOS130" s="411"/>
      <c r="TOT130" s="411"/>
      <c r="TOU130" s="411"/>
      <c r="TOV130" s="411"/>
      <c r="TOW130" s="411"/>
      <c r="TOX130" s="411"/>
      <c r="TOY130" s="411"/>
      <c r="TOZ130" s="411"/>
      <c r="TPA130" s="411"/>
      <c r="TPB130" s="411"/>
      <c r="TPC130" s="411"/>
      <c r="TPD130" s="411"/>
      <c r="TPE130" s="411"/>
      <c r="TPF130" s="411"/>
      <c r="TPG130" s="411"/>
      <c r="TPH130" s="411"/>
      <c r="TPI130" s="411"/>
      <c r="TPJ130" s="411"/>
      <c r="TPK130" s="411"/>
      <c r="TPL130" s="411"/>
      <c r="TPM130" s="411"/>
      <c r="TPN130" s="411"/>
      <c r="TPO130" s="411"/>
      <c r="TPP130" s="411"/>
      <c r="TPQ130" s="411"/>
      <c r="TPR130" s="411"/>
      <c r="TPS130" s="411"/>
      <c r="TPT130" s="411"/>
      <c r="TPU130" s="411"/>
      <c r="TPV130" s="411"/>
      <c r="TPW130" s="411"/>
      <c r="TPX130" s="411"/>
      <c r="TPY130" s="411"/>
      <c r="TPZ130" s="411"/>
      <c r="TQA130" s="411"/>
      <c r="TQB130" s="411"/>
      <c r="TQC130" s="411"/>
      <c r="TQD130" s="411"/>
      <c r="TQE130" s="411"/>
      <c r="TQF130" s="411"/>
      <c r="TQG130" s="411"/>
      <c r="TQH130" s="411"/>
      <c r="TQI130" s="411"/>
      <c r="TQJ130" s="411"/>
      <c r="TQK130" s="411"/>
      <c r="TQL130" s="411"/>
      <c r="TQM130" s="411"/>
      <c r="TQN130" s="411"/>
      <c r="TQO130" s="411"/>
      <c r="TQP130" s="411"/>
      <c r="TQQ130" s="411"/>
      <c r="TQR130" s="411"/>
      <c r="TQS130" s="411"/>
      <c r="TQT130" s="411"/>
      <c r="TQU130" s="411"/>
      <c r="TQV130" s="411"/>
      <c r="TQW130" s="411"/>
      <c r="TQX130" s="411"/>
      <c r="TQY130" s="411"/>
      <c r="TQZ130" s="411"/>
      <c r="TRA130" s="411"/>
      <c r="TRB130" s="411"/>
      <c r="TRC130" s="411"/>
      <c r="TRD130" s="411"/>
      <c r="TRE130" s="411"/>
      <c r="TRF130" s="411"/>
      <c r="TRG130" s="411"/>
      <c r="TRH130" s="411"/>
      <c r="TRI130" s="411"/>
      <c r="TRJ130" s="411"/>
      <c r="TRK130" s="411"/>
      <c r="TRL130" s="411"/>
      <c r="TRM130" s="411"/>
      <c r="TRN130" s="411"/>
      <c r="TRO130" s="411"/>
      <c r="TRP130" s="411"/>
      <c r="TRQ130" s="411"/>
      <c r="TRR130" s="411"/>
      <c r="TRS130" s="411"/>
      <c r="TRT130" s="411"/>
      <c r="TRU130" s="411"/>
      <c r="TRV130" s="411"/>
      <c r="TRW130" s="411"/>
      <c r="TRX130" s="411"/>
      <c r="TRY130" s="411"/>
      <c r="TRZ130" s="411"/>
      <c r="TSA130" s="411"/>
      <c r="TSB130" s="411"/>
      <c r="TSC130" s="411"/>
      <c r="TSD130" s="411"/>
      <c r="TSE130" s="411"/>
      <c r="TSF130" s="411"/>
      <c r="TSG130" s="411"/>
      <c r="TSH130" s="411"/>
      <c r="TSI130" s="411"/>
      <c r="TSJ130" s="411"/>
      <c r="TSK130" s="411"/>
      <c r="TSL130" s="411"/>
      <c r="TSM130" s="411"/>
      <c r="TSN130" s="411"/>
      <c r="TSO130" s="411"/>
      <c r="TSP130" s="411"/>
      <c r="TSQ130" s="411"/>
      <c r="TSR130" s="411"/>
      <c r="TSS130" s="411"/>
      <c r="TST130" s="411"/>
      <c r="TSU130" s="411"/>
      <c r="TSV130" s="411"/>
      <c r="TSW130" s="411"/>
      <c r="TSX130" s="411"/>
      <c r="TSY130" s="411"/>
      <c r="TSZ130" s="411"/>
      <c r="TTA130" s="411"/>
      <c r="TTB130" s="411"/>
      <c r="TTC130" s="411"/>
      <c r="TTD130" s="411"/>
      <c r="TTE130" s="411"/>
      <c r="TTF130" s="411"/>
      <c r="TTG130" s="411"/>
      <c r="TTH130" s="411"/>
      <c r="TTI130" s="411"/>
      <c r="TTJ130" s="411"/>
      <c r="TTK130" s="411"/>
      <c r="TTL130" s="411"/>
      <c r="TTM130" s="411"/>
      <c r="TTN130" s="411"/>
      <c r="TTO130" s="411"/>
      <c r="TTP130" s="411"/>
      <c r="TTQ130" s="411"/>
      <c r="TTR130" s="411"/>
      <c r="TTS130" s="411"/>
      <c r="TTT130" s="411"/>
      <c r="TTU130" s="411"/>
      <c r="TTV130" s="411"/>
      <c r="TTW130" s="411"/>
      <c r="TTX130" s="411"/>
      <c r="TTY130" s="411"/>
      <c r="TTZ130" s="411"/>
      <c r="TUA130" s="411"/>
      <c r="TUB130" s="411"/>
      <c r="TUC130" s="411"/>
      <c r="TUD130" s="411"/>
      <c r="TUE130" s="411"/>
      <c r="TUF130" s="411"/>
      <c r="TUG130" s="411"/>
      <c r="TUH130" s="411"/>
      <c r="TUI130" s="411"/>
      <c r="TUJ130" s="411"/>
      <c r="TUK130" s="411"/>
      <c r="TUL130" s="411"/>
      <c r="TUM130" s="411"/>
      <c r="TUN130" s="411"/>
      <c r="TUO130" s="411"/>
      <c r="TUP130" s="411"/>
      <c r="TUQ130" s="411"/>
      <c r="TUR130" s="411"/>
      <c r="TUS130" s="411"/>
      <c r="TUT130" s="411"/>
      <c r="TUU130" s="411"/>
      <c r="TUV130" s="411"/>
      <c r="TUW130" s="411"/>
      <c r="TUX130" s="411"/>
      <c r="TUY130" s="411"/>
      <c r="TUZ130" s="411"/>
      <c r="TVA130" s="411"/>
      <c r="TVB130" s="411"/>
      <c r="TVC130" s="411"/>
      <c r="TVD130" s="411"/>
      <c r="TVE130" s="411"/>
      <c r="TVF130" s="411"/>
      <c r="TVG130" s="411"/>
      <c r="TVH130" s="411"/>
      <c r="TVI130" s="411"/>
      <c r="TVJ130" s="411"/>
      <c r="TVK130" s="411"/>
      <c r="TVL130" s="411"/>
      <c r="TVM130" s="411"/>
      <c r="TVN130" s="411"/>
      <c r="TVO130" s="411"/>
      <c r="TVP130" s="411"/>
      <c r="TVQ130" s="411"/>
      <c r="TVR130" s="411"/>
      <c r="TVS130" s="411"/>
      <c r="TVT130" s="411"/>
      <c r="TVU130" s="411"/>
      <c r="TVV130" s="411"/>
      <c r="TVW130" s="411"/>
      <c r="TVX130" s="411"/>
      <c r="TVY130" s="411"/>
      <c r="TVZ130" s="411"/>
      <c r="TWA130" s="411"/>
      <c r="TWB130" s="411"/>
      <c r="TWC130" s="411"/>
      <c r="TWD130" s="411"/>
      <c r="TWE130" s="411"/>
      <c r="TWF130" s="411"/>
      <c r="TWG130" s="411"/>
      <c r="TWH130" s="411"/>
      <c r="TWI130" s="411"/>
      <c r="TWJ130" s="411"/>
      <c r="TWK130" s="411"/>
      <c r="TWL130" s="411"/>
      <c r="TWM130" s="411"/>
      <c r="TWN130" s="411"/>
      <c r="TWO130" s="411"/>
      <c r="TWP130" s="411"/>
      <c r="TWQ130" s="411"/>
      <c r="TWR130" s="411"/>
      <c r="TWS130" s="411"/>
      <c r="TWT130" s="411"/>
      <c r="TWU130" s="411"/>
      <c r="TWV130" s="411"/>
      <c r="TWW130" s="411"/>
      <c r="TWX130" s="411"/>
      <c r="TWY130" s="411"/>
      <c r="TWZ130" s="411"/>
      <c r="TXA130" s="411"/>
      <c r="TXB130" s="411"/>
      <c r="TXC130" s="411"/>
      <c r="TXD130" s="411"/>
      <c r="TXE130" s="411"/>
      <c r="TXF130" s="411"/>
      <c r="TXG130" s="411"/>
      <c r="TXH130" s="411"/>
      <c r="TXI130" s="411"/>
      <c r="TXJ130" s="411"/>
      <c r="TXK130" s="411"/>
      <c r="TXL130" s="411"/>
      <c r="TXM130" s="411"/>
      <c r="TXN130" s="411"/>
      <c r="TXO130" s="411"/>
      <c r="TXP130" s="411"/>
      <c r="TXQ130" s="411"/>
      <c r="TXR130" s="411"/>
      <c r="TXS130" s="411"/>
      <c r="TXT130" s="411"/>
      <c r="TXU130" s="411"/>
      <c r="TXV130" s="411"/>
      <c r="TXW130" s="411"/>
      <c r="TXX130" s="411"/>
      <c r="TXY130" s="411"/>
      <c r="TXZ130" s="411"/>
      <c r="TYA130" s="411"/>
      <c r="TYB130" s="411"/>
      <c r="TYC130" s="411"/>
      <c r="TYD130" s="411"/>
      <c r="TYE130" s="411"/>
      <c r="TYF130" s="411"/>
      <c r="TYG130" s="411"/>
      <c r="TYH130" s="411"/>
      <c r="TYI130" s="411"/>
      <c r="TYJ130" s="411"/>
      <c r="TYK130" s="411"/>
      <c r="TYL130" s="411"/>
      <c r="TYM130" s="411"/>
      <c r="TYN130" s="411"/>
      <c r="TYO130" s="411"/>
      <c r="TYP130" s="411"/>
      <c r="TYQ130" s="411"/>
      <c r="TYR130" s="411"/>
      <c r="TYS130" s="411"/>
      <c r="TYT130" s="411"/>
      <c r="TYU130" s="411"/>
      <c r="TYV130" s="411"/>
      <c r="TYW130" s="411"/>
      <c r="TYX130" s="411"/>
      <c r="TYY130" s="411"/>
      <c r="TYZ130" s="411"/>
      <c r="TZA130" s="411"/>
      <c r="TZB130" s="411"/>
      <c r="TZC130" s="411"/>
      <c r="TZD130" s="411"/>
      <c r="TZE130" s="411"/>
      <c r="TZF130" s="411"/>
      <c r="TZG130" s="411"/>
      <c r="TZH130" s="411"/>
      <c r="TZI130" s="411"/>
      <c r="TZJ130" s="411"/>
      <c r="TZK130" s="411"/>
      <c r="TZL130" s="411"/>
      <c r="TZM130" s="411"/>
      <c r="TZN130" s="411"/>
      <c r="TZO130" s="411"/>
      <c r="TZP130" s="411"/>
      <c r="TZQ130" s="411"/>
      <c r="TZR130" s="411"/>
      <c r="TZS130" s="411"/>
      <c r="TZT130" s="411"/>
      <c r="TZU130" s="411"/>
      <c r="TZV130" s="411"/>
      <c r="TZW130" s="411"/>
      <c r="TZX130" s="411"/>
      <c r="TZY130" s="411"/>
      <c r="TZZ130" s="411"/>
      <c r="UAA130" s="411"/>
      <c r="UAB130" s="411"/>
      <c r="UAC130" s="411"/>
      <c r="UAD130" s="411"/>
      <c r="UAE130" s="411"/>
      <c r="UAF130" s="411"/>
      <c r="UAG130" s="411"/>
      <c r="UAH130" s="411"/>
      <c r="UAI130" s="411"/>
      <c r="UAJ130" s="411"/>
      <c r="UAK130" s="411"/>
      <c r="UAL130" s="411"/>
      <c r="UAM130" s="411"/>
      <c r="UAN130" s="411"/>
      <c r="UAO130" s="411"/>
      <c r="UAP130" s="411"/>
      <c r="UAQ130" s="411"/>
      <c r="UAR130" s="411"/>
      <c r="UAS130" s="411"/>
      <c r="UAT130" s="411"/>
      <c r="UAU130" s="411"/>
      <c r="UAV130" s="411"/>
      <c r="UAW130" s="411"/>
      <c r="UAX130" s="411"/>
      <c r="UAY130" s="411"/>
      <c r="UAZ130" s="411"/>
      <c r="UBA130" s="411"/>
      <c r="UBB130" s="411"/>
      <c r="UBC130" s="411"/>
      <c r="UBD130" s="411"/>
      <c r="UBE130" s="411"/>
      <c r="UBF130" s="411"/>
      <c r="UBG130" s="411"/>
      <c r="UBH130" s="411"/>
      <c r="UBI130" s="411"/>
      <c r="UBJ130" s="411"/>
      <c r="UBK130" s="411"/>
      <c r="UBL130" s="411"/>
      <c r="UBM130" s="411"/>
      <c r="UBN130" s="411"/>
      <c r="UBO130" s="411"/>
      <c r="UBP130" s="411"/>
      <c r="UBQ130" s="411"/>
      <c r="UBR130" s="411"/>
      <c r="UBS130" s="411"/>
      <c r="UBT130" s="411"/>
      <c r="UBU130" s="411"/>
      <c r="UBV130" s="411"/>
      <c r="UBW130" s="411"/>
      <c r="UBX130" s="411"/>
      <c r="UBY130" s="411"/>
      <c r="UBZ130" s="411"/>
      <c r="UCA130" s="411"/>
      <c r="UCB130" s="411"/>
      <c r="UCC130" s="411"/>
      <c r="UCD130" s="411"/>
      <c r="UCE130" s="411"/>
      <c r="UCF130" s="411"/>
      <c r="UCG130" s="411"/>
      <c r="UCH130" s="411"/>
      <c r="UCI130" s="411"/>
      <c r="UCJ130" s="411"/>
      <c r="UCK130" s="411"/>
      <c r="UCL130" s="411"/>
      <c r="UCM130" s="411"/>
      <c r="UCN130" s="411"/>
      <c r="UCO130" s="411"/>
      <c r="UCP130" s="411"/>
      <c r="UCQ130" s="411"/>
      <c r="UCR130" s="411"/>
      <c r="UCS130" s="411"/>
      <c r="UCT130" s="411"/>
      <c r="UCU130" s="411"/>
      <c r="UCV130" s="411"/>
      <c r="UCW130" s="411"/>
      <c r="UCX130" s="411"/>
      <c r="UCY130" s="411"/>
      <c r="UCZ130" s="411"/>
      <c r="UDA130" s="411"/>
      <c r="UDB130" s="411"/>
      <c r="UDC130" s="411"/>
      <c r="UDD130" s="411"/>
      <c r="UDE130" s="411"/>
      <c r="UDF130" s="411"/>
      <c r="UDG130" s="411"/>
      <c r="UDH130" s="411"/>
      <c r="UDI130" s="411"/>
      <c r="UDJ130" s="411"/>
      <c r="UDK130" s="411"/>
      <c r="UDL130" s="411"/>
      <c r="UDM130" s="411"/>
      <c r="UDN130" s="411"/>
      <c r="UDO130" s="411"/>
      <c r="UDP130" s="411"/>
      <c r="UDQ130" s="411"/>
      <c r="UDR130" s="411"/>
      <c r="UDS130" s="411"/>
      <c r="UDT130" s="411"/>
      <c r="UDU130" s="411"/>
      <c r="UDV130" s="411"/>
      <c r="UDW130" s="411"/>
      <c r="UDX130" s="411"/>
      <c r="UDY130" s="411"/>
      <c r="UDZ130" s="411"/>
      <c r="UEA130" s="411"/>
      <c r="UEB130" s="411"/>
      <c r="UEC130" s="411"/>
      <c r="UED130" s="411"/>
      <c r="UEE130" s="411"/>
      <c r="UEF130" s="411"/>
      <c r="UEG130" s="411"/>
      <c r="UEH130" s="411"/>
      <c r="UEI130" s="411"/>
      <c r="UEJ130" s="411"/>
      <c r="UEK130" s="411"/>
      <c r="UEL130" s="411"/>
      <c r="UEM130" s="411"/>
      <c r="UEN130" s="411"/>
      <c r="UEO130" s="411"/>
      <c r="UEP130" s="411"/>
      <c r="UEQ130" s="411"/>
      <c r="UER130" s="411"/>
      <c r="UES130" s="411"/>
      <c r="UET130" s="411"/>
      <c r="UEU130" s="411"/>
      <c r="UEV130" s="411"/>
      <c r="UEW130" s="411"/>
      <c r="UEX130" s="411"/>
      <c r="UEY130" s="411"/>
      <c r="UEZ130" s="411"/>
      <c r="UFA130" s="411"/>
      <c r="UFB130" s="411"/>
      <c r="UFC130" s="411"/>
      <c r="UFD130" s="411"/>
      <c r="UFE130" s="411"/>
      <c r="UFF130" s="411"/>
      <c r="UFG130" s="411"/>
      <c r="UFH130" s="411"/>
      <c r="UFI130" s="411"/>
      <c r="UFJ130" s="411"/>
      <c r="UFK130" s="411"/>
      <c r="UFL130" s="411"/>
      <c r="UFM130" s="411"/>
      <c r="UFN130" s="411"/>
      <c r="UFO130" s="411"/>
      <c r="UFP130" s="411"/>
      <c r="UFQ130" s="411"/>
      <c r="UFR130" s="411"/>
      <c r="UFS130" s="411"/>
      <c r="UFT130" s="411"/>
      <c r="UFU130" s="411"/>
      <c r="UFV130" s="411"/>
      <c r="UFW130" s="411"/>
      <c r="UFX130" s="411"/>
      <c r="UFY130" s="411"/>
      <c r="UFZ130" s="411"/>
      <c r="UGA130" s="411"/>
      <c r="UGB130" s="411"/>
      <c r="UGC130" s="411"/>
      <c r="UGD130" s="411"/>
      <c r="UGE130" s="411"/>
      <c r="UGF130" s="411"/>
      <c r="UGG130" s="411"/>
      <c r="UGH130" s="411"/>
      <c r="UGI130" s="411"/>
      <c r="UGJ130" s="411"/>
      <c r="UGK130" s="411"/>
      <c r="UGL130" s="411"/>
      <c r="UGM130" s="411"/>
      <c r="UGN130" s="411"/>
      <c r="UGO130" s="411"/>
      <c r="UGP130" s="411"/>
      <c r="UGQ130" s="411"/>
      <c r="UGR130" s="411"/>
      <c r="UGS130" s="411"/>
      <c r="UGT130" s="411"/>
      <c r="UGU130" s="411"/>
      <c r="UGV130" s="411"/>
      <c r="UGW130" s="411"/>
      <c r="UGX130" s="411"/>
      <c r="UGY130" s="411"/>
      <c r="UGZ130" s="411"/>
      <c r="UHA130" s="411"/>
      <c r="UHB130" s="411"/>
      <c r="UHC130" s="411"/>
      <c r="UHD130" s="411"/>
      <c r="UHE130" s="411"/>
      <c r="UHF130" s="411"/>
      <c r="UHG130" s="411"/>
      <c r="UHH130" s="411"/>
      <c r="UHI130" s="411"/>
      <c r="UHJ130" s="411"/>
      <c r="UHK130" s="411"/>
      <c r="UHL130" s="411"/>
      <c r="UHM130" s="411"/>
      <c r="UHN130" s="411"/>
      <c r="UHO130" s="411"/>
      <c r="UHP130" s="411"/>
      <c r="UHQ130" s="411"/>
      <c r="UHR130" s="411"/>
      <c r="UHS130" s="411"/>
      <c r="UHT130" s="411"/>
      <c r="UHU130" s="411"/>
      <c r="UHV130" s="411"/>
      <c r="UHW130" s="411"/>
      <c r="UHX130" s="411"/>
      <c r="UHY130" s="411"/>
      <c r="UHZ130" s="411"/>
      <c r="UIA130" s="411"/>
      <c r="UIB130" s="411"/>
      <c r="UIC130" s="411"/>
      <c r="UID130" s="411"/>
      <c r="UIE130" s="411"/>
      <c r="UIF130" s="411"/>
      <c r="UIG130" s="411"/>
      <c r="UIH130" s="411"/>
      <c r="UII130" s="411"/>
      <c r="UIJ130" s="411"/>
      <c r="UIK130" s="411"/>
      <c r="UIL130" s="411"/>
      <c r="UIM130" s="411"/>
      <c r="UIN130" s="411"/>
      <c r="UIO130" s="411"/>
      <c r="UIP130" s="411"/>
      <c r="UIQ130" s="411"/>
      <c r="UIR130" s="411"/>
      <c r="UIS130" s="411"/>
      <c r="UIT130" s="411"/>
      <c r="UIU130" s="411"/>
      <c r="UIV130" s="411"/>
      <c r="UIW130" s="411"/>
      <c r="UIX130" s="411"/>
      <c r="UIY130" s="411"/>
      <c r="UIZ130" s="411"/>
      <c r="UJA130" s="411"/>
      <c r="UJB130" s="411"/>
      <c r="UJC130" s="411"/>
      <c r="UJD130" s="411"/>
      <c r="UJE130" s="411"/>
      <c r="UJF130" s="411"/>
      <c r="UJG130" s="411"/>
      <c r="UJH130" s="411"/>
      <c r="UJI130" s="411"/>
      <c r="UJJ130" s="411"/>
      <c r="UJK130" s="411"/>
      <c r="UJL130" s="411"/>
      <c r="UJM130" s="411"/>
      <c r="UJN130" s="411"/>
      <c r="UJO130" s="411"/>
      <c r="UJP130" s="411"/>
      <c r="UJQ130" s="411"/>
      <c r="UJR130" s="411"/>
      <c r="UJS130" s="411"/>
      <c r="UJT130" s="411"/>
      <c r="UJU130" s="411"/>
      <c r="UJV130" s="411"/>
      <c r="UJW130" s="411"/>
      <c r="UJX130" s="411"/>
      <c r="UJY130" s="411"/>
      <c r="UJZ130" s="411"/>
      <c r="UKA130" s="411"/>
      <c r="UKB130" s="411"/>
      <c r="UKC130" s="411"/>
      <c r="UKD130" s="411"/>
      <c r="UKE130" s="411"/>
      <c r="UKF130" s="411"/>
      <c r="UKG130" s="411"/>
      <c r="UKH130" s="411"/>
      <c r="UKI130" s="411"/>
      <c r="UKJ130" s="411"/>
      <c r="UKK130" s="411"/>
      <c r="UKL130" s="411"/>
      <c r="UKM130" s="411"/>
      <c r="UKN130" s="411"/>
      <c r="UKO130" s="411"/>
      <c r="UKP130" s="411"/>
      <c r="UKQ130" s="411"/>
      <c r="UKR130" s="411"/>
      <c r="UKS130" s="411"/>
      <c r="UKT130" s="411"/>
      <c r="UKU130" s="411"/>
      <c r="UKV130" s="411"/>
      <c r="UKW130" s="411"/>
      <c r="UKX130" s="411"/>
      <c r="UKY130" s="411"/>
      <c r="UKZ130" s="411"/>
      <c r="ULA130" s="411"/>
      <c r="ULB130" s="411"/>
      <c r="ULC130" s="411"/>
      <c r="ULD130" s="411"/>
      <c r="ULE130" s="411"/>
      <c r="ULF130" s="411"/>
      <c r="ULG130" s="411"/>
      <c r="ULH130" s="411"/>
      <c r="ULI130" s="411"/>
      <c r="ULJ130" s="411"/>
      <c r="ULK130" s="411"/>
      <c r="ULL130" s="411"/>
      <c r="ULM130" s="411"/>
      <c r="ULN130" s="411"/>
      <c r="ULO130" s="411"/>
      <c r="ULP130" s="411"/>
      <c r="ULQ130" s="411"/>
      <c r="ULR130" s="411"/>
      <c r="ULS130" s="411"/>
      <c r="ULT130" s="411"/>
      <c r="ULU130" s="411"/>
      <c r="ULV130" s="411"/>
      <c r="ULW130" s="411"/>
      <c r="ULX130" s="411"/>
      <c r="ULY130" s="411"/>
      <c r="ULZ130" s="411"/>
      <c r="UMA130" s="411"/>
      <c r="UMB130" s="411"/>
      <c r="UMC130" s="411"/>
      <c r="UMD130" s="411"/>
      <c r="UME130" s="411"/>
      <c r="UMF130" s="411"/>
      <c r="UMG130" s="411"/>
      <c r="UMH130" s="411"/>
      <c r="UMI130" s="411"/>
      <c r="UMJ130" s="411"/>
      <c r="UMK130" s="411"/>
      <c r="UML130" s="411"/>
      <c r="UMM130" s="411"/>
      <c r="UMN130" s="411"/>
      <c r="UMO130" s="411"/>
      <c r="UMP130" s="411"/>
      <c r="UMQ130" s="411"/>
      <c r="UMR130" s="411"/>
      <c r="UMS130" s="411"/>
      <c r="UMT130" s="411"/>
      <c r="UMU130" s="411"/>
      <c r="UMV130" s="411"/>
      <c r="UMW130" s="411"/>
      <c r="UMX130" s="411"/>
      <c r="UMY130" s="411"/>
      <c r="UMZ130" s="411"/>
      <c r="UNA130" s="411"/>
      <c r="UNB130" s="411"/>
      <c r="UNC130" s="411"/>
      <c r="UND130" s="411"/>
      <c r="UNE130" s="411"/>
      <c r="UNF130" s="411"/>
      <c r="UNG130" s="411"/>
      <c r="UNH130" s="411"/>
      <c r="UNI130" s="411"/>
      <c r="UNJ130" s="411"/>
      <c r="UNK130" s="411"/>
      <c r="UNL130" s="411"/>
      <c r="UNM130" s="411"/>
      <c r="UNN130" s="411"/>
      <c r="UNO130" s="411"/>
      <c r="UNP130" s="411"/>
      <c r="UNQ130" s="411"/>
      <c r="UNR130" s="411"/>
      <c r="UNS130" s="411"/>
      <c r="UNT130" s="411"/>
      <c r="UNU130" s="411"/>
      <c r="UNV130" s="411"/>
      <c r="UNW130" s="411"/>
      <c r="UNX130" s="411"/>
      <c r="UNY130" s="411"/>
      <c r="UNZ130" s="411"/>
      <c r="UOA130" s="411"/>
      <c r="UOB130" s="411"/>
      <c r="UOC130" s="411"/>
      <c r="UOD130" s="411"/>
      <c r="UOE130" s="411"/>
      <c r="UOF130" s="411"/>
      <c r="UOG130" s="411"/>
      <c r="UOH130" s="411"/>
      <c r="UOI130" s="411"/>
      <c r="UOJ130" s="411"/>
      <c r="UOK130" s="411"/>
      <c r="UOL130" s="411"/>
      <c r="UOM130" s="411"/>
      <c r="UON130" s="411"/>
      <c r="UOO130" s="411"/>
      <c r="UOP130" s="411"/>
      <c r="UOQ130" s="411"/>
      <c r="UOR130" s="411"/>
      <c r="UOS130" s="411"/>
      <c r="UOT130" s="411"/>
      <c r="UOU130" s="411"/>
      <c r="UOV130" s="411"/>
      <c r="UOW130" s="411"/>
      <c r="UOX130" s="411"/>
      <c r="UOY130" s="411"/>
      <c r="UOZ130" s="411"/>
      <c r="UPA130" s="411"/>
      <c r="UPB130" s="411"/>
      <c r="UPC130" s="411"/>
      <c r="UPD130" s="411"/>
      <c r="UPE130" s="411"/>
      <c r="UPF130" s="411"/>
      <c r="UPG130" s="411"/>
      <c r="UPH130" s="411"/>
      <c r="UPI130" s="411"/>
      <c r="UPJ130" s="411"/>
      <c r="UPK130" s="411"/>
      <c r="UPL130" s="411"/>
      <c r="UPM130" s="411"/>
      <c r="UPN130" s="411"/>
      <c r="UPO130" s="411"/>
      <c r="UPP130" s="411"/>
      <c r="UPQ130" s="411"/>
      <c r="UPR130" s="411"/>
      <c r="UPS130" s="411"/>
      <c r="UPT130" s="411"/>
      <c r="UPU130" s="411"/>
      <c r="UPV130" s="411"/>
      <c r="UPW130" s="411"/>
      <c r="UPX130" s="411"/>
      <c r="UPY130" s="411"/>
      <c r="UPZ130" s="411"/>
      <c r="UQA130" s="411"/>
      <c r="UQB130" s="411"/>
      <c r="UQC130" s="411"/>
      <c r="UQD130" s="411"/>
      <c r="UQE130" s="411"/>
      <c r="UQF130" s="411"/>
      <c r="UQG130" s="411"/>
      <c r="UQH130" s="411"/>
      <c r="UQI130" s="411"/>
      <c r="UQJ130" s="411"/>
      <c r="UQK130" s="411"/>
      <c r="UQL130" s="411"/>
      <c r="UQM130" s="411"/>
      <c r="UQN130" s="411"/>
      <c r="UQO130" s="411"/>
      <c r="UQP130" s="411"/>
      <c r="UQQ130" s="411"/>
      <c r="UQR130" s="411"/>
      <c r="UQS130" s="411"/>
      <c r="UQT130" s="411"/>
      <c r="UQU130" s="411"/>
      <c r="UQV130" s="411"/>
      <c r="UQW130" s="411"/>
      <c r="UQX130" s="411"/>
      <c r="UQY130" s="411"/>
      <c r="UQZ130" s="411"/>
      <c r="URA130" s="411"/>
      <c r="URB130" s="411"/>
      <c r="URC130" s="411"/>
      <c r="URD130" s="411"/>
      <c r="URE130" s="411"/>
      <c r="URF130" s="411"/>
      <c r="URG130" s="411"/>
      <c r="URH130" s="411"/>
      <c r="URI130" s="411"/>
      <c r="URJ130" s="411"/>
      <c r="URK130" s="411"/>
      <c r="URL130" s="411"/>
      <c r="URM130" s="411"/>
      <c r="URN130" s="411"/>
      <c r="URO130" s="411"/>
      <c r="URP130" s="411"/>
      <c r="URQ130" s="411"/>
      <c r="URR130" s="411"/>
      <c r="URS130" s="411"/>
      <c r="URT130" s="411"/>
      <c r="URU130" s="411"/>
      <c r="URV130" s="411"/>
      <c r="URW130" s="411"/>
      <c r="URX130" s="411"/>
      <c r="URY130" s="411"/>
      <c r="URZ130" s="411"/>
      <c r="USA130" s="411"/>
      <c r="USB130" s="411"/>
      <c r="USC130" s="411"/>
      <c r="USD130" s="411"/>
      <c r="USE130" s="411"/>
      <c r="USF130" s="411"/>
      <c r="USG130" s="411"/>
      <c r="USH130" s="411"/>
      <c r="USI130" s="411"/>
      <c r="USJ130" s="411"/>
      <c r="USK130" s="411"/>
      <c r="USL130" s="411"/>
      <c r="USM130" s="411"/>
      <c r="USN130" s="411"/>
      <c r="USO130" s="411"/>
      <c r="USP130" s="411"/>
      <c r="USQ130" s="411"/>
      <c r="USR130" s="411"/>
      <c r="USS130" s="411"/>
      <c r="UST130" s="411"/>
      <c r="USU130" s="411"/>
      <c r="USV130" s="411"/>
      <c r="USW130" s="411"/>
      <c r="USX130" s="411"/>
      <c r="USY130" s="411"/>
      <c r="USZ130" s="411"/>
      <c r="UTA130" s="411"/>
      <c r="UTB130" s="411"/>
      <c r="UTC130" s="411"/>
      <c r="UTD130" s="411"/>
      <c r="UTE130" s="411"/>
      <c r="UTF130" s="411"/>
      <c r="UTG130" s="411"/>
      <c r="UTH130" s="411"/>
      <c r="UTI130" s="411"/>
      <c r="UTJ130" s="411"/>
      <c r="UTK130" s="411"/>
      <c r="UTL130" s="411"/>
      <c r="UTM130" s="411"/>
      <c r="UTN130" s="411"/>
      <c r="UTO130" s="411"/>
      <c r="UTP130" s="411"/>
      <c r="UTQ130" s="411"/>
      <c r="UTR130" s="411"/>
      <c r="UTS130" s="411"/>
      <c r="UTT130" s="411"/>
      <c r="UTU130" s="411"/>
      <c r="UTV130" s="411"/>
      <c r="UTW130" s="411"/>
      <c r="UTX130" s="411"/>
      <c r="UTY130" s="411"/>
      <c r="UTZ130" s="411"/>
      <c r="UUA130" s="411"/>
      <c r="UUB130" s="411"/>
      <c r="UUC130" s="411"/>
      <c r="UUD130" s="411"/>
      <c r="UUE130" s="411"/>
      <c r="UUF130" s="411"/>
      <c r="UUG130" s="411"/>
      <c r="UUH130" s="411"/>
      <c r="UUI130" s="411"/>
      <c r="UUJ130" s="411"/>
      <c r="UUK130" s="411"/>
      <c r="UUL130" s="411"/>
      <c r="UUM130" s="411"/>
      <c r="UUN130" s="411"/>
      <c r="UUO130" s="411"/>
      <c r="UUP130" s="411"/>
      <c r="UUQ130" s="411"/>
      <c r="UUR130" s="411"/>
      <c r="UUS130" s="411"/>
      <c r="UUT130" s="411"/>
      <c r="UUU130" s="411"/>
      <c r="UUV130" s="411"/>
      <c r="UUW130" s="411"/>
      <c r="UUX130" s="411"/>
      <c r="UUY130" s="411"/>
      <c r="UUZ130" s="411"/>
      <c r="UVA130" s="411"/>
      <c r="UVB130" s="411"/>
      <c r="UVC130" s="411"/>
      <c r="UVD130" s="411"/>
      <c r="UVE130" s="411"/>
      <c r="UVF130" s="411"/>
      <c r="UVG130" s="411"/>
      <c r="UVH130" s="411"/>
      <c r="UVI130" s="411"/>
      <c r="UVJ130" s="411"/>
      <c r="UVK130" s="411"/>
      <c r="UVL130" s="411"/>
      <c r="UVM130" s="411"/>
      <c r="UVN130" s="411"/>
      <c r="UVO130" s="411"/>
      <c r="UVP130" s="411"/>
      <c r="UVQ130" s="411"/>
      <c r="UVR130" s="411"/>
      <c r="UVS130" s="411"/>
      <c r="UVT130" s="411"/>
      <c r="UVU130" s="411"/>
      <c r="UVV130" s="411"/>
      <c r="UVW130" s="411"/>
      <c r="UVX130" s="411"/>
      <c r="UVY130" s="411"/>
      <c r="UVZ130" s="411"/>
      <c r="UWA130" s="411"/>
      <c r="UWB130" s="411"/>
      <c r="UWC130" s="411"/>
      <c r="UWD130" s="411"/>
      <c r="UWE130" s="411"/>
      <c r="UWF130" s="411"/>
      <c r="UWG130" s="411"/>
      <c r="UWH130" s="411"/>
      <c r="UWI130" s="411"/>
      <c r="UWJ130" s="411"/>
      <c r="UWK130" s="411"/>
      <c r="UWL130" s="411"/>
      <c r="UWM130" s="411"/>
      <c r="UWN130" s="411"/>
      <c r="UWO130" s="411"/>
      <c r="UWP130" s="411"/>
      <c r="UWQ130" s="411"/>
      <c r="UWR130" s="411"/>
      <c r="UWS130" s="411"/>
      <c r="UWT130" s="411"/>
      <c r="UWU130" s="411"/>
      <c r="UWV130" s="411"/>
      <c r="UWW130" s="411"/>
      <c r="UWX130" s="411"/>
      <c r="UWY130" s="411"/>
      <c r="UWZ130" s="411"/>
      <c r="UXA130" s="411"/>
      <c r="UXB130" s="411"/>
      <c r="UXC130" s="411"/>
      <c r="UXD130" s="411"/>
      <c r="UXE130" s="411"/>
      <c r="UXF130" s="411"/>
      <c r="UXG130" s="411"/>
      <c r="UXH130" s="411"/>
      <c r="UXI130" s="411"/>
      <c r="UXJ130" s="411"/>
      <c r="UXK130" s="411"/>
      <c r="UXL130" s="411"/>
      <c r="UXM130" s="411"/>
      <c r="UXN130" s="411"/>
      <c r="UXO130" s="411"/>
      <c r="UXP130" s="411"/>
      <c r="UXQ130" s="411"/>
      <c r="UXR130" s="411"/>
      <c r="UXS130" s="411"/>
      <c r="UXT130" s="411"/>
      <c r="UXU130" s="411"/>
      <c r="UXV130" s="411"/>
      <c r="UXW130" s="411"/>
      <c r="UXX130" s="411"/>
      <c r="UXY130" s="411"/>
      <c r="UXZ130" s="411"/>
      <c r="UYA130" s="411"/>
      <c r="UYB130" s="411"/>
      <c r="UYC130" s="411"/>
      <c r="UYD130" s="411"/>
      <c r="UYE130" s="411"/>
      <c r="UYF130" s="411"/>
      <c r="UYG130" s="411"/>
      <c r="UYH130" s="411"/>
      <c r="UYI130" s="411"/>
      <c r="UYJ130" s="411"/>
      <c r="UYK130" s="411"/>
      <c r="UYL130" s="411"/>
      <c r="UYM130" s="411"/>
      <c r="UYN130" s="411"/>
      <c r="UYO130" s="411"/>
      <c r="UYP130" s="411"/>
      <c r="UYQ130" s="411"/>
      <c r="UYR130" s="411"/>
      <c r="UYS130" s="411"/>
      <c r="UYT130" s="411"/>
      <c r="UYU130" s="411"/>
      <c r="UYV130" s="411"/>
      <c r="UYW130" s="411"/>
      <c r="UYX130" s="411"/>
      <c r="UYY130" s="411"/>
      <c r="UYZ130" s="411"/>
      <c r="UZA130" s="411"/>
      <c r="UZB130" s="411"/>
      <c r="UZC130" s="411"/>
      <c r="UZD130" s="411"/>
      <c r="UZE130" s="411"/>
      <c r="UZF130" s="411"/>
      <c r="UZG130" s="411"/>
      <c r="UZH130" s="411"/>
      <c r="UZI130" s="411"/>
      <c r="UZJ130" s="411"/>
      <c r="UZK130" s="411"/>
      <c r="UZL130" s="411"/>
      <c r="UZM130" s="411"/>
      <c r="UZN130" s="411"/>
      <c r="UZO130" s="411"/>
      <c r="UZP130" s="411"/>
      <c r="UZQ130" s="411"/>
      <c r="UZR130" s="411"/>
      <c r="UZS130" s="411"/>
      <c r="UZT130" s="411"/>
      <c r="UZU130" s="411"/>
      <c r="UZV130" s="411"/>
      <c r="UZW130" s="411"/>
      <c r="UZX130" s="411"/>
      <c r="UZY130" s="411"/>
      <c r="UZZ130" s="411"/>
      <c r="VAA130" s="411"/>
      <c r="VAB130" s="411"/>
      <c r="VAC130" s="411"/>
      <c r="VAD130" s="411"/>
      <c r="VAE130" s="411"/>
      <c r="VAF130" s="411"/>
      <c r="VAG130" s="411"/>
      <c r="VAH130" s="411"/>
      <c r="VAI130" s="411"/>
      <c r="VAJ130" s="411"/>
      <c r="VAK130" s="411"/>
      <c r="VAL130" s="411"/>
      <c r="VAM130" s="411"/>
      <c r="VAN130" s="411"/>
      <c r="VAO130" s="411"/>
      <c r="VAP130" s="411"/>
      <c r="VAQ130" s="411"/>
      <c r="VAR130" s="411"/>
      <c r="VAS130" s="411"/>
      <c r="VAT130" s="411"/>
      <c r="VAU130" s="411"/>
      <c r="VAV130" s="411"/>
      <c r="VAW130" s="411"/>
      <c r="VAX130" s="411"/>
      <c r="VAY130" s="411"/>
      <c r="VAZ130" s="411"/>
      <c r="VBA130" s="411"/>
      <c r="VBB130" s="411"/>
      <c r="VBC130" s="411"/>
      <c r="VBD130" s="411"/>
      <c r="VBE130" s="411"/>
      <c r="VBF130" s="411"/>
      <c r="VBG130" s="411"/>
      <c r="VBH130" s="411"/>
      <c r="VBI130" s="411"/>
      <c r="VBJ130" s="411"/>
      <c r="VBK130" s="411"/>
      <c r="VBL130" s="411"/>
      <c r="VBM130" s="411"/>
      <c r="VBN130" s="411"/>
      <c r="VBO130" s="411"/>
      <c r="VBP130" s="411"/>
      <c r="VBQ130" s="411"/>
      <c r="VBR130" s="411"/>
      <c r="VBS130" s="411"/>
      <c r="VBT130" s="411"/>
      <c r="VBU130" s="411"/>
      <c r="VBV130" s="411"/>
      <c r="VBW130" s="411"/>
      <c r="VBX130" s="411"/>
      <c r="VBY130" s="411"/>
      <c r="VBZ130" s="411"/>
      <c r="VCA130" s="411"/>
      <c r="VCB130" s="411"/>
      <c r="VCC130" s="411"/>
      <c r="VCD130" s="411"/>
      <c r="VCE130" s="411"/>
      <c r="VCF130" s="411"/>
      <c r="VCG130" s="411"/>
      <c r="VCH130" s="411"/>
      <c r="VCI130" s="411"/>
      <c r="VCJ130" s="411"/>
      <c r="VCK130" s="411"/>
      <c r="VCL130" s="411"/>
      <c r="VCM130" s="411"/>
      <c r="VCN130" s="411"/>
      <c r="VCO130" s="411"/>
      <c r="VCP130" s="411"/>
      <c r="VCQ130" s="411"/>
      <c r="VCR130" s="411"/>
      <c r="VCS130" s="411"/>
      <c r="VCT130" s="411"/>
      <c r="VCU130" s="411"/>
      <c r="VCV130" s="411"/>
      <c r="VCW130" s="411"/>
      <c r="VCX130" s="411"/>
      <c r="VCY130" s="411"/>
      <c r="VCZ130" s="411"/>
      <c r="VDA130" s="411"/>
      <c r="VDB130" s="411"/>
      <c r="VDC130" s="411"/>
      <c r="VDD130" s="411"/>
      <c r="VDE130" s="411"/>
      <c r="VDF130" s="411"/>
      <c r="VDG130" s="411"/>
      <c r="VDH130" s="411"/>
      <c r="VDI130" s="411"/>
      <c r="VDJ130" s="411"/>
      <c r="VDK130" s="411"/>
      <c r="VDL130" s="411"/>
      <c r="VDM130" s="411"/>
      <c r="VDN130" s="411"/>
      <c r="VDO130" s="411"/>
      <c r="VDP130" s="411"/>
      <c r="VDQ130" s="411"/>
      <c r="VDR130" s="411"/>
      <c r="VDS130" s="411"/>
      <c r="VDT130" s="411"/>
      <c r="VDU130" s="411"/>
      <c r="VDV130" s="411"/>
      <c r="VDW130" s="411"/>
      <c r="VDX130" s="411"/>
      <c r="VDY130" s="411"/>
      <c r="VDZ130" s="411"/>
      <c r="VEA130" s="411"/>
      <c r="VEB130" s="411"/>
      <c r="VEC130" s="411"/>
      <c r="VED130" s="411"/>
      <c r="VEE130" s="411"/>
      <c r="VEF130" s="411"/>
      <c r="VEG130" s="411"/>
      <c r="VEH130" s="411"/>
      <c r="VEI130" s="411"/>
      <c r="VEJ130" s="411"/>
      <c r="VEK130" s="411"/>
      <c r="VEL130" s="411"/>
      <c r="VEM130" s="411"/>
      <c r="VEN130" s="411"/>
      <c r="VEO130" s="411"/>
      <c r="VEP130" s="411"/>
      <c r="VEQ130" s="411"/>
      <c r="VER130" s="411"/>
      <c r="VES130" s="411"/>
      <c r="VET130" s="411"/>
      <c r="VEU130" s="411"/>
      <c r="VEV130" s="411"/>
      <c r="VEW130" s="411"/>
      <c r="VEX130" s="411"/>
      <c r="VEY130" s="411"/>
      <c r="VEZ130" s="411"/>
      <c r="VFA130" s="411"/>
      <c r="VFB130" s="411"/>
      <c r="VFC130" s="411"/>
      <c r="VFD130" s="411"/>
      <c r="VFE130" s="411"/>
      <c r="VFF130" s="411"/>
      <c r="VFG130" s="411"/>
      <c r="VFH130" s="411"/>
      <c r="VFI130" s="411"/>
      <c r="VFJ130" s="411"/>
      <c r="VFK130" s="411"/>
      <c r="VFL130" s="411"/>
      <c r="VFM130" s="411"/>
      <c r="VFN130" s="411"/>
      <c r="VFO130" s="411"/>
      <c r="VFP130" s="411"/>
      <c r="VFQ130" s="411"/>
      <c r="VFR130" s="411"/>
      <c r="VFS130" s="411"/>
      <c r="VFT130" s="411"/>
      <c r="VFU130" s="411"/>
      <c r="VFV130" s="411"/>
      <c r="VFW130" s="411"/>
      <c r="VFX130" s="411"/>
      <c r="VFY130" s="411"/>
      <c r="VFZ130" s="411"/>
      <c r="VGA130" s="411"/>
      <c r="VGB130" s="411"/>
      <c r="VGC130" s="411"/>
      <c r="VGD130" s="411"/>
      <c r="VGE130" s="411"/>
      <c r="VGF130" s="411"/>
      <c r="VGG130" s="411"/>
      <c r="VGH130" s="411"/>
      <c r="VGI130" s="411"/>
      <c r="VGJ130" s="411"/>
      <c r="VGK130" s="411"/>
      <c r="VGL130" s="411"/>
      <c r="VGM130" s="411"/>
      <c r="VGN130" s="411"/>
      <c r="VGO130" s="411"/>
      <c r="VGP130" s="411"/>
      <c r="VGQ130" s="411"/>
      <c r="VGR130" s="411"/>
      <c r="VGS130" s="411"/>
      <c r="VGT130" s="411"/>
      <c r="VGU130" s="411"/>
      <c r="VGV130" s="411"/>
      <c r="VGW130" s="411"/>
      <c r="VGX130" s="411"/>
      <c r="VGY130" s="411"/>
      <c r="VGZ130" s="411"/>
      <c r="VHA130" s="411"/>
      <c r="VHB130" s="411"/>
      <c r="VHC130" s="411"/>
      <c r="VHD130" s="411"/>
      <c r="VHE130" s="411"/>
      <c r="VHF130" s="411"/>
      <c r="VHG130" s="411"/>
      <c r="VHH130" s="411"/>
      <c r="VHI130" s="411"/>
      <c r="VHJ130" s="411"/>
      <c r="VHK130" s="411"/>
      <c r="VHL130" s="411"/>
      <c r="VHM130" s="411"/>
      <c r="VHN130" s="411"/>
      <c r="VHO130" s="411"/>
      <c r="VHP130" s="411"/>
      <c r="VHQ130" s="411"/>
      <c r="VHR130" s="411"/>
      <c r="VHS130" s="411"/>
      <c r="VHT130" s="411"/>
      <c r="VHU130" s="411"/>
      <c r="VHV130" s="411"/>
      <c r="VHW130" s="411"/>
      <c r="VHX130" s="411"/>
      <c r="VHY130" s="411"/>
      <c r="VHZ130" s="411"/>
      <c r="VIA130" s="411"/>
      <c r="VIB130" s="411"/>
      <c r="VIC130" s="411"/>
      <c r="VID130" s="411"/>
      <c r="VIE130" s="411"/>
      <c r="VIF130" s="411"/>
      <c r="VIG130" s="411"/>
      <c r="VIH130" s="411"/>
      <c r="VII130" s="411"/>
      <c r="VIJ130" s="411"/>
      <c r="VIK130" s="411"/>
      <c r="VIL130" s="411"/>
      <c r="VIM130" s="411"/>
      <c r="VIN130" s="411"/>
      <c r="VIO130" s="411"/>
      <c r="VIP130" s="411"/>
      <c r="VIQ130" s="411"/>
      <c r="VIR130" s="411"/>
      <c r="VIS130" s="411"/>
      <c r="VIT130" s="411"/>
      <c r="VIU130" s="411"/>
      <c r="VIV130" s="411"/>
      <c r="VIW130" s="411"/>
      <c r="VIX130" s="411"/>
      <c r="VIY130" s="411"/>
      <c r="VIZ130" s="411"/>
      <c r="VJA130" s="411"/>
      <c r="VJB130" s="411"/>
      <c r="VJC130" s="411"/>
      <c r="VJD130" s="411"/>
      <c r="VJE130" s="411"/>
      <c r="VJF130" s="411"/>
      <c r="VJG130" s="411"/>
      <c r="VJH130" s="411"/>
      <c r="VJI130" s="411"/>
      <c r="VJJ130" s="411"/>
      <c r="VJK130" s="411"/>
      <c r="VJL130" s="411"/>
      <c r="VJM130" s="411"/>
      <c r="VJN130" s="411"/>
      <c r="VJO130" s="411"/>
      <c r="VJP130" s="411"/>
      <c r="VJQ130" s="411"/>
      <c r="VJR130" s="411"/>
      <c r="VJS130" s="411"/>
      <c r="VJT130" s="411"/>
      <c r="VJU130" s="411"/>
      <c r="VJV130" s="411"/>
      <c r="VJW130" s="411"/>
      <c r="VJX130" s="411"/>
      <c r="VJY130" s="411"/>
      <c r="VJZ130" s="411"/>
      <c r="VKA130" s="411"/>
      <c r="VKB130" s="411"/>
      <c r="VKC130" s="411"/>
      <c r="VKD130" s="411"/>
      <c r="VKE130" s="411"/>
      <c r="VKF130" s="411"/>
      <c r="VKG130" s="411"/>
      <c r="VKH130" s="411"/>
      <c r="VKI130" s="411"/>
      <c r="VKJ130" s="411"/>
      <c r="VKK130" s="411"/>
      <c r="VKL130" s="411"/>
      <c r="VKM130" s="411"/>
      <c r="VKN130" s="411"/>
      <c r="VKO130" s="411"/>
      <c r="VKP130" s="411"/>
      <c r="VKQ130" s="411"/>
      <c r="VKR130" s="411"/>
      <c r="VKS130" s="411"/>
      <c r="VKT130" s="411"/>
      <c r="VKU130" s="411"/>
      <c r="VKV130" s="411"/>
      <c r="VKW130" s="411"/>
      <c r="VKX130" s="411"/>
      <c r="VKY130" s="411"/>
      <c r="VKZ130" s="411"/>
      <c r="VLA130" s="411"/>
      <c r="VLB130" s="411"/>
      <c r="VLC130" s="411"/>
      <c r="VLD130" s="411"/>
      <c r="VLE130" s="411"/>
      <c r="VLF130" s="411"/>
      <c r="VLG130" s="411"/>
      <c r="VLH130" s="411"/>
      <c r="VLI130" s="411"/>
      <c r="VLJ130" s="411"/>
      <c r="VLK130" s="411"/>
      <c r="VLL130" s="411"/>
      <c r="VLM130" s="411"/>
      <c r="VLN130" s="411"/>
      <c r="VLO130" s="411"/>
      <c r="VLP130" s="411"/>
      <c r="VLQ130" s="411"/>
      <c r="VLR130" s="411"/>
      <c r="VLS130" s="411"/>
      <c r="VLT130" s="411"/>
      <c r="VLU130" s="411"/>
      <c r="VLV130" s="411"/>
      <c r="VLW130" s="411"/>
      <c r="VLX130" s="411"/>
      <c r="VLY130" s="411"/>
      <c r="VLZ130" s="411"/>
      <c r="VMA130" s="411"/>
      <c r="VMB130" s="411"/>
      <c r="VMC130" s="411"/>
      <c r="VMD130" s="411"/>
      <c r="VME130" s="411"/>
      <c r="VMF130" s="411"/>
      <c r="VMG130" s="411"/>
      <c r="VMH130" s="411"/>
      <c r="VMI130" s="411"/>
      <c r="VMJ130" s="411"/>
      <c r="VMK130" s="411"/>
      <c r="VML130" s="411"/>
      <c r="VMM130" s="411"/>
      <c r="VMN130" s="411"/>
      <c r="VMO130" s="411"/>
      <c r="VMP130" s="411"/>
      <c r="VMQ130" s="411"/>
      <c r="VMR130" s="411"/>
      <c r="VMS130" s="411"/>
      <c r="VMT130" s="411"/>
      <c r="VMU130" s="411"/>
      <c r="VMV130" s="411"/>
      <c r="VMW130" s="411"/>
      <c r="VMX130" s="411"/>
      <c r="VMY130" s="411"/>
      <c r="VMZ130" s="411"/>
      <c r="VNA130" s="411"/>
      <c r="VNB130" s="411"/>
      <c r="VNC130" s="411"/>
      <c r="VND130" s="411"/>
      <c r="VNE130" s="411"/>
      <c r="VNF130" s="411"/>
      <c r="VNG130" s="411"/>
      <c r="VNH130" s="411"/>
      <c r="VNI130" s="411"/>
      <c r="VNJ130" s="411"/>
      <c r="VNK130" s="411"/>
      <c r="VNL130" s="411"/>
      <c r="VNM130" s="411"/>
      <c r="VNN130" s="411"/>
      <c r="VNO130" s="411"/>
      <c r="VNP130" s="411"/>
      <c r="VNQ130" s="411"/>
      <c r="VNR130" s="411"/>
      <c r="VNS130" s="411"/>
      <c r="VNT130" s="411"/>
      <c r="VNU130" s="411"/>
      <c r="VNV130" s="411"/>
      <c r="VNW130" s="411"/>
      <c r="VNX130" s="411"/>
      <c r="VNY130" s="411"/>
      <c r="VNZ130" s="411"/>
      <c r="VOA130" s="411"/>
      <c r="VOB130" s="411"/>
      <c r="VOC130" s="411"/>
      <c r="VOD130" s="411"/>
      <c r="VOE130" s="411"/>
      <c r="VOF130" s="411"/>
      <c r="VOG130" s="411"/>
      <c r="VOH130" s="411"/>
      <c r="VOI130" s="411"/>
      <c r="VOJ130" s="411"/>
      <c r="VOK130" s="411"/>
      <c r="VOL130" s="411"/>
      <c r="VOM130" s="411"/>
      <c r="VON130" s="411"/>
      <c r="VOO130" s="411"/>
      <c r="VOP130" s="411"/>
      <c r="VOQ130" s="411"/>
      <c r="VOR130" s="411"/>
      <c r="VOS130" s="411"/>
      <c r="VOT130" s="411"/>
      <c r="VOU130" s="411"/>
      <c r="VOV130" s="411"/>
      <c r="VOW130" s="411"/>
      <c r="VOX130" s="411"/>
      <c r="VOY130" s="411"/>
      <c r="VOZ130" s="411"/>
      <c r="VPA130" s="411"/>
      <c r="VPB130" s="411"/>
      <c r="VPC130" s="411"/>
      <c r="VPD130" s="411"/>
      <c r="VPE130" s="411"/>
      <c r="VPF130" s="411"/>
      <c r="VPG130" s="411"/>
      <c r="VPH130" s="411"/>
      <c r="VPI130" s="411"/>
      <c r="VPJ130" s="411"/>
      <c r="VPK130" s="411"/>
      <c r="VPL130" s="411"/>
      <c r="VPM130" s="411"/>
      <c r="VPN130" s="411"/>
      <c r="VPO130" s="411"/>
      <c r="VPP130" s="411"/>
      <c r="VPQ130" s="411"/>
      <c r="VPR130" s="411"/>
      <c r="VPS130" s="411"/>
      <c r="VPT130" s="411"/>
      <c r="VPU130" s="411"/>
      <c r="VPV130" s="411"/>
      <c r="VPW130" s="411"/>
      <c r="VPX130" s="411"/>
      <c r="VPY130" s="411"/>
      <c r="VPZ130" s="411"/>
      <c r="VQA130" s="411"/>
      <c r="VQB130" s="411"/>
      <c r="VQC130" s="411"/>
      <c r="VQD130" s="411"/>
      <c r="VQE130" s="411"/>
      <c r="VQF130" s="411"/>
      <c r="VQG130" s="411"/>
      <c r="VQH130" s="411"/>
      <c r="VQI130" s="411"/>
      <c r="VQJ130" s="411"/>
      <c r="VQK130" s="411"/>
      <c r="VQL130" s="411"/>
      <c r="VQM130" s="411"/>
      <c r="VQN130" s="411"/>
      <c r="VQO130" s="411"/>
      <c r="VQP130" s="411"/>
      <c r="VQQ130" s="411"/>
      <c r="VQR130" s="411"/>
      <c r="VQS130" s="411"/>
      <c r="VQT130" s="411"/>
      <c r="VQU130" s="411"/>
      <c r="VQV130" s="411"/>
      <c r="VQW130" s="411"/>
      <c r="VQX130" s="411"/>
      <c r="VQY130" s="411"/>
      <c r="VQZ130" s="411"/>
      <c r="VRA130" s="411"/>
      <c r="VRB130" s="411"/>
      <c r="VRC130" s="411"/>
      <c r="VRD130" s="411"/>
      <c r="VRE130" s="411"/>
      <c r="VRF130" s="411"/>
      <c r="VRG130" s="411"/>
      <c r="VRH130" s="411"/>
      <c r="VRI130" s="411"/>
      <c r="VRJ130" s="411"/>
      <c r="VRK130" s="411"/>
      <c r="VRL130" s="411"/>
      <c r="VRM130" s="411"/>
      <c r="VRN130" s="411"/>
      <c r="VRO130" s="411"/>
      <c r="VRP130" s="411"/>
      <c r="VRQ130" s="411"/>
      <c r="VRR130" s="411"/>
      <c r="VRS130" s="411"/>
      <c r="VRT130" s="411"/>
      <c r="VRU130" s="411"/>
      <c r="VRV130" s="411"/>
      <c r="VRW130" s="411"/>
      <c r="VRX130" s="411"/>
      <c r="VRY130" s="411"/>
      <c r="VRZ130" s="411"/>
      <c r="VSA130" s="411"/>
      <c r="VSB130" s="411"/>
      <c r="VSC130" s="411"/>
      <c r="VSD130" s="411"/>
      <c r="VSE130" s="411"/>
      <c r="VSF130" s="411"/>
      <c r="VSG130" s="411"/>
      <c r="VSH130" s="411"/>
      <c r="VSI130" s="411"/>
      <c r="VSJ130" s="411"/>
      <c r="VSK130" s="411"/>
      <c r="VSL130" s="411"/>
      <c r="VSM130" s="411"/>
      <c r="VSN130" s="411"/>
      <c r="VSO130" s="411"/>
      <c r="VSP130" s="411"/>
      <c r="VSQ130" s="411"/>
      <c r="VSR130" s="411"/>
      <c r="VSS130" s="411"/>
      <c r="VST130" s="411"/>
      <c r="VSU130" s="411"/>
      <c r="VSV130" s="411"/>
      <c r="VSW130" s="411"/>
      <c r="VSX130" s="411"/>
      <c r="VSY130" s="411"/>
      <c r="VSZ130" s="411"/>
      <c r="VTA130" s="411"/>
      <c r="VTB130" s="411"/>
      <c r="VTC130" s="411"/>
      <c r="VTD130" s="411"/>
      <c r="VTE130" s="411"/>
      <c r="VTF130" s="411"/>
      <c r="VTG130" s="411"/>
      <c r="VTH130" s="411"/>
      <c r="VTI130" s="411"/>
      <c r="VTJ130" s="411"/>
      <c r="VTK130" s="411"/>
      <c r="VTL130" s="411"/>
      <c r="VTM130" s="411"/>
      <c r="VTN130" s="411"/>
      <c r="VTO130" s="411"/>
      <c r="VTP130" s="411"/>
      <c r="VTQ130" s="411"/>
      <c r="VTR130" s="411"/>
      <c r="VTS130" s="411"/>
      <c r="VTT130" s="411"/>
      <c r="VTU130" s="411"/>
      <c r="VTV130" s="411"/>
      <c r="VTW130" s="411"/>
      <c r="VTX130" s="411"/>
      <c r="VTY130" s="411"/>
      <c r="VTZ130" s="411"/>
      <c r="VUA130" s="411"/>
      <c r="VUB130" s="411"/>
      <c r="VUC130" s="411"/>
      <c r="VUD130" s="411"/>
      <c r="VUE130" s="411"/>
      <c r="VUF130" s="411"/>
      <c r="VUG130" s="411"/>
      <c r="VUH130" s="411"/>
      <c r="VUI130" s="411"/>
      <c r="VUJ130" s="411"/>
      <c r="VUK130" s="411"/>
      <c r="VUL130" s="411"/>
      <c r="VUM130" s="411"/>
      <c r="VUN130" s="411"/>
      <c r="VUO130" s="411"/>
      <c r="VUP130" s="411"/>
      <c r="VUQ130" s="411"/>
      <c r="VUR130" s="411"/>
      <c r="VUS130" s="411"/>
      <c r="VUT130" s="411"/>
      <c r="VUU130" s="411"/>
      <c r="VUV130" s="411"/>
      <c r="VUW130" s="411"/>
      <c r="VUX130" s="411"/>
      <c r="VUY130" s="411"/>
      <c r="VUZ130" s="411"/>
      <c r="VVA130" s="411"/>
      <c r="VVB130" s="411"/>
      <c r="VVC130" s="411"/>
      <c r="VVD130" s="411"/>
      <c r="VVE130" s="411"/>
      <c r="VVF130" s="411"/>
      <c r="VVG130" s="411"/>
      <c r="VVH130" s="411"/>
      <c r="VVI130" s="411"/>
      <c r="VVJ130" s="411"/>
      <c r="VVK130" s="411"/>
      <c r="VVL130" s="411"/>
      <c r="VVM130" s="411"/>
      <c r="VVN130" s="411"/>
      <c r="VVO130" s="411"/>
      <c r="VVP130" s="411"/>
      <c r="VVQ130" s="411"/>
      <c r="VVR130" s="411"/>
      <c r="VVS130" s="411"/>
      <c r="VVT130" s="411"/>
      <c r="VVU130" s="411"/>
      <c r="VVV130" s="411"/>
      <c r="VVW130" s="411"/>
      <c r="VVX130" s="411"/>
      <c r="VVY130" s="411"/>
      <c r="VVZ130" s="411"/>
      <c r="VWA130" s="411"/>
      <c r="VWB130" s="411"/>
      <c r="VWC130" s="411"/>
      <c r="VWD130" s="411"/>
      <c r="VWE130" s="411"/>
      <c r="VWF130" s="411"/>
      <c r="VWG130" s="411"/>
      <c r="VWH130" s="411"/>
      <c r="VWI130" s="411"/>
      <c r="VWJ130" s="411"/>
      <c r="VWK130" s="411"/>
      <c r="VWL130" s="411"/>
      <c r="VWM130" s="411"/>
      <c r="VWN130" s="411"/>
      <c r="VWO130" s="411"/>
      <c r="VWP130" s="411"/>
      <c r="VWQ130" s="411"/>
      <c r="VWR130" s="411"/>
      <c r="VWS130" s="411"/>
      <c r="VWT130" s="411"/>
      <c r="VWU130" s="411"/>
      <c r="VWV130" s="411"/>
      <c r="VWW130" s="411"/>
      <c r="VWX130" s="411"/>
      <c r="VWY130" s="411"/>
      <c r="VWZ130" s="411"/>
      <c r="VXA130" s="411"/>
      <c r="VXB130" s="411"/>
      <c r="VXC130" s="411"/>
      <c r="VXD130" s="411"/>
      <c r="VXE130" s="411"/>
      <c r="VXF130" s="411"/>
      <c r="VXG130" s="411"/>
      <c r="VXH130" s="411"/>
      <c r="VXI130" s="411"/>
      <c r="VXJ130" s="411"/>
      <c r="VXK130" s="411"/>
      <c r="VXL130" s="411"/>
      <c r="VXM130" s="411"/>
      <c r="VXN130" s="411"/>
      <c r="VXO130" s="411"/>
      <c r="VXP130" s="411"/>
      <c r="VXQ130" s="411"/>
      <c r="VXR130" s="411"/>
      <c r="VXS130" s="411"/>
      <c r="VXT130" s="411"/>
      <c r="VXU130" s="411"/>
      <c r="VXV130" s="411"/>
      <c r="VXW130" s="411"/>
      <c r="VXX130" s="411"/>
      <c r="VXY130" s="411"/>
      <c r="VXZ130" s="411"/>
      <c r="VYA130" s="411"/>
      <c r="VYB130" s="411"/>
      <c r="VYC130" s="411"/>
      <c r="VYD130" s="411"/>
      <c r="VYE130" s="411"/>
      <c r="VYF130" s="411"/>
      <c r="VYG130" s="411"/>
      <c r="VYH130" s="411"/>
      <c r="VYI130" s="411"/>
      <c r="VYJ130" s="411"/>
      <c r="VYK130" s="411"/>
      <c r="VYL130" s="411"/>
      <c r="VYM130" s="411"/>
      <c r="VYN130" s="411"/>
      <c r="VYO130" s="411"/>
      <c r="VYP130" s="411"/>
      <c r="VYQ130" s="411"/>
      <c r="VYR130" s="411"/>
      <c r="VYS130" s="411"/>
      <c r="VYT130" s="411"/>
      <c r="VYU130" s="411"/>
      <c r="VYV130" s="411"/>
      <c r="VYW130" s="411"/>
      <c r="VYX130" s="411"/>
      <c r="VYY130" s="411"/>
      <c r="VYZ130" s="411"/>
      <c r="VZA130" s="411"/>
      <c r="VZB130" s="411"/>
      <c r="VZC130" s="411"/>
      <c r="VZD130" s="411"/>
      <c r="VZE130" s="411"/>
      <c r="VZF130" s="411"/>
      <c r="VZG130" s="411"/>
      <c r="VZH130" s="411"/>
      <c r="VZI130" s="411"/>
      <c r="VZJ130" s="411"/>
      <c r="VZK130" s="411"/>
      <c r="VZL130" s="411"/>
      <c r="VZM130" s="411"/>
      <c r="VZN130" s="411"/>
      <c r="VZO130" s="411"/>
      <c r="VZP130" s="411"/>
      <c r="VZQ130" s="411"/>
      <c r="VZR130" s="411"/>
      <c r="VZS130" s="411"/>
      <c r="VZT130" s="411"/>
      <c r="VZU130" s="411"/>
      <c r="VZV130" s="411"/>
      <c r="VZW130" s="411"/>
      <c r="VZX130" s="411"/>
      <c r="VZY130" s="411"/>
      <c r="VZZ130" s="411"/>
      <c r="WAA130" s="411"/>
      <c r="WAB130" s="411"/>
      <c r="WAC130" s="411"/>
      <c r="WAD130" s="411"/>
      <c r="WAE130" s="411"/>
      <c r="WAF130" s="411"/>
      <c r="WAG130" s="411"/>
      <c r="WAH130" s="411"/>
      <c r="WAI130" s="411"/>
      <c r="WAJ130" s="411"/>
      <c r="WAK130" s="411"/>
      <c r="WAL130" s="411"/>
      <c r="WAM130" s="411"/>
      <c r="WAN130" s="411"/>
      <c r="WAO130" s="411"/>
      <c r="WAP130" s="411"/>
      <c r="WAQ130" s="411"/>
      <c r="WAR130" s="411"/>
      <c r="WAS130" s="411"/>
      <c r="WAT130" s="411"/>
      <c r="WAU130" s="411"/>
      <c r="WAV130" s="411"/>
      <c r="WAW130" s="411"/>
      <c r="WAX130" s="411"/>
      <c r="WAY130" s="411"/>
      <c r="WAZ130" s="411"/>
      <c r="WBA130" s="411"/>
      <c r="WBB130" s="411"/>
      <c r="WBC130" s="411"/>
      <c r="WBD130" s="411"/>
      <c r="WBE130" s="411"/>
      <c r="WBF130" s="411"/>
      <c r="WBG130" s="411"/>
      <c r="WBH130" s="411"/>
      <c r="WBI130" s="411"/>
      <c r="WBJ130" s="411"/>
      <c r="WBK130" s="411"/>
      <c r="WBL130" s="411"/>
      <c r="WBM130" s="411"/>
      <c r="WBN130" s="411"/>
      <c r="WBO130" s="411"/>
      <c r="WBP130" s="411"/>
      <c r="WBQ130" s="411"/>
      <c r="WBR130" s="411"/>
      <c r="WBS130" s="411"/>
      <c r="WBT130" s="411"/>
      <c r="WBU130" s="411"/>
      <c r="WBV130" s="411"/>
      <c r="WBW130" s="411"/>
      <c r="WBX130" s="411"/>
      <c r="WBY130" s="411"/>
      <c r="WBZ130" s="411"/>
      <c r="WCA130" s="411"/>
      <c r="WCB130" s="411"/>
      <c r="WCC130" s="411"/>
      <c r="WCD130" s="411"/>
      <c r="WCE130" s="411"/>
      <c r="WCF130" s="411"/>
      <c r="WCG130" s="411"/>
      <c r="WCH130" s="411"/>
      <c r="WCI130" s="411"/>
      <c r="WCJ130" s="411"/>
      <c r="WCK130" s="411"/>
      <c r="WCL130" s="411"/>
      <c r="WCM130" s="411"/>
      <c r="WCN130" s="411"/>
      <c r="WCO130" s="411"/>
      <c r="WCP130" s="411"/>
      <c r="WCQ130" s="411"/>
      <c r="WCR130" s="411"/>
      <c r="WCS130" s="411"/>
      <c r="WCT130" s="411"/>
      <c r="WCU130" s="411"/>
      <c r="WCV130" s="411"/>
      <c r="WCW130" s="411"/>
      <c r="WCX130" s="411"/>
      <c r="WCY130" s="411"/>
      <c r="WCZ130" s="411"/>
      <c r="WDA130" s="411"/>
      <c r="WDB130" s="411"/>
      <c r="WDC130" s="411"/>
      <c r="WDD130" s="411"/>
      <c r="WDE130" s="411"/>
      <c r="WDF130" s="411"/>
      <c r="WDG130" s="411"/>
      <c r="WDH130" s="411"/>
      <c r="WDI130" s="411"/>
      <c r="WDJ130" s="411"/>
      <c r="WDK130" s="411"/>
      <c r="WDL130" s="411"/>
      <c r="WDM130" s="411"/>
      <c r="WDN130" s="411"/>
      <c r="WDO130" s="411"/>
      <c r="WDP130" s="411"/>
      <c r="WDQ130" s="411"/>
      <c r="WDR130" s="411"/>
      <c r="WDS130" s="411"/>
      <c r="WDT130" s="411"/>
      <c r="WDU130" s="411"/>
      <c r="WDV130" s="411"/>
      <c r="WDW130" s="411"/>
      <c r="WDX130" s="411"/>
      <c r="WDY130" s="411"/>
      <c r="WDZ130" s="411"/>
      <c r="WEA130" s="411"/>
      <c r="WEB130" s="411"/>
      <c r="WEC130" s="411"/>
      <c r="WED130" s="411"/>
      <c r="WEE130" s="411"/>
      <c r="WEF130" s="411"/>
      <c r="WEG130" s="411"/>
      <c r="WEH130" s="411"/>
      <c r="WEI130" s="411"/>
      <c r="WEJ130" s="411"/>
      <c r="WEK130" s="411"/>
      <c r="WEL130" s="411"/>
      <c r="WEM130" s="411"/>
      <c r="WEN130" s="411"/>
      <c r="WEO130" s="411"/>
      <c r="WEP130" s="411"/>
      <c r="WEQ130" s="411"/>
      <c r="WER130" s="411"/>
      <c r="WES130" s="411"/>
      <c r="WET130" s="411"/>
      <c r="WEU130" s="411"/>
      <c r="WEV130" s="411"/>
      <c r="WEW130" s="411"/>
      <c r="WEX130" s="411"/>
      <c r="WEY130" s="411"/>
      <c r="WEZ130" s="411"/>
      <c r="WFA130" s="411"/>
      <c r="WFB130" s="411"/>
      <c r="WFC130" s="411"/>
      <c r="WFD130" s="411"/>
      <c r="WFE130" s="411"/>
      <c r="WFF130" s="411"/>
      <c r="WFG130" s="411"/>
      <c r="WFH130" s="411"/>
      <c r="WFI130" s="411"/>
      <c r="WFJ130" s="411"/>
      <c r="WFK130" s="411"/>
      <c r="WFL130" s="411"/>
      <c r="WFM130" s="411"/>
      <c r="WFN130" s="411"/>
      <c r="WFO130" s="411"/>
      <c r="WFP130" s="411"/>
      <c r="WFQ130" s="411"/>
      <c r="WFR130" s="411"/>
      <c r="WFS130" s="411"/>
      <c r="WFT130" s="411"/>
      <c r="WFU130" s="411"/>
      <c r="WFV130" s="411"/>
      <c r="WFW130" s="411"/>
      <c r="WFX130" s="411"/>
      <c r="WFY130" s="411"/>
      <c r="WFZ130" s="411"/>
      <c r="WGA130" s="411"/>
      <c r="WGB130" s="411"/>
      <c r="WGC130" s="411"/>
      <c r="WGD130" s="411"/>
      <c r="WGE130" s="411"/>
      <c r="WGF130" s="411"/>
      <c r="WGG130" s="411"/>
      <c r="WGH130" s="411"/>
      <c r="WGI130" s="411"/>
      <c r="WGJ130" s="411"/>
      <c r="WGK130" s="411"/>
      <c r="WGL130" s="411"/>
      <c r="WGM130" s="411"/>
      <c r="WGN130" s="411"/>
      <c r="WGO130" s="411"/>
      <c r="WGP130" s="411"/>
      <c r="WGQ130" s="411"/>
      <c r="WGR130" s="411"/>
      <c r="WGS130" s="411"/>
      <c r="WGT130" s="411"/>
      <c r="WGU130" s="411"/>
      <c r="WGV130" s="411"/>
      <c r="WGW130" s="411"/>
      <c r="WGX130" s="411"/>
      <c r="WGY130" s="411"/>
      <c r="WGZ130" s="411"/>
      <c r="WHA130" s="411"/>
      <c r="WHB130" s="411"/>
      <c r="WHC130" s="411"/>
      <c r="WHD130" s="411"/>
      <c r="WHE130" s="411"/>
      <c r="WHF130" s="411"/>
      <c r="WHG130" s="411"/>
      <c r="WHH130" s="411"/>
      <c r="WHI130" s="411"/>
      <c r="WHJ130" s="411"/>
      <c r="WHK130" s="411"/>
      <c r="WHL130" s="411"/>
      <c r="WHM130" s="411"/>
      <c r="WHN130" s="411"/>
      <c r="WHO130" s="411"/>
      <c r="WHP130" s="411"/>
      <c r="WHQ130" s="411"/>
      <c r="WHR130" s="411"/>
      <c r="WHS130" s="411"/>
      <c r="WHT130" s="411"/>
      <c r="WHU130" s="411"/>
      <c r="WHV130" s="411"/>
      <c r="WHW130" s="411"/>
      <c r="WHX130" s="411"/>
      <c r="WHY130" s="411"/>
      <c r="WHZ130" s="411"/>
      <c r="WIA130" s="411"/>
      <c r="WIB130" s="411"/>
      <c r="WIC130" s="411"/>
      <c r="WID130" s="411"/>
      <c r="WIE130" s="411"/>
      <c r="WIF130" s="411"/>
      <c r="WIG130" s="411"/>
      <c r="WIH130" s="411"/>
      <c r="WII130" s="411"/>
      <c r="WIJ130" s="411"/>
      <c r="WIK130" s="411"/>
      <c r="WIL130" s="411"/>
      <c r="WIM130" s="411"/>
      <c r="WIN130" s="411"/>
      <c r="WIO130" s="411"/>
      <c r="WIP130" s="411"/>
      <c r="WIQ130" s="411"/>
      <c r="WIR130" s="411"/>
      <c r="WIS130" s="411"/>
      <c r="WIT130" s="411"/>
      <c r="WIU130" s="411"/>
      <c r="WIV130" s="411"/>
      <c r="WIW130" s="411"/>
      <c r="WIX130" s="411"/>
      <c r="WIY130" s="411"/>
      <c r="WIZ130" s="411"/>
      <c r="WJA130" s="411"/>
      <c r="WJB130" s="411"/>
      <c r="WJC130" s="411"/>
      <c r="WJD130" s="411"/>
      <c r="WJE130" s="411"/>
      <c r="WJF130" s="411"/>
      <c r="WJG130" s="411"/>
      <c r="WJH130" s="411"/>
      <c r="WJI130" s="411"/>
      <c r="WJJ130" s="411"/>
      <c r="WJK130" s="411"/>
      <c r="WJL130" s="411"/>
      <c r="WJM130" s="411"/>
      <c r="WJN130" s="411"/>
      <c r="WJO130" s="411"/>
      <c r="WJP130" s="411"/>
      <c r="WJQ130" s="411"/>
      <c r="WJR130" s="411"/>
      <c r="WJS130" s="411"/>
      <c r="WJT130" s="411"/>
      <c r="WJU130" s="411"/>
      <c r="WJV130" s="411"/>
      <c r="WJW130" s="411"/>
      <c r="WJX130" s="411"/>
      <c r="WJY130" s="411"/>
      <c r="WJZ130" s="411"/>
      <c r="WKA130" s="411"/>
      <c r="WKB130" s="411"/>
      <c r="WKC130" s="411"/>
      <c r="WKD130" s="411"/>
      <c r="WKE130" s="411"/>
      <c r="WKF130" s="411"/>
      <c r="WKG130" s="411"/>
      <c r="WKH130" s="411"/>
      <c r="WKI130" s="411"/>
      <c r="WKJ130" s="411"/>
      <c r="WKK130" s="411"/>
      <c r="WKL130" s="411"/>
      <c r="WKM130" s="411"/>
      <c r="WKN130" s="411"/>
      <c r="WKO130" s="411"/>
      <c r="WKP130" s="411"/>
      <c r="WKQ130" s="411"/>
      <c r="WKR130" s="411"/>
      <c r="WKS130" s="411"/>
      <c r="WKT130" s="411"/>
      <c r="WKU130" s="411"/>
      <c r="WKV130" s="411"/>
      <c r="WKW130" s="411"/>
      <c r="WKX130" s="411"/>
      <c r="WKY130" s="411"/>
      <c r="WKZ130" s="411"/>
      <c r="WLA130" s="411"/>
      <c r="WLB130" s="411"/>
      <c r="WLC130" s="411"/>
      <c r="WLD130" s="411"/>
      <c r="WLE130" s="411"/>
      <c r="WLF130" s="411"/>
      <c r="WLG130" s="411"/>
      <c r="WLH130" s="411"/>
      <c r="WLI130" s="411"/>
      <c r="WLJ130" s="411"/>
      <c r="WLK130" s="411"/>
      <c r="WLL130" s="411"/>
      <c r="WLM130" s="411"/>
      <c r="WLN130" s="411"/>
      <c r="WLO130" s="411"/>
      <c r="WLP130" s="411"/>
      <c r="WLQ130" s="411"/>
      <c r="WLR130" s="411"/>
      <c r="WLS130" s="411"/>
      <c r="WLT130" s="411"/>
      <c r="WLU130" s="411"/>
      <c r="WLV130" s="411"/>
      <c r="WLW130" s="411"/>
      <c r="WLX130" s="411"/>
      <c r="WLY130" s="411"/>
      <c r="WLZ130" s="411"/>
      <c r="WMA130" s="411"/>
      <c r="WMB130" s="411"/>
      <c r="WMC130" s="411"/>
      <c r="WMD130" s="411"/>
      <c r="WME130" s="411"/>
      <c r="WMF130" s="411"/>
      <c r="WMG130" s="411"/>
      <c r="WMH130" s="411"/>
      <c r="WMI130" s="411"/>
      <c r="WMJ130" s="411"/>
      <c r="WMK130" s="411"/>
      <c r="WML130" s="411"/>
      <c r="WMM130" s="411"/>
      <c r="WMN130" s="411"/>
      <c r="WMO130" s="411"/>
      <c r="WMP130" s="411"/>
      <c r="WMQ130" s="411"/>
      <c r="WMR130" s="411"/>
      <c r="WMS130" s="411"/>
      <c r="WMT130" s="411"/>
      <c r="WMU130" s="411"/>
      <c r="WMV130" s="411"/>
      <c r="WMW130" s="411"/>
      <c r="WMX130" s="411"/>
      <c r="WMY130" s="411"/>
      <c r="WMZ130" s="411"/>
      <c r="WNA130" s="411"/>
      <c r="WNB130" s="411"/>
      <c r="WNC130" s="411"/>
      <c r="WND130" s="411"/>
      <c r="WNE130" s="411"/>
      <c r="WNF130" s="411"/>
      <c r="WNG130" s="411"/>
      <c r="WNH130" s="411"/>
      <c r="WNI130" s="411"/>
      <c r="WNJ130" s="411"/>
      <c r="WNK130" s="411"/>
      <c r="WNL130" s="411"/>
      <c r="WNM130" s="411"/>
      <c r="WNN130" s="411"/>
      <c r="WNO130" s="411"/>
      <c r="WNP130" s="411"/>
      <c r="WNQ130" s="411"/>
      <c r="WNR130" s="411"/>
      <c r="WNS130" s="411"/>
      <c r="WNT130" s="411"/>
      <c r="WNU130" s="411"/>
      <c r="WNV130" s="411"/>
      <c r="WNW130" s="411"/>
      <c r="WNX130" s="411"/>
      <c r="WNY130" s="411"/>
      <c r="WNZ130" s="411"/>
      <c r="WOA130" s="411"/>
      <c r="WOB130" s="411"/>
      <c r="WOC130" s="411"/>
      <c r="WOD130" s="411"/>
      <c r="WOE130" s="411"/>
      <c r="WOF130" s="411"/>
      <c r="WOG130" s="411"/>
      <c r="WOH130" s="411"/>
      <c r="WOI130" s="411"/>
      <c r="WOJ130" s="411"/>
      <c r="WOK130" s="411"/>
      <c r="WOL130" s="411"/>
      <c r="WOM130" s="411"/>
      <c r="WON130" s="411"/>
      <c r="WOO130" s="411"/>
      <c r="WOP130" s="411"/>
      <c r="WOQ130" s="411"/>
      <c r="WOR130" s="411"/>
      <c r="WOS130" s="411"/>
      <c r="WOT130" s="411"/>
      <c r="WOU130" s="411"/>
      <c r="WOV130" s="411"/>
      <c r="WOW130" s="411"/>
      <c r="WOX130" s="411"/>
      <c r="WOY130" s="411"/>
      <c r="WOZ130" s="411"/>
      <c r="WPA130" s="411"/>
      <c r="WPB130" s="411"/>
      <c r="WPC130" s="411"/>
      <c r="WPD130" s="411"/>
      <c r="WPE130" s="411"/>
      <c r="WPF130" s="411"/>
      <c r="WPG130" s="411"/>
      <c r="WPH130" s="411"/>
      <c r="WPI130" s="411"/>
      <c r="WPJ130" s="411"/>
      <c r="WPK130" s="411"/>
      <c r="WPL130" s="411"/>
      <c r="WPM130" s="411"/>
      <c r="WPN130" s="411"/>
      <c r="WPO130" s="411"/>
      <c r="WPP130" s="411"/>
      <c r="WPQ130" s="411"/>
      <c r="WPR130" s="411"/>
      <c r="WPS130" s="411"/>
      <c r="WPT130" s="411"/>
      <c r="WPU130" s="411"/>
      <c r="WPV130" s="411"/>
      <c r="WPW130" s="411"/>
      <c r="WPX130" s="411"/>
      <c r="WPY130" s="411"/>
      <c r="WPZ130" s="411"/>
      <c r="WQA130" s="411"/>
      <c r="WQB130" s="411"/>
      <c r="WQC130" s="411"/>
      <c r="WQD130" s="411"/>
      <c r="WQE130" s="411"/>
      <c r="WQF130" s="411"/>
      <c r="WQG130" s="411"/>
      <c r="WQH130" s="411"/>
      <c r="WQI130" s="411"/>
      <c r="WQJ130" s="411"/>
      <c r="WQK130" s="411"/>
      <c r="WQL130" s="411"/>
      <c r="WQM130" s="411"/>
      <c r="WQN130" s="411"/>
      <c r="WQO130" s="411"/>
      <c r="WQP130" s="411"/>
      <c r="WQQ130" s="411"/>
      <c r="WQR130" s="411"/>
      <c r="WQS130" s="411"/>
      <c r="WQT130" s="411"/>
      <c r="WQU130" s="411"/>
      <c r="WQV130" s="411"/>
      <c r="WQW130" s="411"/>
      <c r="WQX130" s="411"/>
      <c r="WQY130" s="411"/>
      <c r="WQZ130" s="411"/>
      <c r="WRA130" s="411"/>
      <c r="WRB130" s="411"/>
      <c r="WRC130" s="411"/>
      <c r="WRD130" s="411"/>
      <c r="WRE130" s="411"/>
      <c r="WRF130" s="411"/>
      <c r="WRG130" s="411"/>
      <c r="WRH130" s="411"/>
      <c r="WRI130" s="411"/>
      <c r="WRJ130" s="411"/>
      <c r="WRK130" s="411"/>
      <c r="WRL130" s="411"/>
      <c r="WRM130" s="411"/>
      <c r="WRN130" s="411"/>
      <c r="WRO130" s="411"/>
      <c r="WRP130" s="411"/>
      <c r="WRQ130" s="411"/>
      <c r="WRR130" s="411"/>
      <c r="WRS130" s="411"/>
      <c r="WRT130" s="411"/>
      <c r="WRU130" s="411"/>
      <c r="WRV130" s="411"/>
      <c r="WRW130" s="411"/>
      <c r="WRX130" s="411"/>
      <c r="WRY130" s="411"/>
      <c r="WRZ130" s="411"/>
      <c r="WSA130" s="411"/>
      <c r="WSB130" s="411"/>
      <c r="WSC130" s="411"/>
      <c r="WSD130" s="411"/>
      <c r="WSE130" s="411"/>
      <c r="WSF130" s="411"/>
      <c r="WSG130" s="411"/>
      <c r="WSH130" s="411"/>
      <c r="WSI130" s="411"/>
      <c r="WSJ130" s="411"/>
      <c r="WSK130" s="411"/>
      <c r="WSL130" s="411"/>
      <c r="WSM130" s="411"/>
      <c r="WSN130" s="411"/>
      <c r="WSO130" s="411"/>
      <c r="WSP130" s="411"/>
      <c r="WSQ130" s="411"/>
      <c r="WSR130" s="411"/>
      <c r="WSS130" s="411"/>
      <c r="WST130" s="411"/>
      <c r="WSU130" s="411"/>
      <c r="WSV130" s="411"/>
      <c r="WSW130" s="411"/>
      <c r="WSX130" s="411"/>
      <c r="WSY130" s="411"/>
      <c r="WSZ130" s="411"/>
      <c r="WTA130" s="411"/>
      <c r="WTB130" s="411"/>
      <c r="WTC130" s="411"/>
      <c r="WTD130" s="411"/>
      <c r="WTE130" s="411"/>
      <c r="WTF130" s="411"/>
      <c r="WTG130" s="411"/>
      <c r="WTH130" s="411"/>
      <c r="WTI130" s="411"/>
      <c r="WTJ130" s="411"/>
      <c r="WTK130" s="411"/>
      <c r="WTL130" s="411"/>
      <c r="WTM130" s="411"/>
      <c r="WTN130" s="411"/>
      <c r="WTO130" s="411"/>
      <c r="WTP130" s="411"/>
      <c r="WTQ130" s="411"/>
      <c r="WTR130" s="411"/>
      <c r="WTS130" s="411"/>
      <c r="WTT130" s="411"/>
      <c r="WTU130" s="411"/>
      <c r="WTV130" s="411"/>
      <c r="WTW130" s="411"/>
      <c r="WTX130" s="411"/>
      <c r="WTY130" s="411"/>
      <c r="WTZ130" s="411"/>
      <c r="WUA130" s="411"/>
      <c r="WUB130" s="411"/>
      <c r="WUC130" s="411"/>
      <c r="WUD130" s="411"/>
      <c r="WUE130" s="411"/>
      <c r="WUF130" s="411"/>
      <c r="WUG130" s="411"/>
      <c r="WUH130" s="411"/>
      <c r="WUI130" s="411"/>
      <c r="WUJ130" s="411"/>
      <c r="WUK130" s="411"/>
      <c r="WUL130" s="411"/>
      <c r="WUM130" s="411"/>
      <c r="WUN130" s="411"/>
      <c r="WUO130" s="411"/>
      <c r="WUP130" s="411"/>
      <c r="WUQ130" s="411"/>
      <c r="WUR130" s="411"/>
      <c r="WUS130" s="411"/>
      <c r="WUT130" s="411"/>
      <c r="WUU130" s="411"/>
      <c r="WUV130" s="411"/>
      <c r="WUW130" s="411"/>
      <c r="WUX130" s="411"/>
      <c r="WUY130" s="411"/>
      <c r="WUZ130" s="411"/>
      <c r="WVA130" s="411"/>
      <c r="WVB130" s="411"/>
      <c r="WVC130" s="411"/>
      <c r="WVD130" s="411"/>
      <c r="WVE130" s="411"/>
      <c r="WVF130" s="411"/>
      <c r="WVG130" s="411"/>
      <c r="WVH130" s="411"/>
      <c r="WVI130" s="411"/>
      <c r="WVJ130" s="411"/>
      <c r="WVK130" s="411"/>
      <c r="WVL130" s="411"/>
      <c r="WVM130" s="411"/>
      <c r="WVN130" s="411"/>
      <c r="WVO130" s="411"/>
      <c r="WVP130" s="411"/>
      <c r="WVQ130" s="411"/>
      <c r="WVR130" s="411"/>
      <c r="WVS130" s="411"/>
      <c r="WVT130" s="411"/>
      <c r="WVU130" s="411"/>
      <c r="WVV130" s="411"/>
      <c r="WVW130" s="411"/>
      <c r="WVX130" s="411"/>
      <c r="WVY130" s="411"/>
      <c r="WVZ130" s="411"/>
      <c r="WWA130" s="411"/>
      <c r="WWB130" s="411"/>
      <c r="WWC130" s="411"/>
      <c r="WWD130" s="411"/>
      <c r="WWE130" s="411"/>
      <c r="WWF130" s="411"/>
      <c r="WWG130" s="411"/>
      <c r="WWH130" s="411"/>
      <c r="WWI130" s="411"/>
      <c r="WWJ130" s="411"/>
      <c r="WWK130" s="411"/>
      <c r="WWL130" s="411"/>
      <c r="WWM130" s="411"/>
      <c r="WWN130" s="411"/>
      <c r="WWO130" s="411"/>
      <c r="WWP130" s="411"/>
      <c r="WWQ130" s="411"/>
      <c r="WWR130" s="411"/>
      <c r="WWS130" s="411"/>
      <c r="WWT130" s="411"/>
      <c r="WWU130" s="411"/>
      <c r="WWV130" s="411"/>
      <c r="WWW130" s="411"/>
      <c r="WWX130" s="411"/>
      <c r="WWY130" s="411"/>
      <c r="WWZ130" s="411"/>
      <c r="WXA130" s="411"/>
      <c r="WXB130" s="411"/>
      <c r="WXC130" s="411"/>
      <c r="WXD130" s="411"/>
      <c r="WXE130" s="411"/>
      <c r="WXF130" s="411"/>
      <c r="WXG130" s="411"/>
      <c r="WXH130" s="411"/>
      <c r="WXI130" s="411"/>
      <c r="WXJ130" s="411"/>
      <c r="WXK130" s="411"/>
      <c r="WXL130" s="411"/>
      <c r="WXM130" s="411"/>
      <c r="WXN130" s="411"/>
      <c r="WXO130" s="411"/>
      <c r="WXP130" s="411"/>
      <c r="WXQ130" s="411"/>
      <c r="WXR130" s="411"/>
      <c r="WXS130" s="411"/>
      <c r="WXT130" s="411"/>
      <c r="WXU130" s="411"/>
      <c r="WXV130" s="411"/>
      <c r="WXW130" s="411"/>
      <c r="WXX130" s="411"/>
      <c r="WXY130" s="411"/>
      <c r="WXZ130" s="411"/>
      <c r="WYA130" s="411"/>
      <c r="WYB130" s="411"/>
      <c r="WYC130" s="411"/>
      <c r="WYD130" s="411"/>
      <c r="WYE130" s="411"/>
      <c r="WYF130" s="411"/>
      <c r="WYG130" s="411"/>
      <c r="WYH130" s="411"/>
      <c r="WYI130" s="411"/>
      <c r="WYJ130" s="411"/>
      <c r="WYK130" s="411"/>
      <c r="WYL130" s="411"/>
      <c r="WYM130" s="411"/>
      <c r="WYN130" s="411"/>
      <c r="WYO130" s="411"/>
      <c r="WYP130" s="411"/>
      <c r="WYQ130" s="411"/>
      <c r="WYR130" s="411"/>
      <c r="WYS130" s="411"/>
      <c r="WYT130" s="411"/>
      <c r="WYU130" s="411"/>
      <c r="WYV130" s="411"/>
      <c r="WYW130" s="411"/>
      <c r="WYX130" s="411"/>
      <c r="WYY130" s="411"/>
      <c r="WYZ130" s="411"/>
      <c r="WZA130" s="411"/>
      <c r="WZB130" s="411"/>
      <c r="WZC130" s="411"/>
      <c r="WZD130" s="411"/>
      <c r="WZE130" s="411"/>
      <c r="WZF130" s="411"/>
      <c r="WZG130" s="411"/>
      <c r="WZH130" s="411"/>
      <c r="WZI130" s="411"/>
      <c r="WZJ130" s="411"/>
      <c r="WZK130" s="411"/>
      <c r="WZL130" s="411"/>
      <c r="WZM130" s="411"/>
      <c r="WZN130" s="411"/>
      <c r="WZO130" s="411"/>
      <c r="WZP130" s="411"/>
      <c r="WZQ130" s="411"/>
      <c r="WZR130" s="411"/>
      <c r="WZS130" s="411"/>
      <c r="WZT130" s="411"/>
      <c r="WZU130" s="411"/>
      <c r="WZV130" s="411"/>
      <c r="WZW130" s="411"/>
      <c r="WZX130" s="411"/>
      <c r="WZY130" s="411"/>
      <c r="WZZ130" s="411"/>
      <c r="XAA130" s="411"/>
      <c r="XAB130" s="411"/>
      <c r="XAC130" s="411"/>
      <c r="XAD130" s="411"/>
      <c r="XAE130" s="411"/>
      <c r="XAF130" s="411"/>
      <c r="XAG130" s="411"/>
      <c r="XAH130" s="411"/>
      <c r="XAI130" s="411"/>
      <c r="XAJ130" s="411"/>
      <c r="XAK130" s="411"/>
      <c r="XAL130" s="411"/>
      <c r="XAM130" s="411"/>
      <c r="XAN130" s="411"/>
      <c r="XAO130" s="411"/>
      <c r="XAP130" s="411"/>
      <c r="XAQ130" s="411"/>
      <c r="XAR130" s="411"/>
      <c r="XAS130" s="411"/>
      <c r="XAT130" s="411"/>
      <c r="XAU130" s="411"/>
      <c r="XAV130" s="411"/>
      <c r="XAW130" s="411"/>
      <c r="XAX130" s="411"/>
      <c r="XAY130" s="411"/>
      <c r="XAZ130" s="411"/>
      <c r="XBA130" s="411"/>
      <c r="XBB130" s="411"/>
      <c r="XBC130" s="411"/>
      <c r="XBD130" s="411"/>
      <c r="XBE130" s="411"/>
      <c r="XBF130" s="411"/>
      <c r="XBG130" s="411"/>
      <c r="XBH130" s="411"/>
      <c r="XBI130" s="411"/>
      <c r="XBJ130" s="411"/>
      <c r="XBK130" s="411"/>
      <c r="XBL130" s="411"/>
      <c r="XBM130" s="411"/>
      <c r="XBN130" s="411"/>
      <c r="XBO130" s="411"/>
      <c r="XBP130" s="411"/>
      <c r="XBQ130" s="411"/>
      <c r="XBR130" s="411"/>
      <c r="XBS130" s="411"/>
      <c r="XBT130" s="411"/>
      <c r="XBU130" s="411"/>
      <c r="XBV130" s="411"/>
      <c r="XBW130" s="411"/>
      <c r="XBX130" s="411"/>
      <c r="XBY130" s="411"/>
      <c r="XBZ130" s="411"/>
      <c r="XCA130" s="411"/>
      <c r="XCB130" s="411"/>
      <c r="XCC130" s="411"/>
      <c r="XCD130" s="411"/>
      <c r="XCE130" s="411"/>
      <c r="XCF130" s="411"/>
      <c r="XCG130" s="411"/>
      <c r="XCH130" s="411"/>
      <c r="XCI130" s="411"/>
      <c r="XCJ130" s="411"/>
      <c r="XCK130" s="411"/>
      <c r="XCL130" s="411"/>
      <c r="XCM130" s="411"/>
      <c r="XCN130" s="411"/>
      <c r="XCO130" s="411"/>
      <c r="XCP130" s="411"/>
      <c r="XCQ130" s="411"/>
      <c r="XCR130" s="411"/>
      <c r="XCS130" s="411"/>
      <c r="XCT130" s="411"/>
      <c r="XCU130" s="411"/>
      <c r="XCV130" s="411"/>
      <c r="XCW130" s="411"/>
      <c r="XCX130" s="411"/>
      <c r="XCY130" s="411"/>
      <c r="XCZ130" s="411"/>
      <c r="XDA130" s="411"/>
      <c r="XDB130" s="411"/>
      <c r="XDC130" s="411"/>
      <c r="XDD130" s="411"/>
      <c r="XDE130" s="411"/>
      <c r="XDF130" s="411"/>
      <c r="XDG130" s="411"/>
      <c r="XDH130" s="411"/>
      <c r="XDI130" s="411"/>
      <c r="XDJ130" s="411"/>
      <c r="XDK130" s="411"/>
      <c r="XDL130" s="411"/>
      <c r="XDM130" s="411"/>
      <c r="XDN130" s="411"/>
      <c r="XDO130" s="411"/>
      <c r="XDP130" s="411"/>
      <c r="XDQ130" s="411"/>
      <c r="XDR130" s="411"/>
      <c r="XDS130" s="411"/>
      <c r="XDT130" s="411"/>
      <c r="XDU130" s="411"/>
      <c r="XDV130" s="411"/>
      <c r="XDW130" s="411"/>
      <c r="XDX130" s="411"/>
      <c r="XDY130" s="411"/>
      <c r="XDZ130" s="411"/>
      <c r="XEA130" s="411"/>
      <c r="XEB130" s="411"/>
      <c r="XEC130" s="411"/>
      <c r="XED130" s="411"/>
      <c r="XEE130" s="411"/>
      <c r="XEF130" s="411"/>
      <c r="XEG130" s="411"/>
      <c r="XEH130" s="411"/>
      <c r="XEI130" s="411"/>
      <c r="XEJ130" s="411"/>
      <c r="XEK130" s="411"/>
      <c r="XEL130" s="411"/>
      <c r="XEM130" s="411"/>
      <c r="XEN130" s="411"/>
      <c r="XEO130" s="411"/>
      <c r="XEP130" s="411"/>
      <c r="XEQ130" s="411"/>
      <c r="XER130" s="411"/>
      <c r="XES130" s="411"/>
      <c r="XET130" s="411"/>
      <c r="XEU130" s="411"/>
      <c r="XEV130" s="411"/>
      <c r="XEW130" s="411"/>
      <c r="XEX130" s="411"/>
      <c r="XEY130" s="411"/>
      <c r="XEZ130" s="411"/>
      <c r="XFA130" s="411"/>
      <c r="XFB130" s="411"/>
      <c r="XFC130" s="411"/>
      <c r="XFD130" s="411"/>
    </row>
    <row r="131" spans="1:16384" s="428" customFormat="1" x14ac:dyDescent="0.2">
      <c r="A131" s="412" t="s">
        <v>15</v>
      </c>
      <c r="B131" s="414" t="s">
        <v>332</v>
      </c>
      <c r="C131" s="431" t="s">
        <v>322</v>
      </c>
      <c r="D131" s="412" t="s">
        <v>455</v>
      </c>
      <c r="E131" s="415" t="s">
        <v>456</v>
      </c>
      <c r="F131" s="413" t="s">
        <v>1001</v>
      </c>
      <c r="G131" s="413" t="s">
        <v>156</v>
      </c>
      <c r="H131" s="413" t="s">
        <v>156</v>
      </c>
      <c r="I131" s="413"/>
      <c r="J131" s="412"/>
      <c r="K131" s="412"/>
      <c r="L131" s="412"/>
      <c r="M131" s="412"/>
      <c r="N131" s="412"/>
      <c r="O131" s="412"/>
      <c r="P131" s="412"/>
      <c r="Q131" s="412"/>
      <c r="R131" s="412"/>
      <c r="S131" s="412"/>
      <c r="T131" s="412"/>
      <c r="U131" s="412"/>
      <c r="V131" s="412"/>
      <c r="W131" s="412"/>
      <c r="X131" s="412"/>
      <c r="Y131" s="412"/>
      <c r="AJY131" s="411"/>
      <c r="AJZ131" s="411"/>
      <c r="AKA131" s="411"/>
      <c r="AKB131" s="411"/>
      <c r="AKC131" s="411"/>
      <c r="AKD131" s="411"/>
      <c r="AKE131" s="411"/>
      <c r="AKF131" s="411"/>
      <c r="AKG131" s="411"/>
      <c r="AKH131" s="411"/>
      <c r="AKI131" s="411"/>
      <c r="AKJ131" s="411"/>
      <c r="AKK131" s="411"/>
      <c r="AKL131" s="411"/>
      <c r="AKM131" s="411"/>
      <c r="AKN131" s="411"/>
      <c r="AKO131" s="411"/>
      <c r="AKP131" s="411"/>
      <c r="AKQ131" s="411"/>
      <c r="AKR131" s="411"/>
      <c r="AKS131" s="411"/>
      <c r="AKT131" s="411"/>
      <c r="AKU131" s="411"/>
      <c r="AKV131" s="411"/>
      <c r="AKW131" s="411"/>
      <c r="AKX131" s="411"/>
      <c r="AKY131" s="411"/>
      <c r="AKZ131" s="411"/>
      <c r="ALA131" s="411"/>
      <c r="ALB131" s="411"/>
      <c r="ALC131" s="411"/>
      <c r="ALD131" s="411"/>
      <c r="ALE131" s="411"/>
      <c r="ALF131" s="411"/>
      <c r="ALG131" s="411"/>
      <c r="ALH131" s="411"/>
      <c r="ALI131" s="411"/>
      <c r="ALJ131" s="411"/>
      <c r="ALK131" s="411"/>
      <c r="ALL131" s="411"/>
      <c r="ALM131" s="411"/>
      <c r="ALN131" s="411"/>
      <c r="ALO131" s="411"/>
      <c r="ALP131" s="411"/>
      <c r="ALQ131" s="411"/>
      <c r="ALR131" s="411"/>
      <c r="ALS131" s="411"/>
      <c r="ALT131" s="411"/>
      <c r="ALU131" s="411"/>
      <c r="ALV131" s="411"/>
      <c r="ALW131" s="411"/>
      <c r="ALX131" s="411"/>
      <c r="ALY131" s="411"/>
      <c r="ALZ131" s="411"/>
      <c r="AMA131" s="411"/>
      <c r="AMB131" s="411"/>
      <c r="AMC131" s="411"/>
      <c r="AMD131" s="411"/>
      <c r="AME131" s="411"/>
      <c r="AMF131" s="411"/>
      <c r="AMG131" s="411"/>
      <c r="AMH131" s="411"/>
      <c r="AMI131" s="411"/>
      <c r="AMJ131" s="411"/>
      <c r="AMK131" s="411"/>
      <c r="AML131" s="411"/>
      <c r="AMM131" s="411"/>
      <c r="AMN131" s="411"/>
      <c r="AMO131" s="411"/>
      <c r="AMP131" s="411"/>
      <c r="AMQ131" s="411"/>
      <c r="AMR131" s="411"/>
      <c r="AMS131" s="411"/>
      <c r="AMT131" s="411"/>
      <c r="AMU131" s="411"/>
      <c r="AMV131" s="411"/>
      <c r="AMW131" s="411"/>
      <c r="AMX131" s="411"/>
      <c r="AMY131" s="411"/>
      <c r="AMZ131" s="411"/>
      <c r="ANA131" s="411"/>
      <c r="ANB131" s="411"/>
      <c r="ANC131" s="411"/>
      <c r="AND131" s="411"/>
      <c r="ANE131" s="411"/>
      <c r="ANF131" s="411"/>
      <c r="ANG131" s="411"/>
      <c r="ANH131" s="411"/>
      <c r="ANI131" s="411"/>
      <c r="ANJ131" s="411"/>
      <c r="ANK131" s="411"/>
      <c r="ANL131" s="411"/>
      <c r="ANM131" s="411"/>
      <c r="ANN131" s="411"/>
      <c r="ANO131" s="411"/>
      <c r="ANP131" s="411"/>
      <c r="ANQ131" s="411"/>
      <c r="ANR131" s="411"/>
      <c r="ANS131" s="411"/>
      <c r="ANT131" s="411"/>
      <c r="ANU131" s="411"/>
      <c r="ANV131" s="411"/>
      <c r="ANW131" s="411"/>
      <c r="ANX131" s="411"/>
      <c r="ANY131" s="411"/>
      <c r="ANZ131" s="411"/>
      <c r="AOA131" s="411"/>
      <c r="AOB131" s="411"/>
      <c r="AOC131" s="411"/>
      <c r="AOD131" s="411"/>
      <c r="AOE131" s="411"/>
      <c r="AOF131" s="411"/>
      <c r="AOG131" s="411"/>
      <c r="AOH131" s="411"/>
      <c r="AOI131" s="411"/>
      <c r="AOJ131" s="411"/>
      <c r="AOK131" s="411"/>
      <c r="AOL131" s="411"/>
      <c r="AOM131" s="411"/>
      <c r="AON131" s="411"/>
      <c r="AOO131" s="411"/>
      <c r="AOP131" s="411"/>
      <c r="AOQ131" s="411"/>
      <c r="AOR131" s="411"/>
      <c r="AOS131" s="411"/>
      <c r="AOT131" s="411"/>
      <c r="AOU131" s="411"/>
      <c r="AOV131" s="411"/>
      <c r="AOW131" s="411"/>
      <c r="AOX131" s="411"/>
      <c r="AOY131" s="411"/>
      <c r="AOZ131" s="411"/>
      <c r="APA131" s="411"/>
      <c r="APB131" s="411"/>
      <c r="APC131" s="411"/>
      <c r="APD131" s="411"/>
      <c r="APE131" s="411"/>
      <c r="APF131" s="411"/>
      <c r="APG131" s="411"/>
      <c r="APH131" s="411"/>
      <c r="API131" s="411"/>
      <c r="APJ131" s="411"/>
      <c r="APK131" s="411"/>
      <c r="APL131" s="411"/>
      <c r="APM131" s="411"/>
      <c r="APN131" s="411"/>
      <c r="APO131" s="411"/>
      <c r="APP131" s="411"/>
      <c r="APQ131" s="411"/>
      <c r="APR131" s="411"/>
      <c r="APS131" s="411"/>
      <c r="APT131" s="411"/>
      <c r="APU131" s="411"/>
      <c r="APV131" s="411"/>
      <c r="APW131" s="411"/>
      <c r="APX131" s="411"/>
      <c r="APY131" s="411"/>
      <c r="APZ131" s="411"/>
      <c r="AQA131" s="411"/>
      <c r="AQB131" s="411"/>
      <c r="AQC131" s="411"/>
      <c r="AQD131" s="411"/>
      <c r="AQE131" s="411"/>
      <c r="AQF131" s="411"/>
      <c r="AQG131" s="411"/>
      <c r="AQH131" s="411"/>
      <c r="AQI131" s="411"/>
      <c r="AQJ131" s="411"/>
      <c r="AQK131" s="411"/>
      <c r="AQL131" s="411"/>
      <c r="AQM131" s="411"/>
      <c r="AQN131" s="411"/>
      <c r="AQO131" s="411"/>
      <c r="AQP131" s="411"/>
      <c r="AQQ131" s="411"/>
      <c r="AQR131" s="411"/>
      <c r="AQS131" s="411"/>
      <c r="AQT131" s="411"/>
      <c r="AQU131" s="411"/>
      <c r="AQV131" s="411"/>
      <c r="AQW131" s="411"/>
      <c r="AQX131" s="411"/>
      <c r="AQY131" s="411"/>
      <c r="AQZ131" s="411"/>
      <c r="ARA131" s="411"/>
      <c r="ARB131" s="411"/>
      <c r="ARC131" s="411"/>
      <c r="ARD131" s="411"/>
      <c r="ARE131" s="411"/>
      <c r="ARF131" s="411"/>
      <c r="ARG131" s="411"/>
      <c r="ARH131" s="411"/>
      <c r="ARI131" s="411"/>
      <c r="ARJ131" s="411"/>
      <c r="ARK131" s="411"/>
      <c r="ARL131" s="411"/>
      <c r="ARM131" s="411"/>
      <c r="ARN131" s="411"/>
      <c r="ARO131" s="411"/>
      <c r="ARP131" s="411"/>
      <c r="ARQ131" s="411"/>
      <c r="ARR131" s="411"/>
      <c r="ARS131" s="411"/>
      <c r="ART131" s="411"/>
      <c r="ARU131" s="411"/>
      <c r="ARV131" s="411"/>
      <c r="ARW131" s="411"/>
      <c r="ARX131" s="411"/>
      <c r="ARY131" s="411"/>
      <c r="ARZ131" s="411"/>
      <c r="ASA131" s="411"/>
      <c r="ASB131" s="411"/>
      <c r="ASC131" s="411"/>
      <c r="ASD131" s="411"/>
      <c r="ASE131" s="411"/>
      <c r="ASF131" s="411"/>
      <c r="ASG131" s="411"/>
      <c r="ASH131" s="411"/>
      <c r="ASI131" s="411"/>
      <c r="ASJ131" s="411"/>
      <c r="ASK131" s="411"/>
      <c r="ASL131" s="411"/>
      <c r="ASM131" s="411"/>
      <c r="ASN131" s="411"/>
      <c r="ASO131" s="411"/>
      <c r="ASP131" s="411"/>
      <c r="ASQ131" s="411"/>
      <c r="ASR131" s="411"/>
      <c r="ASS131" s="411"/>
      <c r="AST131" s="411"/>
      <c r="ASU131" s="411"/>
      <c r="ASV131" s="411"/>
      <c r="ASW131" s="411"/>
      <c r="ASX131" s="411"/>
      <c r="ASY131" s="411"/>
      <c r="ASZ131" s="411"/>
      <c r="ATA131" s="411"/>
      <c r="ATB131" s="411"/>
      <c r="ATC131" s="411"/>
      <c r="ATD131" s="411"/>
      <c r="ATE131" s="411"/>
      <c r="ATF131" s="411"/>
      <c r="ATG131" s="411"/>
      <c r="ATH131" s="411"/>
      <c r="ATI131" s="411"/>
      <c r="ATJ131" s="411"/>
      <c r="ATK131" s="411"/>
      <c r="ATL131" s="411"/>
      <c r="ATM131" s="411"/>
      <c r="ATN131" s="411"/>
      <c r="ATO131" s="411"/>
      <c r="ATP131" s="411"/>
      <c r="ATQ131" s="411"/>
      <c r="ATR131" s="411"/>
      <c r="ATS131" s="411"/>
      <c r="ATT131" s="411"/>
      <c r="ATU131" s="411"/>
      <c r="ATV131" s="411"/>
      <c r="ATW131" s="411"/>
      <c r="ATX131" s="411"/>
      <c r="ATY131" s="411"/>
      <c r="ATZ131" s="411"/>
      <c r="AUA131" s="411"/>
      <c r="AUB131" s="411"/>
      <c r="AUC131" s="411"/>
      <c r="AUD131" s="411"/>
      <c r="AUE131" s="411"/>
      <c r="AUF131" s="411"/>
      <c r="AUG131" s="411"/>
      <c r="AUH131" s="411"/>
      <c r="AUI131" s="411"/>
      <c r="AUJ131" s="411"/>
      <c r="AUK131" s="411"/>
      <c r="AUL131" s="411"/>
      <c r="AUM131" s="411"/>
      <c r="AUN131" s="411"/>
      <c r="AUO131" s="411"/>
      <c r="AUP131" s="411"/>
      <c r="AUQ131" s="411"/>
      <c r="AUR131" s="411"/>
      <c r="AUS131" s="411"/>
      <c r="AUT131" s="411"/>
      <c r="AUU131" s="411"/>
      <c r="AUV131" s="411"/>
      <c r="AUW131" s="411"/>
      <c r="AUX131" s="411"/>
      <c r="AUY131" s="411"/>
      <c r="AUZ131" s="411"/>
      <c r="AVA131" s="411"/>
      <c r="AVB131" s="411"/>
      <c r="AVC131" s="411"/>
      <c r="AVD131" s="411"/>
      <c r="AVE131" s="411"/>
      <c r="AVF131" s="411"/>
      <c r="AVG131" s="411"/>
      <c r="AVH131" s="411"/>
      <c r="AVI131" s="411"/>
      <c r="AVJ131" s="411"/>
      <c r="AVK131" s="411"/>
      <c r="AVL131" s="411"/>
      <c r="AVM131" s="411"/>
      <c r="AVN131" s="411"/>
      <c r="AVO131" s="411"/>
      <c r="AVP131" s="411"/>
      <c r="AVQ131" s="411"/>
      <c r="AVR131" s="411"/>
      <c r="AVS131" s="411"/>
      <c r="AVT131" s="411"/>
      <c r="AVU131" s="411"/>
      <c r="AVV131" s="411"/>
      <c r="AVW131" s="411"/>
      <c r="AVX131" s="411"/>
      <c r="AVY131" s="411"/>
      <c r="AVZ131" s="411"/>
      <c r="AWA131" s="411"/>
      <c r="AWB131" s="411"/>
      <c r="AWC131" s="411"/>
      <c r="AWD131" s="411"/>
      <c r="AWE131" s="411"/>
      <c r="AWF131" s="411"/>
      <c r="AWG131" s="411"/>
      <c r="AWH131" s="411"/>
      <c r="AWI131" s="411"/>
      <c r="AWJ131" s="411"/>
      <c r="AWK131" s="411"/>
      <c r="AWL131" s="411"/>
      <c r="AWM131" s="411"/>
      <c r="AWN131" s="411"/>
      <c r="AWO131" s="411"/>
      <c r="AWP131" s="411"/>
      <c r="AWQ131" s="411"/>
      <c r="AWR131" s="411"/>
      <c r="AWS131" s="411"/>
      <c r="AWT131" s="411"/>
      <c r="AWU131" s="411"/>
      <c r="AWV131" s="411"/>
      <c r="AWW131" s="411"/>
      <c r="AWX131" s="411"/>
      <c r="AWY131" s="411"/>
      <c r="AWZ131" s="411"/>
      <c r="AXA131" s="411"/>
      <c r="AXB131" s="411"/>
      <c r="AXC131" s="411"/>
      <c r="AXD131" s="411"/>
      <c r="AXE131" s="411"/>
      <c r="AXF131" s="411"/>
      <c r="AXG131" s="411"/>
      <c r="AXH131" s="411"/>
      <c r="AXI131" s="411"/>
      <c r="AXJ131" s="411"/>
      <c r="AXK131" s="411"/>
      <c r="AXL131" s="411"/>
      <c r="AXM131" s="411"/>
      <c r="AXN131" s="411"/>
      <c r="AXO131" s="411"/>
      <c r="AXP131" s="411"/>
      <c r="AXQ131" s="411"/>
      <c r="AXR131" s="411"/>
      <c r="AXS131" s="411"/>
      <c r="AXT131" s="411"/>
      <c r="AXU131" s="411"/>
      <c r="AXV131" s="411"/>
      <c r="AXW131" s="411"/>
      <c r="AXX131" s="411"/>
      <c r="AXY131" s="411"/>
      <c r="AXZ131" s="411"/>
      <c r="AYA131" s="411"/>
      <c r="AYB131" s="411"/>
      <c r="AYC131" s="411"/>
      <c r="AYD131" s="411"/>
      <c r="AYE131" s="411"/>
      <c r="AYF131" s="411"/>
      <c r="AYG131" s="411"/>
      <c r="AYH131" s="411"/>
      <c r="AYI131" s="411"/>
      <c r="AYJ131" s="411"/>
      <c r="AYK131" s="411"/>
      <c r="AYL131" s="411"/>
      <c r="AYM131" s="411"/>
      <c r="AYN131" s="411"/>
      <c r="AYO131" s="411"/>
      <c r="AYP131" s="411"/>
      <c r="AYQ131" s="411"/>
      <c r="AYR131" s="411"/>
      <c r="AYS131" s="411"/>
      <c r="AYT131" s="411"/>
      <c r="AYU131" s="411"/>
      <c r="AYV131" s="411"/>
      <c r="AYW131" s="411"/>
      <c r="AYX131" s="411"/>
      <c r="AYY131" s="411"/>
      <c r="AYZ131" s="411"/>
      <c r="AZA131" s="411"/>
      <c r="AZB131" s="411"/>
      <c r="AZC131" s="411"/>
      <c r="AZD131" s="411"/>
      <c r="AZE131" s="411"/>
      <c r="AZF131" s="411"/>
      <c r="AZG131" s="411"/>
      <c r="AZH131" s="411"/>
      <c r="AZI131" s="411"/>
      <c r="AZJ131" s="411"/>
      <c r="AZK131" s="411"/>
      <c r="AZL131" s="411"/>
      <c r="AZM131" s="411"/>
      <c r="AZN131" s="411"/>
      <c r="AZO131" s="411"/>
      <c r="AZP131" s="411"/>
      <c r="AZQ131" s="411"/>
      <c r="AZR131" s="411"/>
      <c r="AZS131" s="411"/>
      <c r="AZT131" s="411"/>
      <c r="AZU131" s="411"/>
      <c r="AZV131" s="411"/>
      <c r="AZW131" s="411"/>
      <c r="AZX131" s="411"/>
      <c r="AZY131" s="411"/>
      <c r="AZZ131" s="411"/>
      <c r="BAA131" s="411"/>
      <c r="BAB131" s="411"/>
      <c r="BAC131" s="411"/>
      <c r="BAD131" s="411"/>
      <c r="BAE131" s="411"/>
      <c r="BAF131" s="411"/>
      <c r="BAG131" s="411"/>
      <c r="BAH131" s="411"/>
      <c r="BAI131" s="411"/>
      <c r="BAJ131" s="411"/>
      <c r="BAK131" s="411"/>
      <c r="BAL131" s="411"/>
      <c r="BAM131" s="411"/>
      <c r="BAN131" s="411"/>
      <c r="BAO131" s="411"/>
      <c r="BAP131" s="411"/>
      <c r="BAQ131" s="411"/>
      <c r="BAR131" s="411"/>
      <c r="BAS131" s="411"/>
      <c r="BAT131" s="411"/>
      <c r="BAU131" s="411"/>
      <c r="BAV131" s="411"/>
      <c r="BAW131" s="411"/>
      <c r="BAX131" s="411"/>
      <c r="BAY131" s="411"/>
      <c r="BAZ131" s="411"/>
      <c r="BBA131" s="411"/>
      <c r="BBB131" s="411"/>
      <c r="BBC131" s="411"/>
      <c r="BBD131" s="411"/>
      <c r="BBE131" s="411"/>
      <c r="BBF131" s="411"/>
      <c r="BBG131" s="411"/>
      <c r="BBH131" s="411"/>
      <c r="BBI131" s="411"/>
      <c r="BBJ131" s="411"/>
      <c r="BBK131" s="411"/>
      <c r="BBL131" s="411"/>
      <c r="BBM131" s="411"/>
      <c r="BBN131" s="411"/>
      <c r="BBO131" s="411"/>
      <c r="BBP131" s="411"/>
      <c r="BBQ131" s="411"/>
      <c r="BBR131" s="411"/>
      <c r="BBS131" s="411"/>
      <c r="BBT131" s="411"/>
      <c r="BBU131" s="411"/>
      <c r="BBV131" s="411"/>
      <c r="BBW131" s="411"/>
      <c r="BBX131" s="411"/>
      <c r="BBY131" s="411"/>
      <c r="BBZ131" s="411"/>
      <c r="BCA131" s="411"/>
      <c r="BCB131" s="411"/>
      <c r="BCC131" s="411"/>
      <c r="BCD131" s="411"/>
      <c r="BCE131" s="411"/>
      <c r="BCF131" s="411"/>
      <c r="BCG131" s="411"/>
      <c r="BCH131" s="411"/>
      <c r="BCI131" s="411"/>
      <c r="BCJ131" s="411"/>
      <c r="BCK131" s="411"/>
      <c r="BCL131" s="411"/>
      <c r="BCM131" s="411"/>
      <c r="BCN131" s="411"/>
      <c r="BCO131" s="411"/>
      <c r="BCP131" s="411"/>
      <c r="BCQ131" s="411"/>
      <c r="BCR131" s="411"/>
      <c r="BCS131" s="411"/>
      <c r="BCT131" s="411"/>
      <c r="BCU131" s="411"/>
      <c r="BCV131" s="411"/>
      <c r="BCW131" s="411"/>
      <c r="BCX131" s="411"/>
      <c r="BCY131" s="411"/>
      <c r="BCZ131" s="411"/>
      <c r="BDA131" s="411"/>
      <c r="BDB131" s="411"/>
      <c r="BDC131" s="411"/>
      <c r="BDD131" s="411"/>
      <c r="BDE131" s="411"/>
      <c r="BDF131" s="411"/>
      <c r="BDG131" s="411"/>
      <c r="BDH131" s="411"/>
      <c r="BDI131" s="411"/>
      <c r="BDJ131" s="411"/>
      <c r="BDK131" s="411"/>
      <c r="BDL131" s="411"/>
      <c r="BDM131" s="411"/>
      <c r="BDN131" s="411"/>
      <c r="BDO131" s="411"/>
      <c r="BDP131" s="411"/>
      <c r="BDQ131" s="411"/>
      <c r="BDR131" s="411"/>
      <c r="BDS131" s="411"/>
      <c r="BDT131" s="411"/>
      <c r="BDU131" s="411"/>
      <c r="BDV131" s="411"/>
      <c r="BDW131" s="411"/>
      <c r="BDX131" s="411"/>
      <c r="BDY131" s="411"/>
      <c r="BDZ131" s="411"/>
      <c r="BEA131" s="411"/>
      <c r="BEB131" s="411"/>
      <c r="BEC131" s="411"/>
      <c r="BED131" s="411"/>
      <c r="BEE131" s="411"/>
      <c r="BEF131" s="411"/>
      <c r="BEG131" s="411"/>
      <c r="BEH131" s="411"/>
      <c r="BEI131" s="411"/>
      <c r="BEJ131" s="411"/>
      <c r="BEK131" s="411"/>
      <c r="BEL131" s="411"/>
      <c r="BEM131" s="411"/>
      <c r="BEN131" s="411"/>
      <c r="BEO131" s="411"/>
      <c r="BEP131" s="411"/>
      <c r="BEQ131" s="411"/>
      <c r="BER131" s="411"/>
      <c r="BES131" s="411"/>
      <c r="BET131" s="411"/>
      <c r="BEU131" s="411"/>
      <c r="BEV131" s="411"/>
      <c r="BEW131" s="411"/>
      <c r="BEX131" s="411"/>
      <c r="BEY131" s="411"/>
      <c r="BEZ131" s="411"/>
      <c r="BFA131" s="411"/>
      <c r="BFB131" s="411"/>
      <c r="BFC131" s="411"/>
      <c r="BFD131" s="411"/>
      <c r="BFE131" s="411"/>
      <c r="BFF131" s="411"/>
      <c r="BFG131" s="411"/>
      <c r="BFH131" s="411"/>
      <c r="BFI131" s="411"/>
      <c r="BFJ131" s="411"/>
      <c r="BFK131" s="411"/>
      <c r="BFL131" s="411"/>
      <c r="BFM131" s="411"/>
      <c r="BFN131" s="411"/>
      <c r="BFO131" s="411"/>
      <c r="BFP131" s="411"/>
      <c r="BFQ131" s="411"/>
      <c r="BFR131" s="411"/>
      <c r="BFS131" s="411"/>
      <c r="BFT131" s="411"/>
      <c r="BFU131" s="411"/>
      <c r="BFV131" s="411"/>
      <c r="BFW131" s="411"/>
      <c r="BFX131" s="411"/>
      <c r="BFY131" s="411"/>
      <c r="BFZ131" s="411"/>
      <c r="BGA131" s="411"/>
      <c r="BGB131" s="411"/>
      <c r="BGC131" s="411"/>
      <c r="BGD131" s="411"/>
      <c r="BGE131" s="411"/>
      <c r="BGF131" s="411"/>
      <c r="BGG131" s="411"/>
      <c r="BGH131" s="411"/>
      <c r="BGI131" s="411"/>
      <c r="BGJ131" s="411"/>
      <c r="BGK131" s="411"/>
      <c r="BGL131" s="411"/>
      <c r="BGM131" s="411"/>
      <c r="BGN131" s="411"/>
      <c r="BGO131" s="411"/>
      <c r="BGP131" s="411"/>
      <c r="BGQ131" s="411"/>
      <c r="BGR131" s="411"/>
      <c r="BGS131" s="411"/>
      <c r="BGT131" s="411"/>
      <c r="BGU131" s="411"/>
      <c r="BGV131" s="411"/>
      <c r="BGW131" s="411"/>
      <c r="BGX131" s="411"/>
      <c r="BGY131" s="411"/>
      <c r="BGZ131" s="411"/>
      <c r="BHA131" s="411"/>
      <c r="BHB131" s="411"/>
      <c r="BHC131" s="411"/>
      <c r="BHD131" s="411"/>
      <c r="BHE131" s="411"/>
      <c r="BHF131" s="411"/>
      <c r="BHG131" s="411"/>
      <c r="BHH131" s="411"/>
      <c r="BHI131" s="411"/>
      <c r="BHJ131" s="411"/>
      <c r="BHK131" s="411"/>
      <c r="BHL131" s="411"/>
      <c r="BHM131" s="411"/>
      <c r="BHN131" s="411"/>
      <c r="BHO131" s="411"/>
      <c r="BHP131" s="411"/>
      <c r="BHQ131" s="411"/>
      <c r="BHR131" s="411"/>
      <c r="BHS131" s="411"/>
      <c r="BHT131" s="411"/>
      <c r="BHU131" s="411"/>
      <c r="BHV131" s="411"/>
      <c r="BHW131" s="411"/>
      <c r="BHX131" s="411"/>
      <c r="BHY131" s="411"/>
      <c r="BHZ131" s="411"/>
      <c r="BIA131" s="411"/>
      <c r="BIB131" s="411"/>
      <c r="BIC131" s="411"/>
      <c r="BID131" s="411"/>
      <c r="BIE131" s="411"/>
      <c r="BIF131" s="411"/>
      <c r="BIG131" s="411"/>
      <c r="BIH131" s="411"/>
      <c r="BII131" s="411"/>
      <c r="BIJ131" s="411"/>
      <c r="BIK131" s="411"/>
      <c r="BIL131" s="411"/>
      <c r="BIM131" s="411"/>
      <c r="BIN131" s="411"/>
      <c r="BIO131" s="411"/>
      <c r="BIP131" s="411"/>
      <c r="BIQ131" s="411"/>
      <c r="BIR131" s="411"/>
      <c r="BIS131" s="411"/>
      <c r="BIT131" s="411"/>
      <c r="BIU131" s="411"/>
      <c r="BIV131" s="411"/>
      <c r="BIW131" s="411"/>
      <c r="BIX131" s="411"/>
      <c r="BIY131" s="411"/>
      <c r="BIZ131" s="411"/>
      <c r="BJA131" s="411"/>
      <c r="BJB131" s="411"/>
      <c r="BJC131" s="411"/>
      <c r="BJD131" s="411"/>
      <c r="BJE131" s="411"/>
      <c r="BJF131" s="411"/>
      <c r="BJG131" s="411"/>
      <c r="BJH131" s="411"/>
      <c r="BJI131" s="411"/>
      <c r="BJJ131" s="411"/>
      <c r="BJK131" s="411"/>
      <c r="BJL131" s="411"/>
      <c r="BJM131" s="411"/>
      <c r="BJN131" s="411"/>
      <c r="BJO131" s="411"/>
      <c r="BJP131" s="411"/>
      <c r="BJQ131" s="411"/>
      <c r="BJR131" s="411"/>
      <c r="BJS131" s="411"/>
      <c r="BJT131" s="411"/>
      <c r="BJU131" s="411"/>
      <c r="BJV131" s="411"/>
      <c r="BJW131" s="411"/>
      <c r="BJX131" s="411"/>
      <c r="BJY131" s="411"/>
      <c r="BJZ131" s="411"/>
      <c r="BKA131" s="411"/>
      <c r="BKB131" s="411"/>
      <c r="BKC131" s="411"/>
      <c r="BKD131" s="411"/>
      <c r="BKE131" s="411"/>
      <c r="BKF131" s="411"/>
      <c r="BKG131" s="411"/>
      <c r="BKH131" s="411"/>
      <c r="BKI131" s="411"/>
      <c r="BKJ131" s="411"/>
      <c r="BKK131" s="411"/>
      <c r="BKL131" s="411"/>
      <c r="BKM131" s="411"/>
      <c r="BKN131" s="411"/>
      <c r="BKO131" s="411"/>
      <c r="BKP131" s="411"/>
      <c r="BKQ131" s="411"/>
      <c r="BKR131" s="411"/>
      <c r="BKS131" s="411"/>
      <c r="BKT131" s="411"/>
      <c r="BKU131" s="411"/>
      <c r="BKV131" s="411"/>
      <c r="BKW131" s="411"/>
      <c r="BKX131" s="411"/>
      <c r="BKY131" s="411"/>
      <c r="BKZ131" s="411"/>
      <c r="BLA131" s="411"/>
      <c r="BLB131" s="411"/>
      <c r="BLC131" s="411"/>
      <c r="BLD131" s="411"/>
      <c r="BLE131" s="411"/>
      <c r="BLF131" s="411"/>
      <c r="BLG131" s="411"/>
      <c r="BLH131" s="411"/>
      <c r="BLI131" s="411"/>
      <c r="BLJ131" s="411"/>
      <c r="BLK131" s="411"/>
      <c r="BLL131" s="411"/>
      <c r="BLM131" s="411"/>
      <c r="BLN131" s="411"/>
      <c r="BLO131" s="411"/>
      <c r="BLP131" s="411"/>
      <c r="BLQ131" s="411"/>
      <c r="BLR131" s="411"/>
      <c r="BLS131" s="411"/>
      <c r="BLT131" s="411"/>
      <c r="BLU131" s="411"/>
      <c r="BLV131" s="411"/>
      <c r="BLW131" s="411"/>
      <c r="BLX131" s="411"/>
      <c r="BLY131" s="411"/>
      <c r="BLZ131" s="411"/>
      <c r="BMA131" s="411"/>
      <c r="BMB131" s="411"/>
      <c r="BMC131" s="411"/>
      <c r="BMD131" s="411"/>
      <c r="BME131" s="411"/>
      <c r="BMF131" s="411"/>
      <c r="BMG131" s="411"/>
      <c r="BMH131" s="411"/>
      <c r="BMI131" s="411"/>
      <c r="BMJ131" s="411"/>
      <c r="BMK131" s="411"/>
      <c r="BML131" s="411"/>
      <c r="BMM131" s="411"/>
      <c r="BMN131" s="411"/>
      <c r="BMO131" s="411"/>
      <c r="BMP131" s="411"/>
      <c r="BMQ131" s="411"/>
      <c r="BMR131" s="411"/>
      <c r="BMS131" s="411"/>
      <c r="BMT131" s="411"/>
      <c r="BMU131" s="411"/>
      <c r="BMV131" s="411"/>
      <c r="BMW131" s="411"/>
      <c r="BMX131" s="411"/>
      <c r="BMY131" s="411"/>
      <c r="BMZ131" s="411"/>
      <c r="BNA131" s="411"/>
      <c r="BNB131" s="411"/>
      <c r="BNC131" s="411"/>
      <c r="BND131" s="411"/>
      <c r="BNE131" s="411"/>
      <c r="BNF131" s="411"/>
      <c r="BNG131" s="411"/>
      <c r="BNH131" s="411"/>
      <c r="BNI131" s="411"/>
      <c r="BNJ131" s="411"/>
      <c r="BNK131" s="411"/>
      <c r="BNL131" s="411"/>
      <c r="BNM131" s="411"/>
      <c r="BNN131" s="411"/>
      <c r="BNO131" s="411"/>
      <c r="BNP131" s="411"/>
      <c r="BNQ131" s="411"/>
      <c r="BNR131" s="411"/>
      <c r="BNS131" s="411"/>
      <c r="BNT131" s="411"/>
      <c r="BNU131" s="411"/>
      <c r="BNV131" s="411"/>
      <c r="BNW131" s="411"/>
      <c r="BNX131" s="411"/>
      <c r="BNY131" s="411"/>
      <c r="BNZ131" s="411"/>
      <c r="BOA131" s="411"/>
      <c r="BOB131" s="411"/>
      <c r="BOC131" s="411"/>
      <c r="BOD131" s="411"/>
      <c r="BOE131" s="411"/>
      <c r="BOF131" s="411"/>
      <c r="BOG131" s="411"/>
      <c r="BOH131" s="411"/>
      <c r="BOI131" s="411"/>
      <c r="BOJ131" s="411"/>
      <c r="BOK131" s="411"/>
      <c r="BOL131" s="411"/>
      <c r="BOM131" s="411"/>
      <c r="BON131" s="411"/>
      <c r="BOO131" s="411"/>
      <c r="BOP131" s="411"/>
      <c r="BOQ131" s="411"/>
      <c r="BOR131" s="411"/>
      <c r="BOS131" s="411"/>
      <c r="BOT131" s="411"/>
      <c r="BOU131" s="411"/>
      <c r="BOV131" s="411"/>
      <c r="BOW131" s="411"/>
      <c r="BOX131" s="411"/>
      <c r="BOY131" s="411"/>
      <c r="BOZ131" s="411"/>
      <c r="BPA131" s="411"/>
      <c r="BPB131" s="411"/>
      <c r="BPC131" s="411"/>
      <c r="BPD131" s="411"/>
      <c r="BPE131" s="411"/>
      <c r="BPF131" s="411"/>
      <c r="BPG131" s="411"/>
      <c r="BPH131" s="411"/>
      <c r="BPI131" s="411"/>
      <c r="BPJ131" s="411"/>
      <c r="BPK131" s="411"/>
      <c r="BPL131" s="411"/>
      <c r="BPM131" s="411"/>
      <c r="BPN131" s="411"/>
      <c r="BPO131" s="411"/>
      <c r="BPP131" s="411"/>
      <c r="BPQ131" s="411"/>
      <c r="BPR131" s="411"/>
      <c r="BPS131" s="411"/>
      <c r="BPT131" s="411"/>
      <c r="BPU131" s="411"/>
      <c r="BPV131" s="411"/>
      <c r="BPW131" s="411"/>
      <c r="BPX131" s="411"/>
      <c r="BPY131" s="411"/>
      <c r="BPZ131" s="411"/>
      <c r="BQA131" s="411"/>
      <c r="BQB131" s="411"/>
      <c r="BQC131" s="411"/>
      <c r="BQD131" s="411"/>
      <c r="BQE131" s="411"/>
      <c r="BQF131" s="411"/>
      <c r="BQG131" s="411"/>
      <c r="BQH131" s="411"/>
      <c r="BQI131" s="411"/>
      <c r="BQJ131" s="411"/>
      <c r="BQK131" s="411"/>
      <c r="BQL131" s="411"/>
      <c r="BQM131" s="411"/>
      <c r="BQN131" s="411"/>
      <c r="BQO131" s="411"/>
      <c r="BQP131" s="411"/>
      <c r="BQQ131" s="411"/>
      <c r="BQR131" s="411"/>
      <c r="BQS131" s="411"/>
      <c r="BQT131" s="411"/>
      <c r="BQU131" s="411"/>
      <c r="BQV131" s="411"/>
      <c r="BQW131" s="411"/>
      <c r="BQX131" s="411"/>
      <c r="BQY131" s="411"/>
      <c r="BQZ131" s="411"/>
      <c r="BRA131" s="411"/>
      <c r="BRB131" s="411"/>
      <c r="BRC131" s="411"/>
      <c r="BRD131" s="411"/>
      <c r="BRE131" s="411"/>
      <c r="BRF131" s="411"/>
      <c r="BRG131" s="411"/>
      <c r="BRH131" s="411"/>
      <c r="BRI131" s="411"/>
      <c r="BRJ131" s="411"/>
      <c r="BRK131" s="411"/>
      <c r="BRL131" s="411"/>
      <c r="BRM131" s="411"/>
      <c r="BRN131" s="411"/>
      <c r="BRO131" s="411"/>
      <c r="BRP131" s="411"/>
      <c r="BRQ131" s="411"/>
      <c r="BRR131" s="411"/>
      <c r="BRS131" s="411"/>
      <c r="BRT131" s="411"/>
      <c r="BRU131" s="411"/>
      <c r="BRV131" s="411"/>
      <c r="BRW131" s="411"/>
      <c r="BRX131" s="411"/>
      <c r="BRY131" s="411"/>
      <c r="BRZ131" s="411"/>
      <c r="BSA131" s="411"/>
      <c r="BSB131" s="411"/>
      <c r="BSC131" s="411"/>
      <c r="BSD131" s="411"/>
      <c r="BSE131" s="411"/>
      <c r="BSF131" s="411"/>
      <c r="BSG131" s="411"/>
      <c r="BSH131" s="411"/>
      <c r="BSI131" s="411"/>
      <c r="BSJ131" s="411"/>
      <c r="BSK131" s="411"/>
      <c r="BSL131" s="411"/>
      <c r="BSM131" s="411"/>
      <c r="BSN131" s="411"/>
      <c r="BSO131" s="411"/>
      <c r="BSP131" s="411"/>
      <c r="BSQ131" s="411"/>
      <c r="BSR131" s="411"/>
      <c r="BSS131" s="411"/>
      <c r="BST131" s="411"/>
      <c r="BSU131" s="411"/>
      <c r="BSV131" s="411"/>
      <c r="BSW131" s="411"/>
      <c r="BSX131" s="411"/>
      <c r="BSY131" s="411"/>
      <c r="BSZ131" s="411"/>
      <c r="BTA131" s="411"/>
      <c r="BTB131" s="411"/>
      <c r="BTC131" s="411"/>
      <c r="BTD131" s="411"/>
      <c r="BTE131" s="411"/>
      <c r="BTF131" s="411"/>
      <c r="BTG131" s="411"/>
      <c r="BTH131" s="411"/>
      <c r="BTI131" s="411"/>
      <c r="BTJ131" s="411"/>
      <c r="BTK131" s="411"/>
      <c r="BTL131" s="411"/>
      <c r="BTM131" s="411"/>
      <c r="BTN131" s="411"/>
      <c r="BTO131" s="411"/>
      <c r="BTP131" s="411"/>
      <c r="BTQ131" s="411"/>
      <c r="BTR131" s="411"/>
      <c r="BTS131" s="411"/>
      <c r="BTT131" s="411"/>
      <c r="BTU131" s="411"/>
      <c r="BTV131" s="411"/>
      <c r="BTW131" s="411"/>
      <c r="BTX131" s="411"/>
      <c r="BTY131" s="411"/>
      <c r="BTZ131" s="411"/>
      <c r="BUA131" s="411"/>
      <c r="BUB131" s="411"/>
      <c r="BUC131" s="411"/>
      <c r="BUD131" s="411"/>
      <c r="BUE131" s="411"/>
      <c r="BUF131" s="411"/>
      <c r="BUG131" s="411"/>
      <c r="BUH131" s="411"/>
      <c r="BUI131" s="411"/>
      <c r="BUJ131" s="411"/>
      <c r="BUK131" s="411"/>
      <c r="BUL131" s="411"/>
      <c r="BUM131" s="411"/>
      <c r="BUN131" s="411"/>
      <c r="BUO131" s="411"/>
      <c r="BUP131" s="411"/>
      <c r="BUQ131" s="411"/>
      <c r="BUR131" s="411"/>
      <c r="BUS131" s="411"/>
      <c r="BUT131" s="411"/>
      <c r="BUU131" s="411"/>
      <c r="BUV131" s="411"/>
      <c r="BUW131" s="411"/>
      <c r="BUX131" s="411"/>
      <c r="BUY131" s="411"/>
      <c r="BUZ131" s="411"/>
      <c r="BVA131" s="411"/>
      <c r="BVB131" s="411"/>
      <c r="BVC131" s="411"/>
      <c r="BVD131" s="411"/>
      <c r="BVE131" s="411"/>
      <c r="BVF131" s="411"/>
      <c r="BVG131" s="411"/>
      <c r="BVH131" s="411"/>
      <c r="BVI131" s="411"/>
      <c r="BVJ131" s="411"/>
      <c r="BVK131" s="411"/>
      <c r="BVL131" s="411"/>
      <c r="BVM131" s="411"/>
      <c r="BVN131" s="411"/>
      <c r="BVO131" s="411"/>
      <c r="BVP131" s="411"/>
      <c r="BVQ131" s="411"/>
      <c r="BVR131" s="411"/>
      <c r="BVS131" s="411"/>
      <c r="BVT131" s="411"/>
      <c r="BVU131" s="411"/>
      <c r="BVV131" s="411"/>
      <c r="BVW131" s="411"/>
      <c r="BVX131" s="411"/>
      <c r="BVY131" s="411"/>
      <c r="BVZ131" s="411"/>
      <c r="BWA131" s="411"/>
      <c r="BWB131" s="411"/>
      <c r="BWC131" s="411"/>
      <c r="BWD131" s="411"/>
      <c r="BWE131" s="411"/>
      <c r="BWF131" s="411"/>
      <c r="BWG131" s="411"/>
      <c r="BWH131" s="411"/>
      <c r="BWI131" s="411"/>
      <c r="BWJ131" s="411"/>
      <c r="BWK131" s="411"/>
      <c r="BWL131" s="411"/>
      <c r="BWM131" s="411"/>
      <c r="BWN131" s="411"/>
      <c r="BWO131" s="411"/>
      <c r="BWP131" s="411"/>
      <c r="BWQ131" s="411"/>
      <c r="BWR131" s="411"/>
      <c r="BWS131" s="411"/>
      <c r="BWT131" s="411"/>
      <c r="BWU131" s="411"/>
      <c r="BWV131" s="411"/>
      <c r="BWW131" s="411"/>
      <c r="BWX131" s="411"/>
      <c r="BWY131" s="411"/>
      <c r="BWZ131" s="411"/>
      <c r="BXA131" s="411"/>
      <c r="BXB131" s="411"/>
      <c r="BXC131" s="411"/>
      <c r="BXD131" s="411"/>
      <c r="BXE131" s="411"/>
      <c r="BXF131" s="411"/>
      <c r="BXG131" s="411"/>
      <c r="BXH131" s="411"/>
      <c r="BXI131" s="411"/>
      <c r="BXJ131" s="411"/>
      <c r="BXK131" s="411"/>
      <c r="BXL131" s="411"/>
      <c r="BXM131" s="411"/>
      <c r="BXN131" s="411"/>
      <c r="BXO131" s="411"/>
      <c r="BXP131" s="411"/>
      <c r="BXQ131" s="411"/>
      <c r="BXR131" s="411"/>
      <c r="BXS131" s="411"/>
      <c r="BXT131" s="411"/>
      <c r="BXU131" s="411"/>
      <c r="BXV131" s="411"/>
      <c r="BXW131" s="411"/>
      <c r="BXX131" s="411"/>
      <c r="BXY131" s="411"/>
      <c r="BXZ131" s="411"/>
      <c r="BYA131" s="411"/>
      <c r="BYB131" s="411"/>
      <c r="BYC131" s="411"/>
      <c r="BYD131" s="411"/>
      <c r="BYE131" s="411"/>
      <c r="BYF131" s="411"/>
      <c r="BYG131" s="411"/>
      <c r="BYH131" s="411"/>
      <c r="BYI131" s="411"/>
      <c r="BYJ131" s="411"/>
      <c r="BYK131" s="411"/>
      <c r="BYL131" s="411"/>
      <c r="BYM131" s="411"/>
      <c r="BYN131" s="411"/>
      <c r="BYO131" s="411"/>
      <c r="BYP131" s="411"/>
      <c r="BYQ131" s="411"/>
      <c r="BYR131" s="411"/>
      <c r="BYS131" s="411"/>
      <c r="BYT131" s="411"/>
      <c r="BYU131" s="411"/>
      <c r="BYV131" s="411"/>
      <c r="BYW131" s="411"/>
      <c r="BYX131" s="411"/>
      <c r="BYY131" s="411"/>
      <c r="BYZ131" s="411"/>
      <c r="BZA131" s="411"/>
      <c r="BZB131" s="411"/>
      <c r="BZC131" s="411"/>
      <c r="BZD131" s="411"/>
      <c r="BZE131" s="411"/>
      <c r="BZF131" s="411"/>
      <c r="BZG131" s="411"/>
      <c r="BZH131" s="411"/>
      <c r="BZI131" s="411"/>
      <c r="BZJ131" s="411"/>
      <c r="BZK131" s="411"/>
      <c r="BZL131" s="411"/>
      <c r="BZM131" s="411"/>
      <c r="BZN131" s="411"/>
      <c r="BZO131" s="411"/>
      <c r="BZP131" s="411"/>
      <c r="BZQ131" s="411"/>
      <c r="BZR131" s="411"/>
      <c r="BZS131" s="411"/>
      <c r="BZT131" s="411"/>
      <c r="BZU131" s="411"/>
      <c r="BZV131" s="411"/>
      <c r="BZW131" s="411"/>
      <c r="BZX131" s="411"/>
      <c r="BZY131" s="411"/>
      <c r="BZZ131" s="411"/>
      <c r="CAA131" s="411"/>
      <c r="CAB131" s="411"/>
      <c r="CAC131" s="411"/>
      <c r="CAD131" s="411"/>
      <c r="CAE131" s="411"/>
      <c r="CAF131" s="411"/>
      <c r="CAG131" s="411"/>
      <c r="CAH131" s="411"/>
      <c r="CAI131" s="411"/>
      <c r="CAJ131" s="411"/>
      <c r="CAK131" s="411"/>
      <c r="CAL131" s="411"/>
      <c r="CAM131" s="411"/>
      <c r="CAN131" s="411"/>
      <c r="CAO131" s="411"/>
      <c r="CAP131" s="411"/>
      <c r="CAQ131" s="411"/>
      <c r="CAR131" s="411"/>
      <c r="CAS131" s="411"/>
      <c r="CAT131" s="411"/>
      <c r="CAU131" s="411"/>
      <c r="CAV131" s="411"/>
      <c r="CAW131" s="411"/>
      <c r="CAX131" s="411"/>
      <c r="CAY131" s="411"/>
      <c r="CAZ131" s="411"/>
      <c r="CBA131" s="411"/>
      <c r="CBB131" s="411"/>
      <c r="CBC131" s="411"/>
      <c r="CBD131" s="411"/>
      <c r="CBE131" s="411"/>
      <c r="CBF131" s="411"/>
      <c r="CBG131" s="411"/>
      <c r="CBH131" s="411"/>
      <c r="CBI131" s="411"/>
      <c r="CBJ131" s="411"/>
      <c r="CBK131" s="411"/>
      <c r="CBL131" s="411"/>
      <c r="CBM131" s="411"/>
      <c r="CBN131" s="411"/>
      <c r="CBO131" s="411"/>
      <c r="CBP131" s="411"/>
      <c r="CBQ131" s="411"/>
      <c r="CBR131" s="411"/>
      <c r="CBS131" s="411"/>
      <c r="CBT131" s="411"/>
      <c r="CBU131" s="411"/>
      <c r="CBV131" s="411"/>
      <c r="CBW131" s="411"/>
      <c r="CBX131" s="411"/>
      <c r="CBY131" s="411"/>
      <c r="CBZ131" s="411"/>
      <c r="CCA131" s="411"/>
      <c r="CCB131" s="411"/>
      <c r="CCC131" s="411"/>
      <c r="CCD131" s="411"/>
      <c r="CCE131" s="411"/>
      <c r="CCF131" s="411"/>
      <c r="CCG131" s="411"/>
      <c r="CCH131" s="411"/>
      <c r="CCI131" s="411"/>
      <c r="CCJ131" s="411"/>
      <c r="CCK131" s="411"/>
      <c r="CCL131" s="411"/>
      <c r="CCM131" s="411"/>
      <c r="CCN131" s="411"/>
      <c r="CCO131" s="411"/>
      <c r="CCP131" s="411"/>
      <c r="CCQ131" s="411"/>
      <c r="CCR131" s="411"/>
      <c r="CCS131" s="411"/>
      <c r="CCT131" s="411"/>
      <c r="CCU131" s="411"/>
      <c r="CCV131" s="411"/>
      <c r="CCW131" s="411"/>
      <c r="CCX131" s="411"/>
      <c r="CCY131" s="411"/>
      <c r="CCZ131" s="411"/>
      <c r="CDA131" s="411"/>
      <c r="CDB131" s="411"/>
      <c r="CDC131" s="411"/>
      <c r="CDD131" s="411"/>
      <c r="CDE131" s="411"/>
      <c r="CDF131" s="411"/>
      <c r="CDG131" s="411"/>
      <c r="CDH131" s="411"/>
      <c r="CDI131" s="411"/>
      <c r="CDJ131" s="411"/>
      <c r="CDK131" s="411"/>
      <c r="CDL131" s="411"/>
      <c r="CDM131" s="411"/>
      <c r="CDN131" s="411"/>
      <c r="CDO131" s="411"/>
      <c r="CDP131" s="411"/>
      <c r="CDQ131" s="411"/>
      <c r="CDR131" s="411"/>
      <c r="CDS131" s="411"/>
      <c r="CDT131" s="411"/>
      <c r="CDU131" s="411"/>
      <c r="CDV131" s="411"/>
      <c r="CDW131" s="411"/>
      <c r="CDX131" s="411"/>
      <c r="CDY131" s="411"/>
      <c r="CDZ131" s="411"/>
      <c r="CEA131" s="411"/>
      <c r="CEB131" s="411"/>
      <c r="CEC131" s="411"/>
      <c r="CED131" s="411"/>
      <c r="CEE131" s="411"/>
      <c r="CEF131" s="411"/>
      <c r="CEG131" s="411"/>
      <c r="CEH131" s="411"/>
      <c r="CEI131" s="411"/>
      <c r="CEJ131" s="411"/>
      <c r="CEK131" s="411"/>
      <c r="CEL131" s="411"/>
      <c r="CEM131" s="411"/>
      <c r="CEN131" s="411"/>
      <c r="CEO131" s="411"/>
      <c r="CEP131" s="411"/>
      <c r="CEQ131" s="411"/>
      <c r="CER131" s="411"/>
      <c r="CES131" s="411"/>
      <c r="CET131" s="411"/>
      <c r="CEU131" s="411"/>
      <c r="CEV131" s="411"/>
      <c r="CEW131" s="411"/>
      <c r="CEX131" s="411"/>
      <c r="CEY131" s="411"/>
      <c r="CEZ131" s="411"/>
      <c r="CFA131" s="411"/>
      <c r="CFB131" s="411"/>
      <c r="CFC131" s="411"/>
      <c r="CFD131" s="411"/>
      <c r="CFE131" s="411"/>
      <c r="CFF131" s="411"/>
      <c r="CFG131" s="411"/>
      <c r="CFH131" s="411"/>
      <c r="CFI131" s="411"/>
      <c r="CFJ131" s="411"/>
      <c r="CFK131" s="411"/>
      <c r="CFL131" s="411"/>
      <c r="CFM131" s="411"/>
      <c r="CFN131" s="411"/>
      <c r="CFO131" s="411"/>
      <c r="CFP131" s="411"/>
      <c r="CFQ131" s="411"/>
      <c r="CFR131" s="411"/>
      <c r="CFS131" s="411"/>
      <c r="CFT131" s="411"/>
      <c r="CFU131" s="411"/>
      <c r="CFV131" s="411"/>
      <c r="CFW131" s="411"/>
      <c r="CFX131" s="411"/>
      <c r="CFY131" s="411"/>
      <c r="CFZ131" s="411"/>
      <c r="CGA131" s="411"/>
      <c r="CGB131" s="411"/>
      <c r="CGC131" s="411"/>
      <c r="CGD131" s="411"/>
      <c r="CGE131" s="411"/>
      <c r="CGF131" s="411"/>
      <c r="CGG131" s="411"/>
      <c r="CGH131" s="411"/>
      <c r="CGI131" s="411"/>
      <c r="CGJ131" s="411"/>
      <c r="CGK131" s="411"/>
      <c r="CGL131" s="411"/>
      <c r="CGM131" s="411"/>
      <c r="CGN131" s="411"/>
      <c r="CGO131" s="411"/>
      <c r="CGP131" s="411"/>
      <c r="CGQ131" s="411"/>
      <c r="CGR131" s="411"/>
      <c r="CGS131" s="411"/>
      <c r="CGT131" s="411"/>
      <c r="CGU131" s="411"/>
      <c r="CGV131" s="411"/>
      <c r="CGW131" s="411"/>
      <c r="CGX131" s="411"/>
      <c r="CGY131" s="411"/>
      <c r="CGZ131" s="411"/>
      <c r="CHA131" s="411"/>
      <c r="CHB131" s="411"/>
      <c r="CHC131" s="411"/>
      <c r="CHD131" s="411"/>
      <c r="CHE131" s="411"/>
      <c r="CHF131" s="411"/>
      <c r="CHG131" s="411"/>
      <c r="CHH131" s="411"/>
      <c r="CHI131" s="411"/>
      <c r="CHJ131" s="411"/>
      <c r="CHK131" s="411"/>
      <c r="CHL131" s="411"/>
      <c r="CHM131" s="411"/>
      <c r="CHN131" s="411"/>
      <c r="CHO131" s="411"/>
      <c r="CHP131" s="411"/>
      <c r="CHQ131" s="411"/>
      <c r="CHR131" s="411"/>
      <c r="CHS131" s="411"/>
      <c r="CHT131" s="411"/>
      <c r="CHU131" s="411"/>
      <c r="CHV131" s="411"/>
      <c r="CHW131" s="411"/>
      <c r="CHX131" s="411"/>
      <c r="CHY131" s="411"/>
      <c r="CHZ131" s="411"/>
      <c r="CIA131" s="411"/>
      <c r="CIB131" s="411"/>
      <c r="CIC131" s="411"/>
      <c r="CID131" s="411"/>
      <c r="CIE131" s="411"/>
      <c r="CIF131" s="411"/>
      <c r="CIG131" s="411"/>
      <c r="CIH131" s="411"/>
      <c r="CII131" s="411"/>
      <c r="CIJ131" s="411"/>
      <c r="CIK131" s="411"/>
      <c r="CIL131" s="411"/>
      <c r="CIM131" s="411"/>
      <c r="CIN131" s="411"/>
      <c r="CIO131" s="411"/>
      <c r="CIP131" s="411"/>
      <c r="CIQ131" s="411"/>
      <c r="CIR131" s="411"/>
      <c r="CIS131" s="411"/>
      <c r="CIT131" s="411"/>
      <c r="CIU131" s="411"/>
      <c r="CIV131" s="411"/>
      <c r="CIW131" s="411"/>
      <c r="CIX131" s="411"/>
      <c r="CIY131" s="411"/>
      <c r="CIZ131" s="411"/>
      <c r="CJA131" s="411"/>
      <c r="CJB131" s="411"/>
      <c r="CJC131" s="411"/>
      <c r="CJD131" s="411"/>
      <c r="CJE131" s="411"/>
      <c r="CJF131" s="411"/>
      <c r="CJG131" s="411"/>
      <c r="CJH131" s="411"/>
      <c r="CJI131" s="411"/>
      <c r="CJJ131" s="411"/>
      <c r="CJK131" s="411"/>
      <c r="CJL131" s="411"/>
      <c r="CJM131" s="411"/>
      <c r="CJN131" s="411"/>
      <c r="CJO131" s="411"/>
      <c r="CJP131" s="411"/>
      <c r="CJQ131" s="411"/>
      <c r="CJR131" s="411"/>
      <c r="CJS131" s="411"/>
      <c r="CJT131" s="411"/>
      <c r="CJU131" s="411"/>
      <c r="CJV131" s="411"/>
      <c r="CJW131" s="411"/>
      <c r="CJX131" s="411"/>
      <c r="CJY131" s="411"/>
      <c r="CJZ131" s="411"/>
      <c r="CKA131" s="411"/>
      <c r="CKB131" s="411"/>
      <c r="CKC131" s="411"/>
      <c r="CKD131" s="411"/>
      <c r="CKE131" s="411"/>
      <c r="CKF131" s="411"/>
      <c r="CKG131" s="411"/>
      <c r="CKH131" s="411"/>
      <c r="CKI131" s="411"/>
      <c r="CKJ131" s="411"/>
      <c r="CKK131" s="411"/>
      <c r="CKL131" s="411"/>
      <c r="CKM131" s="411"/>
      <c r="CKN131" s="411"/>
      <c r="CKO131" s="411"/>
      <c r="CKP131" s="411"/>
      <c r="CKQ131" s="411"/>
      <c r="CKR131" s="411"/>
      <c r="CKS131" s="411"/>
      <c r="CKT131" s="411"/>
      <c r="CKU131" s="411"/>
      <c r="CKV131" s="411"/>
      <c r="CKW131" s="411"/>
      <c r="CKX131" s="411"/>
      <c r="CKY131" s="411"/>
      <c r="CKZ131" s="411"/>
      <c r="CLA131" s="411"/>
      <c r="CLB131" s="411"/>
      <c r="CLC131" s="411"/>
      <c r="CLD131" s="411"/>
      <c r="CLE131" s="411"/>
      <c r="CLF131" s="411"/>
      <c r="CLG131" s="411"/>
      <c r="CLH131" s="411"/>
      <c r="CLI131" s="411"/>
      <c r="CLJ131" s="411"/>
      <c r="CLK131" s="411"/>
      <c r="CLL131" s="411"/>
      <c r="CLM131" s="411"/>
      <c r="CLN131" s="411"/>
      <c r="CLO131" s="411"/>
      <c r="CLP131" s="411"/>
      <c r="CLQ131" s="411"/>
      <c r="CLR131" s="411"/>
      <c r="CLS131" s="411"/>
      <c r="CLT131" s="411"/>
      <c r="CLU131" s="411"/>
      <c r="CLV131" s="411"/>
      <c r="CLW131" s="411"/>
      <c r="CLX131" s="411"/>
      <c r="CLY131" s="411"/>
      <c r="CLZ131" s="411"/>
      <c r="CMA131" s="411"/>
      <c r="CMB131" s="411"/>
      <c r="CMC131" s="411"/>
      <c r="CMD131" s="411"/>
      <c r="CME131" s="411"/>
      <c r="CMF131" s="411"/>
      <c r="CMG131" s="411"/>
      <c r="CMH131" s="411"/>
      <c r="CMI131" s="411"/>
      <c r="CMJ131" s="411"/>
      <c r="CMK131" s="411"/>
      <c r="CML131" s="411"/>
      <c r="CMM131" s="411"/>
      <c r="CMN131" s="411"/>
      <c r="CMO131" s="411"/>
      <c r="CMP131" s="411"/>
      <c r="CMQ131" s="411"/>
      <c r="CMR131" s="411"/>
      <c r="CMS131" s="411"/>
      <c r="CMT131" s="411"/>
      <c r="CMU131" s="411"/>
      <c r="CMV131" s="411"/>
      <c r="CMW131" s="411"/>
      <c r="CMX131" s="411"/>
      <c r="CMY131" s="411"/>
      <c r="CMZ131" s="411"/>
      <c r="CNA131" s="411"/>
      <c r="CNB131" s="411"/>
      <c r="CNC131" s="411"/>
      <c r="CND131" s="411"/>
      <c r="CNE131" s="411"/>
      <c r="CNF131" s="411"/>
      <c r="CNG131" s="411"/>
      <c r="CNH131" s="411"/>
      <c r="CNI131" s="411"/>
      <c r="CNJ131" s="411"/>
      <c r="CNK131" s="411"/>
      <c r="CNL131" s="411"/>
      <c r="CNM131" s="411"/>
      <c r="CNN131" s="411"/>
      <c r="CNO131" s="411"/>
      <c r="CNP131" s="411"/>
      <c r="CNQ131" s="411"/>
      <c r="CNR131" s="411"/>
      <c r="CNS131" s="411"/>
      <c r="CNT131" s="411"/>
      <c r="CNU131" s="411"/>
      <c r="CNV131" s="411"/>
      <c r="CNW131" s="411"/>
      <c r="CNX131" s="411"/>
      <c r="CNY131" s="411"/>
      <c r="CNZ131" s="411"/>
      <c r="COA131" s="411"/>
      <c r="COB131" s="411"/>
      <c r="COC131" s="411"/>
      <c r="COD131" s="411"/>
      <c r="COE131" s="411"/>
      <c r="COF131" s="411"/>
      <c r="COG131" s="411"/>
      <c r="COH131" s="411"/>
      <c r="COI131" s="411"/>
      <c r="COJ131" s="411"/>
      <c r="COK131" s="411"/>
      <c r="COL131" s="411"/>
      <c r="COM131" s="411"/>
      <c r="CON131" s="411"/>
      <c r="COO131" s="411"/>
      <c r="COP131" s="411"/>
      <c r="COQ131" s="411"/>
      <c r="COR131" s="411"/>
      <c r="COS131" s="411"/>
      <c r="COT131" s="411"/>
      <c r="COU131" s="411"/>
      <c r="COV131" s="411"/>
      <c r="COW131" s="411"/>
      <c r="COX131" s="411"/>
      <c r="COY131" s="411"/>
      <c r="COZ131" s="411"/>
      <c r="CPA131" s="411"/>
      <c r="CPB131" s="411"/>
      <c r="CPC131" s="411"/>
      <c r="CPD131" s="411"/>
      <c r="CPE131" s="411"/>
      <c r="CPF131" s="411"/>
      <c r="CPG131" s="411"/>
      <c r="CPH131" s="411"/>
      <c r="CPI131" s="411"/>
      <c r="CPJ131" s="411"/>
      <c r="CPK131" s="411"/>
      <c r="CPL131" s="411"/>
      <c r="CPM131" s="411"/>
      <c r="CPN131" s="411"/>
      <c r="CPO131" s="411"/>
      <c r="CPP131" s="411"/>
      <c r="CPQ131" s="411"/>
      <c r="CPR131" s="411"/>
      <c r="CPS131" s="411"/>
      <c r="CPT131" s="411"/>
      <c r="CPU131" s="411"/>
      <c r="CPV131" s="411"/>
      <c r="CPW131" s="411"/>
      <c r="CPX131" s="411"/>
      <c r="CPY131" s="411"/>
      <c r="CPZ131" s="411"/>
      <c r="CQA131" s="411"/>
      <c r="CQB131" s="411"/>
      <c r="CQC131" s="411"/>
      <c r="CQD131" s="411"/>
      <c r="CQE131" s="411"/>
      <c r="CQF131" s="411"/>
      <c r="CQG131" s="411"/>
      <c r="CQH131" s="411"/>
      <c r="CQI131" s="411"/>
      <c r="CQJ131" s="411"/>
      <c r="CQK131" s="411"/>
      <c r="CQL131" s="411"/>
      <c r="CQM131" s="411"/>
      <c r="CQN131" s="411"/>
      <c r="CQO131" s="411"/>
      <c r="CQP131" s="411"/>
      <c r="CQQ131" s="411"/>
      <c r="CQR131" s="411"/>
      <c r="CQS131" s="411"/>
      <c r="CQT131" s="411"/>
      <c r="CQU131" s="411"/>
      <c r="CQV131" s="411"/>
      <c r="CQW131" s="411"/>
      <c r="CQX131" s="411"/>
      <c r="CQY131" s="411"/>
      <c r="CQZ131" s="411"/>
      <c r="CRA131" s="411"/>
      <c r="CRB131" s="411"/>
      <c r="CRC131" s="411"/>
      <c r="CRD131" s="411"/>
      <c r="CRE131" s="411"/>
      <c r="CRF131" s="411"/>
      <c r="CRG131" s="411"/>
      <c r="CRH131" s="411"/>
      <c r="CRI131" s="411"/>
      <c r="CRJ131" s="411"/>
      <c r="CRK131" s="411"/>
      <c r="CRL131" s="411"/>
      <c r="CRM131" s="411"/>
      <c r="CRN131" s="411"/>
      <c r="CRO131" s="411"/>
      <c r="CRP131" s="411"/>
      <c r="CRQ131" s="411"/>
      <c r="CRR131" s="411"/>
      <c r="CRS131" s="411"/>
      <c r="CRT131" s="411"/>
      <c r="CRU131" s="411"/>
      <c r="CRV131" s="411"/>
      <c r="CRW131" s="411"/>
      <c r="CRX131" s="411"/>
      <c r="CRY131" s="411"/>
      <c r="CRZ131" s="411"/>
      <c r="CSA131" s="411"/>
      <c r="CSB131" s="411"/>
      <c r="CSC131" s="411"/>
      <c r="CSD131" s="411"/>
      <c r="CSE131" s="411"/>
      <c r="CSF131" s="411"/>
      <c r="CSG131" s="411"/>
      <c r="CSH131" s="411"/>
      <c r="CSI131" s="411"/>
      <c r="CSJ131" s="411"/>
      <c r="CSK131" s="411"/>
      <c r="CSL131" s="411"/>
      <c r="CSM131" s="411"/>
      <c r="CSN131" s="411"/>
      <c r="CSO131" s="411"/>
      <c r="CSP131" s="411"/>
      <c r="CSQ131" s="411"/>
      <c r="CSR131" s="411"/>
      <c r="CSS131" s="411"/>
      <c r="CST131" s="411"/>
      <c r="CSU131" s="411"/>
      <c r="CSV131" s="411"/>
      <c r="CSW131" s="411"/>
      <c r="CSX131" s="411"/>
      <c r="CSY131" s="411"/>
      <c r="CSZ131" s="411"/>
      <c r="CTA131" s="411"/>
      <c r="CTB131" s="411"/>
      <c r="CTC131" s="411"/>
      <c r="CTD131" s="411"/>
      <c r="CTE131" s="411"/>
      <c r="CTF131" s="411"/>
      <c r="CTG131" s="411"/>
      <c r="CTH131" s="411"/>
      <c r="CTI131" s="411"/>
      <c r="CTJ131" s="411"/>
      <c r="CTK131" s="411"/>
      <c r="CTL131" s="411"/>
      <c r="CTM131" s="411"/>
      <c r="CTN131" s="411"/>
      <c r="CTO131" s="411"/>
      <c r="CTP131" s="411"/>
      <c r="CTQ131" s="411"/>
      <c r="CTR131" s="411"/>
      <c r="CTS131" s="411"/>
      <c r="CTT131" s="411"/>
      <c r="CTU131" s="411"/>
      <c r="CTV131" s="411"/>
      <c r="CTW131" s="411"/>
      <c r="CTX131" s="411"/>
      <c r="CTY131" s="411"/>
      <c r="CTZ131" s="411"/>
      <c r="CUA131" s="411"/>
      <c r="CUB131" s="411"/>
      <c r="CUC131" s="411"/>
      <c r="CUD131" s="411"/>
      <c r="CUE131" s="411"/>
      <c r="CUF131" s="411"/>
      <c r="CUG131" s="411"/>
      <c r="CUH131" s="411"/>
      <c r="CUI131" s="411"/>
      <c r="CUJ131" s="411"/>
      <c r="CUK131" s="411"/>
      <c r="CUL131" s="411"/>
      <c r="CUM131" s="411"/>
      <c r="CUN131" s="411"/>
      <c r="CUO131" s="411"/>
      <c r="CUP131" s="411"/>
      <c r="CUQ131" s="411"/>
      <c r="CUR131" s="411"/>
      <c r="CUS131" s="411"/>
      <c r="CUT131" s="411"/>
      <c r="CUU131" s="411"/>
      <c r="CUV131" s="411"/>
      <c r="CUW131" s="411"/>
      <c r="CUX131" s="411"/>
      <c r="CUY131" s="411"/>
      <c r="CUZ131" s="411"/>
      <c r="CVA131" s="411"/>
      <c r="CVB131" s="411"/>
      <c r="CVC131" s="411"/>
      <c r="CVD131" s="411"/>
      <c r="CVE131" s="411"/>
      <c r="CVF131" s="411"/>
      <c r="CVG131" s="411"/>
      <c r="CVH131" s="411"/>
      <c r="CVI131" s="411"/>
      <c r="CVJ131" s="411"/>
      <c r="CVK131" s="411"/>
      <c r="CVL131" s="411"/>
      <c r="CVM131" s="411"/>
      <c r="CVN131" s="411"/>
      <c r="CVO131" s="411"/>
      <c r="CVP131" s="411"/>
      <c r="CVQ131" s="411"/>
      <c r="CVR131" s="411"/>
      <c r="CVS131" s="411"/>
      <c r="CVT131" s="411"/>
      <c r="CVU131" s="411"/>
      <c r="CVV131" s="411"/>
      <c r="CVW131" s="411"/>
      <c r="CVX131" s="411"/>
      <c r="CVY131" s="411"/>
      <c r="CVZ131" s="411"/>
      <c r="CWA131" s="411"/>
      <c r="CWB131" s="411"/>
      <c r="CWC131" s="411"/>
      <c r="CWD131" s="411"/>
      <c r="CWE131" s="411"/>
      <c r="CWF131" s="411"/>
      <c r="CWG131" s="411"/>
      <c r="CWH131" s="411"/>
      <c r="CWI131" s="411"/>
      <c r="CWJ131" s="411"/>
      <c r="CWK131" s="411"/>
      <c r="CWL131" s="411"/>
      <c r="CWM131" s="411"/>
      <c r="CWN131" s="411"/>
      <c r="CWO131" s="411"/>
      <c r="CWP131" s="411"/>
      <c r="CWQ131" s="411"/>
      <c r="CWR131" s="411"/>
      <c r="CWS131" s="411"/>
      <c r="CWT131" s="411"/>
      <c r="CWU131" s="411"/>
      <c r="CWV131" s="411"/>
      <c r="CWW131" s="411"/>
      <c r="CWX131" s="411"/>
      <c r="CWY131" s="411"/>
      <c r="CWZ131" s="411"/>
      <c r="CXA131" s="411"/>
      <c r="CXB131" s="411"/>
      <c r="CXC131" s="411"/>
      <c r="CXD131" s="411"/>
      <c r="CXE131" s="411"/>
      <c r="CXF131" s="411"/>
      <c r="CXG131" s="411"/>
      <c r="CXH131" s="411"/>
      <c r="CXI131" s="411"/>
      <c r="CXJ131" s="411"/>
      <c r="CXK131" s="411"/>
      <c r="CXL131" s="411"/>
      <c r="CXM131" s="411"/>
      <c r="CXN131" s="411"/>
      <c r="CXO131" s="411"/>
      <c r="CXP131" s="411"/>
      <c r="CXQ131" s="411"/>
      <c r="CXR131" s="411"/>
      <c r="CXS131" s="411"/>
      <c r="CXT131" s="411"/>
      <c r="CXU131" s="411"/>
      <c r="CXV131" s="411"/>
      <c r="CXW131" s="411"/>
      <c r="CXX131" s="411"/>
      <c r="CXY131" s="411"/>
      <c r="CXZ131" s="411"/>
      <c r="CYA131" s="411"/>
      <c r="CYB131" s="411"/>
      <c r="CYC131" s="411"/>
      <c r="CYD131" s="411"/>
      <c r="CYE131" s="411"/>
      <c r="CYF131" s="411"/>
      <c r="CYG131" s="411"/>
      <c r="CYH131" s="411"/>
      <c r="CYI131" s="411"/>
      <c r="CYJ131" s="411"/>
      <c r="CYK131" s="411"/>
      <c r="CYL131" s="411"/>
      <c r="CYM131" s="411"/>
      <c r="CYN131" s="411"/>
      <c r="CYO131" s="411"/>
      <c r="CYP131" s="411"/>
      <c r="CYQ131" s="411"/>
      <c r="CYR131" s="411"/>
      <c r="CYS131" s="411"/>
      <c r="CYT131" s="411"/>
      <c r="CYU131" s="411"/>
      <c r="CYV131" s="411"/>
      <c r="CYW131" s="411"/>
      <c r="CYX131" s="411"/>
      <c r="CYY131" s="411"/>
      <c r="CYZ131" s="411"/>
      <c r="CZA131" s="411"/>
      <c r="CZB131" s="411"/>
      <c r="CZC131" s="411"/>
      <c r="CZD131" s="411"/>
      <c r="CZE131" s="411"/>
      <c r="CZF131" s="411"/>
      <c r="CZG131" s="411"/>
      <c r="CZH131" s="411"/>
      <c r="CZI131" s="411"/>
      <c r="CZJ131" s="411"/>
      <c r="CZK131" s="411"/>
      <c r="CZL131" s="411"/>
      <c r="CZM131" s="411"/>
      <c r="CZN131" s="411"/>
      <c r="CZO131" s="411"/>
      <c r="CZP131" s="411"/>
      <c r="CZQ131" s="411"/>
      <c r="CZR131" s="411"/>
      <c r="CZS131" s="411"/>
      <c r="CZT131" s="411"/>
      <c r="CZU131" s="411"/>
      <c r="CZV131" s="411"/>
      <c r="CZW131" s="411"/>
      <c r="CZX131" s="411"/>
      <c r="CZY131" s="411"/>
      <c r="CZZ131" s="411"/>
      <c r="DAA131" s="411"/>
      <c r="DAB131" s="411"/>
      <c r="DAC131" s="411"/>
      <c r="DAD131" s="411"/>
      <c r="DAE131" s="411"/>
      <c r="DAF131" s="411"/>
      <c r="DAG131" s="411"/>
      <c r="DAH131" s="411"/>
      <c r="DAI131" s="411"/>
      <c r="DAJ131" s="411"/>
      <c r="DAK131" s="411"/>
      <c r="DAL131" s="411"/>
      <c r="DAM131" s="411"/>
      <c r="DAN131" s="411"/>
      <c r="DAO131" s="411"/>
      <c r="DAP131" s="411"/>
      <c r="DAQ131" s="411"/>
      <c r="DAR131" s="411"/>
      <c r="DAS131" s="411"/>
      <c r="DAT131" s="411"/>
      <c r="DAU131" s="411"/>
      <c r="DAV131" s="411"/>
      <c r="DAW131" s="411"/>
      <c r="DAX131" s="411"/>
      <c r="DAY131" s="411"/>
      <c r="DAZ131" s="411"/>
      <c r="DBA131" s="411"/>
      <c r="DBB131" s="411"/>
      <c r="DBC131" s="411"/>
      <c r="DBD131" s="411"/>
      <c r="DBE131" s="411"/>
      <c r="DBF131" s="411"/>
      <c r="DBG131" s="411"/>
      <c r="DBH131" s="411"/>
      <c r="DBI131" s="411"/>
      <c r="DBJ131" s="411"/>
      <c r="DBK131" s="411"/>
      <c r="DBL131" s="411"/>
      <c r="DBM131" s="411"/>
      <c r="DBN131" s="411"/>
      <c r="DBO131" s="411"/>
      <c r="DBP131" s="411"/>
      <c r="DBQ131" s="411"/>
      <c r="DBR131" s="411"/>
      <c r="DBS131" s="411"/>
      <c r="DBT131" s="411"/>
      <c r="DBU131" s="411"/>
      <c r="DBV131" s="411"/>
      <c r="DBW131" s="411"/>
      <c r="DBX131" s="411"/>
      <c r="DBY131" s="411"/>
      <c r="DBZ131" s="411"/>
      <c r="DCA131" s="411"/>
      <c r="DCB131" s="411"/>
      <c r="DCC131" s="411"/>
      <c r="DCD131" s="411"/>
      <c r="DCE131" s="411"/>
      <c r="DCF131" s="411"/>
      <c r="DCG131" s="411"/>
      <c r="DCH131" s="411"/>
      <c r="DCI131" s="411"/>
      <c r="DCJ131" s="411"/>
      <c r="DCK131" s="411"/>
      <c r="DCL131" s="411"/>
      <c r="DCM131" s="411"/>
      <c r="DCN131" s="411"/>
      <c r="DCO131" s="411"/>
      <c r="DCP131" s="411"/>
      <c r="DCQ131" s="411"/>
      <c r="DCR131" s="411"/>
      <c r="DCS131" s="411"/>
      <c r="DCT131" s="411"/>
      <c r="DCU131" s="411"/>
      <c r="DCV131" s="411"/>
      <c r="DCW131" s="411"/>
      <c r="DCX131" s="411"/>
      <c r="DCY131" s="411"/>
      <c r="DCZ131" s="411"/>
      <c r="DDA131" s="411"/>
      <c r="DDB131" s="411"/>
      <c r="DDC131" s="411"/>
      <c r="DDD131" s="411"/>
      <c r="DDE131" s="411"/>
      <c r="DDF131" s="411"/>
      <c r="DDG131" s="411"/>
      <c r="DDH131" s="411"/>
      <c r="DDI131" s="411"/>
      <c r="DDJ131" s="411"/>
      <c r="DDK131" s="411"/>
      <c r="DDL131" s="411"/>
      <c r="DDM131" s="411"/>
      <c r="DDN131" s="411"/>
      <c r="DDO131" s="411"/>
      <c r="DDP131" s="411"/>
      <c r="DDQ131" s="411"/>
      <c r="DDR131" s="411"/>
      <c r="DDS131" s="411"/>
      <c r="DDT131" s="411"/>
      <c r="DDU131" s="411"/>
      <c r="DDV131" s="411"/>
      <c r="DDW131" s="411"/>
      <c r="DDX131" s="411"/>
      <c r="DDY131" s="411"/>
      <c r="DDZ131" s="411"/>
      <c r="DEA131" s="411"/>
      <c r="DEB131" s="411"/>
      <c r="DEC131" s="411"/>
      <c r="DED131" s="411"/>
      <c r="DEE131" s="411"/>
      <c r="DEF131" s="411"/>
      <c r="DEG131" s="411"/>
      <c r="DEH131" s="411"/>
      <c r="DEI131" s="411"/>
      <c r="DEJ131" s="411"/>
      <c r="DEK131" s="411"/>
      <c r="DEL131" s="411"/>
      <c r="DEM131" s="411"/>
      <c r="DEN131" s="411"/>
      <c r="DEO131" s="411"/>
      <c r="DEP131" s="411"/>
      <c r="DEQ131" s="411"/>
      <c r="DER131" s="411"/>
      <c r="DES131" s="411"/>
      <c r="DET131" s="411"/>
      <c r="DEU131" s="411"/>
      <c r="DEV131" s="411"/>
      <c r="DEW131" s="411"/>
      <c r="DEX131" s="411"/>
      <c r="DEY131" s="411"/>
      <c r="DEZ131" s="411"/>
      <c r="DFA131" s="411"/>
      <c r="DFB131" s="411"/>
      <c r="DFC131" s="411"/>
      <c r="DFD131" s="411"/>
      <c r="DFE131" s="411"/>
      <c r="DFF131" s="411"/>
      <c r="DFG131" s="411"/>
      <c r="DFH131" s="411"/>
      <c r="DFI131" s="411"/>
      <c r="DFJ131" s="411"/>
      <c r="DFK131" s="411"/>
      <c r="DFL131" s="411"/>
      <c r="DFM131" s="411"/>
      <c r="DFN131" s="411"/>
      <c r="DFO131" s="411"/>
      <c r="DFP131" s="411"/>
      <c r="DFQ131" s="411"/>
      <c r="DFR131" s="411"/>
      <c r="DFS131" s="411"/>
      <c r="DFT131" s="411"/>
      <c r="DFU131" s="411"/>
      <c r="DFV131" s="411"/>
      <c r="DFW131" s="411"/>
      <c r="DFX131" s="411"/>
      <c r="DFY131" s="411"/>
      <c r="DFZ131" s="411"/>
      <c r="DGA131" s="411"/>
      <c r="DGB131" s="411"/>
      <c r="DGC131" s="411"/>
      <c r="DGD131" s="411"/>
      <c r="DGE131" s="411"/>
      <c r="DGF131" s="411"/>
      <c r="DGG131" s="411"/>
      <c r="DGH131" s="411"/>
      <c r="DGI131" s="411"/>
      <c r="DGJ131" s="411"/>
      <c r="DGK131" s="411"/>
      <c r="DGL131" s="411"/>
      <c r="DGM131" s="411"/>
      <c r="DGN131" s="411"/>
      <c r="DGO131" s="411"/>
      <c r="DGP131" s="411"/>
      <c r="DGQ131" s="411"/>
      <c r="DGR131" s="411"/>
      <c r="DGS131" s="411"/>
      <c r="DGT131" s="411"/>
      <c r="DGU131" s="411"/>
      <c r="DGV131" s="411"/>
      <c r="DGW131" s="411"/>
      <c r="DGX131" s="411"/>
      <c r="DGY131" s="411"/>
      <c r="DGZ131" s="411"/>
      <c r="DHA131" s="411"/>
      <c r="DHB131" s="411"/>
      <c r="DHC131" s="411"/>
      <c r="DHD131" s="411"/>
      <c r="DHE131" s="411"/>
      <c r="DHF131" s="411"/>
      <c r="DHG131" s="411"/>
      <c r="DHH131" s="411"/>
      <c r="DHI131" s="411"/>
      <c r="DHJ131" s="411"/>
      <c r="DHK131" s="411"/>
      <c r="DHL131" s="411"/>
      <c r="DHM131" s="411"/>
      <c r="DHN131" s="411"/>
      <c r="DHO131" s="411"/>
      <c r="DHP131" s="411"/>
      <c r="DHQ131" s="411"/>
      <c r="DHR131" s="411"/>
      <c r="DHS131" s="411"/>
      <c r="DHT131" s="411"/>
      <c r="DHU131" s="411"/>
      <c r="DHV131" s="411"/>
      <c r="DHW131" s="411"/>
      <c r="DHX131" s="411"/>
      <c r="DHY131" s="411"/>
      <c r="DHZ131" s="411"/>
      <c r="DIA131" s="411"/>
      <c r="DIB131" s="411"/>
      <c r="DIC131" s="411"/>
      <c r="DID131" s="411"/>
      <c r="DIE131" s="411"/>
      <c r="DIF131" s="411"/>
      <c r="DIG131" s="411"/>
      <c r="DIH131" s="411"/>
      <c r="DII131" s="411"/>
      <c r="DIJ131" s="411"/>
      <c r="DIK131" s="411"/>
      <c r="DIL131" s="411"/>
      <c r="DIM131" s="411"/>
      <c r="DIN131" s="411"/>
      <c r="DIO131" s="411"/>
      <c r="DIP131" s="411"/>
      <c r="DIQ131" s="411"/>
      <c r="DIR131" s="411"/>
      <c r="DIS131" s="411"/>
      <c r="DIT131" s="411"/>
      <c r="DIU131" s="411"/>
      <c r="DIV131" s="411"/>
      <c r="DIW131" s="411"/>
      <c r="DIX131" s="411"/>
      <c r="DIY131" s="411"/>
      <c r="DIZ131" s="411"/>
      <c r="DJA131" s="411"/>
      <c r="DJB131" s="411"/>
      <c r="DJC131" s="411"/>
      <c r="DJD131" s="411"/>
      <c r="DJE131" s="411"/>
      <c r="DJF131" s="411"/>
      <c r="DJG131" s="411"/>
      <c r="DJH131" s="411"/>
      <c r="DJI131" s="411"/>
      <c r="DJJ131" s="411"/>
      <c r="DJK131" s="411"/>
      <c r="DJL131" s="411"/>
      <c r="DJM131" s="411"/>
      <c r="DJN131" s="411"/>
      <c r="DJO131" s="411"/>
      <c r="DJP131" s="411"/>
      <c r="DJQ131" s="411"/>
      <c r="DJR131" s="411"/>
      <c r="DJS131" s="411"/>
      <c r="DJT131" s="411"/>
      <c r="DJU131" s="411"/>
      <c r="DJV131" s="411"/>
      <c r="DJW131" s="411"/>
      <c r="DJX131" s="411"/>
      <c r="DJY131" s="411"/>
      <c r="DJZ131" s="411"/>
      <c r="DKA131" s="411"/>
      <c r="DKB131" s="411"/>
      <c r="DKC131" s="411"/>
      <c r="DKD131" s="411"/>
      <c r="DKE131" s="411"/>
      <c r="DKF131" s="411"/>
      <c r="DKG131" s="411"/>
      <c r="DKH131" s="411"/>
      <c r="DKI131" s="411"/>
      <c r="DKJ131" s="411"/>
      <c r="DKK131" s="411"/>
      <c r="DKL131" s="411"/>
      <c r="DKM131" s="411"/>
      <c r="DKN131" s="411"/>
      <c r="DKO131" s="411"/>
      <c r="DKP131" s="411"/>
      <c r="DKQ131" s="411"/>
      <c r="DKR131" s="411"/>
      <c r="DKS131" s="411"/>
      <c r="DKT131" s="411"/>
      <c r="DKU131" s="411"/>
      <c r="DKV131" s="411"/>
      <c r="DKW131" s="411"/>
      <c r="DKX131" s="411"/>
      <c r="DKY131" s="411"/>
      <c r="DKZ131" s="411"/>
      <c r="DLA131" s="411"/>
      <c r="DLB131" s="411"/>
      <c r="DLC131" s="411"/>
      <c r="DLD131" s="411"/>
      <c r="DLE131" s="411"/>
      <c r="DLF131" s="411"/>
      <c r="DLG131" s="411"/>
      <c r="DLH131" s="411"/>
      <c r="DLI131" s="411"/>
      <c r="DLJ131" s="411"/>
      <c r="DLK131" s="411"/>
      <c r="DLL131" s="411"/>
      <c r="DLM131" s="411"/>
      <c r="DLN131" s="411"/>
      <c r="DLO131" s="411"/>
      <c r="DLP131" s="411"/>
      <c r="DLQ131" s="411"/>
      <c r="DLR131" s="411"/>
      <c r="DLS131" s="411"/>
      <c r="DLT131" s="411"/>
      <c r="DLU131" s="411"/>
      <c r="DLV131" s="411"/>
      <c r="DLW131" s="411"/>
      <c r="DLX131" s="411"/>
      <c r="DLY131" s="411"/>
      <c r="DLZ131" s="411"/>
      <c r="DMA131" s="411"/>
      <c r="DMB131" s="411"/>
      <c r="DMC131" s="411"/>
      <c r="DMD131" s="411"/>
      <c r="DME131" s="411"/>
      <c r="DMF131" s="411"/>
      <c r="DMG131" s="411"/>
      <c r="DMH131" s="411"/>
      <c r="DMI131" s="411"/>
      <c r="DMJ131" s="411"/>
      <c r="DMK131" s="411"/>
      <c r="DML131" s="411"/>
      <c r="DMM131" s="411"/>
      <c r="DMN131" s="411"/>
      <c r="DMO131" s="411"/>
      <c r="DMP131" s="411"/>
      <c r="DMQ131" s="411"/>
      <c r="DMR131" s="411"/>
      <c r="DMS131" s="411"/>
      <c r="DMT131" s="411"/>
      <c r="DMU131" s="411"/>
      <c r="DMV131" s="411"/>
      <c r="DMW131" s="411"/>
      <c r="DMX131" s="411"/>
      <c r="DMY131" s="411"/>
      <c r="DMZ131" s="411"/>
      <c r="DNA131" s="411"/>
      <c r="DNB131" s="411"/>
      <c r="DNC131" s="411"/>
      <c r="DND131" s="411"/>
      <c r="DNE131" s="411"/>
      <c r="DNF131" s="411"/>
      <c r="DNG131" s="411"/>
      <c r="DNH131" s="411"/>
      <c r="DNI131" s="411"/>
      <c r="DNJ131" s="411"/>
      <c r="DNK131" s="411"/>
      <c r="DNL131" s="411"/>
      <c r="DNM131" s="411"/>
      <c r="DNN131" s="411"/>
      <c r="DNO131" s="411"/>
      <c r="DNP131" s="411"/>
      <c r="DNQ131" s="411"/>
      <c r="DNR131" s="411"/>
      <c r="DNS131" s="411"/>
      <c r="DNT131" s="411"/>
      <c r="DNU131" s="411"/>
      <c r="DNV131" s="411"/>
      <c r="DNW131" s="411"/>
      <c r="DNX131" s="411"/>
      <c r="DNY131" s="411"/>
      <c r="DNZ131" s="411"/>
      <c r="DOA131" s="411"/>
      <c r="DOB131" s="411"/>
      <c r="DOC131" s="411"/>
      <c r="DOD131" s="411"/>
      <c r="DOE131" s="411"/>
      <c r="DOF131" s="411"/>
      <c r="DOG131" s="411"/>
      <c r="DOH131" s="411"/>
      <c r="DOI131" s="411"/>
      <c r="DOJ131" s="411"/>
      <c r="DOK131" s="411"/>
      <c r="DOL131" s="411"/>
      <c r="DOM131" s="411"/>
      <c r="DON131" s="411"/>
      <c r="DOO131" s="411"/>
      <c r="DOP131" s="411"/>
      <c r="DOQ131" s="411"/>
      <c r="DOR131" s="411"/>
      <c r="DOS131" s="411"/>
      <c r="DOT131" s="411"/>
      <c r="DOU131" s="411"/>
      <c r="DOV131" s="411"/>
      <c r="DOW131" s="411"/>
      <c r="DOX131" s="411"/>
      <c r="DOY131" s="411"/>
      <c r="DOZ131" s="411"/>
      <c r="DPA131" s="411"/>
      <c r="DPB131" s="411"/>
      <c r="DPC131" s="411"/>
      <c r="DPD131" s="411"/>
      <c r="DPE131" s="411"/>
      <c r="DPF131" s="411"/>
      <c r="DPG131" s="411"/>
      <c r="DPH131" s="411"/>
      <c r="DPI131" s="411"/>
      <c r="DPJ131" s="411"/>
      <c r="DPK131" s="411"/>
      <c r="DPL131" s="411"/>
      <c r="DPM131" s="411"/>
      <c r="DPN131" s="411"/>
      <c r="DPO131" s="411"/>
      <c r="DPP131" s="411"/>
      <c r="DPQ131" s="411"/>
      <c r="DPR131" s="411"/>
      <c r="DPS131" s="411"/>
      <c r="DPT131" s="411"/>
      <c r="DPU131" s="411"/>
      <c r="DPV131" s="411"/>
      <c r="DPW131" s="411"/>
      <c r="DPX131" s="411"/>
      <c r="DPY131" s="411"/>
      <c r="DPZ131" s="411"/>
      <c r="DQA131" s="411"/>
      <c r="DQB131" s="411"/>
      <c r="DQC131" s="411"/>
      <c r="DQD131" s="411"/>
      <c r="DQE131" s="411"/>
      <c r="DQF131" s="411"/>
      <c r="DQG131" s="411"/>
      <c r="DQH131" s="411"/>
      <c r="DQI131" s="411"/>
      <c r="DQJ131" s="411"/>
      <c r="DQK131" s="411"/>
      <c r="DQL131" s="411"/>
      <c r="DQM131" s="411"/>
      <c r="DQN131" s="411"/>
      <c r="DQO131" s="411"/>
      <c r="DQP131" s="411"/>
      <c r="DQQ131" s="411"/>
      <c r="DQR131" s="411"/>
      <c r="DQS131" s="411"/>
      <c r="DQT131" s="411"/>
      <c r="DQU131" s="411"/>
      <c r="DQV131" s="411"/>
      <c r="DQW131" s="411"/>
      <c r="DQX131" s="411"/>
      <c r="DQY131" s="411"/>
      <c r="DQZ131" s="411"/>
      <c r="DRA131" s="411"/>
      <c r="DRB131" s="411"/>
      <c r="DRC131" s="411"/>
      <c r="DRD131" s="411"/>
      <c r="DRE131" s="411"/>
      <c r="DRF131" s="411"/>
      <c r="DRG131" s="411"/>
      <c r="DRH131" s="411"/>
      <c r="DRI131" s="411"/>
      <c r="DRJ131" s="411"/>
      <c r="DRK131" s="411"/>
      <c r="DRL131" s="411"/>
      <c r="DRM131" s="411"/>
      <c r="DRN131" s="411"/>
      <c r="DRO131" s="411"/>
      <c r="DRP131" s="411"/>
      <c r="DRQ131" s="411"/>
      <c r="DRR131" s="411"/>
      <c r="DRS131" s="411"/>
      <c r="DRT131" s="411"/>
      <c r="DRU131" s="411"/>
      <c r="DRV131" s="411"/>
      <c r="DRW131" s="411"/>
      <c r="DRX131" s="411"/>
      <c r="DRY131" s="411"/>
      <c r="DRZ131" s="411"/>
      <c r="DSA131" s="411"/>
      <c r="DSB131" s="411"/>
      <c r="DSC131" s="411"/>
      <c r="DSD131" s="411"/>
      <c r="DSE131" s="411"/>
      <c r="DSF131" s="411"/>
      <c r="DSG131" s="411"/>
      <c r="DSH131" s="411"/>
      <c r="DSI131" s="411"/>
      <c r="DSJ131" s="411"/>
      <c r="DSK131" s="411"/>
      <c r="DSL131" s="411"/>
      <c r="DSM131" s="411"/>
      <c r="DSN131" s="411"/>
      <c r="DSO131" s="411"/>
      <c r="DSP131" s="411"/>
      <c r="DSQ131" s="411"/>
      <c r="DSR131" s="411"/>
      <c r="DSS131" s="411"/>
      <c r="DST131" s="411"/>
      <c r="DSU131" s="411"/>
      <c r="DSV131" s="411"/>
      <c r="DSW131" s="411"/>
      <c r="DSX131" s="411"/>
      <c r="DSY131" s="411"/>
      <c r="DSZ131" s="411"/>
      <c r="DTA131" s="411"/>
      <c r="DTB131" s="411"/>
      <c r="DTC131" s="411"/>
      <c r="DTD131" s="411"/>
      <c r="DTE131" s="411"/>
      <c r="DTF131" s="411"/>
      <c r="DTG131" s="411"/>
      <c r="DTH131" s="411"/>
      <c r="DTI131" s="411"/>
      <c r="DTJ131" s="411"/>
      <c r="DTK131" s="411"/>
      <c r="DTL131" s="411"/>
      <c r="DTM131" s="411"/>
      <c r="DTN131" s="411"/>
      <c r="DTO131" s="411"/>
      <c r="DTP131" s="411"/>
      <c r="DTQ131" s="411"/>
      <c r="DTR131" s="411"/>
      <c r="DTS131" s="411"/>
      <c r="DTT131" s="411"/>
      <c r="DTU131" s="411"/>
      <c r="DTV131" s="411"/>
      <c r="DTW131" s="411"/>
      <c r="DTX131" s="411"/>
      <c r="DTY131" s="411"/>
      <c r="DTZ131" s="411"/>
      <c r="DUA131" s="411"/>
      <c r="DUB131" s="411"/>
      <c r="DUC131" s="411"/>
      <c r="DUD131" s="411"/>
      <c r="DUE131" s="411"/>
      <c r="DUF131" s="411"/>
      <c r="DUG131" s="411"/>
      <c r="DUH131" s="411"/>
      <c r="DUI131" s="411"/>
      <c r="DUJ131" s="411"/>
      <c r="DUK131" s="411"/>
      <c r="DUL131" s="411"/>
      <c r="DUM131" s="411"/>
      <c r="DUN131" s="411"/>
      <c r="DUO131" s="411"/>
      <c r="DUP131" s="411"/>
      <c r="DUQ131" s="411"/>
      <c r="DUR131" s="411"/>
      <c r="DUS131" s="411"/>
      <c r="DUT131" s="411"/>
      <c r="DUU131" s="411"/>
      <c r="DUV131" s="411"/>
      <c r="DUW131" s="411"/>
      <c r="DUX131" s="411"/>
      <c r="DUY131" s="411"/>
      <c r="DUZ131" s="411"/>
      <c r="DVA131" s="411"/>
      <c r="DVB131" s="411"/>
      <c r="DVC131" s="411"/>
      <c r="DVD131" s="411"/>
      <c r="DVE131" s="411"/>
      <c r="DVF131" s="411"/>
      <c r="DVG131" s="411"/>
      <c r="DVH131" s="411"/>
      <c r="DVI131" s="411"/>
      <c r="DVJ131" s="411"/>
      <c r="DVK131" s="411"/>
      <c r="DVL131" s="411"/>
      <c r="DVM131" s="411"/>
      <c r="DVN131" s="411"/>
      <c r="DVO131" s="411"/>
      <c r="DVP131" s="411"/>
      <c r="DVQ131" s="411"/>
      <c r="DVR131" s="411"/>
      <c r="DVS131" s="411"/>
      <c r="DVT131" s="411"/>
      <c r="DVU131" s="411"/>
      <c r="DVV131" s="411"/>
      <c r="DVW131" s="411"/>
      <c r="DVX131" s="411"/>
      <c r="DVY131" s="411"/>
      <c r="DVZ131" s="411"/>
      <c r="DWA131" s="411"/>
      <c r="DWB131" s="411"/>
      <c r="DWC131" s="411"/>
      <c r="DWD131" s="411"/>
      <c r="DWE131" s="411"/>
      <c r="DWF131" s="411"/>
      <c r="DWG131" s="411"/>
      <c r="DWH131" s="411"/>
      <c r="DWI131" s="411"/>
      <c r="DWJ131" s="411"/>
      <c r="DWK131" s="411"/>
      <c r="DWL131" s="411"/>
      <c r="DWM131" s="411"/>
      <c r="DWN131" s="411"/>
      <c r="DWO131" s="411"/>
      <c r="DWP131" s="411"/>
      <c r="DWQ131" s="411"/>
      <c r="DWR131" s="411"/>
      <c r="DWS131" s="411"/>
      <c r="DWT131" s="411"/>
      <c r="DWU131" s="411"/>
      <c r="DWV131" s="411"/>
      <c r="DWW131" s="411"/>
      <c r="DWX131" s="411"/>
      <c r="DWY131" s="411"/>
      <c r="DWZ131" s="411"/>
      <c r="DXA131" s="411"/>
      <c r="DXB131" s="411"/>
      <c r="DXC131" s="411"/>
      <c r="DXD131" s="411"/>
      <c r="DXE131" s="411"/>
      <c r="DXF131" s="411"/>
      <c r="DXG131" s="411"/>
      <c r="DXH131" s="411"/>
      <c r="DXI131" s="411"/>
      <c r="DXJ131" s="411"/>
      <c r="DXK131" s="411"/>
      <c r="DXL131" s="411"/>
      <c r="DXM131" s="411"/>
      <c r="DXN131" s="411"/>
      <c r="DXO131" s="411"/>
      <c r="DXP131" s="411"/>
      <c r="DXQ131" s="411"/>
      <c r="DXR131" s="411"/>
      <c r="DXS131" s="411"/>
      <c r="DXT131" s="411"/>
      <c r="DXU131" s="411"/>
      <c r="DXV131" s="411"/>
      <c r="DXW131" s="411"/>
      <c r="DXX131" s="411"/>
      <c r="DXY131" s="411"/>
      <c r="DXZ131" s="411"/>
      <c r="DYA131" s="411"/>
      <c r="DYB131" s="411"/>
      <c r="DYC131" s="411"/>
      <c r="DYD131" s="411"/>
      <c r="DYE131" s="411"/>
      <c r="DYF131" s="411"/>
      <c r="DYG131" s="411"/>
      <c r="DYH131" s="411"/>
      <c r="DYI131" s="411"/>
      <c r="DYJ131" s="411"/>
      <c r="DYK131" s="411"/>
      <c r="DYL131" s="411"/>
      <c r="DYM131" s="411"/>
      <c r="DYN131" s="411"/>
      <c r="DYO131" s="411"/>
      <c r="DYP131" s="411"/>
      <c r="DYQ131" s="411"/>
      <c r="DYR131" s="411"/>
      <c r="DYS131" s="411"/>
      <c r="DYT131" s="411"/>
      <c r="DYU131" s="411"/>
      <c r="DYV131" s="411"/>
      <c r="DYW131" s="411"/>
      <c r="DYX131" s="411"/>
      <c r="DYY131" s="411"/>
      <c r="DYZ131" s="411"/>
      <c r="DZA131" s="411"/>
      <c r="DZB131" s="411"/>
      <c r="DZC131" s="411"/>
      <c r="DZD131" s="411"/>
      <c r="DZE131" s="411"/>
      <c r="DZF131" s="411"/>
      <c r="DZG131" s="411"/>
      <c r="DZH131" s="411"/>
      <c r="DZI131" s="411"/>
      <c r="DZJ131" s="411"/>
      <c r="DZK131" s="411"/>
      <c r="DZL131" s="411"/>
      <c r="DZM131" s="411"/>
      <c r="DZN131" s="411"/>
      <c r="DZO131" s="411"/>
      <c r="DZP131" s="411"/>
      <c r="DZQ131" s="411"/>
      <c r="DZR131" s="411"/>
      <c r="DZS131" s="411"/>
      <c r="DZT131" s="411"/>
      <c r="DZU131" s="411"/>
      <c r="DZV131" s="411"/>
      <c r="DZW131" s="411"/>
      <c r="DZX131" s="411"/>
      <c r="DZY131" s="411"/>
      <c r="DZZ131" s="411"/>
      <c r="EAA131" s="411"/>
      <c r="EAB131" s="411"/>
      <c r="EAC131" s="411"/>
      <c r="EAD131" s="411"/>
      <c r="EAE131" s="411"/>
      <c r="EAF131" s="411"/>
      <c r="EAG131" s="411"/>
      <c r="EAH131" s="411"/>
      <c r="EAI131" s="411"/>
      <c r="EAJ131" s="411"/>
      <c r="EAK131" s="411"/>
      <c r="EAL131" s="411"/>
      <c r="EAM131" s="411"/>
      <c r="EAN131" s="411"/>
      <c r="EAO131" s="411"/>
      <c r="EAP131" s="411"/>
      <c r="EAQ131" s="411"/>
      <c r="EAR131" s="411"/>
      <c r="EAS131" s="411"/>
      <c r="EAT131" s="411"/>
      <c r="EAU131" s="411"/>
      <c r="EAV131" s="411"/>
      <c r="EAW131" s="411"/>
      <c r="EAX131" s="411"/>
      <c r="EAY131" s="411"/>
      <c r="EAZ131" s="411"/>
      <c r="EBA131" s="411"/>
      <c r="EBB131" s="411"/>
      <c r="EBC131" s="411"/>
      <c r="EBD131" s="411"/>
      <c r="EBE131" s="411"/>
      <c r="EBF131" s="411"/>
      <c r="EBG131" s="411"/>
      <c r="EBH131" s="411"/>
      <c r="EBI131" s="411"/>
      <c r="EBJ131" s="411"/>
      <c r="EBK131" s="411"/>
      <c r="EBL131" s="411"/>
      <c r="EBM131" s="411"/>
      <c r="EBN131" s="411"/>
      <c r="EBO131" s="411"/>
      <c r="EBP131" s="411"/>
      <c r="EBQ131" s="411"/>
      <c r="EBR131" s="411"/>
      <c r="EBS131" s="411"/>
      <c r="EBT131" s="411"/>
      <c r="EBU131" s="411"/>
      <c r="EBV131" s="411"/>
      <c r="EBW131" s="411"/>
      <c r="EBX131" s="411"/>
      <c r="EBY131" s="411"/>
      <c r="EBZ131" s="411"/>
      <c r="ECA131" s="411"/>
      <c r="ECB131" s="411"/>
      <c r="ECC131" s="411"/>
      <c r="ECD131" s="411"/>
      <c r="ECE131" s="411"/>
      <c r="ECF131" s="411"/>
      <c r="ECG131" s="411"/>
      <c r="ECH131" s="411"/>
      <c r="ECI131" s="411"/>
      <c r="ECJ131" s="411"/>
      <c r="ECK131" s="411"/>
      <c r="ECL131" s="411"/>
      <c r="ECM131" s="411"/>
      <c r="ECN131" s="411"/>
      <c r="ECO131" s="411"/>
      <c r="ECP131" s="411"/>
      <c r="ECQ131" s="411"/>
      <c r="ECR131" s="411"/>
      <c r="ECS131" s="411"/>
      <c r="ECT131" s="411"/>
      <c r="ECU131" s="411"/>
      <c r="ECV131" s="411"/>
      <c r="ECW131" s="411"/>
      <c r="ECX131" s="411"/>
      <c r="ECY131" s="411"/>
      <c r="ECZ131" s="411"/>
      <c r="EDA131" s="411"/>
      <c r="EDB131" s="411"/>
      <c r="EDC131" s="411"/>
      <c r="EDD131" s="411"/>
      <c r="EDE131" s="411"/>
      <c r="EDF131" s="411"/>
      <c r="EDG131" s="411"/>
      <c r="EDH131" s="411"/>
      <c r="EDI131" s="411"/>
      <c r="EDJ131" s="411"/>
      <c r="EDK131" s="411"/>
      <c r="EDL131" s="411"/>
      <c r="EDM131" s="411"/>
      <c r="EDN131" s="411"/>
      <c r="EDO131" s="411"/>
      <c r="EDP131" s="411"/>
      <c r="EDQ131" s="411"/>
      <c r="EDR131" s="411"/>
      <c r="EDS131" s="411"/>
      <c r="EDT131" s="411"/>
      <c r="EDU131" s="411"/>
      <c r="EDV131" s="411"/>
      <c r="EDW131" s="411"/>
      <c r="EDX131" s="411"/>
      <c r="EDY131" s="411"/>
      <c r="EDZ131" s="411"/>
      <c r="EEA131" s="411"/>
      <c r="EEB131" s="411"/>
      <c r="EEC131" s="411"/>
      <c r="EED131" s="411"/>
      <c r="EEE131" s="411"/>
      <c r="EEF131" s="411"/>
      <c r="EEG131" s="411"/>
      <c r="EEH131" s="411"/>
      <c r="EEI131" s="411"/>
      <c r="EEJ131" s="411"/>
      <c r="EEK131" s="411"/>
      <c r="EEL131" s="411"/>
      <c r="EEM131" s="411"/>
      <c r="EEN131" s="411"/>
      <c r="EEO131" s="411"/>
      <c r="EEP131" s="411"/>
      <c r="EEQ131" s="411"/>
      <c r="EER131" s="411"/>
      <c r="EES131" s="411"/>
      <c r="EET131" s="411"/>
      <c r="EEU131" s="411"/>
      <c r="EEV131" s="411"/>
      <c r="EEW131" s="411"/>
      <c r="EEX131" s="411"/>
      <c r="EEY131" s="411"/>
      <c r="EEZ131" s="411"/>
      <c r="EFA131" s="411"/>
      <c r="EFB131" s="411"/>
      <c r="EFC131" s="411"/>
      <c r="EFD131" s="411"/>
      <c r="EFE131" s="411"/>
      <c r="EFF131" s="411"/>
      <c r="EFG131" s="411"/>
      <c r="EFH131" s="411"/>
      <c r="EFI131" s="411"/>
      <c r="EFJ131" s="411"/>
      <c r="EFK131" s="411"/>
      <c r="EFL131" s="411"/>
      <c r="EFM131" s="411"/>
      <c r="EFN131" s="411"/>
      <c r="EFO131" s="411"/>
      <c r="EFP131" s="411"/>
      <c r="EFQ131" s="411"/>
      <c r="EFR131" s="411"/>
      <c r="EFS131" s="411"/>
      <c r="EFT131" s="411"/>
      <c r="EFU131" s="411"/>
      <c r="EFV131" s="411"/>
      <c r="EFW131" s="411"/>
      <c r="EFX131" s="411"/>
      <c r="EFY131" s="411"/>
      <c r="EFZ131" s="411"/>
      <c r="EGA131" s="411"/>
      <c r="EGB131" s="411"/>
      <c r="EGC131" s="411"/>
      <c r="EGD131" s="411"/>
      <c r="EGE131" s="411"/>
      <c r="EGF131" s="411"/>
      <c r="EGG131" s="411"/>
      <c r="EGH131" s="411"/>
      <c r="EGI131" s="411"/>
      <c r="EGJ131" s="411"/>
      <c r="EGK131" s="411"/>
      <c r="EGL131" s="411"/>
      <c r="EGM131" s="411"/>
      <c r="EGN131" s="411"/>
      <c r="EGO131" s="411"/>
      <c r="EGP131" s="411"/>
      <c r="EGQ131" s="411"/>
      <c r="EGR131" s="411"/>
      <c r="EGS131" s="411"/>
      <c r="EGT131" s="411"/>
      <c r="EGU131" s="411"/>
      <c r="EGV131" s="411"/>
      <c r="EGW131" s="411"/>
      <c r="EGX131" s="411"/>
      <c r="EGY131" s="411"/>
      <c r="EGZ131" s="411"/>
      <c r="EHA131" s="411"/>
      <c r="EHB131" s="411"/>
      <c r="EHC131" s="411"/>
      <c r="EHD131" s="411"/>
      <c r="EHE131" s="411"/>
      <c r="EHF131" s="411"/>
      <c r="EHG131" s="411"/>
      <c r="EHH131" s="411"/>
      <c r="EHI131" s="411"/>
      <c r="EHJ131" s="411"/>
      <c r="EHK131" s="411"/>
      <c r="EHL131" s="411"/>
      <c r="EHM131" s="411"/>
      <c r="EHN131" s="411"/>
      <c r="EHO131" s="411"/>
      <c r="EHP131" s="411"/>
      <c r="EHQ131" s="411"/>
      <c r="EHR131" s="411"/>
      <c r="EHS131" s="411"/>
      <c r="EHT131" s="411"/>
      <c r="EHU131" s="411"/>
      <c r="EHV131" s="411"/>
      <c r="EHW131" s="411"/>
      <c r="EHX131" s="411"/>
      <c r="EHY131" s="411"/>
      <c r="EHZ131" s="411"/>
      <c r="EIA131" s="411"/>
      <c r="EIB131" s="411"/>
      <c r="EIC131" s="411"/>
      <c r="EID131" s="411"/>
      <c r="EIE131" s="411"/>
      <c r="EIF131" s="411"/>
      <c r="EIG131" s="411"/>
      <c r="EIH131" s="411"/>
      <c r="EII131" s="411"/>
      <c r="EIJ131" s="411"/>
      <c r="EIK131" s="411"/>
      <c r="EIL131" s="411"/>
      <c r="EIM131" s="411"/>
      <c r="EIN131" s="411"/>
      <c r="EIO131" s="411"/>
      <c r="EIP131" s="411"/>
      <c r="EIQ131" s="411"/>
      <c r="EIR131" s="411"/>
      <c r="EIS131" s="411"/>
      <c r="EIT131" s="411"/>
      <c r="EIU131" s="411"/>
      <c r="EIV131" s="411"/>
      <c r="EIW131" s="411"/>
      <c r="EIX131" s="411"/>
      <c r="EIY131" s="411"/>
      <c r="EIZ131" s="411"/>
      <c r="EJA131" s="411"/>
      <c r="EJB131" s="411"/>
      <c r="EJC131" s="411"/>
      <c r="EJD131" s="411"/>
      <c r="EJE131" s="411"/>
      <c r="EJF131" s="411"/>
      <c r="EJG131" s="411"/>
      <c r="EJH131" s="411"/>
      <c r="EJI131" s="411"/>
      <c r="EJJ131" s="411"/>
      <c r="EJK131" s="411"/>
      <c r="EJL131" s="411"/>
      <c r="EJM131" s="411"/>
      <c r="EJN131" s="411"/>
      <c r="EJO131" s="411"/>
      <c r="EJP131" s="411"/>
      <c r="EJQ131" s="411"/>
      <c r="EJR131" s="411"/>
      <c r="EJS131" s="411"/>
      <c r="EJT131" s="411"/>
      <c r="EJU131" s="411"/>
      <c r="EJV131" s="411"/>
      <c r="EJW131" s="411"/>
      <c r="EJX131" s="411"/>
      <c r="EJY131" s="411"/>
      <c r="EJZ131" s="411"/>
      <c r="EKA131" s="411"/>
      <c r="EKB131" s="411"/>
      <c r="EKC131" s="411"/>
      <c r="EKD131" s="411"/>
      <c r="EKE131" s="411"/>
      <c r="EKF131" s="411"/>
      <c r="EKG131" s="411"/>
      <c r="EKH131" s="411"/>
      <c r="EKI131" s="411"/>
      <c r="EKJ131" s="411"/>
      <c r="EKK131" s="411"/>
      <c r="EKL131" s="411"/>
      <c r="EKM131" s="411"/>
      <c r="EKN131" s="411"/>
      <c r="EKO131" s="411"/>
      <c r="EKP131" s="411"/>
      <c r="EKQ131" s="411"/>
      <c r="EKR131" s="411"/>
      <c r="EKS131" s="411"/>
      <c r="EKT131" s="411"/>
      <c r="EKU131" s="411"/>
      <c r="EKV131" s="411"/>
      <c r="EKW131" s="411"/>
      <c r="EKX131" s="411"/>
      <c r="EKY131" s="411"/>
      <c r="EKZ131" s="411"/>
      <c r="ELA131" s="411"/>
      <c r="ELB131" s="411"/>
      <c r="ELC131" s="411"/>
      <c r="ELD131" s="411"/>
      <c r="ELE131" s="411"/>
      <c r="ELF131" s="411"/>
      <c r="ELG131" s="411"/>
      <c r="ELH131" s="411"/>
      <c r="ELI131" s="411"/>
      <c r="ELJ131" s="411"/>
      <c r="ELK131" s="411"/>
      <c r="ELL131" s="411"/>
      <c r="ELM131" s="411"/>
      <c r="ELN131" s="411"/>
      <c r="ELO131" s="411"/>
      <c r="ELP131" s="411"/>
      <c r="ELQ131" s="411"/>
      <c r="ELR131" s="411"/>
      <c r="ELS131" s="411"/>
      <c r="ELT131" s="411"/>
      <c r="ELU131" s="411"/>
      <c r="ELV131" s="411"/>
      <c r="ELW131" s="411"/>
      <c r="ELX131" s="411"/>
      <c r="ELY131" s="411"/>
      <c r="ELZ131" s="411"/>
      <c r="EMA131" s="411"/>
      <c r="EMB131" s="411"/>
      <c r="EMC131" s="411"/>
      <c r="EMD131" s="411"/>
      <c r="EME131" s="411"/>
      <c r="EMF131" s="411"/>
      <c r="EMG131" s="411"/>
      <c r="EMH131" s="411"/>
      <c r="EMI131" s="411"/>
      <c r="EMJ131" s="411"/>
      <c r="EMK131" s="411"/>
      <c r="EML131" s="411"/>
      <c r="EMM131" s="411"/>
      <c r="EMN131" s="411"/>
      <c r="EMO131" s="411"/>
      <c r="EMP131" s="411"/>
      <c r="EMQ131" s="411"/>
      <c r="EMR131" s="411"/>
      <c r="EMS131" s="411"/>
      <c r="EMT131" s="411"/>
      <c r="EMU131" s="411"/>
      <c r="EMV131" s="411"/>
      <c r="EMW131" s="411"/>
      <c r="EMX131" s="411"/>
      <c r="EMY131" s="411"/>
      <c r="EMZ131" s="411"/>
      <c r="ENA131" s="411"/>
      <c r="ENB131" s="411"/>
      <c r="ENC131" s="411"/>
      <c r="END131" s="411"/>
      <c r="ENE131" s="411"/>
      <c r="ENF131" s="411"/>
      <c r="ENG131" s="411"/>
      <c r="ENH131" s="411"/>
      <c r="ENI131" s="411"/>
      <c r="ENJ131" s="411"/>
      <c r="ENK131" s="411"/>
      <c r="ENL131" s="411"/>
      <c r="ENM131" s="411"/>
      <c r="ENN131" s="411"/>
      <c r="ENO131" s="411"/>
      <c r="ENP131" s="411"/>
      <c r="ENQ131" s="411"/>
      <c r="ENR131" s="411"/>
      <c r="ENS131" s="411"/>
      <c r="ENT131" s="411"/>
      <c r="ENU131" s="411"/>
      <c r="ENV131" s="411"/>
      <c r="ENW131" s="411"/>
      <c r="ENX131" s="411"/>
      <c r="ENY131" s="411"/>
      <c r="ENZ131" s="411"/>
      <c r="EOA131" s="411"/>
      <c r="EOB131" s="411"/>
      <c r="EOC131" s="411"/>
      <c r="EOD131" s="411"/>
      <c r="EOE131" s="411"/>
      <c r="EOF131" s="411"/>
      <c r="EOG131" s="411"/>
      <c r="EOH131" s="411"/>
      <c r="EOI131" s="411"/>
      <c r="EOJ131" s="411"/>
      <c r="EOK131" s="411"/>
      <c r="EOL131" s="411"/>
      <c r="EOM131" s="411"/>
      <c r="EON131" s="411"/>
      <c r="EOO131" s="411"/>
      <c r="EOP131" s="411"/>
      <c r="EOQ131" s="411"/>
      <c r="EOR131" s="411"/>
      <c r="EOS131" s="411"/>
      <c r="EOT131" s="411"/>
      <c r="EOU131" s="411"/>
      <c r="EOV131" s="411"/>
      <c r="EOW131" s="411"/>
      <c r="EOX131" s="411"/>
      <c r="EOY131" s="411"/>
      <c r="EOZ131" s="411"/>
      <c r="EPA131" s="411"/>
      <c r="EPB131" s="411"/>
      <c r="EPC131" s="411"/>
      <c r="EPD131" s="411"/>
      <c r="EPE131" s="411"/>
      <c r="EPF131" s="411"/>
      <c r="EPG131" s="411"/>
      <c r="EPH131" s="411"/>
      <c r="EPI131" s="411"/>
      <c r="EPJ131" s="411"/>
      <c r="EPK131" s="411"/>
      <c r="EPL131" s="411"/>
      <c r="EPM131" s="411"/>
      <c r="EPN131" s="411"/>
      <c r="EPO131" s="411"/>
      <c r="EPP131" s="411"/>
      <c r="EPQ131" s="411"/>
      <c r="EPR131" s="411"/>
      <c r="EPS131" s="411"/>
      <c r="EPT131" s="411"/>
      <c r="EPU131" s="411"/>
      <c r="EPV131" s="411"/>
      <c r="EPW131" s="411"/>
      <c r="EPX131" s="411"/>
      <c r="EPY131" s="411"/>
      <c r="EPZ131" s="411"/>
      <c r="EQA131" s="411"/>
      <c r="EQB131" s="411"/>
      <c r="EQC131" s="411"/>
      <c r="EQD131" s="411"/>
      <c r="EQE131" s="411"/>
      <c r="EQF131" s="411"/>
      <c r="EQG131" s="411"/>
      <c r="EQH131" s="411"/>
      <c r="EQI131" s="411"/>
      <c r="EQJ131" s="411"/>
      <c r="EQK131" s="411"/>
      <c r="EQL131" s="411"/>
      <c r="EQM131" s="411"/>
      <c r="EQN131" s="411"/>
      <c r="EQO131" s="411"/>
      <c r="EQP131" s="411"/>
      <c r="EQQ131" s="411"/>
      <c r="EQR131" s="411"/>
      <c r="EQS131" s="411"/>
      <c r="EQT131" s="411"/>
      <c r="EQU131" s="411"/>
      <c r="EQV131" s="411"/>
      <c r="EQW131" s="411"/>
      <c r="EQX131" s="411"/>
      <c r="EQY131" s="411"/>
      <c r="EQZ131" s="411"/>
      <c r="ERA131" s="411"/>
      <c r="ERB131" s="411"/>
      <c r="ERC131" s="411"/>
      <c r="ERD131" s="411"/>
      <c r="ERE131" s="411"/>
      <c r="ERF131" s="411"/>
      <c r="ERG131" s="411"/>
      <c r="ERH131" s="411"/>
      <c r="ERI131" s="411"/>
      <c r="ERJ131" s="411"/>
      <c r="ERK131" s="411"/>
      <c r="ERL131" s="411"/>
      <c r="ERM131" s="411"/>
      <c r="ERN131" s="411"/>
      <c r="ERO131" s="411"/>
      <c r="ERP131" s="411"/>
      <c r="ERQ131" s="411"/>
      <c r="ERR131" s="411"/>
      <c r="ERS131" s="411"/>
      <c r="ERT131" s="411"/>
      <c r="ERU131" s="411"/>
      <c r="ERV131" s="411"/>
      <c r="ERW131" s="411"/>
      <c r="ERX131" s="411"/>
      <c r="ERY131" s="411"/>
      <c r="ERZ131" s="411"/>
      <c r="ESA131" s="411"/>
      <c r="ESB131" s="411"/>
      <c r="ESC131" s="411"/>
      <c r="ESD131" s="411"/>
      <c r="ESE131" s="411"/>
      <c r="ESF131" s="411"/>
      <c r="ESG131" s="411"/>
      <c r="ESH131" s="411"/>
      <c r="ESI131" s="411"/>
      <c r="ESJ131" s="411"/>
      <c r="ESK131" s="411"/>
      <c r="ESL131" s="411"/>
      <c r="ESM131" s="411"/>
      <c r="ESN131" s="411"/>
      <c r="ESO131" s="411"/>
      <c r="ESP131" s="411"/>
      <c r="ESQ131" s="411"/>
      <c r="ESR131" s="411"/>
      <c r="ESS131" s="411"/>
      <c r="EST131" s="411"/>
      <c r="ESU131" s="411"/>
      <c r="ESV131" s="411"/>
      <c r="ESW131" s="411"/>
      <c r="ESX131" s="411"/>
      <c r="ESY131" s="411"/>
      <c r="ESZ131" s="411"/>
      <c r="ETA131" s="411"/>
      <c r="ETB131" s="411"/>
      <c r="ETC131" s="411"/>
      <c r="ETD131" s="411"/>
      <c r="ETE131" s="411"/>
      <c r="ETF131" s="411"/>
      <c r="ETG131" s="411"/>
      <c r="ETH131" s="411"/>
      <c r="ETI131" s="411"/>
      <c r="ETJ131" s="411"/>
      <c r="ETK131" s="411"/>
      <c r="ETL131" s="411"/>
      <c r="ETM131" s="411"/>
      <c r="ETN131" s="411"/>
      <c r="ETO131" s="411"/>
      <c r="ETP131" s="411"/>
      <c r="ETQ131" s="411"/>
      <c r="ETR131" s="411"/>
      <c r="ETS131" s="411"/>
      <c r="ETT131" s="411"/>
      <c r="ETU131" s="411"/>
      <c r="ETV131" s="411"/>
      <c r="ETW131" s="411"/>
      <c r="ETX131" s="411"/>
      <c r="ETY131" s="411"/>
      <c r="ETZ131" s="411"/>
      <c r="EUA131" s="411"/>
      <c r="EUB131" s="411"/>
      <c r="EUC131" s="411"/>
      <c r="EUD131" s="411"/>
      <c r="EUE131" s="411"/>
      <c r="EUF131" s="411"/>
      <c r="EUG131" s="411"/>
      <c r="EUH131" s="411"/>
      <c r="EUI131" s="411"/>
      <c r="EUJ131" s="411"/>
      <c r="EUK131" s="411"/>
      <c r="EUL131" s="411"/>
      <c r="EUM131" s="411"/>
      <c r="EUN131" s="411"/>
      <c r="EUO131" s="411"/>
      <c r="EUP131" s="411"/>
      <c r="EUQ131" s="411"/>
      <c r="EUR131" s="411"/>
      <c r="EUS131" s="411"/>
      <c r="EUT131" s="411"/>
      <c r="EUU131" s="411"/>
      <c r="EUV131" s="411"/>
      <c r="EUW131" s="411"/>
      <c r="EUX131" s="411"/>
      <c r="EUY131" s="411"/>
      <c r="EUZ131" s="411"/>
      <c r="EVA131" s="411"/>
      <c r="EVB131" s="411"/>
      <c r="EVC131" s="411"/>
      <c r="EVD131" s="411"/>
      <c r="EVE131" s="411"/>
      <c r="EVF131" s="411"/>
      <c r="EVG131" s="411"/>
      <c r="EVH131" s="411"/>
      <c r="EVI131" s="411"/>
      <c r="EVJ131" s="411"/>
      <c r="EVK131" s="411"/>
      <c r="EVL131" s="411"/>
      <c r="EVM131" s="411"/>
      <c r="EVN131" s="411"/>
      <c r="EVO131" s="411"/>
      <c r="EVP131" s="411"/>
      <c r="EVQ131" s="411"/>
      <c r="EVR131" s="411"/>
      <c r="EVS131" s="411"/>
      <c r="EVT131" s="411"/>
      <c r="EVU131" s="411"/>
      <c r="EVV131" s="411"/>
      <c r="EVW131" s="411"/>
      <c r="EVX131" s="411"/>
      <c r="EVY131" s="411"/>
      <c r="EVZ131" s="411"/>
      <c r="EWA131" s="411"/>
      <c r="EWB131" s="411"/>
      <c r="EWC131" s="411"/>
      <c r="EWD131" s="411"/>
      <c r="EWE131" s="411"/>
      <c r="EWF131" s="411"/>
      <c r="EWG131" s="411"/>
      <c r="EWH131" s="411"/>
      <c r="EWI131" s="411"/>
      <c r="EWJ131" s="411"/>
      <c r="EWK131" s="411"/>
      <c r="EWL131" s="411"/>
      <c r="EWM131" s="411"/>
      <c r="EWN131" s="411"/>
      <c r="EWO131" s="411"/>
      <c r="EWP131" s="411"/>
      <c r="EWQ131" s="411"/>
      <c r="EWR131" s="411"/>
      <c r="EWS131" s="411"/>
      <c r="EWT131" s="411"/>
      <c r="EWU131" s="411"/>
      <c r="EWV131" s="411"/>
      <c r="EWW131" s="411"/>
      <c r="EWX131" s="411"/>
      <c r="EWY131" s="411"/>
      <c r="EWZ131" s="411"/>
      <c r="EXA131" s="411"/>
      <c r="EXB131" s="411"/>
      <c r="EXC131" s="411"/>
      <c r="EXD131" s="411"/>
      <c r="EXE131" s="411"/>
      <c r="EXF131" s="411"/>
      <c r="EXG131" s="411"/>
      <c r="EXH131" s="411"/>
      <c r="EXI131" s="411"/>
      <c r="EXJ131" s="411"/>
      <c r="EXK131" s="411"/>
      <c r="EXL131" s="411"/>
      <c r="EXM131" s="411"/>
      <c r="EXN131" s="411"/>
      <c r="EXO131" s="411"/>
      <c r="EXP131" s="411"/>
      <c r="EXQ131" s="411"/>
      <c r="EXR131" s="411"/>
      <c r="EXS131" s="411"/>
      <c r="EXT131" s="411"/>
      <c r="EXU131" s="411"/>
      <c r="EXV131" s="411"/>
      <c r="EXW131" s="411"/>
      <c r="EXX131" s="411"/>
      <c r="EXY131" s="411"/>
      <c r="EXZ131" s="411"/>
      <c r="EYA131" s="411"/>
      <c r="EYB131" s="411"/>
      <c r="EYC131" s="411"/>
      <c r="EYD131" s="411"/>
      <c r="EYE131" s="411"/>
      <c r="EYF131" s="411"/>
      <c r="EYG131" s="411"/>
      <c r="EYH131" s="411"/>
      <c r="EYI131" s="411"/>
      <c r="EYJ131" s="411"/>
      <c r="EYK131" s="411"/>
      <c r="EYL131" s="411"/>
      <c r="EYM131" s="411"/>
      <c r="EYN131" s="411"/>
      <c r="EYO131" s="411"/>
      <c r="EYP131" s="411"/>
      <c r="EYQ131" s="411"/>
      <c r="EYR131" s="411"/>
      <c r="EYS131" s="411"/>
      <c r="EYT131" s="411"/>
      <c r="EYU131" s="411"/>
      <c r="EYV131" s="411"/>
      <c r="EYW131" s="411"/>
      <c r="EYX131" s="411"/>
      <c r="EYY131" s="411"/>
      <c r="EYZ131" s="411"/>
      <c r="EZA131" s="411"/>
      <c r="EZB131" s="411"/>
      <c r="EZC131" s="411"/>
      <c r="EZD131" s="411"/>
      <c r="EZE131" s="411"/>
      <c r="EZF131" s="411"/>
      <c r="EZG131" s="411"/>
      <c r="EZH131" s="411"/>
      <c r="EZI131" s="411"/>
      <c r="EZJ131" s="411"/>
      <c r="EZK131" s="411"/>
      <c r="EZL131" s="411"/>
      <c r="EZM131" s="411"/>
      <c r="EZN131" s="411"/>
      <c r="EZO131" s="411"/>
      <c r="EZP131" s="411"/>
      <c r="EZQ131" s="411"/>
      <c r="EZR131" s="411"/>
      <c r="EZS131" s="411"/>
      <c r="EZT131" s="411"/>
      <c r="EZU131" s="411"/>
      <c r="EZV131" s="411"/>
      <c r="EZW131" s="411"/>
      <c r="EZX131" s="411"/>
      <c r="EZY131" s="411"/>
      <c r="EZZ131" s="411"/>
      <c r="FAA131" s="411"/>
      <c r="FAB131" s="411"/>
      <c r="FAC131" s="411"/>
      <c r="FAD131" s="411"/>
      <c r="FAE131" s="411"/>
      <c r="FAF131" s="411"/>
      <c r="FAG131" s="411"/>
      <c r="FAH131" s="411"/>
      <c r="FAI131" s="411"/>
      <c r="FAJ131" s="411"/>
      <c r="FAK131" s="411"/>
      <c r="FAL131" s="411"/>
      <c r="FAM131" s="411"/>
      <c r="FAN131" s="411"/>
      <c r="FAO131" s="411"/>
      <c r="FAP131" s="411"/>
      <c r="FAQ131" s="411"/>
      <c r="FAR131" s="411"/>
      <c r="FAS131" s="411"/>
      <c r="FAT131" s="411"/>
      <c r="FAU131" s="411"/>
      <c r="FAV131" s="411"/>
      <c r="FAW131" s="411"/>
      <c r="FAX131" s="411"/>
      <c r="FAY131" s="411"/>
      <c r="FAZ131" s="411"/>
      <c r="FBA131" s="411"/>
      <c r="FBB131" s="411"/>
      <c r="FBC131" s="411"/>
      <c r="FBD131" s="411"/>
      <c r="FBE131" s="411"/>
      <c r="FBF131" s="411"/>
      <c r="FBG131" s="411"/>
      <c r="FBH131" s="411"/>
      <c r="FBI131" s="411"/>
      <c r="FBJ131" s="411"/>
      <c r="FBK131" s="411"/>
      <c r="FBL131" s="411"/>
      <c r="FBM131" s="411"/>
      <c r="FBN131" s="411"/>
      <c r="FBO131" s="411"/>
      <c r="FBP131" s="411"/>
      <c r="FBQ131" s="411"/>
      <c r="FBR131" s="411"/>
      <c r="FBS131" s="411"/>
      <c r="FBT131" s="411"/>
      <c r="FBU131" s="411"/>
      <c r="FBV131" s="411"/>
      <c r="FBW131" s="411"/>
      <c r="FBX131" s="411"/>
      <c r="FBY131" s="411"/>
      <c r="FBZ131" s="411"/>
      <c r="FCA131" s="411"/>
      <c r="FCB131" s="411"/>
      <c r="FCC131" s="411"/>
      <c r="FCD131" s="411"/>
      <c r="FCE131" s="411"/>
      <c r="FCF131" s="411"/>
      <c r="FCG131" s="411"/>
      <c r="FCH131" s="411"/>
      <c r="FCI131" s="411"/>
      <c r="FCJ131" s="411"/>
      <c r="FCK131" s="411"/>
      <c r="FCL131" s="411"/>
      <c r="FCM131" s="411"/>
      <c r="FCN131" s="411"/>
      <c r="FCO131" s="411"/>
      <c r="FCP131" s="411"/>
      <c r="FCQ131" s="411"/>
      <c r="FCR131" s="411"/>
      <c r="FCS131" s="411"/>
      <c r="FCT131" s="411"/>
      <c r="FCU131" s="411"/>
      <c r="FCV131" s="411"/>
      <c r="FCW131" s="411"/>
      <c r="FCX131" s="411"/>
      <c r="FCY131" s="411"/>
      <c r="FCZ131" s="411"/>
      <c r="FDA131" s="411"/>
      <c r="FDB131" s="411"/>
      <c r="FDC131" s="411"/>
      <c r="FDD131" s="411"/>
      <c r="FDE131" s="411"/>
      <c r="FDF131" s="411"/>
      <c r="FDG131" s="411"/>
      <c r="FDH131" s="411"/>
      <c r="FDI131" s="411"/>
      <c r="FDJ131" s="411"/>
      <c r="FDK131" s="411"/>
      <c r="FDL131" s="411"/>
      <c r="FDM131" s="411"/>
      <c r="FDN131" s="411"/>
      <c r="FDO131" s="411"/>
      <c r="FDP131" s="411"/>
      <c r="FDQ131" s="411"/>
      <c r="FDR131" s="411"/>
      <c r="FDS131" s="411"/>
      <c r="FDT131" s="411"/>
      <c r="FDU131" s="411"/>
      <c r="FDV131" s="411"/>
      <c r="FDW131" s="411"/>
      <c r="FDX131" s="411"/>
      <c r="FDY131" s="411"/>
      <c r="FDZ131" s="411"/>
      <c r="FEA131" s="411"/>
      <c r="FEB131" s="411"/>
      <c r="FEC131" s="411"/>
      <c r="FED131" s="411"/>
      <c r="FEE131" s="411"/>
      <c r="FEF131" s="411"/>
      <c r="FEG131" s="411"/>
      <c r="FEH131" s="411"/>
      <c r="FEI131" s="411"/>
      <c r="FEJ131" s="411"/>
      <c r="FEK131" s="411"/>
      <c r="FEL131" s="411"/>
      <c r="FEM131" s="411"/>
      <c r="FEN131" s="411"/>
      <c r="FEO131" s="411"/>
      <c r="FEP131" s="411"/>
      <c r="FEQ131" s="411"/>
      <c r="FER131" s="411"/>
      <c r="FES131" s="411"/>
      <c r="FET131" s="411"/>
      <c r="FEU131" s="411"/>
      <c r="FEV131" s="411"/>
      <c r="FEW131" s="411"/>
      <c r="FEX131" s="411"/>
      <c r="FEY131" s="411"/>
      <c r="FEZ131" s="411"/>
      <c r="FFA131" s="411"/>
      <c r="FFB131" s="411"/>
      <c r="FFC131" s="411"/>
      <c r="FFD131" s="411"/>
      <c r="FFE131" s="411"/>
      <c r="FFF131" s="411"/>
      <c r="FFG131" s="411"/>
      <c r="FFH131" s="411"/>
      <c r="FFI131" s="411"/>
      <c r="FFJ131" s="411"/>
      <c r="FFK131" s="411"/>
      <c r="FFL131" s="411"/>
      <c r="FFM131" s="411"/>
      <c r="FFN131" s="411"/>
      <c r="FFO131" s="411"/>
      <c r="FFP131" s="411"/>
      <c r="FFQ131" s="411"/>
      <c r="FFR131" s="411"/>
      <c r="FFS131" s="411"/>
      <c r="FFT131" s="411"/>
      <c r="FFU131" s="411"/>
      <c r="FFV131" s="411"/>
      <c r="FFW131" s="411"/>
      <c r="FFX131" s="411"/>
      <c r="FFY131" s="411"/>
      <c r="FFZ131" s="411"/>
      <c r="FGA131" s="411"/>
      <c r="FGB131" s="411"/>
      <c r="FGC131" s="411"/>
      <c r="FGD131" s="411"/>
      <c r="FGE131" s="411"/>
      <c r="FGF131" s="411"/>
      <c r="FGG131" s="411"/>
      <c r="FGH131" s="411"/>
      <c r="FGI131" s="411"/>
      <c r="FGJ131" s="411"/>
      <c r="FGK131" s="411"/>
      <c r="FGL131" s="411"/>
      <c r="FGM131" s="411"/>
      <c r="FGN131" s="411"/>
      <c r="FGO131" s="411"/>
      <c r="FGP131" s="411"/>
      <c r="FGQ131" s="411"/>
      <c r="FGR131" s="411"/>
      <c r="FGS131" s="411"/>
      <c r="FGT131" s="411"/>
      <c r="FGU131" s="411"/>
      <c r="FGV131" s="411"/>
      <c r="FGW131" s="411"/>
      <c r="FGX131" s="411"/>
      <c r="FGY131" s="411"/>
      <c r="FGZ131" s="411"/>
      <c r="FHA131" s="411"/>
      <c r="FHB131" s="411"/>
      <c r="FHC131" s="411"/>
      <c r="FHD131" s="411"/>
      <c r="FHE131" s="411"/>
      <c r="FHF131" s="411"/>
      <c r="FHG131" s="411"/>
      <c r="FHH131" s="411"/>
      <c r="FHI131" s="411"/>
      <c r="FHJ131" s="411"/>
      <c r="FHK131" s="411"/>
      <c r="FHL131" s="411"/>
      <c r="FHM131" s="411"/>
      <c r="FHN131" s="411"/>
      <c r="FHO131" s="411"/>
      <c r="FHP131" s="411"/>
      <c r="FHQ131" s="411"/>
      <c r="FHR131" s="411"/>
      <c r="FHS131" s="411"/>
      <c r="FHT131" s="411"/>
      <c r="FHU131" s="411"/>
      <c r="FHV131" s="411"/>
      <c r="FHW131" s="411"/>
      <c r="FHX131" s="411"/>
      <c r="FHY131" s="411"/>
      <c r="FHZ131" s="411"/>
      <c r="FIA131" s="411"/>
      <c r="FIB131" s="411"/>
      <c r="FIC131" s="411"/>
      <c r="FID131" s="411"/>
      <c r="FIE131" s="411"/>
      <c r="FIF131" s="411"/>
      <c r="FIG131" s="411"/>
      <c r="FIH131" s="411"/>
      <c r="FII131" s="411"/>
      <c r="FIJ131" s="411"/>
      <c r="FIK131" s="411"/>
      <c r="FIL131" s="411"/>
      <c r="FIM131" s="411"/>
      <c r="FIN131" s="411"/>
      <c r="FIO131" s="411"/>
      <c r="FIP131" s="411"/>
      <c r="FIQ131" s="411"/>
      <c r="FIR131" s="411"/>
      <c r="FIS131" s="411"/>
      <c r="FIT131" s="411"/>
      <c r="FIU131" s="411"/>
      <c r="FIV131" s="411"/>
      <c r="FIW131" s="411"/>
      <c r="FIX131" s="411"/>
      <c r="FIY131" s="411"/>
      <c r="FIZ131" s="411"/>
      <c r="FJA131" s="411"/>
      <c r="FJB131" s="411"/>
      <c r="FJC131" s="411"/>
      <c r="FJD131" s="411"/>
      <c r="FJE131" s="411"/>
      <c r="FJF131" s="411"/>
      <c r="FJG131" s="411"/>
      <c r="FJH131" s="411"/>
      <c r="FJI131" s="411"/>
      <c r="FJJ131" s="411"/>
      <c r="FJK131" s="411"/>
      <c r="FJL131" s="411"/>
      <c r="FJM131" s="411"/>
      <c r="FJN131" s="411"/>
      <c r="FJO131" s="411"/>
      <c r="FJP131" s="411"/>
      <c r="FJQ131" s="411"/>
      <c r="FJR131" s="411"/>
      <c r="FJS131" s="411"/>
      <c r="FJT131" s="411"/>
      <c r="FJU131" s="411"/>
      <c r="FJV131" s="411"/>
      <c r="FJW131" s="411"/>
      <c r="FJX131" s="411"/>
      <c r="FJY131" s="411"/>
      <c r="FJZ131" s="411"/>
      <c r="FKA131" s="411"/>
      <c r="FKB131" s="411"/>
      <c r="FKC131" s="411"/>
      <c r="FKD131" s="411"/>
      <c r="FKE131" s="411"/>
      <c r="FKF131" s="411"/>
      <c r="FKG131" s="411"/>
      <c r="FKH131" s="411"/>
      <c r="FKI131" s="411"/>
      <c r="FKJ131" s="411"/>
      <c r="FKK131" s="411"/>
      <c r="FKL131" s="411"/>
      <c r="FKM131" s="411"/>
      <c r="FKN131" s="411"/>
      <c r="FKO131" s="411"/>
      <c r="FKP131" s="411"/>
      <c r="FKQ131" s="411"/>
      <c r="FKR131" s="411"/>
      <c r="FKS131" s="411"/>
      <c r="FKT131" s="411"/>
      <c r="FKU131" s="411"/>
      <c r="FKV131" s="411"/>
      <c r="FKW131" s="411"/>
      <c r="FKX131" s="411"/>
      <c r="FKY131" s="411"/>
      <c r="FKZ131" s="411"/>
      <c r="FLA131" s="411"/>
      <c r="FLB131" s="411"/>
      <c r="FLC131" s="411"/>
      <c r="FLD131" s="411"/>
      <c r="FLE131" s="411"/>
      <c r="FLF131" s="411"/>
      <c r="FLG131" s="411"/>
      <c r="FLH131" s="411"/>
      <c r="FLI131" s="411"/>
      <c r="FLJ131" s="411"/>
      <c r="FLK131" s="411"/>
      <c r="FLL131" s="411"/>
      <c r="FLM131" s="411"/>
      <c r="FLN131" s="411"/>
      <c r="FLO131" s="411"/>
      <c r="FLP131" s="411"/>
      <c r="FLQ131" s="411"/>
      <c r="FLR131" s="411"/>
      <c r="FLS131" s="411"/>
      <c r="FLT131" s="411"/>
      <c r="FLU131" s="411"/>
      <c r="FLV131" s="411"/>
      <c r="FLW131" s="411"/>
      <c r="FLX131" s="411"/>
      <c r="FLY131" s="411"/>
      <c r="FLZ131" s="411"/>
      <c r="FMA131" s="411"/>
      <c r="FMB131" s="411"/>
      <c r="FMC131" s="411"/>
      <c r="FMD131" s="411"/>
      <c r="FME131" s="411"/>
      <c r="FMF131" s="411"/>
      <c r="FMG131" s="411"/>
      <c r="FMH131" s="411"/>
      <c r="FMI131" s="411"/>
      <c r="FMJ131" s="411"/>
      <c r="FMK131" s="411"/>
      <c r="FML131" s="411"/>
      <c r="FMM131" s="411"/>
      <c r="FMN131" s="411"/>
      <c r="FMO131" s="411"/>
      <c r="FMP131" s="411"/>
      <c r="FMQ131" s="411"/>
      <c r="FMR131" s="411"/>
      <c r="FMS131" s="411"/>
      <c r="FMT131" s="411"/>
      <c r="FMU131" s="411"/>
      <c r="FMV131" s="411"/>
      <c r="FMW131" s="411"/>
      <c r="FMX131" s="411"/>
      <c r="FMY131" s="411"/>
      <c r="FMZ131" s="411"/>
      <c r="FNA131" s="411"/>
      <c r="FNB131" s="411"/>
      <c r="FNC131" s="411"/>
      <c r="FND131" s="411"/>
      <c r="FNE131" s="411"/>
      <c r="FNF131" s="411"/>
      <c r="FNG131" s="411"/>
      <c r="FNH131" s="411"/>
      <c r="FNI131" s="411"/>
      <c r="FNJ131" s="411"/>
      <c r="FNK131" s="411"/>
      <c r="FNL131" s="411"/>
      <c r="FNM131" s="411"/>
      <c r="FNN131" s="411"/>
      <c r="FNO131" s="411"/>
      <c r="FNP131" s="411"/>
      <c r="FNQ131" s="411"/>
      <c r="FNR131" s="411"/>
      <c r="FNS131" s="411"/>
      <c r="FNT131" s="411"/>
      <c r="FNU131" s="411"/>
      <c r="FNV131" s="411"/>
      <c r="FNW131" s="411"/>
      <c r="FNX131" s="411"/>
      <c r="FNY131" s="411"/>
      <c r="FNZ131" s="411"/>
      <c r="FOA131" s="411"/>
      <c r="FOB131" s="411"/>
      <c r="FOC131" s="411"/>
      <c r="FOD131" s="411"/>
      <c r="FOE131" s="411"/>
      <c r="FOF131" s="411"/>
      <c r="FOG131" s="411"/>
      <c r="FOH131" s="411"/>
      <c r="FOI131" s="411"/>
      <c r="FOJ131" s="411"/>
      <c r="FOK131" s="411"/>
      <c r="FOL131" s="411"/>
      <c r="FOM131" s="411"/>
      <c r="FON131" s="411"/>
      <c r="FOO131" s="411"/>
      <c r="FOP131" s="411"/>
      <c r="FOQ131" s="411"/>
      <c r="FOR131" s="411"/>
      <c r="FOS131" s="411"/>
      <c r="FOT131" s="411"/>
      <c r="FOU131" s="411"/>
      <c r="FOV131" s="411"/>
      <c r="FOW131" s="411"/>
      <c r="FOX131" s="411"/>
      <c r="FOY131" s="411"/>
      <c r="FOZ131" s="411"/>
      <c r="FPA131" s="411"/>
      <c r="FPB131" s="411"/>
      <c r="FPC131" s="411"/>
      <c r="FPD131" s="411"/>
      <c r="FPE131" s="411"/>
      <c r="FPF131" s="411"/>
      <c r="FPG131" s="411"/>
      <c r="FPH131" s="411"/>
      <c r="FPI131" s="411"/>
      <c r="FPJ131" s="411"/>
      <c r="FPK131" s="411"/>
      <c r="FPL131" s="411"/>
      <c r="FPM131" s="411"/>
      <c r="FPN131" s="411"/>
      <c r="FPO131" s="411"/>
      <c r="FPP131" s="411"/>
      <c r="FPQ131" s="411"/>
      <c r="FPR131" s="411"/>
      <c r="FPS131" s="411"/>
      <c r="FPT131" s="411"/>
      <c r="FPU131" s="411"/>
      <c r="FPV131" s="411"/>
      <c r="FPW131" s="411"/>
      <c r="FPX131" s="411"/>
      <c r="FPY131" s="411"/>
      <c r="FPZ131" s="411"/>
      <c r="FQA131" s="411"/>
      <c r="FQB131" s="411"/>
      <c r="FQC131" s="411"/>
      <c r="FQD131" s="411"/>
      <c r="FQE131" s="411"/>
      <c r="FQF131" s="411"/>
      <c r="FQG131" s="411"/>
      <c r="FQH131" s="411"/>
      <c r="FQI131" s="411"/>
      <c r="FQJ131" s="411"/>
      <c r="FQK131" s="411"/>
      <c r="FQL131" s="411"/>
      <c r="FQM131" s="411"/>
      <c r="FQN131" s="411"/>
      <c r="FQO131" s="411"/>
      <c r="FQP131" s="411"/>
      <c r="FQQ131" s="411"/>
      <c r="FQR131" s="411"/>
      <c r="FQS131" s="411"/>
      <c r="FQT131" s="411"/>
      <c r="FQU131" s="411"/>
      <c r="FQV131" s="411"/>
      <c r="FQW131" s="411"/>
      <c r="FQX131" s="411"/>
      <c r="FQY131" s="411"/>
      <c r="FQZ131" s="411"/>
      <c r="FRA131" s="411"/>
      <c r="FRB131" s="411"/>
      <c r="FRC131" s="411"/>
      <c r="FRD131" s="411"/>
      <c r="FRE131" s="411"/>
      <c r="FRF131" s="411"/>
      <c r="FRG131" s="411"/>
      <c r="FRH131" s="411"/>
      <c r="FRI131" s="411"/>
      <c r="FRJ131" s="411"/>
      <c r="FRK131" s="411"/>
      <c r="FRL131" s="411"/>
      <c r="FRM131" s="411"/>
      <c r="FRN131" s="411"/>
      <c r="FRO131" s="411"/>
      <c r="FRP131" s="411"/>
      <c r="FRQ131" s="411"/>
      <c r="FRR131" s="411"/>
      <c r="FRS131" s="411"/>
      <c r="FRT131" s="411"/>
      <c r="FRU131" s="411"/>
      <c r="FRV131" s="411"/>
      <c r="FRW131" s="411"/>
      <c r="FRX131" s="411"/>
      <c r="FRY131" s="411"/>
      <c r="FRZ131" s="411"/>
      <c r="FSA131" s="411"/>
      <c r="FSB131" s="411"/>
      <c r="FSC131" s="411"/>
      <c r="FSD131" s="411"/>
      <c r="FSE131" s="411"/>
      <c r="FSF131" s="411"/>
      <c r="FSG131" s="411"/>
      <c r="FSH131" s="411"/>
      <c r="FSI131" s="411"/>
      <c r="FSJ131" s="411"/>
      <c r="FSK131" s="411"/>
      <c r="FSL131" s="411"/>
      <c r="FSM131" s="411"/>
      <c r="FSN131" s="411"/>
      <c r="FSO131" s="411"/>
      <c r="FSP131" s="411"/>
      <c r="FSQ131" s="411"/>
      <c r="FSR131" s="411"/>
      <c r="FSS131" s="411"/>
      <c r="FST131" s="411"/>
      <c r="FSU131" s="411"/>
      <c r="FSV131" s="411"/>
      <c r="FSW131" s="411"/>
      <c r="FSX131" s="411"/>
      <c r="FSY131" s="411"/>
      <c r="FSZ131" s="411"/>
      <c r="FTA131" s="411"/>
      <c r="FTB131" s="411"/>
      <c r="FTC131" s="411"/>
      <c r="FTD131" s="411"/>
      <c r="FTE131" s="411"/>
      <c r="FTF131" s="411"/>
      <c r="FTG131" s="411"/>
      <c r="FTH131" s="411"/>
      <c r="FTI131" s="411"/>
      <c r="FTJ131" s="411"/>
      <c r="FTK131" s="411"/>
      <c r="FTL131" s="411"/>
      <c r="FTM131" s="411"/>
      <c r="FTN131" s="411"/>
      <c r="FTO131" s="411"/>
      <c r="FTP131" s="411"/>
      <c r="FTQ131" s="411"/>
      <c r="FTR131" s="411"/>
      <c r="FTS131" s="411"/>
      <c r="FTT131" s="411"/>
      <c r="FTU131" s="411"/>
      <c r="FTV131" s="411"/>
      <c r="FTW131" s="411"/>
      <c r="FTX131" s="411"/>
      <c r="FTY131" s="411"/>
      <c r="FTZ131" s="411"/>
      <c r="FUA131" s="411"/>
      <c r="FUB131" s="411"/>
      <c r="FUC131" s="411"/>
      <c r="FUD131" s="411"/>
      <c r="FUE131" s="411"/>
      <c r="FUF131" s="411"/>
      <c r="FUG131" s="411"/>
      <c r="FUH131" s="411"/>
      <c r="FUI131" s="411"/>
      <c r="FUJ131" s="411"/>
      <c r="FUK131" s="411"/>
      <c r="FUL131" s="411"/>
      <c r="FUM131" s="411"/>
      <c r="FUN131" s="411"/>
      <c r="FUO131" s="411"/>
      <c r="FUP131" s="411"/>
      <c r="FUQ131" s="411"/>
      <c r="FUR131" s="411"/>
      <c r="FUS131" s="411"/>
      <c r="FUT131" s="411"/>
      <c r="FUU131" s="411"/>
      <c r="FUV131" s="411"/>
      <c r="FUW131" s="411"/>
      <c r="FUX131" s="411"/>
      <c r="FUY131" s="411"/>
      <c r="FUZ131" s="411"/>
      <c r="FVA131" s="411"/>
      <c r="FVB131" s="411"/>
      <c r="FVC131" s="411"/>
      <c r="FVD131" s="411"/>
      <c r="FVE131" s="411"/>
      <c r="FVF131" s="411"/>
      <c r="FVG131" s="411"/>
      <c r="FVH131" s="411"/>
      <c r="FVI131" s="411"/>
      <c r="FVJ131" s="411"/>
      <c r="FVK131" s="411"/>
      <c r="FVL131" s="411"/>
      <c r="FVM131" s="411"/>
      <c r="FVN131" s="411"/>
      <c r="FVO131" s="411"/>
      <c r="FVP131" s="411"/>
      <c r="FVQ131" s="411"/>
      <c r="FVR131" s="411"/>
      <c r="FVS131" s="411"/>
      <c r="FVT131" s="411"/>
      <c r="FVU131" s="411"/>
      <c r="FVV131" s="411"/>
      <c r="FVW131" s="411"/>
      <c r="FVX131" s="411"/>
      <c r="FVY131" s="411"/>
      <c r="FVZ131" s="411"/>
      <c r="FWA131" s="411"/>
      <c r="FWB131" s="411"/>
      <c r="FWC131" s="411"/>
      <c r="FWD131" s="411"/>
      <c r="FWE131" s="411"/>
      <c r="FWF131" s="411"/>
      <c r="FWG131" s="411"/>
      <c r="FWH131" s="411"/>
      <c r="FWI131" s="411"/>
      <c r="FWJ131" s="411"/>
      <c r="FWK131" s="411"/>
      <c r="FWL131" s="411"/>
      <c r="FWM131" s="411"/>
      <c r="FWN131" s="411"/>
      <c r="FWO131" s="411"/>
      <c r="FWP131" s="411"/>
      <c r="FWQ131" s="411"/>
      <c r="FWR131" s="411"/>
      <c r="FWS131" s="411"/>
      <c r="FWT131" s="411"/>
      <c r="FWU131" s="411"/>
      <c r="FWV131" s="411"/>
      <c r="FWW131" s="411"/>
      <c r="FWX131" s="411"/>
      <c r="FWY131" s="411"/>
      <c r="FWZ131" s="411"/>
      <c r="FXA131" s="411"/>
      <c r="FXB131" s="411"/>
      <c r="FXC131" s="411"/>
      <c r="FXD131" s="411"/>
      <c r="FXE131" s="411"/>
      <c r="FXF131" s="411"/>
      <c r="FXG131" s="411"/>
      <c r="FXH131" s="411"/>
      <c r="FXI131" s="411"/>
      <c r="FXJ131" s="411"/>
      <c r="FXK131" s="411"/>
      <c r="FXL131" s="411"/>
      <c r="FXM131" s="411"/>
      <c r="FXN131" s="411"/>
      <c r="FXO131" s="411"/>
      <c r="FXP131" s="411"/>
      <c r="FXQ131" s="411"/>
      <c r="FXR131" s="411"/>
      <c r="FXS131" s="411"/>
      <c r="FXT131" s="411"/>
      <c r="FXU131" s="411"/>
      <c r="FXV131" s="411"/>
      <c r="FXW131" s="411"/>
      <c r="FXX131" s="411"/>
      <c r="FXY131" s="411"/>
      <c r="FXZ131" s="411"/>
      <c r="FYA131" s="411"/>
      <c r="FYB131" s="411"/>
      <c r="FYC131" s="411"/>
      <c r="FYD131" s="411"/>
      <c r="FYE131" s="411"/>
      <c r="FYF131" s="411"/>
      <c r="FYG131" s="411"/>
      <c r="FYH131" s="411"/>
      <c r="FYI131" s="411"/>
      <c r="FYJ131" s="411"/>
      <c r="FYK131" s="411"/>
      <c r="FYL131" s="411"/>
      <c r="FYM131" s="411"/>
      <c r="FYN131" s="411"/>
      <c r="FYO131" s="411"/>
      <c r="FYP131" s="411"/>
      <c r="FYQ131" s="411"/>
      <c r="FYR131" s="411"/>
      <c r="FYS131" s="411"/>
      <c r="FYT131" s="411"/>
      <c r="FYU131" s="411"/>
      <c r="FYV131" s="411"/>
      <c r="FYW131" s="411"/>
      <c r="FYX131" s="411"/>
      <c r="FYY131" s="411"/>
      <c r="FYZ131" s="411"/>
      <c r="FZA131" s="411"/>
      <c r="FZB131" s="411"/>
      <c r="FZC131" s="411"/>
      <c r="FZD131" s="411"/>
      <c r="FZE131" s="411"/>
      <c r="FZF131" s="411"/>
      <c r="FZG131" s="411"/>
      <c r="FZH131" s="411"/>
      <c r="FZI131" s="411"/>
      <c r="FZJ131" s="411"/>
      <c r="FZK131" s="411"/>
      <c r="FZL131" s="411"/>
      <c r="FZM131" s="411"/>
      <c r="FZN131" s="411"/>
      <c r="FZO131" s="411"/>
      <c r="FZP131" s="411"/>
      <c r="FZQ131" s="411"/>
      <c r="FZR131" s="411"/>
      <c r="FZS131" s="411"/>
      <c r="FZT131" s="411"/>
      <c r="FZU131" s="411"/>
      <c r="FZV131" s="411"/>
      <c r="FZW131" s="411"/>
      <c r="FZX131" s="411"/>
      <c r="FZY131" s="411"/>
      <c r="FZZ131" s="411"/>
      <c r="GAA131" s="411"/>
      <c r="GAB131" s="411"/>
      <c r="GAC131" s="411"/>
      <c r="GAD131" s="411"/>
      <c r="GAE131" s="411"/>
      <c r="GAF131" s="411"/>
      <c r="GAG131" s="411"/>
      <c r="GAH131" s="411"/>
      <c r="GAI131" s="411"/>
      <c r="GAJ131" s="411"/>
      <c r="GAK131" s="411"/>
      <c r="GAL131" s="411"/>
      <c r="GAM131" s="411"/>
      <c r="GAN131" s="411"/>
      <c r="GAO131" s="411"/>
      <c r="GAP131" s="411"/>
      <c r="GAQ131" s="411"/>
      <c r="GAR131" s="411"/>
      <c r="GAS131" s="411"/>
      <c r="GAT131" s="411"/>
      <c r="GAU131" s="411"/>
      <c r="GAV131" s="411"/>
      <c r="GAW131" s="411"/>
      <c r="GAX131" s="411"/>
      <c r="GAY131" s="411"/>
      <c r="GAZ131" s="411"/>
      <c r="GBA131" s="411"/>
      <c r="GBB131" s="411"/>
      <c r="GBC131" s="411"/>
      <c r="GBD131" s="411"/>
      <c r="GBE131" s="411"/>
      <c r="GBF131" s="411"/>
      <c r="GBG131" s="411"/>
      <c r="GBH131" s="411"/>
      <c r="GBI131" s="411"/>
      <c r="GBJ131" s="411"/>
      <c r="GBK131" s="411"/>
      <c r="GBL131" s="411"/>
      <c r="GBM131" s="411"/>
      <c r="GBN131" s="411"/>
      <c r="GBO131" s="411"/>
      <c r="GBP131" s="411"/>
      <c r="GBQ131" s="411"/>
      <c r="GBR131" s="411"/>
      <c r="GBS131" s="411"/>
      <c r="GBT131" s="411"/>
      <c r="GBU131" s="411"/>
      <c r="GBV131" s="411"/>
      <c r="GBW131" s="411"/>
      <c r="GBX131" s="411"/>
      <c r="GBY131" s="411"/>
      <c r="GBZ131" s="411"/>
      <c r="GCA131" s="411"/>
      <c r="GCB131" s="411"/>
      <c r="GCC131" s="411"/>
      <c r="GCD131" s="411"/>
      <c r="GCE131" s="411"/>
      <c r="GCF131" s="411"/>
      <c r="GCG131" s="411"/>
      <c r="GCH131" s="411"/>
      <c r="GCI131" s="411"/>
      <c r="GCJ131" s="411"/>
      <c r="GCK131" s="411"/>
      <c r="GCL131" s="411"/>
      <c r="GCM131" s="411"/>
      <c r="GCN131" s="411"/>
      <c r="GCO131" s="411"/>
      <c r="GCP131" s="411"/>
      <c r="GCQ131" s="411"/>
      <c r="GCR131" s="411"/>
      <c r="GCS131" s="411"/>
      <c r="GCT131" s="411"/>
      <c r="GCU131" s="411"/>
      <c r="GCV131" s="411"/>
      <c r="GCW131" s="411"/>
      <c r="GCX131" s="411"/>
      <c r="GCY131" s="411"/>
      <c r="GCZ131" s="411"/>
      <c r="GDA131" s="411"/>
      <c r="GDB131" s="411"/>
      <c r="GDC131" s="411"/>
      <c r="GDD131" s="411"/>
      <c r="GDE131" s="411"/>
      <c r="GDF131" s="411"/>
      <c r="GDG131" s="411"/>
      <c r="GDH131" s="411"/>
      <c r="GDI131" s="411"/>
      <c r="GDJ131" s="411"/>
      <c r="GDK131" s="411"/>
      <c r="GDL131" s="411"/>
      <c r="GDM131" s="411"/>
      <c r="GDN131" s="411"/>
      <c r="GDO131" s="411"/>
      <c r="GDP131" s="411"/>
      <c r="GDQ131" s="411"/>
      <c r="GDR131" s="411"/>
      <c r="GDS131" s="411"/>
      <c r="GDT131" s="411"/>
      <c r="GDU131" s="411"/>
      <c r="GDV131" s="411"/>
      <c r="GDW131" s="411"/>
      <c r="GDX131" s="411"/>
      <c r="GDY131" s="411"/>
      <c r="GDZ131" s="411"/>
      <c r="GEA131" s="411"/>
      <c r="GEB131" s="411"/>
      <c r="GEC131" s="411"/>
      <c r="GED131" s="411"/>
      <c r="GEE131" s="411"/>
      <c r="GEF131" s="411"/>
      <c r="GEG131" s="411"/>
      <c r="GEH131" s="411"/>
      <c r="GEI131" s="411"/>
      <c r="GEJ131" s="411"/>
      <c r="GEK131" s="411"/>
      <c r="GEL131" s="411"/>
      <c r="GEM131" s="411"/>
      <c r="GEN131" s="411"/>
      <c r="GEO131" s="411"/>
      <c r="GEP131" s="411"/>
      <c r="GEQ131" s="411"/>
      <c r="GER131" s="411"/>
      <c r="GES131" s="411"/>
      <c r="GET131" s="411"/>
      <c r="GEU131" s="411"/>
      <c r="GEV131" s="411"/>
      <c r="GEW131" s="411"/>
      <c r="GEX131" s="411"/>
      <c r="GEY131" s="411"/>
      <c r="GEZ131" s="411"/>
      <c r="GFA131" s="411"/>
      <c r="GFB131" s="411"/>
      <c r="GFC131" s="411"/>
      <c r="GFD131" s="411"/>
      <c r="GFE131" s="411"/>
      <c r="GFF131" s="411"/>
      <c r="GFG131" s="411"/>
      <c r="GFH131" s="411"/>
      <c r="GFI131" s="411"/>
      <c r="GFJ131" s="411"/>
      <c r="GFK131" s="411"/>
      <c r="GFL131" s="411"/>
      <c r="GFM131" s="411"/>
      <c r="GFN131" s="411"/>
      <c r="GFO131" s="411"/>
      <c r="GFP131" s="411"/>
      <c r="GFQ131" s="411"/>
      <c r="GFR131" s="411"/>
      <c r="GFS131" s="411"/>
      <c r="GFT131" s="411"/>
      <c r="GFU131" s="411"/>
      <c r="GFV131" s="411"/>
      <c r="GFW131" s="411"/>
      <c r="GFX131" s="411"/>
      <c r="GFY131" s="411"/>
      <c r="GFZ131" s="411"/>
      <c r="GGA131" s="411"/>
      <c r="GGB131" s="411"/>
      <c r="GGC131" s="411"/>
      <c r="GGD131" s="411"/>
      <c r="GGE131" s="411"/>
      <c r="GGF131" s="411"/>
      <c r="GGG131" s="411"/>
      <c r="GGH131" s="411"/>
      <c r="GGI131" s="411"/>
      <c r="GGJ131" s="411"/>
      <c r="GGK131" s="411"/>
      <c r="GGL131" s="411"/>
      <c r="GGM131" s="411"/>
      <c r="GGN131" s="411"/>
      <c r="GGO131" s="411"/>
      <c r="GGP131" s="411"/>
      <c r="GGQ131" s="411"/>
      <c r="GGR131" s="411"/>
      <c r="GGS131" s="411"/>
      <c r="GGT131" s="411"/>
      <c r="GGU131" s="411"/>
      <c r="GGV131" s="411"/>
      <c r="GGW131" s="411"/>
      <c r="GGX131" s="411"/>
      <c r="GGY131" s="411"/>
      <c r="GGZ131" s="411"/>
      <c r="GHA131" s="411"/>
      <c r="GHB131" s="411"/>
      <c r="GHC131" s="411"/>
      <c r="GHD131" s="411"/>
      <c r="GHE131" s="411"/>
      <c r="GHF131" s="411"/>
      <c r="GHG131" s="411"/>
      <c r="GHH131" s="411"/>
      <c r="GHI131" s="411"/>
      <c r="GHJ131" s="411"/>
      <c r="GHK131" s="411"/>
      <c r="GHL131" s="411"/>
      <c r="GHM131" s="411"/>
      <c r="GHN131" s="411"/>
      <c r="GHO131" s="411"/>
      <c r="GHP131" s="411"/>
      <c r="GHQ131" s="411"/>
      <c r="GHR131" s="411"/>
      <c r="GHS131" s="411"/>
      <c r="GHT131" s="411"/>
      <c r="GHU131" s="411"/>
      <c r="GHV131" s="411"/>
      <c r="GHW131" s="411"/>
      <c r="GHX131" s="411"/>
      <c r="GHY131" s="411"/>
      <c r="GHZ131" s="411"/>
      <c r="GIA131" s="411"/>
      <c r="GIB131" s="411"/>
      <c r="GIC131" s="411"/>
      <c r="GID131" s="411"/>
      <c r="GIE131" s="411"/>
      <c r="GIF131" s="411"/>
      <c r="GIG131" s="411"/>
      <c r="GIH131" s="411"/>
      <c r="GII131" s="411"/>
      <c r="GIJ131" s="411"/>
      <c r="GIK131" s="411"/>
      <c r="GIL131" s="411"/>
      <c r="GIM131" s="411"/>
      <c r="GIN131" s="411"/>
      <c r="GIO131" s="411"/>
      <c r="GIP131" s="411"/>
      <c r="GIQ131" s="411"/>
      <c r="GIR131" s="411"/>
      <c r="GIS131" s="411"/>
      <c r="GIT131" s="411"/>
      <c r="GIU131" s="411"/>
      <c r="GIV131" s="411"/>
      <c r="GIW131" s="411"/>
      <c r="GIX131" s="411"/>
      <c r="GIY131" s="411"/>
      <c r="GIZ131" s="411"/>
      <c r="GJA131" s="411"/>
      <c r="GJB131" s="411"/>
      <c r="GJC131" s="411"/>
      <c r="GJD131" s="411"/>
      <c r="GJE131" s="411"/>
      <c r="GJF131" s="411"/>
      <c r="GJG131" s="411"/>
      <c r="GJH131" s="411"/>
      <c r="GJI131" s="411"/>
      <c r="GJJ131" s="411"/>
      <c r="GJK131" s="411"/>
      <c r="GJL131" s="411"/>
      <c r="GJM131" s="411"/>
      <c r="GJN131" s="411"/>
      <c r="GJO131" s="411"/>
      <c r="GJP131" s="411"/>
      <c r="GJQ131" s="411"/>
      <c r="GJR131" s="411"/>
      <c r="GJS131" s="411"/>
      <c r="GJT131" s="411"/>
      <c r="GJU131" s="411"/>
      <c r="GJV131" s="411"/>
      <c r="GJW131" s="411"/>
      <c r="GJX131" s="411"/>
      <c r="GJY131" s="411"/>
      <c r="GJZ131" s="411"/>
      <c r="GKA131" s="411"/>
      <c r="GKB131" s="411"/>
      <c r="GKC131" s="411"/>
      <c r="GKD131" s="411"/>
      <c r="GKE131" s="411"/>
      <c r="GKF131" s="411"/>
      <c r="GKG131" s="411"/>
      <c r="GKH131" s="411"/>
      <c r="GKI131" s="411"/>
      <c r="GKJ131" s="411"/>
      <c r="GKK131" s="411"/>
      <c r="GKL131" s="411"/>
      <c r="GKM131" s="411"/>
      <c r="GKN131" s="411"/>
      <c r="GKO131" s="411"/>
      <c r="GKP131" s="411"/>
      <c r="GKQ131" s="411"/>
      <c r="GKR131" s="411"/>
      <c r="GKS131" s="411"/>
      <c r="GKT131" s="411"/>
      <c r="GKU131" s="411"/>
      <c r="GKV131" s="411"/>
      <c r="GKW131" s="411"/>
      <c r="GKX131" s="411"/>
      <c r="GKY131" s="411"/>
      <c r="GKZ131" s="411"/>
      <c r="GLA131" s="411"/>
      <c r="GLB131" s="411"/>
      <c r="GLC131" s="411"/>
      <c r="GLD131" s="411"/>
      <c r="GLE131" s="411"/>
      <c r="GLF131" s="411"/>
      <c r="GLG131" s="411"/>
      <c r="GLH131" s="411"/>
      <c r="GLI131" s="411"/>
      <c r="GLJ131" s="411"/>
      <c r="GLK131" s="411"/>
      <c r="GLL131" s="411"/>
      <c r="GLM131" s="411"/>
      <c r="GLN131" s="411"/>
      <c r="GLO131" s="411"/>
      <c r="GLP131" s="411"/>
      <c r="GLQ131" s="411"/>
      <c r="GLR131" s="411"/>
      <c r="GLS131" s="411"/>
      <c r="GLT131" s="411"/>
      <c r="GLU131" s="411"/>
      <c r="GLV131" s="411"/>
      <c r="GLW131" s="411"/>
      <c r="GLX131" s="411"/>
      <c r="GLY131" s="411"/>
      <c r="GLZ131" s="411"/>
      <c r="GMA131" s="411"/>
      <c r="GMB131" s="411"/>
      <c r="GMC131" s="411"/>
      <c r="GMD131" s="411"/>
      <c r="GME131" s="411"/>
      <c r="GMF131" s="411"/>
      <c r="GMG131" s="411"/>
      <c r="GMH131" s="411"/>
      <c r="GMI131" s="411"/>
      <c r="GMJ131" s="411"/>
      <c r="GMK131" s="411"/>
      <c r="GML131" s="411"/>
      <c r="GMM131" s="411"/>
      <c r="GMN131" s="411"/>
      <c r="GMO131" s="411"/>
      <c r="GMP131" s="411"/>
      <c r="GMQ131" s="411"/>
      <c r="GMR131" s="411"/>
      <c r="GMS131" s="411"/>
      <c r="GMT131" s="411"/>
      <c r="GMU131" s="411"/>
      <c r="GMV131" s="411"/>
      <c r="GMW131" s="411"/>
      <c r="GMX131" s="411"/>
      <c r="GMY131" s="411"/>
      <c r="GMZ131" s="411"/>
      <c r="GNA131" s="411"/>
      <c r="GNB131" s="411"/>
      <c r="GNC131" s="411"/>
      <c r="GND131" s="411"/>
      <c r="GNE131" s="411"/>
      <c r="GNF131" s="411"/>
      <c r="GNG131" s="411"/>
      <c r="GNH131" s="411"/>
      <c r="GNI131" s="411"/>
      <c r="GNJ131" s="411"/>
      <c r="GNK131" s="411"/>
      <c r="GNL131" s="411"/>
      <c r="GNM131" s="411"/>
      <c r="GNN131" s="411"/>
      <c r="GNO131" s="411"/>
      <c r="GNP131" s="411"/>
      <c r="GNQ131" s="411"/>
      <c r="GNR131" s="411"/>
      <c r="GNS131" s="411"/>
      <c r="GNT131" s="411"/>
      <c r="GNU131" s="411"/>
      <c r="GNV131" s="411"/>
      <c r="GNW131" s="411"/>
      <c r="GNX131" s="411"/>
      <c r="GNY131" s="411"/>
      <c r="GNZ131" s="411"/>
      <c r="GOA131" s="411"/>
      <c r="GOB131" s="411"/>
      <c r="GOC131" s="411"/>
      <c r="GOD131" s="411"/>
      <c r="GOE131" s="411"/>
      <c r="GOF131" s="411"/>
      <c r="GOG131" s="411"/>
      <c r="GOH131" s="411"/>
      <c r="GOI131" s="411"/>
      <c r="GOJ131" s="411"/>
      <c r="GOK131" s="411"/>
      <c r="GOL131" s="411"/>
      <c r="GOM131" s="411"/>
      <c r="GON131" s="411"/>
      <c r="GOO131" s="411"/>
      <c r="GOP131" s="411"/>
      <c r="GOQ131" s="411"/>
      <c r="GOR131" s="411"/>
      <c r="GOS131" s="411"/>
      <c r="GOT131" s="411"/>
      <c r="GOU131" s="411"/>
      <c r="GOV131" s="411"/>
      <c r="GOW131" s="411"/>
      <c r="GOX131" s="411"/>
      <c r="GOY131" s="411"/>
      <c r="GOZ131" s="411"/>
      <c r="GPA131" s="411"/>
      <c r="GPB131" s="411"/>
      <c r="GPC131" s="411"/>
      <c r="GPD131" s="411"/>
      <c r="GPE131" s="411"/>
      <c r="GPF131" s="411"/>
      <c r="GPG131" s="411"/>
      <c r="GPH131" s="411"/>
      <c r="GPI131" s="411"/>
      <c r="GPJ131" s="411"/>
      <c r="GPK131" s="411"/>
      <c r="GPL131" s="411"/>
      <c r="GPM131" s="411"/>
      <c r="GPN131" s="411"/>
      <c r="GPO131" s="411"/>
      <c r="GPP131" s="411"/>
      <c r="GPQ131" s="411"/>
      <c r="GPR131" s="411"/>
      <c r="GPS131" s="411"/>
      <c r="GPT131" s="411"/>
      <c r="GPU131" s="411"/>
      <c r="GPV131" s="411"/>
      <c r="GPW131" s="411"/>
      <c r="GPX131" s="411"/>
      <c r="GPY131" s="411"/>
      <c r="GPZ131" s="411"/>
      <c r="GQA131" s="411"/>
      <c r="GQB131" s="411"/>
      <c r="GQC131" s="411"/>
      <c r="GQD131" s="411"/>
      <c r="GQE131" s="411"/>
      <c r="GQF131" s="411"/>
      <c r="GQG131" s="411"/>
      <c r="GQH131" s="411"/>
      <c r="GQI131" s="411"/>
      <c r="GQJ131" s="411"/>
      <c r="GQK131" s="411"/>
      <c r="GQL131" s="411"/>
      <c r="GQM131" s="411"/>
      <c r="GQN131" s="411"/>
      <c r="GQO131" s="411"/>
      <c r="GQP131" s="411"/>
      <c r="GQQ131" s="411"/>
      <c r="GQR131" s="411"/>
      <c r="GQS131" s="411"/>
      <c r="GQT131" s="411"/>
      <c r="GQU131" s="411"/>
      <c r="GQV131" s="411"/>
      <c r="GQW131" s="411"/>
      <c r="GQX131" s="411"/>
      <c r="GQY131" s="411"/>
      <c r="GQZ131" s="411"/>
      <c r="GRA131" s="411"/>
      <c r="GRB131" s="411"/>
      <c r="GRC131" s="411"/>
      <c r="GRD131" s="411"/>
      <c r="GRE131" s="411"/>
      <c r="GRF131" s="411"/>
      <c r="GRG131" s="411"/>
      <c r="GRH131" s="411"/>
      <c r="GRI131" s="411"/>
      <c r="GRJ131" s="411"/>
      <c r="GRK131" s="411"/>
      <c r="GRL131" s="411"/>
      <c r="GRM131" s="411"/>
      <c r="GRN131" s="411"/>
      <c r="GRO131" s="411"/>
      <c r="GRP131" s="411"/>
      <c r="GRQ131" s="411"/>
      <c r="GRR131" s="411"/>
      <c r="GRS131" s="411"/>
      <c r="GRT131" s="411"/>
      <c r="GRU131" s="411"/>
      <c r="GRV131" s="411"/>
      <c r="GRW131" s="411"/>
      <c r="GRX131" s="411"/>
      <c r="GRY131" s="411"/>
      <c r="GRZ131" s="411"/>
      <c r="GSA131" s="411"/>
      <c r="GSB131" s="411"/>
      <c r="GSC131" s="411"/>
      <c r="GSD131" s="411"/>
      <c r="GSE131" s="411"/>
      <c r="GSF131" s="411"/>
      <c r="GSG131" s="411"/>
      <c r="GSH131" s="411"/>
      <c r="GSI131" s="411"/>
      <c r="GSJ131" s="411"/>
      <c r="GSK131" s="411"/>
      <c r="GSL131" s="411"/>
      <c r="GSM131" s="411"/>
      <c r="GSN131" s="411"/>
      <c r="GSO131" s="411"/>
      <c r="GSP131" s="411"/>
      <c r="GSQ131" s="411"/>
      <c r="GSR131" s="411"/>
      <c r="GSS131" s="411"/>
      <c r="GST131" s="411"/>
      <c r="GSU131" s="411"/>
      <c r="GSV131" s="411"/>
      <c r="GSW131" s="411"/>
      <c r="GSX131" s="411"/>
      <c r="GSY131" s="411"/>
      <c r="GSZ131" s="411"/>
      <c r="GTA131" s="411"/>
      <c r="GTB131" s="411"/>
      <c r="GTC131" s="411"/>
      <c r="GTD131" s="411"/>
      <c r="GTE131" s="411"/>
      <c r="GTF131" s="411"/>
      <c r="GTG131" s="411"/>
      <c r="GTH131" s="411"/>
      <c r="GTI131" s="411"/>
      <c r="GTJ131" s="411"/>
      <c r="GTK131" s="411"/>
      <c r="GTL131" s="411"/>
      <c r="GTM131" s="411"/>
      <c r="GTN131" s="411"/>
      <c r="GTO131" s="411"/>
      <c r="GTP131" s="411"/>
      <c r="GTQ131" s="411"/>
      <c r="GTR131" s="411"/>
      <c r="GTS131" s="411"/>
      <c r="GTT131" s="411"/>
      <c r="GTU131" s="411"/>
      <c r="GTV131" s="411"/>
      <c r="GTW131" s="411"/>
      <c r="GTX131" s="411"/>
      <c r="GTY131" s="411"/>
      <c r="GTZ131" s="411"/>
      <c r="GUA131" s="411"/>
      <c r="GUB131" s="411"/>
      <c r="GUC131" s="411"/>
      <c r="GUD131" s="411"/>
      <c r="GUE131" s="411"/>
      <c r="GUF131" s="411"/>
      <c r="GUG131" s="411"/>
      <c r="GUH131" s="411"/>
      <c r="GUI131" s="411"/>
      <c r="GUJ131" s="411"/>
      <c r="GUK131" s="411"/>
      <c r="GUL131" s="411"/>
      <c r="GUM131" s="411"/>
      <c r="GUN131" s="411"/>
      <c r="GUO131" s="411"/>
      <c r="GUP131" s="411"/>
      <c r="GUQ131" s="411"/>
      <c r="GUR131" s="411"/>
      <c r="GUS131" s="411"/>
      <c r="GUT131" s="411"/>
      <c r="GUU131" s="411"/>
      <c r="GUV131" s="411"/>
      <c r="GUW131" s="411"/>
      <c r="GUX131" s="411"/>
      <c r="GUY131" s="411"/>
      <c r="GUZ131" s="411"/>
      <c r="GVA131" s="411"/>
      <c r="GVB131" s="411"/>
      <c r="GVC131" s="411"/>
      <c r="GVD131" s="411"/>
      <c r="GVE131" s="411"/>
      <c r="GVF131" s="411"/>
      <c r="GVG131" s="411"/>
      <c r="GVH131" s="411"/>
      <c r="GVI131" s="411"/>
      <c r="GVJ131" s="411"/>
      <c r="GVK131" s="411"/>
      <c r="GVL131" s="411"/>
      <c r="GVM131" s="411"/>
      <c r="GVN131" s="411"/>
      <c r="GVO131" s="411"/>
      <c r="GVP131" s="411"/>
      <c r="GVQ131" s="411"/>
      <c r="GVR131" s="411"/>
      <c r="GVS131" s="411"/>
      <c r="GVT131" s="411"/>
      <c r="GVU131" s="411"/>
      <c r="GVV131" s="411"/>
      <c r="GVW131" s="411"/>
      <c r="GVX131" s="411"/>
      <c r="GVY131" s="411"/>
      <c r="GVZ131" s="411"/>
      <c r="GWA131" s="411"/>
      <c r="GWB131" s="411"/>
      <c r="GWC131" s="411"/>
      <c r="GWD131" s="411"/>
      <c r="GWE131" s="411"/>
      <c r="GWF131" s="411"/>
      <c r="GWG131" s="411"/>
      <c r="GWH131" s="411"/>
      <c r="GWI131" s="411"/>
      <c r="GWJ131" s="411"/>
      <c r="GWK131" s="411"/>
      <c r="GWL131" s="411"/>
      <c r="GWM131" s="411"/>
      <c r="GWN131" s="411"/>
      <c r="GWO131" s="411"/>
      <c r="GWP131" s="411"/>
      <c r="GWQ131" s="411"/>
      <c r="GWR131" s="411"/>
      <c r="GWS131" s="411"/>
      <c r="GWT131" s="411"/>
      <c r="GWU131" s="411"/>
      <c r="GWV131" s="411"/>
      <c r="GWW131" s="411"/>
      <c r="GWX131" s="411"/>
      <c r="GWY131" s="411"/>
      <c r="GWZ131" s="411"/>
      <c r="GXA131" s="411"/>
      <c r="GXB131" s="411"/>
      <c r="GXC131" s="411"/>
      <c r="GXD131" s="411"/>
      <c r="GXE131" s="411"/>
      <c r="GXF131" s="411"/>
      <c r="GXG131" s="411"/>
      <c r="GXH131" s="411"/>
      <c r="GXI131" s="411"/>
      <c r="GXJ131" s="411"/>
      <c r="GXK131" s="411"/>
      <c r="GXL131" s="411"/>
      <c r="GXM131" s="411"/>
      <c r="GXN131" s="411"/>
      <c r="GXO131" s="411"/>
      <c r="GXP131" s="411"/>
      <c r="GXQ131" s="411"/>
      <c r="GXR131" s="411"/>
      <c r="GXS131" s="411"/>
      <c r="GXT131" s="411"/>
      <c r="GXU131" s="411"/>
      <c r="GXV131" s="411"/>
      <c r="GXW131" s="411"/>
      <c r="GXX131" s="411"/>
      <c r="GXY131" s="411"/>
      <c r="GXZ131" s="411"/>
      <c r="GYA131" s="411"/>
      <c r="GYB131" s="411"/>
      <c r="GYC131" s="411"/>
      <c r="GYD131" s="411"/>
      <c r="GYE131" s="411"/>
      <c r="GYF131" s="411"/>
      <c r="GYG131" s="411"/>
      <c r="GYH131" s="411"/>
      <c r="GYI131" s="411"/>
      <c r="GYJ131" s="411"/>
      <c r="GYK131" s="411"/>
      <c r="GYL131" s="411"/>
      <c r="GYM131" s="411"/>
      <c r="GYN131" s="411"/>
      <c r="GYO131" s="411"/>
      <c r="GYP131" s="411"/>
      <c r="GYQ131" s="411"/>
      <c r="GYR131" s="411"/>
      <c r="GYS131" s="411"/>
      <c r="GYT131" s="411"/>
      <c r="GYU131" s="411"/>
      <c r="GYV131" s="411"/>
      <c r="GYW131" s="411"/>
      <c r="GYX131" s="411"/>
      <c r="GYY131" s="411"/>
      <c r="GYZ131" s="411"/>
      <c r="GZA131" s="411"/>
      <c r="GZB131" s="411"/>
      <c r="GZC131" s="411"/>
      <c r="GZD131" s="411"/>
      <c r="GZE131" s="411"/>
      <c r="GZF131" s="411"/>
      <c r="GZG131" s="411"/>
      <c r="GZH131" s="411"/>
      <c r="GZI131" s="411"/>
      <c r="GZJ131" s="411"/>
      <c r="GZK131" s="411"/>
      <c r="GZL131" s="411"/>
      <c r="GZM131" s="411"/>
      <c r="GZN131" s="411"/>
      <c r="GZO131" s="411"/>
      <c r="GZP131" s="411"/>
      <c r="GZQ131" s="411"/>
      <c r="GZR131" s="411"/>
      <c r="GZS131" s="411"/>
      <c r="GZT131" s="411"/>
      <c r="GZU131" s="411"/>
      <c r="GZV131" s="411"/>
      <c r="GZW131" s="411"/>
      <c r="GZX131" s="411"/>
      <c r="GZY131" s="411"/>
      <c r="GZZ131" s="411"/>
      <c r="HAA131" s="411"/>
      <c r="HAB131" s="411"/>
      <c r="HAC131" s="411"/>
      <c r="HAD131" s="411"/>
      <c r="HAE131" s="411"/>
      <c r="HAF131" s="411"/>
      <c r="HAG131" s="411"/>
      <c r="HAH131" s="411"/>
      <c r="HAI131" s="411"/>
      <c r="HAJ131" s="411"/>
      <c r="HAK131" s="411"/>
      <c r="HAL131" s="411"/>
      <c r="HAM131" s="411"/>
      <c r="HAN131" s="411"/>
      <c r="HAO131" s="411"/>
      <c r="HAP131" s="411"/>
      <c r="HAQ131" s="411"/>
      <c r="HAR131" s="411"/>
      <c r="HAS131" s="411"/>
      <c r="HAT131" s="411"/>
      <c r="HAU131" s="411"/>
      <c r="HAV131" s="411"/>
      <c r="HAW131" s="411"/>
      <c r="HAX131" s="411"/>
      <c r="HAY131" s="411"/>
      <c r="HAZ131" s="411"/>
      <c r="HBA131" s="411"/>
      <c r="HBB131" s="411"/>
      <c r="HBC131" s="411"/>
      <c r="HBD131" s="411"/>
      <c r="HBE131" s="411"/>
      <c r="HBF131" s="411"/>
      <c r="HBG131" s="411"/>
      <c r="HBH131" s="411"/>
      <c r="HBI131" s="411"/>
      <c r="HBJ131" s="411"/>
      <c r="HBK131" s="411"/>
      <c r="HBL131" s="411"/>
      <c r="HBM131" s="411"/>
      <c r="HBN131" s="411"/>
      <c r="HBO131" s="411"/>
      <c r="HBP131" s="411"/>
      <c r="HBQ131" s="411"/>
      <c r="HBR131" s="411"/>
      <c r="HBS131" s="411"/>
      <c r="HBT131" s="411"/>
      <c r="HBU131" s="411"/>
      <c r="HBV131" s="411"/>
      <c r="HBW131" s="411"/>
      <c r="HBX131" s="411"/>
      <c r="HBY131" s="411"/>
      <c r="HBZ131" s="411"/>
      <c r="HCA131" s="411"/>
      <c r="HCB131" s="411"/>
      <c r="HCC131" s="411"/>
      <c r="HCD131" s="411"/>
      <c r="HCE131" s="411"/>
      <c r="HCF131" s="411"/>
      <c r="HCG131" s="411"/>
      <c r="HCH131" s="411"/>
      <c r="HCI131" s="411"/>
      <c r="HCJ131" s="411"/>
      <c r="HCK131" s="411"/>
      <c r="HCL131" s="411"/>
      <c r="HCM131" s="411"/>
      <c r="HCN131" s="411"/>
      <c r="HCO131" s="411"/>
      <c r="HCP131" s="411"/>
      <c r="HCQ131" s="411"/>
      <c r="HCR131" s="411"/>
      <c r="HCS131" s="411"/>
      <c r="HCT131" s="411"/>
      <c r="HCU131" s="411"/>
      <c r="HCV131" s="411"/>
      <c r="HCW131" s="411"/>
      <c r="HCX131" s="411"/>
      <c r="HCY131" s="411"/>
      <c r="HCZ131" s="411"/>
      <c r="HDA131" s="411"/>
      <c r="HDB131" s="411"/>
      <c r="HDC131" s="411"/>
      <c r="HDD131" s="411"/>
      <c r="HDE131" s="411"/>
      <c r="HDF131" s="411"/>
      <c r="HDG131" s="411"/>
      <c r="HDH131" s="411"/>
      <c r="HDI131" s="411"/>
      <c r="HDJ131" s="411"/>
      <c r="HDK131" s="411"/>
      <c r="HDL131" s="411"/>
      <c r="HDM131" s="411"/>
      <c r="HDN131" s="411"/>
      <c r="HDO131" s="411"/>
      <c r="HDP131" s="411"/>
      <c r="HDQ131" s="411"/>
      <c r="HDR131" s="411"/>
      <c r="HDS131" s="411"/>
      <c r="HDT131" s="411"/>
      <c r="HDU131" s="411"/>
      <c r="HDV131" s="411"/>
      <c r="HDW131" s="411"/>
      <c r="HDX131" s="411"/>
      <c r="HDY131" s="411"/>
      <c r="HDZ131" s="411"/>
      <c r="HEA131" s="411"/>
      <c r="HEB131" s="411"/>
      <c r="HEC131" s="411"/>
      <c r="HED131" s="411"/>
      <c r="HEE131" s="411"/>
      <c r="HEF131" s="411"/>
      <c r="HEG131" s="411"/>
      <c r="HEH131" s="411"/>
      <c r="HEI131" s="411"/>
      <c r="HEJ131" s="411"/>
      <c r="HEK131" s="411"/>
      <c r="HEL131" s="411"/>
      <c r="HEM131" s="411"/>
      <c r="HEN131" s="411"/>
      <c r="HEO131" s="411"/>
      <c r="HEP131" s="411"/>
      <c r="HEQ131" s="411"/>
      <c r="HER131" s="411"/>
      <c r="HES131" s="411"/>
      <c r="HET131" s="411"/>
      <c r="HEU131" s="411"/>
      <c r="HEV131" s="411"/>
      <c r="HEW131" s="411"/>
      <c r="HEX131" s="411"/>
      <c r="HEY131" s="411"/>
      <c r="HEZ131" s="411"/>
      <c r="HFA131" s="411"/>
      <c r="HFB131" s="411"/>
      <c r="HFC131" s="411"/>
      <c r="HFD131" s="411"/>
      <c r="HFE131" s="411"/>
      <c r="HFF131" s="411"/>
      <c r="HFG131" s="411"/>
      <c r="HFH131" s="411"/>
      <c r="HFI131" s="411"/>
      <c r="HFJ131" s="411"/>
      <c r="HFK131" s="411"/>
      <c r="HFL131" s="411"/>
      <c r="HFM131" s="411"/>
      <c r="HFN131" s="411"/>
      <c r="HFO131" s="411"/>
      <c r="HFP131" s="411"/>
      <c r="HFQ131" s="411"/>
      <c r="HFR131" s="411"/>
      <c r="HFS131" s="411"/>
      <c r="HFT131" s="411"/>
      <c r="HFU131" s="411"/>
      <c r="HFV131" s="411"/>
      <c r="HFW131" s="411"/>
      <c r="HFX131" s="411"/>
      <c r="HFY131" s="411"/>
      <c r="HFZ131" s="411"/>
      <c r="HGA131" s="411"/>
      <c r="HGB131" s="411"/>
      <c r="HGC131" s="411"/>
      <c r="HGD131" s="411"/>
      <c r="HGE131" s="411"/>
      <c r="HGF131" s="411"/>
      <c r="HGG131" s="411"/>
      <c r="HGH131" s="411"/>
      <c r="HGI131" s="411"/>
      <c r="HGJ131" s="411"/>
      <c r="HGK131" s="411"/>
      <c r="HGL131" s="411"/>
      <c r="HGM131" s="411"/>
      <c r="HGN131" s="411"/>
      <c r="HGO131" s="411"/>
      <c r="HGP131" s="411"/>
      <c r="HGQ131" s="411"/>
      <c r="HGR131" s="411"/>
      <c r="HGS131" s="411"/>
      <c r="HGT131" s="411"/>
      <c r="HGU131" s="411"/>
      <c r="HGV131" s="411"/>
      <c r="HGW131" s="411"/>
      <c r="HGX131" s="411"/>
      <c r="HGY131" s="411"/>
      <c r="HGZ131" s="411"/>
      <c r="HHA131" s="411"/>
      <c r="HHB131" s="411"/>
      <c r="HHC131" s="411"/>
      <c r="HHD131" s="411"/>
      <c r="HHE131" s="411"/>
      <c r="HHF131" s="411"/>
      <c r="HHG131" s="411"/>
      <c r="HHH131" s="411"/>
      <c r="HHI131" s="411"/>
      <c r="HHJ131" s="411"/>
      <c r="HHK131" s="411"/>
      <c r="HHL131" s="411"/>
      <c r="HHM131" s="411"/>
      <c r="HHN131" s="411"/>
      <c r="HHO131" s="411"/>
      <c r="HHP131" s="411"/>
      <c r="HHQ131" s="411"/>
      <c r="HHR131" s="411"/>
      <c r="HHS131" s="411"/>
      <c r="HHT131" s="411"/>
      <c r="HHU131" s="411"/>
      <c r="HHV131" s="411"/>
      <c r="HHW131" s="411"/>
      <c r="HHX131" s="411"/>
      <c r="HHY131" s="411"/>
      <c r="HHZ131" s="411"/>
      <c r="HIA131" s="411"/>
      <c r="HIB131" s="411"/>
      <c r="HIC131" s="411"/>
      <c r="HID131" s="411"/>
      <c r="HIE131" s="411"/>
      <c r="HIF131" s="411"/>
      <c r="HIG131" s="411"/>
      <c r="HIH131" s="411"/>
      <c r="HII131" s="411"/>
      <c r="HIJ131" s="411"/>
      <c r="HIK131" s="411"/>
      <c r="HIL131" s="411"/>
      <c r="HIM131" s="411"/>
      <c r="HIN131" s="411"/>
      <c r="HIO131" s="411"/>
      <c r="HIP131" s="411"/>
      <c r="HIQ131" s="411"/>
      <c r="HIR131" s="411"/>
      <c r="HIS131" s="411"/>
      <c r="HIT131" s="411"/>
      <c r="HIU131" s="411"/>
      <c r="HIV131" s="411"/>
      <c r="HIW131" s="411"/>
      <c r="HIX131" s="411"/>
      <c r="HIY131" s="411"/>
      <c r="HIZ131" s="411"/>
      <c r="HJA131" s="411"/>
      <c r="HJB131" s="411"/>
      <c r="HJC131" s="411"/>
      <c r="HJD131" s="411"/>
      <c r="HJE131" s="411"/>
      <c r="HJF131" s="411"/>
      <c r="HJG131" s="411"/>
      <c r="HJH131" s="411"/>
      <c r="HJI131" s="411"/>
      <c r="HJJ131" s="411"/>
      <c r="HJK131" s="411"/>
      <c r="HJL131" s="411"/>
      <c r="HJM131" s="411"/>
      <c r="HJN131" s="411"/>
      <c r="HJO131" s="411"/>
      <c r="HJP131" s="411"/>
      <c r="HJQ131" s="411"/>
      <c r="HJR131" s="411"/>
      <c r="HJS131" s="411"/>
      <c r="HJT131" s="411"/>
      <c r="HJU131" s="411"/>
      <c r="HJV131" s="411"/>
      <c r="HJW131" s="411"/>
      <c r="HJX131" s="411"/>
      <c r="HJY131" s="411"/>
      <c r="HJZ131" s="411"/>
      <c r="HKA131" s="411"/>
      <c r="HKB131" s="411"/>
      <c r="HKC131" s="411"/>
      <c r="HKD131" s="411"/>
      <c r="HKE131" s="411"/>
      <c r="HKF131" s="411"/>
      <c r="HKG131" s="411"/>
      <c r="HKH131" s="411"/>
      <c r="HKI131" s="411"/>
      <c r="HKJ131" s="411"/>
      <c r="HKK131" s="411"/>
      <c r="HKL131" s="411"/>
      <c r="HKM131" s="411"/>
      <c r="HKN131" s="411"/>
      <c r="HKO131" s="411"/>
      <c r="HKP131" s="411"/>
      <c r="HKQ131" s="411"/>
      <c r="HKR131" s="411"/>
      <c r="HKS131" s="411"/>
      <c r="HKT131" s="411"/>
      <c r="HKU131" s="411"/>
      <c r="HKV131" s="411"/>
      <c r="HKW131" s="411"/>
      <c r="HKX131" s="411"/>
      <c r="HKY131" s="411"/>
      <c r="HKZ131" s="411"/>
      <c r="HLA131" s="411"/>
      <c r="HLB131" s="411"/>
      <c r="HLC131" s="411"/>
      <c r="HLD131" s="411"/>
      <c r="HLE131" s="411"/>
      <c r="HLF131" s="411"/>
      <c r="HLG131" s="411"/>
      <c r="HLH131" s="411"/>
      <c r="HLI131" s="411"/>
      <c r="HLJ131" s="411"/>
      <c r="HLK131" s="411"/>
      <c r="HLL131" s="411"/>
      <c r="HLM131" s="411"/>
      <c r="HLN131" s="411"/>
      <c r="HLO131" s="411"/>
      <c r="HLP131" s="411"/>
      <c r="HLQ131" s="411"/>
      <c r="HLR131" s="411"/>
      <c r="HLS131" s="411"/>
      <c r="HLT131" s="411"/>
      <c r="HLU131" s="411"/>
      <c r="HLV131" s="411"/>
      <c r="HLW131" s="411"/>
      <c r="HLX131" s="411"/>
      <c r="HLY131" s="411"/>
      <c r="HLZ131" s="411"/>
      <c r="HMA131" s="411"/>
      <c r="HMB131" s="411"/>
      <c r="HMC131" s="411"/>
      <c r="HMD131" s="411"/>
      <c r="HME131" s="411"/>
      <c r="HMF131" s="411"/>
      <c r="HMG131" s="411"/>
      <c r="HMH131" s="411"/>
      <c r="HMI131" s="411"/>
      <c r="HMJ131" s="411"/>
      <c r="HMK131" s="411"/>
      <c r="HML131" s="411"/>
      <c r="HMM131" s="411"/>
      <c r="HMN131" s="411"/>
      <c r="HMO131" s="411"/>
      <c r="HMP131" s="411"/>
      <c r="HMQ131" s="411"/>
      <c r="HMR131" s="411"/>
      <c r="HMS131" s="411"/>
      <c r="HMT131" s="411"/>
      <c r="HMU131" s="411"/>
      <c r="HMV131" s="411"/>
      <c r="HMW131" s="411"/>
      <c r="HMX131" s="411"/>
      <c r="HMY131" s="411"/>
      <c r="HMZ131" s="411"/>
      <c r="HNA131" s="411"/>
      <c r="HNB131" s="411"/>
      <c r="HNC131" s="411"/>
      <c r="HND131" s="411"/>
      <c r="HNE131" s="411"/>
      <c r="HNF131" s="411"/>
      <c r="HNG131" s="411"/>
      <c r="HNH131" s="411"/>
      <c r="HNI131" s="411"/>
      <c r="HNJ131" s="411"/>
      <c r="HNK131" s="411"/>
      <c r="HNL131" s="411"/>
      <c r="HNM131" s="411"/>
      <c r="HNN131" s="411"/>
      <c r="HNO131" s="411"/>
      <c r="HNP131" s="411"/>
      <c r="HNQ131" s="411"/>
      <c r="HNR131" s="411"/>
      <c r="HNS131" s="411"/>
      <c r="HNT131" s="411"/>
      <c r="HNU131" s="411"/>
      <c r="HNV131" s="411"/>
      <c r="HNW131" s="411"/>
      <c r="HNX131" s="411"/>
      <c r="HNY131" s="411"/>
      <c r="HNZ131" s="411"/>
      <c r="HOA131" s="411"/>
      <c r="HOB131" s="411"/>
      <c r="HOC131" s="411"/>
      <c r="HOD131" s="411"/>
      <c r="HOE131" s="411"/>
      <c r="HOF131" s="411"/>
      <c r="HOG131" s="411"/>
      <c r="HOH131" s="411"/>
      <c r="HOI131" s="411"/>
      <c r="HOJ131" s="411"/>
      <c r="HOK131" s="411"/>
      <c r="HOL131" s="411"/>
      <c r="HOM131" s="411"/>
      <c r="HON131" s="411"/>
      <c r="HOO131" s="411"/>
      <c r="HOP131" s="411"/>
      <c r="HOQ131" s="411"/>
      <c r="HOR131" s="411"/>
      <c r="HOS131" s="411"/>
      <c r="HOT131" s="411"/>
      <c r="HOU131" s="411"/>
      <c r="HOV131" s="411"/>
      <c r="HOW131" s="411"/>
      <c r="HOX131" s="411"/>
      <c r="HOY131" s="411"/>
      <c r="HOZ131" s="411"/>
      <c r="HPA131" s="411"/>
      <c r="HPB131" s="411"/>
      <c r="HPC131" s="411"/>
      <c r="HPD131" s="411"/>
      <c r="HPE131" s="411"/>
      <c r="HPF131" s="411"/>
      <c r="HPG131" s="411"/>
      <c r="HPH131" s="411"/>
      <c r="HPI131" s="411"/>
      <c r="HPJ131" s="411"/>
      <c r="HPK131" s="411"/>
      <c r="HPL131" s="411"/>
      <c r="HPM131" s="411"/>
      <c r="HPN131" s="411"/>
      <c r="HPO131" s="411"/>
      <c r="HPP131" s="411"/>
      <c r="HPQ131" s="411"/>
      <c r="HPR131" s="411"/>
      <c r="HPS131" s="411"/>
      <c r="HPT131" s="411"/>
      <c r="HPU131" s="411"/>
      <c r="HPV131" s="411"/>
      <c r="HPW131" s="411"/>
      <c r="HPX131" s="411"/>
      <c r="HPY131" s="411"/>
      <c r="HPZ131" s="411"/>
      <c r="HQA131" s="411"/>
      <c r="HQB131" s="411"/>
      <c r="HQC131" s="411"/>
      <c r="HQD131" s="411"/>
      <c r="HQE131" s="411"/>
      <c r="HQF131" s="411"/>
      <c r="HQG131" s="411"/>
      <c r="HQH131" s="411"/>
      <c r="HQI131" s="411"/>
      <c r="HQJ131" s="411"/>
      <c r="HQK131" s="411"/>
      <c r="HQL131" s="411"/>
      <c r="HQM131" s="411"/>
      <c r="HQN131" s="411"/>
      <c r="HQO131" s="411"/>
      <c r="HQP131" s="411"/>
      <c r="HQQ131" s="411"/>
      <c r="HQR131" s="411"/>
      <c r="HQS131" s="411"/>
      <c r="HQT131" s="411"/>
      <c r="HQU131" s="411"/>
      <c r="HQV131" s="411"/>
      <c r="HQW131" s="411"/>
      <c r="HQX131" s="411"/>
      <c r="HQY131" s="411"/>
      <c r="HQZ131" s="411"/>
      <c r="HRA131" s="411"/>
      <c r="HRB131" s="411"/>
      <c r="HRC131" s="411"/>
      <c r="HRD131" s="411"/>
      <c r="HRE131" s="411"/>
      <c r="HRF131" s="411"/>
      <c r="HRG131" s="411"/>
      <c r="HRH131" s="411"/>
      <c r="HRI131" s="411"/>
      <c r="HRJ131" s="411"/>
      <c r="HRK131" s="411"/>
      <c r="HRL131" s="411"/>
      <c r="HRM131" s="411"/>
      <c r="HRN131" s="411"/>
      <c r="HRO131" s="411"/>
      <c r="HRP131" s="411"/>
      <c r="HRQ131" s="411"/>
      <c r="HRR131" s="411"/>
      <c r="HRS131" s="411"/>
      <c r="HRT131" s="411"/>
      <c r="HRU131" s="411"/>
      <c r="HRV131" s="411"/>
      <c r="HRW131" s="411"/>
      <c r="HRX131" s="411"/>
      <c r="HRY131" s="411"/>
      <c r="HRZ131" s="411"/>
      <c r="HSA131" s="411"/>
      <c r="HSB131" s="411"/>
      <c r="HSC131" s="411"/>
      <c r="HSD131" s="411"/>
      <c r="HSE131" s="411"/>
      <c r="HSF131" s="411"/>
      <c r="HSG131" s="411"/>
      <c r="HSH131" s="411"/>
      <c r="HSI131" s="411"/>
      <c r="HSJ131" s="411"/>
      <c r="HSK131" s="411"/>
      <c r="HSL131" s="411"/>
      <c r="HSM131" s="411"/>
      <c r="HSN131" s="411"/>
      <c r="HSO131" s="411"/>
      <c r="HSP131" s="411"/>
      <c r="HSQ131" s="411"/>
      <c r="HSR131" s="411"/>
      <c r="HSS131" s="411"/>
      <c r="HST131" s="411"/>
      <c r="HSU131" s="411"/>
      <c r="HSV131" s="411"/>
      <c r="HSW131" s="411"/>
      <c r="HSX131" s="411"/>
      <c r="HSY131" s="411"/>
      <c r="HSZ131" s="411"/>
      <c r="HTA131" s="411"/>
      <c r="HTB131" s="411"/>
      <c r="HTC131" s="411"/>
      <c r="HTD131" s="411"/>
      <c r="HTE131" s="411"/>
      <c r="HTF131" s="411"/>
      <c r="HTG131" s="411"/>
      <c r="HTH131" s="411"/>
      <c r="HTI131" s="411"/>
      <c r="HTJ131" s="411"/>
      <c r="HTK131" s="411"/>
      <c r="HTL131" s="411"/>
      <c r="HTM131" s="411"/>
      <c r="HTN131" s="411"/>
      <c r="HTO131" s="411"/>
      <c r="HTP131" s="411"/>
      <c r="HTQ131" s="411"/>
      <c r="HTR131" s="411"/>
      <c r="HTS131" s="411"/>
      <c r="HTT131" s="411"/>
      <c r="HTU131" s="411"/>
      <c r="HTV131" s="411"/>
      <c r="HTW131" s="411"/>
      <c r="HTX131" s="411"/>
      <c r="HTY131" s="411"/>
      <c r="HTZ131" s="411"/>
      <c r="HUA131" s="411"/>
      <c r="HUB131" s="411"/>
      <c r="HUC131" s="411"/>
      <c r="HUD131" s="411"/>
      <c r="HUE131" s="411"/>
      <c r="HUF131" s="411"/>
      <c r="HUG131" s="411"/>
      <c r="HUH131" s="411"/>
      <c r="HUI131" s="411"/>
      <c r="HUJ131" s="411"/>
      <c r="HUK131" s="411"/>
      <c r="HUL131" s="411"/>
      <c r="HUM131" s="411"/>
      <c r="HUN131" s="411"/>
      <c r="HUO131" s="411"/>
      <c r="HUP131" s="411"/>
      <c r="HUQ131" s="411"/>
      <c r="HUR131" s="411"/>
      <c r="HUS131" s="411"/>
      <c r="HUT131" s="411"/>
      <c r="HUU131" s="411"/>
      <c r="HUV131" s="411"/>
      <c r="HUW131" s="411"/>
      <c r="HUX131" s="411"/>
      <c r="HUY131" s="411"/>
      <c r="HUZ131" s="411"/>
      <c r="HVA131" s="411"/>
      <c r="HVB131" s="411"/>
      <c r="HVC131" s="411"/>
      <c r="HVD131" s="411"/>
      <c r="HVE131" s="411"/>
      <c r="HVF131" s="411"/>
      <c r="HVG131" s="411"/>
      <c r="HVH131" s="411"/>
      <c r="HVI131" s="411"/>
      <c r="HVJ131" s="411"/>
      <c r="HVK131" s="411"/>
      <c r="HVL131" s="411"/>
      <c r="HVM131" s="411"/>
      <c r="HVN131" s="411"/>
      <c r="HVO131" s="411"/>
      <c r="HVP131" s="411"/>
      <c r="HVQ131" s="411"/>
      <c r="HVR131" s="411"/>
      <c r="HVS131" s="411"/>
      <c r="HVT131" s="411"/>
      <c r="HVU131" s="411"/>
      <c r="HVV131" s="411"/>
      <c r="HVW131" s="411"/>
      <c r="HVX131" s="411"/>
      <c r="HVY131" s="411"/>
      <c r="HVZ131" s="411"/>
      <c r="HWA131" s="411"/>
      <c r="HWB131" s="411"/>
      <c r="HWC131" s="411"/>
      <c r="HWD131" s="411"/>
      <c r="HWE131" s="411"/>
      <c r="HWF131" s="411"/>
      <c r="HWG131" s="411"/>
      <c r="HWH131" s="411"/>
      <c r="HWI131" s="411"/>
      <c r="HWJ131" s="411"/>
      <c r="HWK131" s="411"/>
      <c r="HWL131" s="411"/>
      <c r="HWM131" s="411"/>
      <c r="HWN131" s="411"/>
      <c r="HWO131" s="411"/>
      <c r="HWP131" s="411"/>
      <c r="HWQ131" s="411"/>
      <c r="HWR131" s="411"/>
      <c r="HWS131" s="411"/>
      <c r="HWT131" s="411"/>
      <c r="HWU131" s="411"/>
      <c r="HWV131" s="411"/>
      <c r="HWW131" s="411"/>
      <c r="HWX131" s="411"/>
      <c r="HWY131" s="411"/>
      <c r="HWZ131" s="411"/>
      <c r="HXA131" s="411"/>
      <c r="HXB131" s="411"/>
      <c r="HXC131" s="411"/>
      <c r="HXD131" s="411"/>
      <c r="HXE131" s="411"/>
      <c r="HXF131" s="411"/>
      <c r="HXG131" s="411"/>
      <c r="HXH131" s="411"/>
      <c r="HXI131" s="411"/>
      <c r="HXJ131" s="411"/>
      <c r="HXK131" s="411"/>
      <c r="HXL131" s="411"/>
      <c r="HXM131" s="411"/>
      <c r="HXN131" s="411"/>
      <c r="HXO131" s="411"/>
      <c r="HXP131" s="411"/>
      <c r="HXQ131" s="411"/>
      <c r="HXR131" s="411"/>
      <c r="HXS131" s="411"/>
      <c r="HXT131" s="411"/>
      <c r="HXU131" s="411"/>
      <c r="HXV131" s="411"/>
      <c r="HXW131" s="411"/>
      <c r="HXX131" s="411"/>
      <c r="HXY131" s="411"/>
      <c r="HXZ131" s="411"/>
      <c r="HYA131" s="411"/>
      <c r="HYB131" s="411"/>
      <c r="HYC131" s="411"/>
      <c r="HYD131" s="411"/>
      <c r="HYE131" s="411"/>
      <c r="HYF131" s="411"/>
      <c r="HYG131" s="411"/>
      <c r="HYH131" s="411"/>
      <c r="HYI131" s="411"/>
      <c r="HYJ131" s="411"/>
      <c r="HYK131" s="411"/>
      <c r="HYL131" s="411"/>
      <c r="HYM131" s="411"/>
      <c r="HYN131" s="411"/>
      <c r="HYO131" s="411"/>
      <c r="HYP131" s="411"/>
      <c r="HYQ131" s="411"/>
      <c r="HYR131" s="411"/>
      <c r="HYS131" s="411"/>
      <c r="HYT131" s="411"/>
      <c r="HYU131" s="411"/>
      <c r="HYV131" s="411"/>
      <c r="HYW131" s="411"/>
      <c r="HYX131" s="411"/>
      <c r="HYY131" s="411"/>
      <c r="HYZ131" s="411"/>
      <c r="HZA131" s="411"/>
      <c r="HZB131" s="411"/>
      <c r="HZC131" s="411"/>
      <c r="HZD131" s="411"/>
      <c r="HZE131" s="411"/>
      <c r="HZF131" s="411"/>
      <c r="HZG131" s="411"/>
      <c r="HZH131" s="411"/>
      <c r="HZI131" s="411"/>
      <c r="HZJ131" s="411"/>
      <c r="HZK131" s="411"/>
      <c r="HZL131" s="411"/>
      <c r="HZM131" s="411"/>
      <c r="HZN131" s="411"/>
      <c r="HZO131" s="411"/>
      <c r="HZP131" s="411"/>
      <c r="HZQ131" s="411"/>
      <c r="HZR131" s="411"/>
      <c r="HZS131" s="411"/>
      <c r="HZT131" s="411"/>
      <c r="HZU131" s="411"/>
      <c r="HZV131" s="411"/>
      <c r="HZW131" s="411"/>
      <c r="HZX131" s="411"/>
      <c r="HZY131" s="411"/>
      <c r="HZZ131" s="411"/>
      <c r="IAA131" s="411"/>
      <c r="IAB131" s="411"/>
      <c r="IAC131" s="411"/>
      <c r="IAD131" s="411"/>
      <c r="IAE131" s="411"/>
      <c r="IAF131" s="411"/>
      <c r="IAG131" s="411"/>
      <c r="IAH131" s="411"/>
      <c r="IAI131" s="411"/>
      <c r="IAJ131" s="411"/>
      <c r="IAK131" s="411"/>
      <c r="IAL131" s="411"/>
      <c r="IAM131" s="411"/>
      <c r="IAN131" s="411"/>
      <c r="IAO131" s="411"/>
      <c r="IAP131" s="411"/>
      <c r="IAQ131" s="411"/>
      <c r="IAR131" s="411"/>
      <c r="IAS131" s="411"/>
      <c r="IAT131" s="411"/>
      <c r="IAU131" s="411"/>
      <c r="IAV131" s="411"/>
      <c r="IAW131" s="411"/>
      <c r="IAX131" s="411"/>
      <c r="IAY131" s="411"/>
      <c r="IAZ131" s="411"/>
      <c r="IBA131" s="411"/>
      <c r="IBB131" s="411"/>
      <c r="IBC131" s="411"/>
      <c r="IBD131" s="411"/>
      <c r="IBE131" s="411"/>
      <c r="IBF131" s="411"/>
      <c r="IBG131" s="411"/>
      <c r="IBH131" s="411"/>
      <c r="IBI131" s="411"/>
      <c r="IBJ131" s="411"/>
      <c r="IBK131" s="411"/>
      <c r="IBL131" s="411"/>
      <c r="IBM131" s="411"/>
      <c r="IBN131" s="411"/>
      <c r="IBO131" s="411"/>
      <c r="IBP131" s="411"/>
      <c r="IBQ131" s="411"/>
      <c r="IBR131" s="411"/>
      <c r="IBS131" s="411"/>
      <c r="IBT131" s="411"/>
      <c r="IBU131" s="411"/>
      <c r="IBV131" s="411"/>
      <c r="IBW131" s="411"/>
      <c r="IBX131" s="411"/>
      <c r="IBY131" s="411"/>
      <c r="IBZ131" s="411"/>
      <c r="ICA131" s="411"/>
      <c r="ICB131" s="411"/>
      <c r="ICC131" s="411"/>
      <c r="ICD131" s="411"/>
      <c r="ICE131" s="411"/>
      <c r="ICF131" s="411"/>
      <c r="ICG131" s="411"/>
      <c r="ICH131" s="411"/>
      <c r="ICI131" s="411"/>
      <c r="ICJ131" s="411"/>
      <c r="ICK131" s="411"/>
      <c r="ICL131" s="411"/>
      <c r="ICM131" s="411"/>
      <c r="ICN131" s="411"/>
      <c r="ICO131" s="411"/>
      <c r="ICP131" s="411"/>
      <c r="ICQ131" s="411"/>
      <c r="ICR131" s="411"/>
      <c r="ICS131" s="411"/>
      <c r="ICT131" s="411"/>
      <c r="ICU131" s="411"/>
      <c r="ICV131" s="411"/>
      <c r="ICW131" s="411"/>
      <c r="ICX131" s="411"/>
      <c r="ICY131" s="411"/>
      <c r="ICZ131" s="411"/>
      <c r="IDA131" s="411"/>
      <c r="IDB131" s="411"/>
      <c r="IDC131" s="411"/>
      <c r="IDD131" s="411"/>
      <c r="IDE131" s="411"/>
      <c r="IDF131" s="411"/>
      <c r="IDG131" s="411"/>
      <c r="IDH131" s="411"/>
      <c r="IDI131" s="411"/>
      <c r="IDJ131" s="411"/>
      <c r="IDK131" s="411"/>
      <c r="IDL131" s="411"/>
      <c r="IDM131" s="411"/>
      <c r="IDN131" s="411"/>
      <c r="IDO131" s="411"/>
      <c r="IDP131" s="411"/>
      <c r="IDQ131" s="411"/>
      <c r="IDR131" s="411"/>
      <c r="IDS131" s="411"/>
      <c r="IDT131" s="411"/>
      <c r="IDU131" s="411"/>
      <c r="IDV131" s="411"/>
      <c r="IDW131" s="411"/>
      <c r="IDX131" s="411"/>
      <c r="IDY131" s="411"/>
      <c r="IDZ131" s="411"/>
      <c r="IEA131" s="411"/>
      <c r="IEB131" s="411"/>
      <c r="IEC131" s="411"/>
      <c r="IED131" s="411"/>
      <c r="IEE131" s="411"/>
      <c r="IEF131" s="411"/>
      <c r="IEG131" s="411"/>
      <c r="IEH131" s="411"/>
      <c r="IEI131" s="411"/>
      <c r="IEJ131" s="411"/>
      <c r="IEK131" s="411"/>
      <c r="IEL131" s="411"/>
      <c r="IEM131" s="411"/>
      <c r="IEN131" s="411"/>
      <c r="IEO131" s="411"/>
      <c r="IEP131" s="411"/>
      <c r="IEQ131" s="411"/>
      <c r="IER131" s="411"/>
      <c r="IES131" s="411"/>
      <c r="IET131" s="411"/>
      <c r="IEU131" s="411"/>
      <c r="IEV131" s="411"/>
      <c r="IEW131" s="411"/>
      <c r="IEX131" s="411"/>
      <c r="IEY131" s="411"/>
      <c r="IEZ131" s="411"/>
      <c r="IFA131" s="411"/>
      <c r="IFB131" s="411"/>
      <c r="IFC131" s="411"/>
      <c r="IFD131" s="411"/>
      <c r="IFE131" s="411"/>
      <c r="IFF131" s="411"/>
      <c r="IFG131" s="411"/>
      <c r="IFH131" s="411"/>
      <c r="IFI131" s="411"/>
      <c r="IFJ131" s="411"/>
      <c r="IFK131" s="411"/>
      <c r="IFL131" s="411"/>
      <c r="IFM131" s="411"/>
      <c r="IFN131" s="411"/>
      <c r="IFO131" s="411"/>
      <c r="IFP131" s="411"/>
      <c r="IFQ131" s="411"/>
      <c r="IFR131" s="411"/>
      <c r="IFS131" s="411"/>
      <c r="IFT131" s="411"/>
      <c r="IFU131" s="411"/>
      <c r="IFV131" s="411"/>
      <c r="IFW131" s="411"/>
      <c r="IFX131" s="411"/>
      <c r="IFY131" s="411"/>
      <c r="IFZ131" s="411"/>
      <c r="IGA131" s="411"/>
      <c r="IGB131" s="411"/>
      <c r="IGC131" s="411"/>
      <c r="IGD131" s="411"/>
      <c r="IGE131" s="411"/>
      <c r="IGF131" s="411"/>
      <c r="IGG131" s="411"/>
      <c r="IGH131" s="411"/>
      <c r="IGI131" s="411"/>
      <c r="IGJ131" s="411"/>
      <c r="IGK131" s="411"/>
      <c r="IGL131" s="411"/>
      <c r="IGM131" s="411"/>
      <c r="IGN131" s="411"/>
      <c r="IGO131" s="411"/>
      <c r="IGP131" s="411"/>
      <c r="IGQ131" s="411"/>
      <c r="IGR131" s="411"/>
      <c r="IGS131" s="411"/>
      <c r="IGT131" s="411"/>
      <c r="IGU131" s="411"/>
      <c r="IGV131" s="411"/>
      <c r="IGW131" s="411"/>
      <c r="IGX131" s="411"/>
      <c r="IGY131" s="411"/>
      <c r="IGZ131" s="411"/>
      <c r="IHA131" s="411"/>
      <c r="IHB131" s="411"/>
      <c r="IHC131" s="411"/>
      <c r="IHD131" s="411"/>
      <c r="IHE131" s="411"/>
      <c r="IHF131" s="411"/>
      <c r="IHG131" s="411"/>
      <c r="IHH131" s="411"/>
      <c r="IHI131" s="411"/>
      <c r="IHJ131" s="411"/>
      <c r="IHK131" s="411"/>
      <c r="IHL131" s="411"/>
      <c r="IHM131" s="411"/>
      <c r="IHN131" s="411"/>
      <c r="IHO131" s="411"/>
      <c r="IHP131" s="411"/>
      <c r="IHQ131" s="411"/>
      <c r="IHR131" s="411"/>
      <c r="IHS131" s="411"/>
      <c r="IHT131" s="411"/>
      <c r="IHU131" s="411"/>
      <c r="IHV131" s="411"/>
      <c r="IHW131" s="411"/>
      <c r="IHX131" s="411"/>
      <c r="IHY131" s="411"/>
      <c r="IHZ131" s="411"/>
      <c r="IIA131" s="411"/>
      <c r="IIB131" s="411"/>
      <c r="IIC131" s="411"/>
      <c r="IID131" s="411"/>
      <c r="IIE131" s="411"/>
      <c r="IIF131" s="411"/>
      <c r="IIG131" s="411"/>
      <c r="IIH131" s="411"/>
      <c r="III131" s="411"/>
      <c r="IIJ131" s="411"/>
      <c r="IIK131" s="411"/>
      <c r="IIL131" s="411"/>
      <c r="IIM131" s="411"/>
      <c r="IIN131" s="411"/>
      <c r="IIO131" s="411"/>
      <c r="IIP131" s="411"/>
      <c r="IIQ131" s="411"/>
      <c r="IIR131" s="411"/>
      <c r="IIS131" s="411"/>
      <c r="IIT131" s="411"/>
      <c r="IIU131" s="411"/>
      <c r="IIV131" s="411"/>
      <c r="IIW131" s="411"/>
      <c r="IIX131" s="411"/>
      <c r="IIY131" s="411"/>
      <c r="IIZ131" s="411"/>
      <c r="IJA131" s="411"/>
      <c r="IJB131" s="411"/>
      <c r="IJC131" s="411"/>
      <c r="IJD131" s="411"/>
      <c r="IJE131" s="411"/>
      <c r="IJF131" s="411"/>
      <c r="IJG131" s="411"/>
      <c r="IJH131" s="411"/>
      <c r="IJI131" s="411"/>
      <c r="IJJ131" s="411"/>
      <c r="IJK131" s="411"/>
      <c r="IJL131" s="411"/>
      <c r="IJM131" s="411"/>
      <c r="IJN131" s="411"/>
      <c r="IJO131" s="411"/>
      <c r="IJP131" s="411"/>
      <c r="IJQ131" s="411"/>
      <c r="IJR131" s="411"/>
      <c r="IJS131" s="411"/>
      <c r="IJT131" s="411"/>
      <c r="IJU131" s="411"/>
      <c r="IJV131" s="411"/>
      <c r="IJW131" s="411"/>
      <c r="IJX131" s="411"/>
      <c r="IJY131" s="411"/>
      <c r="IJZ131" s="411"/>
      <c r="IKA131" s="411"/>
      <c r="IKB131" s="411"/>
      <c r="IKC131" s="411"/>
      <c r="IKD131" s="411"/>
      <c r="IKE131" s="411"/>
      <c r="IKF131" s="411"/>
      <c r="IKG131" s="411"/>
      <c r="IKH131" s="411"/>
      <c r="IKI131" s="411"/>
      <c r="IKJ131" s="411"/>
      <c r="IKK131" s="411"/>
      <c r="IKL131" s="411"/>
      <c r="IKM131" s="411"/>
      <c r="IKN131" s="411"/>
      <c r="IKO131" s="411"/>
      <c r="IKP131" s="411"/>
      <c r="IKQ131" s="411"/>
      <c r="IKR131" s="411"/>
      <c r="IKS131" s="411"/>
      <c r="IKT131" s="411"/>
      <c r="IKU131" s="411"/>
      <c r="IKV131" s="411"/>
      <c r="IKW131" s="411"/>
      <c r="IKX131" s="411"/>
      <c r="IKY131" s="411"/>
      <c r="IKZ131" s="411"/>
      <c r="ILA131" s="411"/>
      <c r="ILB131" s="411"/>
      <c r="ILC131" s="411"/>
      <c r="ILD131" s="411"/>
      <c r="ILE131" s="411"/>
      <c r="ILF131" s="411"/>
      <c r="ILG131" s="411"/>
      <c r="ILH131" s="411"/>
      <c r="ILI131" s="411"/>
      <c r="ILJ131" s="411"/>
      <c r="ILK131" s="411"/>
      <c r="ILL131" s="411"/>
      <c r="ILM131" s="411"/>
      <c r="ILN131" s="411"/>
      <c r="ILO131" s="411"/>
      <c r="ILP131" s="411"/>
      <c r="ILQ131" s="411"/>
      <c r="ILR131" s="411"/>
      <c r="ILS131" s="411"/>
      <c r="ILT131" s="411"/>
      <c r="ILU131" s="411"/>
      <c r="ILV131" s="411"/>
      <c r="ILW131" s="411"/>
      <c r="ILX131" s="411"/>
      <c r="ILY131" s="411"/>
      <c r="ILZ131" s="411"/>
      <c r="IMA131" s="411"/>
      <c r="IMB131" s="411"/>
      <c r="IMC131" s="411"/>
      <c r="IMD131" s="411"/>
      <c r="IME131" s="411"/>
      <c r="IMF131" s="411"/>
      <c r="IMG131" s="411"/>
      <c r="IMH131" s="411"/>
      <c r="IMI131" s="411"/>
      <c r="IMJ131" s="411"/>
      <c r="IMK131" s="411"/>
      <c r="IML131" s="411"/>
      <c r="IMM131" s="411"/>
      <c r="IMN131" s="411"/>
      <c r="IMO131" s="411"/>
      <c r="IMP131" s="411"/>
      <c r="IMQ131" s="411"/>
      <c r="IMR131" s="411"/>
      <c r="IMS131" s="411"/>
      <c r="IMT131" s="411"/>
      <c r="IMU131" s="411"/>
      <c r="IMV131" s="411"/>
      <c r="IMW131" s="411"/>
      <c r="IMX131" s="411"/>
      <c r="IMY131" s="411"/>
      <c r="IMZ131" s="411"/>
      <c r="INA131" s="411"/>
      <c r="INB131" s="411"/>
      <c r="INC131" s="411"/>
      <c r="IND131" s="411"/>
      <c r="INE131" s="411"/>
      <c r="INF131" s="411"/>
      <c r="ING131" s="411"/>
      <c r="INH131" s="411"/>
      <c r="INI131" s="411"/>
      <c r="INJ131" s="411"/>
      <c r="INK131" s="411"/>
      <c r="INL131" s="411"/>
      <c r="INM131" s="411"/>
      <c r="INN131" s="411"/>
      <c r="INO131" s="411"/>
      <c r="INP131" s="411"/>
      <c r="INQ131" s="411"/>
      <c r="INR131" s="411"/>
      <c r="INS131" s="411"/>
      <c r="INT131" s="411"/>
      <c r="INU131" s="411"/>
      <c r="INV131" s="411"/>
      <c r="INW131" s="411"/>
      <c r="INX131" s="411"/>
      <c r="INY131" s="411"/>
      <c r="INZ131" s="411"/>
      <c r="IOA131" s="411"/>
      <c r="IOB131" s="411"/>
      <c r="IOC131" s="411"/>
      <c r="IOD131" s="411"/>
      <c r="IOE131" s="411"/>
      <c r="IOF131" s="411"/>
      <c r="IOG131" s="411"/>
      <c r="IOH131" s="411"/>
      <c r="IOI131" s="411"/>
      <c r="IOJ131" s="411"/>
      <c r="IOK131" s="411"/>
      <c r="IOL131" s="411"/>
      <c r="IOM131" s="411"/>
      <c r="ION131" s="411"/>
      <c r="IOO131" s="411"/>
      <c r="IOP131" s="411"/>
      <c r="IOQ131" s="411"/>
      <c r="IOR131" s="411"/>
      <c r="IOS131" s="411"/>
      <c r="IOT131" s="411"/>
      <c r="IOU131" s="411"/>
      <c r="IOV131" s="411"/>
      <c r="IOW131" s="411"/>
      <c r="IOX131" s="411"/>
      <c r="IOY131" s="411"/>
      <c r="IOZ131" s="411"/>
      <c r="IPA131" s="411"/>
      <c r="IPB131" s="411"/>
      <c r="IPC131" s="411"/>
      <c r="IPD131" s="411"/>
      <c r="IPE131" s="411"/>
      <c r="IPF131" s="411"/>
      <c r="IPG131" s="411"/>
      <c r="IPH131" s="411"/>
      <c r="IPI131" s="411"/>
      <c r="IPJ131" s="411"/>
      <c r="IPK131" s="411"/>
      <c r="IPL131" s="411"/>
      <c r="IPM131" s="411"/>
      <c r="IPN131" s="411"/>
      <c r="IPO131" s="411"/>
      <c r="IPP131" s="411"/>
      <c r="IPQ131" s="411"/>
      <c r="IPR131" s="411"/>
      <c r="IPS131" s="411"/>
      <c r="IPT131" s="411"/>
      <c r="IPU131" s="411"/>
      <c r="IPV131" s="411"/>
      <c r="IPW131" s="411"/>
      <c r="IPX131" s="411"/>
      <c r="IPY131" s="411"/>
      <c r="IPZ131" s="411"/>
      <c r="IQA131" s="411"/>
      <c r="IQB131" s="411"/>
      <c r="IQC131" s="411"/>
      <c r="IQD131" s="411"/>
      <c r="IQE131" s="411"/>
      <c r="IQF131" s="411"/>
      <c r="IQG131" s="411"/>
      <c r="IQH131" s="411"/>
      <c r="IQI131" s="411"/>
      <c r="IQJ131" s="411"/>
      <c r="IQK131" s="411"/>
      <c r="IQL131" s="411"/>
      <c r="IQM131" s="411"/>
      <c r="IQN131" s="411"/>
      <c r="IQO131" s="411"/>
      <c r="IQP131" s="411"/>
      <c r="IQQ131" s="411"/>
      <c r="IQR131" s="411"/>
      <c r="IQS131" s="411"/>
      <c r="IQT131" s="411"/>
      <c r="IQU131" s="411"/>
      <c r="IQV131" s="411"/>
      <c r="IQW131" s="411"/>
      <c r="IQX131" s="411"/>
      <c r="IQY131" s="411"/>
      <c r="IQZ131" s="411"/>
      <c r="IRA131" s="411"/>
      <c r="IRB131" s="411"/>
      <c r="IRC131" s="411"/>
      <c r="IRD131" s="411"/>
      <c r="IRE131" s="411"/>
      <c r="IRF131" s="411"/>
      <c r="IRG131" s="411"/>
      <c r="IRH131" s="411"/>
      <c r="IRI131" s="411"/>
      <c r="IRJ131" s="411"/>
      <c r="IRK131" s="411"/>
      <c r="IRL131" s="411"/>
      <c r="IRM131" s="411"/>
      <c r="IRN131" s="411"/>
      <c r="IRO131" s="411"/>
      <c r="IRP131" s="411"/>
      <c r="IRQ131" s="411"/>
      <c r="IRR131" s="411"/>
      <c r="IRS131" s="411"/>
      <c r="IRT131" s="411"/>
      <c r="IRU131" s="411"/>
      <c r="IRV131" s="411"/>
      <c r="IRW131" s="411"/>
      <c r="IRX131" s="411"/>
      <c r="IRY131" s="411"/>
      <c r="IRZ131" s="411"/>
      <c r="ISA131" s="411"/>
      <c r="ISB131" s="411"/>
      <c r="ISC131" s="411"/>
      <c r="ISD131" s="411"/>
      <c r="ISE131" s="411"/>
      <c r="ISF131" s="411"/>
      <c r="ISG131" s="411"/>
      <c r="ISH131" s="411"/>
      <c r="ISI131" s="411"/>
      <c r="ISJ131" s="411"/>
      <c r="ISK131" s="411"/>
      <c r="ISL131" s="411"/>
      <c r="ISM131" s="411"/>
      <c r="ISN131" s="411"/>
      <c r="ISO131" s="411"/>
      <c r="ISP131" s="411"/>
      <c r="ISQ131" s="411"/>
      <c r="ISR131" s="411"/>
      <c r="ISS131" s="411"/>
      <c r="IST131" s="411"/>
      <c r="ISU131" s="411"/>
      <c r="ISV131" s="411"/>
      <c r="ISW131" s="411"/>
      <c r="ISX131" s="411"/>
      <c r="ISY131" s="411"/>
      <c r="ISZ131" s="411"/>
      <c r="ITA131" s="411"/>
      <c r="ITB131" s="411"/>
      <c r="ITC131" s="411"/>
      <c r="ITD131" s="411"/>
      <c r="ITE131" s="411"/>
      <c r="ITF131" s="411"/>
      <c r="ITG131" s="411"/>
      <c r="ITH131" s="411"/>
      <c r="ITI131" s="411"/>
      <c r="ITJ131" s="411"/>
      <c r="ITK131" s="411"/>
      <c r="ITL131" s="411"/>
      <c r="ITM131" s="411"/>
      <c r="ITN131" s="411"/>
      <c r="ITO131" s="411"/>
      <c r="ITP131" s="411"/>
      <c r="ITQ131" s="411"/>
      <c r="ITR131" s="411"/>
      <c r="ITS131" s="411"/>
      <c r="ITT131" s="411"/>
      <c r="ITU131" s="411"/>
      <c r="ITV131" s="411"/>
      <c r="ITW131" s="411"/>
      <c r="ITX131" s="411"/>
      <c r="ITY131" s="411"/>
      <c r="ITZ131" s="411"/>
      <c r="IUA131" s="411"/>
      <c r="IUB131" s="411"/>
      <c r="IUC131" s="411"/>
      <c r="IUD131" s="411"/>
      <c r="IUE131" s="411"/>
      <c r="IUF131" s="411"/>
      <c r="IUG131" s="411"/>
      <c r="IUH131" s="411"/>
      <c r="IUI131" s="411"/>
      <c r="IUJ131" s="411"/>
      <c r="IUK131" s="411"/>
      <c r="IUL131" s="411"/>
      <c r="IUM131" s="411"/>
      <c r="IUN131" s="411"/>
      <c r="IUO131" s="411"/>
      <c r="IUP131" s="411"/>
      <c r="IUQ131" s="411"/>
      <c r="IUR131" s="411"/>
      <c r="IUS131" s="411"/>
      <c r="IUT131" s="411"/>
      <c r="IUU131" s="411"/>
      <c r="IUV131" s="411"/>
      <c r="IUW131" s="411"/>
      <c r="IUX131" s="411"/>
      <c r="IUY131" s="411"/>
      <c r="IUZ131" s="411"/>
      <c r="IVA131" s="411"/>
      <c r="IVB131" s="411"/>
      <c r="IVC131" s="411"/>
      <c r="IVD131" s="411"/>
      <c r="IVE131" s="411"/>
      <c r="IVF131" s="411"/>
      <c r="IVG131" s="411"/>
      <c r="IVH131" s="411"/>
      <c r="IVI131" s="411"/>
      <c r="IVJ131" s="411"/>
      <c r="IVK131" s="411"/>
      <c r="IVL131" s="411"/>
      <c r="IVM131" s="411"/>
      <c r="IVN131" s="411"/>
      <c r="IVO131" s="411"/>
      <c r="IVP131" s="411"/>
      <c r="IVQ131" s="411"/>
      <c r="IVR131" s="411"/>
      <c r="IVS131" s="411"/>
      <c r="IVT131" s="411"/>
      <c r="IVU131" s="411"/>
      <c r="IVV131" s="411"/>
      <c r="IVW131" s="411"/>
      <c r="IVX131" s="411"/>
      <c r="IVY131" s="411"/>
      <c r="IVZ131" s="411"/>
      <c r="IWA131" s="411"/>
      <c r="IWB131" s="411"/>
      <c r="IWC131" s="411"/>
      <c r="IWD131" s="411"/>
      <c r="IWE131" s="411"/>
      <c r="IWF131" s="411"/>
      <c r="IWG131" s="411"/>
      <c r="IWH131" s="411"/>
      <c r="IWI131" s="411"/>
      <c r="IWJ131" s="411"/>
      <c r="IWK131" s="411"/>
      <c r="IWL131" s="411"/>
      <c r="IWM131" s="411"/>
      <c r="IWN131" s="411"/>
      <c r="IWO131" s="411"/>
      <c r="IWP131" s="411"/>
      <c r="IWQ131" s="411"/>
      <c r="IWR131" s="411"/>
      <c r="IWS131" s="411"/>
      <c r="IWT131" s="411"/>
      <c r="IWU131" s="411"/>
      <c r="IWV131" s="411"/>
      <c r="IWW131" s="411"/>
      <c r="IWX131" s="411"/>
      <c r="IWY131" s="411"/>
      <c r="IWZ131" s="411"/>
      <c r="IXA131" s="411"/>
      <c r="IXB131" s="411"/>
      <c r="IXC131" s="411"/>
      <c r="IXD131" s="411"/>
      <c r="IXE131" s="411"/>
      <c r="IXF131" s="411"/>
      <c r="IXG131" s="411"/>
      <c r="IXH131" s="411"/>
      <c r="IXI131" s="411"/>
      <c r="IXJ131" s="411"/>
      <c r="IXK131" s="411"/>
      <c r="IXL131" s="411"/>
      <c r="IXM131" s="411"/>
      <c r="IXN131" s="411"/>
      <c r="IXO131" s="411"/>
      <c r="IXP131" s="411"/>
      <c r="IXQ131" s="411"/>
      <c r="IXR131" s="411"/>
      <c r="IXS131" s="411"/>
      <c r="IXT131" s="411"/>
      <c r="IXU131" s="411"/>
      <c r="IXV131" s="411"/>
      <c r="IXW131" s="411"/>
      <c r="IXX131" s="411"/>
      <c r="IXY131" s="411"/>
      <c r="IXZ131" s="411"/>
      <c r="IYA131" s="411"/>
      <c r="IYB131" s="411"/>
      <c r="IYC131" s="411"/>
      <c r="IYD131" s="411"/>
      <c r="IYE131" s="411"/>
      <c r="IYF131" s="411"/>
      <c r="IYG131" s="411"/>
      <c r="IYH131" s="411"/>
      <c r="IYI131" s="411"/>
      <c r="IYJ131" s="411"/>
      <c r="IYK131" s="411"/>
      <c r="IYL131" s="411"/>
      <c r="IYM131" s="411"/>
      <c r="IYN131" s="411"/>
      <c r="IYO131" s="411"/>
      <c r="IYP131" s="411"/>
      <c r="IYQ131" s="411"/>
      <c r="IYR131" s="411"/>
      <c r="IYS131" s="411"/>
      <c r="IYT131" s="411"/>
      <c r="IYU131" s="411"/>
      <c r="IYV131" s="411"/>
      <c r="IYW131" s="411"/>
      <c r="IYX131" s="411"/>
      <c r="IYY131" s="411"/>
      <c r="IYZ131" s="411"/>
      <c r="IZA131" s="411"/>
      <c r="IZB131" s="411"/>
      <c r="IZC131" s="411"/>
      <c r="IZD131" s="411"/>
      <c r="IZE131" s="411"/>
      <c r="IZF131" s="411"/>
      <c r="IZG131" s="411"/>
      <c r="IZH131" s="411"/>
      <c r="IZI131" s="411"/>
      <c r="IZJ131" s="411"/>
      <c r="IZK131" s="411"/>
      <c r="IZL131" s="411"/>
      <c r="IZM131" s="411"/>
      <c r="IZN131" s="411"/>
      <c r="IZO131" s="411"/>
      <c r="IZP131" s="411"/>
      <c r="IZQ131" s="411"/>
      <c r="IZR131" s="411"/>
      <c r="IZS131" s="411"/>
      <c r="IZT131" s="411"/>
      <c r="IZU131" s="411"/>
      <c r="IZV131" s="411"/>
      <c r="IZW131" s="411"/>
      <c r="IZX131" s="411"/>
      <c r="IZY131" s="411"/>
      <c r="IZZ131" s="411"/>
      <c r="JAA131" s="411"/>
      <c r="JAB131" s="411"/>
      <c r="JAC131" s="411"/>
      <c r="JAD131" s="411"/>
      <c r="JAE131" s="411"/>
      <c r="JAF131" s="411"/>
      <c r="JAG131" s="411"/>
      <c r="JAH131" s="411"/>
      <c r="JAI131" s="411"/>
      <c r="JAJ131" s="411"/>
      <c r="JAK131" s="411"/>
      <c r="JAL131" s="411"/>
      <c r="JAM131" s="411"/>
      <c r="JAN131" s="411"/>
      <c r="JAO131" s="411"/>
      <c r="JAP131" s="411"/>
      <c r="JAQ131" s="411"/>
      <c r="JAR131" s="411"/>
      <c r="JAS131" s="411"/>
      <c r="JAT131" s="411"/>
      <c r="JAU131" s="411"/>
      <c r="JAV131" s="411"/>
      <c r="JAW131" s="411"/>
      <c r="JAX131" s="411"/>
      <c r="JAY131" s="411"/>
      <c r="JAZ131" s="411"/>
      <c r="JBA131" s="411"/>
      <c r="JBB131" s="411"/>
      <c r="JBC131" s="411"/>
      <c r="JBD131" s="411"/>
      <c r="JBE131" s="411"/>
      <c r="JBF131" s="411"/>
      <c r="JBG131" s="411"/>
      <c r="JBH131" s="411"/>
      <c r="JBI131" s="411"/>
      <c r="JBJ131" s="411"/>
      <c r="JBK131" s="411"/>
      <c r="JBL131" s="411"/>
      <c r="JBM131" s="411"/>
      <c r="JBN131" s="411"/>
      <c r="JBO131" s="411"/>
      <c r="JBP131" s="411"/>
      <c r="JBQ131" s="411"/>
      <c r="JBR131" s="411"/>
      <c r="JBS131" s="411"/>
      <c r="JBT131" s="411"/>
      <c r="JBU131" s="411"/>
      <c r="JBV131" s="411"/>
      <c r="JBW131" s="411"/>
      <c r="JBX131" s="411"/>
      <c r="JBY131" s="411"/>
      <c r="JBZ131" s="411"/>
      <c r="JCA131" s="411"/>
      <c r="JCB131" s="411"/>
      <c r="JCC131" s="411"/>
      <c r="JCD131" s="411"/>
      <c r="JCE131" s="411"/>
      <c r="JCF131" s="411"/>
      <c r="JCG131" s="411"/>
      <c r="JCH131" s="411"/>
      <c r="JCI131" s="411"/>
      <c r="JCJ131" s="411"/>
      <c r="JCK131" s="411"/>
      <c r="JCL131" s="411"/>
      <c r="JCM131" s="411"/>
      <c r="JCN131" s="411"/>
      <c r="JCO131" s="411"/>
      <c r="JCP131" s="411"/>
      <c r="JCQ131" s="411"/>
      <c r="JCR131" s="411"/>
      <c r="JCS131" s="411"/>
      <c r="JCT131" s="411"/>
      <c r="JCU131" s="411"/>
      <c r="JCV131" s="411"/>
      <c r="JCW131" s="411"/>
      <c r="JCX131" s="411"/>
      <c r="JCY131" s="411"/>
      <c r="JCZ131" s="411"/>
      <c r="JDA131" s="411"/>
      <c r="JDB131" s="411"/>
      <c r="JDC131" s="411"/>
      <c r="JDD131" s="411"/>
      <c r="JDE131" s="411"/>
      <c r="JDF131" s="411"/>
      <c r="JDG131" s="411"/>
      <c r="JDH131" s="411"/>
      <c r="JDI131" s="411"/>
      <c r="JDJ131" s="411"/>
      <c r="JDK131" s="411"/>
      <c r="JDL131" s="411"/>
      <c r="JDM131" s="411"/>
      <c r="JDN131" s="411"/>
      <c r="JDO131" s="411"/>
      <c r="JDP131" s="411"/>
      <c r="JDQ131" s="411"/>
      <c r="JDR131" s="411"/>
      <c r="JDS131" s="411"/>
      <c r="JDT131" s="411"/>
      <c r="JDU131" s="411"/>
      <c r="JDV131" s="411"/>
      <c r="JDW131" s="411"/>
      <c r="JDX131" s="411"/>
      <c r="JDY131" s="411"/>
      <c r="JDZ131" s="411"/>
      <c r="JEA131" s="411"/>
      <c r="JEB131" s="411"/>
      <c r="JEC131" s="411"/>
      <c r="JED131" s="411"/>
      <c r="JEE131" s="411"/>
      <c r="JEF131" s="411"/>
      <c r="JEG131" s="411"/>
      <c r="JEH131" s="411"/>
      <c r="JEI131" s="411"/>
      <c r="JEJ131" s="411"/>
      <c r="JEK131" s="411"/>
      <c r="JEL131" s="411"/>
      <c r="JEM131" s="411"/>
      <c r="JEN131" s="411"/>
      <c r="JEO131" s="411"/>
      <c r="JEP131" s="411"/>
      <c r="JEQ131" s="411"/>
      <c r="JER131" s="411"/>
      <c r="JES131" s="411"/>
      <c r="JET131" s="411"/>
      <c r="JEU131" s="411"/>
      <c r="JEV131" s="411"/>
      <c r="JEW131" s="411"/>
      <c r="JEX131" s="411"/>
      <c r="JEY131" s="411"/>
      <c r="JEZ131" s="411"/>
      <c r="JFA131" s="411"/>
      <c r="JFB131" s="411"/>
      <c r="JFC131" s="411"/>
      <c r="JFD131" s="411"/>
      <c r="JFE131" s="411"/>
      <c r="JFF131" s="411"/>
      <c r="JFG131" s="411"/>
      <c r="JFH131" s="411"/>
      <c r="JFI131" s="411"/>
      <c r="JFJ131" s="411"/>
      <c r="JFK131" s="411"/>
      <c r="JFL131" s="411"/>
      <c r="JFM131" s="411"/>
      <c r="JFN131" s="411"/>
      <c r="JFO131" s="411"/>
      <c r="JFP131" s="411"/>
      <c r="JFQ131" s="411"/>
      <c r="JFR131" s="411"/>
      <c r="JFS131" s="411"/>
      <c r="JFT131" s="411"/>
      <c r="JFU131" s="411"/>
      <c r="JFV131" s="411"/>
      <c r="JFW131" s="411"/>
      <c r="JFX131" s="411"/>
      <c r="JFY131" s="411"/>
      <c r="JFZ131" s="411"/>
      <c r="JGA131" s="411"/>
      <c r="JGB131" s="411"/>
      <c r="JGC131" s="411"/>
      <c r="JGD131" s="411"/>
      <c r="JGE131" s="411"/>
      <c r="JGF131" s="411"/>
      <c r="JGG131" s="411"/>
      <c r="JGH131" s="411"/>
      <c r="JGI131" s="411"/>
      <c r="JGJ131" s="411"/>
      <c r="JGK131" s="411"/>
      <c r="JGL131" s="411"/>
      <c r="JGM131" s="411"/>
      <c r="JGN131" s="411"/>
      <c r="JGO131" s="411"/>
      <c r="JGP131" s="411"/>
      <c r="JGQ131" s="411"/>
      <c r="JGR131" s="411"/>
      <c r="JGS131" s="411"/>
      <c r="JGT131" s="411"/>
      <c r="JGU131" s="411"/>
      <c r="JGV131" s="411"/>
      <c r="JGW131" s="411"/>
      <c r="JGX131" s="411"/>
      <c r="JGY131" s="411"/>
      <c r="JGZ131" s="411"/>
      <c r="JHA131" s="411"/>
      <c r="JHB131" s="411"/>
      <c r="JHC131" s="411"/>
      <c r="JHD131" s="411"/>
      <c r="JHE131" s="411"/>
      <c r="JHF131" s="411"/>
      <c r="JHG131" s="411"/>
      <c r="JHH131" s="411"/>
      <c r="JHI131" s="411"/>
      <c r="JHJ131" s="411"/>
      <c r="JHK131" s="411"/>
      <c r="JHL131" s="411"/>
      <c r="JHM131" s="411"/>
      <c r="JHN131" s="411"/>
      <c r="JHO131" s="411"/>
      <c r="JHP131" s="411"/>
      <c r="JHQ131" s="411"/>
      <c r="JHR131" s="411"/>
      <c r="JHS131" s="411"/>
      <c r="JHT131" s="411"/>
      <c r="JHU131" s="411"/>
      <c r="JHV131" s="411"/>
      <c r="JHW131" s="411"/>
      <c r="JHX131" s="411"/>
      <c r="JHY131" s="411"/>
      <c r="JHZ131" s="411"/>
      <c r="JIA131" s="411"/>
      <c r="JIB131" s="411"/>
      <c r="JIC131" s="411"/>
      <c r="JID131" s="411"/>
      <c r="JIE131" s="411"/>
      <c r="JIF131" s="411"/>
      <c r="JIG131" s="411"/>
      <c r="JIH131" s="411"/>
      <c r="JII131" s="411"/>
      <c r="JIJ131" s="411"/>
      <c r="JIK131" s="411"/>
      <c r="JIL131" s="411"/>
      <c r="JIM131" s="411"/>
      <c r="JIN131" s="411"/>
      <c r="JIO131" s="411"/>
      <c r="JIP131" s="411"/>
      <c r="JIQ131" s="411"/>
      <c r="JIR131" s="411"/>
      <c r="JIS131" s="411"/>
      <c r="JIT131" s="411"/>
      <c r="JIU131" s="411"/>
      <c r="JIV131" s="411"/>
      <c r="JIW131" s="411"/>
      <c r="JIX131" s="411"/>
      <c r="JIY131" s="411"/>
      <c r="JIZ131" s="411"/>
      <c r="JJA131" s="411"/>
      <c r="JJB131" s="411"/>
      <c r="JJC131" s="411"/>
      <c r="JJD131" s="411"/>
      <c r="JJE131" s="411"/>
      <c r="JJF131" s="411"/>
      <c r="JJG131" s="411"/>
      <c r="JJH131" s="411"/>
      <c r="JJI131" s="411"/>
      <c r="JJJ131" s="411"/>
      <c r="JJK131" s="411"/>
      <c r="JJL131" s="411"/>
      <c r="JJM131" s="411"/>
      <c r="JJN131" s="411"/>
      <c r="JJO131" s="411"/>
      <c r="JJP131" s="411"/>
      <c r="JJQ131" s="411"/>
      <c r="JJR131" s="411"/>
      <c r="JJS131" s="411"/>
      <c r="JJT131" s="411"/>
      <c r="JJU131" s="411"/>
      <c r="JJV131" s="411"/>
      <c r="JJW131" s="411"/>
      <c r="JJX131" s="411"/>
      <c r="JJY131" s="411"/>
      <c r="JJZ131" s="411"/>
      <c r="JKA131" s="411"/>
      <c r="JKB131" s="411"/>
      <c r="JKC131" s="411"/>
      <c r="JKD131" s="411"/>
      <c r="JKE131" s="411"/>
      <c r="JKF131" s="411"/>
      <c r="JKG131" s="411"/>
      <c r="JKH131" s="411"/>
      <c r="JKI131" s="411"/>
      <c r="JKJ131" s="411"/>
      <c r="JKK131" s="411"/>
      <c r="JKL131" s="411"/>
      <c r="JKM131" s="411"/>
      <c r="JKN131" s="411"/>
      <c r="JKO131" s="411"/>
      <c r="JKP131" s="411"/>
      <c r="JKQ131" s="411"/>
      <c r="JKR131" s="411"/>
      <c r="JKS131" s="411"/>
      <c r="JKT131" s="411"/>
      <c r="JKU131" s="411"/>
      <c r="JKV131" s="411"/>
      <c r="JKW131" s="411"/>
      <c r="JKX131" s="411"/>
      <c r="JKY131" s="411"/>
      <c r="JKZ131" s="411"/>
      <c r="JLA131" s="411"/>
      <c r="JLB131" s="411"/>
      <c r="JLC131" s="411"/>
      <c r="JLD131" s="411"/>
      <c r="JLE131" s="411"/>
      <c r="JLF131" s="411"/>
      <c r="JLG131" s="411"/>
      <c r="JLH131" s="411"/>
      <c r="JLI131" s="411"/>
      <c r="JLJ131" s="411"/>
      <c r="JLK131" s="411"/>
      <c r="JLL131" s="411"/>
      <c r="JLM131" s="411"/>
      <c r="JLN131" s="411"/>
      <c r="JLO131" s="411"/>
      <c r="JLP131" s="411"/>
      <c r="JLQ131" s="411"/>
      <c r="JLR131" s="411"/>
      <c r="JLS131" s="411"/>
      <c r="JLT131" s="411"/>
      <c r="JLU131" s="411"/>
      <c r="JLV131" s="411"/>
      <c r="JLW131" s="411"/>
      <c r="JLX131" s="411"/>
      <c r="JLY131" s="411"/>
      <c r="JLZ131" s="411"/>
      <c r="JMA131" s="411"/>
      <c r="JMB131" s="411"/>
      <c r="JMC131" s="411"/>
      <c r="JMD131" s="411"/>
      <c r="JME131" s="411"/>
      <c r="JMF131" s="411"/>
      <c r="JMG131" s="411"/>
      <c r="JMH131" s="411"/>
      <c r="JMI131" s="411"/>
      <c r="JMJ131" s="411"/>
      <c r="JMK131" s="411"/>
      <c r="JML131" s="411"/>
      <c r="JMM131" s="411"/>
      <c r="JMN131" s="411"/>
      <c r="JMO131" s="411"/>
      <c r="JMP131" s="411"/>
      <c r="JMQ131" s="411"/>
      <c r="JMR131" s="411"/>
      <c r="JMS131" s="411"/>
      <c r="JMT131" s="411"/>
      <c r="JMU131" s="411"/>
      <c r="JMV131" s="411"/>
      <c r="JMW131" s="411"/>
      <c r="JMX131" s="411"/>
      <c r="JMY131" s="411"/>
      <c r="JMZ131" s="411"/>
      <c r="JNA131" s="411"/>
      <c r="JNB131" s="411"/>
      <c r="JNC131" s="411"/>
      <c r="JND131" s="411"/>
      <c r="JNE131" s="411"/>
      <c r="JNF131" s="411"/>
      <c r="JNG131" s="411"/>
      <c r="JNH131" s="411"/>
      <c r="JNI131" s="411"/>
      <c r="JNJ131" s="411"/>
      <c r="JNK131" s="411"/>
      <c r="JNL131" s="411"/>
      <c r="JNM131" s="411"/>
      <c r="JNN131" s="411"/>
      <c r="JNO131" s="411"/>
      <c r="JNP131" s="411"/>
      <c r="JNQ131" s="411"/>
      <c r="JNR131" s="411"/>
      <c r="JNS131" s="411"/>
      <c r="JNT131" s="411"/>
      <c r="JNU131" s="411"/>
      <c r="JNV131" s="411"/>
      <c r="JNW131" s="411"/>
      <c r="JNX131" s="411"/>
      <c r="JNY131" s="411"/>
      <c r="JNZ131" s="411"/>
      <c r="JOA131" s="411"/>
      <c r="JOB131" s="411"/>
      <c r="JOC131" s="411"/>
      <c r="JOD131" s="411"/>
      <c r="JOE131" s="411"/>
      <c r="JOF131" s="411"/>
      <c r="JOG131" s="411"/>
      <c r="JOH131" s="411"/>
      <c r="JOI131" s="411"/>
      <c r="JOJ131" s="411"/>
      <c r="JOK131" s="411"/>
      <c r="JOL131" s="411"/>
      <c r="JOM131" s="411"/>
      <c r="JON131" s="411"/>
      <c r="JOO131" s="411"/>
      <c r="JOP131" s="411"/>
      <c r="JOQ131" s="411"/>
      <c r="JOR131" s="411"/>
      <c r="JOS131" s="411"/>
      <c r="JOT131" s="411"/>
      <c r="JOU131" s="411"/>
      <c r="JOV131" s="411"/>
      <c r="JOW131" s="411"/>
      <c r="JOX131" s="411"/>
      <c r="JOY131" s="411"/>
      <c r="JOZ131" s="411"/>
      <c r="JPA131" s="411"/>
      <c r="JPB131" s="411"/>
      <c r="JPC131" s="411"/>
      <c r="JPD131" s="411"/>
      <c r="JPE131" s="411"/>
      <c r="JPF131" s="411"/>
      <c r="JPG131" s="411"/>
      <c r="JPH131" s="411"/>
      <c r="JPI131" s="411"/>
      <c r="JPJ131" s="411"/>
      <c r="JPK131" s="411"/>
      <c r="JPL131" s="411"/>
      <c r="JPM131" s="411"/>
      <c r="JPN131" s="411"/>
      <c r="JPO131" s="411"/>
      <c r="JPP131" s="411"/>
      <c r="JPQ131" s="411"/>
      <c r="JPR131" s="411"/>
      <c r="JPS131" s="411"/>
      <c r="JPT131" s="411"/>
      <c r="JPU131" s="411"/>
      <c r="JPV131" s="411"/>
      <c r="JPW131" s="411"/>
      <c r="JPX131" s="411"/>
      <c r="JPY131" s="411"/>
      <c r="JPZ131" s="411"/>
      <c r="JQA131" s="411"/>
      <c r="JQB131" s="411"/>
      <c r="JQC131" s="411"/>
      <c r="JQD131" s="411"/>
      <c r="JQE131" s="411"/>
      <c r="JQF131" s="411"/>
      <c r="JQG131" s="411"/>
      <c r="JQH131" s="411"/>
      <c r="JQI131" s="411"/>
      <c r="JQJ131" s="411"/>
      <c r="JQK131" s="411"/>
      <c r="JQL131" s="411"/>
      <c r="JQM131" s="411"/>
      <c r="JQN131" s="411"/>
      <c r="JQO131" s="411"/>
      <c r="JQP131" s="411"/>
      <c r="JQQ131" s="411"/>
      <c r="JQR131" s="411"/>
      <c r="JQS131" s="411"/>
      <c r="JQT131" s="411"/>
      <c r="JQU131" s="411"/>
      <c r="JQV131" s="411"/>
      <c r="JQW131" s="411"/>
      <c r="JQX131" s="411"/>
      <c r="JQY131" s="411"/>
      <c r="JQZ131" s="411"/>
      <c r="JRA131" s="411"/>
      <c r="JRB131" s="411"/>
      <c r="JRC131" s="411"/>
      <c r="JRD131" s="411"/>
      <c r="JRE131" s="411"/>
      <c r="JRF131" s="411"/>
      <c r="JRG131" s="411"/>
      <c r="JRH131" s="411"/>
      <c r="JRI131" s="411"/>
      <c r="JRJ131" s="411"/>
      <c r="JRK131" s="411"/>
      <c r="JRL131" s="411"/>
      <c r="JRM131" s="411"/>
      <c r="JRN131" s="411"/>
      <c r="JRO131" s="411"/>
      <c r="JRP131" s="411"/>
      <c r="JRQ131" s="411"/>
      <c r="JRR131" s="411"/>
      <c r="JRS131" s="411"/>
      <c r="JRT131" s="411"/>
      <c r="JRU131" s="411"/>
      <c r="JRV131" s="411"/>
      <c r="JRW131" s="411"/>
      <c r="JRX131" s="411"/>
      <c r="JRY131" s="411"/>
      <c r="JRZ131" s="411"/>
      <c r="JSA131" s="411"/>
      <c r="JSB131" s="411"/>
      <c r="JSC131" s="411"/>
      <c r="JSD131" s="411"/>
      <c r="JSE131" s="411"/>
      <c r="JSF131" s="411"/>
      <c r="JSG131" s="411"/>
      <c r="JSH131" s="411"/>
      <c r="JSI131" s="411"/>
      <c r="JSJ131" s="411"/>
      <c r="JSK131" s="411"/>
      <c r="JSL131" s="411"/>
      <c r="JSM131" s="411"/>
      <c r="JSN131" s="411"/>
      <c r="JSO131" s="411"/>
      <c r="JSP131" s="411"/>
      <c r="JSQ131" s="411"/>
      <c r="JSR131" s="411"/>
      <c r="JSS131" s="411"/>
      <c r="JST131" s="411"/>
      <c r="JSU131" s="411"/>
      <c r="JSV131" s="411"/>
      <c r="JSW131" s="411"/>
      <c r="JSX131" s="411"/>
      <c r="JSY131" s="411"/>
      <c r="JSZ131" s="411"/>
      <c r="JTA131" s="411"/>
      <c r="JTB131" s="411"/>
      <c r="JTC131" s="411"/>
      <c r="JTD131" s="411"/>
      <c r="JTE131" s="411"/>
      <c r="JTF131" s="411"/>
      <c r="JTG131" s="411"/>
      <c r="JTH131" s="411"/>
      <c r="JTI131" s="411"/>
      <c r="JTJ131" s="411"/>
      <c r="JTK131" s="411"/>
      <c r="JTL131" s="411"/>
      <c r="JTM131" s="411"/>
      <c r="JTN131" s="411"/>
      <c r="JTO131" s="411"/>
      <c r="JTP131" s="411"/>
      <c r="JTQ131" s="411"/>
      <c r="JTR131" s="411"/>
      <c r="JTS131" s="411"/>
      <c r="JTT131" s="411"/>
      <c r="JTU131" s="411"/>
      <c r="JTV131" s="411"/>
      <c r="JTW131" s="411"/>
      <c r="JTX131" s="411"/>
      <c r="JTY131" s="411"/>
      <c r="JTZ131" s="411"/>
      <c r="JUA131" s="411"/>
      <c r="JUB131" s="411"/>
      <c r="JUC131" s="411"/>
      <c r="JUD131" s="411"/>
      <c r="JUE131" s="411"/>
      <c r="JUF131" s="411"/>
      <c r="JUG131" s="411"/>
      <c r="JUH131" s="411"/>
      <c r="JUI131" s="411"/>
      <c r="JUJ131" s="411"/>
      <c r="JUK131" s="411"/>
      <c r="JUL131" s="411"/>
      <c r="JUM131" s="411"/>
      <c r="JUN131" s="411"/>
      <c r="JUO131" s="411"/>
      <c r="JUP131" s="411"/>
      <c r="JUQ131" s="411"/>
      <c r="JUR131" s="411"/>
      <c r="JUS131" s="411"/>
      <c r="JUT131" s="411"/>
      <c r="JUU131" s="411"/>
      <c r="JUV131" s="411"/>
      <c r="JUW131" s="411"/>
      <c r="JUX131" s="411"/>
      <c r="JUY131" s="411"/>
      <c r="JUZ131" s="411"/>
      <c r="JVA131" s="411"/>
      <c r="JVB131" s="411"/>
      <c r="JVC131" s="411"/>
      <c r="JVD131" s="411"/>
      <c r="JVE131" s="411"/>
      <c r="JVF131" s="411"/>
      <c r="JVG131" s="411"/>
      <c r="JVH131" s="411"/>
      <c r="JVI131" s="411"/>
      <c r="JVJ131" s="411"/>
      <c r="JVK131" s="411"/>
      <c r="JVL131" s="411"/>
      <c r="JVM131" s="411"/>
      <c r="JVN131" s="411"/>
      <c r="JVO131" s="411"/>
      <c r="JVP131" s="411"/>
      <c r="JVQ131" s="411"/>
      <c r="JVR131" s="411"/>
      <c r="JVS131" s="411"/>
      <c r="JVT131" s="411"/>
      <c r="JVU131" s="411"/>
      <c r="JVV131" s="411"/>
      <c r="JVW131" s="411"/>
      <c r="JVX131" s="411"/>
      <c r="JVY131" s="411"/>
      <c r="JVZ131" s="411"/>
      <c r="JWA131" s="411"/>
      <c r="JWB131" s="411"/>
      <c r="JWC131" s="411"/>
      <c r="JWD131" s="411"/>
      <c r="JWE131" s="411"/>
      <c r="JWF131" s="411"/>
      <c r="JWG131" s="411"/>
      <c r="JWH131" s="411"/>
      <c r="JWI131" s="411"/>
      <c r="JWJ131" s="411"/>
      <c r="JWK131" s="411"/>
      <c r="JWL131" s="411"/>
      <c r="JWM131" s="411"/>
      <c r="JWN131" s="411"/>
      <c r="JWO131" s="411"/>
      <c r="JWP131" s="411"/>
      <c r="JWQ131" s="411"/>
      <c r="JWR131" s="411"/>
      <c r="JWS131" s="411"/>
      <c r="JWT131" s="411"/>
      <c r="JWU131" s="411"/>
      <c r="JWV131" s="411"/>
      <c r="JWW131" s="411"/>
      <c r="JWX131" s="411"/>
      <c r="JWY131" s="411"/>
      <c r="JWZ131" s="411"/>
      <c r="JXA131" s="411"/>
      <c r="JXB131" s="411"/>
      <c r="JXC131" s="411"/>
      <c r="JXD131" s="411"/>
      <c r="JXE131" s="411"/>
      <c r="JXF131" s="411"/>
      <c r="JXG131" s="411"/>
      <c r="JXH131" s="411"/>
      <c r="JXI131" s="411"/>
      <c r="JXJ131" s="411"/>
      <c r="JXK131" s="411"/>
      <c r="JXL131" s="411"/>
      <c r="JXM131" s="411"/>
      <c r="JXN131" s="411"/>
      <c r="JXO131" s="411"/>
      <c r="JXP131" s="411"/>
      <c r="JXQ131" s="411"/>
      <c r="JXR131" s="411"/>
      <c r="JXS131" s="411"/>
      <c r="JXT131" s="411"/>
      <c r="JXU131" s="411"/>
      <c r="JXV131" s="411"/>
      <c r="JXW131" s="411"/>
      <c r="JXX131" s="411"/>
      <c r="JXY131" s="411"/>
      <c r="JXZ131" s="411"/>
      <c r="JYA131" s="411"/>
      <c r="JYB131" s="411"/>
      <c r="JYC131" s="411"/>
      <c r="JYD131" s="411"/>
      <c r="JYE131" s="411"/>
      <c r="JYF131" s="411"/>
      <c r="JYG131" s="411"/>
      <c r="JYH131" s="411"/>
      <c r="JYI131" s="411"/>
      <c r="JYJ131" s="411"/>
      <c r="JYK131" s="411"/>
      <c r="JYL131" s="411"/>
      <c r="JYM131" s="411"/>
      <c r="JYN131" s="411"/>
      <c r="JYO131" s="411"/>
      <c r="JYP131" s="411"/>
      <c r="JYQ131" s="411"/>
      <c r="JYR131" s="411"/>
      <c r="JYS131" s="411"/>
      <c r="JYT131" s="411"/>
      <c r="JYU131" s="411"/>
      <c r="JYV131" s="411"/>
      <c r="JYW131" s="411"/>
      <c r="JYX131" s="411"/>
      <c r="JYY131" s="411"/>
      <c r="JYZ131" s="411"/>
      <c r="JZA131" s="411"/>
      <c r="JZB131" s="411"/>
      <c r="JZC131" s="411"/>
      <c r="JZD131" s="411"/>
      <c r="JZE131" s="411"/>
      <c r="JZF131" s="411"/>
      <c r="JZG131" s="411"/>
      <c r="JZH131" s="411"/>
      <c r="JZI131" s="411"/>
      <c r="JZJ131" s="411"/>
      <c r="JZK131" s="411"/>
      <c r="JZL131" s="411"/>
      <c r="JZM131" s="411"/>
      <c r="JZN131" s="411"/>
      <c r="JZO131" s="411"/>
      <c r="JZP131" s="411"/>
      <c r="JZQ131" s="411"/>
      <c r="JZR131" s="411"/>
      <c r="JZS131" s="411"/>
      <c r="JZT131" s="411"/>
      <c r="JZU131" s="411"/>
      <c r="JZV131" s="411"/>
      <c r="JZW131" s="411"/>
      <c r="JZX131" s="411"/>
      <c r="JZY131" s="411"/>
      <c r="JZZ131" s="411"/>
      <c r="KAA131" s="411"/>
      <c r="KAB131" s="411"/>
      <c r="KAC131" s="411"/>
      <c r="KAD131" s="411"/>
      <c r="KAE131" s="411"/>
      <c r="KAF131" s="411"/>
      <c r="KAG131" s="411"/>
      <c r="KAH131" s="411"/>
      <c r="KAI131" s="411"/>
      <c r="KAJ131" s="411"/>
      <c r="KAK131" s="411"/>
      <c r="KAL131" s="411"/>
      <c r="KAM131" s="411"/>
      <c r="KAN131" s="411"/>
      <c r="KAO131" s="411"/>
      <c r="KAP131" s="411"/>
      <c r="KAQ131" s="411"/>
      <c r="KAR131" s="411"/>
      <c r="KAS131" s="411"/>
      <c r="KAT131" s="411"/>
      <c r="KAU131" s="411"/>
      <c r="KAV131" s="411"/>
      <c r="KAW131" s="411"/>
      <c r="KAX131" s="411"/>
      <c r="KAY131" s="411"/>
      <c r="KAZ131" s="411"/>
      <c r="KBA131" s="411"/>
      <c r="KBB131" s="411"/>
      <c r="KBC131" s="411"/>
      <c r="KBD131" s="411"/>
      <c r="KBE131" s="411"/>
      <c r="KBF131" s="411"/>
      <c r="KBG131" s="411"/>
      <c r="KBH131" s="411"/>
      <c r="KBI131" s="411"/>
      <c r="KBJ131" s="411"/>
      <c r="KBK131" s="411"/>
      <c r="KBL131" s="411"/>
      <c r="KBM131" s="411"/>
      <c r="KBN131" s="411"/>
      <c r="KBO131" s="411"/>
      <c r="KBP131" s="411"/>
      <c r="KBQ131" s="411"/>
      <c r="KBR131" s="411"/>
      <c r="KBS131" s="411"/>
      <c r="KBT131" s="411"/>
      <c r="KBU131" s="411"/>
      <c r="KBV131" s="411"/>
      <c r="KBW131" s="411"/>
      <c r="KBX131" s="411"/>
      <c r="KBY131" s="411"/>
      <c r="KBZ131" s="411"/>
      <c r="KCA131" s="411"/>
      <c r="KCB131" s="411"/>
      <c r="KCC131" s="411"/>
      <c r="KCD131" s="411"/>
      <c r="KCE131" s="411"/>
      <c r="KCF131" s="411"/>
      <c r="KCG131" s="411"/>
      <c r="KCH131" s="411"/>
      <c r="KCI131" s="411"/>
      <c r="KCJ131" s="411"/>
      <c r="KCK131" s="411"/>
      <c r="KCL131" s="411"/>
      <c r="KCM131" s="411"/>
      <c r="KCN131" s="411"/>
      <c r="KCO131" s="411"/>
      <c r="KCP131" s="411"/>
      <c r="KCQ131" s="411"/>
      <c r="KCR131" s="411"/>
      <c r="KCS131" s="411"/>
      <c r="KCT131" s="411"/>
      <c r="KCU131" s="411"/>
      <c r="KCV131" s="411"/>
      <c r="KCW131" s="411"/>
      <c r="KCX131" s="411"/>
      <c r="KCY131" s="411"/>
      <c r="KCZ131" s="411"/>
      <c r="KDA131" s="411"/>
      <c r="KDB131" s="411"/>
      <c r="KDC131" s="411"/>
      <c r="KDD131" s="411"/>
      <c r="KDE131" s="411"/>
      <c r="KDF131" s="411"/>
      <c r="KDG131" s="411"/>
      <c r="KDH131" s="411"/>
      <c r="KDI131" s="411"/>
      <c r="KDJ131" s="411"/>
      <c r="KDK131" s="411"/>
      <c r="KDL131" s="411"/>
      <c r="KDM131" s="411"/>
      <c r="KDN131" s="411"/>
      <c r="KDO131" s="411"/>
      <c r="KDP131" s="411"/>
      <c r="KDQ131" s="411"/>
      <c r="KDR131" s="411"/>
      <c r="KDS131" s="411"/>
      <c r="KDT131" s="411"/>
      <c r="KDU131" s="411"/>
      <c r="KDV131" s="411"/>
      <c r="KDW131" s="411"/>
      <c r="KDX131" s="411"/>
      <c r="KDY131" s="411"/>
      <c r="KDZ131" s="411"/>
      <c r="KEA131" s="411"/>
      <c r="KEB131" s="411"/>
      <c r="KEC131" s="411"/>
      <c r="KED131" s="411"/>
      <c r="KEE131" s="411"/>
      <c r="KEF131" s="411"/>
      <c r="KEG131" s="411"/>
      <c r="KEH131" s="411"/>
      <c r="KEI131" s="411"/>
      <c r="KEJ131" s="411"/>
      <c r="KEK131" s="411"/>
      <c r="KEL131" s="411"/>
      <c r="KEM131" s="411"/>
      <c r="KEN131" s="411"/>
      <c r="KEO131" s="411"/>
      <c r="KEP131" s="411"/>
      <c r="KEQ131" s="411"/>
      <c r="KER131" s="411"/>
      <c r="KES131" s="411"/>
      <c r="KET131" s="411"/>
      <c r="KEU131" s="411"/>
      <c r="KEV131" s="411"/>
      <c r="KEW131" s="411"/>
      <c r="KEX131" s="411"/>
      <c r="KEY131" s="411"/>
      <c r="KEZ131" s="411"/>
      <c r="KFA131" s="411"/>
      <c r="KFB131" s="411"/>
      <c r="KFC131" s="411"/>
      <c r="KFD131" s="411"/>
      <c r="KFE131" s="411"/>
      <c r="KFF131" s="411"/>
      <c r="KFG131" s="411"/>
      <c r="KFH131" s="411"/>
      <c r="KFI131" s="411"/>
      <c r="KFJ131" s="411"/>
      <c r="KFK131" s="411"/>
      <c r="KFL131" s="411"/>
      <c r="KFM131" s="411"/>
      <c r="KFN131" s="411"/>
      <c r="KFO131" s="411"/>
      <c r="KFP131" s="411"/>
      <c r="KFQ131" s="411"/>
      <c r="KFR131" s="411"/>
      <c r="KFS131" s="411"/>
      <c r="KFT131" s="411"/>
      <c r="KFU131" s="411"/>
      <c r="KFV131" s="411"/>
      <c r="KFW131" s="411"/>
      <c r="KFX131" s="411"/>
      <c r="KFY131" s="411"/>
      <c r="KFZ131" s="411"/>
      <c r="KGA131" s="411"/>
      <c r="KGB131" s="411"/>
      <c r="KGC131" s="411"/>
      <c r="KGD131" s="411"/>
      <c r="KGE131" s="411"/>
      <c r="KGF131" s="411"/>
      <c r="KGG131" s="411"/>
      <c r="KGH131" s="411"/>
      <c r="KGI131" s="411"/>
      <c r="KGJ131" s="411"/>
      <c r="KGK131" s="411"/>
      <c r="KGL131" s="411"/>
      <c r="KGM131" s="411"/>
      <c r="KGN131" s="411"/>
      <c r="KGO131" s="411"/>
      <c r="KGP131" s="411"/>
      <c r="KGQ131" s="411"/>
      <c r="KGR131" s="411"/>
      <c r="KGS131" s="411"/>
      <c r="KGT131" s="411"/>
      <c r="KGU131" s="411"/>
      <c r="KGV131" s="411"/>
      <c r="KGW131" s="411"/>
      <c r="KGX131" s="411"/>
      <c r="KGY131" s="411"/>
      <c r="KGZ131" s="411"/>
      <c r="KHA131" s="411"/>
      <c r="KHB131" s="411"/>
      <c r="KHC131" s="411"/>
      <c r="KHD131" s="411"/>
      <c r="KHE131" s="411"/>
      <c r="KHF131" s="411"/>
      <c r="KHG131" s="411"/>
      <c r="KHH131" s="411"/>
      <c r="KHI131" s="411"/>
      <c r="KHJ131" s="411"/>
      <c r="KHK131" s="411"/>
      <c r="KHL131" s="411"/>
      <c r="KHM131" s="411"/>
      <c r="KHN131" s="411"/>
      <c r="KHO131" s="411"/>
      <c r="KHP131" s="411"/>
      <c r="KHQ131" s="411"/>
      <c r="KHR131" s="411"/>
      <c r="KHS131" s="411"/>
      <c r="KHT131" s="411"/>
      <c r="KHU131" s="411"/>
      <c r="KHV131" s="411"/>
      <c r="KHW131" s="411"/>
      <c r="KHX131" s="411"/>
      <c r="KHY131" s="411"/>
      <c r="KHZ131" s="411"/>
      <c r="KIA131" s="411"/>
      <c r="KIB131" s="411"/>
      <c r="KIC131" s="411"/>
      <c r="KID131" s="411"/>
      <c r="KIE131" s="411"/>
      <c r="KIF131" s="411"/>
      <c r="KIG131" s="411"/>
      <c r="KIH131" s="411"/>
      <c r="KII131" s="411"/>
      <c r="KIJ131" s="411"/>
      <c r="KIK131" s="411"/>
      <c r="KIL131" s="411"/>
      <c r="KIM131" s="411"/>
      <c r="KIN131" s="411"/>
      <c r="KIO131" s="411"/>
      <c r="KIP131" s="411"/>
      <c r="KIQ131" s="411"/>
      <c r="KIR131" s="411"/>
      <c r="KIS131" s="411"/>
      <c r="KIT131" s="411"/>
      <c r="KIU131" s="411"/>
      <c r="KIV131" s="411"/>
      <c r="KIW131" s="411"/>
      <c r="KIX131" s="411"/>
      <c r="KIY131" s="411"/>
      <c r="KIZ131" s="411"/>
      <c r="KJA131" s="411"/>
      <c r="KJB131" s="411"/>
      <c r="KJC131" s="411"/>
      <c r="KJD131" s="411"/>
      <c r="KJE131" s="411"/>
      <c r="KJF131" s="411"/>
      <c r="KJG131" s="411"/>
      <c r="KJH131" s="411"/>
      <c r="KJI131" s="411"/>
      <c r="KJJ131" s="411"/>
      <c r="KJK131" s="411"/>
      <c r="KJL131" s="411"/>
      <c r="KJM131" s="411"/>
      <c r="KJN131" s="411"/>
      <c r="KJO131" s="411"/>
      <c r="KJP131" s="411"/>
      <c r="KJQ131" s="411"/>
      <c r="KJR131" s="411"/>
      <c r="KJS131" s="411"/>
      <c r="KJT131" s="411"/>
      <c r="KJU131" s="411"/>
      <c r="KJV131" s="411"/>
      <c r="KJW131" s="411"/>
      <c r="KJX131" s="411"/>
      <c r="KJY131" s="411"/>
      <c r="KJZ131" s="411"/>
      <c r="KKA131" s="411"/>
      <c r="KKB131" s="411"/>
      <c r="KKC131" s="411"/>
      <c r="KKD131" s="411"/>
      <c r="KKE131" s="411"/>
      <c r="KKF131" s="411"/>
      <c r="KKG131" s="411"/>
      <c r="KKH131" s="411"/>
      <c r="KKI131" s="411"/>
      <c r="KKJ131" s="411"/>
      <c r="KKK131" s="411"/>
      <c r="KKL131" s="411"/>
      <c r="KKM131" s="411"/>
      <c r="KKN131" s="411"/>
      <c r="KKO131" s="411"/>
      <c r="KKP131" s="411"/>
      <c r="KKQ131" s="411"/>
      <c r="KKR131" s="411"/>
      <c r="KKS131" s="411"/>
      <c r="KKT131" s="411"/>
      <c r="KKU131" s="411"/>
      <c r="KKV131" s="411"/>
      <c r="KKW131" s="411"/>
      <c r="KKX131" s="411"/>
      <c r="KKY131" s="411"/>
      <c r="KKZ131" s="411"/>
      <c r="KLA131" s="411"/>
      <c r="KLB131" s="411"/>
      <c r="KLC131" s="411"/>
      <c r="KLD131" s="411"/>
      <c r="KLE131" s="411"/>
      <c r="KLF131" s="411"/>
      <c r="KLG131" s="411"/>
      <c r="KLH131" s="411"/>
      <c r="KLI131" s="411"/>
      <c r="KLJ131" s="411"/>
      <c r="KLK131" s="411"/>
      <c r="KLL131" s="411"/>
      <c r="KLM131" s="411"/>
      <c r="KLN131" s="411"/>
      <c r="KLO131" s="411"/>
      <c r="KLP131" s="411"/>
      <c r="KLQ131" s="411"/>
      <c r="KLR131" s="411"/>
      <c r="KLS131" s="411"/>
      <c r="KLT131" s="411"/>
      <c r="KLU131" s="411"/>
      <c r="KLV131" s="411"/>
      <c r="KLW131" s="411"/>
      <c r="KLX131" s="411"/>
      <c r="KLY131" s="411"/>
      <c r="KLZ131" s="411"/>
      <c r="KMA131" s="411"/>
      <c r="KMB131" s="411"/>
      <c r="KMC131" s="411"/>
      <c r="KMD131" s="411"/>
      <c r="KME131" s="411"/>
      <c r="KMF131" s="411"/>
      <c r="KMG131" s="411"/>
      <c r="KMH131" s="411"/>
      <c r="KMI131" s="411"/>
      <c r="KMJ131" s="411"/>
      <c r="KMK131" s="411"/>
      <c r="KML131" s="411"/>
      <c r="KMM131" s="411"/>
      <c r="KMN131" s="411"/>
      <c r="KMO131" s="411"/>
      <c r="KMP131" s="411"/>
      <c r="KMQ131" s="411"/>
      <c r="KMR131" s="411"/>
      <c r="KMS131" s="411"/>
      <c r="KMT131" s="411"/>
      <c r="KMU131" s="411"/>
      <c r="KMV131" s="411"/>
      <c r="KMW131" s="411"/>
      <c r="KMX131" s="411"/>
      <c r="KMY131" s="411"/>
      <c r="KMZ131" s="411"/>
      <c r="KNA131" s="411"/>
      <c r="KNB131" s="411"/>
      <c r="KNC131" s="411"/>
      <c r="KND131" s="411"/>
      <c r="KNE131" s="411"/>
      <c r="KNF131" s="411"/>
      <c r="KNG131" s="411"/>
      <c r="KNH131" s="411"/>
      <c r="KNI131" s="411"/>
      <c r="KNJ131" s="411"/>
      <c r="KNK131" s="411"/>
      <c r="KNL131" s="411"/>
      <c r="KNM131" s="411"/>
      <c r="KNN131" s="411"/>
      <c r="KNO131" s="411"/>
      <c r="KNP131" s="411"/>
      <c r="KNQ131" s="411"/>
      <c r="KNR131" s="411"/>
      <c r="KNS131" s="411"/>
      <c r="KNT131" s="411"/>
      <c r="KNU131" s="411"/>
      <c r="KNV131" s="411"/>
      <c r="KNW131" s="411"/>
      <c r="KNX131" s="411"/>
      <c r="KNY131" s="411"/>
      <c r="KNZ131" s="411"/>
      <c r="KOA131" s="411"/>
      <c r="KOB131" s="411"/>
      <c r="KOC131" s="411"/>
      <c r="KOD131" s="411"/>
      <c r="KOE131" s="411"/>
      <c r="KOF131" s="411"/>
      <c r="KOG131" s="411"/>
      <c r="KOH131" s="411"/>
      <c r="KOI131" s="411"/>
      <c r="KOJ131" s="411"/>
      <c r="KOK131" s="411"/>
      <c r="KOL131" s="411"/>
      <c r="KOM131" s="411"/>
      <c r="KON131" s="411"/>
      <c r="KOO131" s="411"/>
      <c r="KOP131" s="411"/>
      <c r="KOQ131" s="411"/>
      <c r="KOR131" s="411"/>
      <c r="KOS131" s="411"/>
      <c r="KOT131" s="411"/>
      <c r="KOU131" s="411"/>
      <c r="KOV131" s="411"/>
      <c r="KOW131" s="411"/>
      <c r="KOX131" s="411"/>
      <c r="KOY131" s="411"/>
      <c r="KOZ131" s="411"/>
      <c r="KPA131" s="411"/>
      <c r="KPB131" s="411"/>
      <c r="KPC131" s="411"/>
      <c r="KPD131" s="411"/>
      <c r="KPE131" s="411"/>
      <c r="KPF131" s="411"/>
      <c r="KPG131" s="411"/>
      <c r="KPH131" s="411"/>
      <c r="KPI131" s="411"/>
      <c r="KPJ131" s="411"/>
      <c r="KPK131" s="411"/>
      <c r="KPL131" s="411"/>
      <c r="KPM131" s="411"/>
      <c r="KPN131" s="411"/>
      <c r="KPO131" s="411"/>
      <c r="KPP131" s="411"/>
      <c r="KPQ131" s="411"/>
      <c r="KPR131" s="411"/>
      <c r="KPS131" s="411"/>
      <c r="KPT131" s="411"/>
      <c r="KPU131" s="411"/>
      <c r="KPV131" s="411"/>
      <c r="KPW131" s="411"/>
      <c r="KPX131" s="411"/>
      <c r="KPY131" s="411"/>
      <c r="KPZ131" s="411"/>
      <c r="KQA131" s="411"/>
      <c r="KQB131" s="411"/>
      <c r="KQC131" s="411"/>
      <c r="KQD131" s="411"/>
      <c r="KQE131" s="411"/>
      <c r="KQF131" s="411"/>
      <c r="KQG131" s="411"/>
      <c r="KQH131" s="411"/>
      <c r="KQI131" s="411"/>
      <c r="KQJ131" s="411"/>
      <c r="KQK131" s="411"/>
      <c r="KQL131" s="411"/>
      <c r="KQM131" s="411"/>
      <c r="KQN131" s="411"/>
      <c r="KQO131" s="411"/>
      <c r="KQP131" s="411"/>
      <c r="KQQ131" s="411"/>
      <c r="KQR131" s="411"/>
      <c r="KQS131" s="411"/>
      <c r="KQT131" s="411"/>
      <c r="KQU131" s="411"/>
      <c r="KQV131" s="411"/>
      <c r="KQW131" s="411"/>
      <c r="KQX131" s="411"/>
      <c r="KQY131" s="411"/>
      <c r="KQZ131" s="411"/>
      <c r="KRA131" s="411"/>
      <c r="KRB131" s="411"/>
      <c r="KRC131" s="411"/>
      <c r="KRD131" s="411"/>
      <c r="KRE131" s="411"/>
      <c r="KRF131" s="411"/>
      <c r="KRG131" s="411"/>
      <c r="KRH131" s="411"/>
      <c r="KRI131" s="411"/>
      <c r="KRJ131" s="411"/>
      <c r="KRK131" s="411"/>
      <c r="KRL131" s="411"/>
      <c r="KRM131" s="411"/>
      <c r="KRN131" s="411"/>
      <c r="KRO131" s="411"/>
      <c r="KRP131" s="411"/>
      <c r="KRQ131" s="411"/>
      <c r="KRR131" s="411"/>
      <c r="KRS131" s="411"/>
      <c r="KRT131" s="411"/>
      <c r="KRU131" s="411"/>
      <c r="KRV131" s="411"/>
      <c r="KRW131" s="411"/>
      <c r="KRX131" s="411"/>
      <c r="KRY131" s="411"/>
      <c r="KRZ131" s="411"/>
      <c r="KSA131" s="411"/>
      <c r="KSB131" s="411"/>
      <c r="KSC131" s="411"/>
      <c r="KSD131" s="411"/>
      <c r="KSE131" s="411"/>
      <c r="KSF131" s="411"/>
      <c r="KSG131" s="411"/>
      <c r="KSH131" s="411"/>
      <c r="KSI131" s="411"/>
      <c r="KSJ131" s="411"/>
      <c r="KSK131" s="411"/>
      <c r="KSL131" s="411"/>
      <c r="KSM131" s="411"/>
      <c r="KSN131" s="411"/>
      <c r="KSO131" s="411"/>
      <c r="KSP131" s="411"/>
      <c r="KSQ131" s="411"/>
      <c r="KSR131" s="411"/>
      <c r="KSS131" s="411"/>
      <c r="KST131" s="411"/>
      <c r="KSU131" s="411"/>
      <c r="KSV131" s="411"/>
      <c r="KSW131" s="411"/>
      <c r="KSX131" s="411"/>
      <c r="KSY131" s="411"/>
      <c r="KSZ131" s="411"/>
      <c r="KTA131" s="411"/>
      <c r="KTB131" s="411"/>
      <c r="KTC131" s="411"/>
      <c r="KTD131" s="411"/>
      <c r="KTE131" s="411"/>
      <c r="KTF131" s="411"/>
      <c r="KTG131" s="411"/>
      <c r="KTH131" s="411"/>
      <c r="KTI131" s="411"/>
      <c r="KTJ131" s="411"/>
      <c r="KTK131" s="411"/>
      <c r="KTL131" s="411"/>
      <c r="KTM131" s="411"/>
      <c r="KTN131" s="411"/>
      <c r="KTO131" s="411"/>
      <c r="KTP131" s="411"/>
      <c r="KTQ131" s="411"/>
      <c r="KTR131" s="411"/>
      <c r="KTS131" s="411"/>
      <c r="KTT131" s="411"/>
      <c r="KTU131" s="411"/>
      <c r="KTV131" s="411"/>
      <c r="KTW131" s="411"/>
      <c r="KTX131" s="411"/>
      <c r="KTY131" s="411"/>
      <c r="KTZ131" s="411"/>
      <c r="KUA131" s="411"/>
      <c r="KUB131" s="411"/>
      <c r="KUC131" s="411"/>
      <c r="KUD131" s="411"/>
      <c r="KUE131" s="411"/>
      <c r="KUF131" s="411"/>
      <c r="KUG131" s="411"/>
      <c r="KUH131" s="411"/>
      <c r="KUI131" s="411"/>
      <c r="KUJ131" s="411"/>
      <c r="KUK131" s="411"/>
      <c r="KUL131" s="411"/>
      <c r="KUM131" s="411"/>
      <c r="KUN131" s="411"/>
      <c r="KUO131" s="411"/>
      <c r="KUP131" s="411"/>
      <c r="KUQ131" s="411"/>
      <c r="KUR131" s="411"/>
      <c r="KUS131" s="411"/>
      <c r="KUT131" s="411"/>
      <c r="KUU131" s="411"/>
      <c r="KUV131" s="411"/>
      <c r="KUW131" s="411"/>
      <c r="KUX131" s="411"/>
      <c r="KUY131" s="411"/>
      <c r="KUZ131" s="411"/>
      <c r="KVA131" s="411"/>
      <c r="KVB131" s="411"/>
      <c r="KVC131" s="411"/>
      <c r="KVD131" s="411"/>
      <c r="KVE131" s="411"/>
      <c r="KVF131" s="411"/>
      <c r="KVG131" s="411"/>
      <c r="KVH131" s="411"/>
      <c r="KVI131" s="411"/>
      <c r="KVJ131" s="411"/>
      <c r="KVK131" s="411"/>
      <c r="KVL131" s="411"/>
      <c r="KVM131" s="411"/>
      <c r="KVN131" s="411"/>
      <c r="KVO131" s="411"/>
      <c r="KVP131" s="411"/>
      <c r="KVQ131" s="411"/>
      <c r="KVR131" s="411"/>
      <c r="KVS131" s="411"/>
      <c r="KVT131" s="411"/>
      <c r="KVU131" s="411"/>
      <c r="KVV131" s="411"/>
      <c r="KVW131" s="411"/>
      <c r="KVX131" s="411"/>
      <c r="KVY131" s="411"/>
      <c r="KVZ131" s="411"/>
      <c r="KWA131" s="411"/>
      <c r="KWB131" s="411"/>
      <c r="KWC131" s="411"/>
      <c r="KWD131" s="411"/>
      <c r="KWE131" s="411"/>
      <c r="KWF131" s="411"/>
      <c r="KWG131" s="411"/>
      <c r="KWH131" s="411"/>
      <c r="KWI131" s="411"/>
      <c r="KWJ131" s="411"/>
      <c r="KWK131" s="411"/>
      <c r="KWL131" s="411"/>
      <c r="KWM131" s="411"/>
      <c r="KWN131" s="411"/>
      <c r="KWO131" s="411"/>
      <c r="KWP131" s="411"/>
      <c r="KWQ131" s="411"/>
      <c r="KWR131" s="411"/>
      <c r="KWS131" s="411"/>
      <c r="KWT131" s="411"/>
      <c r="KWU131" s="411"/>
      <c r="KWV131" s="411"/>
      <c r="KWW131" s="411"/>
      <c r="KWX131" s="411"/>
      <c r="KWY131" s="411"/>
      <c r="KWZ131" s="411"/>
      <c r="KXA131" s="411"/>
      <c r="KXB131" s="411"/>
      <c r="KXC131" s="411"/>
      <c r="KXD131" s="411"/>
      <c r="KXE131" s="411"/>
      <c r="KXF131" s="411"/>
      <c r="KXG131" s="411"/>
      <c r="KXH131" s="411"/>
      <c r="KXI131" s="411"/>
      <c r="KXJ131" s="411"/>
      <c r="KXK131" s="411"/>
      <c r="KXL131" s="411"/>
      <c r="KXM131" s="411"/>
      <c r="KXN131" s="411"/>
      <c r="KXO131" s="411"/>
      <c r="KXP131" s="411"/>
      <c r="KXQ131" s="411"/>
      <c r="KXR131" s="411"/>
      <c r="KXS131" s="411"/>
      <c r="KXT131" s="411"/>
      <c r="KXU131" s="411"/>
      <c r="KXV131" s="411"/>
      <c r="KXW131" s="411"/>
      <c r="KXX131" s="411"/>
      <c r="KXY131" s="411"/>
      <c r="KXZ131" s="411"/>
      <c r="KYA131" s="411"/>
      <c r="KYB131" s="411"/>
      <c r="KYC131" s="411"/>
      <c r="KYD131" s="411"/>
      <c r="KYE131" s="411"/>
      <c r="KYF131" s="411"/>
      <c r="KYG131" s="411"/>
      <c r="KYH131" s="411"/>
      <c r="KYI131" s="411"/>
      <c r="KYJ131" s="411"/>
      <c r="KYK131" s="411"/>
      <c r="KYL131" s="411"/>
      <c r="KYM131" s="411"/>
      <c r="KYN131" s="411"/>
      <c r="KYO131" s="411"/>
      <c r="KYP131" s="411"/>
      <c r="KYQ131" s="411"/>
      <c r="KYR131" s="411"/>
      <c r="KYS131" s="411"/>
      <c r="KYT131" s="411"/>
      <c r="KYU131" s="411"/>
      <c r="KYV131" s="411"/>
      <c r="KYW131" s="411"/>
      <c r="KYX131" s="411"/>
      <c r="KYY131" s="411"/>
      <c r="KYZ131" s="411"/>
      <c r="KZA131" s="411"/>
      <c r="KZB131" s="411"/>
      <c r="KZC131" s="411"/>
      <c r="KZD131" s="411"/>
      <c r="KZE131" s="411"/>
      <c r="KZF131" s="411"/>
      <c r="KZG131" s="411"/>
      <c r="KZH131" s="411"/>
      <c r="KZI131" s="411"/>
      <c r="KZJ131" s="411"/>
      <c r="KZK131" s="411"/>
      <c r="KZL131" s="411"/>
      <c r="KZM131" s="411"/>
      <c r="KZN131" s="411"/>
      <c r="KZO131" s="411"/>
      <c r="KZP131" s="411"/>
      <c r="KZQ131" s="411"/>
      <c r="KZR131" s="411"/>
      <c r="KZS131" s="411"/>
      <c r="KZT131" s="411"/>
      <c r="KZU131" s="411"/>
      <c r="KZV131" s="411"/>
      <c r="KZW131" s="411"/>
      <c r="KZX131" s="411"/>
      <c r="KZY131" s="411"/>
      <c r="KZZ131" s="411"/>
      <c r="LAA131" s="411"/>
      <c r="LAB131" s="411"/>
      <c r="LAC131" s="411"/>
      <c r="LAD131" s="411"/>
      <c r="LAE131" s="411"/>
      <c r="LAF131" s="411"/>
      <c r="LAG131" s="411"/>
      <c r="LAH131" s="411"/>
      <c r="LAI131" s="411"/>
      <c r="LAJ131" s="411"/>
      <c r="LAK131" s="411"/>
      <c r="LAL131" s="411"/>
      <c r="LAM131" s="411"/>
      <c r="LAN131" s="411"/>
      <c r="LAO131" s="411"/>
      <c r="LAP131" s="411"/>
      <c r="LAQ131" s="411"/>
      <c r="LAR131" s="411"/>
      <c r="LAS131" s="411"/>
      <c r="LAT131" s="411"/>
      <c r="LAU131" s="411"/>
      <c r="LAV131" s="411"/>
      <c r="LAW131" s="411"/>
      <c r="LAX131" s="411"/>
      <c r="LAY131" s="411"/>
      <c r="LAZ131" s="411"/>
      <c r="LBA131" s="411"/>
      <c r="LBB131" s="411"/>
      <c r="LBC131" s="411"/>
      <c r="LBD131" s="411"/>
      <c r="LBE131" s="411"/>
      <c r="LBF131" s="411"/>
      <c r="LBG131" s="411"/>
      <c r="LBH131" s="411"/>
      <c r="LBI131" s="411"/>
      <c r="LBJ131" s="411"/>
      <c r="LBK131" s="411"/>
      <c r="LBL131" s="411"/>
      <c r="LBM131" s="411"/>
      <c r="LBN131" s="411"/>
      <c r="LBO131" s="411"/>
      <c r="LBP131" s="411"/>
      <c r="LBQ131" s="411"/>
      <c r="LBR131" s="411"/>
      <c r="LBS131" s="411"/>
      <c r="LBT131" s="411"/>
      <c r="LBU131" s="411"/>
      <c r="LBV131" s="411"/>
      <c r="LBW131" s="411"/>
      <c r="LBX131" s="411"/>
      <c r="LBY131" s="411"/>
      <c r="LBZ131" s="411"/>
      <c r="LCA131" s="411"/>
      <c r="LCB131" s="411"/>
      <c r="LCC131" s="411"/>
      <c r="LCD131" s="411"/>
      <c r="LCE131" s="411"/>
      <c r="LCF131" s="411"/>
      <c r="LCG131" s="411"/>
      <c r="LCH131" s="411"/>
      <c r="LCI131" s="411"/>
      <c r="LCJ131" s="411"/>
      <c r="LCK131" s="411"/>
      <c r="LCL131" s="411"/>
      <c r="LCM131" s="411"/>
      <c r="LCN131" s="411"/>
      <c r="LCO131" s="411"/>
      <c r="LCP131" s="411"/>
      <c r="LCQ131" s="411"/>
      <c r="LCR131" s="411"/>
      <c r="LCS131" s="411"/>
      <c r="LCT131" s="411"/>
      <c r="LCU131" s="411"/>
      <c r="LCV131" s="411"/>
      <c r="LCW131" s="411"/>
      <c r="LCX131" s="411"/>
      <c r="LCY131" s="411"/>
      <c r="LCZ131" s="411"/>
      <c r="LDA131" s="411"/>
      <c r="LDB131" s="411"/>
      <c r="LDC131" s="411"/>
      <c r="LDD131" s="411"/>
      <c r="LDE131" s="411"/>
      <c r="LDF131" s="411"/>
      <c r="LDG131" s="411"/>
      <c r="LDH131" s="411"/>
      <c r="LDI131" s="411"/>
      <c r="LDJ131" s="411"/>
      <c r="LDK131" s="411"/>
      <c r="LDL131" s="411"/>
      <c r="LDM131" s="411"/>
      <c r="LDN131" s="411"/>
      <c r="LDO131" s="411"/>
      <c r="LDP131" s="411"/>
      <c r="LDQ131" s="411"/>
      <c r="LDR131" s="411"/>
      <c r="LDS131" s="411"/>
      <c r="LDT131" s="411"/>
      <c r="LDU131" s="411"/>
      <c r="LDV131" s="411"/>
      <c r="LDW131" s="411"/>
      <c r="LDX131" s="411"/>
      <c r="LDY131" s="411"/>
      <c r="LDZ131" s="411"/>
      <c r="LEA131" s="411"/>
      <c r="LEB131" s="411"/>
      <c r="LEC131" s="411"/>
      <c r="LED131" s="411"/>
      <c r="LEE131" s="411"/>
      <c r="LEF131" s="411"/>
      <c r="LEG131" s="411"/>
      <c r="LEH131" s="411"/>
      <c r="LEI131" s="411"/>
      <c r="LEJ131" s="411"/>
      <c r="LEK131" s="411"/>
      <c r="LEL131" s="411"/>
      <c r="LEM131" s="411"/>
      <c r="LEN131" s="411"/>
      <c r="LEO131" s="411"/>
      <c r="LEP131" s="411"/>
      <c r="LEQ131" s="411"/>
      <c r="LER131" s="411"/>
      <c r="LES131" s="411"/>
      <c r="LET131" s="411"/>
      <c r="LEU131" s="411"/>
      <c r="LEV131" s="411"/>
      <c r="LEW131" s="411"/>
      <c r="LEX131" s="411"/>
      <c r="LEY131" s="411"/>
      <c r="LEZ131" s="411"/>
      <c r="LFA131" s="411"/>
      <c r="LFB131" s="411"/>
      <c r="LFC131" s="411"/>
      <c r="LFD131" s="411"/>
      <c r="LFE131" s="411"/>
      <c r="LFF131" s="411"/>
      <c r="LFG131" s="411"/>
      <c r="LFH131" s="411"/>
      <c r="LFI131" s="411"/>
      <c r="LFJ131" s="411"/>
      <c r="LFK131" s="411"/>
      <c r="LFL131" s="411"/>
      <c r="LFM131" s="411"/>
      <c r="LFN131" s="411"/>
      <c r="LFO131" s="411"/>
      <c r="LFP131" s="411"/>
      <c r="LFQ131" s="411"/>
      <c r="LFR131" s="411"/>
      <c r="LFS131" s="411"/>
      <c r="LFT131" s="411"/>
      <c r="LFU131" s="411"/>
      <c r="LFV131" s="411"/>
      <c r="LFW131" s="411"/>
      <c r="LFX131" s="411"/>
      <c r="LFY131" s="411"/>
      <c r="LFZ131" s="411"/>
      <c r="LGA131" s="411"/>
      <c r="LGB131" s="411"/>
      <c r="LGC131" s="411"/>
      <c r="LGD131" s="411"/>
      <c r="LGE131" s="411"/>
      <c r="LGF131" s="411"/>
      <c r="LGG131" s="411"/>
      <c r="LGH131" s="411"/>
      <c r="LGI131" s="411"/>
      <c r="LGJ131" s="411"/>
      <c r="LGK131" s="411"/>
      <c r="LGL131" s="411"/>
      <c r="LGM131" s="411"/>
      <c r="LGN131" s="411"/>
      <c r="LGO131" s="411"/>
      <c r="LGP131" s="411"/>
      <c r="LGQ131" s="411"/>
      <c r="LGR131" s="411"/>
      <c r="LGS131" s="411"/>
      <c r="LGT131" s="411"/>
      <c r="LGU131" s="411"/>
      <c r="LGV131" s="411"/>
      <c r="LGW131" s="411"/>
      <c r="LGX131" s="411"/>
      <c r="LGY131" s="411"/>
      <c r="LGZ131" s="411"/>
      <c r="LHA131" s="411"/>
      <c r="LHB131" s="411"/>
      <c r="LHC131" s="411"/>
      <c r="LHD131" s="411"/>
      <c r="LHE131" s="411"/>
      <c r="LHF131" s="411"/>
      <c r="LHG131" s="411"/>
      <c r="LHH131" s="411"/>
      <c r="LHI131" s="411"/>
      <c r="LHJ131" s="411"/>
      <c r="LHK131" s="411"/>
      <c r="LHL131" s="411"/>
      <c r="LHM131" s="411"/>
      <c r="LHN131" s="411"/>
      <c r="LHO131" s="411"/>
      <c r="LHP131" s="411"/>
      <c r="LHQ131" s="411"/>
      <c r="LHR131" s="411"/>
      <c r="LHS131" s="411"/>
      <c r="LHT131" s="411"/>
      <c r="LHU131" s="411"/>
      <c r="LHV131" s="411"/>
      <c r="LHW131" s="411"/>
      <c r="LHX131" s="411"/>
      <c r="LHY131" s="411"/>
      <c r="LHZ131" s="411"/>
      <c r="LIA131" s="411"/>
      <c r="LIB131" s="411"/>
      <c r="LIC131" s="411"/>
      <c r="LID131" s="411"/>
      <c r="LIE131" s="411"/>
      <c r="LIF131" s="411"/>
      <c r="LIG131" s="411"/>
      <c r="LIH131" s="411"/>
      <c r="LII131" s="411"/>
      <c r="LIJ131" s="411"/>
      <c r="LIK131" s="411"/>
      <c r="LIL131" s="411"/>
      <c r="LIM131" s="411"/>
      <c r="LIN131" s="411"/>
      <c r="LIO131" s="411"/>
      <c r="LIP131" s="411"/>
      <c r="LIQ131" s="411"/>
      <c r="LIR131" s="411"/>
      <c r="LIS131" s="411"/>
      <c r="LIT131" s="411"/>
      <c r="LIU131" s="411"/>
      <c r="LIV131" s="411"/>
      <c r="LIW131" s="411"/>
      <c r="LIX131" s="411"/>
      <c r="LIY131" s="411"/>
      <c r="LIZ131" s="411"/>
      <c r="LJA131" s="411"/>
      <c r="LJB131" s="411"/>
      <c r="LJC131" s="411"/>
      <c r="LJD131" s="411"/>
      <c r="LJE131" s="411"/>
      <c r="LJF131" s="411"/>
      <c r="LJG131" s="411"/>
      <c r="LJH131" s="411"/>
      <c r="LJI131" s="411"/>
      <c r="LJJ131" s="411"/>
      <c r="LJK131" s="411"/>
      <c r="LJL131" s="411"/>
      <c r="LJM131" s="411"/>
      <c r="LJN131" s="411"/>
      <c r="LJO131" s="411"/>
      <c r="LJP131" s="411"/>
      <c r="LJQ131" s="411"/>
      <c r="LJR131" s="411"/>
      <c r="LJS131" s="411"/>
      <c r="LJT131" s="411"/>
      <c r="LJU131" s="411"/>
      <c r="LJV131" s="411"/>
      <c r="LJW131" s="411"/>
      <c r="LJX131" s="411"/>
      <c r="LJY131" s="411"/>
      <c r="LJZ131" s="411"/>
      <c r="LKA131" s="411"/>
      <c r="LKB131" s="411"/>
      <c r="LKC131" s="411"/>
      <c r="LKD131" s="411"/>
      <c r="LKE131" s="411"/>
      <c r="LKF131" s="411"/>
      <c r="LKG131" s="411"/>
      <c r="LKH131" s="411"/>
      <c r="LKI131" s="411"/>
      <c r="LKJ131" s="411"/>
      <c r="LKK131" s="411"/>
      <c r="LKL131" s="411"/>
      <c r="LKM131" s="411"/>
      <c r="LKN131" s="411"/>
      <c r="LKO131" s="411"/>
      <c r="LKP131" s="411"/>
      <c r="LKQ131" s="411"/>
      <c r="LKR131" s="411"/>
      <c r="LKS131" s="411"/>
      <c r="LKT131" s="411"/>
      <c r="LKU131" s="411"/>
      <c r="LKV131" s="411"/>
      <c r="LKW131" s="411"/>
      <c r="LKX131" s="411"/>
      <c r="LKY131" s="411"/>
      <c r="LKZ131" s="411"/>
      <c r="LLA131" s="411"/>
      <c r="LLB131" s="411"/>
      <c r="LLC131" s="411"/>
      <c r="LLD131" s="411"/>
      <c r="LLE131" s="411"/>
      <c r="LLF131" s="411"/>
      <c r="LLG131" s="411"/>
      <c r="LLH131" s="411"/>
      <c r="LLI131" s="411"/>
      <c r="LLJ131" s="411"/>
      <c r="LLK131" s="411"/>
      <c r="LLL131" s="411"/>
      <c r="LLM131" s="411"/>
      <c r="LLN131" s="411"/>
      <c r="LLO131" s="411"/>
      <c r="LLP131" s="411"/>
      <c r="LLQ131" s="411"/>
      <c r="LLR131" s="411"/>
      <c r="LLS131" s="411"/>
      <c r="LLT131" s="411"/>
      <c r="LLU131" s="411"/>
      <c r="LLV131" s="411"/>
      <c r="LLW131" s="411"/>
      <c r="LLX131" s="411"/>
      <c r="LLY131" s="411"/>
      <c r="LLZ131" s="411"/>
      <c r="LMA131" s="411"/>
      <c r="LMB131" s="411"/>
      <c r="LMC131" s="411"/>
      <c r="LMD131" s="411"/>
      <c r="LME131" s="411"/>
      <c r="LMF131" s="411"/>
      <c r="LMG131" s="411"/>
      <c r="LMH131" s="411"/>
      <c r="LMI131" s="411"/>
      <c r="LMJ131" s="411"/>
      <c r="LMK131" s="411"/>
      <c r="LML131" s="411"/>
      <c r="LMM131" s="411"/>
      <c r="LMN131" s="411"/>
      <c r="LMO131" s="411"/>
      <c r="LMP131" s="411"/>
      <c r="LMQ131" s="411"/>
      <c r="LMR131" s="411"/>
      <c r="LMS131" s="411"/>
      <c r="LMT131" s="411"/>
      <c r="LMU131" s="411"/>
      <c r="LMV131" s="411"/>
      <c r="LMW131" s="411"/>
      <c r="LMX131" s="411"/>
      <c r="LMY131" s="411"/>
      <c r="LMZ131" s="411"/>
      <c r="LNA131" s="411"/>
      <c r="LNB131" s="411"/>
      <c r="LNC131" s="411"/>
      <c r="LND131" s="411"/>
      <c r="LNE131" s="411"/>
      <c r="LNF131" s="411"/>
      <c r="LNG131" s="411"/>
      <c r="LNH131" s="411"/>
      <c r="LNI131" s="411"/>
      <c r="LNJ131" s="411"/>
      <c r="LNK131" s="411"/>
      <c r="LNL131" s="411"/>
      <c r="LNM131" s="411"/>
      <c r="LNN131" s="411"/>
      <c r="LNO131" s="411"/>
      <c r="LNP131" s="411"/>
      <c r="LNQ131" s="411"/>
      <c r="LNR131" s="411"/>
      <c r="LNS131" s="411"/>
      <c r="LNT131" s="411"/>
      <c r="LNU131" s="411"/>
      <c r="LNV131" s="411"/>
      <c r="LNW131" s="411"/>
      <c r="LNX131" s="411"/>
      <c r="LNY131" s="411"/>
      <c r="LNZ131" s="411"/>
      <c r="LOA131" s="411"/>
      <c r="LOB131" s="411"/>
      <c r="LOC131" s="411"/>
      <c r="LOD131" s="411"/>
      <c r="LOE131" s="411"/>
      <c r="LOF131" s="411"/>
      <c r="LOG131" s="411"/>
      <c r="LOH131" s="411"/>
      <c r="LOI131" s="411"/>
      <c r="LOJ131" s="411"/>
      <c r="LOK131" s="411"/>
      <c r="LOL131" s="411"/>
      <c r="LOM131" s="411"/>
      <c r="LON131" s="411"/>
      <c r="LOO131" s="411"/>
      <c r="LOP131" s="411"/>
      <c r="LOQ131" s="411"/>
      <c r="LOR131" s="411"/>
      <c r="LOS131" s="411"/>
      <c r="LOT131" s="411"/>
      <c r="LOU131" s="411"/>
      <c r="LOV131" s="411"/>
      <c r="LOW131" s="411"/>
      <c r="LOX131" s="411"/>
      <c r="LOY131" s="411"/>
      <c r="LOZ131" s="411"/>
      <c r="LPA131" s="411"/>
      <c r="LPB131" s="411"/>
      <c r="LPC131" s="411"/>
      <c r="LPD131" s="411"/>
      <c r="LPE131" s="411"/>
      <c r="LPF131" s="411"/>
      <c r="LPG131" s="411"/>
      <c r="LPH131" s="411"/>
      <c r="LPI131" s="411"/>
      <c r="LPJ131" s="411"/>
      <c r="LPK131" s="411"/>
      <c r="LPL131" s="411"/>
      <c r="LPM131" s="411"/>
      <c r="LPN131" s="411"/>
      <c r="LPO131" s="411"/>
      <c r="LPP131" s="411"/>
      <c r="LPQ131" s="411"/>
      <c r="LPR131" s="411"/>
      <c r="LPS131" s="411"/>
      <c r="LPT131" s="411"/>
      <c r="LPU131" s="411"/>
      <c r="LPV131" s="411"/>
      <c r="LPW131" s="411"/>
      <c r="LPX131" s="411"/>
      <c r="LPY131" s="411"/>
      <c r="LPZ131" s="411"/>
      <c r="LQA131" s="411"/>
      <c r="LQB131" s="411"/>
      <c r="LQC131" s="411"/>
      <c r="LQD131" s="411"/>
      <c r="LQE131" s="411"/>
      <c r="LQF131" s="411"/>
      <c r="LQG131" s="411"/>
      <c r="LQH131" s="411"/>
      <c r="LQI131" s="411"/>
      <c r="LQJ131" s="411"/>
      <c r="LQK131" s="411"/>
      <c r="LQL131" s="411"/>
      <c r="LQM131" s="411"/>
      <c r="LQN131" s="411"/>
      <c r="LQO131" s="411"/>
      <c r="LQP131" s="411"/>
      <c r="LQQ131" s="411"/>
      <c r="LQR131" s="411"/>
      <c r="LQS131" s="411"/>
      <c r="LQT131" s="411"/>
      <c r="LQU131" s="411"/>
      <c r="LQV131" s="411"/>
      <c r="LQW131" s="411"/>
      <c r="LQX131" s="411"/>
      <c r="LQY131" s="411"/>
      <c r="LQZ131" s="411"/>
      <c r="LRA131" s="411"/>
      <c r="LRB131" s="411"/>
      <c r="LRC131" s="411"/>
      <c r="LRD131" s="411"/>
      <c r="LRE131" s="411"/>
      <c r="LRF131" s="411"/>
      <c r="LRG131" s="411"/>
      <c r="LRH131" s="411"/>
      <c r="LRI131" s="411"/>
      <c r="LRJ131" s="411"/>
      <c r="LRK131" s="411"/>
      <c r="LRL131" s="411"/>
      <c r="LRM131" s="411"/>
      <c r="LRN131" s="411"/>
      <c r="LRO131" s="411"/>
      <c r="LRP131" s="411"/>
      <c r="LRQ131" s="411"/>
      <c r="LRR131" s="411"/>
      <c r="LRS131" s="411"/>
      <c r="LRT131" s="411"/>
      <c r="LRU131" s="411"/>
      <c r="LRV131" s="411"/>
      <c r="LRW131" s="411"/>
      <c r="LRX131" s="411"/>
      <c r="LRY131" s="411"/>
      <c r="LRZ131" s="411"/>
      <c r="LSA131" s="411"/>
      <c r="LSB131" s="411"/>
      <c r="LSC131" s="411"/>
      <c r="LSD131" s="411"/>
      <c r="LSE131" s="411"/>
      <c r="LSF131" s="411"/>
      <c r="LSG131" s="411"/>
      <c r="LSH131" s="411"/>
      <c r="LSI131" s="411"/>
      <c r="LSJ131" s="411"/>
      <c r="LSK131" s="411"/>
      <c r="LSL131" s="411"/>
      <c r="LSM131" s="411"/>
      <c r="LSN131" s="411"/>
      <c r="LSO131" s="411"/>
      <c r="LSP131" s="411"/>
      <c r="LSQ131" s="411"/>
      <c r="LSR131" s="411"/>
      <c r="LSS131" s="411"/>
      <c r="LST131" s="411"/>
      <c r="LSU131" s="411"/>
      <c r="LSV131" s="411"/>
      <c r="LSW131" s="411"/>
      <c r="LSX131" s="411"/>
      <c r="LSY131" s="411"/>
      <c r="LSZ131" s="411"/>
      <c r="LTA131" s="411"/>
      <c r="LTB131" s="411"/>
      <c r="LTC131" s="411"/>
      <c r="LTD131" s="411"/>
      <c r="LTE131" s="411"/>
      <c r="LTF131" s="411"/>
      <c r="LTG131" s="411"/>
      <c r="LTH131" s="411"/>
      <c r="LTI131" s="411"/>
      <c r="LTJ131" s="411"/>
      <c r="LTK131" s="411"/>
      <c r="LTL131" s="411"/>
      <c r="LTM131" s="411"/>
      <c r="LTN131" s="411"/>
      <c r="LTO131" s="411"/>
      <c r="LTP131" s="411"/>
      <c r="LTQ131" s="411"/>
      <c r="LTR131" s="411"/>
      <c r="LTS131" s="411"/>
      <c r="LTT131" s="411"/>
      <c r="LTU131" s="411"/>
      <c r="LTV131" s="411"/>
      <c r="LTW131" s="411"/>
      <c r="LTX131" s="411"/>
      <c r="LTY131" s="411"/>
      <c r="LTZ131" s="411"/>
      <c r="LUA131" s="411"/>
      <c r="LUB131" s="411"/>
      <c r="LUC131" s="411"/>
      <c r="LUD131" s="411"/>
      <c r="LUE131" s="411"/>
      <c r="LUF131" s="411"/>
      <c r="LUG131" s="411"/>
      <c r="LUH131" s="411"/>
      <c r="LUI131" s="411"/>
      <c r="LUJ131" s="411"/>
      <c r="LUK131" s="411"/>
      <c r="LUL131" s="411"/>
      <c r="LUM131" s="411"/>
      <c r="LUN131" s="411"/>
      <c r="LUO131" s="411"/>
      <c r="LUP131" s="411"/>
      <c r="LUQ131" s="411"/>
      <c r="LUR131" s="411"/>
      <c r="LUS131" s="411"/>
      <c r="LUT131" s="411"/>
      <c r="LUU131" s="411"/>
      <c r="LUV131" s="411"/>
      <c r="LUW131" s="411"/>
      <c r="LUX131" s="411"/>
      <c r="LUY131" s="411"/>
      <c r="LUZ131" s="411"/>
      <c r="LVA131" s="411"/>
      <c r="LVB131" s="411"/>
      <c r="LVC131" s="411"/>
      <c r="LVD131" s="411"/>
      <c r="LVE131" s="411"/>
      <c r="LVF131" s="411"/>
      <c r="LVG131" s="411"/>
      <c r="LVH131" s="411"/>
      <c r="LVI131" s="411"/>
      <c r="LVJ131" s="411"/>
      <c r="LVK131" s="411"/>
      <c r="LVL131" s="411"/>
      <c r="LVM131" s="411"/>
      <c r="LVN131" s="411"/>
      <c r="LVO131" s="411"/>
      <c r="LVP131" s="411"/>
      <c r="LVQ131" s="411"/>
      <c r="LVR131" s="411"/>
      <c r="LVS131" s="411"/>
      <c r="LVT131" s="411"/>
      <c r="LVU131" s="411"/>
      <c r="LVV131" s="411"/>
      <c r="LVW131" s="411"/>
      <c r="LVX131" s="411"/>
      <c r="LVY131" s="411"/>
      <c r="LVZ131" s="411"/>
      <c r="LWA131" s="411"/>
      <c r="LWB131" s="411"/>
      <c r="LWC131" s="411"/>
      <c r="LWD131" s="411"/>
      <c r="LWE131" s="411"/>
      <c r="LWF131" s="411"/>
      <c r="LWG131" s="411"/>
      <c r="LWH131" s="411"/>
      <c r="LWI131" s="411"/>
      <c r="LWJ131" s="411"/>
      <c r="LWK131" s="411"/>
      <c r="LWL131" s="411"/>
      <c r="LWM131" s="411"/>
      <c r="LWN131" s="411"/>
      <c r="LWO131" s="411"/>
      <c r="LWP131" s="411"/>
      <c r="LWQ131" s="411"/>
      <c r="LWR131" s="411"/>
      <c r="LWS131" s="411"/>
      <c r="LWT131" s="411"/>
      <c r="LWU131" s="411"/>
      <c r="LWV131" s="411"/>
      <c r="LWW131" s="411"/>
      <c r="LWX131" s="411"/>
      <c r="LWY131" s="411"/>
      <c r="LWZ131" s="411"/>
      <c r="LXA131" s="411"/>
      <c r="LXB131" s="411"/>
      <c r="LXC131" s="411"/>
      <c r="LXD131" s="411"/>
      <c r="LXE131" s="411"/>
      <c r="LXF131" s="411"/>
      <c r="LXG131" s="411"/>
      <c r="LXH131" s="411"/>
      <c r="LXI131" s="411"/>
      <c r="LXJ131" s="411"/>
      <c r="LXK131" s="411"/>
      <c r="LXL131" s="411"/>
      <c r="LXM131" s="411"/>
      <c r="LXN131" s="411"/>
      <c r="LXO131" s="411"/>
      <c r="LXP131" s="411"/>
      <c r="LXQ131" s="411"/>
      <c r="LXR131" s="411"/>
      <c r="LXS131" s="411"/>
      <c r="LXT131" s="411"/>
      <c r="LXU131" s="411"/>
      <c r="LXV131" s="411"/>
      <c r="LXW131" s="411"/>
      <c r="LXX131" s="411"/>
      <c r="LXY131" s="411"/>
      <c r="LXZ131" s="411"/>
      <c r="LYA131" s="411"/>
      <c r="LYB131" s="411"/>
      <c r="LYC131" s="411"/>
      <c r="LYD131" s="411"/>
      <c r="LYE131" s="411"/>
      <c r="LYF131" s="411"/>
      <c r="LYG131" s="411"/>
      <c r="LYH131" s="411"/>
      <c r="LYI131" s="411"/>
      <c r="LYJ131" s="411"/>
      <c r="LYK131" s="411"/>
      <c r="LYL131" s="411"/>
      <c r="LYM131" s="411"/>
      <c r="LYN131" s="411"/>
      <c r="LYO131" s="411"/>
      <c r="LYP131" s="411"/>
      <c r="LYQ131" s="411"/>
      <c r="LYR131" s="411"/>
      <c r="LYS131" s="411"/>
      <c r="LYT131" s="411"/>
      <c r="LYU131" s="411"/>
      <c r="LYV131" s="411"/>
      <c r="LYW131" s="411"/>
      <c r="LYX131" s="411"/>
      <c r="LYY131" s="411"/>
      <c r="LYZ131" s="411"/>
      <c r="LZA131" s="411"/>
      <c r="LZB131" s="411"/>
      <c r="LZC131" s="411"/>
      <c r="LZD131" s="411"/>
      <c r="LZE131" s="411"/>
      <c r="LZF131" s="411"/>
      <c r="LZG131" s="411"/>
      <c r="LZH131" s="411"/>
      <c r="LZI131" s="411"/>
      <c r="LZJ131" s="411"/>
      <c r="LZK131" s="411"/>
      <c r="LZL131" s="411"/>
      <c r="LZM131" s="411"/>
      <c r="LZN131" s="411"/>
      <c r="LZO131" s="411"/>
      <c r="LZP131" s="411"/>
      <c r="LZQ131" s="411"/>
      <c r="LZR131" s="411"/>
      <c r="LZS131" s="411"/>
      <c r="LZT131" s="411"/>
      <c r="LZU131" s="411"/>
      <c r="LZV131" s="411"/>
      <c r="LZW131" s="411"/>
      <c r="LZX131" s="411"/>
      <c r="LZY131" s="411"/>
      <c r="LZZ131" s="411"/>
      <c r="MAA131" s="411"/>
      <c r="MAB131" s="411"/>
      <c r="MAC131" s="411"/>
      <c r="MAD131" s="411"/>
      <c r="MAE131" s="411"/>
      <c r="MAF131" s="411"/>
      <c r="MAG131" s="411"/>
      <c r="MAH131" s="411"/>
      <c r="MAI131" s="411"/>
      <c r="MAJ131" s="411"/>
      <c r="MAK131" s="411"/>
      <c r="MAL131" s="411"/>
      <c r="MAM131" s="411"/>
      <c r="MAN131" s="411"/>
      <c r="MAO131" s="411"/>
      <c r="MAP131" s="411"/>
      <c r="MAQ131" s="411"/>
      <c r="MAR131" s="411"/>
      <c r="MAS131" s="411"/>
      <c r="MAT131" s="411"/>
      <c r="MAU131" s="411"/>
      <c r="MAV131" s="411"/>
      <c r="MAW131" s="411"/>
      <c r="MAX131" s="411"/>
      <c r="MAY131" s="411"/>
      <c r="MAZ131" s="411"/>
      <c r="MBA131" s="411"/>
      <c r="MBB131" s="411"/>
      <c r="MBC131" s="411"/>
      <c r="MBD131" s="411"/>
      <c r="MBE131" s="411"/>
      <c r="MBF131" s="411"/>
      <c r="MBG131" s="411"/>
      <c r="MBH131" s="411"/>
      <c r="MBI131" s="411"/>
      <c r="MBJ131" s="411"/>
      <c r="MBK131" s="411"/>
      <c r="MBL131" s="411"/>
      <c r="MBM131" s="411"/>
      <c r="MBN131" s="411"/>
      <c r="MBO131" s="411"/>
      <c r="MBP131" s="411"/>
      <c r="MBQ131" s="411"/>
      <c r="MBR131" s="411"/>
      <c r="MBS131" s="411"/>
      <c r="MBT131" s="411"/>
      <c r="MBU131" s="411"/>
      <c r="MBV131" s="411"/>
      <c r="MBW131" s="411"/>
      <c r="MBX131" s="411"/>
      <c r="MBY131" s="411"/>
      <c r="MBZ131" s="411"/>
      <c r="MCA131" s="411"/>
      <c r="MCB131" s="411"/>
      <c r="MCC131" s="411"/>
      <c r="MCD131" s="411"/>
      <c r="MCE131" s="411"/>
      <c r="MCF131" s="411"/>
      <c r="MCG131" s="411"/>
      <c r="MCH131" s="411"/>
      <c r="MCI131" s="411"/>
      <c r="MCJ131" s="411"/>
      <c r="MCK131" s="411"/>
      <c r="MCL131" s="411"/>
      <c r="MCM131" s="411"/>
      <c r="MCN131" s="411"/>
      <c r="MCO131" s="411"/>
      <c r="MCP131" s="411"/>
      <c r="MCQ131" s="411"/>
      <c r="MCR131" s="411"/>
      <c r="MCS131" s="411"/>
      <c r="MCT131" s="411"/>
      <c r="MCU131" s="411"/>
      <c r="MCV131" s="411"/>
      <c r="MCW131" s="411"/>
      <c r="MCX131" s="411"/>
      <c r="MCY131" s="411"/>
      <c r="MCZ131" s="411"/>
      <c r="MDA131" s="411"/>
      <c r="MDB131" s="411"/>
      <c r="MDC131" s="411"/>
      <c r="MDD131" s="411"/>
      <c r="MDE131" s="411"/>
      <c r="MDF131" s="411"/>
      <c r="MDG131" s="411"/>
      <c r="MDH131" s="411"/>
      <c r="MDI131" s="411"/>
      <c r="MDJ131" s="411"/>
      <c r="MDK131" s="411"/>
      <c r="MDL131" s="411"/>
      <c r="MDM131" s="411"/>
      <c r="MDN131" s="411"/>
      <c r="MDO131" s="411"/>
      <c r="MDP131" s="411"/>
      <c r="MDQ131" s="411"/>
      <c r="MDR131" s="411"/>
      <c r="MDS131" s="411"/>
      <c r="MDT131" s="411"/>
      <c r="MDU131" s="411"/>
      <c r="MDV131" s="411"/>
      <c r="MDW131" s="411"/>
      <c r="MDX131" s="411"/>
      <c r="MDY131" s="411"/>
      <c r="MDZ131" s="411"/>
      <c r="MEA131" s="411"/>
      <c r="MEB131" s="411"/>
      <c r="MEC131" s="411"/>
      <c r="MED131" s="411"/>
      <c r="MEE131" s="411"/>
      <c r="MEF131" s="411"/>
      <c r="MEG131" s="411"/>
      <c r="MEH131" s="411"/>
      <c r="MEI131" s="411"/>
      <c r="MEJ131" s="411"/>
      <c r="MEK131" s="411"/>
      <c r="MEL131" s="411"/>
      <c r="MEM131" s="411"/>
      <c r="MEN131" s="411"/>
      <c r="MEO131" s="411"/>
      <c r="MEP131" s="411"/>
      <c r="MEQ131" s="411"/>
      <c r="MER131" s="411"/>
      <c r="MES131" s="411"/>
      <c r="MET131" s="411"/>
      <c r="MEU131" s="411"/>
      <c r="MEV131" s="411"/>
      <c r="MEW131" s="411"/>
      <c r="MEX131" s="411"/>
      <c r="MEY131" s="411"/>
      <c r="MEZ131" s="411"/>
      <c r="MFA131" s="411"/>
      <c r="MFB131" s="411"/>
      <c r="MFC131" s="411"/>
      <c r="MFD131" s="411"/>
      <c r="MFE131" s="411"/>
      <c r="MFF131" s="411"/>
      <c r="MFG131" s="411"/>
      <c r="MFH131" s="411"/>
      <c r="MFI131" s="411"/>
      <c r="MFJ131" s="411"/>
      <c r="MFK131" s="411"/>
      <c r="MFL131" s="411"/>
      <c r="MFM131" s="411"/>
      <c r="MFN131" s="411"/>
      <c r="MFO131" s="411"/>
      <c r="MFP131" s="411"/>
      <c r="MFQ131" s="411"/>
      <c r="MFR131" s="411"/>
      <c r="MFS131" s="411"/>
      <c r="MFT131" s="411"/>
      <c r="MFU131" s="411"/>
      <c r="MFV131" s="411"/>
      <c r="MFW131" s="411"/>
      <c r="MFX131" s="411"/>
      <c r="MFY131" s="411"/>
      <c r="MFZ131" s="411"/>
      <c r="MGA131" s="411"/>
      <c r="MGB131" s="411"/>
      <c r="MGC131" s="411"/>
      <c r="MGD131" s="411"/>
      <c r="MGE131" s="411"/>
      <c r="MGF131" s="411"/>
      <c r="MGG131" s="411"/>
      <c r="MGH131" s="411"/>
      <c r="MGI131" s="411"/>
      <c r="MGJ131" s="411"/>
      <c r="MGK131" s="411"/>
      <c r="MGL131" s="411"/>
      <c r="MGM131" s="411"/>
      <c r="MGN131" s="411"/>
      <c r="MGO131" s="411"/>
      <c r="MGP131" s="411"/>
      <c r="MGQ131" s="411"/>
      <c r="MGR131" s="411"/>
      <c r="MGS131" s="411"/>
      <c r="MGT131" s="411"/>
      <c r="MGU131" s="411"/>
      <c r="MGV131" s="411"/>
      <c r="MGW131" s="411"/>
      <c r="MGX131" s="411"/>
      <c r="MGY131" s="411"/>
      <c r="MGZ131" s="411"/>
      <c r="MHA131" s="411"/>
      <c r="MHB131" s="411"/>
      <c r="MHC131" s="411"/>
      <c r="MHD131" s="411"/>
      <c r="MHE131" s="411"/>
      <c r="MHF131" s="411"/>
      <c r="MHG131" s="411"/>
      <c r="MHH131" s="411"/>
      <c r="MHI131" s="411"/>
      <c r="MHJ131" s="411"/>
      <c r="MHK131" s="411"/>
      <c r="MHL131" s="411"/>
      <c r="MHM131" s="411"/>
      <c r="MHN131" s="411"/>
      <c r="MHO131" s="411"/>
      <c r="MHP131" s="411"/>
      <c r="MHQ131" s="411"/>
      <c r="MHR131" s="411"/>
      <c r="MHS131" s="411"/>
      <c r="MHT131" s="411"/>
      <c r="MHU131" s="411"/>
      <c r="MHV131" s="411"/>
      <c r="MHW131" s="411"/>
      <c r="MHX131" s="411"/>
      <c r="MHY131" s="411"/>
      <c r="MHZ131" s="411"/>
      <c r="MIA131" s="411"/>
      <c r="MIB131" s="411"/>
      <c r="MIC131" s="411"/>
      <c r="MID131" s="411"/>
      <c r="MIE131" s="411"/>
      <c r="MIF131" s="411"/>
      <c r="MIG131" s="411"/>
      <c r="MIH131" s="411"/>
      <c r="MII131" s="411"/>
      <c r="MIJ131" s="411"/>
      <c r="MIK131" s="411"/>
      <c r="MIL131" s="411"/>
      <c r="MIM131" s="411"/>
      <c r="MIN131" s="411"/>
      <c r="MIO131" s="411"/>
      <c r="MIP131" s="411"/>
      <c r="MIQ131" s="411"/>
      <c r="MIR131" s="411"/>
      <c r="MIS131" s="411"/>
      <c r="MIT131" s="411"/>
      <c r="MIU131" s="411"/>
      <c r="MIV131" s="411"/>
      <c r="MIW131" s="411"/>
      <c r="MIX131" s="411"/>
      <c r="MIY131" s="411"/>
      <c r="MIZ131" s="411"/>
      <c r="MJA131" s="411"/>
      <c r="MJB131" s="411"/>
      <c r="MJC131" s="411"/>
      <c r="MJD131" s="411"/>
      <c r="MJE131" s="411"/>
      <c r="MJF131" s="411"/>
      <c r="MJG131" s="411"/>
      <c r="MJH131" s="411"/>
      <c r="MJI131" s="411"/>
      <c r="MJJ131" s="411"/>
      <c r="MJK131" s="411"/>
      <c r="MJL131" s="411"/>
      <c r="MJM131" s="411"/>
      <c r="MJN131" s="411"/>
      <c r="MJO131" s="411"/>
      <c r="MJP131" s="411"/>
      <c r="MJQ131" s="411"/>
      <c r="MJR131" s="411"/>
      <c r="MJS131" s="411"/>
      <c r="MJT131" s="411"/>
      <c r="MJU131" s="411"/>
      <c r="MJV131" s="411"/>
      <c r="MJW131" s="411"/>
      <c r="MJX131" s="411"/>
      <c r="MJY131" s="411"/>
      <c r="MJZ131" s="411"/>
      <c r="MKA131" s="411"/>
      <c r="MKB131" s="411"/>
      <c r="MKC131" s="411"/>
      <c r="MKD131" s="411"/>
      <c r="MKE131" s="411"/>
      <c r="MKF131" s="411"/>
      <c r="MKG131" s="411"/>
      <c r="MKH131" s="411"/>
      <c r="MKI131" s="411"/>
      <c r="MKJ131" s="411"/>
      <c r="MKK131" s="411"/>
      <c r="MKL131" s="411"/>
      <c r="MKM131" s="411"/>
      <c r="MKN131" s="411"/>
      <c r="MKO131" s="411"/>
      <c r="MKP131" s="411"/>
      <c r="MKQ131" s="411"/>
      <c r="MKR131" s="411"/>
      <c r="MKS131" s="411"/>
      <c r="MKT131" s="411"/>
      <c r="MKU131" s="411"/>
      <c r="MKV131" s="411"/>
      <c r="MKW131" s="411"/>
      <c r="MKX131" s="411"/>
      <c r="MKY131" s="411"/>
      <c r="MKZ131" s="411"/>
      <c r="MLA131" s="411"/>
      <c r="MLB131" s="411"/>
      <c r="MLC131" s="411"/>
      <c r="MLD131" s="411"/>
      <c r="MLE131" s="411"/>
      <c r="MLF131" s="411"/>
      <c r="MLG131" s="411"/>
      <c r="MLH131" s="411"/>
      <c r="MLI131" s="411"/>
      <c r="MLJ131" s="411"/>
      <c r="MLK131" s="411"/>
      <c r="MLL131" s="411"/>
      <c r="MLM131" s="411"/>
      <c r="MLN131" s="411"/>
      <c r="MLO131" s="411"/>
      <c r="MLP131" s="411"/>
      <c r="MLQ131" s="411"/>
      <c r="MLR131" s="411"/>
      <c r="MLS131" s="411"/>
      <c r="MLT131" s="411"/>
      <c r="MLU131" s="411"/>
      <c r="MLV131" s="411"/>
      <c r="MLW131" s="411"/>
      <c r="MLX131" s="411"/>
      <c r="MLY131" s="411"/>
      <c r="MLZ131" s="411"/>
      <c r="MMA131" s="411"/>
      <c r="MMB131" s="411"/>
      <c r="MMC131" s="411"/>
      <c r="MMD131" s="411"/>
      <c r="MME131" s="411"/>
      <c r="MMF131" s="411"/>
      <c r="MMG131" s="411"/>
      <c r="MMH131" s="411"/>
      <c r="MMI131" s="411"/>
      <c r="MMJ131" s="411"/>
      <c r="MMK131" s="411"/>
      <c r="MML131" s="411"/>
      <c r="MMM131" s="411"/>
      <c r="MMN131" s="411"/>
      <c r="MMO131" s="411"/>
      <c r="MMP131" s="411"/>
      <c r="MMQ131" s="411"/>
      <c r="MMR131" s="411"/>
      <c r="MMS131" s="411"/>
      <c r="MMT131" s="411"/>
      <c r="MMU131" s="411"/>
      <c r="MMV131" s="411"/>
      <c r="MMW131" s="411"/>
      <c r="MMX131" s="411"/>
      <c r="MMY131" s="411"/>
      <c r="MMZ131" s="411"/>
      <c r="MNA131" s="411"/>
      <c r="MNB131" s="411"/>
      <c r="MNC131" s="411"/>
      <c r="MND131" s="411"/>
      <c r="MNE131" s="411"/>
      <c r="MNF131" s="411"/>
      <c r="MNG131" s="411"/>
      <c r="MNH131" s="411"/>
      <c r="MNI131" s="411"/>
      <c r="MNJ131" s="411"/>
      <c r="MNK131" s="411"/>
      <c r="MNL131" s="411"/>
      <c r="MNM131" s="411"/>
      <c r="MNN131" s="411"/>
      <c r="MNO131" s="411"/>
      <c r="MNP131" s="411"/>
      <c r="MNQ131" s="411"/>
      <c r="MNR131" s="411"/>
      <c r="MNS131" s="411"/>
      <c r="MNT131" s="411"/>
      <c r="MNU131" s="411"/>
      <c r="MNV131" s="411"/>
      <c r="MNW131" s="411"/>
      <c r="MNX131" s="411"/>
      <c r="MNY131" s="411"/>
      <c r="MNZ131" s="411"/>
      <c r="MOA131" s="411"/>
      <c r="MOB131" s="411"/>
      <c r="MOC131" s="411"/>
      <c r="MOD131" s="411"/>
      <c r="MOE131" s="411"/>
      <c r="MOF131" s="411"/>
      <c r="MOG131" s="411"/>
      <c r="MOH131" s="411"/>
      <c r="MOI131" s="411"/>
      <c r="MOJ131" s="411"/>
      <c r="MOK131" s="411"/>
      <c r="MOL131" s="411"/>
      <c r="MOM131" s="411"/>
      <c r="MON131" s="411"/>
      <c r="MOO131" s="411"/>
      <c r="MOP131" s="411"/>
      <c r="MOQ131" s="411"/>
      <c r="MOR131" s="411"/>
      <c r="MOS131" s="411"/>
      <c r="MOT131" s="411"/>
      <c r="MOU131" s="411"/>
      <c r="MOV131" s="411"/>
      <c r="MOW131" s="411"/>
      <c r="MOX131" s="411"/>
      <c r="MOY131" s="411"/>
      <c r="MOZ131" s="411"/>
      <c r="MPA131" s="411"/>
      <c r="MPB131" s="411"/>
      <c r="MPC131" s="411"/>
      <c r="MPD131" s="411"/>
      <c r="MPE131" s="411"/>
      <c r="MPF131" s="411"/>
      <c r="MPG131" s="411"/>
      <c r="MPH131" s="411"/>
      <c r="MPI131" s="411"/>
      <c r="MPJ131" s="411"/>
      <c r="MPK131" s="411"/>
      <c r="MPL131" s="411"/>
      <c r="MPM131" s="411"/>
      <c r="MPN131" s="411"/>
      <c r="MPO131" s="411"/>
      <c r="MPP131" s="411"/>
      <c r="MPQ131" s="411"/>
      <c r="MPR131" s="411"/>
      <c r="MPS131" s="411"/>
      <c r="MPT131" s="411"/>
      <c r="MPU131" s="411"/>
      <c r="MPV131" s="411"/>
      <c r="MPW131" s="411"/>
      <c r="MPX131" s="411"/>
      <c r="MPY131" s="411"/>
      <c r="MPZ131" s="411"/>
      <c r="MQA131" s="411"/>
      <c r="MQB131" s="411"/>
      <c r="MQC131" s="411"/>
      <c r="MQD131" s="411"/>
      <c r="MQE131" s="411"/>
      <c r="MQF131" s="411"/>
      <c r="MQG131" s="411"/>
      <c r="MQH131" s="411"/>
      <c r="MQI131" s="411"/>
      <c r="MQJ131" s="411"/>
      <c r="MQK131" s="411"/>
      <c r="MQL131" s="411"/>
      <c r="MQM131" s="411"/>
      <c r="MQN131" s="411"/>
      <c r="MQO131" s="411"/>
      <c r="MQP131" s="411"/>
      <c r="MQQ131" s="411"/>
      <c r="MQR131" s="411"/>
      <c r="MQS131" s="411"/>
      <c r="MQT131" s="411"/>
      <c r="MQU131" s="411"/>
      <c r="MQV131" s="411"/>
      <c r="MQW131" s="411"/>
      <c r="MQX131" s="411"/>
      <c r="MQY131" s="411"/>
      <c r="MQZ131" s="411"/>
      <c r="MRA131" s="411"/>
      <c r="MRB131" s="411"/>
      <c r="MRC131" s="411"/>
      <c r="MRD131" s="411"/>
      <c r="MRE131" s="411"/>
      <c r="MRF131" s="411"/>
      <c r="MRG131" s="411"/>
      <c r="MRH131" s="411"/>
      <c r="MRI131" s="411"/>
      <c r="MRJ131" s="411"/>
      <c r="MRK131" s="411"/>
      <c r="MRL131" s="411"/>
      <c r="MRM131" s="411"/>
      <c r="MRN131" s="411"/>
      <c r="MRO131" s="411"/>
      <c r="MRP131" s="411"/>
      <c r="MRQ131" s="411"/>
      <c r="MRR131" s="411"/>
      <c r="MRS131" s="411"/>
      <c r="MRT131" s="411"/>
      <c r="MRU131" s="411"/>
      <c r="MRV131" s="411"/>
      <c r="MRW131" s="411"/>
      <c r="MRX131" s="411"/>
      <c r="MRY131" s="411"/>
      <c r="MRZ131" s="411"/>
      <c r="MSA131" s="411"/>
      <c r="MSB131" s="411"/>
      <c r="MSC131" s="411"/>
      <c r="MSD131" s="411"/>
      <c r="MSE131" s="411"/>
      <c r="MSF131" s="411"/>
      <c r="MSG131" s="411"/>
      <c r="MSH131" s="411"/>
      <c r="MSI131" s="411"/>
      <c r="MSJ131" s="411"/>
      <c r="MSK131" s="411"/>
      <c r="MSL131" s="411"/>
      <c r="MSM131" s="411"/>
      <c r="MSN131" s="411"/>
      <c r="MSO131" s="411"/>
      <c r="MSP131" s="411"/>
      <c r="MSQ131" s="411"/>
      <c r="MSR131" s="411"/>
      <c r="MSS131" s="411"/>
      <c r="MST131" s="411"/>
      <c r="MSU131" s="411"/>
      <c r="MSV131" s="411"/>
      <c r="MSW131" s="411"/>
      <c r="MSX131" s="411"/>
      <c r="MSY131" s="411"/>
      <c r="MSZ131" s="411"/>
      <c r="MTA131" s="411"/>
      <c r="MTB131" s="411"/>
      <c r="MTC131" s="411"/>
      <c r="MTD131" s="411"/>
      <c r="MTE131" s="411"/>
      <c r="MTF131" s="411"/>
      <c r="MTG131" s="411"/>
      <c r="MTH131" s="411"/>
      <c r="MTI131" s="411"/>
      <c r="MTJ131" s="411"/>
      <c r="MTK131" s="411"/>
      <c r="MTL131" s="411"/>
      <c r="MTM131" s="411"/>
      <c r="MTN131" s="411"/>
      <c r="MTO131" s="411"/>
      <c r="MTP131" s="411"/>
      <c r="MTQ131" s="411"/>
      <c r="MTR131" s="411"/>
      <c r="MTS131" s="411"/>
      <c r="MTT131" s="411"/>
      <c r="MTU131" s="411"/>
      <c r="MTV131" s="411"/>
      <c r="MTW131" s="411"/>
      <c r="MTX131" s="411"/>
      <c r="MTY131" s="411"/>
      <c r="MTZ131" s="411"/>
      <c r="MUA131" s="411"/>
      <c r="MUB131" s="411"/>
      <c r="MUC131" s="411"/>
      <c r="MUD131" s="411"/>
      <c r="MUE131" s="411"/>
      <c r="MUF131" s="411"/>
      <c r="MUG131" s="411"/>
      <c r="MUH131" s="411"/>
      <c r="MUI131" s="411"/>
      <c r="MUJ131" s="411"/>
      <c r="MUK131" s="411"/>
      <c r="MUL131" s="411"/>
      <c r="MUM131" s="411"/>
      <c r="MUN131" s="411"/>
      <c r="MUO131" s="411"/>
      <c r="MUP131" s="411"/>
      <c r="MUQ131" s="411"/>
      <c r="MUR131" s="411"/>
      <c r="MUS131" s="411"/>
      <c r="MUT131" s="411"/>
      <c r="MUU131" s="411"/>
      <c r="MUV131" s="411"/>
      <c r="MUW131" s="411"/>
      <c r="MUX131" s="411"/>
      <c r="MUY131" s="411"/>
      <c r="MUZ131" s="411"/>
      <c r="MVA131" s="411"/>
      <c r="MVB131" s="411"/>
      <c r="MVC131" s="411"/>
      <c r="MVD131" s="411"/>
      <c r="MVE131" s="411"/>
      <c r="MVF131" s="411"/>
      <c r="MVG131" s="411"/>
      <c r="MVH131" s="411"/>
      <c r="MVI131" s="411"/>
      <c r="MVJ131" s="411"/>
      <c r="MVK131" s="411"/>
      <c r="MVL131" s="411"/>
      <c r="MVM131" s="411"/>
      <c r="MVN131" s="411"/>
      <c r="MVO131" s="411"/>
      <c r="MVP131" s="411"/>
      <c r="MVQ131" s="411"/>
      <c r="MVR131" s="411"/>
      <c r="MVS131" s="411"/>
      <c r="MVT131" s="411"/>
      <c r="MVU131" s="411"/>
      <c r="MVV131" s="411"/>
      <c r="MVW131" s="411"/>
      <c r="MVX131" s="411"/>
      <c r="MVY131" s="411"/>
      <c r="MVZ131" s="411"/>
      <c r="MWA131" s="411"/>
      <c r="MWB131" s="411"/>
      <c r="MWC131" s="411"/>
      <c r="MWD131" s="411"/>
      <c r="MWE131" s="411"/>
      <c r="MWF131" s="411"/>
      <c r="MWG131" s="411"/>
      <c r="MWH131" s="411"/>
      <c r="MWI131" s="411"/>
      <c r="MWJ131" s="411"/>
      <c r="MWK131" s="411"/>
      <c r="MWL131" s="411"/>
      <c r="MWM131" s="411"/>
      <c r="MWN131" s="411"/>
      <c r="MWO131" s="411"/>
      <c r="MWP131" s="411"/>
      <c r="MWQ131" s="411"/>
      <c r="MWR131" s="411"/>
      <c r="MWS131" s="411"/>
      <c r="MWT131" s="411"/>
      <c r="MWU131" s="411"/>
      <c r="MWV131" s="411"/>
      <c r="MWW131" s="411"/>
      <c r="MWX131" s="411"/>
      <c r="MWY131" s="411"/>
      <c r="MWZ131" s="411"/>
      <c r="MXA131" s="411"/>
      <c r="MXB131" s="411"/>
      <c r="MXC131" s="411"/>
      <c r="MXD131" s="411"/>
      <c r="MXE131" s="411"/>
      <c r="MXF131" s="411"/>
      <c r="MXG131" s="411"/>
      <c r="MXH131" s="411"/>
      <c r="MXI131" s="411"/>
      <c r="MXJ131" s="411"/>
      <c r="MXK131" s="411"/>
      <c r="MXL131" s="411"/>
      <c r="MXM131" s="411"/>
      <c r="MXN131" s="411"/>
      <c r="MXO131" s="411"/>
      <c r="MXP131" s="411"/>
      <c r="MXQ131" s="411"/>
      <c r="MXR131" s="411"/>
      <c r="MXS131" s="411"/>
      <c r="MXT131" s="411"/>
      <c r="MXU131" s="411"/>
      <c r="MXV131" s="411"/>
      <c r="MXW131" s="411"/>
      <c r="MXX131" s="411"/>
      <c r="MXY131" s="411"/>
      <c r="MXZ131" s="411"/>
      <c r="MYA131" s="411"/>
      <c r="MYB131" s="411"/>
      <c r="MYC131" s="411"/>
      <c r="MYD131" s="411"/>
      <c r="MYE131" s="411"/>
      <c r="MYF131" s="411"/>
      <c r="MYG131" s="411"/>
      <c r="MYH131" s="411"/>
      <c r="MYI131" s="411"/>
      <c r="MYJ131" s="411"/>
      <c r="MYK131" s="411"/>
      <c r="MYL131" s="411"/>
      <c r="MYM131" s="411"/>
      <c r="MYN131" s="411"/>
      <c r="MYO131" s="411"/>
      <c r="MYP131" s="411"/>
      <c r="MYQ131" s="411"/>
      <c r="MYR131" s="411"/>
      <c r="MYS131" s="411"/>
      <c r="MYT131" s="411"/>
      <c r="MYU131" s="411"/>
      <c r="MYV131" s="411"/>
      <c r="MYW131" s="411"/>
      <c r="MYX131" s="411"/>
      <c r="MYY131" s="411"/>
      <c r="MYZ131" s="411"/>
      <c r="MZA131" s="411"/>
      <c r="MZB131" s="411"/>
      <c r="MZC131" s="411"/>
      <c r="MZD131" s="411"/>
      <c r="MZE131" s="411"/>
      <c r="MZF131" s="411"/>
      <c r="MZG131" s="411"/>
      <c r="MZH131" s="411"/>
      <c r="MZI131" s="411"/>
      <c r="MZJ131" s="411"/>
      <c r="MZK131" s="411"/>
      <c r="MZL131" s="411"/>
      <c r="MZM131" s="411"/>
      <c r="MZN131" s="411"/>
      <c r="MZO131" s="411"/>
      <c r="MZP131" s="411"/>
      <c r="MZQ131" s="411"/>
      <c r="MZR131" s="411"/>
      <c r="MZS131" s="411"/>
      <c r="MZT131" s="411"/>
      <c r="MZU131" s="411"/>
      <c r="MZV131" s="411"/>
      <c r="MZW131" s="411"/>
      <c r="MZX131" s="411"/>
      <c r="MZY131" s="411"/>
      <c r="MZZ131" s="411"/>
      <c r="NAA131" s="411"/>
      <c r="NAB131" s="411"/>
      <c r="NAC131" s="411"/>
      <c r="NAD131" s="411"/>
      <c r="NAE131" s="411"/>
      <c r="NAF131" s="411"/>
      <c r="NAG131" s="411"/>
      <c r="NAH131" s="411"/>
      <c r="NAI131" s="411"/>
      <c r="NAJ131" s="411"/>
      <c r="NAK131" s="411"/>
      <c r="NAL131" s="411"/>
      <c r="NAM131" s="411"/>
      <c r="NAN131" s="411"/>
      <c r="NAO131" s="411"/>
      <c r="NAP131" s="411"/>
      <c r="NAQ131" s="411"/>
      <c r="NAR131" s="411"/>
      <c r="NAS131" s="411"/>
      <c r="NAT131" s="411"/>
      <c r="NAU131" s="411"/>
      <c r="NAV131" s="411"/>
      <c r="NAW131" s="411"/>
      <c r="NAX131" s="411"/>
      <c r="NAY131" s="411"/>
      <c r="NAZ131" s="411"/>
      <c r="NBA131" s="411"/>
      <c r="NBB131" s="411"/>
      <c r="NBC131" s="411"/>
      <c r="NBD131" s="411"/>
      <c r="NBE131" s="411"/>
      <c r="NBF131" s="411"/>
      <c r="NBG131" s="411"/>
      <c r="NBH131" s="411"/>
      <c r="NBI131" s="411"/>
      <c r="NBJ131" s="411"/>
      <c r="NBK131" s="411"/>
      <c r="NBL131" s="411"/>
      <c r="NBM131" s="411"/>
      <c r="NBN131" s="411"/>
      <c r="NBO131" s="411"/>
      <c r="NBP131" s="411"/>
      <c r="NBQ131" s="411"/>
      <c r="NBR131" s="411"/>
      <c r="NBS131" s="411"/>
      <c r="NBT131" s="411"/>
      <c r="NBU131" s="411"/>
      <c r="NBV131" s="411"/>
      <c r="NBW131" s="411"/>
      <c r="NBX131" s="411"/>
      <c r="NBY131" s="411"/>
      <c r="NBZ131" s="411"/>
      <c r="NCA131" s="411"/>
      <c r="NCB131" s="411"/>
      <c r="NCC131" s="411"/>
      <c r="NCD131" s="411"/>
      <c r="NCE131" s="411"/>
      <c r="NCF131" s="411"/>
      <c r="NCG131" s="411"/>
      <c r="NCH131" s="411"/>
      <c r="NCI131" s="411"/>
      <c r="NCJ131" s="411"/>
      <c r="NCK131" s="411"/>
      <c r="NCL131" s="411"/>
      <c r="NCM131" s="411"/>
      <c r="NCN131" s="411"/>
      <c r="NCO131" s="411"/>
      <c r="NCP131" s="411"/>
      <c r="NCQ131" s="411"/>
      <c r="NCR131" s="411"/>
      <c r="NCS131" s="411"/>
      <c r="NCT131" s="411"/>
      <c r="NCU131" s="411"/>
      <c r="NCV131" s="411"/>
      <c r="NCW131" s="411"/>
      <c r="NCX131" s="411"/>
      <c r="NCY131" s="411"/>
      <c r="NCZ131" s="411"/>
      <c r="NDA131" s="411"/>
      <c r="NDB131" s="411"/>
      <c r="NDC131" s="411"/>
      <c r="NDD131" s="411"/>
      <c r="NDE131" s="411"/>
      <c r="NDF131" s="411"/>
      <c r="NDG131" s="411"/>
      <c r="NDH131" s="411"/>
      <c r="NDI131" s="411"/>
      <c r="NDJ131" s="411"/>
      <c r="NDK131" s="411"/>
      <c r="NDL131" s="411"/>
      <c r="NDM131" s="411"/>
      <c r="NDN131" s="411"/>
      <c r="NDO131" s="411"/>
      <c r="NDP131" s="411"/>
      <c r="NDQ131" s="411"/>
      <c r="NDR131" s="411"/>
      <c r="NDS131" s="411"/>
      <c r="NDT131" s="411"/>
      <c r="NDU131" s="411"/>
      <c r="NDV131" s="411"/>
      <c r="NDW131" s="411"/>
      <c r="NDX131" s="411"/>
      <c r="NDY131" s="411"/>
      <c r="NDZ131" s="411"/>
      <c r="NEA131" s="411"/>
      <c r="NEB131" s="411"/>
      <c r="NEC131" s="411"/>
      <c r="NED131" s="411"/>
      <c r="NEE131" s="411"/>
      <c r="NEF131" s="411"/>
      <c r="NEG131" s="411"/>
      <c r="NEH131" s="411"/>
      <c r="NEI131" s="411"/>
      <c r="NEJ131" s="411"/>
      <c r="NEK131" s="411"/>
      <c r="NEL131" s="411"/>
      <c r="NEM131" s="411"/>
      <c r="NEN131" s="411"/>
      <c r="NEO131" s="411"/>
      <c r="NEP131" s="411"/>
      <c r="NEQ131" s="411"/>
      <c r="NER131" s="411"/>
      <c r="NES131" s="411"/>
      <c r="NET131" s="411"/>
      <c r="NEU131" s="411"/>
      <c r="NEV131" s="411"/>
      <c r="NEW131" s="411"/>
      <c r="NEX131" s="411"/>
      <c r="NEY131" s="411"/>
      <c r="NEZ131" s="411"/>
      <c r="NFA131" s="411"/>
      <c r="NFB131" s="411"/>
      <c r="NFC131" s="411"/>
      <c r="NFD131" s="411"/>
      <c r="NFE131" s="411"/>
      <c r="NFF131" s="411"/>
      <c r="NFG131" s="411"/>
      <c r="NFH131" s="411"/>
      <c r="NFI131" s="411"/>
      <c r="NFJ131" s="411"/>
      <c r="NFK131" s="411"/>
      <c r="NFL131" s="411"/>
      <c r="NFM131" s="411"/>
      <c r="NFN131" s="411"/>
      <c r="NFO131" s="411"/>
      <c r="NFP131" s="411"/>
      <c r="NFQ131" s="411"/>
      <c r="NFR131" s="411"/>
      <c r="NFS131" s="411"/>
      <c r="NFT131" s="411"/>
      <c r="NFU131" s="411"/>
      <c r="NFV131" s="411"/>
      <c r="NFW131" s="411"/>
      <c r="NFX131" s="411"/>
      <c r="NFY131" s="411"/>
      <c r="NFZ131" s="411"/>
      <c r="NGA131" s="411"/>
      <c r="NGB131" s="411"/>
      <c r="NGC131" s="411"/>
      <c r="NGD131" s="411"/>
      <c r="NGE131" s="411"/>
      <c r="NGF131" s="411"/>
      <c r="NGG131" s="411"/>
      <c r="NGH131" s="411"/>
      <c r="NGI131" s="411"/>
      <c r="NGJ131" s="411"/>
      <c r="NGK131" s="411"/>
      <c r="NGL131" s="411"/>
      <c r="NGM131" s="411"/>
      <c r="NGN131" s="411"/>
      <c r="NGO131" s="411"/>
      <c r="NGP131" s="411"/>
      <c r="NGQ131" s="411"/>
      <c r="NGR131" s="411"/>
      <c r="NGS131" s="411"/>
      <c r="NGT131" s="411"/>
      <c r="NGU131" s="411"/>
      <c r="NGV131" s="411"/>
      <c r="NGW131" s="411"/>
      <c r="NGX131" s="411"/>
      <c r="NGY131" s="411"/>
      <c r="NGZ131" s="411"/>
      <c r="NHA131" s="411"/>
      <c r="NHB131" s="411"/>
      <c r="NHC131" s="411"/>
      <c r="NHD131" s="411"/>
      <c r="NHE131" s="411"/>
      <c r="NHF131" s="411"/>
      <c r="NHG131" s="411"/>
      <c r="NHH131" s="411"/>
      <c r="NHI131" s="411"/>
      <c r="NHJ131" s="411"/>
      <c r="NHK131" s="411"/>
      <c r="NHL131" s="411"/>
      <c r="NHM131" s="411"/>
      <c r="NHN131" s="411"/>
      <c r="NHO131" s="411"/>
      <c r="NHP131" s="411"/>
      <c r="NHQ131" s="411"/>
      <c r="NHR131" s="411"/>
      <c r="NHS131" s="411"/>
      <c r="NHT131" s="411"/>
      <c r="NHU131" s="411"/>
      <c r="NHV131" s="411"/>
      <c r="NHW131" s="411"/>
      <c r="NHX131" s="411"/>
      <c r="NHY131" s="411"/>
      <c r="NHZ131" s="411"/>
      <c r="NIA131" s="411"/>
      <c r="NIB131" s="411"/>
      <c r="NIC131" s="411"/>
      <c r="NID131" s="411"/>
      <c r="NIE131" s="411"/>
      <c r="NIF131" s="411"/>
      <c r="NIG131" s="411"/>
      <c r="NIH131" s="411"/>
      <c r="NII131" s="411"/>
      <c r="NIJ131" s="411"/>
      <c r="NIK131" s="411"/>
      <c r="NIL131" s="411"/>
      <c r="NIM131" s="411"/>
      <c r="NIN131" s="411"/>
      <c r="NIO131" s="411"/>
      <c r="NIP131" s="411"/>
      <c r="NIQ131" s="411"/>
      <c r="NIR131" s="411"/>
      <c r="NIS131" s="411"/>
      <c r="NIT131" s="411"/>
      <c r="NIU131" s="411"/>
      <c r="NIV131" s="411"/>
      <c r="NIW131" s="411"/>
      <c r="NIX131" s="411"/>
      <c r="NIY131" s="411"/>
      <c r="NIZ131" s="411"/>
      <c r="NJA131" s="411"/>
      <c r="NJB131" s="411"/>
      <c r="NJC131" s="411"/>
      <c r="NJD131" s="411"/>
      <c r="NJE131" s="411"/>
      <c r="NJF131" s="411"/>
      <c r="NJG131" s="411"/>
      <c r="NJH131" s="411"/>
      <c r="NJI131" s="411"/>
      <c r="NJJ131" s="411"/>
      <c r="NJK131" s="411"/>
      <c r="NJL131" s="411"/>
      <c r="NJM131" s="411"/>
      <c r="NJN131" s="411"/>
      <c r="NJO131" s="411"/>
      <c r="NJP131" s="411"/>
      <c r="NJQ131" s="411"/>
      <c r="NJR131" s="411"/>
      <c r="NJS131" s="411"/>
      <c r="NJT131" s="411"/>
      <c r="NJU131" s="411"/>
      <c r="NJV131" s="411"/>
      <c r="NJW131" s="411"/>
      <c r="NJX131" s="411"/>
      <c r="NJY131" s="411"/>
      <c r="NJZ131" s="411"/>
      <c r="NKA131" s="411"/>
      <c r="NKB131" s="411"/>
      <c r="NKC131" s="411"/>
      <c r="NKD131" s="411"/>
      <c r="NKE131" s="411"/>
      <c r="NKF131" s="411"/>
      <c r="NKG131" s="411"/>
      <c r="NKH131" s="411"/>
      <c r="NKI131" s="411"/>
      <c r="NKJ131" s="411"/>
      <c r="NKK131" s="411"/>
      <c r="NKL131" s="411"/>
      <c r="NKM131" s="411"/>
      <c r="NKN131" s="411"/>
      <c r="NKO131" s="411"/>
      <c r="NKP131" s="411"/>
      <c r="NKQ131" s="411"/>
      <c r="NKR131" s="411"/>
      <c r="NKS131" s="411"/>
      <c r="NKT131" s="411"/>
      <c r="NKU131" s="411"/>
      <c r="NKV131" s="411"/>
      <c r="NKW131" s="411"/>
      <c r="NKX131" s="411"/>
      <c r="NKY131" s="411"/>
      <c r="NKZ131" s="411"/>
      <c r="NLA131" s="411"/>
      <c r="NLB131" s="411"/>
      <c r="NLC131" s="411"/>
      <c r="NLD131" s="411"/>
      <c r="NLE131" s="411"/>
      <c r="NLF131" s="411"/>
      <c r="NLG131" s="411"/>
      <c r="NLH131" s="411"/>
      <c r="NLI131" s="411"/>
      <c r="NLJ131" s="411"/>
      <c r="NLK131" s="411"/>
      <c r="NLL131" s="411"/>
      <c r="NLM131" s="411"/>
      <c r="NLN131" s="411"/>
      <c r="NLO131" s="411"/>
      <c r="NLP131" s="411"/>
      <c r="NLQ131" s="411"/>
      <c r="NLR131" s="411"/>
      <c r="NLS131" s="411"/>
      <c r="NLT131" s="411"/>
      <c r="NLU131" s="411"/>
      <c r="NLV131" s="411"/>
      <c r="NLW131" s="411"/>
      <c r="NLX131" s="411"/>
      <c r="NLY131" s="411"/>
      <c r="NLZ131" s="411"/>
      <c r="NMA131" s="411"/>
      <c r="NMB131" s="411"/>
      <c r="NMC131" s="411"/>
      <c r="NMD131" s="411"/>
      <c r="NME131" s="411"/>
      <c r="NMF131" s="411"/>
      <c r="NMG131" s="411"/>
      <c r="NMH131" s="411"/>
      <c r="NMI131" s="411"/>
      <c r="NMJ131" s="411"/>
      <c r="NMK131" s="411"/>
      <c r="NML131" s="411"/>
      <c r="NMM131" s="411"/>
      <c r="NMN131" s="411"/>
      <c r="NMO131" s="411"/>
      <c r="NMP131" s="411"/>
      <c r="NMQ131" s="411"/>
      <c r="NMR131" s="411"/>
      <c r="NMS131" s="411"/>
      <c r="NMT131" s="411"/>
      <c r="NMU131" s="411"/>
      <c r="NMV131" s="411"/>
      <c r="NMW131" s="411"/>
      <c r="NMX131" s="411"/>
      <c r="NMY131" s="411"/>
      <c r="NMZ131" s="411"/>
      <c r="NNA131" s="411"/>
      <c r="NNB131" s="411"/>
      <c r="NNC131" s="411"/>
      <c r="NND131" s="411"/>
      <c r="NNE131" s="411"/>
      <c r="NNF131" s="411"/>
      <c r="NNG131" s="411"/>
      <c r="NNH131" s="411"/>
      <c r="NNI131" s="411"/>
      <c r="NNJ131" s="411"/>
      <c r="NNK131" s="411"/>
      <c r="NNL131" s="411"/>
      <c r="NNM131" s="411"/>
      <c r="NNN131" s="411"/>
      <c r="NNO131" s="411"/>
      <c r="NNP131" s="411"/>
      <c r="NNQ131" s="411"/>
      <c r="NNR131" s="411"/>
      <c r="NNS131" s="411"/>
      <c r="NNT131" s="411"/>
      <c r="NNU131" s="411"/>
      <c r="NNV131" s="411"/>
      <c r="NNW131" s="411"/>
      <c r="NNX131" s="411"/>
      <c r="NNY131" s="411"/>
      <c r="NNZ131" s="411"/>
      <c r="NOA131" s="411"/>
      <c r="NOB131" s="411"/>
      <c r="NOC131" s="411"/>
      <c r="NOD131" s="411"/>
      <c r="NOE131" s="411"/>
      <c r="NOF131" s="411"/>
      <c r="NOG131" s="411"/>
      <c r="NOH131" s="411"/>
      <c r="NOI131" s="411"/>
      <c r="NOJ131" s="411"/>
      <c r="NOK131" s="411"/>
      <c r="NOL131" s="411"/>
      <c r="NOM131" s="411"/>
      <c r="NON131" s="411"/>
      <c r="NOO131" s="411"/>
      <c r="NOP131" s="411"/>
      <c r="NOQ131" s="411"/>
      <c r="NOR131" s="411"/>
      <c r="NOS131" s="411"/>
      <c r="NOT131" s="411"/>
      <c r="NOU131" s="411"/>
      <c r="NOV131" s="411"/>
      <c r="NOW131" s="411"/>
      <c r="NOX131" s="411"/>
      <c r="NOY131" s="411"/>
      <c r="NOZ131" s="411"/>
      <c r="NPA131" s="411"/>
      <c r="NPB131" s="411"/>
      <c r="NPC131" s="411"/>
      <c r="NPD131" s="411"/>
      <c r="NPE131" s="411"/>
      <c r="NPF131" s="411"/>
      <c r="NPG131" s="411"/>
      <c r="NPH131" s="411"/>
      <c r="NPI131" s="411"/>
      <c r="NPJ131" s="411"/>
      <c r="NPK131" s="411"/>
      <c r="NPL131" s="411"/>
      <c r="NPM131" s="411"/>
      <c r="NPN131" s="411"/>
      <c r="NPO131" s="411"/>
      <c r="NPP131" s="411"/>
      <c r="NPQ131" s="411"/>
      <c r="NPR131" s="411"/>
      <c r="NPS131" s="411"/>
      <c r="NPT131" s="411"/>
      <c r="NPU131" s="411"/>
      <c r="NPV131" s="411"/>
      <c r="NPW131" s="411"/>
      <c r="NPX131" s="411"/>
      <c r="NPY131" s="411"/>
      <c r="NPZ131" s="411"/>
      <c r="NQA131" s="411"/>
      <c r="NQB131" s="411"/>
      <c r="NQC131" s="411"/>
      <c r="NQD131" s="411"/>
      <c r="NQE131" s="411"/>
      <c r="NQF131" s="411"/>
      <c r="NQG131" s="411"/>
      <c r="NQH131" s="411"/>
      <c r="NQI131" s="411"/>
      <c r="NQJ131" s="411"/>
      <c r="NQK131" s="411"/>
      <c r="NQL131" s="411"/>
      <c r="NQM131" s="411"/>
      <c r="NQN131" s="411"/>
      <c r="NQO131" s="411"/>
      <c r="NQP131" s="411"/>
      <c r="NQQ131" s="411"/>
      <c r="NQR131" s="411"/>
      <c r="NQS131" s="411"/>
      <c r="NQT131" s="411"/>
      <c r="NQU131" s="411"/>
      <c r="NQV131" s="411"/>
      <c r="NQW131" s="411"/>
      <c r="NQX131" s="411"/>
      <c r="NQY131" s="411"/>
      <c r="NQZ131" s="411"/>
      <c r="NRA131" s="411"/>
      <c r="NRB131" s="411"/>
      <c r="NRC131" s="411"/>
      <c r="NRD131" s="411"/>
      <c r="NRE131" s="411"/>
      <c r="NRF131" s="411"/>
      <c r="NRG131" s="411"/>
      <c r="NRH131" s="411"/>
      <c r="NRI131" s="411"/>
      <c r="NRJ131" s="411"/>
      <c r="NRK131" s="411"/>
      <c r="NRL131" s="411"/>
      <c r="NRM131" s="411"/>
      <c r="NRN131" s="411"/>
      <c r="NRO131" s="411"/>
      <c r="NRP131" s="411"/>
      <c r="NRQ131" s="411"/>
      <c r="NRR131" s="411"/>
      <c r="NRS131" s="411"/>
      <c r="NRT131" s="411"/>
      <c r="NRU131" s="411"/>
      <c r="NRV131" s="411"/>
      <c r="NRW131" s="411"/>
      <c r="NRX131" s="411"/>
      <c r="NRY131" s="411"/>
      <c r="NRZ131" s="411"/>
      <c r="NSA131" s="411"/>
      <c r="NSB131" s="411"/>
      <c r="NSC131" s="411"/>
      <c r="NSD131" s="411"/>
      <c r="NSE131" s="411"/>
      <c r="NSF131" s="411"/>
      <c r="NSG131" s="411"/>
      <c r="NSH131" s="411"/>
      <c r="NSI131" s="411"/>
      <c r="NSJ131" s="411"/>
      <c r="NSK131" s="411"/>
      <c r="NSL131" s="411"/>
      <c r="NSM131" s="411"/>
      <c r="NSN131" s="411"/>
      <c r="NSO131" s="411"/>
      <c r="NSP131" s="411"/>
      <c r="NSQ131" s="411"/>
      <c r="NSR131" s="411"/>
      <c r="NSS131" s="411"/>
      <c r="NST131" s="411"/>
      <c r="NSU131" s="411"/>
      <c r="NSV131" s="411"/>
      <c r="NSW131" s="411"/>
      <c r="NSX131" s="411"/>
      <c r="NSY131" s="411"/>
      <c r="NSZ131" s="411"/>
      <c r="NTA131" s="411"/>
      <c r="NTB131" s="411"/>
      <c r="NTC131" s="411"/>
      <c r="NTD131" s="411"/>
      <c r="NTE131" s="411"/>
      <c r="NTF131" s="411"/>
      <c r="NTG131" s="411"/>
      <c r="NTH131" s="411"/>
      <c r="NTI131" s="411"/>
      <c r="NTJ131" s="411"/>
      <c r="NTK131" s="411"/>
      <c r="NTL131" s="411"/>
      <c r="NTM131" s="411"/>
      <c r="NTN131" s="411"/>
      <c r="NTO131" s="411"/>
      <c r="NTP131" s="411"/>
      <c r="NTQ131" s="411"/>
      <c r="NTR131" s="411"/>
      <c r="NTS131" s="411"/>
      <c r="NTT131" s="411"/>
      <c r="NTU131" s="411"/>
      <c r="NTV131" s="411"/>
      <c r="NTW131" s="411"/>
      <c r="NTX131" s="411"/>
      <c r="NTY131" s="411"/>
      <c r="NTZ131" s="411"/>
      <c r="NUA131" s="411"/>
      <c r="NUB131" s="411"/>
      <c r="NUC131" s="411"/>
      <c r="NUD131" s="411"/>
      <c r="NUE131" s="411"/>
      <c r="NUF131" s="411"/>
      <c r="NUG131" s="411"/>
      <c r="NUH131" s="411"/>
      <c r="NUI131" s="411"/>
      <c r="NUJ131" s="411"/>
      <c r="NUK131" s="411"/>
      <c r="NUL131" s="411"/>
      <c r="NUM131" s="411"/>
      <c r="NUN131" s="411"/>
      <c r="NUO131" s="411"/>
      <c r="NUP131" s="411"/>
      <c r="NUQ131" s="411"/>
      <c r="NUR131" s="411"/>
      <c r="NUS131" s="411"/>
      <c r="NUT131" s="411"/>
      <c r="NUU131" s="411"/>
      <c r="NUV131" s="411"/>
      <c r="NUW131" s="411"/>
      <c r="NUX131" s="411"/>
      <c r="NUY131" s="411"/>
      <c r="NUZ131" s="411"/>
      <c r="NVA131" s="411"/>
      <c r="NVB131" s="411"/>
      <c r="NVC131" s="411"/>
      <c r="NVD131" s="411"/>
      <c r="NVE131" s="411"/>
      <c r="NVF131" s="411"/>
      <c r="NVG131" s="411"/>
      <c r="NVH131" s="411"/>
      <c r="NVI131" s="411"/>
      <c r="NVJ131" s="411"/>
      <c r="NVK131" s="411"/>
      <c r="NVL131" s="411"/>
      <c r="NVM131" s="411"/>
      <c r="NVN131" s="411"/>
      <c r="NVO131" s="411"/>
      <c r="NVP131" s="411"/>
      <c r="NVQ131" s="411"/>
      <c r="NVR131" s="411"/>
      <c r="NVS131" s="411"/>
      <c r="NVT131" s="411"/>
      <c r="NVU131" s="411"/>
      <c r="NVV131" s="411"/>
      <c r="NVW131" s="411"/>
      <c r="NVX131" s="411"/>
      <c r="NVY131" s="411"/>
      <c r="NVZ131" s="411"/>
      <c r="NWA131" s="411"/>
      <c r="NWB131" s="411"/>
      <c r="NWC131" s="411"/>
      <c r="NWD131" s="411"/>
      <c r="NWE131" s="411"/>
      <c r="NWF131" s="411"/>
      <c r="NWG131" s="411"/>
      <c r="NWH131" s="411"/>
      <c r="NWI131" s="411"/>
      <c r="NWJ131" s="411"/>
      <c r="NWK131" s="411"/>
      <c r="NWL131" s="411"/>
      <c r="NWM131" s="411"/>
      <c r="NWN131" s="411"/>
      <c r="NWO131" s="411"/>
      <c r="NWP131" s="411"/>
      <c r="NWQ131" s="411"/>
      <c r="NWR131" s="411"/>
      <c r="NWS131" s="411"/>
      <c r="NWT131" s="411"/>
      <c r="NWU131" s="411"/>
      <c r="NWV131" s="411"/>
      <c r="NWW131" s="411"/>
      <c r="NWX131" s="411"/>
      <c r="NWY131" s="411"/>
      <c r="NWZ131" s="411"/>
      <c r="NXA131" s="411"/>
      <c r="NXB131" s="411"/>
      <c r="NXC131" s="411"/>
      <c r="NXD131" s="411"/>
      <c r="NXE131" s="411"/>
      <c r="NXF131" s="411"/>
      <c r="NXG131" s="411"/>
      <c r="NXH131" s="411"/>
      <c r="NXI131" s="411"/>
      <c r="NXJ131" s="411"/>
      <c r="NXK131" s="411"/>
      <c r="NXL131" s="411"/>
      <c r="NXM131" s="411"/>
      <c r="NXN131" s="411"/>
      <c r="NXO131" s="411"/>
      <c r="NXP131" s="411"/>
      <c r="NXQ131" s="411"/>
      <c r="NXR131" s="411"/>
      <c r="NXS131" s="411"/>
      <c r="NXT131" s="411"/>
      <c r="NXU131" s="411"/>
      <c r="NXV131" s="411"/>
      <c r="NXW131" s="411"/>
      <c r="NXX131" s="411"/>
      <c r="NXY131" s="411"/>
      <c r="NXZ131" s="411"/>
      <c r="NYA131" s="411"/>
      <c r="NYB131" s="411"/>
      <c r="NYC131" s="411"/>
      <c r="NYD131" s="411"/>
      <c r="NYE131" s="411"/>
      <c r="NYF131" s="411"/>
      <c r="NYG131" s="411"/>
      <c r="NYH131" s="411"/>
      <c r="NYI131" s="411"/>
      <c r="NYJ131" s="411"/>
      <c r="NYK131" s="411"/>
      <c r="NYL131" s="411"/>
      <c r="NYM131" s="411"/>
      <c r="NYN131" s="411"/>
      <c r="NYO131" s="411"/>
      <c r="NYP131" s="411"/>
      <c r="NYQ131" s="411"/>
      <c r="NYR131" s="411"/>
      <c r="NYS131" s="411"/>
      <c r="NYT131" s="411"/>
      <c r="NYU131" s="411"/>
      <c r="NYV131" s="411"/>
      <c r="NYW131" s="411"/>
      <c r="NYX131" s="411"/>
      <c r="NYY131" s="411"/>
      <c r="NYZ131" s="411"/>
      <c r="NZA131" s="411"/>
      <c r="NZB131" s="411"/>
      <c r="NZC131" s="411"/>
      <c r="NZD131" s="411"/>
      <c r="NZE131" s="411"/>
      <c r="NZF131" s="411"/>
      <c r="NZG131" s="411"/>
      <c r="NZH131" s="411"/>
      <c r="NZI131" s="411"/>
      <c r="NZJ131" s="411"/>
      <c r="NZK131" s="411"/>
      <c r="NZL131" s="411"/>
      <c r="NZM131" s="411"/>
      <c r="NZN131" s="411"/>
      <c r="NZO131" s="411"/>
      <c r="NZP131" s="411"/>
      <c r="NZQ131" s="411"/>
      <c r="NZR131" s="411"/>
      <c r="NZS131" s="411"/>
      <c r="NZT131" s="411"/>
      <c r="NZU131" s="411"/>
      <c r="NZV131" s="411"/>
      <c r="NZW131" s="411"/>
      <c r="NZX131" s="411"/>
      <c r="NZY131" s="411"/>
      <c r="NZZ131" s="411"/>
      <c r="OAA131" s="411"/>
      <c r="OAB131" s="411"/>
      <c r="OAC131" s="411"/>
      <c r="OAD131" s="411"/>
      <c r="OAE131" s="411"/>
      <c r="OAF131" s="411"/>
      <c r="OAG131" s="411"/>
      <c r="OAH131" s="411"/>
      <c r="OAI131" s="411"/>
      <c r="OAJ131" s="411"/>
      <c r="OAK131" s="411"/>
      <c r="OAL131" s="411"/>
      <c r="OAM131" s="411"/>
      <c r="OAN131" s="411"/>
      <c r="OAO131" s="411"/>
      <c r="OAP131" s="411"/>
      <c r="OAQ131" s="411"/>
      <c r="OAR131" s="411"/>
      <c r="OAS131" s="411"/>
      <c r="OAT131" s="411"/>
      <c r="OAU131" s="411"/>
      <c r="OAV131" s="411"/>
      <c r="OAW131" s="411"/>
      <c r="OAX131" s="411"/>
      <c r="OAY131" s="411"/>
      <c r="OAZ131" s="411"/>
      <c r="OBA131" s="411"/>
      <c r="OBB131" s="411"/>
      <c r="OBC131" s="411"/>
      <c r="OBD131" s="411"/>
      <c r="OBE131" s="411"/>
      <c r="OBF131" s="411"/>
      <c r="OBG131" s="411"/>
      <c r="OBH131" s="411"/>
      <c r="OBI131" s="411"/>
      <c r="OBJ131" s="411"/>
      <c r="OBK131" s="411"/>
      <c r="OBL131" s="411"/>
      <c r="OBM131" s="411"/>
      <c r="OBN131" s="411"/>
      <c r="OBO131" s="411"/>
      <c r="OBP131" s="411"/>
      <c r="OBQ131" s="411"/>
      <c r="OBR131" s="411"/>
      <c r="OBS131" s="411"/>
      <c r="OBT131" s="411"/>
      <c r="OBU131" s="411"/>
      <c r="OBV131" s="411"/>
      <c r="OBW131" s="411"/>
      <c r="OBX131" s="411"/>
      <c r="OBY131" s="411"/>
      <c r="OBZ131" s="411"/>
      <c r="OCA131" s="411"/>
      <c r="OCB131" s="411"/>
      <c r="OCC131" s="411"/>
      <c r="OCD131" s="411"/>
      <c r="OCE131" s="411"/>
      <c r="OCF131" s="411"/>
      <c r="OCG131" s="411"/>
      <c r="OCH131" s="411"/>
      <c r="OCI131" s="411"/>
      <c r="OCJ131" s="411"/>
      <c r="OCK131" s="411"/>
      <c r="OCL131" s="411"/>
      <c r="OCM131" s="411"/>
      <c r="OCN131" s="411"/>
      <c r="OCO131" s="411"/>
      <c r="OCP131" s="411"/>
      <c r="OCQ131" s="411"/>
      <c r="OCR131" s="411"/>
      <c r="OCS131" s="411"/>
      <c r="OCT131" s="411"/>
      <c r="OCU131" s="411"/>
      <c r="OCV131" s="411"/>
      <c r="OCW131" s="411"/>
      <c r="OCX131" s="411"/>
      <c r="OCY131" s="411"/>
      <c r="OCZ131" s="411"/>
      <c r="ODA131" s="411"/>
      <c r="ODB131" s="411"/>
      <c r="ODC131" s="411"/>
      <c r="ODD131" s="411"/>
      <c r="ODE131" s="411"/>
      <c r="ODF131" s="411"/>
      <c r="ODG131" s="411"/>
      <c r="ODH131" s="411"/>
      <c r="ODI131" s="411"/>
      <c r="ODJ131" s="411"/>
      <c r="ODK131" s="411"/>
      <c r="ODL131" s="411"/>
      <c r="ODM131" s="411"/>
      <c r="ODN131" s="411"/>
      <c r="ODO131" s="411"/>
      <c r="ODP131" s="411"/>
      <c r="ODQ131" s="411"/>
      <c r="ODR131" s="411"/>
      <c r="ODS131" s="411"/>
      <c r="ODT131" s="411"/>
      <c r="ODU131" s="411"/>
      <c r="ODV131" s="411"/>
      <c r="ODW131" s="411"/>
      <c r="ODX131" s="411"/>
      <c r="ODY131" s="411"/>
      <c r="ODZ131" s="411"/>
      <c r="OEA131" s="411"/>
      <c r="OEB131" s="411"/>
      <c r="OEC131" s="411"/>
      <c r="OED131" s="411"/>
      <c r="OEE131" s="411"/>
      <c r="OEF131" s="411"/>
      <c r="OEG131" s="411"/>
      <c r="OEH131" s="411"/>
      <c r="OEI131" s="411"/>
      <c r="OEJ131" s="411"/>
      <c r="OEK131" s="411"/>
      <c r="OEL131" s="411"/>
      <c r="OEM131" s="411"/>
      <c r="OEN131" s="411"/>
      <c r="OEO131" s="411"/>
      <c r="OEP131" s="411"/>
      <c r="OEQ131" s="411"/>
      <c r="OER131" s="411"/>
      <c r="OES131" s="411"/>
      <c r="OET131" s="411"/>
      <c r="OEU131" s="411"/>
      <c r="OEV131" s="411"/>
      <c r="OEW131" s="411"/>
      <c r="OEX131" s="411"/>
      <c r="OEY131" s="411"/>
      <c r="OEZ131" s="411"/>
      <c r="OFA131" s="411"/>
      <c r="OFB131" s="411"/>
      <c r="OFC131" s="411"/>
      <c r="OFD131" s="411"/>
      <c r="OFE131" s="411"/>
      <c r="OFF131" s="411"/>
      <c r="OFG131" s="411"/>
      <c r="OFH131" s="411"/>
      <c r="OFI131" s="411"/>
      <c r="OFJ131" s="411"/>
      <c r="OFK131" s="411"/>
      <c r="OFL131" s="411"/>
      <c r="OFM131" s="411"/>
      <c r="OFN131" s="411"/>
      <c r="OFO131" s="411"/>
      <c r="OFP131" s="411"/>
      <c r="OFQ131" s="411"/>
      <c r="OFR131" s="411"/>
      <c r="OFS131" s="411"/>
      <c r="OFT131" s="411"/>
      <c r="OFU131" s="411"/>
      <c r="OFV131" s="411"/>
      <c r="OFW131" s="411"/>
      <c r="OFX131" s="411"/>
      <c r="OFY131" s="411"/>
      <c r="OFZ131" s="411"/>
      <c r="OGA131" s="411"/>
      <c r="OGB131" s="411"/>
      <c r="OGC131" s="411"/>
      <c r="OGD131" s="411"/>
      <c r="OGE131" s="411"/>
      <c r="OGF131" s="411"/>
      <c r="OGG131" s="411"/>
      <c r="OGH131" s="411"/>
      <c r="OGI131" s="411"/>
      <c r="OGJ131" s="411"/>
      <c r="OGK131" s="411"/>
      <c r="OGL131" s="411"/>
      <c r="OGM131" s="411"/>
      <c r="OGN131" s="411"/>
      <c r="OGO131" s="411"/>
      <c r="OGP131" s="411"/>
      <c r="OGQ131" s="411"/>
      <c r="OGR131" s="411"/>
      <c r="OGS131" s="411"/>
      <c r="OGT131" s="411"/>
      <c r="OGU131" s="411"/>
      <c r="OGV131" s="411"/>
      <c r="OGW131" s="411"/>
      <c r="OGX131" s="411"/>
      <c r="OGY131" s="411"/>
      <c r="OGZ131" s="411"/>
      <c r="OHA131" s="411"/>
      <c r="OHB131" s="411"/>
      <c r="OHC131" s="411"/>
      <c r="OHD131" s="411"/>
      <c r="OHE131" s="411"/>
      <c r="OHF131" s="411"/>
      <c r="OHG131" s="411"/>
      <c r="OHH131" s="411"/>
      <c r="OHI131" s="411"/>
      <c r="OHJ131" s="411"/>
      <c r="OHK131" s="411"/>
      <c r="OHL131" s="411"/>
      <c r="OHM131" s="411"/>
      <c r="OHN131" s="411"/>
      <c r="OHO131" s="411"/>
      <c r="OHP131" s="411"/>
      <c r="OHQ131" s="411"/>
      <c r="OHR131" s="411"/>
      <c r="OHS131" s="411"/>
      <c r="OHT131" s="411"/>
      <c r="OHU131" s="411"/>
      <c r="OHV131" s="411"/>
      <c r="OHW131" s="411"/>
      <c r="OHX131" s="411"/>
      <c r="OHY131" s="411"/>
      <c r="OHZ131" s="411"/>
      <c r="OIA131" s="411"/>
      <c r="OIB131" s="411"/>
      <c r="OIC131" s="411"/>
      <c r="OID131" s="411"/>
      <c r="OIE131" s="411"/>
      <c r="OIF131" s="411"/>
      <c r="OIG131" s="411"/>
      <c r="OIH131" s="411"/>
      <c r="OII131" s="411"/>
      <c r="OIJ131" s="411"/>
      <c r="OIK131" s="411"/>
      <c r="OIL131" s="411"/>
      <c r="OIM131" s="411"/>
      <c r="OIN131" s="411"/>
      <c r="OIO131" s="411"/>
      <c r="OIP131" s="411"/>
      <c r="OIQ131" s="411"/>
      <c r="OIR131" s="411"/>
      <c r="OIS131" s="411"/>
      <c r="OIT131" s="411"/>
      <c r="OIU131" s="411"/>
      <c r="OIV131" s="411"/>
      <c r="OIW131" s="411"/>
      <c r="OIX131" s="411"/>
      <c r="OIY131" s="411"/>
      <c r="OIZ131" s="411"/>
      <c r="OJA131" s="411"/>
      <c r="OJB131" s="411"/>
      <c r="OJC131" s="411"/>
      <c r="OJD131" s="411"/>
      <c r="OJE131" s="411"/>
      <c r="OJF131" s="411"/>
      <c r="OJG131" s="411"/>
      <c r="OJH131" s="411"/>
      <c r="OJI131" s="411"/>
      <c r="OJJ131" s="411"/>
      <c r="OJK131" s="411"/>
      <c r="OJL131" s="411"/>
      <c r="OJM131" s="411"/>
      <c r="OJN131" s="411"/>
      <c r="OJO131" s="411"/>
      <c r="OJP131" s="411"/>
      <c r="OJQ131" s="411"/>
      <c r="OJR131" s="411"/>
      <c r="OJS131" s="411"/>
      <c r="OJT131" s="411"/>
      <c r="OJU131" s="411"/>
      <c r="OJV131" s="411"/>
      <c r="OJW131" s="411"/>
      <c r="OJX131" s="411"/>
      <c r="OJY131" s="411"/>
      <c r="OJZ131" s="411"/>
      <c r="OKA131" s="411"/>
      <c r="OKB131" s="411"/>
      <c r="OKC131" s="411"/>
      <c r="OKD131" s="411"/>
      <c r="OKE131" s="411"/>
      <c r="OKF131" s="411"/>
      <c r="OKG131" s="411"/>
      <c r="OKH131" s="411"/>
      <c r="OKI131" s="411"/>
      <c r="OKJ131" s="411"/>
      <c r="OKK131" s="411"/>
      <c r="OKL131" s="411"/>
      <c r="OKM131" s="411"/>
      <c r="OKN131" s="411"/>
      <c r="OKO131" s="411"/>
      <c r="OKP131" s="411"/>
      <c r="OKQ131" s="411"/>
      <c r="OKR131" s="411"/>
      <c r="OKS131" s="411"/>
      <c r="OKT131" s="411"/>
      <c r="OKU131" s="411"/>
      <c r="OKV131" s="411"/>
      <c r="OKW131" s="411"/>
      <c r="OKX131" s="411"/>
      <c r="OKY131" s="411"/>
      <c r="OKZ131" s="411"/>
      <c r="OLA131" s="411"/>
      <c r="OLB131" s="411"/>
      <c r="OLC131" s="411"/>
      <c r="OLD131" s="411"/>
      <c r="OLE131" s="411"/>
      <c r="OLF131" s="411"/>
      <c r="OLG131" s="411"/>
      <c r="OLH131" s="411"/>
      <c r="OLI131" s="411"/>
      <c r="OLJ131" s="411"/>
      <c r="OLK131" s="411"/>
      <c r="OLL131" s="411"/>
      <c r="OLM131" s="411"/>
      <c r="OLN131" s="411"/>
      <c r="OLO131" s="411"/>
      <c r="OLP131" s="411"/>
      <c r="OLQ131" s="411"/>
      <c r="OLR131" s="411"/>
      <c r="OLS131" s="411"/>
      <c r="OLT131" s="411"/>
      <c r="OLU131" s="411"/>
      <c r="OLV131" s="411"/>
      <c r="OLW131" s="411"/>
      <c r="OLX131" s="411"/>
      <c r="OLY131" s="411"/>
      <c r="OLZ131" s="411"/>
      <c r="OMA131" s="411"/>
      <c r="OMB131" s="411"/>
      <c r="OMC131" s="411"/>
      <c r="OMD131" s="411"/>
      <c r="OME131" s="411"/>
      <c r="OMF131" s="411"/>
      <c r="OMG131" s="411"/>
      <c r="OMH131" s="411"/>
      <c r="OMI131" s="411"/>
      <c r="OMJ131" s="411"/>
      <c r="OMK131" s="411"/>
      <c r="OML131" s="411"/>
      <c r="OMM131" s="411"/>
      <c r="OMN131" s="411"/>
      <c r="OMO131" s="411"/>
      <c r="OMP131" s="411"/>
      <c r="OMQ131" s="411"/>
      <c r="OMR131" s="411"/>
      <c r="OMS131" s="411"/>
      <c r="OMT131" s="411"/>
      <c r="OMU131" s="411"/>
      <c r="OMV131" s="411"/>
      <c r="OMW131" s="411"/>
      <c r="OMX131" s="411"/>
      <c r="OMY131" s="411"/>
      <c r="OMZ131" s="411"/>
      <c r="ONA131" s="411"/>
      <c r="ONB131" s="411"/>
      <c r="ONC131" s="411"/>
      <c r="OND131" s="411"/>
      <c r="ONE131" s="411"/>
      <c r="ONF131" s="411"/>
      <c r="ONG131" s="411"/>
      <c r="ONH131" s="411"/>
      <c r="ONI131" s="411"/>
      <c r="ONJ131" s="411"/>
      <c r="ONK131" s="411"/>
      <c r="ONL131" s="411"/>
      <c r="ONM131" s="411"/>
      <c r="ONN131" s="411"/>
      <c r="ONO131" s="411"/>
      <c r="ONP131" s="411"/>
      <c r="ONQ131" s="411"/>
      <c r="ONR131" s="411"/>
      <c r="ONS131" s="411"/>
      <c r="ONT131" s="411"/>
      <c r="ONU131" s="411"/>
      <c r="ONV131" s="411"/>
      <c r="ONW131" s="411"/>
      <c r="ONX131" s="411"/>
      <c r="ONY131" s="411"/>
      <c r="ONZ131" s="411"/>
      <c r="OOA131" s="411"/>
      <c r="OOB131" s="411"/>
      <c r="OOC131" s="411"/>
      <c r="OOD131" s="411"/>
      <c r="OOE131" s="411"/>
      <c r="OOF131" s="411"/>
      <c r="OOG131" s="411"/>
      <c r="OOH131" s="411"/>
      <c r="OOI131" s="411"/>
      <c r="OOJ131" s="411"/>
      <c r="OOK131" s="411"/>
      <c r="OOL131" s="411"/>
      <c r="OOM131" s="411"/>
      <c r="OON131" s="411"/>
      <c r="OOO131" s="411"/>
      <c r="OOP131" s="411"/>
      <c r="OOQ131" s="411"/>
      <c r="OOR131" s="411"/>
      <c r="OOS131" s="411"/>
      <c r="OOT131" s="411"/>
      <c r="OOU131" s="411"/>
      <c r="OOV131" s="411"/>
      <c r="OOW131" s="411"/>
      <c r="OOX131" s="411"/>
      <c r="OOY131" s="411"/>
      <c r="OOZ131" s="411"/>
      <c r="OPA131" s="411"/>
      <c r="OPB131" s="411"/>
      <c r="OPC131" s="411"/>
      <c r="OPD131" s="411"/>
      <c r="OPE131" s="411"/>
      <c r="OPF131" s="411"/>
      <c r="OPG131" s="411"/>
      <c r="OPH131" s="411"/>
      <c r="OPI131" s="411"/>
      <c r="OPJ131" s="411"/>
      <c r="OPK131" s="411"/>
      <c r="OPL131" s="411"/>
      <c r="OPM131" s="411"/>
      <c r="OPN131" s="411"/>
      <c r="OPO131" s="411"/>
      <c r="OPP131" s="411"/>
      <c r="OPQ131" s="411"/>
      <c r="OPR131" s="411"/>
      <c r="OPS131" s="411"/>
      <c r="OPT131" s="411"/>
      <c r="OPU131" s="411"/>
      <c r="OPV131" s="411"/>
      <c r="OPW131" s="411"/>
      <c r="OPX131" s="411"/>
      <c r="OPY131" s="411"/>
      <c r="OPZ131" s="411"/>
      <c r="OQA131" s="411"/>
      <c r="OQB131" s="411"/>
      <c r="OQC131" s="411"/>
      <c r="OQD131" s="411"/>
      <c r="OQE131" s="411"/>
      <c r="OQF131" s="411"/>
      <c r="OQG131" s="411"/>
      <c r="OQH131" s="411"/>
      <c r="OQI131" s="411"/>
      <c r="OQJ131" s="411"/>
      <c r="OQK131" s="411"/>
      <c r="OQL131" s="411"/>
      <c r="OQM131" s="411"/>
      <c r="OQN131" s="411"/>
      <c r="OQO131" s="411"/>
      <c r="OQP131" s="411"/>
      <c r="OQQ131" s="411"/>
      <c r="OQR131" s="411"/>
      <c r="OQS131" s="411"/>
      <c r="OQT131" s="411"/>
      <c r="OQU131" s="411"/>
      <c r="OQV131" s="411"/>
      <c r="OQW131" s="411"/>
      <c r="OQX131" s="411"/>
      <c r="OQY131" s="411"/>
      <c r="OQZ131" s="411"/>
      <c r="ORA131" s="411"/>
      <c r="ORB131" s="411"/>
      <c r="ORC131" s="411"/>
      <c r="ORD131" s="411"/>
      <c r="ORE131" s="411"/>
      <c r="ORF131" s="411"/>
      <c r="ORG131" s="411"/>
      <c r="ORH131" s="411"/>
      <c r="ORI131" s="411"/>
      <c r="ORJ131" s="411"/>
      <c r="ORK131" s="411"/>
      <c r="ORL131" s="411"/>
      <c r="ORM131" s="411"/>
      <c r="ORN131" s="411"/>
      <c r="ORO131" s="411"/>
      <c r="ORP131" s="411"/>
      <c r="ORQ131" s="411"/>
      <c r="ORR131" s="411"/>
      <c r="ORS131" s="411"/>
      <c r="ORT131" s="411"/>
      <c r="ORU131" s="411"/>
      <c r="ORV131" s="411"/>
      <c r="ORW131" s="411"/>
      <c r="ORX131" s="411"/>
      <c r="ORY131" s="411"/>
      <c r="ORZ131" s="411"/>
      <c r="OSA131" s="411"/>
      <c r="OSB131" s="411"/>
      <c r="OSC131" s="411"/>
      <c r="OSD131" s="411"/>
      <c r="OSE131" s="411"/>
      <c r="OSF131" s="411"/>
      <c r="OSG131" s="411"/>
      <c r="OSH131" s="411"/>
      <c r="OSI131" s="411"/>
      <c r="OSJ131" s="411"/>
      <c r="OSK131" s="411"/>
      <c r="OSL131" s="411"/>
      <c r="OSM131" s="411"/>
      <c r="OSN131" s="411"/>
      <c r="OSO131" s="411"/>
      <c r="OSP131" s="411"/>
      <c r="OSQ131" s="411"/>
      <c r="OSR131" s="411"/>
      <c r="OSS131" s="411"/>
      <c r="OST131" s="411"/>
      <c r="OSU131" s="411"/>
      <c r="OSV131" s="411"/>
      <c r="OSW131" s="411"/>
      <c r="OSX131" s="411"/>
      <c r="OSY131" s="411"/>
      <c r="OSZ131" s="411"/>
      <c r="OTA131" s="411"/>
      <c r="OTB131" s="411"/>
      <c r="OTC131" s="411"/>
      <c r="OTD131" s="411"/>
      <c r="OTE131" s="411"/>
      <c r="OTF131" s="411"/>
      <c r="OTG131" s="411"/>
      <c r="OTH131" s="411"/>
      <c r="OTI131" s="411"/>
      <c r="OTJ131" s="411"/>
      <c r="OTK131" s="411"/>
      <c r="OTL131" s="411"/>
      <c r="OTM131" s="411"/>
      <c r="OTN131" s="411"/>
      <c r="OTO131" s="411"/>
      <c r="OTP131" s="411"/>
      <c r="OTQ131" s="411"/>
      <c r="OTR131" s="411"/>
      <c r="OTS131" s="411"/>
      <c r="OTT131" s="411"/>
      <c r="OTU131" s="411"/>
      <c r="OTV131" s="411"/>
      <c r="OTW131" s="411"/>
      <c r="OTX131" s="411"/>
      <c r="OTY131" s="411"/>
      <c r="OTZ131" s="411"/>
      <c r="OUA131" s="411"/>
      <c r="OUB131" s="411"/>
      <c r="OUC131" s="411"/>
      <c r="OUD131" s="411"/>
      <c r="OUE131" s="411"/>
      <c r="OUF131" s="411"/>
      <c r="OUG131" s="411"/>
      <c r="OUH131" s="411"/>
      <c r="OUI131" s="411"/>
      <c r="OUJ131" s="411"/>
      <c r="OUK131" s="411"/>
      <c r="OUL131" s="411"/>
      <c r="OUM131" s="411"/>
      <c r="OUN131" s="411"/>
      <c r="OUO131" s="411"/>
      <c r="OUP131" s="411"/>
      <c r="OUQ131" s="411"/>
      <c r="OUR131" s="411"/>
      <c r="OUS131" s="411"/>
      <c r="OUT131" s="411"/>
      <c r="OUU131" s="411"/>
      <c r="OUV131" s="411"/>
      <c r="OUW131" s="411"/>
      <c r="OUX131" s="411"/>
      <c r="OUY131" s="411"/>
      <c r="OUZ131" s="411"/>
      <c r="OVA131" s="411"/>
      <c r="OVB131" s="411"/>
      <c r="OVC131" s="411"/>
      <c r="OVD131" s="411"/>
      <c r="OVE131" s="411"/>
      <c r="OVF131" s="411"/>
      <c r="OVG131" s="411"/>
      <c r="OVH131" s="411"/>
      <c r="OVI131" s="411"/>
      <c r="OVJ131" s="411"/>
      <c r="OVK131" s="411"/>
      <c r="OVL131" s="411"/>
      <c r="OVM131" s="411"/>
      <c r="OVN131" s="411"/>
      <c r="OVO131" s="411"/>
      <c r="OVP131" s="411"/>
      <c r="OVQ131" s="411"/>
      <c r="OVR131" s="411"/>
      <c r="OVS131" s="411"/>
      <c r="OVT131" s="411"/>
      <c r="OVU131" s="411"/>
      <c r="OVV131" s="411"/>
      <c r="OVW131" s="411"/>
      <c r="OVX131" s="411"/>
      <c r="OVY131" s="411"/>
      <c r="OVZ131" s="411"/>
      <c r="OWA131" s="411"/>
      <c r="OWB131" s="411"/>
      <c r="OWC131" s="411"/>
      <c r="OWD131" s="411"/>
      <c r="OWE131" s="411"/>
      <c r="OWF131" s="411"/>
      <c r="OWG131" s="411"/>
      <c r="OWH131" s="411"/>
      <c r="OWI131" s="411"/>
      <c r="OWJ131" s="411"/>
      <c r="OWK131" s="411"/>
      <c r="OWL131" s="411"/>
      <c r="OWM131" s="411"/>
      <c r="OWN131" s="411"/>
      <c r="OWO131" s="411"/>
      <c r="OWP131" s="411"/>
      <c r="OWQ131" s="411"/>
      <c r="OWR131" s="411"/>
      <c r="OWS131" s="411"/>
      <c r="OWT131" s="411"/>
      <c r="OWU131" s="411"/>
      <c r="OWV131" s="411"/>
      <c r="OWW131" s="411"/>
      <c r="OWX131" s="411"/>
      <c r="OWY131" s="411"/>
      <c r="OWZ131" s="411"/>
      <c r="OXA131" s="411"/>
      <c r="OXB131" s="411"/>
      <c r="OXC131" s="411"/>
      <c r="OXD131" s="411"/>
      <c r="OXE131" s="411"/>
      <c r="OXF131" s="411"/>
      <c r="OXG131" s="411"/>
      <c r="OXH131" s="411"/>
      <c r="OXI131" s="411"/>
      <c r="OXJ131" s="411"/>
      <c r="OXK131" s="411"/>
      <c r="OXL131" s="411"/>
      <c r="OXM131" s="411"/>
      <c r="OXN131" s="411"/>
      <c r="OXO131" s="411"/>
      <c r="OXP131" s="411"/>
      <c r="OXQ131" s="411"/>
      <c r="OXR131" s="411"/>
      <c r="OXS131" s="411"/>
      <c r="OXT131" s="411"/>
      <c r="OXU131" s="411"/>
      <c r="OXV131" s="411"/>
      <c r="OXW131" s="411"/>
      <c r="OXX131" s="411"/>
      <c r="OXY131" s="411"/>
      <c r="OXZ131" s="411"/>
      <c r="OYA131" s="411"/>
      <c r="OYB131" s="411"/>
      <c r="OYC131" s="411"/>
      <c r="OYD131" s="411"/>
      <c r="OYE131" s="411"/>
      <c r="OYF131" s="411"/>
      <c r="OYG131" s="411"/>
      <c r="OYH131" s="411"/>
      <c r="OYI131" s="411"/>
      <c r="OYJ131" s="411"/>
      <c r="OYK131" s="411"/>
      <c r="OYL131" s="411"/>
      <c r="OYM131" s="411"/>
      <c r="OYN131" s="411"/>
      <c r="OYO131" s="411"/>
      <c r="OYP131" s="411"/>
      <c r="OYQ131" s="411"/>
      <c r="OYR131" s="411"/>
      <c r="OYS131" s="411"/>
      <c r="OYT131" s="411"/>
      <c r="OYU131" s="411"/>
      <c r="OYV131" s="411"/>
      <c r="OYW131" s="411"/>
      <c r="OYX131" s="411"/>
      <c r="OYY131" s="411"/>
      <c r="OYZ131" s="411"/>
      <c r="OZA131" s="411"/>
      <c r="OZB131" s="411"/>
      <c r="OZC131" s="411"/>
      <c r="OZD131" s="411"/>
      <c r="OZE131" s="411"/>
      <c r="OZF131" s="411"/>
      <c r="OZG131" s="411"/>
      <c r="OZH131" s="411"/>
      <c r="OZI131" s="411"/>
      <c r="OZJ131" s="411"/>
      <c r="OZK131" s="411"/>
      <c r="OZL131" s="411"/>
      <c r="OZM131" s="411"/>
      <c r="OZN131" s="411"/>
      <c r="OZO131" s="411"/>
      <c r="OZP131" s="411"/>
      <c r="OZQ131" s="411"/>
      <c r="OZR131" s="411"/>
      <c r="OZS131" s="411"/>
      <c r="OZT131" s="411"/>
      <c r="OZU131" s="411"/>
      <c r="OZV131" s="411"/>
      <c r="OZW131" s="411"/>
      <c r="OZX131" s="411"/>
      <c r="OZY131" s="411"/>
      <c r="OZZ131" s="411"/>
      <c r="PAA131" s="411"/>
      <c r="PAB131" s="411"/>
      <c r="PAC131" s="411"/>
      <c r="PAD131" s="411"/>
      <c r="PAE131" s="411"/>
      <c r="PAF131" s="411"/>
      <c r="PAG131" s="411"/>
      <c r="PAH131" s="411"/>
      <c r="PAI131" s="411"/>
      <c r="PAJ131" s="411"/>
      <c r="PAK131" s="411"/>
      <c r="PAL131" s="411"/>
      <c r="PAM131" s="411"/>
      <c r="PAN131" s="411"/>
      <c r="PAO131" s="411"/>
      <c r="PAP131" s="411"/>
      <c r="PAQ131" s="411"/>
      <c r="PAR131" s="411"/>
      <c r="PAS131" s="411"/>
      <c r="PAT131" s="411"/>
      <c r="PAU131" s="411"/>
      <c r="PAV131" s="411"/>
      <c r="PAW131" s="411"/>
      <c r="PAX131" s="411"/>
      <c r="PAY131" s="411"/>
      <c r="PAZ131" s="411"/>
      <c r="PBA131" s="411"/>
      <c r="PBB131" s="411"/>
      <c r="PBC131" s="411"/>
      <c r="PBD131" s="411"/>
      <c r="PBE131" s="411"/>
      <c r="PBF131" s="411"/>
      <c r="PBG131" s="411"/>
      <c r="PBH131" s="411"/>
      <c r="PBI131" s="411"/>
      <c r="PBJ131" s="411"/>
      <c r="PBK131" s="411"/>
      <c r="PBL131" s="411"/>
      <c r="PBM131" s="411"/>
      <c r="PBN131" s="411"/>
      <c r="PBO131" s="411"/>
      <c r="PBP131" s="411"/>
      <c r="PBQ131" s="411"/>
      <c r="PBR131" s="411"/>
      <c r="PBS131" s="411"/>
      <c r="PBT131" s="411"/>
      <c r="PBU131" s="411"/>
      <c r="PBV131" s="411"/>
      <c r="PBW131" s="411"/>
      <c r="PBX131" s="411"/>
      <c r="PBY131" s="411"/>
      <c r="PBZ131" s="411"/>
      <c r="PCA131" s="411"/>
      <c r="PCB131" s="411"/>
      <c r="PCC131" s="411"/>
      <c r="PCD131" s="411"/>
      <c r="PCE131" s="411"/>
      <c r="PCF131" s="411"/>
      <c r="PCG131" s="411"/>
      <c r="PCH131" s="411"/>
      <c r="PCI131" s="411"/>
      <c r="PCJ131" s="411"/>
      <c r="PCK131" s="411"/>
      <c r="PCL131" s="411"/>
      <c r="PCM131" s="411"/>
      <c r="PCN131" s="411"/>
      <c r="PCO131" s="411"/>
      <c r="PCP131" s="411"/>
      <c r="PCQ131" s="411"/>
      <c r="PCR131" s="411"/>
      <c r="PCS131" s="411"/>
      <c r="PCT131" s="411"/>
      <c r="PCU131" s="411"/>
      <c r="PCV131" s="411"/>
      <c r="PCW131" s="411"/>
      <c r="PCX131" s="411"/>
      <c r="PCY131" s="411"/>
      <c r="PCZ131" s="411"/>
      <c r="PDA131" s="411"/>
      <c r="PDB131" s="411"/>
      <c r="PDC131" s="411"/>
      <c r="PDD131" s="411"/>
      <c r="PDE131" s="411"/>
      <c r="PDF131" s="411"/>
      <c r="PDG131" s="411"/>
      <c r="PDH131" s="411"/>
      <c r="PDI131" s="411"/>
      <c r="PDJ131" s="411"/>
      <c r="PDK131" s="411"/>
      <c r="PDL131" s="411"/>
      <c r="PDM131" s="411"/>
      <c r="PDN131" s="411"/>
      <c r="PDO131" s="411"/>
      <c r="PDP131" s="411"/>
      <c r="PDQ131" s="411"/>
      <c r="PDR131" s="411"/>
      <c r="PDS131" s="411"/>
      <c r="PDT131" s="411"/>
      <c r="PDU131" s="411"/>
      <c r="PDV131" s="411"/>
      <c r="PDW131" s="411"/>
      <c r="PDX131" s="411"/>
      <c r="PDY131" s="411"/>
      <c r="PDZ131" s="411"/>
      <c r="PEA131" s="411"/>
      <c r="PEB131" s="411"/>
      <c r="PEC131" s="411"/>
      <c r="PED131" s="411"/>
      <c r="PEE131" s="411"/>
      <c r="PEF131" s="411"/>
      <c r="PEG131" s="411"/>
      <c r="PEH131" s="411"/>
      <c r="PEI131" s="411"/>
      <c r="PEJ131" s="411"/>
      <c r="PEK131" s="411"/>
      <c r="PEL131" s="411"/>
      <c r="PEM131" s="411"/>
      <c r="PEN131" s="411"/>
      <c r="PEO131" s="411"/>
      <c r="PEP131" s="411"/>
      <c r="PEQ131" s="411"/>
      <c r="PER131" s="411"/>
      <c r="PES131" s="411"/>
      <c r="PET131" s="411"/>
      <c r="PEU131" s="411"/>
      <c r="PEV131" s="411"/>
      <c r="PEW131" s="411"/>
      <c r="PEX131" s="411"/>
      <c r="PEY131" s="411"/>
      <c r="PEZ131" s="411"/>
      <c r="PFA131" s="411"/>
      <c r="PFB131" s="411"/>
      <c r="PFC131" s="411"/>
      <c r="PFD131" s="411"/>
      <c r="PFE131" s="411"/>
      <c r="PFF131" s="411"/>
      <c r="PFG131" s="411"/>
      <c r="PFH131" s="411"/>
      <c r="PFI131" s="411"/>
      <c r="PFJ131" s="411"/>
      <c r="PFK131" s="411"/>
      <c r="PFL131" s="411"/>
      <c r="PFM131" s="411"/>
      <c r="PFN131" s="411"/>
      <c r="PFO131" s="411"/>
      <c r="PFP131" s="411"/>
      <c r="PFQ131" s="411"/>
      <c r="PFR131" s="411"/>
      <c r="PFS131" s="411"/>
      <c r="PFT131" s="411"/>
      <c r="PFU131" s="411"/>
      <c r="PFV131" s="411"/>
      <c r="PFW131" s="411"/>
      <c r="PFX131" s="411"/>
      <c r="PFY131" s="411"/>
      <c r="PFZ131" s="411"/>
      <c r="PGA131" s="411"/>
      <c r="PGB131" s="411"/>
      <c r="PGC131" s="411"/>
      <c r="PGD131" s="411"/>
      <c r="PGE131" s="411"/>
      <c r="PGF131" s="411"/>
      <c r="PGG131" s="411"/>
      <c r="PGH131" s="411"/>
      <c r="PGI131" s="411"/>
      <c r="PGJ131" s="411"/>
      <c r="PGK131" s="411"/>
      <c r="PGL131" s="411"/>
      <c r="PGM131" s="411"/>
      <c r="PGN131" s="411"/>
      <c r="PGO131" s="411"/>
      <c r="PGP131" s="411"/>
      <c r="PGQ131" s="411"/>
      <c r="PGR131" s="411"/>
      <c r="PGS131" s="411"/>
      <c r="PGT131" s="411"/>
      <c r="PGU131" s="411"/>
      <c r="PGV131" s="411"/>
      <c r="PGW131" s="411"/>
      <c r="PGX131" s="411"/>
      <c r="PGY131" s="411"/>
      <c r="PGZ131" s="411"/>
      <c r="PHA131" s="411"/>
      <c r="PHB131" s="411"/>
      <c r="PHC131" s="411"/>
      <c r="PHD131" s="411"/>
      <c r="PHE131" s="411"/>
      <c r="PHF131" s="411"/>
      <c r="PHG131" s="411"/>
      <c r="PHH131" s="411"/>
      <c r="PHI131" s="411"/>
      <c r="PHJ131" s="411"/>
      <c r="PHK131" s="411"/>
      <c r="PHL131" s="411"/>
      <c r="PHM131" s="411"/>
      <c r="PHN131" s="411"/>
      <c r="PHO131" s="411"/>
      <c r="PHP131" s="411"/>
      <c r="PHQ131" s="411"/>
      <c r="PHR131" s="411"/>
      <c r="PHS131" s="411"/>
      <c r="PHT131" s="411"/>
      <c r="PHU131" s="411"/>
      <c r="PHV131" s="411"/>
      <c r="PHW131" s="411"/>
      <c r="PHX131" s="411"/>
      <c r="PHY131" s="411"/>
      <c r="PHZ131" s="411"/>
      <c r="PIA131" s="411"/>
      <c r="PIB131" s="411"/>
      <c r="PIC131" s="411"/>
      <c r="PID131" s="411"/>
      <c r="PIE131" s="411"/>
      <c r="PIF131" s="411"/>
      <c r="PIG131" s="411"/>
      <c r="PIH131" s="411"/>
      <c r="PII131" s="411"/>
      <c r="PIJ131" s="411"/>
      <c r="PIK131" s="411"/>
      <c r="PIL131" s="411"/>
      <c r="PIM131" s="411"/>
      <c r="PIN131" s="411"/>
      <c r="PIO131" s="411"/>
      <c r="PIP131" s="411"/>
      <c r="PIQ131" s="411"/>
      <c r="PIR131" s="411"/>
      <c r="PIS131" s="411"/>
      <c r="PIT131" s="411"/>
      <c r="PIU131" s="411"/>
      <c r="PIV131" s="411"/>
      <c r="PIW131" s="411"/>
      <c r="PIX131" s="411"/>
      <c r="PIY131" s="411"/>
      <c r="PIZ131" s="411"/>
      <c r="PJA131" s="411"/>
      <c r="PJB131" s="411"/>
      <c r="PJC131" s="411"/>
      <c r="PJD131" s="411"/>
      <c r="PJE131" s="411"/>
      <c r="PJF131" s="411"/>
      <c r="PJG131" s="411"/>
      <c r="PJH131" s="411"/>
      <c r="PJI131" s="411"/>
      <c r="PJJ131" s="411"/>
      <c r="PJK131" s="411"/>
      <c r="PJL131" s="411"/>
      <c r="PJM131" s="411"/>
      <c r="PJN131" s="411"/>
      <c r="PJO131" s="411"/>
      <c r="PJP131" s="411"/>
      <c r="PJQ131" s="411"/>
      <c r="PJR131" s="411"/>
      <c r="PJS131" s="411"/>
      <c r="PJT131" s="411"/>
      <c r="PJU131" s="411"/>
      <c r="PJV131" s="411"/>
      <c r="PJW131" s="411"/>
      <c r="PJX131" s="411"/>
      <c r="PJY131" s="411"/>
      <c r="PJZ131" s="411"/>
      <c r="PKA131" s="411"/>
      <c r="PKB131" s="411"/>
      <c r="PKC131" s="411"/>
      <c r="PKD131" s="411"/>
      <c r="PKE131" s="411"/>
      <c r="PKF131" s="411"/>
      <c r="PKG131" s="411"/>
      <c r="PKH131" s="411"/>
      <c r="PKI131" s="411"/>
      <c r="PKJ131" s="411"/>
      <c r="PKK131" s="411"/>
      <c r="PKL131" s="411"/>
      <c r="PKM131" s="411"/>
      <c r="PKN131" s="411"/>
      <c r="PKO131" s="411"/>
      <c r="PKP131" s="411"/>
      <c r="PKQ131" s="411"/>
      <c r="PKR131" s="411"/>
      <c r="PKS131" s="411"/>
      <c r="PKT131" s="411"/>
      <c r="PKU131" s="411"/>
      <c r="PKV131" s="411"/>
      <c r="PKW131" s="411"/>
      <c r="PKX131" s="411"/>
      <c r="PKY131" s="411"/>
      <c r="PKZ131" s="411"/>
      <c r="PLA131" s="411"/>
      <c r="PLB131" s="411"/>
      <c r="PLC131" s="411"/>
      <c r="PLD131" s="411"/>
      <c r="PLE131" s="411"/>
      <c r="PLF131" s="411"/>
      <c r="PLG131" s="411"/>
      <c r="PLH131" s="411"/>
      <c r="PLI131" s="411"/>
      <c r="PLJ131" s="411"/>
      <c r="PLK131" s="411"/>
      <c r="PLL131" s="411"/>
      <c r="PLM131" s="411"/>
      <c r="PLN131" s="411"/>
      <c r="PLO131" s="411"/>
      <c r="PLP131" s="411"/>
      <c r="PLQ131" s="411"/>
      <c r="PLR131" s="411"/>
      <c r="PLS131" s="411"/>
      <c r="PLT131" s="411"/>
      <c r="PLU131" s="411"/>
      <c r="PLV131" s="411"/>
      <c r="PLW131" s="411"/>
      <c r="PLX131" s="411"/>
      <c r="PLY131" s="411"/>
      <c r="PLZ131" s="411"/>
      <c r="PMA131" s="411"/>
      <c r="PMB131" s="411"/>
      <c r="PMC131" s="411"/>
      <c r="PMD131" s="411"/>
      <c r="PME131" s="411"/>
      <c r="PMF131" s="411"/>
      <c r="PMG131" s="411"/>
      <c r="PMH131" s="411"/>
      <c r="PMI131" s="411"/>
      <c r="PMJ131" s="411"/>
      <c r="PMK131" s="411"/>
      <c r="PML131" s="411"/>
      <c r="PMM131" s="411"/>
      <c r="PMN131" s="411"/>
      <c r="PMO131" s="411"/>
      <c r="PMP131" s="411"/>
      <c r="PMQ131" s="411"/>
      <c r="PMR131" s="411"/>
      <c r="PMS131" s="411"/>
      <c r="PMT131" s="411"/>
      <c r="PMU131" s="411"/>
      <c r="PMV131" s="411"/>
      <c r="PMW131" s="411"/>
      <c r="PMX131" s="411"/>
      <c r="PMY131" s="411"/>
      <c r="PMZ131" s="411"/>
      <c r="PNA131" s="411"/>
      <c r="PNB131" s="411"/>
      <c r="PNC131" s="411"/>
      <c r="PND131" s="411"/>
      <c r="PNE131" s="411"/>
      <c r="PNF131" s="411"/>
      <c r="PNG131" s="411"/>
      <c r="PNH131" s="411"/>
      <c r="PNI131" s="411"/>
      <c r="PNJ131" s="411"/>
      <c r="PNK131" s="411"/>
      <c r="PNL131" s="411"/>
      <c r="PNM131" s="411"/>
      <c r="PNN131" s="411"/>
      <c r="PNO131" s="411"/>
      <c r="PNP131" s="411"/>
      <c r="PNQ131" s="411"/>
      <c r="PNR131" s="411"/>
      <c r="PNS131" s="411"/>
      <c r="PNT131" s="411"/>
      <c r="PNU131" s="411"/>
      <c r="PNV131" s="411"/>
      <c r="PNW131" s="411"/>
      <c r="PNX131" s="411"/>
      <c r="PNY131" s="411"/>
      <c r="PNZ131" s="411"/>
      <c r="POA131" s="411"/>
      <c r="POB131" s="411"/>
      <c r="POC131" s="411"/>
      <c r="POD131" s="411"/>
      <c r="POE131" s="411"/>
      <c r="POF131" s="411"/>
      <c r="POG131" s="411"/>
      <c r="POH131" s="411"/>
      <c r="POI131" s="411"/>
      <c r="POJ131" s="411"/>
      <c r="POK131" s="411"/>
      <c r="POL131" s="411"/>
      <c r="POM131" s="411"/>
      <c r="PON131" s="411"/>
      <c r="POO131" s="411"/>
      <c r="POP131" s="411"/>
      <c r="POQ131" s="411"/>
      <c r="POR131" s="411"/>
      <c r="POS131" s="411"/>
      <c r="POT131" s="411"/>
      <c r="POU131" s="411"/>
      <c r="POV131" s="411"/>
      <c r="POW131" s="411"/>
      <c r="POX131" s="411"/>
      <c r="POY131" s="411"/>
      <c r="POZ131" s="411"/>
      <c r="PPA131" s="411"/>
      <c r="PPB131" s="411"/>
      <c r="PPC131" s="411"/>
      <c r="PPD131" s="411"/>
      <c r="PPE131" s="411"/>
      <c r="PPF131" s="411"/>
      <c r="PPG131" s="411"/>
      <c r="PPH131" s="411"/>
      <c r="PPI131" s="411"/>
      <c r="PPJ131" s="411"/>
      <c r="PPK131" s="411"/>
      <c r="PPL131" s="411"/>
      <c r="PPM131" s="411"/>
      <c r="PPN131" s="411"/>
      <c r="PPO131" s="411"/>
      <c r="PPP131" s="411"/>
      <c r="PPQ131" s="411"/>
      <c r="PPR131" s="411"/>
      <c r="PPS131" s="411"/>
      <c r="PPT131" s="411"/>
      <c r="PPU131" s="411"/>
      <c r="PPV131" s="411"/>
      <c r="PPW131" s="411"/>
      <c r="PPX131" s="411"/>
      <c r="PPY131" s="411"/>
      <c r="PPZ131" s="411"/>
      <c r="PQA131" s="411"/>
      <c r="PQB131" s="411"/>
      <c r="PQC131" s="411"/>
      <c r="PQD131" s="411"/>
      <c r="PQE131" s="411"/>
      <c r="PQF131" s="411"/>
      <c r="PQG131" s="411"/>
      <c r="PQH131" s="411"/>
      <c r="PQI131" s="411"/>
      <c r="PQJ131" s="411"/>
      <c r="PQK131" s="411"/>
      <c r="PQL131" s="411"/>
      <c r="PQM131" s="411"/>
      <c r="PQN131" s="411"/>
      <c r="PQO131" s="411"/>
      <c r="PQP131" s="411"/>
      <c r="PQQ131" s="411"/>
      <c r="PQR131" s="411"/>
      <c r="PQS131" s="411"/>
      <c r="PQT131" s="411"/>
      <c r="PQU131" s="411"/>
      <c r="PQV131" s="411"/>
      <c r="PQW131" s="411"/>
      <c r="PQX131" s="411"/>
      <c r="PQY131" s="411"/>
      <c r="PQZ131" s="411"/>
      <c r="PRA131" s="411"/>
      <c r="PRB131" s="411"/>
      <c r="PRC131" s="411"/>
      <c r="PRD131" s="411"/>
      <c r="PRE131" s="411"/>
      <c r="PRF131" s="411"/>
      <c r="PRG131" s="411"/>
      <c r="PRH131" s="411"/>
      <c r="PRI131" s="411"/>
      <c r="PRJ131" s="411"/>
      <c r="PRK131" s="411"/>
      <c r="PRL131" s="411"/>
      <c r="PRM131" s="411"/>
      <c r="PRN131" s="411"/>
      <c r="PRO131" s="411"/>
      <c r="PRP131" s="411"/>
      <c r="PRQ131" s="411"/>
      <c r="PRR131" s="411"/>
      <c r="PRS131" s="411"/>
      <c r="PRT131" s="411"/>
      <c r="PRU131" s="411"/>
      <c r="PRV131" s="411"/>
      <c r="PRW131" s="411"/>
      <c r="PRX131" s="411"/>
      <c r="PRY131" s="411"/>
      <c r="PRZ131" s="411"/>
      <c r="PSA131" s="411"/>
      <c r="PSB131" s="411"/>
      <c r="PSC131" s="411"/>
      <c r="PSD131" s="411"/>
      <c r="PSE131" s="411"/>
      <c r="PSF131" s="411"/>
      <c r="PSG131" s="411"/>
      <c r="PSH131" s="411"/>
      <c r="PSI131" s="411"/>
      <c r="PSJ131" s="411"/>
      <c r="PSK131" s="411"/>
      <c r="PSL131" s="411"/>
      <c r="PSM131" s="411"/>
      <c r="PSN131" s="411"/>
      <c r="PSO131" s="411"/>
      <c r="PSP131" s="411"/>
      <c r="PSQ131" s="411"/>
      <c r="PSR131" s="411"/>
      <c r="PSS131" s="411"/>
      <c r="PST131" s="411"/>
      <c r="PSU131" s="411"/>
      <c r="PSV131" s="411"/>
      <c r="PSW131" s="411"/>
      <c r="PSX131" s="411"/>
      <c r="PSY131" s="411"/>
      <c r="PSZ131" s="411"/>
      <c r="PTA131" s="411"/>
      <c r="PTB131" s="411"/>
      <c r="PTC131" s="411"/>
      <c r="PTD131" s="411"/>
      <c r="PTE131" s="411"/>
      <c r="PTF131" s="411"/>
      <c r="PTG131" s="411"/>
      <c r="PTH131" s="411"/>
      <c r="PTI131" s="411"/>
      <c r="PTJ131" s="411"/>
      <c r="PTK131" s="411"/>
      <c r="PTL131" s="411"/>
      <c r="PTM131" s="411"/>
      <c r="PTN131" s="411"/>
      <c r="PTO131" s="411"/>
      <c r="PTP131" s="411"/>
      <c r="PTQ131" s="411"/>
      <c r="PTR131" s="411"/>
      <c r="PTS131" s="411"/>
      <c r="PTT131" s="411"/>
      <c r="PTU131" s="411"/>
      <c r="PTV131" s="411"/>
      <c r="PTW131" s="411"/>
      <c r="PTX131" s="411"/>
      <c r="PTY131" s="411"/>
      <c r="PTZ131" s="411"/>
      <c r="PUA131" s="411"/>
      <c r="PUB131" s="411"/>
      <c r="PUC131" s="411"/>
      <c r="PUD131" s="411"/>
      <c r="PUE131" s="411"/>
      <c r="PUF131" s="411"/>
      <c r="PUG131" s="411"/>
      <c r="PUH131" s="411"/>
      <c r="PUI131" s="411"/>
      <c r="PUJ131" s="411"/>
      <c r="PUK131" s="411"/>
      <c r="PUL131" s="411"/>
      <c r="PUM131" s="411"/>
      <c r="PUN131" s="411"/>
      <c r="PUO131" s="411"/>
      <c r="PUP131" s="411"/>
      <c r="PUQ131" s="411"/>
      <c r="PUR131" s="411"/>
      <c r="PUS131" s="411"/>
      <c r="PUT131" s="411"/>
      <c r="PUU131" s="411"/>
      <c r="PUV131" s="411"/>
      <c r="PUW131" s="411"/>
      <c r="PUX131" s="411"/>
      <c r="PUY131" s="411"/>
      <c r="PUZ131" s="411"/>
      <c r="PVA131" s="411"/>
      <c r="PVB131" s="411"/>
      <c r="PVC131" s="411"/>
      <c r="PVD131" s="411"/>
      <c r="PVE131" s="411"/>
      <c r="PVF131" s="411"/>
      <c r="PVG131" s="411"/>
      <c r="PVH131" s="411"/>
      <c r="PVI131" s="411"/>
      <c r="PVJ131" s="411"/>
      <c r="PVK131" s="411"/>
      <c r="PVL131" s="411"/>
      <c r="PVM131" s="411"/>
      <c r="PVN131" s="411"/>
      <c r="PVO131" s="411"/>
      <c r="PVP131" s="411"/>
      <c r="PVQ131" s="411"/>
      <c r="PVR131" s="411"/>
      <c r="PVS131" s="411"/>
      <c r="PVT131" s="411"/>
      <c r="PVU131" s="411"/>
      <c r="PVV131" s="411"/>
      <c r="PVW131" s="411"/>
      <c r="PVX131" s="411"/>
      <c r="PVY131" s="411"/>
      <c r="PVZ131" s="411"/>
      <c r="PWA131" s="411"/>
      <c r="PWB131" s="411"/>
      <c r="PWC131" s="411"/>
      <c r="PWD131" s="411"/>
      <c r="PWE131" s="411"/>
      <c r="PWF131" s="411"/>
      <c r="PWG131" s="411"/>
      <c r="PWH131" s="411"/>
      <c r="PWI131" s="411"/>
      <c r="PWJ131" s="411"/>
      <c r="PWK131" s="411"/>
      <c r="PWL131" s="411"/>
      <c r="PWM131" s="411"/>
      <c r="PWN131" s="411"/>
      <c r="PWO131" s="411"/>
      <c r="PWP131" s="411"/>
      <c r="PWQ131" s="411"/>
      <c r="PWR131" s="411"/>
      <c r="PWS131" s="411"/>
      <c r="PWT131" s="411"/>
      <c r="PWU131" s="411"/>
      <c r="PWV131" s="411"/>
      <c r="PWW131" s="411"/>
      <c r="PWX131" s="411"/>
      <c r="PWY131" s="411"/>
      <c r="PWZ131" s="411"/>
      <c r="PXA131" s="411"/>
      <c r="PXB131" s="411"/>
      <c r="PXC131" s="411"/>
      <c r="PXD131" s="411"/>
      <c r="PXE131" s="411"/>
      <c r="PXF131" s="411"/>
      <c r="PXG131" s="411"/>
      <c r="PXH131" s="411"/>
      <c r="PXI131" s="411"/>
      <c r="PXJ131" s="411"/>
      <c r="PXK131" s="411"/>
      <c r="PXL131" s="411"/>
      <c r="PXM131" s="411"/>
      <c r="PXN131" s="411"/>
      <c r="PXO131" s="411"/>
      <c r="PXP131" s="411"/>
      <c r="PXQ131" s="411"/>
      <c r="PXR131" s="411"/>
      <c r="PXS131" s="411"/>
      <c r="PXT131" s="411"/>
      <c r="PXU131" s="411"/>
      <c r="PXV131" s="411"/>
      <c r="PXW131" s="411"/>
      <c r="PXX131" s="411"/>
      <c r="PXY131" s="411"/>
      <c r="PXZ131" s="411"/>
      <c r="PYA131" s="411"/>
      <c r="PYB131" s="411"/>
      <c r="PYC131" s="411"/>
      <c r="PYD131" s="411"/>
      <c r="PYE131" s="411"/>
      <c r="PYF131" s="411"/>
      <c r="PYG131" s="411"/>
      <c r="PYH131" s="411"/>
      <c r="PYI131" s="411"/>
      <c r="PYJ131" s="411"/>
      <c r="PYK131" s="411"/>
      <c r="PYL131" s="411"/>
      <c r="PYM131" s="411"/>
      <c r="PYN131" s="411"/>
      <c r="PYO131" s="411"/>
      <c r="PYP131" s="411"/>
      <c r="PYQ131" s="411"/>
      <c r="PYR131" s="411"/>
      <c r="PYS131" s="411"/>
      <c r="PYT131" s="411"/>
      <c r="PYU131" s="411"/>
      <c r="PYV131" s="411"/>
      <c r="PYW131" s="411"/>
      <c r="PYX131" s="411"/>
      <c r="PYY131" s="411"/>
      <c r="PYZ131" s="411"/>
      <c r="PZA131" s="411"/>
      <c r="PZB131" s="411"/>
      <c r="PZC131" s="411"/>
      <c r="PZD131" s="411"/>
      <c r="PZE131" s="411"/>
      <c r="PZF131" s="411"/>
      <c r="PZG131" s="411"/>
      <c r="PZH131" s="411"/>
      <c r="PZI131" s="411"/>
      <c r="PZJ131" s="411"/>
      <c r="PZK131" s="411"/>
      <c r="PZL131" s="411"/>
      <c r="PZM131" s="411"/>
      <c r="PZN131" s="411"/>
      <c r="PZO131" s="411"/>
      <c r="PZP131" s="411"/>
      <c r="PZQ131" s="411"/>
      <c r="PZR131" s="411"/>
      <c r="PZS131" s="411"/>
      <c r="PZT131" s="411"/>
      <c r="PZU131" s="411"/>
      <c r="PZV131" s="411"/>
      <c r="PZW131" s="411"/>
      <c r="PZX131" s="411"/>
      <c r="PZY131" s="411"/>
      <c r="PZZ131" s="411"/>
      <c r="QAA131" s="411"/>
      <c r="QAB131" s="411"/>
      <c r="QAC131" s="411"/>
      <c r="QAD131" s="411"/>
      <c r="QAE131" s="411"/>
      <c r="QAF131" s="411"/>
      <c r="QAG131" s="411"/>
      <c r="QAH131" s="411"/>
      <c r="QAI131" s="411"/>
      <c r="QAJ131" s="411"/>
      <c r="QAK131" s="411"/>
      <c r="QAL131" s="411"/>
      <c r="QAM131" s="411"/>
      <c r="QAN131" s="411"/>
      <c r="QAO131" s="411"/>
      <c r="QAP131" s="411"/>
      <c r="QAQ131" s="411"/>
      <c r="QAR131" s="411"/>
      <c r="QAS131" s="411"/>
      <c r="QAT131" s="411"/>
      <c r="QAU131" s="411"/>
      <c r="QAV131" s="411"/>
      <c r="QAW131" s="411"/>
      <c r="QAX131" s="411"/>
      <c r="QAY131" s="411"/>
      <c r="QAZ131" s="411"/>
      <c r="QBA131" s="411"/>
      <c r="QBB131" s="411"/>
      <c r="QBC131" s="411"/>
      <c r="QBD131" s="411"/>
      <c r="QBE131" s="411"/>
      <c r="QBF131" s="411"/>
      <c r="QBG131" s="411"/>
      <c r="QBH131" s="411"/>
      <c r="QBI131" s="411"/>
      <c r="QBJ131" s="411"/>
      <c r="QBK131" s="411"/>
      <c r="QBL131" s="411"/>
      <c r="QBM131" s="411"/>
      <c r="QBN131" s="411"/>
      <c r="QBO131" s="411"/>
      <c r="QBP131" s="411"/>
      <c r="QBQ131" s="411"/>
      <c r="QBR131" s="411"/>
      <c r="QBS131" s="411"/>
      <c r="QBT131" s="411"/>
      <c r="QBU131" s="411"/>
      <c r="QBV131" s="411"/>
      <c r="QBW131" s="411"/>
      <c r="QBX131" s="411"/>
      <c r="QBY131" s="411"/>
      <c r="QBZ131" s="411"/>
      <c r="QCA131" s="411"/>
      <c r="QCB131" s="411"/>
      <c r="QCC131" s="411"/>
      <c r="QCD131" s="411"/>
      <c r="QCE131" s="411"/>
      <c r="QCF131" s="411"/>
      <c r="QCG131" s="411"/>
      <c r="QCH131" s="411"/>
      <c r="QCI131" s="411"/>
      <c r="QCJ131" s="411"/>
      <c r="QCK131" s="411"/>
      <c r="QCL131" s="411"/>
      <c r="QCM131" s="411"/>
      <c r="QCN131" s="411"/>
      <c r="QCO131" s="411"/>
      <c r="QCP131" s="411"/>
      <c r="QCQ131" s="411"/>
      <c r="QCR131" s="411"/>
      <c r="QCS131" s="411"/>
      <c r="QCT131" s="411"/>
      <c r="QCU131" s="411"/>
      <c r="QCV131" s="411"/>
      <c r="QCW131" s="411"/>
      <c r="QCX131" s="411"/>
      <c r="QCY131" s="411"/>
      <c r="QCZ131" s="411"/>
      <c r="QDA131" s="411"/>
      <c r="QDB131" s="411"/>
      <c r="QDC131" s="411"/>
      <c r="QDD131" s="411"/>
      <c r="QDE131" s="411"/>
      <c r="QDF131" s="411"/>
      <c r="QDG131" s="411"/>
      <c r="QDH131" s="411"/>
      <c r="QDI131" s="411"/>
      <c r="QDJ131" s="411"/>
      <c r="QDK131" s="411"/>
      <c r="QDL131" s="411"/>
      <c r="QDM131" s="411"/>
      <c r="QDN131" s="411"/>
      <c r="QDO131" s="411"/>
      <c r="QDP131" s="411"/>
      <c r="QDQ131" s="411"/>
      <c r="QDR131" s="411"/>
      <c r="QDS131" s="411"/>
      <c r="QDT131" s="411"/>
      <c r="QDU131" s="411"/>
      <c r="QDV131" s="411"/>
      <c r="QDW131" s="411"/>
      <c r="QDX131" s="411"/>
      <c r="QDY131" s="411"/>
      <c r="QDZ131" s="411"/>
      <c r="QEA131" s="411"/>
      <c r="QEB131" s="411"/>
      <c r="QEC131" s="411"/>
      <c r="QED131" s="411"/>
      <c r="QEE131" s="411"/>
      <c r="QEF131" s="411"/>
      <c r="QEG131" s="411"/>
      <c r="QEH131" s="411"/>
      <c r="QEI131" s="411"/>
      <c r="QEJ131" s="411"/>
      <c r="QEK131" s="411"/>
      <c r="QEL131" s="411"/>
      <c r="QEM131" s="411"/>
      <c r="QEN131" s="411"/>
      <c r="QEO131" s="411"/>
      <c r="QEP131" s="411"/>
      <c r="QEQ131" s="411"/>
      <c r="QER131" s="411"/>
      <c r="QES131" s="411"/>
      <c r="QET131" s="411"/>
      <c r="QEU131" s="411"/>
      <c r="QEV131" s="411"/>
      <c r="QEW131" s="411"/>
      <c r="QEX131" s="411"/>
      <c r="QEY131" s="411"/>
      <c r="QEZ131" s="411"/>
      <c r="QFA131" s="411"/>
      <c r="QFB131" s="411"/>
      <c r="QFC131" s="411"/>
      <c r="QFD131" s="411"/>
      <c r="QFE131" s="411"/>
      <c r="QFF131" s="411"/>
      <c r="QFG131" s="411"/>
      <c r="QFH131" s="411"/>
      <c r="QFI131" s="411"/>
      <c r="QFJ131" s="411"/>
      <c r="QFK131" s="411"/>
      <c r="QFL131" s="411"/>
      <c r="QFM131" s="411"/>
      <c r="QFN131" s="411"/>
      <c r="QFO131" s="411"/>
      <c r="QFP131" s="411"/>
      <c r="QFQ131" s="411"/>
      <c r="QFR131" s="411"/>
      <c r="QFS131" s="411"/>
      <c r="QFT131" s="411"/>
      <c r="QFU131" s="411"/>
      <c r="QFV131" s="411"/>
      <c r="QFW131" s="411"/>
      <c r="QFX131" s="411"/>
      <c r="QFY131" s="411"/>
      <c r="QFZ131" s="411"/>
      <c r="QGA131" s="411"/>
      <c r="QGB131" s="411"/>
      <c r="QGC131" s="411"/>
      <c r="QGD131" s="411"/>
      <c r="QGE131" s="411"/>
      <c r="QGF131" s="411"/>
      <c r="QGG131" s="411"/>
      <c r="QGH131" s="411"/>
      <c r="QGI131" s="411"/>
      <c r="QGJ131" s="411"/>
      <c r="QGK131" s="411"/>
      <c r="QGL131" s="411"/>
      <c r="QGM131" s="411"/>
      <c r="QGN131" s="411"/>
      <c r="QGO131" s="411"/>
      <c r="QGP131" s="411"/>
      <c r="QGQ131" s="411"/>
      <c r="QGR131" s="411"/>
      <c r="QGS131" s="411"/>
      <c r="QGT131" s="411"/>
      <c r="QGU131" s="411"/>
      <c r="QGV131" s="411"/>
      <c r="QGW131" s="411"/>
      <c r="QGX131" s="411"/>
      <c r="QGY131" s="411"/>
      <c r="QGZ131" s="411"/>
      <c r="QHA131" s="411"/>
      <c r="QHB131" s="411"/>
      <c r="QHC131" s="411"/>
      <c r="QHD131" s="411"/>
      <c r="QHE131" s="411"/>
      <c r="QHF131" s="411"/>
      <c r="QHG131" s="411"/>
      <c r="QHH131" s="411"/>
      <c r="QHI131" s="411"/>
      <c r="QHJ131" s="411"/>
      <c r="QHK131" s="411"/>
      <c r="QHL131" s="411"/>
      <c r="QHM131" s="411"/>
      <c r="QHN131" s="411"/>
      <c r="QHO131" s="411"/>
      <c r="QHP131" s="411"/>
      <c r="QHQ131" s="411"/>
      <c r="QHR131" s="411"/>
      <c r="QHS131" s="411"/>
      <c r="QHT131" s="411"/>
      <c r="QHU131" s="411"/>
      <c r="QHV131" s="411"/>
      <c r="QHW131" s="411"/>
      <c r="QHX131" s="411"/>
      <c r="QHY131" s="411"/>
      <c r="QHZ131" s="411"/>
      <c r="QIA131" s="411"/>
      <c r="QIB131" s="411"/>
      <c r="QIC131" s="411"/>
      <c r="QID131" s="411"/>
      <c r="QIE131" s="411"/>
      <c r="QIF131" s="411"/>
      <c r="QIG131" s="411"/>
      <c r="QIH131" s="411"/>
      <c r="QII131" s="411"/>
      <c r="QIJ131" s="411"/>
      <c r="QIK131" s="411"/>
      <c r="QIL131" s="411"/>
      <c r="QIM131" s="411"/>
      <c r="QIN131" s="411"/>
      <c r="QIO131" s="411"/>
      <c r="QIP131" s="411"/>
      <c r="QIQ131" s="411"/>
      <c r="QIR131" s="411"/>
      <c r="QIS131" s="411"/>
      <c r="QIT131" s="411"/>
      <c r="QIU131" s="411"/>
      <c r="QIV131" s="411"/>
      <c r="QIW131" s="411"/>
      <c r="QIX131" s="411"/>
      <c r="QIY131" s="411"/>
      <c r="QIZ131" s="411"/>
      <c r="QJA131" s="411"/>
      <c r="QJB131" s="411"/>
      <c r="QJC131" s="411"/>
      <c r="QJD131" s="411"/>
      <c r="QJE131" s="411"/>
      <c r="QJF131" s="411"/>
      <c r="QJG131" s="411"/>
      <c r="QJH131" s="411"/>
      <c r="QJI131" s="411"/>
      <c r="QJJ131" s="411"/>
      <c r="QJK131" s="411"/>
      <c r="QJL131" s="411"/>
      <c r="QJM131" s="411"/>
      <c r="QJN131" s="411"/>
      <c r="QJO131" s="411"/>
      <c r="QJP131" s="411"/>
      <c r="QJQ131" s="411"/>
      <c r="QJR131" s="411"/>
      <c r="QJS131" s="411"/>
      <c r="QJT131" s="411"/>
      <c r="QJU131" s="411"/>
      <c r="QJV131" s="411"/>
      <c r="QJW131" s="411"/>
      <c r="QJX131" s="411"/>
      <c r="QJY131" s="411"/>
      <c r="QJZ131" s="411"/>
      <c r="QKA131" s="411"/>
      <c r="QKB131" s="411"/>
      <c r="QKC131" s="411"/>
      <c r="QKD131" s="411"/>
      <c r="QKE131" s="411"/>
      <c r="QKF131" s="411"/>
      <c r="QKG131" s="411"/>
      <c r="QKH131" s="411"/>
      <c r="QKI131" s="411"/>
      <c r="QKJ131" s="411"/>
      <c r="QKK131" s="411"/>
      <c r="QKL131" s="411"/>
      <c r="QKM131" s="411"/>
      <c r="QKN131" s="411"/>
      <c r="QKO131" s="411"/>
      <c r="QKP131" s="411"/>
      <c r="QKQ131" s="411"/>
      <c r="QKR131" s="411"/>
      <c r="QKS131" s="411"/>
      <c r="QKT131" s="411"/>
      <c r="QKU131" s="411"/>
      <c r="QKV131" s="411"/>
      <c r="QKW131" s="411"/>
      <c r="QKX131" s="411"/>
      <c r="QKY131" s="411"/>
      <c r="QKZ131" s="411"/>
      <c r="QLA131" s="411"/>
      <c r="QLB131" s="411"/>
      <c r="QLC131" s="411"/>
      <c r="QLD131" s="411"/>
      <c r="QLE131" s="411"/>
      <c r="QLF131" s="411"/>
      <c r="QLG131" s="411"/>
      <c r="QLH131" s="411"/>
      <c r="QLI131" s="411"/>
      <c r="QLJ131" s="411"/>
      <c r="QLK131" s="411"/>
      <c r="QLL131" s="411"/>
      <c r="QLM131" s="411"/>
      <c r="QLN131" s="411"/>
      <c r="QLO131" s="411"/>
      <c r="QLP131" s="411"/>
      <c r="QLQ131" s="411"/>
      <c r="QLR131" s="411"/>
      <c r="QLS131" s="411"/>
      <c r="QLT131" s="411"/>
      <c r="QLU131" s="411"/>
      <c r="QLV131" s="411"/>
      <c r="QLW131" s="411"/>
      <c r="QLX131" s="411"/>
      <c r="QLY131" s="411"/>
      <c r="QLZ131" s="411"/>
      <c r="QMA131" s="411"/>
      <c r="QMB131" s="411"/>
      <c r="QMC131" s="411"/>
      <c r="QMD131" s="411"/>
      <c r="QME131" s="411"/>
      <c r="QMF131" s="411"/>
      <c r="QMG131" s="411"/>
      <c r="QMH131" s="411"/>
      <c r="QMI131" s="411"/>
      <c r="QMJ131" s="411"/>
      <c r="QMK131" s="411"/>
      <c r="QML131" s="411"/>
      <c r="QMM131" s="411"/>
      <c r="QMN131" s="411"/>
      <c r="QMO131" s="411"/>
      <c r="QMP131" s="411"/>
      <c r="QMQ131" s="411"/>
      <c r="QMR131" s="411"/>
      <c r="QMS131" s="411"/>
      <c r="QMT131" s="411"/>
      <c r="QMU131" s="411"/>
      <c r="QMV131" s="411"/>
      <c r="QMW131" s="411"/>
      <c r="QMX131" s="411"/>
      <c r="QMY131" s="411"/>
      <c r="QMZ131" s="411"/>
      <c r="QNA131" s="411"/>
      <c r="QNB131" s="411"/>
      <c r="QNC131" s="411"/>
      <c r="QND131" s="411"/>
      <c r="QNE131" s="411"/>
      <c r="QNF131" s="411"/>
      <c r="QNG131" s="411"/>
      <c r="QNH131" s="411"/>
      <c r="QNI131" s="411"/>
      <c r="QNJ131" s="411"/>
      <c r="QNK131" s="411"/>
      <c r="QNL131" s="411"/>
      <c r="QNM131" s="411"/>
      <c r="QNN131" s="411"/>
      <c r="QNO131" s="411"/>
      <c r="QNP131" s="411"/>
      <c r="QNQ131" s="411"/>
      <c r="QNR131" s="411"/>
      <c r="QNS131" s="411"/>
      <c r="QNT131" s="411"/>
      <c r="QNU131" s="411"/>
      <c r="QNV131" s="411"/>
      <c r="QNW131" s="411"/>
      <c r="QNX131" s="411"/>
      <c r="QNY131" s="411"/>
      <c r="QNZ131" s="411"/>
      <c r="QOA131" s="411"/>
      <c r="QOB131" s="411"/>
      <c r="QOC131" s="411"/>
      <c r="QOD131" s="411"/>
      <c r="QOE131" s="411"/>
      <c r="QOF131" s="411"/>
      <c r="QOG131" s="411"/>
      <c r="QOH131" s="411"/>
      <c r="QOI131" s="411"/>
      <c r="QOJ131" s="411"/>
      <c r="QOK131" s="411"/>
      <c r="QOL131" s="411"/>
      <c r="QOM131" s="411"/>
      <c r="QON131" s="411"/>
      <c r="QOO131" s="411"/>
      <c r="QOP131" s="411"/>
      <c r="QOQ131" s="411"/>
      <c r="QOR131" s="411"/>
      <c r="QOS131" s="411"/>
      <c r="QOT131" s="411"/>
      <c r="QOU131" s="411"/>
      <c r="QOV131" s="411"/>
      <c r="QOW131" s="411"/>
      <c r="QOX131" s="411"/>
      <c r="QOY131" s="411"/>
      <c r="QOZ131" s="411"/>
      <c r="QPA131" s="411"/>
      <c r="QPB131" s="411"/>
      <c r="QPC131" s="411"/>
      <c r="QPD131" s="411"/>
      <c r="QPE131" s="411"/>
      <c r="QPF131" s="411"/>
      <c r="QPG131" s="411"/>
      <c r="QPH131" s="411"/>
      <c r="QPI131" s="411"/>
      <c r="QPJ131" s="411"/>
      <c r="QPK131" s="411"/>
      <c r="QPL131" s="411"/>
      <c r="QPM131" s="411"/>
      <c r="QPN131" s="411"/>
      <c r="QPO131" s="411"/>
      <c r="QPP131" s="411"/>
      <c r="QPQ131" s="411"/>
      <c r="QPR131" s="411"/>
      <c r="QPS131" s="411"/>
      <c r="QPT131" s="411"/>
      <c r="QPU131" s="411"/>
      <c r="QPV131" s="411"/>
      <c r="QPW131" s="411"/>
      <c r="QPX131" s="411"/>
      <c r="QPY131" s="411"/>
      <c r="QPZ131" s="411"/>
      <c r="QQA131" s="411"/>
      <c r="QQB131" s="411"/>
      <c r="QQC131" s="411"/>
      <c r="QQD131" s="411"/>
      <c r="QQE131" s="411"/>
      <c r="QQF131" s="411"/>
      <c r="QQG131" s="411"/>
      <c r="QQH131" s="411"/>
      <c r="QQI131" s="411"/>
      <c r="QQJ131" s="411"/>
      <c r="QQK131" s="411"/>
      <c r="QQL131" s="411"/>
      <c r="QQM131" s="411"/>
      <c r="QQN131" s="411"/>
      <c r="QQO131" s="411"/>
      <c r="QQP131" s="411"/>
      <c r="QQQ131" s="411"/>
      <c r="QQR131" s="411"/>
      <c r="QQS131" s="411"/>
      <c r="QQT131" s="411"/>
      <c r="QQU131" s="411"/>
      <c r="QQV131" s="411"/>
      <c r="QQW131" s="411"/>
      <c r="QQX131" s="411"/>
      <c r="QQY131" s="411"/>
      <c r="QQZ131" s="411"/>
      <c r="QRA131" s="411"/>
      <c r="QRB131" s="411"/>
      <c r="QRC131" s="411"/>
      <c r="QRD131" s="411"/>
      <c r="QRE131" s="411"/>
      <c r="QRF131" s="411"/>
      <c r="QRG131" s="411"/>
      <c r="QRH131" s="411"/>
      <c r="QRI131" s="411"/>
      <c r="QRJ131" s="411"/>
      <c r="QRK131" s="411"/>
      <c r="QRL131" s="411"/>
      <c r="QRM131" s="411"/>
      <c r="QRN131" s="411"/>
      <c r="QRO131" s="411"/>
      <c r="QRP131" s="411"/>
      <c r="QRQ131" s="411"/>
      <c r="QRR131" s="411"/>
      <c r="QRS131" s="411"/>
      <c r="QRT131" s="411"/>
      <c r="QRU131" s="411"/>
      <c r="QRV131" s="411"/>
      <c r="QRW131" s="411"/>
      <c r="QRX131" s="411"/>
      <c r="QRY131" s="411"/>
      <c r="QRZ131" s="411"/>
      <c r="QSA131" s="411"/>
      <c r="QSB131" s="411"/>
      <c r="QSC131" s="411"/>
      <c r="QSD131" s="411"/>
      <c r="QSE131" s="411"/>
      <c r="QSF131" s="411"/>
      <c r="QSG131" s="411"/>
      <c r="QSH131" s="411"/>
      <c r="QSI131" s="411"/>
      <c r="QSJ131" s="411"/>
      <c r="QSK131" s="411"/>
      <c r="QSL131" s="411"/>
      <c r="QSM131" s="411"/>
      <c r="QSN131" s="411"/>
      <c r="QSO131" s="411"/>
      <c r="QSP131" s="411"/>
      <c r="QSQ131" s="411"/>
      <c r="QSR131" s="411"/>
      <c r="QSS131" s="411"/>
      <c r="QST131" s="411"/>
      <c r="QSU131" s="411"/>
      <c r="QSV131" s="411"/>
      <c r="QSW131" s="411"/>
      <c r="QSX131" s="411"/>
      <c r="QSY131" s="411"/>
      <c r="QSZ131" s="411"/>
      <c r="QTA131" s="411"/>
      <c r="QTB131" s="411"/>
      <c r="QTC131" s="411"/>
      <c r="QTD131" s="411"/>
      <c r="QTE131" s="411"/>
      <c r="QTF131" s="411"/>
      <c r="QTG131" s="411"/>
      <c r="QTH131" s="411"/>
      <c r="QTI131" s="411"/>
      <c r="QTJ131" s="411"/>
      <c r="QTK131" s="411"/>
      <c r="QTL131" s="411"/>
      <c r="QTM131" s="411"/>
      <c r="QTN131" s="411"/>
      <c r="QTO131" s="411"/>
      <c r="QTP131" s="411"/>
      <c r="QTQ131" s="411"/>
      <c r="QTR131" s="411"/>
      <c r="QTS131" s="411"/>
      <c r="QTT131" s="411"/>
      <c r="QTU131" s="411"/>
      <c r="QTV131" s="411"/>
      <c r="QTW131" s="411"/>
      <c r="QTX131" s="411"/>
      <c r="QTY131" s="411"/>
      <c r="QTZ131" s="411"/>
      <c r="QUA131" s="411"/>
      <c r="QUB131" s="411"/>
      <c r="QUC131" s="411"/>
      <c r="QUD131" s="411"/>
      <c r="QUE131" s="411"/>
      <c r="QUF131" s="411"/>
      <c r="QUG131" s="411"/>
      <c r="QUH131" s="411"/>
      <c r="QUI131" s="411"/>
      <c r="QUJ131" s="411"/>
      <c r="QUK131" s="411"/>
      <c r="QUL131" s="411"/>
      <c r="QUM131" s="411"/>
      <c r="QUN131" s="411"/>
      <c r="QUO131" s="411"/>
      <c r="QUP131" s="411"/>
      <c r="QUQ131" s="411"/>
      <c r="QUR131" s="411"/>
      <c r="QUS131" s="411"/>
      <c r="QUT131" s="411"/>
      <c r="QUU131" s="411"/>
      <c r="QUV131" s="411"/>
      <c r="QUW131" s="411"/>
      <c r="QUX131" s="411"/>
      <c r="QUY131" s="411"/>
      <c r="QUZ131" s="411"/>
      <c r="QVA131" s="411"/>
      <c r="QVB131" s="411"/>
      <c r="QVC131" s="411"/>
      <c r="QVD131" s="411"/>
      <c r="QVE131" s="411"/>
      <c r="QVF131" s="411"/>
      <c r="QVG131" s="411"/>
      <c r="QVH131" s="411"/>
      <c r="QVI131" s="411"/>
      <c r="QVJ131" s="411"/>
      <c r="QVK131" s="411"/>
      <c r="QVL131" s="411"/>
      <c r="QVM131" s="411"/>
      <c r="QVN131" s="411"/>
      <c r="QVO131" s="411"/>
      <c r="QVP131" s="411"/>
      <c r="QVQ131" s="411"/>
      <c r="QVR131" s="411"/>
      <c r="QVS131" s="411"/>
      <c r="QVT131" s="411"/>
      <c r="QVU131" s="411"/>
      <c r="QVV131" s="411"/>
      <c r="QVW131" s="411"/>
      <c r="QVX131" s="411"/>
      <c r="QVY131" s="411"/>
      <c r="QVZ131" s="411"/>
      <c r="QWA131" s="411"/>
      <c r="QWB131" s="411"/>
      <c r="QWC131" s="411"/>
      <c r="QWD131" s="411"/>
      <c r="QWE131" s="411"/>
      <c r="QWF131" s="411"/>
      <c r="QWG131" s="411"/>
      <c r="QWH131" s="411"/>
      <c r="QWI131" s="411"/>
      <c r="QWJ131" s="411"/>
      <c r="QWK131" s="411"/>
      <c r="QWL131" s="411"/>
      <c r="QWM131" s="411"/>
      <c r="QWN131" s="411"/>
      <c r="QWO131" s="411"/>
      <c r="QWP131" s="411"/>
      <c r="QWQ131" s="411"/>
      <c r="QWR131" s="411"/>
      <c r="QWS131" s="411"/>
      <c r="QWT131" s="411"/>
      <c r="QWU131" s="411"/>
      <c r="QWV131" s="411"/>
      <c r="QWW131" s="411"/>
      <c r="QWX131" s="411"/>
      <c r="QWY131" s="411"/>
      <c r="QWZ131" s="411"/>
      <c r="QXA131" s="411"/>
      <c r="QXB131" s="411"/>
      <c r="QXC131" s="411"/>
      <c r="QXD131" s="411"/>
      <c r="QXE131" s="411"/>
      <c r="QXF131" s="411"/>
      <c r="QXG131" s="411"/>
      <c r="QXH131" s="411"/>
      <c r="QXI131" s="411"/>
      <c r="QXJ131" s="411"/>
      <c r="QXK131" s="411"/>
      <c r="QXL131" s="411"/>
      <c r="QXM131" s="411"/>
      <c r="QXN131" s="411"/>
      <c r="QXO131" s="411"/>
      <c r="QXP131" s="411"/>
      <c r="QXQ131" s="411"/>
      <c r="QXR131" s="411"/>
      <c r="QXS131" s="411"/>
      <c r="QXT131" s="411"/>
      <c r="QXU131" s="411"/>
      <c r="QXV131" s="411"/>
      <c r="QXW131" s="411"/>
      <c r="QXX131" s="411"/>
      <c r="QXY131" s="411"/>
      <c r="QXZ131" s="411"/>
      <c r="QYA131" s="411"/>
      <c r="QYB131" s="411"/>
      <c r="QYC131" s="411"/>
      <c r="QYD131" s="411"/>
      <c r="QYE131" s="411"/>
      <c r="QYF131" s="411"/>
      <c r="QYG131" s="411"/>
      <c r="QYH131" s="411"/>
      <c r="QYI131" s="411"/>
      <c r="QYJ131" s="411"/>
      <c r="QYK131" s="411"/>
      <c r="QYL131" s="411"/>
      <c r="QYM131" s="411"/>
      <c r="QYN131" s="411"/>
      <c r="QYO131" s="411"/>
      <c r="QYP131" s="411"/>
      <c r="QYQ131" s="411"/>
      <c r="QYR131" s="411"/>
      <c r="QYS131" s="411"/>
      <c r="QYT131" s="411"/>
      <c r="QYU131" s="411"/>
      <c r="QYV131" s="411"/>
      <c r="QYW131" s="411"/>
      <c r="QYX131" s="411"/>
      <c r="QYY131" s="411"/>
      <c r="QYZ131" s="411"/>
      <c r="QZA131" s="411"/>
      <c r="QZB131" s="411"/>
      <c r="QZC131" s="411"/>
      <c r="QZD131" s="411"/>
      <c r="QZE131" s="411"/>
      <c r="QZF131" s="411"/>
      <c r="QZG131" s="411"/>
      <c r="QZH131" s="411"/>
      <c r="QZI131" s="411"/>
      <c r="QZJ131" s="411"/>
      <c r="QZK131" s="411"/>
      <c r="QZL131" s="411"/>
      <c r="QZM131" s="411"/>
      <c r="QZN131" s="411"/>
      <c r="QZO131" s="411"/>
      <c r="QZP131" s="411"/>
      <c r="QZQ131" s="411"/>
      <c r="QZR131" s="411"/>
      <c r="QZS131" s="411"/>
      <c r="QZT131" s="411"/>
      <c r="QZU131" s="411"/>
      <c r="QZV131" s="411"/>
      <c r="QZW131" s="411"/>
      <c r="QZX131" s="411"/>
      <c r="QZY131" s="411"/>
      <c r="QZZ131" s="411"/>
      <c r="RAA131" s="411"/>
      <c r="RAB131" s="411"/>
      <c r="RAC131" s="411"/>
      <c r="RAD131" s="411"/>
      <c r="RAE131" s="411"/>
      <c r="RAF131" s="411"/>
      <c r="RAG131" s="411"/>
      <c r="RAH131" s="411"/>
      <c r="RAI131" s="411"/>
      <c r="RAJ131" s="411"/>
      <c r="RAK131" s="411"/>
      <c r="RAL131" s="411"/>
      <c r="RAM131" s="411"/>
      <c r="RAN131" s="411"/>
      <c r="RAO131" s="411"/>
      <c r="RAP131" s="411"/>
      <c r="RAQ131" s="411"/>
      <c r="RAR131" s="411"/>
      <c r="RAS131" s="411"/>
      <c r="RAT131" s="411"/>
      <c r="RAU131" s="411"/>
      <c r="RAV131" s="411"/>
      <c r="RAW131" s="411"/>
      <c r="RAX131" s="411"/>
      <c r="RAY131" s="411"/>
      <c r="RAZ131" s="411"/>
      <c r="RBA131" s="411"/>
      <c r="RBB131" s="411"/>
      <c r="RBC131" s="411"/>
      <c r="RBD131" s="411"/>
      <c r="RBE131" s="411"/>
      <c r="RBF131" s="411"/>
      <c r="RBG131" s="411"/>
      <c r="RBH131" s="411"/>
      <c r="RBI131" s="411"/>
      <c r="RBJ131" s="411"/>
      <c r="RBK131" s="411"/>
      <c r="RBL131" s="411"/>
      <c r="RBM131" s="411"/>
      <c r="RBN131" s="411"/>
      <c r="RBO131" s="411"/>
      <c r="RBP131" s="411"/>
      <c r="RBQ131" s="411"/>
      <c r="RBR131" s="411"/>
      <c r="RBS131" s="411"/>
      <c r="RBT131" s="411"/>
      <c r="RBU131" s="411"/>
      <c r="RBV131" s="411"/>
      <c r="RBW131" s="411"/>
      <c r="RBX131" s="411"/>
      <c r="RBY131" s="411"/>
      <c r="RBZ131" s="411"/>
      <c r="RCA131" s="411"/>
      <c r="RCB131" s="411"/>
      <c r="RCC131" s="411"/>
      <c r="RCD131" s="411"/>
      <c r="RCE131" s="411"/>
      <c r="RCF131" s="411"/>
      <c r="RCG131" s="411"/>
      <c r="RCH131" s="411"/>
      <c r="RCI131" s="411"/>
      <c r="RCJ131" s="411"/>
      <c r="RCK131" s="411"/>
      <c r="RCL131" s="411"/>
      <c r="RCM131" s="411"/>
      <c r="RCN131" s="411"/>
      <c r="RCO131" s="411"/>
      <c r="RCP131" s="411"/>
      <c r="RCQ131" s="411"/>
      <c r="RCR131" s="411"/>
      <c r="RCS131" s="411"/>
      <c r="RCT131" s="411"/>
      <c r="RCU131" s="411"/>
      <c r="RCV131" s="411"/>
      <c r="RCW131" s="411"/>
      <c r="RCX131" s="411"/>
      <c r="RCY131" s="411"/>
      <c r="RCZ131" s="411"/>
      <c r="RDA131" s="411"/>
      <c r="RDB131" s="411"/>
      <c r="RDC131" s="411"/>
      <c r="RDD131" s="411"/>
      <c r="RDE131" s="411"/>
      <c r="RDF131" s="411"/>
      <c r="RDG131" s="411"/>
      <c r="RDH131" s="411"/>
      <c r="RDI131" s="411"/>
      <c r="RDJ131" s="411"/>
      <c r="RDK131" s="411"/>
      <c r="RDL131" s="411"/>
      <c r="RDM131" s="411"/>
      <c r="RDN131" s="411"/>
      <c r="RDO131" s="411"/>
      <c r="RDP131" s="411"/>
      <c r="RDQ131" s="411"/>
      <c r="RDR131" s="411"/>
      <c r="RDS131" s="411"/>
      <c r="RDT131" s="411"/>
      <c r="RDU131" s="411"/>
      <c r="RDV131" s="411"/>
      <c r="RDW131" s="411"/>
      <c r="RDX131" s="411"/>
      <c r="RDY131" s="411"/>
      <c r="RDZ131" s="411"/>
      <c r="REA131" s="411"/>
      <c r="REB131" s="411"/>
      <c r="REC131" s="411"/>
      <c r="RED131" s="411"/>
      <c r="REE131" s="411"/>
      <c r="REF131" s="411"/>
      <c r="REG131" s="411"/>
      <c r="REH131" s="411"/>
      <c r="REI131" s="411"/>
      <c r="REJ131" s="411"/>
      <c r="REK131" s="411"/>
      <c r="REL131" s="411"/>
      <c r="REM131" s="411"/>
      <c r="REN131" s="411"/>
      <c r="REO131" s="411"/>
      <c r="REP131" s="411"/>
      <c r="REQ131" s="411"/>
      <c r="RER131" s="411"/>
      <c r="RES131" s="411"/>
      <c r="RET131" s="411"/>
      <c r="REU131" s="411"/>
      <c r="REV131" s="411"/>
      <c r="REW131" s="411"/>
      <c r="REX131" s="411"/>
      <c r="REY131" s="411"/>
      <c r="REZ131" s="411"/>
      <c r="RFA131" s="411"/>
      <c r="RFB131" s="411"/>
      <c r="RFC131" s="411"/>
      <c r="RFD131" s="411"/>
      <c r="RFE131" s="411"/>
      <c r="RFF131" s="411"/>
      <c r="RFG131" s="411"/>
      <c r="RFH131" s="411"/>
      <c r="RFI131" s="411"/>
      <c r="RFJ131" s="411"/>
      <c r="RFK131" s="411"/>
      <c r="RFL131" s="411"/>
      <c r="RFM131" s="411"/>
      <c r="RFN131" s="411"/>
      <c r="RFO131" s="411"/>
      <c r="RFP131" s="411"/>
      <c r="RFQ131" s="411"/>
      <c r="RFR131" s="411"/>
      <c r="RFS131" s="411"/>
      <c r="RFT131" s="411"/>
      <c r="RFU131" s="411"/>
      <c r="RFV131" s="411"/>
      <c r="RFW131" s="411"/>
      <c r="RFX131" s="411"/>
      <c r="RFY131" s="411"/>
      <c r="RFZ131" s="411"/>
      <c r="RGA131" s="411"/>
      <c r="RGB131" s="411"/>
      <c r="RGC131" s="411"/>
      <c r="RGD131" s="411"/>
      <c r="RGE131" s="411"/>
      <c r="RGF131" s="411"/>
      <c r="RGG131" s="411"/>
      <c r="RGH131" s="411"/>
      <c r="RGI131" s="411"/>
      <c r="RGJ131" s="411"/>
      <c r="RGK131" s="411"/>
      <c r="RGL131" s="411"/>
      <c r="RGM131" s="411"/>
      <c r="RGN131" s="411"/>
      <c r="RGO131" s="411"/>
      <c r="RGP131" s="411"/>
      <c r="RGQ131" s="411"/>
      <c r="RGR131" s="411"/>
      <c r="RGS131" s="411"/>
      <c r="RGT131" s="411"/>
      <c r="RGU131" s="411"/>
      <c r="RGV131" s="411"/>
      <c r="RGW131" s="411"/>
      <c r="RGX131" s="411"/>
      <c r="RGY131" s="411"/>
      <c r="RGZ131" s="411"/>
      <c r="RHA131" s="411"/>
      <c r="RHB131" s="411"/>
      <c r="RHC131" s="411"/>
      <c r="RHD131" s="411"/>
      <c r="RHE131" s="411"/>
      <c r="RHF131" s="411"/>
      <c r="RHG131" s="411"/>
      <c r="RHH131" s="411"/>
      <c r="RHI131" s="411"/>
      <c r="RHJ131" s="411"/>
      <c r="RHK131" s="411"/>
      <c r="RHL131" s="411"/>
      <c r="RHM131" s="411"/>
      <c r="RHN131" s="411"/>
      <c r="RHO131" s="411"/>
      <c r="RHP131" s="411"/>
      <c r="RHQ131" s="411"/>
      <c r="RHR131" s="411"/>
      <c r="RHS131" s="411"/>
      <c r="RHT131" s="411"/>
      <c r="RHU131" s="411"/>
      <c r="RHV131" s="411"/>
      <c r="RHW131" s="411"/>
      <c r="RHX131" s="411"/>
      <c r="RHY131" s="411"/>
      <c r="RHZ131" s="411"/>
      <c r="RIA131" s="411"/>
      <c r="RIB131" s="411"/>
      <c r="RIC131" s="411"/>
      <c r="RID131" s="411"/>
      <c r="RIE131" s="411"/>
      <c r="RIF131" s="411"/>
      <c r="RIG131" s="411"/>
      <c r="RIH131" s="411"/>
      <c r="RII131" s="411"/>
      <c r="RIJ131" s="411"/>
      <c r="RIK131" s="411"/>
      <c r="RIL131" s="411"/>
      <c r="RIM131" s="411"/>
      <c r="RIN131" s="411"/>
      <c r="RIO131" s="411"/>
      <c r="RIP131" s="411"/>
      <c r="RIQ131" s="411"/>
      <c r="RIR131" s="411"/>
      <c r="RIS131" s="411"/>
      <c r="RIT131" s="411"/>
      <c r="RIU131" s="411"/>
      <c r="RIV131" s="411"/>
      <c r="RIW131" s="411"/>
      <c r="RIX131" s="411"/>
      <c r="RIY131" s="411"/>
      <c r="RIZ131" s="411"/>
      <c r="RJA131" s="411"/>
      <c r="RJB131" s="411"/>
      <c r="RJC131" s="411"/>
      <c r="RJD131" s="411"/>
      <c r="RJE131" s="411"/>
      <c r="RJF131" s="411"/>
      <c r="RJG131" s="411"/>
      <c r="RJH131" s="411"/>
      <c r="RJI131" s="411"/>
      <c r="RJJ131" s="411"/>
      <c r="RJK131" s="411"/>
      <c r="RJL131" s="411"/>
      <c r="RJM131" s="411"/>
      <c r="RJN131" s="411"/>
      <c r="RJO131" s="411"/>
      <c r="RJP131" s="411"/>
      <c r="RJQ131" s="411"/>
      <c r="RJR131" s="411"/>
      <c r="RJS131" s="411"/>
      <c r="RJT131" s="411"/>
      <c r="RJU131" s="411"/>
      <c r="RJV131" s="411"/>
      <c r="RJW131" s="411"/>
      <c r="RJX131" s="411"/>
      <c r="RJY131" s="411"/>
      <c r="RJZ131" s="411"/>
      <c r="RKA131" s="411"/>
      <c r="RKB131" s="411"/>
      <c r="RKC131" s="411"/>
      <c r="RKD131" s="411"/>
      <c r="RKE131" s="411"/>
      <c r="RKF131" s="411"/>
      <c r="RKG131" s="411"/>
      <c r="RKH131" s="411"/>
      <c r="RKI131" s="411"/>
      <c r="RKJ131" s="411"/>
      <c r="RKK131" s="411"/>
      <c r="RKL131" s="411"/>
      <c r="RKM131" s="411"/>
      <c r="RKN131" s="411"/>
      <c r="RKO131" s="411"/>
      <c r="RKP131" s="411"/>
      <c r="RKQ131" s="411"/>
      <c r="RKR131" s="411"/>
      <c r="RKS131" s="411"/>
      <c r="RKT131" s="411"/>
      <c r="RKU131" s="411"/>
      <c r="RKV131" s="411"/>
      <c r="RKW131" s="411"/>
      <c r="RKX131" s="411"/>
      <c r="RKY131" s="411"/>
      <c r="RKZ131" s="411"/>
      <c r="RLA131" s="411"/>
      <c r="RLB131" s="411"/>
      <c r="RLC131" s="411"/>
      <c r="RLD131" s="411"/>
      <c r="RLE131" s="411"/>
      <c r="RLF131" s="411"/>
      <c r="RLG131" s="411"/>
      <c r="RLH131" s="411"/>
      <c r="RLI131" s="411"/>
      <c r="RLJ131" s="411"/>
      <c r="RLK131" s="411"/>
      <c r="RLL131" s="411"/>
      <c r="RLM131" s="411"/>
      <c r="RLN131" s="411"/>
      <c r="RLO131" s="411"/>
      <c r="RLP131" s="411"/>
      <c r="RLQ131" s="411"/>
      <c r="RLR131" s="411"/>
      <c r="RLS131" s="411"/>
      <c r="RLT131" s="411"/>
      <c r="RLU131" s="411"/>
      <c r="RLV131" s="411"/>
      <c r="RLW131" s="411"/>
      <c r="RLX131" s="411"/>
      <c r="RLY131" s="411"/>
      <c r="RLZ131" s="411"/>
      <c r="RMA131" s="411"/>
      <c r="RMB131" s="411"/>
      <c r="RMC131" s="411"/>
      <c r="RMD131" s="411"/>
      <c r="RME131" s="411"/>
      <c r="RMF131" s="411"/>
      <c r="RMG131" s="411"/>
      <c r="RMH131" s="411"/>
      <c r="RMI131" s="411"/>
      <c r="RMJ131" s="411"/>
      <c r="RMK131" s="411"/>
      <c r="RML131" s="411"/>
      <c r="RMM131" s="411"/>
      <c r="RMN131" s="411"/>
      <c r="RMO131" s="411"/>
      <c r="RMP131" s="411"/>
      <c r="RMQ131" s="411"/>
      <c r="RMR131" s="411"/>
      <c r="RMS131" s="411"/>
      <c r="RMT131" s="411"/>
      <c r="RMU131" s="411"/>
      <c r="RMV131" s="411"/>
      <c r="RMW131" s="411"/>
      <c r="RMX131" s="411"/>
      <c r="RMY131" s="411"/>
      <c r="RMZ131" s="411"/>
      <c r="RNA131" s="411"/>
      <c r="RNB131" s="411"/>
      <c r="RNC131" s="411"/>
      <c r="RND131" s="411"/>
      <c r="RNE131" s="411"/>
      <c r="RNF131" s="411"/>
      <c r="RNG131" s="411"/>
      <c r="RNH131" s="411"/>
      <c r="RNI131" s="411"/>
      <c r="RNJ131" s="411"/>
      <c r="RNK131" s="411"/>
      <c r="RNL131" s="411"/>
      <c r="RNM131" s="411"/>
      <c r="RNN131" s="411"/>
      <c r="RNO131" s="411"/>
      <c r="RNP131" s="411"/>
      <c r="RNQ131" s="411"/>
      <c r="RNR131" s="411"/>
      <c r="RNS131" s="411"/>
      <c r="RNT131" s="411"/>
      <c r="RNU131" s="411"/>
      <c r="RNV131" s="411"/>
      <c r="RNW131" s="411"/>
      <c r="RNX131" s="411"/>
      <c r="RNY131" s="411"/>
      <c r="RNZ131" s="411"/>
      <c r="ROA131" s="411"/>
      <c r="ROB131" s="411"/>
      <c r="ROC131" s="411"/>
      <c r="ROD131" s="411"/>
      <c r="ROE131" s="411"/>
      <c r="ROF131" s="411"/>
      <c r="ROG131" s="411"/>
      <c r="ROH131" s="411"/>
      <c r="ROI131" s="411"/>
      <c r="ROJ131" s="411"/>
      <c r="ROK131" s="411"/>
      <c r="ROL131" s="411"/>
      <c r="ROM131" s="411"/>
      <c r="RON131" s="411"/>
      <c r="ROO131" s="411"/>
      <c r="ROP131" s="411"/>
      <c r="ROQ131" s="411"/>
      <c r="ROR131" s="411"/>
      <c r="ROS131" s="411"/>
      <c r="ROT131" s="411"/>
      <c r="ROU131" s="411"/>
      <c r="ROV131" s="411"/>
      <c r="ROW131" s="411"/>
      <c r="ROX131" s="411"/>
      <c r="ROY131" s="411"/>
      <c r="ROZ131" s="411"/>
      <c r="RPA131" s="411"/>
      <c r="RPB131" s="411"/>
      <c r="RPC131" s="411"/>
      <c r="RPD131" s="411"/>
      <c r="RPE131" s="411"/>
      <c r="RPF131" s="411"/>
      <c r="RPG131" s="411"/>
      <c r="RPH131" s="411"/>
      <c r="RPI131" s="411"/>
      <c r="RPJ131" s="411"/>
      <c r="RPK131" s="411"/>
      <c r="RPL131" s="411"/>
      <c r="RPM131" s="411"/>
      <c r="RPN131" s="411"/>
      <c r="RPO131" s="411"/>
      <c r="RPP131" s="411"/>
      <c r="RPQ131" s="411"/>
      <c r="RPR131" s="411"/>
      <c r="RPS131" s="411"/>
      <c r="RPT131" s="411"/>
      <c r="RPU131" s="411"/>
      <c r="RPV131" s="411"/>
      <c r="RPW131" s="411"/>
      <c r="RPX131" s="411"/>
      <c r="RPY131" s="411"/>
      <c r="RPZ131" s="411"/>
      <c r="RQA131" s="411"/>
      <c r="RQB131" s="411"/>
      <c r="RQC131" s="411"/>
      <c r="RQD131" s="411"/>
      <c r="RQE131" s="411"/>
      <c r="RQF131" s="411"/>
      <c r="RQG131" s="411"/>
      <c r="RQH131" s="411"/>
      <c r="RQI131" s="411"/>
      <c r="RQJ131" s="411"/>
      <c r="RQK131" s="411"/>
      <c r="RQL131" s="411"/>
      <c r="RQM131" s="411"/>
      <c r="RQN131" s="411"/>
      <c r="RQO131" s="411"/>
      <c r="RQP131" s="411"/>
      <c r="RQQ131" s="411"/>
      <c r="RQR131" s="411"/>
      <c r="RQS131" s="411"/>
      <c r="RQT131" s="411"/>
      <c r="RQU131" s="411"/>
      <c r="RQV131" s="411"/>
      <c r="RQW131" s="411"/>
      <c r="RQX131" s="411"/>
      <c r="RQY131" s="411"/>
      <c r="RQZ131" s="411"/>
      <c r="RRA131" s="411"/>
      <c r="RRB131" s="411"/>
      <c r="RRC131" s="411"/>
      <c r="RRD131" s="411"/>
      <c r="RRE131" s="411"/>
      <c r="RRF131" s="411"/>
      <c r="RRG131" s="411"/>
      <c r="RRH131" s="411"/>
      <c r="RRI131" s="411"/>
      <c r="RRJ131" s="411"/>
      <c r="RRK131" s="411"/>
      <c r="RRL131" s="411"/>
      <c r="RRM131" s="411"/>
      <c r="RRN131" s="411"/>
      <c r="RRO131" s="411"/>
      <c r="RRP131" s="411"/>
      <c r="RRQ131" s="411"/>
      <c r="RRR131" s="411"/>
      <c r="RRS131" s="411"/>
      <c r="RRT131" s="411"/>
      <c r="RRU131" s="411"/>
      <c r="RRV131" s="411"/>
      <c r="RRW131" s="411"/>
      <c r="RRX131" s="411"/>
      <c r="RRY131" s="411"/>
      <c r="RRZ131" s="411"/>
      <c r="RSA131" s="411"/>
      <c r="RSB131" s="411"/>
      <c r="RSC131" s="411"/>
      <c r="RSD131" s="411"/>
      <c r="RSE131" s="411"/>
      <c r="RSF131" s="411"/>
      <c r="RSG131" s="411"/>
      <c r="RSH131" s="411"/>
      <c r="RSI131" s="411"/>
      <c r="RSJ131" s="411"/>
      <c r="RSK131" s="411"/>
      <c r="RSL131" s="411"/>
      <c r="RSM131" s="411"/>
      <c r="RSN131" s="411"/>
      <c r="RSO131" s="411"/>
      <c r="RSP131" s="411"/>
      <c r="RSQ131" s="411"/>
      <c r="RSR131" s="411"/>
      <c r="RSS131" s="411"/>
      <c r="RST131" s="411"/>
      <c r="RSU131" s="411"/>
      <c r="RSV131" s="411"/>
      <c r="RSW131" s="411"/>
      <c r="RSX131" s="411"/>
      <c r="RSY131" s="411"/>
      <c r="RSZ131" s="411"/>
      <c r="RTA131" s="411"/>
      <c r="RTB131" s="411"/>
      <c r="RTC131" s="411"/>
      <c r="RTD131" s="411"/>
      <c r="RTE131" s="411"/>
      <c r="RTF131" s="411"/>
      <c r="RTG131" s="411"/>
      <c r="RTH131" s="411"/>
      <c r="RTI131" s="411"/>
      <c r="RTJ131" s="411"/>
      <c r="RTK131" s="411"/>
      <c r="RTL131" s="411"/>
      <c r="RTM131" s="411"/>
      <c r="RTN131" s="411"/>
      <c r="RTO131" s="411"/>
      <c r="RTP131" s="411"/>
      <c r="RTQ131" s="411"/>
      <c r="RTR131" s="411"/>
      <c r="RTS131" s="411"/>
      <c r="RTT131" s="411"/>
      <c r="RTU131" s="411"/>
      <c r="RTV131" s="411"/>
      <c r="RTW131" s="411"/>
      <c r="RTX131" s="411"/>
      <c r="RTY131" s="411"/>
      <c r="RTZ131" s="411"/>
      <c r="RUA131" s="411"/>
      <c r="RUB131" s="411"/>
      <c r="RUC131" s="411"/>
      <c r="RUD131" s="411"/>
      <c r="RUE131" s="411"/>
      <c r="RUF131" s="411"/>
      <c r="RUG131" s="411"/>
      <c r="RUH131" s="411"/>
      <c r="RUI131" s="411"/>
      <c r="RUJ131" s="411"/>
      <c r="RUK131" s="411"/>
      <c r="RUL131" s="411"/>
      <c r="RUM131" s="411"/>
      <c r="RUN131" s="411"/>
      <c r="RUO131" s="411"/>
      <c r="RUP131" s="411"/>
      <c r="RUQ131" s="411"/>
      <c r="RUR131" s="411"/>
      <c r="RUS131" s="411"/>
      <c r="RUT131" s="411"/>
      <c r="RUU131" s="411"/>
      <c r="RUV131" s="411"/>
      <c r="RUW131" s="411"/>
      <c r="RUX131" s="411"/>
      <c r="RUY131" s="411"/>
      <c r="RUZ131" s="411"/>
      <c r="RVA131" s="411"/>
      <c r="RVB131" s="411"/>
      <c r="RVC131" s="411"/>
      <c r="RVD131" s="411"/>
      <c r="RVE131" s="411"/>
      <c r="RVF131" s="411"/>
      <c r="RVG131" s="411"/>
      <c r="RVH131" s="411"/>
      <c r="RVI131" s="411"/>
      <c r="RVJ131" s="411"/>
      <c r="RVK131" s="411"/>
      <c r="RVL131" s="411"/>
      <c r="RVM131" s="411"/>
      <c r="RVN131" s="411"/>
      <c r="RVO131" s="411"/>
      <c r="RVP131" s="411"/>
      <c r="RVQ131" s="411"/>
      <c r="RVR131" s="411"/>
      <c r="RVS131" s="411"/>
      <c r="RVT131" s="411"/>
      <c r="RVU131" s="411"/>
      <c r="RVV131" s="411"/>
      <c r="RVW131" s="411"/>
      <c r="RVX131" s="411"/>
      <c r="RVY131" s="411"/>
      <c r="RVZ131" s="411"/>
      <c r="RWA131" s="411"/>
      <c r="RWB131" s="411"/>
      <c r="RWC131" s="411"/>
      <c r="RWD131" s="411"/>
      <c r="RWE131" s="411"/>
      <c r="RWF131" s="411"/>
      <c r="RWG131" s="411"/>
      <c r="RWH131" s="411"/>
      <c r="RWI131" s="411"/>
      <c r="RWJ131" s="411"/>
      <c r="RWK131" s="411"/>
      <c r="RWL131" s="411"/>
      <c r="RWM131" s="411"/>
      <c r="RWN131" s="411"/>
      <c r="RWO131" s="411"/>
      <c r="RWP131" s="411"/>
      <c r="RWQ131" s="411"/>
      <c r="RWR131" s="411"/>
      <c r="RWS131" s="411"/>
      <c r="RWT131" s="411"/>
      <c r="RWU131" s="411"/>
      <c r="RWV131" s="411"/>
      <c r="RWW131" s="411"/>
      <c r="RWX131" s="411"/>
      <c r="RWY131" s="411"/>
      <c r="RWZ131" s="411"/>
      <c r="RXA131" s="411"/>
      <c r="RXB131" s="411"/>
      <c r="RXC131" s="411"/>
      <c r="RXD131" s="411"/>
      <c r="RXE131" s="411"/>
      <c r="RXF131" s="411"/>
      <c r="RXG131" s="411"/>
      <c r="RXH131" s="411"/>
      <c r="RXI131" s="411"/>
      <c r="RXJ131" s="411"/>
      <c r="RXK131" s="411"/>
      <c r="RXL131" s="411"/>
      <c r="RXM131" s="411"/>
      <c r="RXN131" s="411"/>
      <c r="RXO131" s="411"/>
      <c r="RXP131" s="411"/>
      <c r="RXQ131" s="411"/>
      <c r="RXR131" s="411"/>
      <c r="RXS131" s="411"/>
      <c r="RXT131" s="411"/>
      <c r="RXU131" s="411"/>
      <c r="RXV131" s="411"/>
      <c r="RXW131" s="411"/>
      <c r="RXX131" s="411"/>
      <c r="RXY131" s="411"/>
      <c r="RXZ131" s="411"/>
      <c r="RYA131" s="411"/>
      <c r="RYB131" s="411"/>
      <c r="RYC131" s="411"/>
      <c r="RYD131" s="411"/>
      <c r="RYE131" s="411"/>
      <c r="RYF131" s="411"/>
      <c r="RYG131" s="411"/>
      <c r="RYH131" s="411"/>
      <c r="RYI131" s="411"/>
      <c r="RYJ131" s="411"/>
      <c r="RYK131" s="411"/>
      <c r="RYL131" s="411"/>
      <c r="RYM131" s="411"/>
      <c r="RYN131" s="411"/>
      <c r="RYO131" s="411"/>
      <c r="RYP131" s="411"/>
      <c r="RYQ131" s="411"/>
      <c r="RYR131" s="411"/>
      <c r="RYS131" s="411"/>
      <c r="RYT131" s="411"/>
      <c r="RYU131" s="411"/>
      <c r="RYV131" s="411"/>
      <c r="RYW131" s="411"/>
      <c r="RYX131" s="411"/>
      <c r="RYY131" s="411"/>
      <c r="RYZ131" s="411"/>
      <c r="RZA131" s="411"/>
      <c r="RZB131" s="411"/>
      <c r="RZC131" s="411"/>
      <c r="RZD131" s="411"/>
      <c r="RZE131" s="411"/>
      <c r="RZF131" s="411"/>
      <c r="RZG131" s="411"/>
      <c r="RZH131" s="411"/>
      <c r="RZI131" s="411"/>
      <c r="RZJ131" s="411"/>
      <c r="RZK131" s="411"/>
      <c r="RZL131" s="411"/>
      <c r="RZM131" s="411"/>
      <c r="RZN131" s="411"/>
      <c r="RZO131" s="411"/>
      <c r="RZP131" s="411"/>
      <c r="RZQ131" s="411"/>
      <c r="RZR131" s="411"/>
      <c r="RZS131" s="411"/>
      <c r="RZT131" s="411"/>
      <c r="RZU131" s="411"/>
      <c r="RZV131" s="411"/>
      <c r="RZW131" s="411"/>
      <c r="RZX131" s="411"/>
      <c r="RZY131" s="411"/>
      <c r="RZZ131" s="411"/>
      <c r="SAA131" s="411"/>
      <c r="SAB131" s="411"/>
      <c r="SAC131" s="411"/>
      <c r="SAD131" s="411"/>
      <c r="SAE131" s="411"/>
      <c r="SAF131" s="411"/>
      <c r="SAG131" s="411"/>
      <c r="SAH131" s="411"/>
      <c r="SAI131" s="411"/>
      <c r="SAJ131" s="411"/>
      <c r="SAK131" s="411"/>
      <c r="SAL131" s="411"/>
      <c r="SAM131" s="411"/>
      <c r="SAN131" s="411"/>
      <c r="SAO131" s="411"/>
      <c r="SAP131" s="411"/>
      <c r="SAQ131" s="411"/>
      <c r="SAR131" s="411"/>
      <c r="SAS131" s="411"/>
      <c r="SAT131" s="411"/>
      <c r="SAU131" s="411"/>
      <c r="SAV131" s="411"/>
      <c r="SAW131" s="411"/>
      <c r="SAX131" s="411"/>
      <c r="SAY131" s="411"/>
      <c r="SAZ131" s="411"/>
      <c r="SBA131" s="411"/>
      <c r="SBB131" s="411"/>
      <c r="SBC131" s="411"/>
      <c r="SBD131" s="411"/>
      <c r="SBE131" s="411"/>
      <c r="SBF131" s="411"/>
      <c r="SBG131" s="411"/>
      <c r="SBH131" s="411"/>
      <c r="SBI131" s="411"/>
      <c r="SBJ131" s="411"/>
      <c r="SBK131" s="411"/>
      <c r="SBL131" s="411"/>
      <c r="SBM131" s="411"/>
      <c r="SBN131" s="411"/>
      <c r="SBO131" s="411"/>
      <c r="SBP131" s="411"/>
      <c r="SBQ131" s="411"/>
      <c r="SBR131" s="411"/>
      <c r="SBS131" s="411"/>
      <c r="SBT131" s="411"/>
      <c r="SBU131" s="411"/>
      <c r="SBV131" s="411"/>
      <c r="SBW131" s="411"/>
      <c r="SBX131" s="411"/>
      <c r="SBY131" s="411"/>
      <c r="SBZ131" s="411"/>
      <c r="SCA131" s="411"/>
      <c r="SCB131" s="411"/>
      <c r="SCC131" s="411"/>
      <c r="SCD131" s="411"/>
      <c r="SCE131" s="411"/>
      <c r="SCF131" s="411"/>
      <c r="SCG131" s="411"/>
      <c r="SCH131" s="411"/>
      <c r="SCI131" s="411"/>
      <c r="SCJ131" s="411"/>
      <c r="SCK131" s="411"/>
      <c r="SCL131" s="411"/>
      <c r="SCM131" s="411"/>
      <c r="SCN131" s="411"/>
      <c r="SCO131" s="411"/>
      <c r="SCP131" s="411"/>
      <c r="SCQ131" s="411"/>
      <c r="SCR131" s="411"/>
      <c r="SCS131" s="411"/>
      <c r="SCT131" s="411"/>
      <c r="SCU131" s="411"/>
      <c r="SCV131" s="411"/>
      <c r="SCW131" s="411"/>
      <c r="SCX131" s="411"/>
      <c r="SCY131" s="411"/>
      <c r="SCZ131" s="411"/>
      <c r="SDA131" s="411"/>
      <c r="SDB131" s="411"/>
      <c r="SDC131" s="411"/>
      <c r="SDD131" s="411"/>
      <c r="SDE131" s="411"/>
      <c r="SDF131" s="411"/>
      <c r="SDG131" s="411"/>
      <c r="SDH131" s="411"/>
      <c r="SDI131" s="411"/>
      <c r="SDJ131" s="411"/>
      <c r="SDK131" s="411"/>
      <c r="SDL131" s="411"/>
      <c r="SDM131" s="411"/>
      <c r="SDN131" s="411"/>
      <c r="SDO131" s="411"/>
      <c r="SDP131" s="411"/>
      <c r="SDQ131" s="411"/>
      <c r="SDR131" s="411"/>
      <c r="SDS131" s="411"/>
      <c r="SDT131" s="411"/>
      <c r="SDU131" s="411"/>
      <c r="SDV131" s="411"/>
      <c r="SDW131" s="411"/>
      <c r="SDX131" s="411"/>
      <c r="SDY131" s="411"/>
      <c r="SDZ131" s="411"/>
      <c r="SEA131" s="411"/>
      <c r="SEB131" s="411"/>
      <c r="SEC131" s="411"/>
      <c r="SED131" s="411"/>
      <c r="SEE131" s="411"/>
      <c r="SEF131" s="411"/>
      <c r="SEG131" s="411"/>
      <c r="SEH131" s="411"/>
      <c r="SEI131" s="411"/>
      <c r="SEJ131" s="411"/>
      <c r="SEK131" s="411"/>
      <c r="SEL131" s="411"/>
      <c r="SEM131" s="411"/>
      <c r="SEN131" s="411"/>
      <c r="SEO131" s="411"/>
      <c r="SEP131" s="411"/>
      <c r="SEQ131" s="411"/>
      <c r="SER131" s="411"/>
      <c r="SES131" s="411"/>
      <c r="SET131" s="411"/>
      <c r="SEU131" s="411"/>
      <c r="SEV131" s="411"/>
      <c r="SEW131" s="411"/>
      <c r="SEX131" s="411"/>
      <c r="SEY131" s="411"/>
      <c r="SEZ131" s="411"/>
      <c r="SFA131" s="411"/>
      <c r="SFB131" s="411"/>
      <c r="SFC131" s="411"/>
      <c r="SFD131" s="411"/>
      <c r="SFE131" s="411"/>
      <c r="SFF131" s="411"/>
      <c r="SFG131" s="411"/>
      <c r="SFH131" s="411"/>
      <c r="SFI131" s="411"/>
      <c r="SFJ131" s="411"/>
      <c r="SFK131" s="411"/>
      <c r="SFL131" s="411"/>
      <c r="SFM131" s="411"/>
      <c r="SFN131" s="411"/>
      <c r="SFO131" s="411"/>
      <c r="SFP131" s="411"/>
      <c r="SFQ131" s="411"/>
      <c r="SFR131" s="411"/>
      <c r="SFS131" s="411"/>
      <c r="SFT131" s="411"/>
      <c r="SFU131" s="411"/>
      <c r="SFV131" s="411"/>
      <c r="SFW131" s="411"/>
      <c r="SFX131" s="411"/>
      <c r="SFY131" s="411"/>
      <c r="SFZ131" s="411"/>
      <c r="SGA131" s="411"/>
      <c r="SGB131" s="411"/>
      <c r="SGC131" s="411"/>
      <c r="SGD131" s="411"/>
      <c r="SGE131" s="411"/>
      <c r="SGF131" s="411"/>
      <c r="SGG131" s="411"/>
      <c r="SGH131" s="411"/>
      <c r="SGI131" s="411"/>
      <c r="SGJ131" s="411"/>
      <c r="SGK131" s="411"/>
      <c r="SGL131" s="411"/>
      <c r="SGM131" s="411"/>
      <c r="SGN131" s="411"/>
      <c r="SGO131" s="411"/>
      <c r="SGP131" s="411"/>
      <c r="SGQ131" s="411"/>
      <c r="SGR131" s="411"/>
      <c r="SGS131" s="411"/>
      <c r="SGT131" s="411"/>
      <c r="SGU131" s="411"/>
      <c r="SGV131" s="411"/>
      <c r="SGW131" s="411"/>
      <c r="SGX131" s="411"/>
      <c r="SGY131" s="411"/>
      <c r="SGZ131" s="411"/>
      <c r="SHA131" s="411"/>
      <c r="SHB131" s="411"/>
      <c r="SHC131" s="411"/>
      <c r="SHD131" s="411"/>
      <c r="SHE131" s="411"/>
      <c r="SHF131" s="411"/>
      <c r="SHG131" s="411"/>
      <c r="SHH131" s="411"/>
      <c r="SHI131" s="411"/>
      <c r="SHJ131" s="411"/>
      <c r="SHK131" s="411"/>
      <c r="SHL131" s="411"/>
      <c r="SHM131" s="411"/>
      <c r="SHN131" s="411"/>
      <c r="SHO131" s="411"/>
      <c r="SHP131" s="411"/>
      <c r="SHQ131" s="411"/>
      <c r="SHR131" s="411"/>
      <c r="SHS131" s="411"/>
      <c r="SHT131" s="411"/>
      <c r="SHU131" s="411"/>
      <c r="SHV131" s="411"/>
      <c r="SHW131" s="411"/>
      <c r="SHX131" s="411"/>
      <c r="SHY131" s="411"/>
      <c r="SHZ131" s="411"/>
      <c r="SIA131" s="411"/>
      <c r="SIB131" s="411"/>
      <c r="SIC131" s="411"/>
      <c r="SID131" s="411"/>
      <c r="SIE131" s="411"/>
      <c r="SIF131" s="411"/>
      <c r="SIG131" s="411"/>
      <c r="SIH131" s="411"/>
      <c r="SII131" s="411"/>
      <c r="SIJ131" s="411"/>
      <c r="SIK131" s="411"/>
      <c r="SIL131" s="411"/>
      <c r="SIM131" s="411"/>
      <c r="SIN131" s="411"/>
      <c r="SIO131" s="411"/>
      <c r="SIP131" s="411"/>
      <c r="SIQ131" s="411"/>
      <c r="SIR131" s="411"/>
      <c r="SIS131" s="411"/>
      <c r="SIT131" s="411"/>
      <c r="SIU131" s="411"/>
      <c r="SIV131" s="411"/>
      <c r="SIW131" s="411"/>
      <c r="SIX131" s="411"/>
      <c r="SIY131" s="411"/>
      <c r="SIZ131" s="411"/>
      <c r="SJA131" s="411"/>
      <c r="SJB131" s="411"/>
      <c r="SJC131" s="411"/>
      <c r="SJD131" s="411"/>
      <c r="SJE131" s="411"/>
      <c r="SJF131" s="411"/>
      <c r="SJG131" s="411"/>
      <c r="SJH131" s="411"/>
      <c r="SJI131" s="411"/>
      <c r="SJJ131" s="411"/>
      <c r="SJK131" s="411"/>
      <c r="SJL131" s="411"/>
      <c r="SJM131" s="411"/>
      <c r="SJN131" s="411"/>
      <c r="SJO131" s="411"/>
      <c r="SJP131" s="411"/>
      <c r="SJQ131" s="411"/>
      <c r="SJR131" s="411"/>
      <c r="SJS131" s="411"/>
      <c r="SJT131" s="411"/>
      <c r="SJU131" s="411"/>
      <c r="SJV131" s="411"/>
      <c r="SJW131" s="411"/>
      <c r="SJX131" s="411"/>
      <c r="SJY131" s="411"/>
      <c r="SJZ131" s="411"/>
      <c r="SKA131" s="411"/>
      <c r="SKB131" s="411"/>
      <c r="SKC131" s="411"/>
      <c r="SKD131" s="411"/>
      <c r="SKE131" s="411"/>
      <c r="SKF131" s="411"/>
      <c r="SKG131" s="411"/>
      <c r="SKH131" s="411"/>
      <c r="SKI131" s="411"/>
      <c r="SKJ131" s="411"/>
      <c r="SKK131" s="411"/>
      <c r="SKL131" s="411"/>
      <c r="SKM131" s="411"/>
      <c r="SKN131" s="411"/>
      <c r="SKO131" s="411"/>
      <c r="SKP131" s="411"/>
      <c r="SKQ131" s="411"/>
      <c r="SKR131" s="411"/>
      <c r="SKS131" s="411"/>
      <c r="SKT131" s="411"/>
      <c r="SKU131" s="411"/>
      <c r="SKV131" s="411"/>
      <c r="SKW131" s="411"/>
      <c r="SKX131" s="411"/>
      <c r="SKY131" s="411"/>
      <c r="SKZ131" s="411"/>
      <c r="SLA131" s="411"/>
      <c r="SLB131" s="411"/>
      <c r="SLC131" s="411"/>
      <c r="SLD131" s="411"/>
      <c r="SLE131" s="411"/>
      <c r="SLF131" s="411"/>
      <c r="SLG131" s="411"/>
      <c r="SLH131" s="411"/>
      <c r="SLI131" s="411"/>
      <c r="SLJ131" s="411"/>
      <c r="SLK131" s="411"/>
      <c r="SLL131" s="411"/>
      <c r="SLM131" s="411"/>
      <c r="SLN131" s="411"/>
      <c r="SLO131" s="411"/>
      <c r="SLP131" s="411"/>
      <c r="SLQ131" s="411"/>
      <c r="SLR131" s="411"/>
      <c r="SLS131" s="411"/>
      <c r="SLT131" s="411"/>
      <c r="SLU131" s="411"/>
      <c r="SLV131" s="411"/>
      <c r="SLW131" s="411"/>
      <c r="SLX131" s="411"/>
      <c r="SLY131" s="411"/>
      <c r="SLZ131" s="411"/>
      <c r="SMA131" s="411"/>
      <c r="SMB131" s="411"/>
      <c r="SMC131" s="411"/>
      <c r="SMD131" s="411"/>
      <c r="SME131" s="411"/>
      <c r="SMF131" s="411"/>
      <c r="SMG131" s="411"/>
      <c r="SMH131" s="411"/>
      <c r="SMI131" s="411"/>
      <c r="SMJ131" s="411"/>
      <c r="SMK131" s="411"/>
      <c r="SML131" s="411"/>
      <c r="SMM131" s="411"/>
      <c r="SMN131" s="411"/>
      <c r="SMO131" s="411"/>
      <c r="SMP131" s="411"/>
      <c r="SMQ131" s="411"/>
      <c r="SMR131" s="411"/>
      <c r="SMS131" s="411"/>
      <c r="SMT131" s="411"/>
      <c r="SMU131" s="411"/>
      <c r="SMV131" s="411"/>
      <c r="SMW131" s="411"/>
      <c r="SMX131" s="411"/>
      <c r="SMY131" s="411"/>
      <c r="SMZ131" s="411"/>
      <c r="SNA131" s="411"/>
      <c r="SNB131" s="411"/>
      <c r="SNC131" s="411"/>
      <c r="SND131" s="411"/>
      <c r="SNE131" s="411"/>
      <c r="SNF131" s="411"/>
      <c r="SNG131" s="411"/>
      <c r="SNH131" s="411"/>
      <c r="SNI131" s="411"/>
      <c r="SNJ131" s="411"/>
      <c r="SNK131" s="411"/>
      <c r="SNL131" s="411"/>
      <c r="SNM131" s="411"/>
      <c r="SNN131" s="411"/>
      <c r="SNO131" s="411"/>
      <c r="SNP131" s="411"/>
      <c r="SNQ131" s="411"/>
      <c r="SNR131" s="411"/>
      <c r="SNS131" s="411"/>
      <c r="SNT131" s="411"/>
      <c r="SNU131" s="411"/>
      <c r="SNV131" s="411"/>
      <c r="SNW131" s="411"/>
      <c r="SNX131" s="411"/>
      <c r="SNY131" s="411"/>
      <c r="SNZ131" s="411"/>
      <c r="SOA131" s="411"/>
      <c r="SOB131" s="411"/>
      <c r="SOC131" s="411"/>
      <c r="SOD131" s="411"/>
      <c r="SOE131" s="411"/>
      <c r="SOF131" s="411"/>
      <c r="SOG131" s="411"/>
      <c r="SOH131" s="411"/>
      <c r="SOI131" s="411"/>
      <c r="SOJ131" s="411"/>
      <c r="SOK131" s="411"/>
      <c r="SOL131" s="411"/>
      <c r="SOM131" s="411"/>
      <c r="SON131" s="411"/>
      <c r="SOO131" s="411"/>
      <c r="SOP131" s="411"/>
      <c r="SOQ131" s="411"/>
      <c r="SOR131" s="411"/>
      <c r="SOS131" s="411"/>
      <c r="SOT131" s="411"/>
      <c r="SOU131" s="411"/>
      <c r="SOV131" s="411"/>
      <c r="SOW131" s="411"/>
      <c r="SOX131" s="411"/>
      <c r="SOY131" s="411"/>
      <c r="SOZ131" s="411"/>
      <c r="SPA131" s="411"/>
      <c r="SPB131" s="411"/>
      <c r="SPC131" s="411"/>
      <c r="SPD131" s="411"/>
      <c r="SPE131" s="411"/>
      <c r="SPF131" s="411"/>
      <c r="SPG131" s="411"/>
      <c r="SPH131" s="411"/>
      <c r="SPI131" s="411"/>
      <c r="SPJ131" s="411"/>
      <c r="SPK131" s="411"/>
      <c r="SPL131" s="411"/>
      <c r="SPM131" s="411"/>
      <c r="SPN131" s="411"/>
      <c r="SPO131" s="411"/>
      <c r="SPP131" s="411"/>
      <c r="SPQ131" s="411"/>
      <c r="SPR131" s="411"/>
      <c r="SPS131" s="411"/>
      <c r="SPT131" s="411"/>
      <c r="SPU131" s="411"/>
      <c r="SPV131" s="411"/>
      <c r="SPW131" s="411"/>
      <c r="SPX131" s="411"/>
      <c r="SPY131" s="411"/>
      <c r="SPZ131" s="411"/>
      <c r="SQA131" s="411"/>
      <c r="SQB131" s="411"/>
      <c r="SQC131" s="411"/>
      <c r="SQD131" s="411"/>
      <c r="SQE131" s="411"/>
      <c r="SQF131" s="411"/>
      <c r="SQG131" s="411"/>
      <c r="SQH131" s="411"/>
      <c r="SQI131" s="411"/>
      <c r="SQJ131" s="411"/>
      <c r="SQK131" s="411"/>
      <c r="SQL131" s="411"/>
      <c r="SQM131" s="411"/>
      <c r="SQN131" s="411"/>
      <c r="SQO131" s="411"/>
      <c r="SQP131" s="411"/>
      <c r="SQQ131" s="411"/>
      <c r="SQR131" s="411"/>
      <c r="SQS131" s="411"/>
      <c r="SQT131" s="411"/>
      <c r="SQU131" s="411"/>
      <c r="SQV131" s="411"/>
      <c r="SQW131" s="411"/>
      <c r="SQX131" s="411"/>
      <c r="SQY131" s="411"/>
      <c r="SQZ131" s="411"/>
      <c r="SRA131" s="411"/>
      <c r="SRB131" s="411"/>
      <c r="SRC131" s="411"/>
      <c r="SRD131" s="411"/>
      <c r="SRE131" s="411"/>
      <c r="SRF131" s="411"/>
      <c r="SRG131" s="411"/>
      <c r="SRH131" s="411"/>
      <c r="SRI131" s="411"/>
      <c r="SRJ131" s="411"/>
      <c r="SRK131" s="411"/>
      <c r="SRL131" s="411"/>
      <c r="SRM131" s="411"/>
      <c r="SRN131" s="411"/>
      <c r="SRO131" s="411"/>
      <c r="SRP131" s="411"/>
      <c r="SRQ131" s="411"/>
      <c r="SRR131" s="411"/>
      <c r="SRS131" s="411"/>
      <c r="SRT131" s="411"/>
      <c r="SRU131" s="411"/>
      <c r="SRV131" s="411"/>
      <c r="SRW131" s="411"/>
      <c r="SRX131" s="411"/>
      <c r="SRY131" s="411"/>
      <c r="SRZ131" s="411"/>
      <c r="SSA131" s="411"/>
      <c r="SSB131" s="411"/>
      <c r="SSC131" s="411"/>
      <c r="SSD131" s="411"/>
      <c r="SSE131" s="411"/>
      <c r="SSF131" s="411"/>
      <c r="SSG131" s="411"/>
      <c r="SSH131" s="411"/>
      <c r="SSI131" s="411"/>
      <c r="SSJ131" s="411"/>
      <c r="SSK131" s="411"/>
      <c r="SSL131" s="411"/>
      <c r="SSM131" s="411"/>
      <c r="SSN131" s="411"/>
      <c r="SSO131" s="411"/>
      <c r="SSP131" s="411"/>
      <c r="SSQ131" s="411"/>
      <c r="SSR131" s="411"/>
      <c r="SSS131" s="411"/>
      <c r="SST131" s="411"/>
      <c r="SSU131" s="411"/>
      <c r="SSV131" s="411"/>
      <c r="SSW131" s="411"/>
      <c r="SSX131" s="411"/>
      <c r="SSY131" s="411"/>
      <c r="SSZ131" s="411"/>
      <c r="STA131" s="411"/>
      <c r="STB131" s="411"/>
      <c r="STC131" s="411"/>
      <c r="STD131" s="411"/>
      <c r="STE131" s="411"/>
      <c r="STF131" s="411"/>
      <c r="STG131" s="411"/>
      <c r="STH131" s="411"/>
      <c r="STI131" s="411"/>
      <c r="STJ131" s="411"/>
      <c r="STK131" s="411"/>
      <c r="STL131" s="411"/>
      <c r="STM131" s="411"/>
      <c r="STN131" s="411"/>
      <c r="STO131" s="411"/>
      <c r="STP131" s="411"/>
      <c r="STQ131" s="411"/>
      <c r="STR131" s="411"/>
      <c r="STS131" s="411"/>
      <c r="STT131" s="411"/>
      <c r="STU131" s="411"/>
      <c r="STV131" s="411"/>
      <c r="STW131" s="411"/>
      <c r="STX131" s="411"/>
      <c r="STY131" s="411"/>
      <c r="STZ131" s="411"/>
      <c r="SUA131" s="411"/>
      <c r="SUB131" s="411"/>
      <c r="SUC131" s="411"/>
      <c r="SUD131" s="411"/>
      <c r="SUE131" s="411"/>
      <c r="SUF131" s="411"/>
      <c r="SUG131" s="411"/>
      <c r="SUH131" s="411"/>
      <c r="SUI131" s="411"/>
      <c r="SUJ131" s="411"/>
      <c r="SUK131" s="411"/>
      <c r="SUL131" s="411"/>
      <c r="SUM131" s="411"/>
      <c r="SUN131" s="411"/>
      <c r="SUO131" s="411"/>
      <c r="SUP131" s="411"/>
      <c r="SUQ131" s="411"/>
      <c r="SUR131" s="411"/>
      <c r="SUS131" s="411"/>
      <c r="SUT131" s="411"/>
      <c r="SUU131" s="411"/>
      <c r="SUV131" s="411"/>
      <c r="SUW131" s="411"/>
      <c r="SUX131" s="411"/>
      <c r="SUY131" s="411"/>
      <c r="SUZ131" s="411"/>
      <c r="SVA131" s="411"/>
      <c r="SVB131" s="411"/>
      <c r="SVC131" s="411"/>
      <c r="SVD131" s="411"/>
      <c r="SVE131" s="411"/>
      <c r="SVF131" s="411"/>
      <c r="SVG131" s="411"/>
      <c r="SVH131" s="411"/>
      <c r="SVI131" s="411"/>
      <c r="SVJ131" s="411"/>
      <c r="SVK131" s="411"/>
      <c r="SVL131" s="411"/>
      <c r="SVM131" s="411"/>
      <c r="SVN131" s="411"/>
      <c r="SVO131" s="411"/>
      <c r="SVP131" s="411"/>
      <c r="SVQ131" s="411"/>
      <c r="SVR131" s="411"/>
      <c r="SVS131" s="411"/>
      <c r="SVT131" s="411"/>
      <c r="SVU131" s="411"/>
      <c r="SVV131" s="411"/>
      <c r="SVW131" s="411"/>
      <c r="SVX131" s="411"/>
      <c r="SVY131" s="411"/>
      <c r="SVZ131" s="411"/>
      <c r="SWA131" s="411"/>
      <c r="SWB131" s="411"/>
      <c r="SWC131" s="411"/>
      <c r="SWD131" s="411"/>
      <c r="SWE131" s="411"/>
      <c r="SWF131" s="411"/>
      <c r="SWG131" s="411"/>
      <c r="SWH131" s="411"/>
      <c r="SWI131" s="411"/>
      <c r="SWJ131" s="411"/>
      <c r="SWK131" s="411"/>
      <c r="SWL131" s="411"/>
      <c r="SWM131" s="411"/>
      <c r="SWN131" s="411"/>
      <c r="SWO131" s="411"/>
      <c r="SWP131" s="411"/>
      <c r="SWQ131" s="411"/>
      <c r="SWR131" s="411"/>
      <c r="SWS131" s="411"/>
      <c r="SWT131" s="411"/>
      <c r="SWU131" s="411"/>
      <c r="SWV131" s="411"/>
      <c r="SWW131" s="411"/>
      <c r="SWX131" s="411"/>
      <c r="SWY131" s="411"/>
      <c r="SWZ131" s="411"/>
      <c r="SXA131" s="411"/>
      <c r="SXB131" s="411"/>
      <c r="SXC131" s="411"/>
      <c r="SXD131" s="411"/>
      <c r="SXE131" s="411"/>
      <c r="SXF131" s="411"/>
      <c r="SXG131" s="411"/>
      <c r="SXH131" s="411"/>
      <c r="SXI131" s="411"/>
      <c r="SXJ131" s="411"/>
      <c r="SXK131" s="411"/>
      <c r="SXL131" s="411"/>
      <c r="SXM131" s="411"/>
      <c r="SXN131" s="411"/>
      <c r="SXO131" s="411"/>
      <c r="SXP131" s="411"/>
      <c r="SXQ131" s="411"/>
      <c r="SXR131" s="411"/>
      <c r="SXS131" s="411"/>
      <c r="SXT131" s="411"/>
      <c r="SXU131" s="411"/>
      <c r="SXV131" s="411"/>
      <c r="SXW131" s="411"/>
      <c r="SXX131" s="411"/>
      <c r="SXY131" s="411"/>
      <c r="SXZ131" s="411"/>
      <c r="SYA131" s="411"/>
      <c r="SYB131" s="411"/>
      <c r="SYC131" s="411"/>
      <c r="SYD131" s="411"/>
      <c r="SYE131" s="411"/>
      <c r="SYF131" s="411"/>
      <c r="SYG131" s="411"/>
      <c r="SYH131" s="411"/>
      <c r="SYI131" s="411"/>
      <c r="SYJ131" s="411"/>
      <c r="SYK131" s="411"/>
      <c r="SYL131" s="411"/>
      <c r="SYM131" s="411"/>
      <c r="SYN131" s="411"/>
      <c r="SYO131" s="411"/>
      <c r="SYP131" s="411"/>
      <c r="SYQ131" s="411"/>
      <c r="SYR131" s="411"/>
      <c r="SYS131" s="411"/>
      <c r="SYT131" s="411"/>
      <c r="SYU131" s="411"/>
      <c r="SYV131" s="411"/>
      <c r="SYW131" s="411"/>
      <c r="SYX131" s="411"/>
      <c r="SYY131" s="411"/>
      <c r="SYZ131" s="411"/>
      <c r="SZA131" s="411"/>
      <c r="SZB131" s="411"/>
      <c r="SZC131" s="411"/>
      <c r="SZD131" s="411"/>
      <c r="SZE131" s="411"/>
      <c r="SZF131" s="411"/>
      <c r="SZG131" s="411"/>
      <c r="SZH131" s="411"/>
      <c r="SZI131" s="411"/>
      <c r="SZJ131" s="411"/>
      <c r="SZK131" s="411"/>
      <c r="SZL131" s="411"/>
      <c r="SZM131" s="411"/>
      <c r="SZN131" s="411"/>
      <c r="SZO131" s="411"/>
      <c r="SZP131" s="411"/>
      <c r="SZQ131" s="411"/>
      <c r="SZR131" s="411"/>
      <c r="SZS131" s="411"/>
      <c r="SZT131" s="411"/>
      <c r="SZU131" s="411"/>
      <c r="SZV131" s="411"/>
      <c r="SZW131" s="411"/>
      <c r="SZX131" s="411"/>
      <c r="SZY131" s="411"/>
      <c r="SZZ131" s="411"/>
      <c r="TAA131" s="411"/>
      <c r="TAB131" s="411"/>
      <c r="TAC131" s="411"/>
      <c r="TAD131" s="411"/>
      <c r="TAE131" s="411"/>
      <c r="TAF131" s="411"/>
      <c r="TAG131" s="411"/>
      <c r="TAH131" s="411"/>
      <c r="TAI131" s="411"/>
      <c r="TAJ131" s="411"/>
      <c r="TAK131" s="411"/>
      <c r="TAL131" s="411"/>
      <c r="TAM131" s="411"/>
      <c r="TAN131" s="411"/>
      <c r="TAO131" s="411"/>
      <c r="TAP131" s="411"/>
      <c r="TAQ131" s="411"/>
      <c r="TAR131" s="411"/>
      <c r="TAS131" s="411"/>
      <c r="TAT131" s="411"/>
      <c r="TAU131" s="411"/>
      <c r="TAV131" s="411"/>
      <c r="TAW131" s="411"/>
      <c r="TAX131" s="411"/>
      <c r="TAY131" s="411"/>
      <c r="TAZ131" s="411"/>
      <c r="TBA131" s="411"/>
      <c r="TBB131" s="411"/>
      <c r="TBC131" s="411"/>
      <c r="TBD131" s="411"/>
      <c r="TBE131" s="411"/>
      <c r="TBF131" s="411"/>
      <c r="TBG131" s="411"/>
      <c r="TBH131" s="411"/>
      <c r="TBI131" s="411"/>
      <c r="TBJ131" s="411"/>
      <c r="TBK131" s="411"/>
      <c r="TBL131" s="411"/>
      <c r="TBM131" s="411"/>
      <c r="TBN131" s="411"/>
      <c r="TBO131" s="411"/>
      <c r="TBP131" s="411"/>
      <c r="TBQ131" s="411"/>
      <c r="TBR131" s="411"/>
      <c r="TBS131" s="411"/>
      <c r="TBT131" s="411"/>
      <c r="TBU131" s="411"/>
      <c r="TBV131" s="411"/>
      <c r="TBW131" s="411"/>
      <c r="TBX131" s="411"/>
      <c r="TBY131" s="411"/>
      <c r="TBZ131" s="411"/>
      <c r="TCA131" s="411"/>
      <c r="TCB131" s="411"/>
      <c r="TCC131" s="411"/>
      <c r="TCD131" s="411"/>
      <c r="TCE131" s="411"/>
      <c r="TCF131" s="411"/>
      <c r="TCG131" s="411"/>
      <c r="TCH131" s="411"/>
      <c r="TCI131" s="411"/>
      <c r="TCJ131" s="411"/>
      <c r="TCK131" s="411"/>
      <c r="TCL131" s="411"/>
      <c r="TCM131" s="411"/>
      <c r="TCN131" s="411"/>
      <c r="TCO131" s="411"/>
      <c r="TCP131" s="411"/>
      <c r="TCQ131" s="411"/>
      <c r="TCR131" s="411"/>
      <c r="TCS131" s="411"/>
      <c r="TCT131" s="411"/>
      <c r="TCU131" s="411"/>
      <c r="TCV131" s="411"/>
      <c r="TCW131" s="411"/>
      <c r="TCX131" s="411"/>
      <c r="TCY131" s="411"/>
      <c r="TCZ131" s="411"/>
      <c r="TDA131" s="411"/>
      <c r="TDB131" s="411"/>
      <c r="TDC131" s="411"/>
      <c r="TDD131" s="411"/>
      <c r="TDE131" s="411"/>
      <c r="TDF131" s="411"/>
      <c r="TDG131" s="411"/>
      <c r="TDH131" s="411"/>
      <c r="TDI131" s="411"/>
      <c r="TDJ131" s="411"/>
      <c r="TDK131" s="411"/>
      <c r="TDL131" s="411"/>
      <c r="TDM131" s="411"/>
      <c r="TDN131" s="411"/>
      <c r="TDO131" s="411"/>
      <c r="TDP131" s="411"/>
      <c r="TDQ131" s="411"/>
      <c r="TDR131" s="411"/>
      <c r="TDS131" s="411"/>
      <c r="TDT131" s="411"/>
      <c r="TDU131" s="411"/>
      <c r="TDV131" s="411"/>
      <c r="TDW131" s="411"/>
      <c r="TDX131" s="411"/>
      <c r="TDY131" s="411"/>
      <c r="TDZ131" s="411"/>
      <c r="TEA131" s="411"/>
      <c r="TEB131" s="411"/>
      <c r="TEC131" s="411"/>
      <c r="TED131" s="411"/>
      <c r="TEE131" s="411"/>
      <c r="TEF131" s="411"/>
      <c r="TEG131" s="411"/>
      <c r="TEH131" s="411"/>
      <c r="TEI131" s="411"/>
      <c r="TEJ131" s="411"/>
      <c r="TEK131" s="411"/>
      <c r="TEL131" s="411"/>
      <c r="TEM131" s="411"/>
      <c r="TEN131" s="411"/>
      <c r="TEO131" s="411"/>
      <c r="TEP131" s="411"/>
      <c r="TEQ131" s="411"/>
      <c r="TER131" s="411"/>
      <c r="TES131" s="411"/>
      <c r="TET131" s="411"/>
      <c r="TEU131" s="411"/>
      <c r="TEV131" s="411"/>
      <c r="TEW131" s="411"/>
      <c r="TEX131" s="411"/>
      <c r="TEY131" s="411"/>
      <c r="TEZ131" s="411"/>
      <c r="TFA131" s="411"/>
      <c r="TFB131" s="411"/>
      <c r="TFC131" s="411"/>
      <c r="TFD131" s="411"/>
      <c r="TFE131" s="411"/>
      <c r="TFF131" s="411"/>
      <c r="TFG131" s="411"/>
      <c r="TFH131" s="411"/>
      <c r="TFI131" s="411"/>
      <c r="TFJ131" s="411"/>
      <c r="TFK131" s="411"/>
      <c r="TFL131" s="411"/>
      <c r="TFM131" s="411"/>
      <c r="TFN131" s="411"/>
      <c r="TFO131" s="411"/>
      <c r="TFP131" s="411"/>
      <c r="TFQ131" s="411"/>
      <c r="TFR131" s="411"/>
      <c r="TFS131" s="411"/>
      <c r="TFT131" s="411"/>
      <c r="TFU131" s="411"/>
      <c r="TFV131" s="411"/>
      <c r="TFW131" s="411"/>
      <c r="TFX131" s="411"/>
      <c r="TFY131" s="411"/>
      <c r="TFZ131" s="411"/>
      <c r="TGA131" s="411"/>
      <c r="TGB131" s="411"/>
      <c r="TGC131" s="411"/>
      <c r="TGD131" s="411"/>
      <c r="TGE131" s="411"/>
      <c r="TGF131" s="411"/>
      <c r="TGG131" s="411"/>
      <c r="TGH131" s="411"/>
      <c r="TGI131" s="411"/>
      <c r="TGJ131" s="411"/>
      <c r="TGK131" s="411"/>
      <c r="TGL131" s="411"/>
      <c r="TGM131" s="411"/>
      <c r="TGN131" s="411"/>
      <c r="TGO131" s="411"/>
      <c r="TGP131" s="411"/>
      <c r="TGQ131" s="411"/>
      <c r="TGR131" s="411"/>
      <c r="TGS131" s="411"/>
      <c r="TGT131" s="411"/>
      <c r="TGU131" s="411"/>
      <c r="TGV131" s="411"/>
      <c r="TGW131" s="411"/>
      <c r="TGX131" s="411"/>
      <c r="TGY131" s="411"/>
      <c r="TGZ131" s="411"/>
      <c r="THA131" s="411"/>
      <c r="THB131" s="411"/>
      <c r="THC131" s="411"/>
      <c r="THD131" s="411"/>
      <c r="THE131" s="411"/>
      <c r="THF131" s="411"/>
      <c r="THG131" s="411"/>
      <c r="THH131" s="411"/>
      <c r="THI131" s="411"/>
      <c r="THJ131" s="411"/>
      <c r="THK131" s="411"/>
      <c r="THL131" s="411"/>
      <c r="THM131" s="411"/>
      <c r="THN131" s="411"/>
      <c r="THO131" s="411"/>
      <c r="THP131" s="411"/>
      <c r="THQ131" s="411"/>
      <c r="THR131" s="411"/>
      <c r="THS131" s="411"/>
      <c r="THT131" s="411"/>
      <c r="THU131" s="411"/>
      <c r="THV131" s="411"/>
      <c r="THW131" s="411"/>
      <c r="THX131" s="411"/>
      <c r="THY131" s="411"/>
      <c r="THZ131" s="411"/>
      <c r="TIA131" s="411"/>
      <c r="TIB131" s="411"/>
      <c r="TIC131" s="411"/>
      <c r="TID131" s="411"/>
      <c r="TIE131" s="411"/>
      <c r="TIF131" s="411"/>
      <c r="TIG131" s="411"/>
      <c r="TIH131" s="411"/>
      <c r="TII131" s="411"/>
      <c r="TIJ131" s="411"/>
      <c r="TIK131" s="411"/>
      <c r="TIL131" s="411"/>
      <c r="TIM131" s="411"/>
      <c r="TIN131" s="411"/>
      <c r="TIO131" s="411"/>
      <c r="TIP131" s="411"/>
      <c r="TIQ131" s="411"/>
      <c r="TIR131" s="411"/>
      <c r="TIS131" s="411"/>
      <c r="TIT131" s="411"/>
      <c r="TIU131" s="411"/>
      <c r="TIV131" s="411"/>
      <c r="TIW131" s="411"/>
      <c r="TIX131" s="411"/>
      <c r="TIY131" s="411"/>
      <c r="TIZ131" s="411"/>
      <c r="TJA131" s="411"/>
      <c r="TJB131" s="411"/>
      <c r="TJC131" s="411"/>
      <c r="TJD131" s="411"/>
      <c r="TJE131" s="411"/>
      <c r="TJF131" s="411"/>
      <c r="TJG131" s="411"/>
      <c r="TJH131" s="411"/>
      <c r="TJI131" s="411"/>
      <c r="TJJ131" s="411"/>
      <c r="TJK131" s="411"/>
      <c r="TJL131" s="411"/>
      <c r="TJM131" s="411"/>
      <c r="TJN131" s="411"/>
      <c r="TJO131" s="411"/>
      <c r="TJP131" s="411"/>
      <c r="TJQ131" s="411"/>
      <c r="TJR131" s="411"/>
      <c r="TJS131" s="411"/>
      <c r="TJT131" s="411"/>
      <c r="TJU131" s="411"/>
      <c r="TJV131" s="411"/>
      <c r="TJW131" s="411"/>
      <c r="TJX131" s="411"/>
      <c r="TJY131" s="411"/>
      <c r="TJZ131" s="411"/>
      <c r="TKA131" s="411"/>
      <c r="TKB131" s="411"/>
      <c r="TKC131" s="411"/>
      <c r="TKD131" s="411"/>
      <c r="TKE131" s="411"/>
      <c r="TKF131" s="411"/>
      <c r="TKG131" s="411"/>
      <c r="TKH131" s="411"/>
      <c r="TKI131" s="411"/>
      <c r="TKJ131" s="411"/>
      <c r="TKK131" s="411"/>
      <c r="TKL131" s="411"/>
      <c r="TKM131" s="411"/>
      <c r="TKN131" s="411"/>
      <c r="TKO131" s="411"/>
      <c r="TKP131" s="411"/>
      <c r="TKQ131" s="411"/>
      <c r="TKR131" s="411"/>
      <c r="TKS131" s="411"/>
      <c r="TKT131" s="411"/>
      <c r="TKU131" s="411"/>
      <c r="TKV131" s="411"/>
      <c r="TKW131" s="411"/>
      <c r="TKX131" s="411"/>
      <c r="TKY131" s="411"/>
      <c r="TKZ131" s="411"/>
      <c r="TLA131" s="411"/>
      <c r="TLB131" s="411"/>
      <c r="TLC131" s="411"/>
      <c r="TLD131" s="411"/>
      <c r="TLE131" s="411"/>
      <c r="TLF131" s="411"/>
      <c r="TLG131" s="411"/>
      <c r="TLH131" s="411"/>
      <c r="TLI131" s="411"/>
      <c r="TLJ131" s="411"/>
      <c r="TLK131" s="411"/>
      <c r="TLL131" s="411"/>
      <c r="TLM131" s="411"/>
      <c r="TLN131" s="411"/>
      <c r="TLO131" s="411"/>
      <c r="TLP131" s="411"/>
      <c r="TLQ131" s="411"/>
      <c r="TLR131" s="411"/>
      <c r="TLS131" s="411"/>
      <c r="TLT131" s="411"/>
      <c r="TLU131" s="411"/>
      <c r="TLV131" s="411"/>
      <c r="TLW131" s="411"/>
      <c r="TLX131" s="411"/>
      <c r="TLY131" s="411"/>
      <c r="TLZ131" s="411"/>
      <c r="TMA131" s="411"/>
      <c r="TMB131" s="411"/>
      <c r="TMC131" s="411"/>
      <c r="TMD131" s="411"/>
      <c r="TME131" s="411"/>
      <c r="TMF131" s="411"/>
      <c r="TMG131" s="411"/>
      <c r="TMH131" s="411"/>
      <c r="TMI131" s="411"/>
      <c r="TMJ131" s="411"/>
      <c r="TMK131" s="411"/>
      <c r="TML131" s="411"/>
      <c r="TMM131" s="411"/>
      <c r="TMN131" s="411"/>
      <c r="TMO131" s="411"/>
      <c r="TMP131" s="411"/>
      <c r="TMQ131" s="411"/>
      <c r="TMR131" s="411"/>
      <c r="TMS131" s="411"/>
      <c r="TMT131" s="411"/>
      <c r="TMU131" s="411"/>
      <c r="TMV131" s="411"/>
      <c r="TMW131" s="411"/>
      <c r="TMX131" s="411"/>
      <c r="TMY131" s="411"/>
      <c r="TMZ131" s="411"/>
      <c r="TNA131" s="411"/>
      <c r="TNB131" s="411"/>
      <c r="TNC131" s="411"/>
      <c r="TND131" s="411"/>
      <c r="TNE131" s="411"/>
      <c r="TNF131" s="411"/>
      <c r="TNG131" s="411"/>
      <c r="TNH131" s="411"/>
      <c r="TNI131" s="411"/>
      <c r="TNJ131" s="411"/>
      <c r="TNK131" s="411"/>
      <c r="TNL131" s="411"/>
      <c r="TNM131" s="411"/>
      <c r="TNN131" s="411"/>
      <c r="TNO131" s="411"/>
      <c r="TNP131" s="411"/>
      <c r="TNQ131" s="411"/>
      <c r="TNR131" s="411"/>
      <c r="TNS131" s="411"/>
      <c r="TNT131" s="411"/>
      <c r="TNU131" s="411"/>
      <c r="TNV131" s="411"/>
      <c r="TNW131" s="411"/>
      <c r="TNX131" s="411"/>
      <c r="TNY131" s="411"/>
      <c r="TNZ131" s="411"/>
      <c r="TOA131" s="411"/>
      <c r="TOB131" s="411"/>
      <c r="TOC131" s="411"/>
      <c r="TOD131" s="411"/>
      <c r="TOE131" s="411"/>
      <c r="TOF131" s="411"/>
      <c r="TOG131" s="411"/>
      <c r="TOH131" s="411"/>
      <c r="TOI131" s="411"/>
      <c r="TOJ131" s="411"/>
      <c r="TOK131" s="411"/>
      <c r="TOL131" s="411"/>
      <c r="TOM131" s="411"/>
      <c r="TON131" s="411"/>
      <c r="TOO131" s="411"/>
      <c r="TOP131" s="411"/>
      <c r="TOQ131" s="411"/>
      <c r="TOR131" s="411"/>
      <c r="TOS131" s="411"/>
      <c r="TOT131" s="411"/>
      <c r="TOU131" s="411"/>
      <c r="TOV131" s="411"/>
      <c r="TOW131" s="411"/>
      <c r="TOX131" s="411"/>
      <c r="TOY131" s="411"/>
      <c r="TOZ131" s="411"/>
      <c r="TPA131" s="411"/>
      <c r="TPB131" s="411"/>
      <c r="TPC131" s="411"/>
      <c r="TPD131" s="411"/>
      <c r="TPE131" s="411"/>
      <c r="TPF131" s="411"/>
      <c r="TPG131" s="411"/>
      <c r="TPH131" s="411"/>
      <c r="TPI131" s="411"/>
      <c r="TPJ131" s="411"/>
      <c r="TPK131" s="411"/>
      <c r="TPL131" s="411"/>
      <c r="TPM131" s="411"/>
      <c r="TPN131" s="411"/>
      <c r="TPO131" s="411"/>
      <c r="TPP131" s="411"/>
      <c r="TPQ131" s="411"/>
      <c r="TPR131" s="411"/>
      <c r="TPS131" s="411"/>
      <c r="TPT131" s="411"/>
      <c r="TPU131" s="411"/>
      <c r="TPV131" s="411"/>
      <c r="TPW131" s="411"/>
      <c r="TPX131" s="411"/>
      <c r="TPY131" s="411"/>
      <c r="TPZ131" s="411"/>
      <c r="TQA131" s="411"/>
      <c r="TQB131" s="411"/>
      <c r="TQC131" s="411"/>
      <c r="TQD131" s="411"/>
      <c r="TQE131" s="411"/>
      <c r="TQF131" s="411"/>
      <c r="TQG131" s="411"/>
      <c r="TQH131" s="411"/>
      <c r="TQI131" s="411"/>
      <c r="TQJ131" s="411"/>
      <c r="TQK131" s="411"/>
      <c r="TQL131" s="411"/>
      <c r="TQM131" s="411"/>
      <c r="TQN131" s="411"/>
      <c r="TQO131" s="411"/>
      <c r="TQP131" s="411"/>
      <c r="TQQ131" s="411"/>
      <c r="TQR131" s="411"/>
      <c r="TQS131" s="411"/>
      <c r="TQT131" s="411"/>
      <c r="TQU131" s="411"/>
      <c r="TQV131" s="411"/>
      <c r="TQW131" s="411"/>
      <c r="TQX131" s="411"/>
      <c r="TQY131" s="411"/>
      <c r="TQZ131" s="411"/>
      <c r="TRA131" s="411"/>
      <c r="TRB131" s="411"/>
      <c r="TRC131" s="411"/>
      <c r="TRD131" s="411"/>
      <c r="TRE131" s="411"/>
      <c r="TRF131" s="411"/>
      <c r="TRG131" s="411"/>
      <c r="TRH131" s="411"/>
      <c r="TRI131" s="411"/>
      <c r="TRJ131" s="411"/>
      <c r="TRK131" s="411"/>
      <c r="TRL131" s="411"/>
      <c r="TRM131" s="411"/>
      <c r="TRN131" s="411"/>
      <c r="TRO131" s="411"/>
      <c r="TRP131" s="411"/>
      <c r="TRQ131" s="411"/>
      <c r="TRR131" s="411"/>
      <c r="TRS131" s="411"/>
      <c r="TRT131" s="411"/>
      <c r="TRU131" s="411"/>
      <c r="TRV131" s="411"/>
      <c r="TRW131" s="411"/>
      <c r="TRX131" s="411"/>
      <c r="TRY131" s="411"/>
      <c r="TRZ131" s="411"/>
      <c r="TSA131" s="411"/>
      <c r="TSB131" s="411"/>
      <c r="TSC131" s="411"/>
      <c r="TSD131" s="411"/>
      <c r="TSE131" s="411"/>
      <c r="TSF131" s="411"/>
      <c r="TSG131" s="411"/>
      <c r="TSH131" s="411"/>
      <c r="TSI131" s="411"/>
      <c r="TSJ131" s="411"/>
      <c r="TSK131" s="411"/>
      <c r="TSL131" s="411"/>
      <c r="TSM131" s="411"/>
      <c r="TSN131" s="411"/>
      <c r="TSO131" s="411"/>
      <c r="TSP131" s="411"/>
      <c r="TSQ131" s="411"/>
      <c r="TSR131" s="411"/>
      <c r="TSS131" s="411"/>
      <c r="TST131" s="411"/>
      <c r="TSU131" s="411"/>
      <c r="TSV131" s="411"/>
      <c r="TSW131" s="411"/>
      <c r="TSX131" s="411"/>
      <c r="TSY131" s="411"/>
      <c r="TSZ131" s="411"/>
      <c r="TTA131" s="411"/>
      <c r="TTB131" s="411"/>
      <c r="TTC131" s="411"/>
      <c r="TTD131" s="411"/>
      <c r="TTE131" s="411"/>
      <c r="TTF131" s="411"/>
      <c r="TTG131" s="411"/>
      <c r="TTH131" s="411"/>
      <c r="TTI131" s="411"/>
      <c r="TTJ131" s="411"/>
      <c r="TTK131" s="411"/>
      <c r="TTL131" s="411"/>
      <c r="TTM131" s="411"/>
      <c r="TTN131" s="411"/>
      <c r="TTO131" s="411"/>
      <c r="TTP131" s="411"/>
      <c r="TTQ131" s="411"/>
      <c r="TTR131" s="411"/>
      <c r="TTS131" s="411"/>
      <c r="TTT131" s="411"/>
      <c r="TTU131" s="411"/>
      <c r="TTV131" s="411"/>
      <c r="TTW131" s="411"/>
      <c r="TTX131" s="411"/>
      <c r="TTY131" s="411"/>
      <c r="TTZ131" s="411"/>
      <c r="TUA131" s="411"/>
      <c r="TUB131" s="411"/>
      <c r="TUC131" s="411"/>
      <c r="TUD131" s="411"/>
      <c r="TUE131" s="411"/>
      <c r="TUF131" s="411"/>
      <c r="TUG131" s="411"/>
      <c r="TUH131" s="411"/>
      <c r="TUI131" s="411"/>
      <c r="TUJ131" s="411"/>
      <c r="TUK131" s="411"/>
      <c r="TUL131" s="411"/>
      <c r="TUM131" s="411"/>
      <c r="TUN131" s="411"/>
      <c r="TUO131" s="411"/>
      <c r="TUP131" s="411"/>
      <c r="TUQ131" s="411"/>
      <c r="TUR131" s="411"/>
      <c r="TUS131" s="411"/>
      <c r="TUT131" s="411"/>
      <c r="TUU131" s="411"/>
      <c r="TUV131" s="411"/>
      <c r="TUW131" s="411"/>
      <c r="TUX131" s="411"/>
      <c r="TUY131" s="411"/>
      <c r="TUZ131" s="411"/>
      <c r="TVA131" s="411"/>
      <c r="TVB131" s="411"/>
      <c r="TVC131" s="411"/>
      <c r="TVD131" s="411"/>
      <c r="TVE131" s="411"/>
      <c r="TVF131" s="411"/>
      <c r="TVG131" s="411"/>
      <c r="TVH131" s="411"/>
      <c r="TVI131" s="411"/>
      <c r="TVJ131" s="411"/>
      <c r="TVK131" s="411"/>
      <c r="TVL131" s="411"/>
      <c r="TVM131" s="411"/>
      <c r="TVN131" s="411"/>
      <c r="TVO131" s="411"/>
      <c r="TVP131" s="411"/>
      <c r="TVQ131" s="411"/>
      <c r="TVR131" s="411"/>
      <c r="TVS131" s="411"/>
      <c r="TVT131" s="411"/>
      <c r="TVU131" s="411"/>
      <c r="TVV131" s="411"/>
      <c r="TVW131" s="411"/>
      <c r="TVX131" s="411"/>
      <c r="TVY131" s="411"/>
      <c r="TVZ131" s="411"/>
      <c r="TWA131" s="411"/>
      <c r="TWB131" s="411"/>
      <c r="TWC131" s="411"/>
      <c r="TWD131" s="411"/>
      <c r="TWE131" s="411"/>
      <c r="TWF131" s="411"/>
      <c r="TWG131" s="411"/>
      <c r="TWH131" s="411"/>
      <c r="TWI131" s="411"/>
      <c r="TWJ131" s="411"/>
      <c r="TWK131" s="411"/>
      <c r="TWL131" s="411"/>
      <c r="TWM131" s="411"/>
      <c r="TWN131" s="411"/>
      <c r="TWO131" s="411"/>
      <c r="TWP131" s="411"/>
      <c r="TWQ131" s="411"/>
      <c r="TWR131" s="411"/>
      <c r="TWS131" s="411"/>
      <c r="TWT131" s="411"/>
      <c r="TWU131" s="411"/>
      <c r="TWV131" s="411"/>
      <c r="TWW131" s="411"/>
      <c r="TWX131" s="411"/>
      <c r="TWY131" s="411"/>
      <c r="TWZ131" s="411"/>
      <c r="TXA131" s="411"/>
      <c r="TXB131" s="411"/>
      <c r="TXC131" s="411"/>
      <c r="TXD131" s="411"/>
      <c r="TXE131" s="411"/>
      <c r="TXF131" s="411"/>
      <c r="TXG131" s="411"/>
      <c r="TXH131" s="411"/>
      <c r="TXI131" s="411"/>
      <c r="TXJ131" s="411"/>
      <c r="TXK131" s="411"/>
      <c r="TXL131" s="411"/>
      <c r="TXM131" s="411"/>
      <c r="TXN131" s="411"/>
      <c r="TXO131" s="411"/>
      <c r="TXP131" s="411"/>
      <c r="TXQ131" s="411"/>
      <c r="TXR131" s="411"/>
      <c r="TXS131" s="411"/>
      <c r="TXT131" s="411"/>
      <c r="TXU131" s="411"/>
      <c r="TXV131" s="411"/>
      <c r="TXW131" s="411"/>
      <c r="TXX131" s="411"/>
      <c r="TXY131" s="411"/>
      <c r="TXZ131" s="411"/>
      <c r="TYA131" s="411"/>
      <c r="TYB131" s="411"/>
      <c r="TYC131" s="411"/>
      <c r="TYD131" s="411"/>
      <c r="TYE131" s="411"/>
      <c r="TYF131" s="411"/>
      <c r="TYG131" s="411"/>
      <c r="TYH131" s="411"/>
      <c r="TYI131" s="411"/>
      <c r="TYJ131" s="411"/>
      <c r="TYK131" s="411"/>
      <c r="TYL131" s="411"/>
      <c r="TYM131" s="411"/>
      <c r="TYN131" s="411"/>
      <c r="TYO131" s="411"/>
      <c r="TYP131" s="411"/>
      <c r="TYQ131" s="411"/>
      <c r="TYR131" s="411"/>
      <c r="TYS131" s="411"/>
      <c r="TYT131" s="411"/>
      <c r="TYU131" s="411"/>
      <c r="TYV131" s="411"/>
      <c r="TYW131" s="411"/>
      <c r="TYX131" s="411"/>
      <c r="TYY131" s="411"/>
      <c r="TYZ131" s="411"/>
      <c r="TZA131" s="411"/>
      <c r="TZB131" s="411"/>
      <c r="TZC131" s="411"/>
      <c r="TZD131" s="411"/>
      <c r="TZE131" s="411"/>
      <c r="TZF131" s="411"/>
      <c r="TZG131" s="411"/>
      <c r="TZH131" s="411"/>
      <c r="TZI131" s="411"/>
      <c r="TZJ131" s="411"/>
      <c r="TZK131" s="411"/>
      <c r="TZL131" s="411"/>
      <c r="TZM131" s="411"/>
      <c r="TZN131" s="411"/>
      <c r="TZO131" s="411"/>
      <c r="TZP131" s="411"/>
      <c r="TZQ131" s="411"/>
      <c r="TZR131" s="411"/>
      <c r="TZS131" s="411"/>
      <c r="TZT131" s="411"/>
      <c r="TZU131" s="411"/>
      <c r="TZV131" s="411"/>
      <c r="TZW131" s="411"/>
      <c r="TZX131" s="411"/>
      <c r="TZY131" s="411"/>
      <c r="TZZ131" s="411"/>
      <c r="UAA131" s="411"/>
      <c r="UAB131" s="411"/>
      <c r="UAC131" s="411"/>
      <c r="UAD131" s="411"/>
      <c r="UAE131" s="411"/>
      <c r="UAF131" s="411"/>
      <c r="UAG131" s="411"/>
      <c r="UAH131" s="411"/>
      <c r="UAI131" s="411"/>
      <c r="UAJ131" s="411"/>
      <c r="UAK131" s="411"/>
      <c r="UAL131" s="411"/>
      <c r="UAM131" s="411"/>
      <c r="UAN131" s="411"/>
      <c r="UAO131" s="411"/>
      <c r="UAP131" s="411"/>
      <c r="UAQ131" s="411"/>
      <c r="UAR131" s="411"/>
      <c r="UAS131" s="411"/>
      <c r="UAT131" s="411"/>
      <c r="UAU131" s="411"/>
      <c r="UAV131" s="411"/>
      <c r="UAW131" s="411"/>
      <c r="UAX131" s="411"/>
      <c r="UAY131" s="411"/>
      <c r="UAZ131" s="411"/>
      <c r="UBA131" s="411"/>
      <c r="UBB131" s="411"/>
      <c r="UBC131" s="411"/>
      <c r="UBD131" s="411"/>
      <c r="UBE131" s="411"/>
      <c r="UBF131" s="411"/>
      <c r="UBG131" s="411"/>
      <c r="UBH131" s="411"/>
      <c r="UBI131" s="411"/>
      <c r="UBJ131" s="411"/>
      <c r="UBK131" s="411"/>
      <c r="UBL131" s="411"/>
      <c r="UBM131" s="411"/>
      <c r="UBN131" s="411"/>
      <c r="UBO131" s="411"/>
      <c r="UBP131" s="411"/>
      <c r="UBQ131" s="411"/>
      <c r="UBR131" s="411"/>
      <c r="UBS131" s="411"/>
      <c r="UBT131" s="411"/>
      <c r="UBU131" s="411"/>
      <c r="UBV131" s="411"/>
      <c r="UBW131" s="411"/>
      <c r="UBX131" s="411"/>
      <c r="UBY131" s="411"/>
      <c r="UBZ131" s="411"/>
      <c r="UCA131" s="411"/>
      <c r="UCB131" s="411"/>
      <c r="UCC131" s="411"/>
      <c r="UCD131" s="411"/>
      <c r="UCE131" s="411"/>
      <c r="UCF131" s="411"/>
      <c r="UCG131" s="411"/>
      <c r="UCH131" s="411"/>
      <c r="UCI131" s="411"/>
      <c r="UCJ131" s="411"/>
      <c r="UCK131" s="411"/>
      <c r="UCL131" s="411"/>
      <c r="UCM131" s="411"/>
      <c r="UCN131" s="411"/>
      <c r="UCO131" s="411"/>
      <c r="UCP131" s="411"/>
      <c r="UCQ131" s="411"/>
      <c r="UCR131" s="411"/>
      <c r="UCS131" s="411"/>
      <c r="UCT131" s="411"/>
      <c r="UCU131" s="411"/>
      <c r="UCV131" s="411"/>
      <c r="UCW131" s="411"/>
      <c r="UCX131" s="411"/>
      <c r="UCY131" s="411"/>
      <c r="UCZ131" s="411"/>
      <c r="UDA131" s="411"/>
      <c r="UDB131" s="411"/>
      <c r="UDC131" s="411"/>
      <c r="UDD131" s="411"/>
      <c r="UDE131" s="411"/>
      <c r="UDF131" s="411"/>
      <c r="UDG131" s="411"/>
      <c r="UDH131" s="411"/>
      <c r="UDI131" s="411"/>
      <c r="UDJ131" s="411"/>
      <c r="UDK131" s="411"/>
      <c r="UDL131" s="411"/>
      <c r="UDM131" s="411"/>
      <c r="UDN131" s="411"/>
      <c r="UDO131" s="411"/>
      <c r="UDP131" s="411"/>
      <c r="UDQ131" s="411"/>
      <c r="UDR131" s="411"/>
      <c r="UDS131" s="411"/>
      <c r="UDT131" s="411"/>
      <c r="UDU131" s="411"/>
      <c r="UDV131" s="411"/>
      <c r="UDW131" s="411"/>
      <c r="UDX131" s="411"/>
      <c r="UDY131" s="411"/>
      <c r="UDZ131" s="411"/>
      <c r="UEA131" s="411"/>
      <c r="UEB131" s="411"/>
      <c r="UEC131" s="411"/>
      <c r="UED131" s="411"/>
      <c r="UEE131" s="411"/>
      <c r="UEF131" s="411"/>
      <c r="UEG131" s="411"/>
      <c r="UEH131" s="411"/>
      <c r="UEI131" s="411"/>
      <c r="UEJ131" s="411"/>
      <c r="UEK131" s="411"/>
      <c r="UEL131" s="411"/>
      <c r="UEM131" s="411"/>
      <c r="UEN131" s="411"/>
      <c r="UEO131" s="411"/>
      <c r="UEP131" s="411"/>
      <c r="UEQ131" s="411"/>
      <c r="UER131" s="411"/>
      <c r="UES131" s="411"/>
      <c r="UET131" s="411"/>
      <c r="UEU131" s="411"/>
      <c r="UEV131" s="411"/>
      <c r="UEW131" s="411"/>
      <c r="UEX131" s="411"/>
      <c r="UEY131" s="411"/>
      <c r="UEZ131" s="411"/>
      <c r="UFA131" s="411"/>
      <c r="UFB131" s="411"/>
      <c r="UFC131" s="411"/>
      <c r="UFD131" s="411"/>
      <c r="UFE131" s="411"/>
      <c r="UFF131" s="411"/>
      <c r="UFG131" s="411"/>
      <c r="UFH131" s="411"/>
      <c r="UFI131" s="411"/>
      <c r="UFJ131" s="411"/>
      <c r="UFK131" s="411"/>
      <c r="UFL131" s="411"/>
      <c r="UFM131" s="411"/>
      <c r="UFN131" s="411"/>
      <c r="UFO131" s="411"/>
      <c r="UFP131" s="411"/>
      <c r="UFQ131" s="411"/>
      <c r="UFR131" s="411"/>
      <c r="UFS131" s="411"/>
      <c r="UFT131" s="411"/>
      <c r="UFU131" s="411"/>
      <c r="UFV131" s="411"/>
      <c r="UFW131" s="411"/>
      <c r="UFX131" s="411"/>
      <c r="UFY131" s="411"/>
      <c r="UFZ131" s="411"/>
      <c r="UGA131" s="411"/>
      <c r="UGB131" s="411"/>
      <c r="UGC131" s="411"/>
      <c r="UGD131" s="411"/>
      <c r="UGE131" s="411"/>
      <c r="UGF131" s="411"/>
      <c r="UGG131" s="411"/>
      <c r="UGH131" s="411"/>
      <c r="UGI131" s="411"/>
      <c r="UGJ131" s="411"/>
      <c r="UGK131" s="411"/>
      <c r="UGL131" s="411"/>
      <c r="UGM131" s="411"/>
      <c r="UGN131" s="411"/>
      <c r="UGO131" s="411"/>
      <c r="UGP131" s="411"/>
      <c r="UGQ131" s="411"/>
      <c r="UGR131" s="411"/>
      <c r="UGS131" s="411"/>
      <c r="UGT131" s="411"/>
      <c r="UGU131" s="411"/>
      <c r="UGV131" s="411"/>
      <c r="UGW131" s="411"/>
      <c r="UGX131" s="411"/>
      <c r="UGY131" s="411"/>
      <c r="UGZ131" s="411"/>
      <c r="UHA131" s="411"/>
      <c r="UHB131" s="411"/>
      <c r="UHC131" s="411"/>
      <c r="UHD131" s="411"/>
      <c r="UHE131" s="411"/>
      <c r="UHF131" s="411"/>
      <c r="UHG131" s="411"/>
      <c r="UHH131" s="411"/>
      <c r="UHI131" s="411"/>
      <c r="UHJ131" s="411"/>
      <c r="UHK131" s="411"/>
      <c r="UHL131" s="411"/>
      <c r="UHM131" s="411"/>
      <c r="UHN131" s="411"/>
      <c r="UHO131" s="411"/>
      <c r="UHP131" s="411"/>
      <c r="UHQ131" s="411"/>
      <c r="UHR131" s="411"/>
      <c r="UHS131" s="411"/>
      <c r="UHT131" s="411"/>
      <c r="UHU131" s="411"/>
      <c r="UHV131" s="411"/>
      <c r="UHW131" s="411"/>
      <c r="UHX131" s="411"/>
      <c r="UHY131" s="411"/>
      <c r="UHZ131" s="411"/>
      <c r="UIA131" s="411"/>
      <c r="UIB131" s="411"/>
      <c r="UIC131" s="411"/>
      <c r="UID131" s="411"/>
      <c r="UIE131" s="411"/>
      <c r="UIF131" s="411"/>
      <c r="UIG131" s="411"/>
      <c r="UIH131" s="411"/>
      <c r="UII131" s="411"/>
      <c r="UIJ131" s="411"/>
      <c r="UIK131" s="411"/>
      <c r="UIL131" s="411"/>
      <c r="UIM131" s="411"/>
      <c r="UIN131" s="411"/>
      <c r="UIO131" s="411"/>
      <c r="UIP131" s="411"/>
      <c r="UIQ131" s="411"/>
      <c r="UIR131" s="411"/>
      <c r="UIS131" s="411"/>
      <c r="UIT131" s="411"/>
      <c r="UIU131" s="411"/>
      <c r="UIV131" s="411"/>
      <c r="UIW131" s="411"/>
      <c r="UIX131" s="411"/>
      <c r="UIY131" s="411"/>
      <c r="UIZ131" s="411"/>
      <c r="UJA131" s="411"/>
      <c r="UJB131" s="411"/>
      <c r="UJC131" s="411"/>
      <c r="UJD131" s="411"/>
      <c r="UJE131" s="411"/>
      <c r="UJF131" s="411"/>
      <c r="UJG131" s="411"/>
      <c r="UJH131" s="411"/>
      <c r="UJI131" s="411"/>
      <c r="UJJ131" s="411"/>
      <c r="UJK131" s="411"/>
      <c r="UJL131" s="411"/>
      <c r="UJM131" s="411"/>
      <c r="UJN131" s="411"/>
      <c r="UJO131" s="411"/>
      <c r="UJP131" s="411"/>
      <c r="UJQ131" s="411"/>
      <c r="UJR131" s="411"/>
      <c r="UJS131" s="411"/>
      <c r="UJT131" s="411"/>
      <c r="UJU131" s="411"/>
      <c r="UJV131" s="411"/>
      <c r="UJW131" s="411"/>
      <c r="UJX131" s="411"/>
      <c r="UJY131" s="411"/>
      <c r="UJZ131" s="411"/>
      <c r="UKA131" s="411"/>
      <c r="UKB131" s="411"/>
      <c r="UKC131" s="411"/>
      <c r="UKD131" s="411"/>
      <c r="UKE131" s="411"/>
      <c r="UKF131" s="411"/>
      <c r="UKG131" s="411"/>
      <c r="UKH131" s="411"/>
      <c r="UKI131" s="411"/>
      <c r="UKJ131" s="411"/>
      <c r="UKK131" s="411"/>
      <c r="UKL131" s="411"/>
      <c r="UKM131" s="411"/>
      <c r="UKN131" s="411"/>
      <c r="UKO131" s="411"/>
      <c r="UKP131" s="411"/>
      <c r="UKQ131" s="411"/>
      <c r="UKR131" s="411"/>
      <c r="UKS131" s="411"/>
      <c r="UKT131" s="411"/>
      <c r="UKU131" s="411"/>
      <c r="UKV131" s="411"/>
      <c r="UKW131" s="411"/>
      <c r="UKX131" s="411"/>
      <c r="UKY131" s="411"/>
      <c r="UKZ131" s="411"/>
      <c r="ULA131" s="411"/>
      <c r="ULB131" s="411"/>
      <c r="ULC131" s="411"/>
      <c r="ULD131" s="411"/>
      <c r="ULE131" s="411"/>
      <c r="ULF131" s="411"/>
      <c r="ULG131" s="411"/>
      <c r="ULH131" s="411"/>
      <c r="ULI131" s="411"/>
      <c r="ULJ131" s="411"/>
      <c r="ULK131" s="411"/>
      <c r="ULL131" s="411"/>
      <c r="ULM131" s="411"/>
      <c r="ULN131" s="411"/>
      <c r="ULO131" s="411"/>
      <c r="ULP131" s="411"/>
      <c r="ULQ131" s="411"/>
      <c r="ULR131" s="411"/>
      <c r="ULS131" s="411"/>
      <c r="ULT131" s="411"/>
      <c r="ULU131" s="411"/>
      <c r="ULV131" s="411"/>
      <c r="ULW131" s="411"/>
      <c r="ULX131" s="411"/>
      <c r="ULY131" s="411"/>
      <c r="ULZ131" s="411"/>
      <c r="UMA131" s="411"/>
      <c r="UMB131" s="411"/>
      <c r="UMC131" s="411"/>
      <c r="UMD131" s="411"/>
      <c r="UME131" s="411"/>
      <c r="UMF131" s="411"/>
      <c r="UMG131" s="411"/>
      <c r="UMH131" s="411"/>
      <c r="UMI131" s="411"/>
      <c r="UMJ131" s="411"/>
      <c r="UMK131" s="411"/>
      <c r="UML131" s="411"/>
      <c r="UMM131" s="411"/>
      <c r="UMN131" s="411"/>
      <c r="UMO131" s="411"/>
      <c r="UMP131" s="411"/>
      <c r="UMQ131" s="411"/>
      <c r="UMR131" s="411"/>
      <c r="UMS131" s="411"/>
      <c r="UMT131" s="411"/>
      <c r="UMU131" s="411"/>
      <c r="UMV131" s="411"/>
      <c r="UMW131" s="411"/>
      <c r="UMX131" s="411"/>
      <c r="UMY131" s="411"/>
      <c r="UMZ131" s="411"/>
      <c r="UNA131" s="411"/>
      <c r="UNB131" s="411"/>
      <c r="UNC131" s="411"/>
      <c r="UND131" s="411"/>
      <c r="UNE131" s="411"/>
      <c r="UNF131" s="411"/>
      <c r="UNG131" s="411"/>
      <c r="UNH131" s="411"/>
      <c r="UNI131" s="411"/>
      <c r="UNJ131" s="411"/>
      <c r="UNK131" s="411"/>
      <c r="UNL131" s="411"/>
      <c r="UNM131" s="411"/>
      <c r="UNN131" s="411"/>
      <c r="UNO131" s="411"/>
      <c r="UNP131" s="411"/>
      <c r="UNQ131" s="411"/>
      <c r="UNR131" s="411"/>
      <c r="UNS131" s="411"/>
      <c r="UNT131" s="411"/>
      <c r="UNU131" s="411"/>
      <c r="UNV131" s="411"/>
      <c r="UNW131" s="411"/>
      <c r="UNX131" s="411"/>
      <c r="UNY131" s="411"/>
      <c r="UNZ131" s="411"/>
      <c r="UOA131" s="411"/>
      <c r="UOB131" s="411"/>
      <c r="UOC131" s="411"/>
      <c r="UOD131" s="411"/>
      <c r="UOE131" s="411"/>
      <c r="UOF131" s="411"/>
      <c r="UOG131" s="411"/>
      <c r="UOH131" s="411"/>
      <c r="UOI131" s="411"/>
      <c r="UOJ131" s="411"/>
      <c r="UOK131" s="411"/>
      <c r="UOL131" s="411"/>
      <c r="UOM131" s="411"/>
      <c r="UON131" s="411"/>
      <c r="UOO131" s="411"/>
      <c r="UOP131" s="411"/>
      <c r="UOQ131" s="411"/>
      <c r="UOR131" s="411"/>
      <c r="UOS131" s="411"/>
      <c r="UOT131" s="411"/>
      <c r="UOU131" s="411"/>
      <c r="UOV131" s="411"/>
      <c r="UOW131" s="411"/>
      <c r="UOX131" s="411"/>
      <c r="UOY131" s="411"/>
      <c r="UOZ131" s="411"/>
      <c r="UPA131" s="411"/>
      <c r="UPB131" s="411"/>
      <c r="UPC131" s="411"/>
      <c r="UPD131" s="411"/>
      <c r="UPE131" s="411"/>
      <c r="UPF131" s="411"/>
      <c r="UPG131" s="411"/>
      <c r="UPH131" s="411"/>
      <c r="UPI131" s="411"/>
      <c r="UPJ131" s="411"/>
      <c r="UPK131" s="411"/>
      <c r="UPL131" s="411"/>
      <c r="UPM131" s="411"/>
      <c r="UPN131" s="411"/>
      <c r="UPO131" s="411"/>
      <c r="UPP131" s="411"/>
      <c r="UPQ131" s="411"/>
      <c r="UPR131" s="411"/>
      <c r="UPS131" s="411"/>
      <c r="UPT131" s="411"/>
      <c r="UPU131" s="411"/>
      <c r="UPV131" s="411"/>
      <c r="UPW131" s="411"/>
      <c r="UPX131" s="411"/>
      <c r="UPY131" s="411"/>
      <c r="UPZ131" s="411"/>
      <c r="UQA131" s="411"/>
      <c r="UQB131" s="411"/>
      <c r="UQC131" s="411"/>
      <c r="UQD131" s="411"/>
      <c r="UQE131" s="411"/>
      <c r="UQF131" s="411"/>
      <c r="UQG131" s="411"/>
      <c r="UQH131" s="411"/>
      <c r="UQI131" s="411"/>
      <c r="UQJ131" s="411"/>
      <c r="UQK131" s="411"/>
      <c r="UQL131" s="411"/>
      <c r="UQM131" s="411"/>
      <c r="UQN131" s="411"/>
      <c r="UQO131" s="411"/>
      <c r="UQP131" s="411"/>
      <c r="UQQ131" s="411"/>
      <c r="UQR131" s="411"/>
      <c r="UQS131" s="411"/>
      <c r="UQT131" s="411"/>
      <c r="UQU131" s="411"/>
      <c r="UQV131" s="411"/>
      <c r="UQW131" s="411"/>
      <c r="UQX131" s="411"/>
      <c r="UQY131" s="411"/>
      <c r="UQZ131" s="411"/>
      <c r="URA131" s="411"/>
      <c r="URB131" s="411"/>
      <c r="URC131" s="411"/>
      <c r="URD131" s="411"/>
      <c r="URE131" s="411"/>
      <c r="URF131" s="411"/>
      <c r="URG131" s="411"/>
      <c r="URH131" s="411"/>
      <c r="URI131" s="411"/>
      <c r="URJ131" s="411"/>
      <c r="URK131" s="411"/>
      <c r="URL131" s="411"/>
      <c r="URM131" s="411"/>
      <c r="URN131" s="411"/>
      <c r="URO131" s="411"/>
      <c r="URP131" s="411"/>
      <c r="URQ131" s="411"/>
      <c r="URR131" s="411"/>
      <c r="URS131" s="411"/>
      <c r="URT131" s="411"/>
      <c r="URU131" s="411"/>
      <c r="URV131" s="411"/>
      <c r="URW131" s="411"/>
      <c r="URX131" s="411"/>
      <c r="URY131" s="411"/>
      <c r="URZ131" s="411"/>
      <c r="USA131" s="411"/>
      <c r="USB131" s="411"/>
      <c r="USC131" s="411"/>
      <c r="USD131" s="411"/>
      <c r="USE131" s="411"/>
      <c r="USF131" s="411"/>
      <c r="USG131" s="411"/>
      <c r="USH131" s="411"/>
      <c r="USI131" s="411"/>
      <c r="USJ131" s="411"/>
      <c r="USK131" s="411"/>
      <c r="USL131" s="411"/>
      <c r="USM131" s="411"/>
      <c r="USN131" s="411"/>
      <c r="USO131" s="411"/>
      <c r="USP131" s="411"/>
      <c r="USQ131" s="411"/>
      <c r="USR131" s="411"/>
      <c r="USS131" s="411"/>
      <c r="UST131" s="411"/>
      <c r="USU131" s="411"/>
      <c r="USV131" s="411"/>
      <c r="USW131" s="411"/>
      <c r="USX131" s="411"/>
      <c r="USY131" s="411"/>
      <c r="USZ131" s="411"/>
      <c r="UTA131" s="411"/>
      <c r="UTB131" s="411"/>
      <c r="UTC131" s="411"/>
      <c r="UTD131" s="411"/>
      <c r="UTE131" s="411"/>
      <c r="UTF131" s="411"/>
      <c r="UTG131" s="411"/>
      <c r="UTH131" s="411"/>
      <c r="UTI131" s="411"/>
      <c r="UTJ131" s="411"/>
      <c r="UTK131" s="411"/>
      <c r="UTL131" s="411"/>
      <c r="UTM131" s="411"/>
      <c r="UTN131" s="411"/>
      <c r="UTO131" s="411"/>
      <c r="UTP131" s="411"/>
      <c r="UTQ131" s="411"/>
      <c r="UTR131" s="411"/>
      <c r="UTS131" s="411"/>
      <c r="UTT131" s="411"/>
      <c r="UTU131" s="411"/>
      <c r="UTV131" s="411"/>
      <c r="UTW131" s="411"/>
      <c r="UTX131" s="411"/>
      <c r="UTY131" s="411"/>
      <c r="UTZ131" s="411"/>
      <c r="UUA131" s="411"/>
      <c r="UUB131" s="411"/>
      <c r="UUC131" s="411"/>
      <c r="UUD131" s="411"/>
      <c r="UUE131" s="411"/>
      <c r="UUF131" s="411"/>
      <c r="UUG131" s="411"/>
      <c r="UUH131" s="411"/>
      <c r="UUI131" s="411"/>
      <c r="UUJ131" s="411"/>
      <c r="UUK131" s="411"/>
      <c r="UUL131" s="411"/>
      <c r="UUM131" s="411"/>
      <c r="UUN131" s="411"/>
      <c r="UUO131" s="411"/>
      <c r="UUP131" s="411"/>
      <c r="UUQ131" s="411"/>
      <c r="UUR131" s="411"/>
      <c r="UUS131" s="411"/>
      <c r="UUT131" s="411"/>
      <c r="UUU131" s="411"/>
      <c r="UUV131" s="411"/>
      <c r="UUW131" s="411"/>
      <c r="UUX131" s="411"/>
      <c r="UUY131" s="411"/>
      <c r="UUZ131" s="411"/>
      <c r="UVA131" s="411"/>
      <c r="UVB131" s="411"/>
      <c r="UVC131" s="411"/>
      <c r="UVD131" s="411"/>
      <c r="UVE131" s="411"/>
      <c r="UVF131" s="411"/>
      <c r="UVG131" s="411"/>
      <c r="UVH131" s="411"/>
      <c r="UVI131" s="411"/>
      <c r="UVJ131" s="411"/>
      <c r="UVK131" s="411"/>
      <c r="UVL131" s="411"/>
      <c r="UVM131" s="411"/>
      <c r="UVN131" s="411"/>
      <c r="UVO131" s="411"/>
      <c r="UVP131" s="411"/>
      <c r="UVQ131" s="411"/>
      <c r="UVR131" s="411"/>
      <c r="UVS131" s="411"/>
      <c r="UVT131" s="411"/>
      <c r="UVU131" s="411"/>
      <c r="UVV131" s="411"/>
      <c r="UVW131" s="411"/>
      <c r="UVX131" s="411"/>
      <c r="UVY131" s="411"/>
      <c r="UVZ131" s="411"/>
      <c r="UWA131" s="411"/>
      <c r="UWB131" s="411"/>
      <c r="UWC131" s="411"/>
      <c r="UWD131" s="411"/>
      <c r="UWE131" s="411"/>
      <c r="UWF131" s="411"/>
      <c r="UWG131" s="411"/>
      <c r="UWH131" s="411"/>
      <c r="UWI131" s="411"/>
      <c r="UWJ131" s="411"/>
      <c r="UWK131" s="411"/>
      <c r="UWL131" s="411"/>
      <c r="UWM131" s="411"/>
      <c r="UWN131" s="411"/>
      <c r="UWO131" s="411"/>
      <c r="UWP131" s="411"/>
      <c r="UWQ131" s="411"/>
      <c r="UWR131" s="411"/>
      <c r="UWS131" s="411"/>
      <c r="UWT131" s="411"/>
      <c r="UWU131" s="411"/>
      <c r="UWV131" s="411"/>
      <c r="UWW131" s="411"/>
      <c r="UWX131" s="411"/>
      <c r="UWY131" s="411"/>
      <c r="UWZ131" s="411"/>
      <c r="UXA131" s="411"/>
      <c r="UXB131" s="411"/>
      <c r="UXC131" s="411"/>
      <c r="UXD131" s="411"/>
      <c r="UXE131" s="411"/>
      <c r="UXF131" s="411"/>
      <c r="UXG131" s="411"/>
      <c r="UXH131" s="411"/>
      <c r="UXI131" s="411"/>
      <c r="UXJ131" s="411"/>
      <c r="UXK131" s="411"/>
      <c r="UXL131" s="411"/>
      <c r="UXM131" s="411"/>
      <c r="UXN131" s="411"/>
      <c r="UXO131" s="411"/>
      <c r="UXP131" s="411"/>
      <c r="UXQ131" s="411"/>
      <c r="UXR131" s="411"/>
      <c r="UXS131" s="411"/>
      <c r="UXT131" s="411"/>
      <c r="UXU131" s="411"/>
      <c r="UXV131" s="411"/>
      <c r="UXW131" s="411"/>
      <c r="UXX131" s="411"/>
      <c r="UXY131" s="411"/>
      <c r="UXZ131" s="411"/>
      <c r="UYA131" s="411"/>
      <c r="UYB131" s="411"/>
      <c r="UYC131" s="411"/>
      <c r="UYD131" s="411"/>
      <c r="UYE131" s="411"/>
      <c r="UYF131" s="411"/>
      <c r="UYG131" s="411"/>
      <c r="UYH131" s="411"/>
      <c r="UYI131" s="411"/>
      <c r="UYJ131" s="411"/>
      <c r="UYK131" s="411"/>
      <c r="UYL131" s="411"/>
      <c r="UYM131" s="411"/>
      <c r="UYN131" s="411"/>
      <c r="UYO131" s="411"/>
      <c r="UYP131" s="411"/>
      <c r="UYQ131" s="411"/>
      <c r="UYR131" s="411"/>
      <c r="UYS131" s="411"/>
      <c r="UYT131" s="411"/>
      <c r="UYU131" s="411"/>
      <c r="UYV131" s="411"/>
      <c r="UYW131" s="411"/>
      <c r="UYX131" s="411"/>
      <c r="UYY131" s="411"/>
      <c r="UYZ131" s="411"/>
      <c r="UZA131" s="411"/>
      <c r="UZB131" s="411"/>
      <c r="UZC131" s="411"/>
      <c r="UZD131" s="411"/>
      <c r="UZE131" s="411"/>
      <c r="UZF131" s="411"/>
      <c r="UZG131" s="411"/>
      <c r="UZH131" s="411"/>
      <c r="UZI131" s="411"/>
      <c r="UZJ131" s="411"/>
      <c r="UZK131" s="411"/>
      <c r="UZL131" s="411"/>
      <c r="UZM131" s="411"/>
      <c r="UZN131" s="411"/>
      <c r="UZO131" s="411"/>
      <c r="UZP131" s="411"/>
      <c r="UZQ131" s="411"/>
      <c r="UZR131" s="411"/>
      <c r="UZS131" s="411"/>
      <c r="UZT131" s="411"/>
      <c r="UZU131" s="411"/>
      <c r="UZV131" s="411"/>
      <c r="UZW131" s="411"/>
      <c r="UZX131" s="411"/>
      <c r="UZY131" s="411"/>
      <c r="UZZ131" s="411"/>
      <c r="VAA131" s="411"/>
      <c r="VAB131" s="411"/>
      <c r="VAC131" s="411"/>
      <c r="VAD131" s="411"/>
      <c r="VAE131" s="411"/>
      <c r="VAF131" s="411"/>
      <c r="VAG131" s="411"/>
      <c r="VAH131" s="411"/>
      <c r="VAI131" s="411"/>
      <c r="VAJ131" s="411"/>
      <c r="VAK131" s="411"/>
      <c r="VAL131" s="411"/>
      <c r="VAM131" s="411"/>
      <c r="VAN131" s="411"/>
      <c r="VAO131" s="411"/>
      <c r="VAP131" s="411"/>
      <c r="VAQ131" s="411"/>
      <c r="VAR131" s="411"/>
      <c r="VAS131" s="411"/>
      <c r="VAT131" s="411"/>
      <c r="VAU131" s="411"/>
      <c r="VAV131" s="411"/>
      <c r="VAW131" s="411"/>
      <c r="VAX131" s="411"/>
      <c r="VAY131" s="411"/>
      <c r="VAZ131" s="411"/>
      <c r="VBA131" s="411"/>
      <c r="VBB131" s="411"/>
      <c r="VBC131" s="411"/>
      <c r="VBD131" s="411"/>
      <c r="VBE131" s="411"/>
      <c r="VBF131" s="411"/>
      <c r="VBG131" s="411"/>
      <c r="VBH131" s="411"/>
      <c r="VBI131" s="411"/>
      <c r="VBJ131" s="411"/>
      <c r="VBK131" s="411"/>
      <c r="VBL131" s="411"/>
      <c r="VBM131" s="411"/>
      <c r="VBN131" s="411"/>
      <c r="VBO131" s="411"/>
      <c r="VBP131" s="411"/>
      <c r="VBQ131" s="411"/>
      <c r="VBR131" s="411"/>
      <c r="VBS131" s="411"/>
      <c r="VBT131" s="411"/>
      <c r="VBU131" s="411"/>
      <c r="VBV131" s="411"/>
      <c r="VBW131" s="411"/>
      <c r="VBX131" s="411"/>
      <c r="VBY131" s="411"/>
      <c r="VBZ131" s="411"/>
      <c r="VCA131" s="411"/>
      <c r="VCB131" s="411"/>
      <c r="VCC131" s="411"/>
      <c r="VCD131" s="411"/>
      <c r="VCE131" s="411"/>
      <c r="VCF131" s="411"/>
      <c r="VCG131" s="411"/>
      <c r="VCH131" s="411"/>
      <c r="VCI131" s="411"/>
      <c r="VCJ131" s="411"/>
      <c r="VCK131" s="411"/>
      <c r="VCL131" s="411"/>
      <c r="VCM131" s="411"/>
      <c r="VCN131" s="411"/>
      <c r="VCO131" s="411"/>
      <c r="VCP131" s="411"/>
      <c r="VCQ131" s="411"/>
      <c r="VCR131" s="411"/>
      <c r="VCS131" s="411"/>
      <c r="VCT131" s="411"/>
      <c r="VCU131" s="411"/>
      <c r="VCV131" s="411"/>
      <c r="VCW131" s="411"/>
      <c r="VCX131" s="411"/>
      <c r="VCY131" s="411"/>
      <c r="VCZ131" s="411"/>
      <c r="VDA131" s="411"/>
      <c r="VDB131" s="411"/>
      <c r="VDC131" s="411"/>
      <c r="VDD131" s="411"/>
      <c r="VDE131" s="411"/>
      <c r="VDF131" s="411"/>
      <c r="VDG131" s="411"/>
      <c r="VDH131" s="411"/>
      <c r="VDI131" s="411"/>
      <c r="VDJ131" s="411"/>
      <c r="VDK131" s="411"/>
      <c r="VDL131" s="411"/>
      <c r="VDM131" s="411"/>
      <c r="VDN131" s="411"/>
      <c r="VDO131" s="411"/>
      <c r="VDP131" s="411"/>
      <c r="VDQ131" s="411"/>
      <c r="VDR131" s="411"/>
      <c r="VDS131" s="411"/>
      <c r="VDT131" s="411"/>
      <c r="VDU131" s="411"/>
      <c r="VDV131" s="411"/>
      <c r="VDW131" s="411"/>
      <c r="VDX131" s="411"/>
      <c r="VDY131" s="411"/>
      <c r="VDZ131" s="411"/>
      <c r="VEA131" s="411"/>
      <c r="VEB131" s="411"/>
      <c r="VEC131" s="411"/>
      <c r="VED131" s="411"/>
      <c r="VEE131" s="411"/>
      <c r="VEF131" s="411"/>
      <c r="VEG131" s="411"/>
      <c r="VEH131" s="411"/>
      <c r="VEI131" s="411"/>
      <c r="VEJ131" s="411"/>
      <c r="VEK131" s="411"/>
      <c r="VEL131" s="411"/>
      <c r="VEM131" s="411"/>
      <c r="VEN131" s="411"/>
      <c r="VEO131" s="411"/>
      <c r="VEP131" s="411"/>
      <c r="VEQ131" s="411"/>
      <c r="VER131" s="411"/>
      <c r="VES131" s="411"/>
      <c r="VET131" s="411"/>
      <c r="VEU131" s="411"/>
      <c r="VEV131" s="411"/>
      <c r="VEW131" s="411"/>
      <c r="VEX131" s="411"/>
      <c r="VEY131" s="411"/>
      <c r="VEZ131" s="411"/>
      <c r="VFA131" s="411"/>
      <c r="VFB131" s="411"/>
      <c r="VFC131" s="411"/>
      <c r="VFD131" s="411"/>
      <c r="VFE131" s="411"/>
      <c r="VFF131" s="411"/>
      <c r="VFG131" s="411"/>
      <c r="VFH131" s="411"/>
      <c r="VFI131" s="411"/>
      <c r="VFJ131" s="411"/>
      <c r="VFK131" s="411"/>
      <c r="VFL131" s="411"/>
      <c r="VFM131" s="411"/>
      <c r="VFN131" s="411"/>
      <c r="VFO131" s="411"/>
      <c r="VFP131" s="411"/>
      <c r="VFQ131" s="411"/>
      <c r="VFR131" s="411"/>
      <c r="VFS131" s="411"/>
      <c r="VFT131" s="411"/>
      <c r="VFU131" s="411"/>
      <c r="VFV131" s="411"/>
      <c r="VFW131" s="411"/>
      <c r="VFX131" s="411"/>
      <c r="VFY131" s="411"/>
      <c r="VFZ131" s="411"/>
      <c r="VGA131" s="411"/>
      <c r="VGB131" s="411"/>
      <c r="VGC131" s="411"/>
      <c r="VGD131" s="411"/>
      <c r="VGE131" s="411"/>
      <c r="VGF131" s="411"/>
      <c r="VGG131" s="411"/>
      <c r="VGH131" s="411"/>
      <c r="VGI131" s="411"/>
      <c r="VGJ131" s="411"/>
      <c r="VGK131" s="411"/>
      <c r="VGL131" s="411"/>
      <c r="VGM131" s="411"/>
      <c r="VGN131" s="411"/>
      <c r="VGO131" s="411"/>
      <c r="VGP131" s="411"/>
      <c r="VGQ131" s="411"/>
      <c r="VGR131" s="411"/>
      <c r="VGS131" s="411"/>
      <c r="VGT131" s="411"/>
      <c r="VGU131" s="411"/>
      <c r="VGV131" s="411"/>
      <c r="VGW131" s="411"/>
      <c r="VGX131" s="411"/>
      <c r="VGY131" s="411"/>
      <c r="VGZ131" s="411"/>
      <c r="VHA131" s="411"/>
      <c r="VHB131" s="411"/>
      <c r="VHC131" s="411"/>
      <c r="VHD131" s="411"/>
      <c r="VHE131" s="411"/>
      <c r="VHF131" s="411"/>
      <c r="VHG131" s="411"/>
      <c r="VHH131" s="411"/>
      <c r="VHI131" s="411"/>
      <c r="VHJ131" s="411"/>
      <c r="VHK131" s="411"/>
      <c r="VHL131" s="411"/>
      <c r="VHM131" s="411"/>
      <c r="VHN131" s="411"/>
      <c r="VHO131" s="411"/>
      <c r="VHP131" s="411"/>
      <c r="VHQ131" s="411"/>
      <c r="VHR131" s="411"/>
      <c r="VHS131" s="411"/>
      <c r="VHT131" s="411"/>
      <c r="VHU131" s="411"/>
      <c r="VHV131" s="411"/>
      <c r="VHW131" s="411"/>
      <c r="VHX131" s="411"/>
      <c r="VHY131" s="411"/>
      <c r="VHZ131" s="411"/>
      <c r="VIA131" s="411"/>
      <c r="VIB131" s="411"/>
      <c r="VIC131" s="411"/>
      <c r="VID131" s="411"/>
      <c r="VIE131" s="411"/>
      <c r="VIF131" s="411"/>
      <c r="VIG131" s="411"/>
      <c r="VIH131" s="411"/>
      <c r="VII131" s="411"/>
      <c r="VIJ131" s="411"/>
      <c r="VIK131" s="411"/>
      <c r="VIL131" s="411"/>
      <c r="VIM131" s="411"/>
      <c r="VIN131" s="411"/>
      <c r="VIO131" s="411"/>
      <c r="VIP131" s="411"/>
      <c r="VIQ131" s="411"/>
      <c r="VIR131" s="411"/>
      <c r="VIS131" s="411"/>
      <c r="VIT131" s="411"/>
      <c r="VIU131" s="411"/>
      <c r="VIV131" s="411"/>
      <c r="VIW131" s="411"/>
      <c r="VIX131" s="411"/>
      <c r="VIY131" s="411"/>
      <c r="VIZ131" s="411"/>
      <c r="VJA131" s="411"/>
      <c r="VJB131" s="411"/>
      <c r="VJC131" s="411"/>
      <c r="VJD131" s="411"/>
      <c r="VJE131" s="411"/>
      <c r="VJF131" s="411"/>
      <c r="VJG131" s="411"/>
      <c r="VJH131" s="411"/>
      <c r="VJI131" s="411"/>
      <c r="VJJ131" s="411"/>
      <c r="VJK131" s="411"/>
      <c r="VJL131" s="411"/>
      <c r="VJM131" s="411"/>
      <c r="VJN131" s="411"/>
      <c r="VJO131" s="411"/>
      <c r="VJP131" s="411"/>
      <c r="VJQ131" s="411"/>
      <c r="VJR131" s="411"/>
      <c r="VJS131" s="411"/>
      <c r="VJT131" s="411"/>
      <c r="VJU131" s="411"/>
      <c r="VJV131" s="411"/>
      <c r="VJW131" s="411"/>
      <c r="VJX131" s="411"/>
      <c r="VJY131" s="411"/>
      <c r="VJZ131" s="411"/>
      <c r="VKA131" s="411"/>
      <c r="VKB131" s="411"/>
      <c r="VKC131" s="411"/>
      <c r="VKD131" s="411"/>
      <c r="VKE131" s="411"/>
      <c r="VKF131" s="411"/>
      <c r="VKG131" s="411"/>
      <c r="VKH131" s="411"/>
      <c r="VKI131" s="411"/>
      <c r="VKJ131" s="411"/>
      <c r="VKK131" s="411"/>
      <c r="VKL131" s="411"/>
      <c r="VKM131" s="411"/>
      <c r="VKN131" s="411"/>
      <c r="VKO131" s="411"/>
      <c r="VKP131" s="411"/>
      <c r="VKQ131" s="411"/>
      <c r="VKR131" s="411"/>
      <c r="VKS131" s="411"/>
      <c r="VKT131" s="411"/>
      <c r="VKU131" s="411"/>
      <c r="VKV131" s="411"/>
      <c r="VKW131" s="411"/>
      <c r="VKX131" s="411"/>
      <c r="VKY131" s="411"/>
      <c r="VKZ131" s="411"/>
      <c r="VLA131" s="411"/>
      <c r="VLB131" s="411"/>
      <c r="VLC131" s="411"/>
      <c r="VLD131" s="411"/>
      <c r="VLE131" s="411"/>
      <c r="VLF131" s="411"/>
      <c r="VLG131" s="411"/>
      <c r="VLH131" s="411"/>
      <c r="VLI131" s="411"/>
      <c r="VLJ131" s="411"/>
      <c r="VLK131" s="411"/>
      <c r="VLL131" s="411"/>
      <c r="VLM131" s="411"/>
      <c r="VLN131" s="411"/>
      <c r="VLO131" s="411"/>
      <c r="VLP131" s="411"/>
      <c r="VLQ131" s="411"/>
      <c r="VLR131" s="411"/>
      <c r="VLS131" s="411"/>
      <c r="VLT131" s="411"/>
      <c r="VLU131" s="411"/>
      <c r="VLV131" s="411"/>
      <c r="VLW131" s="411"/>
      <c r="VLX131" s="411"/>
      <c r="VLY131" s="411"/>
      <c r="VLZ131" s="411"/>
      <c r="VMA131" s="411"/>
      <c r="VMB131" s="411"/>
      <c r="VMC131" s="411"/>
      <c r="VMD131" s="411"/>
      <c r="VME131" s="411"/>
      <c r="VMF131" s="411"/>
      <c r="VMG131" s="411"/>
      <c r="VMH131" s="411"/>
      <c r="VMI131" s="411"/>
      <c r="VMJ131" s="411"/>
      <c r="VMK131" s="411"/>
      <c r="VML131" s="411"/>
      <c r="VMM131" s="411"/>
      <c r="VMN131" s="411"/>
      <c r="VMO131" s="411"/>
      <c r="VMP131" s="411"/>
      <c r="VMQ131" s="411"/>
      <c r="VMR131" s="411"/>
      <c r="VMS131" s="411"/>
      <c r="VMT131" s="411"/>
      <c r="VMU131" s="411"/>
      <c r="VMV131" s="411"/>
      <c r="VMW131" s="411"/>
      <c r="VMX131" s="411"/>
      <c r="VMY131" s="411"/>
      <c r="VMZ131" s="411"/>
      <c r="VNA131" s="411"/>
      <c r="VNB131" s="411"/>
      <c r="VNC131" s="411"/>
      <c r="VND131" s="411"/>
      <c r="VNE131" s="411"/>
      <c r="VNF131" s="411"/>
      <c r="VNG131" s="411"/>
      <c r="VNH131" s="411"/>
      <c r="VNI131" s="411"/>
      <c r="VNJ131" s="411"/>
      <c r="VNK131" s="411"/>
      <c r="VNL131" s="411"/>
      <c r="VNM131" s="411"/>
      <c r="VNN131" s="411"/>
      <c r="VNO131" s="411"/>
      <c r="VNP131" s="411"/>
      <c r="VNQ131" s="411"/>
      <c r="VNR131" s="411"/>
      <c r="VNS131" s="411"/>
      <c r="VNT131" s="411"/>
      <c r="VNU131" s="411"/>
      <c r="VNV131" s="411"/>
      <c r="VNW131" s="411"/>
      <c r="VNX131" s="411"/>
      <c r="VNY131" s="411"/>
      <c r="VNZ131" s="411"/>
      <c r="VOA131" s="411"/>
      <c r="VOB131" s="411"/>
      <c r="VOC131" s="411"/>
      <c r="VOD131" s="411"/>
      <c r="VOE131" s="411"/>
      <c r="VOF131" s="411"/>
      <c r="VOG131" s="411"/>
      <c r="VOH131" s="411"/>
      <c r="VOI131" s="411"/>
      <c r="VOJ131" s="411"/>
      <c r="VOK131" s="411"/>
      <c r="VOL131" s="411"/>
      <c r="VOM131" s="411"/>
      <c r="VON131" s="411"/>
      <c r="VOO131" s="411"/>
      <c r="VOP131" s="411"/>
      <c r="VOQ131" s="411"/>
      <c r="VOR131" s="411"/>
      <c r="VOS131" s="411"/>
      <c r="VOT131" s="411"/>
      <c r="VOU131" s="411"/>
      <c r="VOV131" s="411"/>
      <c r="VOW131" s="411"/>
      <c r="VOX131" s="411"/>
      <c r="VOY131" s="411"/>
      <c r="VOZ131" s="411"/>
      <c r="VPA131" s="411"/>
      <c r="VPB131" s="411"/>
      <c r="VPC131" s="411"/>
      <c r="VPD131" s="411"/>
      <c r="VPE131" s="411"/>
      <c r="VPF131" s="411"/>
      <c r="VPG131" s="411"/>
      <c r="VPH131" s="411"/>
      <c r="VPI131" s="411"/>
      <c r="VPJ131" s="411"/>
      <c r="VPK131" s="411"/>
      <c r="VPL131" s="411"/>
      <c r="VPM131" s="411"/>
      <c r="VPN131" s="411"/>
      <c r="VPO131" s="411"/>
      <c r="VPP131" s="411"/>
      <c r="VPQ131" s="411"/>
      <c r="VPR131" s="411"/>
      <c r="VPS131" s="411"/>
      <c r="VPT131" s="411"/>
      <c r="VPU131" s="411"/>
      <c r="VPV131" s="411"/>
      <c r="VPW131" s="411"/>
      <c r="VPX131" s="411"/>
      <c r="VPY131" s="411"/>
      <c r="VPZ131" s="411"/>
      <c r="VQA131" s="411"/>
      <c r="VQB131" s="411"/>
      <c r="VQC131" s="411"/>
      <c r="VQD131" s="411"/>
      <c r="VQE131" s="411"/>
      <c r="VQF131" s="411"/>
      <c r="VQG131" s="411"/>
      <c r="VQH131" s="411"/>
      <c r="VQI131" s="411"/>
      <c r="VQJ131" s="411"/>
      <c r="VQK131" s="411"/>
      <c r="VQL131" s="411"/>
      <c r="VQM131" s="411"/>
      <c r="VQN131" s="411"/>
      <c r="VQO131" s="411"/>
      <c r="VQP131" s="411"/>
      <c r="VQQ131" s="411"/>
      <c r="VQR131" s="411"/>
      <c r="VQS131" s="411"/>
      <c r="VQT131" s="411"/>
      <c r="VQU131" s="411"/>
      <c r="VQV131" s="411"/>
      <c r="VQW131" s="411"/>
      <c r="VQX131" s="411"/>
      <c r="VQY131" s="411"/>
      <c r="VQZ131" s="411"/>
      <c r="VRA131" s="411"/>
      <c r="VRB131" s="411"/>
      <c r="VRC131" s="411"/>
      <c r="VRD131" s="411"/>
      <c r="VRE131" s="411"/>
      <c r="VRF131" s="411"/>
      <c r="VRG131" s="411"/>
      <c r="VRH131" s="411"/>
      <c r="VRI131" s="411"/>
      <c r="VRJ131" s="411"/>
      <c r="VRK131" s="411"/>
      <c r="VRL131" s="411"/>
      <c r="VRM131" s="411"/>
      <c r="VRN131" s="411"/>
      <c r="VRO131" s="411"/>
      <c r="VRP131" s="411"/>
      <c r="VRQ131" s="411"/>
      <c r="VRR131" s="411"/>
      <c r="VRS131" s="411"/>
      <c r="VRT131" s="411"/>
      <c r="VRU131" s="411"/>
      <c r="VRV131" s="411"/>
      <c r="VRW131" s="411"/>
      <c r="VRX131" s="411"/>
      <c r="VRY131" s="411"/>
      <c r="VRZ131" s="411"/>
      <c r="VSA131" s="411"/>
      <c r="VSB131" s="411"/>
      <c r="VSC131" s="411"/>
      <c r="VSD131" s="411"/>
      <c r="VSE131" s="411"/>
      <c r="VSF131" s="411"/>
      <c r="VSG131" s="411"/>
      <c r="VSH131" s="411"/>
      <c r="VSI131" s="411"/>
      <c r="VSJ131" s="411"/>
      <c r="VSK131" s="411"/>
      <c r="VSL131" s="411"/>
      <c r="VSM131" s="411"/>
      <c r="VSN131" s="411"/>
      <c r="VSO131" s="411"/>
      <c r="VSP131" s="411"/>
      <c r="VSQ131" s="411"/>
      <c r="VSR131" s="411"/>
      <c r="VSS131" s="411"/>
      <c r="VST131" s="411"/>
      <c r="VSU131" s="411"/>
      <c r="VSV131" s="411"/>
      <c r="VSW131" s="411"/>
      <c r="VSX131" s="411"/>
      <c r="VSY131" s="411"/>
      <c r="VSZ131" s="411"/>
      <c r="VTA131" s="411"/>
      <c r="VTB131" s="411"/>
      <c r="VTC131" s="411"/>
      <c r="VTD131" s="411"/>
      <c r="VTE131" s="411"/>
      <c r="VTF131" s="411"/>
      <c r="VTG131" s="411"/>
      <c r="VTH131" s="411"/>
      <c r="VTI131" s="411"/>
      <c r="VTJ131" s="411"/>
      <c r="VTK131" s="411"/>
      <c r="VTL131" s="411"/>
      <c r="VTM131" s="411"/>
      <c r="VTN131" s="411"/>
      <c r="VTO131" s="411"/>
      <c r="VTP131" s="411"/>
      <c r="VTQ131" s="411"/>
      <c r="VTR131" s="411"/>
      <c r="VTS131" s="411"/>
      <c r="VTT131" s="411"/>
      <c r="VTU131" s="411"/>
      <c r="VTV131" s="411"/>
      <c r="VTW131" s="411"/>
      <c r="VTX131" s="411"/>
      <c r="VTY131" s="411"/>
      <c r="VTZ131" s="411"/>
      <c r="VUA131" s="411"/>
      <c r="VUB131" s="411"/>
      <c r="VUC131" s="411"/>
      <c r="VUD131" s="411"/>
      <c r="VUE131" s="411"/>
      <c r="VUF131" s="411"/>
      <c r="VUG131" s="411"/>
      <c r="VUH131" s="411"/>
      <c r="VUI131" s="411"/>
      <c r="VUJ131" s="411"/>
      <c r="VUK131" s="411"/>
      <c r="VUL131" s="411"/>
      <c r="VUM131" s="411"/>
      <c r="VUN131" s="411"/>
      <c r="VUO131" s="411"/>
      <c r="VUP131" s="411"/>
      <c r="VUQ131" s="411"/>
      <c r="VUR131" s="411"/>
      <c r="VUS131" s="411"/>
      <c r="VUT131" s="411"/>
      <c r="VUU131" s="411"/>
      <c r="VUV131" s="411"/>
      <c r="VUW131" s="411"/>
      <c r="VUX131" s="411"/>
      <c r="VUY131" s="411"/>
      <c r="VUZ131" s="411"/>
      <c r="VVA131" s="411"/>
      <c r="VVB131" s="411"/>
      <c r="VVC131" s="411"/>
      <c r="VVD131" s="411"/>
      <c r="VVE131" s="411"/>
      <c r="VVF131" s="411"/>
      <c r="VVG131" s="411"/>
      <c r="VVH131" s="411"/>
      <c r="VVI131" s="411"/>
      <c r="VVJ131" s="411"/>
      <c r="VVK131" s="411"/>
      <c r="VVL131" s="411"/>
      <c r="VVM131" s="411"/>
      <c r="VVN131" s="411"/>
      <c r="VVO131" s="411"/>
      <c r="VVP131" s="411"/>
      <c r="VVQ131" s="411"/>
      <c r="VVR131" s="411"/>
      <c r="VVS131" s="411"/>
      <c r="VVT131" s="411"/>
      <c r="VVU131" s="411"/>
      <c r="VVV131" s="411"/>
      <c r="VVW131" s="411"/>
      <c r="VVX131" s="411"/>
      <c r="VVY131" s="411"/>
      <c r="VVZ131" s="411"/>
      <c r="VWA131" s="411"/>
      <c r="VWB131" s="411"/>
      <c r="VWC131" s="411"/>
      <c r="VWD131" s="411"/>
      <c r="VWE131" s="411"/>
      <c r="VWF131" s="411"/>
      <c r="VWG131" s="411"/>
      <c r="VWH131" s="411"/>
      <c r="VWI131" s="411"/>
      <c r="VWJ131" s="411"/>
      <c r="VWK131" s="411"/>
      <c r="VWL131" s="411"/>
      <c r="VWM131" s="411"/>
      <c r="VWN131" s="411"/>
      <c r="VWO131" s="411"/>
      <c r="VWP131" s="411"/>
      <c r="VWQ131" s="411"/>
      <c r="VWR131" s="411"/>
      <c r="VWS131" s="411"/>
      <c r="VWT131" s="411"/>
      <c r="VWU131" s="411"/>
      <c r="VWV131" s="411"/>
      <c r="VWW131" s="411"/>
      <c r="VWX131" s="411"/>
      <c r="VWY131" s="411"/>
      <c r="VWZ131" s="411"/>
      <c r="VXA131" s="411"/>
      <c r="VXB131" s="411"/>
      <c r="VXC131" s="411"/>
      <c r="VXD131" s="411"/>
      <c r="VXE131" s="411"/>
      <c r="VXF131" s="411"/>
      <c r="VXG131" s="411"/>
      <c r="VXH131" s="411"/>
      <c r="VXI131" s="411"/>
      <c r="VXJ131" s="411"/>
      <c r="VXK131" s="411"/>
      <c r="VXL131" s="411"/>
      <c r="VXM131" s="411"/>
      <c r="VXN131" s="411"/>
      <c r="VXO131" s="411"/>
      <c r="VXP131" s="411"/>
      <c r="VXQ131" s="411"/>
      <c r="VXR131" s="411"/>
      <c r="VXS131" s="411"/>
      <c r="VXT131" s="411"/>
      <c r="VXU131" s="411"/>
      <c r="VXV131" s="411"/>
      <c r="VXW131" s="411"/>
      <c r="VXX131" s="411"/>
      <c r="VXY131" s="411"/>
      <c r="VXZ131" s="411"/>
      <c r="VYA131" s="411"/>
      <c r="VYB131" s="411"/>
      <c r="VYC131" s="411"/>
      <c r="VYD131" s="411"/>
      <c r="VYE131" s="411"/>
      <c r="VYF131" s="411"/>
      <c r="VYG131" s="411"/>
      <c r="VYH131" s="411"/>
      <c r="VYI131" s="411"/>
      <c r="VYJ131" s="411"/>
      <c r="VYK131" s="411"/>
      <c r="VYL131" s="411"/>
      <c r="VYM131" s="411"/>
      <c r="VYN131" s="411"/>
      <c r="VYO131" s="411"/>
      <c r="VYP131" s="411"/>
      <c r="VYQ131" s="411"/>
      <c r="VYR131" s="411"/>
      <c r="VYS131" s="411"/>
      <c r="VYT131" s="411"/>
      <c r="VYU131" s="411"/>
      <c r="VYV131" s="411"/>
      <c r="VYW131" s="411"/>
      <c r="VYX131" s="411"/>
      <c r="VYY131" s="411"/>
      <c r="VYZ131" s="411"/>
      <c r="VZA131" s="411"/>
      <c r="VZB131" s="411"/>
      <c r="VZC131" s="411"/>
      <c r="VZD131" s="411"/>
      <c r="VZE131" s="411"/>
      <c r="VZF131" s="411"/>
      <c r="VZG131" s="411"/>
      <c r="VZH131" s="411"/>
      <c r="VZI131" s="411"/>
      <c r="VZJ131" s="411"/>
      <c r="VZK131" s="411"/>
      <c r="VZL131" s="411"/>
      <c r="VZM131" s="411"/>
      <c r="VZN131" s="411"/>
      <c r="VZO131" s="411"/>
      <c r="VZP131" s="411"/>
      <c r="VZQ131" s="411"/>
      <c r="VZR131" s="411"/>
      <c r="VZS131" s="411"/>
      <c r="VZT131" s="411"/>
      <c r="VZU131" s="411"/>
      <c r="VZV131" s="411"/>
      <c r="VZW131" s="411"/>
      <c r="VZX131" s="411"/>
      <c r="VZY131" s="411"/>
      <c r="VZZ131" s="411"/>
      <c r="WAA131" s="411"/>
      <c r="WAB131" s="411"/>
      <c r="WAC131" s="411"/>
      <c r="WAD131" s="411"/>
      <c r="WAE131" s="411"/>
      <c r="WAF131" s="411"/>
      <c r="WAG131" s="411"/>
      <c r="WAH131" s="411"/>
      <c r="WAI131" s="411"/>
      <c r="WAJ131" s="411"/>
      <c r="WAK131" s="411"/>
      <c r="WAL131" s="411"/>
      <c r="WAM131" s="411"/>
      <c r="WAN131" s="411"/>
      <c r="WAO131" s="411"/>
      <c r="WAP131" s="411"/>
      <c r="WAQ131" s="411"/>
      <c r="WAR131" s="411"/>
      <c r="WAS131" s="411"/>
      <c r="WAT131" s="411"/>
      <c r="WAU131" s="411"/>
      <c r="WAV131" s="411"/>
      <c r="WAW131" s="411"/>
      <c r="WAX131" s="411"/>
      <c r="WAY131" s="411"/>
      <c r="WAZ131" s="411"/>
      <c r="WBA131" s="411"/>
      <c r="WBB131" s="411"/>
      <c r="WBC131" s="411"/>
      <c r="WBD131" s="411"/>
      <c r="WBE131" s="411"/>
      <c r="WBF131" s="411"/>
      <c r="WBG131" s="411"/>
      <c r="WBH131" s="411"/>
      <c r="WBI131" s="411"/>
      <c r="WBJ131" s="411"/>
      <c r="WBK131" s="411"/>
      <c r="WBL131" s="411"/>
      <c r="WBM131" s="411"/>
      <c r="WBN131" s="411"/>
      <c r="WBO131" s="411"/>
      <c r="WBP131" s="411"/>
      <c r="WBQ131" s="411"/>
      <c r="WBR131" s="411"/>
      <c r="WBS131" s="411"/>
      <c r="WBT131" s="411"/>
      <c r="WBU131" s="411"/>
      <c r="WBV131" s="411"/>
      <c r="WBW131" s="411"/>
      <c r="WBX131" s="411"/>
      <c r="WBY131" s="411"/>
      <c r="WBZ131" s="411"/>
      <c r="WCA131" s="411"/>
      <c r="WCB131" s="411"/>
      <c r="WCC131" s="411"/>
      <c r="WCD131" s="411"/>
      <c r="WCE131" s="411"/>
      <c r="WCF131" s="411"/>
      <c r="WCG131" s="411"/>
      <c r="WCH131" s="411"/>
      <c r="WCI131" s="411"/>
      <c r="WCJ131" s="411"/>
      <c r="WCK131" s="411"/>
      <c r="WCL131" s="411"/>
      <c r="WCM131" s="411"/>
      <c r="WCN131" s="411"/>
      <c r="WCO131" s="411"/>
      <c r="WCP131" s="411"/>
      <c r="WCQ131" s="411"/>
      <c r="WCR131" s="411"/>
      <c r="WCS131" s="411"/>
      <c r="WCT131" s="411"/>
      <c r="WCU131" s="411"/>
      <c r="WCV131" s="411"/>
      <c r="WCW131" s="411"/>
      <c r="WCX131" s="411"/>
      <c r="WCY131" s="411"/>
      <c r="WCZ131" s="411"/>
      <c r="WDA131" s="411"/>
      <c r="WDB131" s="411"/>
      <c r="WDC131" s="411"/>
      <c r="WDD131" s="411"/>
      <c r="WDE131" s="411"/>
      <c r="WDF131" s="411"/>
      <c r="WDG131" s="411"/>
      <c r="WDH131" s="411"/>
      <c r="WDI131" s="411"/>
      <c r="WDJ131" s="411"/>
      <c r="WDK131" s="411"/>
      <c r="WDL131" s="411"/>
      <c r="WDM131" s="411"/>
      <c r="WDN131" s="411"/>
      <c r="WDO131" s="411"/>
      <c r="WDP131" s="411"/>
      <c r="WDQ131" s="411"/>
      <c r="WDR131" s="411"/>
      <c r="WDS131" s="411"/>
      <c r="WDT131" s="411"/>
      <c r="WDU131" s="411"/>
      <c r="WDV131" s="411"/>
      <c r="WDW131" s="411"/>
      <c r="WDX131" s="411"/>
      <c r="WDY131" s="411"/>
      <c r="WDZ131" s="411"/>
      <c r="WEA131" s="411"/>
      <c r="WEB131" s="411"/>
      <c r="WEC131" s="411"/>
      <c r="WED131" s="411"/>
      <c r="WEE131" s="411"/>
      <c r="WEF131" s="411"/>
      <c r="WEG131" s="411"/>
      <c r="WEH131" s="411"/>
      <c r="WEI131" s="411"/>
      <c r="WEJ131" s="411"/>
      <c r="WEK131" s="411"/>
      <c r="WEL131" s="411"/>
      <c r="WEM131" s="411"/>
      <c r="WEN131" s="411"/>
      <c r="WEO131" s="411"/>
      <c r="WEP131" s="411"/>
      <c r="WEQ131" s="411"/>
      <c r="WER131" s="411"/>
      <c r="WES131" s="411"/>
      <c r="WET131" s="411"/>
      <c r="WEU131" s="411"/>
      <c r="WEV131" s="411"/>
      <c r="WEW131" s="411"/>
      <c r="WEX131" s="411"/>
      <c r="WEY131" s="411"/>
      <c r="WEZ131" s="411"/>
      <c r="WFA131" s="411"/>
      <c r="WFB131" s="411"/>
      <c r="WFC131" s="411"/>
      <c r="WFD131" s="411"/>
      <c r="WFE131" s="411"/>
      <c r="WFF131" s="411"/>
      <c r="WFG131" s="411"/>
      <c r="WFH131" s="411"/>
      <c r="WFI131" s="411"/>
      <c r="WFJ131" s="411"/>
      <c r="WFK131" s="411"/>
      <c r="WFL131" s="411"/>
      <c r="WFM131" s="411"/>
      <c r="WFN131" s="411"/>
      <c r="WFO131" s="411"/>
      <c r="WFP131" s="411"/>
      <c r="WFQ131" s="411"/>
      <c r="WFR131" s="411"/>
      <c r="WFS131" s="411"/>
      <c r="WFT131" s="411"/>
      <c r="WFU131" s="411"/>
      <c r="WFV131" s="411"/>
      <c r="WFW131" s="411"/>
      <c r="WFX131" s="411"/>
      <c r="WFY131" s="411"/>
      <c r="WFZ131" s="411"/>
      <c r="WGA131" s="411"/>
      <c r="WGB131" s="411"/>
      <c r="WGC131" s="411"/>
      <c r="WGD131" s="411"/>
      <c r="WGE131" s="411"/>
      <c r="WGF131" s="411"/>
      <c r="WGG131" s="411"/>
      <c r="WGH131" s="411"/>
      <c r="WGI131" s="411"/>
      <c r="WGJ131" s="411"/>
      <c r="WGK131" s="411"/>
      <c r="WGL131" s="411"/>
      <c r="WGM131" s="411"/>
      <c r="WGN131" s="411"/>
      <c r="WGO131" s="411"/>
      <c r="WGP131" s="411"/>
      <c r="WGQ131" s="411"/>
      <c r="WGR131" s="411"/>
      <c r="WGS131" s="411"/>
      <c r="WGT131" s="411"/>
      <c r="WGU131" s="411"/>
      <c r="WGV131" s="411"/>
      <c r="WGW131" s="411"/>
      <c r="WGX131" s="411"/>
      <c r="WGY131" s="411"/>
      <c r="WGZ131" s="411"/>
      <c r="WHA131" s="411"/>
      <c r="WHB131" s="411"/>
      <c r="WHC131" s="411"/>
      <c r="WHD131" s="411"/>
      <c r="WHE131" s="411"/>
      <c r="WHF131" s="411"/>
      <c r="WHG131" s="411"/>
      <c r="WHH131" s="411"/>
      <c r="WHI131" s="411"/>
      <c r="WHJ131" s="411"/>
      <c r="WHK131" s="411"/>
      <c r="WHL131" s="411"/>
      <c r="WHM131" s="411"/>
      <c r="WHN131" s="411"/>
      <c r="WHO131" s="411"/>
      <c r="WHP131" s="411"/>
      <c r="WHQ131" s="411"/>
      <c r="WHR131" s="411"/>
      <c r="WHS131" s="411"/>
      <c r="WHT131" s="411"/>
      <c r="WHU131" s="411"/>
      <c r="WHV131" s="411"/>
      <c r="WHW131" s="411"/>
      <c r="WHX131" s="411"/>
      <c r="WHY131" s="411"/>
      <c r="WHZ131" s="411"/>
      <c r="WIA131" s="411"/>
      <c r="WIB131" s="411"/>
      <c r="WIC131" s="411"/>
      <c r="WID131" s="411"/>
      <c r="WIE131" s="411"/>
      <c r="WIF131" s="411"/>
      <c r="WIG131" s="411"/>
      <c r="WIH131" s="411"/>
      <c r="WII131" s="411"/>
      <c r="WIJ131" s="411"/>
      <c r="WIK131" s="411"/>
      <c r="WIL131" s="411"/>
      <c r="WIM131" s="411"/>
      <c r="WIN131" s="411"/>
      <c r="WIO131" s="411"/>
      <c r="WIP131" s="411"/>
      <c r="WIQ131" s="411"/>
      <c r="WIR131" s="411"/>
      <c r="WIS131" s="411"/>
      <c r="WIT131" s="411"/>
      <c r="WIU131" s="411"/>
      <c r="WIV131" s="411"/>
      <c r="WIW131" s="411"/>
      <c r="WIX131" s="411"/>
      <c r="WIY131" s="411"/>
      <c r="WIZ131" s="411"/>
      <c r="WJA131" s="411"/>
      <c r="WJB131" s="411"/>
      <c r="WJC131" s="411"/>
      <c r="WJD131" s="411"/>
      <c r="WJE131" s="411"/>
      <c r="WJF131" s="411"/>
      <c r="WJG131" s="411"/>
      <c r="WJH131" s="411"/>
      <c r="WJI131" s="411"/>
      <c r="WJJ131" s="411"/>
      <c r="WJK131" s="411"/>
      <c r="WJL131" s="411"/>
      <c r="WJM131" s="411"/>
      <c r="WJN131" s="411"/>
      <c r="WJO131" s="411"/>
      <c r="WJP131" s="411"/>
      <c r="WJQ131" s="411"/>
      <c r="WJR131" s="411"/>
      <c r="WJS131" s="411"/>
      <c r="WJT131" s="411"/>
      <c r="WJU131" s="411"/>
      <c r="WJV131" s="411"/>
      <c r="WJW131" s="411"/>
      <c r="WJX131" s="411"/>
      <c r="WJY131" s="411"/>
      <c r="WJZ131" s="411"/>
      <c r="WKA131" s="411"/>
      <c r="WKB131" s="411"/>
      <c r="WKC131" s="411"/>
      <c r="WKD131" s="411"/>
      <c r="WKE131" s="411"/>
      <c r="WKF131" s="411"/>
      <c r="WKG131" s="411"/>
      <c r="WKH131" s="411"/>
      <c r="WKI131" s="411"/>
      <c r="WKJ131" s="411"/>
      <c r="WKK131" s="411"/>
      <c r="WKL131" s="411"/>
      <c r="WKM131" s="411"/>
      <c r="WKN131" s="411"/>
      <c r="WKO131" s="411"/>
      <c r="WKP131" s="411"/>
      <c r="WKQ131" s="411"/>
      <c r="WKR131" s="411"/>
      <c r="WKS131" s="411"/>
      <c r="WKT131" s="411"/>
      <c r="WKU131" s="411"/>
      <c r="WKV131" s="411"/>
      <c r="WKW131" s="411"/>
      <c r="WKX131" s="411"/>
      <c r="WKY131" s="411"/>
      <c r="WKZ131" s="411"/>
      <c r="WLA131" s="411"/>
      <c r="WLB131" s="411"/>
      <c r="WLC131" s="411"/>
      <c r="WLD131" s="411"/>
      <c r="WLE131" s="411"/>
      <c r="WLF131" s="411"/>
      <c r="WLG131" s="411"/>
      <c r="WLH131" s="411"/>
      <c r="WLI131" s="411"/>
      <c r="WLJ131" s="411"/>
      <c r="WLK131" s="411"/>
      <c r="WLL131" s="411"/>
      <c r="WLM131" s="411"/>
      <c r="WLN131" s="411"/>
      <c r="WLO131" s="411"/>
      <c r="WLP131" s="411"/>
      <c r="WLQ131" s="411"/>
      <c r="WLR131" s="411"/>
      <c r="WLS131" s="411"/>
      <c r="WLT131" s="411"/>
      <c r="WLU131" s="411"/>
      <c r="WLV131" s="411"/>
      <c r="WLW131" s="411"/>
      <c r="WLX131" s="411"/>
      <c r="WLY131" s="411"/>
      <c r="WLZ131" s="411"/>
      <c r="WMA131" s="411"/>
      <c r="WMB131" s="411"/>
      <c r="WMC131" s="411"/>
      <c r="WMD131" s="411"/>
      <c r="WME131" s="411"/>
      <c r="WMF131" s="411"/>
      <c r="WMG131" s="411"/>
      <c r="WMH131" s="411"/>
      <c r="WMI131" s="411"/>
      <c r="WMJ131" s="411"/>
      <c r="WMK131" s="411"/>
      <c r="WML131" s="411"/>
      <c r="WMM131" s="411"/>
      <c r="WMN131" s="411"/>
      <c r="WMO131" s="411"/>
      <c r="WMP131" s="411"/>
      <c r="WMQ131" s="411"/>
      <c r="WMR131" s="411"/>
      <c r="WMS131" s="411"/>
      <c r="WMT131" s="411"/>
      <c r="WMU131" s="411"/>
      <c r="WMV131" s="411"/>
      <c r="WMW131" s="411"/>
      <c r="WMX131" s="411"/>
      <c r="WMY131" s="411"/>
      <c r="WMZ131" s="411"/>
      <c r="WNA131" s="411"/>
      <c r="WNB131" s="411"/>
      <c r="WNC131" s="411"/>
      <c r="WND131" s="411"/>
      <c r="WNE131" s="411"/>
      <c r="WNF131" s="411"/>
      <c r="WNG131" s="411"/>
      <c r="WNH131" s="411"/>
      <c r="WNI131" s="411"/>
      <c r="WNJ131" s="411"/>
      <c r="WNK131" s="411"/>
      <c r="WNL131" s="411"/>
      <c r="WNM131" s="411"/>
      <c r="WNN131" s="411"/>
      <c r="WNO131" s="411"/>
      <c r="WNP131" s="411"/>
      <c r="WNQ131" s="411"/>
      <c r="WNR131" s="411"/>
      <c r="WNS131" s="411"/>
      <c r="WNT131" s="411"/>
      <c r="WNU131" s="411"/>
      <c r="WNV131" s="411"/>
      <c r="WNW131" s="411"/>
      <c r="WNX131" s="411"/>
      <c r="WNY131" s="411"/>
      <c r="WNZ131" s="411"/>
      <c r="WOA131" s="411"/>
      <c r="WOB131" s="411"/>
      <c r="WOC131" s="411"/>
      <c r="WOD131" s="411"/>
      <c r="WOE131" s="411"/>
      <c r="WOF131" s="411"/>
      <c r="WOG131" s="411"/>
      <c r="WOH131" s="411"/>
      <c r="WOI131" s="411"/>
      <c r="WOJ131" s="411"/>
      <c r="WOK131" s="411"/>
      <c r="WOL131" s="411"/>
      <c r="WOM131" s="411"/>
      <c r="WON131" s="411"/>
      <c r="WOO131" s="411"/>
      <c r="WOP131" s="411"/>
      <c r="WOQ131" s="411"/>
      <c r="WOR131" s="411"/>
      <c r="WOS131" s="411"/>
      <c r="WOT131" s="411"/>
      <c r="WOU131" s="411"/>
      <c r="WOV131" s="411"/>
      <c r="WOW131" s="411"/>
      <c r="WOX131" s="411"/>
      <c r="WOY131" s="411"/>
      <c r="WOZ131" s="411"/>
      <c r="WPA131" s="411"/>
      <c r="WPB131" s="411"/>
      <c r="WPC131" s="411"/>
      <c r="WPD131" s="411"/>
      <c r="WPE131" s="411"/>
      <c r="WPF131" s="411"/>
      <c r="WPG131" s="411"/>
      <c r="WPH131" s="411"/>
      <c r="WPI131" s="411"/>
      <c r="WPJ131" s="411"/>
      <c r="WPK131" s="411"/>
      <c r="WPL131" s="411"/>
      <c r="WPM131" s="411"/>
      <c r="WPN131" s="411"/>
      <c r="WPO131" s="411"/>
      <c r="WPP131" s="411"/>
      <c r="WPQ131" s="411"/>
      <c r="WPR131" s="411"/>
      <c r="WPS131" s="411"/>
      <c r="WPT131" s="411"/>
      <c r="WPU131" s="411"/>
      <c r="WPV131" s="411"/>
      <c r="WPW131" s="411"/>
      <c r="WPX131" s="411"/>
      <c r="WPY131" s="411"/>
      <c r="WPZ131" s="411"/>
      <c r="WQA131" s="411"/>
      <c r="WQB131" s="411"/>
      <c r="WQC131" s="411"/>
      <c r="WQD131" s="411"/>
      <c r="WQE131" s="411"/>
      <c r="WQF131" s="411"/>
      <c r="WQG131" s="411"/>
      <c r="WQH131" s="411"/>
      <c r="WQI131" s="411"/>
      <c r="WQJ131" s="411"/>
      <c r="WQK131" s="411"/>
      <c r="WQL131" s="411"/>
      <c r="WQM131" s="411"/>
      <c r="WQN131" s="411"/>
      <c r="WQO131" s="411"/>
      <c r="WQP131" s="411"/>
      <c r="WQQ131" s="411"/>
      <c r="WQR131" s="411"/>
      <c r="WQS131" s="411"/>
      <c r="WQT131" s="411"/>
      <c r="WQU131" s="411"/>
      <c r="WQV131" s="411"/>
      <c r="WQW131" s="411"/>
      <c r="WQX131" s="411"/>
      <c r="WQY131" s="411"/>
      <c r="WQZ131" s="411"/>
      <c r="WRA131" s="411"/>
      <c r="WRB131" s="411"/>
      <c r="WRC131" s="411"/>
      <c r="WRD131" s="411"/>
      <c r="WRE131" s="411"/>
      <c r="WRF131" s="411"/>
      <c r="WRG131" s="411"/>
      <c r="WRH131" s="411"/>
      <c r="WRI131" s="411"/>
      <c r="WRJ131" s="411"/>
      <c r="WRK131" s="411"/>
      <c r="WRL131" s="411"/>
      <c r="WRM131" s="411"/>
      <c r="WRN131" s="411"/>
      <c r="WRO131" s="411"/>
      <c r="WRP131" s="411"/>
      <c r="WRQ131" s="411"/>
      <c r="WRR131" s="411"/>
      <c r="WRS131" s="411"/>
      <c r="WRT131" s="411"/>
      <c r="WRU131" s="411"/>
      <c r="WRV131" s="411"/>
      <c r="WRW131" s="411"/>
      <c r="WRX131" s="411"/>
      <c r="WRY131" s="411"/>
      <c r="WRZ131" s="411"/>
      <c r="WSA131" s="411"/>
      <c r="WSB131" s="411"/>
      <c r="WSC131" s="411"/>
      <c r="WSD131" s="411"/>
      <c r="WSE131" s="411"/>
      <c r="WSF131" s="411"/>
      <c r="WSG131" s="411"/>
      <c r="WSH131" s="411"/>
      <c r="WSI131" s="411"/>
      <c r="WSJ131" s="411"/>
      <c r="WSK131" s="411"/>
      <c r="WSL131" s="411"/>
      <c r="WSM131" s="411"/>
      <c r="WSN131" s="411"/>
      <c r="WSO131" s="411"/>
      <c r="WSP131" s="411"/>
      <c r="WSQ131" s="411"/>
      <c r="WSR131" s="411"/>
      <c r="WSS131" s="411"/>
      <c r="WST131" s="411"/>
      <c r="WSU131" s="411"/>
      <c r="WSV131" s="411"/>
      <c r="WSW131" s="411"/>
      <c r="WSX131" s="411"/>
      <c r="WSY131" s="411"/>
      <c r="WSZ131" s="411"/>
      <c r="WTA131" s="411"/>
      <c r="WTB131" s="411"/>
      <c r="WTC131" s="411"/>
      <c r="WTD131" s="411"/>
      <c r="WTE131" s="411"/>
      <c r="WTF131" s="411"/>
      <c r="WTG131" s="411"/>
      <c r="WTH131" s="411"/>
      <c r="WTI131" s="411"/>
      <c r="WTJ131" s="411"/>
      <c r="WTK131" s="411"/>
      <c r="WTL131" s="411"/>
      <c r="WTM131" s="411"/>
      <c r="WTN131" s="411"/>
      <c r="WTO131" s="411"/>
      <c r="WTP131" s="411"/>
      <c r="WTQ131" s="411"/>
      <c r="WTR131" s="411"/>
      <c r="WTS131" s="411"/>
      <c r="WTT131" s="411"/>
      <c r="WTU131" s="411"/>
      <c r="WTV131" s="411"/>
      <c r="WTW131" s="411"/>
      <c r="WTX131" s="411"/>
      <c r="WTY131" s="411"/>
      <c r="WTZ131" s="411"/>
      <c r="WUA131" s="411"/>
      <c r="WUB131" s="411"/>
      <c r="WUC131" s="411"/>
      <c r="WUD131" s="411"/>
      <c r="WUE131" s="411"/>
      <c r="WUF131" s="411"/>
      <c r="WUG131" s="411"/>
      <c r="WUH131" s="411"/>
      <c r="WUI131" s="411"/>
      <c r="WUJ131" s="411"/>
      <c r="WUK131" s="411"/>
      <c r="WUL131" s="411"/>
      <c r="WUM131" s="411"/>
      <c r="WUN131" s="411"/>
      <c r="WUO131" s="411"/>
      <c r="WUP131" s="411"/>
      <c r="WUQ131" s="411"/>
      <c r="WUR131" s="411"/>
      <c r="WUS131" s="411"/>
      <c r="WUT131" s="411"/>
      <c r="WUU131" s="411"/>
      <c r="WUV131" s="411"/>
      <c r="WUW131" s="411"/>
      <c r="WUX131" s="411"/>
      <c r="WUY131" s="411"/>
      <c r="WUZ131" s="411"/>
      <c r="WVA131" s="411"/>
      <c r="WVB131" s="411"/>
      <c r="WVC131" s="411"/>
      <c r="WVD131" s="411"/>
      <c r="WVE131" s="411"/>
      <c r="WVF131" s="411"/>
      <c r="WVG131" s="411"/>
      <c r="WVH131" s="411"/>
      <c r="WVI131" s="411"/>
      <c r="WVJ131" s="411"/>
      <c r="WVK131" s="411"/>
      <c r="WVL131" s="411"/>
      <c r="WVM131" s="411"/>
      <c r="WVN131" s="411"/>
      <c r="WVO131" s="411"/>
      <c r="WVP131" s="411"/>
      <c r="WVQ131" s="411"/>
      <c r="WVR131" s="411"/>
      <c r="WVS131" s="411"/>
      <c r="WVT131" s="411"/>
      <c r="WVU131" s="411"/>
      <c r="WVV131" s="411"/>
      <c r="WVW131" s="411"/>
      <c r="WVX131" s="411"/>
      <c r="WVY131" s="411"/>
      <c r="WVZ131" s="411"/>
      <c r="WWA131" s="411"/>
      <c r="WWB131" s="411"/>
      <c r="WWC131" s="411"/>
      <c r="WWD131" s="411"/>
      <c r="WWE131" s="411"/>
      <c r="WWF131" s="411"/>
      <c r="WWG131" s="411"/>
      <c r="WWH131" s="411"/>
      <c r="WWI131" s="411"/>
      <c r="WWJ131" s="411"/>
      <c r="WWK131" s="411"/>
      <c r="WWL131" s="411"/>
      <c r="WWM131" s="411"/>
      <c r="WWN131" s="411"/>
      <c r="WWO131" s="411"/>
      <c r="WWP131" s="411"/>
      <c r="WWQ131" s="411"/>
      <c r="WWR131" s="411"/>
      <c r="WWS131" s="411"/>
      <c r="WWT131" s="411"/>
      <c r="WWU131" s="411"/>
      <c r="WWV131" s="411"/>
      <c r="WWW131" s="411"/>
      <c r="WWX131" s="411"/>
      <c r="WWY131" s="411"/>
      <c r="WWZ131" s="411"/>
      <c r="WXA131" s="411"/>
      <c r="WXB131" s="411"/>
      <c r="WXC131" s="411"/>
      <c r="WXD131" s="411"/>
      <c r="WXE131" s="411"/>
      <c r="WXF131" s="411"/>
      <c r="WXG131" s="411"/>
      <c r="WXH131" s="411"/>
      <c r="WXI131" s="411"/>
      <c r="WXJ131" s="411"/>
      <c r="WXK131" s="411"/>
      <c r="WXL131" s="411"/>
      <c r="WXM131" s="411"/>
      <c r="WXN131" s="411"/>
      <c r="WXO131" s="411"/>
      <c r="WXP131" s="411"/>
      <c r="WXQ131" s="411"/>
      <c r="WXR131" s="411"/>
      <c r="WXS131" s="411"/>
      <c r="WXT131" s="411"/>
      <c r="WXU131" s="411"/>
      <c r="WXV131" s="411"/>
      <c r="WXW131" s="411"/>
      <c r="WXX131" s="411"/>
      <c r="WXY131" s="411"/>
      <c r="WXZ131" s="411"/>
      <c r="WYA131" s="411"/>
      <c r="WYB131" s="411"/>
      <c r="WYC131" s="411"/>
      <c r="WYD131" s="411"/>
      <c r="WYE131" s="411"/>
      <c r="WYF131" s="411"/>
      <c r="WYG131" s="411"/>
      <c r="WYH131" s="411"/>
      <c r="WYI131" s="411"/>
      <c r="WYJ131" s="411"/>
      <c r="WYK131" s="411"/>
      <c r="WYL131" s="411"/>
      <c r="WYM131" s="411"/>
      <c r="WYN131" s="411"/>
      <c r="WYO131" s="411"/>
      <c r="WYP131" s="411"/>
      <c r="WYQ131" s="411"/>
      <c r="WYR131" s="411"/>
      <c r="WYS131" s="411"/>
      <c r="WYT131" s="411"/>
      <c r="WYU131" s="411"/>
      <c r="WYV131" s="411"/>
      <c r="WYW131" s="411"/>
      <c r="WYX131" s="411"/>
      <c r="WYY131" s="411"/>
      <c r="WYZ131" s="411"/>
      <c r="WZA131" s="411"/>
      <c r="WZB131" s="411"/>
      <c r="WZC131" s="411"/>
      <c r="WZD131" s="411"/>
      <c r="WZE131" s="411"/>
      <c r="WZF131" s="411"/>
      <c r="WZG131" s="411"/>
      <c r="WZH131" s="411"/>
      <c r="WZI131" s="411"/>
      <c r="WZJ131" s="411"/>
      <c r="WZK131" s="411"/>
      <c r="WZL131" s="411"/>
      <c r="WZM131" s="411"/>
      <c r="WZN131" s="411"/>
      <c r="WZO131" s="411"/>
      <c r="WZP131" s="411"/>
      <c r="WZQ131" s="411"/>
      <c r="WZR131" s="411"/>
      <c r="WZS131" s="411"/>
      <c r="WZT131" s="411"/>
      <c r="WZU131" s="411"/>
      <c r="WZV131" s="411"/>
      <c r="WZW131" s="411"/>
      <c r="WZX131" s="411"/>
      <c r="WZY131" s="411"/>
      <c r="WZZ131" s="411"/>
      <c r="XAA131" s="411"/>
      <c r="XAB131" s="411"/>
      <c r="XAC131" s="411"/>
      <c r="XAD131" s="411"/>
      <c r="XAE131" s="411"/>
      <c r="XAF131" s="411"/>
      <c r="XAG131" s="411"/>
      <c r="XAH131" s="411"/>
      <c r="XAI131" s="411"/>
      <c r="XAJ131" s="411"/>
      <c r="XAK131" s="411"/>
      <c r="XAL131" s="411"/>
      <c r="XAM131" s="411"/>
      <c r="XAN131" s="411"/>
      <c r="XAO131" s="411"/>
      <c r="XAP131" s="411"/>
      <c r="XAQ131" s="411"/>
      <c r="XAR131" s="411"/>
      <c r="XAS131" s="411"/>
      <c r="XAT131" s="411"/>
      <c r="XAU131" s="411"/>
      <c r="XAV131" s="411"/>
      <c r="XAW131" s="411"/>
      <c r="XAX131" s="411"/>
      <c r="XAY131" s="411"/>
      <c r="XAZ131" s="411"/>
      <c r="XBA131" s="411"/>
      <c r="XBB131" s="411"/>
      <c r="XBC131" s="411"/>
      <c r="XBD131" s="411"/>
      <c r="XBE131" s="411"/>
      <c r="XBF131" s="411"/>
      <c r="XBG131" s="411"/>
      <c r="XBH131" s="411"/>
      <c r="XBI131" s="411"/>
      <c r="XBJ131" s="411"/>
      <c r="XBK131" s="411"/>
      <c r="XBL131" s="411"/>
      <c r="XBM131" s="411"/>
      <c r="XBN131" s="411"/>
      <c r="XBO131" s="411"/>
      <c r="XBP131" s="411"/>
      <c r="XBQ131" s="411"/>
      <c r="XBR131" s="411"/>
      <c r="XBS131" s="411"/>
      <c r="XBT131" s="411"/>
      <c r="XBU131" s="411"/>
      <c r="XBV131" s="411"/>
      <c r="XBW131" s="411"/>
      <c r="XBX131" s="411"/>
      <c r="XBY131" s="411"/>
      <c r="XBZ131" s="411"/>
      <c r="XCA131" s="411"/>
      <c r="XCB131" s="411"/>
      <c r="XCC131" s="411"/>
      <c r="XCD131" s="411"/>
      <c r="XCE131" s="411"/>
      <c r="XCF131" s="411"/>
      <c r="XCG131" s="411"/>
      <c r="XCH131" s="411"/>
      <c r="XCI131" s="411"/>
      <c r="XCJ131" s="411"/>
      <c r="XCK131" s="411"/>
      <c r="XCL131" s="411"/>
      <c r="XCM131" s="411"/>
      <c r="XCN131" s="411"/>
      <c r="XCO131" s="411"/>
      <c r="XCP131" s="411"/>
      <c r="XCQ131" s="411"/>
      <c r="XCR131" s="411"/>
      <c r="XCS131" s="411"/>
      <c r="XCT131" s="411"/>
      <c r="XCU131" s="411"/>
      <c r="XCV131" s="411"/>
      <c r="XCW131" s="411"/>
      <c r="XCX131" s="411"/>
      <c r="XCY131" s="411"/>
      <c r="XCZ131" s="411"/>
      <c r="XDA131" s="411"/>
      <c r="XDB131" s="411"/>
      <c r="XDC131" s="411"/>
      <c r="XDD131" s="411"/>
      <c r="XDE131" s="411"/>
      <c r="XDF131" s="411"/>
      <c r="XDG131" s="411"/>
      <c r="XDH131" s="411"/>
      <c r="XDI131" s="411"/>
      <c r="XDJ131" s="411"/>
      <c r="XDK131" s="411"/>
      <c r="XDL131" s="411"/>
      <c r="XDM131" s="411"/>
      <c r="XDN131" s="411"/>
      <c r="XDO131" s="411"/>
      <c r="XDP131" s="411"/>
      <c r="XDQ131" s="411"/>
      <c r="XDR131" s="411"/>
      <c r="XDS131" s="411"/>
      <c r="XDT131" s="411"/>
      <c r="XDU131" s="411"/>
      <c r="XDV131" s="411"/>
      <c r="XDW131" s="411"/>
      <c r="XDX131" s="411"/>
      <c r="XDY131" s="411"/>
      <c r="XDZ131" s="411"/>
      <c r="XEA131" s="411"/>
      <c r="XEB131" s="411"/>
      <c r="XEC131" s="411"/>
      <c r="XED131" s="411"/>
      <c r="XEE131" s="411"/>
      <c r="XEF131" s="411"/>
      <c r="XEG131" s="411"/>
      <c r="XEH131" s="411"/>
      <c r="XEI131" s="411"/>
      <c r="XEJ131" s="411"/>
      <c r="XEK131" s="411"/>
      <c r="XEL131" s="411"/>
      <c r="XEM131" s="411"/>
      <c r="XEN131" s="411"/>
      <c r="XEO131" s="411"/>
      <c r="XEP131" s="411"/>
      <c r="XEQ131" s="411"/>
      <c r="XER131" s="411"/>
      <c r="XES131" s="411"/>
      <c r="XET131" s="411"/>
      <c r="XEU131" s="411"/>
      <c r="XEV131" s="411"/>
      <c r="XEW131" s="411"/>
      <c r="XEX131" s="411"/>
      <c r="XEY131" s="411"/>
      <c r="XEZ131" s="411"/>
      <c r="XFA131" s="411"/>
      <c r="XFB131" s="411"/>
      <c r="XFC131" s="411"/>
      <c r="XFD131" s="411"/>
    </row>
    <row r="132" spans="1:16384" s="428" customFormat="1" x14ac:dyDescent="0.2">
      <c r="A132" s="412" t="s">
        <v>15</v>
      </c>
      <c r="B132" s="414" t="s">
        <v>332</v>
      </c>
      <c r="C132" s="431" t="s">
        <v>322</v>
      </c>
      <c r="D132" s="412" t="s">
        <v>470</v>
      </c>
      <c r="E132" s="416" t="s">
        <v>471</v>
      </c>
      <c r="F132" s="424" t="s">
        <v>1001</v>
      </c>
      <c r="G132" s="424" t="s">
        <v>156</v>
      </c>
      <c r="H132" s="424" t="s">
        <v>156</v>
      </c>
      <c r="I132" s="426"/>
      <c r="J132" s="442"/>
      <c r="K132" s="442"/>
      <c r="L132" s="442"/>
      <c r="M132" s="442"/>
      <c r="N132" s="442"/>
      <c r="O132" s="442"/>
      <c r="P132" s="442"/>
      <c r="Q132" s="442"/>
      <c r="R132" s="442"/>
      <c r="S132" s="442"/>
      <c r="T132" s="442"/>
      <c r="U132" s="442"/>
      <c r="V132" s="442"/>
      <c r="W132" s="442"/>
      <c r="X132" s="442"/>
      <c r="Y132" s="442"/>
      <c r="AJY132" s="411"/>
      <c r="AJZ132" s="411"/>
      <c r="AKA132" s="411"/>
      <c r="AKB132" s="411"/>
      <c r="AKC132" s="411"/>
      <c r="AKD132" s="411"/>
      <c r="AKE132" s="411"/>
      <c r="AKF132" s="411"/>
      <c r="AKG132" s="411"/>
      <c r="AKH132" s="411"/>
      <c r="AKI132" s="411"/>
      <c r="AKJ132" s="411"/>
      <c r="AKK132" s="411"/>
      <c r="AKL132" s="411"/>
      <c r="AKM132" s="411"/>
      <c r="AKN132" s="411"/>
      <c r="AKO132" s="411"/>
      <c r="AKP132" s="411"/>
      <c r="AKQ132" s="411"/>
      <c r="AKR132" s="411"/>
      <c r="AKS132" s="411"/>
      <c r="AKT132" s="411"/>
      <c r="AKU132" s="411"/>
      <c r="AKV132" s="411"/>
      <c r="AKW132" s="411"/>
      <c r="AKX132" s="411"/>
      <c r="AKY132" s="411"/>
      <c r="AKZ132" s="411"/>
      <c r="ALA132" s="411"/>
      <c r="ALB132" s="411"/>
      <c r="ALC132" s="411"/>
      <c r="ALD132" s="411"/>
      <c r="ALE132" s="411"/>
      <c r="ALF132" s="411"/>
      <c r="ALG132" s="411"/>
      <c r="ALH132" s="411"/>
      <c r="ALI132" s="411"/>
      <c r="ALJ132" s="411"/>
      <c r="ALK132" s="411"/>
      <c r="ALL132" s="411"/>
      <c r="ALM132" s="411"/>
      <c r="ALN132" s="411"/>
      <c r="ALO132" s="411"/>
      <c r="ALP132" s="411"/>
      <c r="ALQ132" s="411"/>
      <c r="ALR132" s="411"/>
      <c r="ALS132" s="411"/>
      <c r="ALT132" s="411"/>
      <c r="ALU132" s="411"/>
      <c r="ALV132" s="411"/>
      <c r="ALW132" s="411"/>
      <c r="ALX132" s="411"/>
      <c r="ALY132" s="411"/>
      <c r="ALZ132" s="411"/>
      <c r="AMA132" s="411"/>
      <c r="AMB132" s="411"/>
      <c r="AMC132" s="411"/>
      <c r="AMD132" s="411"/>
      <c r="AME132" s="411"/>
      <c r="AMF132" s="411"/>
      <c r="AMG132" s="411"/>
      <c r="AMH132" s="411"/>
      <c r="AMI132" s="411"/>
      <c r="AMJ132" s="411"/>
      <c r="AMK132" s="411"/>
      <c r="AML132" s="411"/>
      <c r="AMM132" s="411"/>
      <c r="AMN132" s="411"/>
      <c r="AMO132" s="411"/>
      <c r="AMP132" s="411"/>
      <c r="AMQ132" s="411"/>
      <c r="AMR132" s="411"/>
      <c r="AMS132" s="411"/>
      <c r="AMT132" s="411"/>
      <c r="AMU132" s="411"/>
      <c r="AMV132" s="411"/>
      <c r="AMW132" s="411"/>
      <c r="AMX132" s="411"/>
      <c r="AMY132" s="411"/>
      <c r="AMZ132" s="411"/>
      <c r="ANA132" s="411"/>
      <c r="ANB132" s="411"/>
      <c r="ANC132" s="411"/>
      <c r="AND132" s="411"/>
      <c r="ANE132" s="411"/>
      <c r="ANF132" s="411"/>
      <c r="ANG132" s="411"/>
      <c r="ANH132" s="411"/>
      <c r="ANI132" s="411"/>
      <c r="ANJ132" s="411"/>
      <c r="ANK132" s="411"/>
      <c r="ANL132" s="411"/>
      <c r="ANM132" s="411"/>
      <c r="ANN132" s="411"/>
      <c r="ANO132" s="411"/>
      <c r="ANP132" s="411"/>
      <c r="ANQ132" s="411"/>
      <c r="ANR132" s="411"/>
      <c r="ANS132" s="411"/>
      <c r="ANT132" s="411"/>
      <c r="ANU132" s="411"/>
      <c r="ANV132" s="411"/>
      <c r="ANW132" s="411"/>
      <c r="ANX132" s="411"/>
      <c r="ANY132" s="411"/>
      <c r="ANZ132" s="411"/>
      <c r="AOA132" s="411"/>
      <c r="AOB132" s="411"/>
      <c r="AOC132" s="411"/>
      <c r="AOD132" s="411"/>
      <c r="AOE132" s="411"/>
      <c r="AOF132" s="411"/>
      <c r="AOG132" s="411"/>
      <c r="AOH132" s="411"/>
      <c r="AOI132" s="411"/>
      <c r="AOJ132" s="411"/>
      <c r="AOK132" s="411"/>
      <c r="AOL132" s="411"/>
      <c r="AOM132" s="411"/>
      <c r="AON132" s="411"/>
      <c r="AOO132" s="411"/>
      <c r="AOP132" s="411"/>
      <c r="AOQ132" s="411"/>
      <c r="AOR132" s="411"/>
      <c r="AOS132" s="411"/>
      <c r="AOT132" s="411"/>
      <c r="AOU132" s="411"/>
      <c r="AOV132" s="411"/>
      <c r="AOW132" s="411"/>
      <c r="AOX132" s="411"/>
      <c r="AOY132" s="411"/>
      <c r="AOZ132" s="411"/>
      <c r="APA132" s="411"/>
      <c r="APB132" s="411"/>
      <c r="APC132" s="411"/>
      <c r="APD132" s="411"/>
      <c r="APE132" s="411"/>
      <c r="APF132" s="411"/>
      <c r="APG132" s="411"/>
      <c r="APH132" s="411"/>
      <c r="API132" s="411"/>
      <c r="APJ132" s="411"/>
      <c r="APK132" s="411"/>
      <c r="APL132" s="411"/>
      <c r="APM132" s="411"/>
      <c r="APN132" s="411"/>
      <c r="APO132" s="411"/>
      <c r="APP132" s="411"/>
      <c r="APQ132" s="411"/>
      <c r="APR132" s="411"/>
      <c r="APS132" s="411"/>
      <c r="APT132" s="411"/>
      <c r="APU132" s="411"/>
      <c r="APV132" s="411"/>
      <c r="APW132" s="411"/>
      <c r="APX132" s="411"/>
      <c r="APY132" s="411"/>
      <c r="APZ132" s="411"/>
      <c r="AQA132" s="411"/>
      <c r="AQB132" s="411"/>
      <c r="AQC132" s="411"/>
      <c r="AQD132" s="411"/>
      <c r="AQE132" s="411"/>
      <c r="AQF132" s="411"/>
      <c r="AQG132" s="411"/>
      <c r="AQH132" s="411"/>
      <c r="AQI132" s="411"/>
      <c r="AQJ132" s="411"/>
      <c r="AQK132" s="411"/>
      <c r="AQL132" s="411"/>
      <c r="AQM132" s="411"/>
      <c r="AQN132" s="411"/>
      <c r="AQO132" s="411"/>
      <c r="AQP132" s="411"/>
      <c r="AQQ132" s="411"/>
      <c r="AQR132" s="411"/>
      <c r="AQS132" s="411"/>
      <c r="AQT132" s="411"/>
      <c r="AQU132" s="411"/>
      <c r="AQV132" s="411"/>
      <c r="AQW132" s="411"/>
      <c r="AQX132" s="411"/>
      <c r="AQY132" s="411"/>
      <c r="AQZ132" s="411"/>
      <c r="ARA132" s="411"/>
      <c r="ARB132" s="411"/>
      <c r="ARC132" s="411"/>
      <c r="ARD132" s="411"/>
      <c r="ARE132" s="411"/>
      <c r="ARF132" s="411"/>
      <c r="ARG132" s="411"/>
      <c r="ARH132" s="411"/>
      <c r="ARI132" s="411"/>
      <c r="ARJ132" s="411"/>
      <c r="ARK132" s="411"/>
      <c r="ARL132" s="411"/>
      <c r="ARM132" s="411"/>
      <c r="ARN132" s="411"/>
      <c r="ARO132" s="411"/>
      <c r="ARP132" s="411"/>
      <c r="ARQ132" s="411"/>
      <c r="ARR132" s="411"/>
      <c r="ARS132" s="411"/>
      <c r="ART132" s="411"/>
      <c r="ARU132" s="411"/>
      <c r="ARV132" s="411"/>
      <c r="ARW132" s="411"/>
      <c r="ARX132" s="411"/>
      <c r="ARY132" s="411"/>
      <c r="ARZ132" s="411"/>
      <c r="ASA132" s="411"/>
      <c r="ASB132" s="411"/>
      <c r="ASC132" s="411"/>
      <c r="ASD132" s="411"/>
      <c r="ASE132" s="411"/>
      <c r="ASF132" s="411"/>
      <c r="ASG132" s="411"/>
      <c r="ASH132" s="411"/>
      <c r="ASI132" s="411"/>
      <c r="ASJ132" s="411"/>
      <c r="ASK132" s="411"/>
      <c r="ASL132" s="411"/>
      <c r="ASM132" s="411"/>
      <c r="ASN132" s="411"/>
      <c r="ASO132" s="411"/>
      <c r="ASP132" s="411"/>
      <c r="ASQ132" s="411"/>
      <c r="ASR132" s="411"/>
      <c r="ASS132" s="411"/>
      <c r="AST132" s="411"/>
      <c r="ASU132" s="411"/>
      <c r="ASV132" s="411"/>
      <c r="ASW132" s="411"/>
      <c r="ASX132" s="411"/>
      <c r="ASY132" s="411"/>
      <c r="ASZ132" s="411"/>
      <c r="ATA132" s="411"/>
      <c r="ATB132" s="411"/>
      <c r="ATC132" s="411"/>
      <c r="ATD132" s="411"/>
      <c r="ATE132" s="411"/>
      <c r="ATF132" s="411"/>
      <c r="ATG132" s="411"/>
      <c r="ATH132" s="411"/>
      <c r="ATI132" s="411"/>
      <c r="ATJ132" s="411"/>
      <c r="ATK132" s="411"/>
      <c r="ATL132" s="411"/>
      <c r="ATM132" s="411"/>
      <c r="ATN132" s="411"/>
      <c r="ATO132" s="411"/>
      <c r="ATP132" s="411"/>
      <c r="ATQ132" s="411"/>
      <c r="ATR132" s="411"/>
      <c r="ATS132" s="411"/>
      <c r="ATT132" s="411"/>
      <c r="ATU132" s="411"/>
      <c r="ATV132" s="411"/>
      <c r="ATW132" s="411"/>
      <c r="ATX132" s="411"/>
      <c r="ATY132" s="411"/>
      <c r="ATZ132" s="411"/>
      <c r="AUA132" s="411"/>
      <c r="AUB132" s="411"/>
      <c r="AUC132" s="411"/>
      <c r="AUD132" s="411"/>
      <c r="AUE132" s="411"/>
      <c r="AUF132" s="411"/>
      <c r="AUG132" s="411"/>
      <c r="AUH132" s="411"/>
      <c r="AUI132" s="411"/>
      <c r="AUJ132" s="411"/>
      <c r="AUK132" s="411"/>
      <c r="AUL132" s="411"/>
      <c r="AUM132" s="411"/>
      <c r="AUN132" s="411"/>
      <c r="AUO132" s="411"/>
      <c r="AUP132" s="411"/>
      <c r="AUQ132" s="411"/>
      <c r="AUR132" s="411"/>
      <c r="AUS132" s="411"/>
      <c r="AUT132" s="411"/>
      <c r="AUU132" s="411"/>
      <c r="AUV132" s="411"/>
      <c r="AUW132" s="411"/>
      <c r="AUX132" s="411"/>
      <c r="AUY132" s="411"/>
      <c r="AUZ132" s="411"/>
      <c r="AVA132" s="411"/>
      <c r="AVB132" s="411"/>
      <c r="AVC132" s="411"/>
      <c r="AVD132" s="411"/>
      <c r="AVE132" s="411"/>
      <c r="AVF132" s="411"/>
      <c r="AVG132" s="411"/>
      <c r="AVH132" s="411"/>
      <c r="AVI132" s="411"/>
      <c r="AVJ132" s="411"/>
      <c r="AVK132" s="411"/>
      <c r="AVL132" s="411"/>
      <c r="AVM132" s="411"/>
      <c r="AVN132" s="411"/>
      <c r="AVO132" s="411"/>
      <c r="AVP132" s="411"/>
      <c r="AVQ132" s="411"/>
      <c r="AVR132" s="411"/>
      <c r="AVS132" s="411"/>
      <c r="AVT132" s="411"/>
      <c r="AVU132" s="411"/>
      <c r="AVV132" s="411"/>
      <c r="AVW132" s="411"/>
      <c r="AVX132" s="411"/>
      <c r="AVY132" s="411"/>
      <c r="AVZ132" s="411"/>
      <c r="AWA132" s="411"/>
      <c r="AWB132" s="411"/>
      <c r="AWC132" s="411"/>
      <c r="AWD132" s="411"/>
      <c r="AWE132" s="411"/>
      <c r="AWF132" s="411"/>
      <c r="AWG132" s="411"/>
      <c r="AWH132" s="411"/>
      <c r="AWI132" s="411"/>
      <c r="AWJ132" s="411"/>
      <c r="AWK132" s="411"/>
      <c r="AWL132" s="411"/>
      <c r="AWM132" s="411"/>
      <c r="AWN132" s="411"/>
      <c r="AWO132" s="411"/>
      <c r="AWP132" s="411"/>
      <c r="AWQ132" s="411"/>
      <c r="AWR132" s="411"/>
      <c r="AWS132" s="411"/>
      <c r="AWT132" s="411"/>
      <c r="AWU132" s="411"/>
      <c r="AWV132" s="411"/>
      <c r="AWW132" s="411"/>
      <c r="AWX132" s="411"/>
      <c r="AWY132" s="411"/>
      <c r="AWZ132" s="411"/>
      <c r="AXA132" s="411"/>
      <c r="AXB132" s="411"/>
      <c r="AXC132" s="411"/>
      <c r="AXD132" s="411"/>
      <c r="AXE132" s="411"/>
      <c r="AXF132" s="411"/>
      <c r="AXG132" s="411"/>
      <c r="AXH132" s="411"/>
      <c r="AXI132" s="411"/>
      <c r="AXJ132" s="411"/>
      <c r="AXK132" s="411"/>
      <c r="AXL132" s="411"/>
      <c r="AXM132" s="411"/>
      <c r="AXN132" s="411"/>
      <c r="AXO132" s="411"/>
      <c r="AXP132" s="411"/>
      <c r="AXQ132" s="411"/>
      <c r="AXR132" s="411"/>
      <c r="AXS132" s="411"/>
      <c r="AXT132" s="411"/>
      <c r="AXU132" s="411"/>
      <c r="AXV132" s="411"/>
      <c r="AXW132" s="411"/>
      <c r="AXX132" s="411"/>
      <c r="AXY132" s="411"/>
      <c r="AXZ132" s="411"/>
      <c r="AYA132" s="411"/>
      <c r="AYB132" s="411"/>
      <c r="AYC132" s="411"/>
      <c r="AYD132" s="411"/>
      <c r="AYE132" s="411"/>
      <c r="AYF132" s="411"/>
      <c r="AYG132" s="411"/>
      <c r="AYH132" s="411"/>
      <c r="AYI132" s="411"/>
      <c r="AYJ132" s="411"/>
      <c r="AYK132" s="411"/>
      <c r="AYL132" s="411"/>
      <c r="AYM132" s="411"/>
      <c r="AYN132" s="411"/>
      <c r="AYO132" s="411"/>
      <c r="AYP132" s="411"/>
      <c r="AYQ132" s="411"/>
      <c r="AYR132" s="411"/>
      <c r="AYS132" s="411"/>
      <c r="AYT132" s="411"/>
      <c r="AYU132" s="411"/>
      <c r="AYV132" s="411"/>
      <c r="AYW132" s="411"/>
      <c r="AYX132" s="411"/>
      <c r="AYY132" s="411"/>
      <c r="AYZ132" s="411"/>
      <c r="AZA132" s="411"/>
      <c r="AZB132" s="411"/>
      <c r="AZC132" s="411"/>
      <c r="AZD132" s="411"/>
      <c r="AZE132" s="411"/>
      <c r="AZF132" s="411"/>
      <c r="AZG132" s="411"/>
      <c r="AZH132" s="411"/>
      <c r="AZI132" s="411"/>
      <c r="AZJ132" s="411"/>
      <c r="AZK132" s="411"/>
      <c r="AZL132" s="411"/>
      <c r="AZM132" s="411"/>
      <c r="AZN132" s="411"/>
      <c r="AZO132" s="411"/>
      <c r="AZP132" s="411"/>
      <c r="AZQ132" s="411"/>
      <c r="AZR132" s="411"/>
      <c r="AZS132" s="411"/>
      <c r="AZT132" s="411"/>
      <c r="AZU132" s="411"/>
      <c r="AZV132" s="411"/>
      <c r="AZW132" s="411"/>
      <c r="AZX132" s="411"/>
      <c r="AZY132" s="411"/>
      <c r="AZZ132" s="411"/>
      <c r="BAA132" s="411"/>
      <c r="BAB132" s="411"/>
      <c r="BAC132" s="411"/>
      <c r="BAD132" s="411"/>
      <c r="BAE132" s="411"/>
      <c r="BAF132" s="411"/>
      <c r="BAG132" s="411"/>
      <c r="BAH132" s="411"/>
      <c r="BAI132" s="411"/>
      <c r="BAJ132" s="411"/>
      <c r="BAK132" s="411"/>
      <c r="BAL132" s="411"/>
      <c r="BAM132" s="411"/>
      <c r="BAN132" s="411"/>
      <c r="BAO132" s="411"/>
      <c r="BAP132" s="411"/>
      <c r="BAQ132" s="411"/>
      <c r="BAR132" s="411"/>
      <c r="BAS132" s="411"/>
      <c r="BAT132" s="411"/>
      <c r="BAU132" s="411"/>
      <c r="BAV132" s="411"/>
      <c r="BAW132" s="411"/>
      <c r="BAX132" s="411"/>
      <c r="BAY132" s="411"/>
      <c r="BAZ132" s="411"/>
      <c r="BBA132" s="411"/>
      <c r="BBB132" s="411"/>
      <c r="BBC132" s="411"/>
      <c r="BBD132" s="411"/>
      <c r="BBE132" s="411"/>
      <c r="BBF132" s="411"/>
      <c r="BBG132" s="411"/>
      <c r="BBH132" s="411"/>
      <c r="BBI132" s="411"/>
      <c r="BBJ132" s="411"/>
      <c r="BBK132" s="411"/>
      <c r="BBL132" s="411"/>
      <c r="BBM132" s="411"/>
      <c r="BBN132" s="411"/>
      <c r="BBO132" s="411"/>
      <c r="BBP132" s="411"/>
      <c r="BBQ132" s="411"/>
      <c r="BBR132" s="411"/>
      <c r="BBS132" s="411"/>
      <c r="BBT132" s="411"/>
      <c r="BBU132" s="411"/>
      <c r="BBV132" s="411"/>
      <c r="BBW132" s="411"/>
      <c r="BBX132" s="411"/>
      <c r="BBY132" s="411"/>
      <c r="BBZ132" s="411"/>
      <c r="BCA132" s="411"/>
      <c r="BCB132" s="411"/>
      <c r="BCC132" s="411"/>
      <c r="BCD132" s="411"/>
      <c r="BCE132" s="411"/>
      <c r="BCF132" s="411"/>
      <c r="BCG132" s="411"/>
      <c r="BCH132" s="411"/>
      <c r="BCI132" s="411"/>
      <c r="BCJ132" s="411"/>
      <c r="BCK132" s="411"/>
      <c r="BCL132" s="411"/>
      <c r="BCM132" s="411"/>
      <c r="BCN132" s="411"/>
      <c r="BCO132" s="411"/>
      <c r="BCP132" s="411"/>
      <c r="BCQ132" s="411"/>
      <c r="BCR132" s="411"/>
      <c r="BCS132" s="411"/>
      <c r="BCT132" s="411"/>
      <c r="BCU132" s="411"/>
      <c r="BCV132" s="411"/>
      <c r="BCW132" s="411"/>
      <c r="BCX132" s="411"/>
      <c r="BCY132" s="411"/>
      <c r="BCZ132" s="411"/>
      <c r="BDA132" s="411"/>
      <c r="BDB132" s="411"/>
      <c r="BDC132" s="411"/>
      <c r="BDD132" s="411"/>
      <c r="BDE132" s="411"/>
      <c r="BDF132" s="411"/>
      <c r="BDG132" s="411"/>
      <c r="BDH132" s="411"/>
      <c r="BDI132" s="411"/>
      <c r="BDJ132" s="411"/>
      <c r="BDK132" s="411"/>
      <c r="BDL132" s="411"/>
      <c r="BDM132" s="411"/>
      <c r="BDN132" s="411"/>
      <c r="BDO132" s="411"/>
      <c r="BDP132" s="411"/>
      <c r="BDQ132" s="411"/>
      <c r="BDR132" s="411"/>
      <c r="BDS132" s="411"/>
      <c r="BDT132" s="411"/>
      <c r="BDU132" s="411"/>
      <c r="BDV132" s="411"/>
      <c r="BDW132" s="411"/>
      <c r="BDX132" s="411"/>
      <c r="BDY132" s="411"/>
      <c r="BDZ132" s="411"/>
      <c r="BEA132" s="411"/>
      <c r="BEB132" s="411"/>
      <c r="BEC132" s="411"/>
      <c r="BED132" s="411"/>
      <c r="BEE132" s="411"/>
      <c r="BEF132" s="411"/>
      <c r="BEG132" s="411"/>
      <c r="BEH132" s="411"/>
      <c r="BEI132" s="411"/>
      <c r="BEJ132" s="411"/>
      <c r="BEK132" s="411"/>
      <c r="BEL132" s="411"/>
      <c r="BEM132" s="411"/>
      <c r="BEN132" s="411"/>
      <c r="BEO132" s="411"/>
      <c r="BEP132" s="411"/>
      <c r="BEQ132" s="411"/>
      <c r="BER132" s="411"/>
      <c r="BES132" s="411"/>
      <c r="BET132" s="411"/>
      <c r="BEU132" s="411"/>
      <c r="BEV132" s="411"/>
      <c r="BEW132" s="411"/>
      <c r="BEX132" s="411"/>
      <c r="BEY132" s="411"/>
      <c r="BEZ132" s="411"/>
      <c r="BFA132" s="411"/>
      <c r="BFB132" s="411"/>
      <c r="BFC132" s="411"/>
      <c r="BFD132" s="411"/>
      <c r="BFE132" s="411"/>
      <c r="BFF132" s="411"/>
      <c r="BFG132" s="411"/>
      <c r="BFH132" s="411"/>
      <c r="BFI132" s="411"/>
      <c r="BFJ132" s="411"/>
      <c r="BFK132" s="411"/>
      <c r="BFL132" s="411"/>
      <c r="BFM132" s="411"/>
      <c r="BFN132" s="411"/>
      <c r="BFO132" s="411"/>
      <c r="BFP132" s="411"/>
      <c r="BFQ132" s="411"/>
      <c r="BFR132" s="411"/>
      <c r="BFS132" s="411"/>
      <c r="BFT132" s="411"/>
      <c r="BFU132" s="411"/>
      <c r="BFV132" s="411"/>
      <c r="BFW132" s="411"/>
      <c r="BFX132" s="411"/>
      <c r="BFY132" s="411"/>
      <c r="BFZ132" s="411"/>
      <c r="BGA132" s="411"/>
      <c r="BGB132" s="411"/>
      <c r="BGC132" s="411"/>
      <c r="BGD132" s="411"/>
      <c r="BGE132" s="411"/>
      <c r="BGF132" s="411"/>
      <c r="BGG132" s="411"/>
      <c r="BGH132" s="411"/>
      <c r="BGI132" s="411"/>
      <c r="BGJ132" s="411"/>
      <c r="BGK132" s="411"/>
      <c r="BGL132" s="411"/>
      <c r="BGM132" s="411"/>
      <c r="BGN132" s="411"/>
      <c r="BGO132" s="411"/>
      <c r="BGP132" s="411"/>
      <c r="BGQ132" s="411"/>
      <c r="BGR132" s="411"/>
      <c r="BGS132" s="411"/>
      <c r="BGT132" s="411"/>
      <c r="BGU132" s="411"/>
      <c r="BGV132" s="411"/>
      <c r="BGW132" s="411"/>
      <c r="BGX132" s="411"/>
      <c r="BGY132" s="411"/>
      <c r="BGZ132" s="411"/>
      <c r="BHA132" s="411"/>
      <c r="BHB132" s="411"/>
      <c r="BHC132" s="411"/>
      <c r="BHD132" s="411"/>
      <c r="BHE132" s="411"/>
      <c r="BHF132" s="411"/>
      <c r="BHG132" s="411"/>
      <c r="BHH132" s="411"/>
      <c r="BHI132" s="411"/>
      <c r="BHJ132" s="411"/>
      <c r="BHK132" s="411"/>
      <c r="BHL132" s="411"/>
      <c r="BHM132" s="411"/>
      <c r="BHN132" s="411"/>
      <c r="BHO132" s="411"/>
      <c r="BHP132" s="411"/>
      <c r="BHQ132" s="411"/>
      <c r="BHR132" s="411"/>
      <c r="BHS132" s="411"/>
      <c r="BHT132" s="411"/>
      <c r="BHU132" s="411"/>
      <c r="BHV132" s="411"/>
      <c r="BHW132" s="411"/>
      <c r="BHX132" s="411"/>
      <c r="BHY132" s="411"/>
      <c r="BHZ132" s="411"/>
      <c r="BIA132" s="411"/>
      <c r="BIB132" s="411"/>
      <c r="BIC132" s="411"/>
      <c r="BID132" s="411"/>
      <c r="BIE132" s="411"/>
      <c r="BIF132" s="411"/>
      <c r="BIG132" s="411"/>
      <c r="BIH132" s="411"/>
      <c r="BII132" s="411"/>
      <c r="BIJ132" s="411"/>
      <c r="BIK132" s="411"/>
      <c r="BIL132" s="411"/>
      <c r="BIM132" s="411"/>
      <c r="BIN132" s="411"/>
      <c r="BIO132" s="411"/>
      <c r="BIP132" s="411"/>
      <c r="BIQ132" s="411"/>
      <c r="BIR132" s="411"/>
      <c r="BIS132" s="411"/>
      <c r="BIT132" s="411"/>
      <c r="BIU132" s="411"/>
      <c r="BIV132" s="411"/>
      <c r="BIW132" s="411"/>
      <c r="BIX132" s="411"/>
      <c r="BIY132" s="411"/>
      <c r="BIZ132" s="411"/>
      <c r="BJA132" s="411"/>
      <c r="BJB132" s="411"/>
      <c r="BJC132" s="411"/>
      <c r="BJD132" s="411"/>
      <c r="BJE132" s="411"/>
      <c r="BJF132" s="411"/>
      <c r="BJG132" s="411"/>
      <c r="BJH132" s="411"/>
      <c r="BJI132" s="411"/>
      <c r="BJJ132" s="411"/>
      <c r="BJK132" s="411"/>
      <c r="BJL132" s="411"/>
      <c r="BJM132" s="411"/>
      <c r="BJN132" s="411"/>
      <c r="BJO132" s="411"/>
      <c r="BJP132" s="411"/>
      <c r="BJQ132" s="411"/>
      <c r="BJR132" s="411"/>
      <c r="BJS132" s="411"/>
      <c r="BJT132" s="411"/>
      <c r="BJU132" s="411"/>
      <c r="BJV132" s="411"/>
      <c r="BJW132" s="411"/>
      <c r="BJX132" s="411"/>
      <c r="BJY132" s="411"/>
      <c r="BJZ132" s="411"/>
      <c r="BKA132" s="411"/>
      <c r="BKB132" s="411"/>
      <c r="BKC132" s="411"/>
      <c r="BKD132" s="411"/>
      <c r="BKE132" s="411"/>
      <c r="BKF132" s="411"/>
      <c r="BKG132" s="411"/>
      <c r="BKH132" s="411"/>
      <c r="BKI132" s="411"/>
      <c r="BKJ132" s="411"/>
      <c r="BKK132" s="411"/>
      <c r="BKL132" s="411"/>
      <c r="BKM132" s="411"/>
      <c r="BKN132" s="411"/>
      <c r="BKO132" s="411"/>
      <c r="BKP132" s="411"/>
      <c r="BKQ132" s="411"/>
      <c r="BKR132" s="411"/>
      <c r="BKS132" s="411"/>
      <c r="BKT132" s="411"/>
      <c r="BKU132" s="411"/>
      <c r="BKV132" s="411"/>
      <c r="BKW132" s="411"/>
      <c r="BKX132" s="411"/>
      <c r="BKY132" s="411"/>
      <c r="BKZ132" s="411"/>
      <c r="BLA132" s="411"/>
      <c r="BLB132" s="411"/>
      <c r="BLC132" s="411"/>
      <c r="BLD132" s="411"/>
      <c r="BLE132" s="411"/>
      <c r="BLF132" s="411"/>
      <c r="BLG132" s="411"/>
      <c r="BLH132" s="411"/>
      <c r="BLI132" s="411"/>
      <c r="BLJ132" s="411"/>
      <c r="BLK132" s="411"/>
      <c r="BLL132" s="411"/>
      <c r="BLM132" s="411"/>
      <c r="BLN132" s="411"/>
      <c r="BLO132" s="411"/>
      <c r="BLP132" s="411"/>
      <c r="BLQ132" s="411"/>
      <c r="BLR132" s="411"/>
      <c r="BLS132" s="411"/>
      <c r="BLT132" s="411"/>
      <c r="BLU132" s="411"/>
      <c r="BLV132" s="411"/>
      <c r="BLW132" s="411"/>
      <c r="BLX132" s="411"/>
      <c r="BLY132" s="411"/>
      <c r="BLZ132" s="411"/>
      <c r="BMA132" s="411"/>
      <c r="BMB132" s="411"/>
      <c r="BMC132" s="411"/>
      <c r="BMD132" s="411"/>
      <c r="BME132" s="411"/>
      <c r="BMF132" s="411"/>
      <c r="BMG132" s="411"/>
      <c r="BMH132" s="411"/>
      <c r="BMI132" s="411"/>
      <c r="BMJ132" s="411"/>
      <c r="BMK132" s="411"/>
      <c r="BML132" s="411"/>
      <c r="BMM132" s="411"/>
      <c r="BMN132" s="411"/>
      <c r="BMO132" s="411"/>
      <c r="BMP132" s="411"/>
      <c r="BMQ132" s="411"/>
      <c r="BMR132" s="411"/>
      <c r="BMS132" s="411"/>
      <c r="BMT132" s="411"/>
      <c r="BMU132" s="411"/>
      <c r="BMV132" s="411"/>
      <c r="BMW132" s="411"/>
      <c r="BMX132" s="411"/>
      <c r="BMY132" s="411"/>
      <c r="BMZ132" s="411"/>
      <c r="BNA132" s="411"/>
      <c r="BNB132" s="411"/>
      <c r="BNC132" s="411"/>
      <c r="BND132" s="411"/>
      <c r="BNE132" s="411"/>
      <c r="BNF132" s="411"/>
      <c r="BNG132" s="411"/>
      <c r="BNH132" s="411"/>
      <c r="BNI132" s="411"/>
      <c r="BNJ132" s="411"/>
      <c r="BNK132" s="411"/>
      <c r="BNL132" s="411"/>
      <c r="BNM132" s="411"/>
      <c r="BNN132" s="411"/>
      <c r="BNO132" s="411"/>
      <c r="BNP132" s="411"/>
      <c r="BNQ132" s="411"/>
      <c r="BNR132" s="411"/>
      <c r="BNS132" s="411"/>
      <c r="BNT132" s="411"/>
      <c r="BNU132" s="411"/>
      <c r="BNV132" s="411"/>
      <c r="BNW132" s="411"/>
      <c r="BNX132" s="411"/>
      <c r="BNY132" s="411"/>
      <c r="BNZ132" s="411"/>
      <c r="BOA132" s="411"/>
      <c r="BOB132" s="411"/>
      <c r="BOC132" s="411"/>
      <c r="BOD132" s="411"/>
      <c r="BOE132" s="411"/>
      <c r="BOF132" s="411"/>
      <c r="BOG132" s="411"/>
      <c r="BOH132" s="411"/>
      <c r="BOI132" s="411"/>
      <c r="BOJ132" s="411"/>
      <c r="BOK132" s="411"/>
      <c r="BOL132" s="411"/>
      <c r="BOM132" s="411"/>
      <c r="BON132" s="411"/>
      <c r="BOO132" s="411"/>
      <c r="BOP132" s="411"/>
      <c r="BOQ132" s="411"/>
      <c r="BOR132" s="411"/>
      <c r="BOS132" s="411"/>
      <c r="BOT132" s="411"/>
      <c r="BOU132" s="411"/>
      <c r="BOV132" s="411"/>
      <c r="BOW132" s="411"/>
      <c r="BOX132" s="411"/>
      <c r="BOY132" s="411"/>
      <c r="BOZ132" s="411"/>
      <c r="BPA132" s="411"/>
      <c r="BPB132" s="411"/>
      <c r="BPC132" s="411"/>
      <c r="BPD132" s="411"/>
      <c r="BPE132" s="411"/>
      <c r="BPF132" s="411"/>
      <c r="BPG132" s="411"/>
      <c r="BPH132" s="411"/>
      <c r="BPI132" s="411"/>
      <c r="BPJ132" s="411"/>
      <c r="BPK132" s="411"/>
      <c r="BPL132" s="411"/>
      <c r="BPM132" s="411"/>
      <c r="BPN132" s="411"/>
      <c r="BPO132" s="411"/>
      <c r="BPP132" s="411"/>
      <c r="BPQ132" s="411"/>
      <c r="BPR132" s="411"/>
      <c r="BPS132" s="411"/>
      <c r="BPT132" s="411"/>
      <c r="BPU132" s="411"/>
      <c r="BPV132" s="411"/>
      <c r="BPW132" s="411"/>
      <c r="BPX132" s="411"/>
      <c r="BPY132" s="411"/>
      <c r="BPZ132" s="411"/>
      <c r="BQA132" s="411"/>
      <c r="BQB132" s="411"/>
      <c r="BQC132" s="411"/>
      <c r="BQD132" s="411"/>
      <c r="BQE132" s="411"/>
      <c r="BQF132" s="411"/>
      <c r="BQG132" s="411"/>
      <c r="BQH132" s="411"/>
      <c r="BQI132" s="411"/>
      <c r="BQJ132" s="411"/>
      <c r="BQK132" s="411"/>
      <c r="BQL132" s="411"/>
      <c r="BQM132" s="411"/>
      <c r="BQN132" s="411"/>
      <c r="BQO132" s="411"/>
      <c r="BQP132" s="411"/>
      <c r="BQQ132" s="411"/>
      <c r="BQR132" s="411"/>
      <c r="BQS132" s="411"/>
      <c r="BQT132" s="411"/>
      <c r="BQU132" s="411"/>
      <c r="BQV132" s="411"/>
      <c r="BQW132" s="411"/>
      <c r="BQX132" s="411"/>
      <c r="BQY132" s="411"/>
      <c r="BQZ132" s="411"/>
      <c r="BRA132" s="411"/>
      <c r="BRB132" s="411"/>
      <c r="BRC132" s="411"/>
      <c r="BRD132" s="411"/>
      <c r="BRE132" s="411"/>
      <c r="BRF132" s="411"/>
      <c r="BRG132" s="411"/>
      <c r="BRH132" s="411"/>
      <c r="BRI132" s="411"/>
      <c r="BRJ132" s="411"/>
      <c r="BRK132" s="411"/>
      <c r="BRL132" s="411"/>
      <c r="BRM132" s="411"/>
      <c r="BRN132" s="411"/>
      <c r="BRO132" s="411"/>
      <c r="BRP132" s="411"/>
      <c r="BRQ132" s="411"/>
      <c r="BRR132" s="411"/>
      <c r="BRS132" s="411"/>
      <c r="BRT132" s="411"/>
      <c r="BRU132" s="411"/>
      <c r="BRV132" s="411"/>
      <c r="BRW132" s="411"/>
      <c r="BRX132" s="411"/>
      <c r="BRY132" s="411"/>
      <c r="BRZ132" s="411"/>
      <c r="BSA132" s="411"/>
      <c r="BSB132" s="411"/>
      <c r="BSC132" s="411"/>
      <c r="BSD132" s="411"/>
      <c r="BSE132" s="411"/>
      <c r="BSF132" s="411"/>
      <c r="BSG132" s="411"/>
      <c r="BSH132" s="411"/>
      <c r="BSI132" s="411"/>
      <c r="BSJ132" s="411"/>
      <c r="BSK132" s="411"/>
      <c r="BSL132" s="411"/>
      <c r="BSM132" s="411"/>
      <c r="BSN132" s="411"/>
      <c r="BSO132" s="411"/>
      <c r="BSP132" s="411"/>
      <c r="BSQ132" s="411"/>
      <c r="BSR132" s="411"/>
      <c r="BSS132" s="411"/>
      <c r="BST132" s="411"/>
      <c r="BSU132" s="411"/>
      <c r="BSV132" s="411"/>
      <c r="BSW132" s="411"/>
      <c r="BSX132" s="411"/>
      <c r="BSY132" s="411"/>
      <c r="BSZ132" s="411"/>
      <c r="BTA132" s="411"/>
      <c r="BTB132" s="411"/>
      <c r="BTC132" s="411"/>
      <c r="BTD132" s="411"/>
      <c r="BTE132" s="411"/>
      <c r="BTF132" s="411"/>
      <c r="BTG132" s="411"/>
      <c r="BTH132" s="411"/>
      <c r="BTI132" s="411"/>
      <c r="BTJ132" s="411"/>
      <c r="BTK132" s="411"/>
      <c r="BTL132" s="411"/>
      <c r="BTM132" s="411"/>
      <c r="BTN132" s="411"/>
      <c r="BTO132" s="411"/>
      <c r="BTP132" s="411"/>
      <c r="BTQ132" s="411"/>
      <c r="BTR132" s="411"/>
      <c r="BTS132" s="411"/>
      <c r="BTT132" s="411"/>
      <c r="BTU132" s="411"/>
      <c r="BTV132" s="411"/>
      <c r="BTW132" s="411"/>
      <c r="BTX132" s="411"/>
      <c r="BTY132" s="411"/>
      <c r="BTZ132" s="411"/>
      <c r="BUA132" s="411"/>
      <c r="BUB132" s="411"/>
      <c r="BUC132" s="411"/>
      <c r="BUD132" s="411"/>
      <c r="BUE132" s="411"/>
      <c r="BUF132" s="411"/>
      <c r="BUG132" s="411"/>
      <c r="BUH132" s="411"/>
      <c r="BUI132" s="411"/>
      <c r="BUJ132" s="411"/>
      <c r="BUK132" s="411"/>
      <c r="BUL132" s="411"/>
      <c r="BUM132" s="411"/>
      <c r="BUN132" s="411"/>
      <c r="BUO132" s="411"/>
      <c r="BUP132" s="411"/>
      <c r="BUQ132" s="411"/>
      <c r="BUR132" s="411"/>
      <c r="BUS132" s="411"/>
      <c r="BUT132" s="411"/>
      <c r="BUU132" s="411"/>
      <c r="BUV132" s="411"/>
      <c r="BUW132" s="411"/>
      <c r="BUX132" s="411"/>
      <c r="BUY132" s="411"/>
      <c r="BUZ132" s="411"/>
      <c r="BVA132" s="411"/>
      <c r="BVB132" s="411"/>
      <c r="BVC132" s="411"/>
      <c r="BVD132" s="411"/>
      <c r="BVE132" s="411"/>
      <c r="BVF132" s="411"/>
      <c r="BVG132" s="411"/>
      <c r="BVH132" s="411"/>
      <c r="BVI132" s="411"/>
      <c r="BVJ132" s="411"/>
      <c r="BVK132" s="411"/>
      <c r="BVL132" s="411"/>
      <c r="BVM132" s="411"/>
      <c r="BVN132" s="411"/>
      <c r="BVO132" s="411"/>
      <c r="BVP132" s="411"/>
      <c r="BVQ132" s="411"/>
      <c r="BVR132" s="411"/>
      <c r="BVS132" s="411"/>
      <c r="BVT132" s="411"/>
      <c r="BVU132" s="411"/>
      <c r="BVV132" s="411"/>
      <c r="BVW132" s="411"/>
      <c r="BVX132" s="411"/>
      <c r="BVY132" s="411"/>
      <c r="BVZ132" s="411"/>
      <c r="BWA132" s="411"/>
      <c r="BWB132" s="411"/>
      <c r="BWC132" s="411"/>
      <c r="BWD132" s="411"/>
      <c r="BWE132" s="411"/>
      <c r="BWF132" s="411"/>
      <c r="BWG132" s="411"/>
      <c r="BWH132" s="411"/>
      <c r="BWI132" s="411"/>
      <c r="BWJ132" s="411"/>
      <c r="BWK132" s="411"/>
      <c r="BWL132" s="411"/>
      <c r="BWM132" s="411"/>
      <c r="BWN132" s="411"/>
      <c r="BWO132" s="411"/>
      <c r="BWP132" s="411"/>
      <c r="BWQ132" s="411"/>
      <c r="BWR132" s="411"/>
      <c r="BWS132" s="411"/>
      <c r="BWT132" s="411"/>
      <c r="BWU132" s="411"/>
      <c r="BWV132" s="411"/>
      <c r="BWW132" s="411"/>
      <c r="BWX132" s="411"/>
      <c r="BWY132" s="411"/>
      <c r="BWZ132" s="411"/>
      <c r="BXA132" s="411"/>
      <c r="BXB132" s="411"/>
      <c r="BXC132" s="411"/>
      <c r="BXD132" s="411"/>
      <c r="BXE132" s="411"/>
      <c r="BXF132" s="411"/>
      <c r="BXG132" s="411"/>
      <c r="BXH132" s="411"/>
      <c r="BXI132" s="411"/>
      <c r="BXJ132" s="411"/>
      <c r="BXK132" s="411"/>
      <c r="BXL132" s="411"/>
      <c r="BXM132" s="411"/>
      <c r="BXN132" s="411"/>
      <c r="BXO132" s="411"/>
      <c r="BXP132" s="411"/>
      <c r="BXQ132" s="411"/>
      <c r="BXR132" s="411"/>
      <c r="BXS132" s="411"/>
      <c r="BXT132" s="411"/>
      <c r="BXU132" s="411"/>
      <c r="BXV132" s="411"/>
      <c r="BXW132" s="411"/>
      <c r="BXX132" s="411"/>
      <c r="BXY132" s="411"/>
      <c r="BXZ132" s="411"/>
      <c r="BYA132" s="411"/>
      <c r="BYB132" s="411"/>
      <c r="BYC132" s="411"/>
      <c r="BYD132" s="411"/>
      <c r="BYE132" s="411"/>
      <c r="BYF132" s="411"/>
      <c r="BYG132" s="411"/>
      <c r="BYH132" s="411"/>
      <c r="BYI132" s="411"/>
      <c r="BYJ132" s="411"/>
      <c r="BYK132" s="411"/>
      <c r="BYL132" s="411"/>
      <c r="BYM132" s="411"/>
      <c r="BYN132" s="411"/>
      <c r="BYO132" s="411"/>
      <c r="BYP132" s="411"/>
      <c r="BYQ132" s="411"/>
      <c r="BYR132" s="411"/>
      <c r="BYS132" s="411"/>
      <c r="BYT132" s="411"/>
      <c r="BYU132" s="411"/>
      <c r="BYV132" s="411"/>
      <c r="BYW132" s="411"/>
      <c r="BYX132" s="411"/>
      <c r="BYY132" s="411"/>
      <c r="BYZ132" s="411"/>
      <c r="BZA132" s="411"/>
      <c r="BZB132" s="411"/>
      <c r="BZC132" s="411"/>
      <c r="BZD132" s="411"/>
      <c r="BZE132" s="411"/>
      <c r="BZF132" s="411"/>
      <c r="BZG132" s="411"/>
      <c r="BZH132" s="411"/>
      <c r="BZI132" s="411"/>
      <c r="BZJ132" s="411"/>
      <c r="BZK132" s="411"/>
      <c r="BZL132" s="411"/>
      <c r="BZM132" s="411"/>
      <c r="BZN132" s="411"/>
      <c r="BZO132" s="411"/>
      <c r="BZP132" s="411"/>
      <c r="BZQ132" s="411"/>
      <c r="BZR132" s="411"/>
      <c r="BZS132" s="411"/>
      <c r="BZT132" s="411"/>
      <c r="BZU132" s="411"/>
      <c r="BZV132" s="411"/>
      <c r="BZW132" s="411"/>
      <c r="BZX132" s="411"/>
      <c r="BZY132" s="411"/>
      <c r="BZZ132" s="411"/>
      <c r="CAA132" s="411"/>
      <c r="CAB132" s="411"/>
      <c r="CAC132" s="411"/>
      <c r="CAD132" s="411"/>
      <c r="CAE132" s="411"/>
      <c r="CAF132" s="411"/>
      <c r="CAG132" s="411"/>
      <c r="CAH132" s="411"/>
      <c r="CAI132" s="411"/>
      <c r="CAJ132" s="411"/>
      <c r="CAK132" s="411"/>
      <c r="CAL132" s="411"/>
      <c r="CAM132" s="411"/>
      <c r="CAN132" s="411"/>
      <c r="CAO132" s="411"/>
      <c r="CAP132" s="411"/>
      <c r="CAQ132" s="411"/>
      <c r="CAR132" s="411"/>
      <c r="CAS132" s="411"/>
      <c r="CAT132" s="411"/>
      <c r="CAU132" s="411"/>
      <c r="CAV132" s="411"/>
      <c r="CAW132" s="411"/>
      <c r="CAX132" s="411"/>
      <c r="CAY132" s="411"/>
      <c r="CAZ132" s="411"/>
      <c r="CBA132" s="411"/>
      <c r="CBB132" s="411"/>
      <c r="CBC132" s="411"/>
      <c r="CBD132" s="411"/>
      <c r="CBE132" s="411"/>
      <c r="CBF132" s="411"/>
      <c r="CBG132" s="411"/>
      <c r="CBH132" s="411"/>
      <c r="CBI132" s="411"/>
      <c r="CBJ132" s="411"/>
      <c r="CBK132" s="411"/>
      <c r="CBL132" s="411"/>
      <c r="CBM132" s="411"/>
      <c r="CBN132" s="411"/>
      <c r="CBO132" s="411"/>
      <c r="CBP132" s="411"/>
      <c r="CBQ132" s="411"/>
      <c r="CBR132" s="411"/>
      <c r="CBS132" s="411"/>
      <c r="CBT132" s="411"/>
      <c r="CBU132" s="411"/>
      <c r="CBV132" s="411"/>
      <c r="CBW132" s="411"/>
      <c r="CBX132" s="411"/>
      <c r="CBY132" s="411"/>
      <c r="CBZ132" s="411"/>
      <c r="CCA132" s="411"/>
      <c r="CCB132" s="411"/>
      <c r="CCC132" s="411"/>
      <c r="CCD132" s="411"/>
      <c r="CCE132" s="411"/>
      <c r="CCF132" s="411"/>
      <c r="CCG132" s="411"/>
      <c r="CCH132" s="411"/>
      <c r="CCI132" s="411"/>
      <c r="CCJ132" s="411"/>
      <c r="CCK132" s="411"/>
      <c r="CCL132" s="411"/>
      <c r="CCM132" s="411"/>
      <c r="CCN132" s="411"/>
      <c r="CCO132" s="411"/>
      <c r="CCP132" s="411"/>
      <c r="CCQ132" s="411"/>
      <c r="CCR132" s="411"/>
      <c r="CCS132" s="411"/>
      <c r="CCT132" s="411"/>
      <c r="CCU132" s="411"/>
      <c r="CCV132" s="411"/>
      <c r="CCW132" s="411"/>
      <c r="CCX132" s="411"/>
      <c r="CCY132" s="411"/>
      <c r="CCZ132" s="411"/>
      <c r="CDA132" s="411"/>
      <c r="CDB132" s="411"/>
      <c r="CDC132" s="411"/>
      <c r="CDD132" s="411"/>
      <c r="CDE132" s="411"/>
      <c r="CDF132" s="411"/>
      <c r="CDG132" s="411"/>
      <c r="CDH132" s="411"/>
      <c r="CDI132" s="411"/>
      <c r="CDJ132" s="411"/>
      <c r="CDK132" s="411"/>
      <c r="CDL132" s="411"/>
      <c r="CDM132" s="411"/>
      <c r="CDN132" s="411"/>
      <c r="CDO132" s="411"/>
      <c r="CDP132" s="411"/>
      <c r="CDQ132" s="411"/>
      <c r="CDR132" s="411"/>
      <c r="CDS132" s="411"/>
      <c r="CDT132" s="411"/>
      <c r="CDU132" s="411"/>
      <c r="CDV132" s="411"/>
      <c r="CDW132" s="411"/>
      <c r="CDX132" s="411"/>
      <c r="CDY132" s="411"/>
      <c r="CDZ132" s="411"/>
      <c r="CEA132" s="411"/>
      <c r="CEB132" s="411"/>
      <c r="CEC132" s="411"/>
      <c r="CED132" s="411"/>
      <c r="CEE132" s="411"/>
      <c r="CEF132" s="411"/>
      <c r="CEG132" s="411"/>
      <c r="CEH132" s="411"/>
      <c r="CEI132" s="411"/>
      <c r="CEJ132" s="411"/>
      <c r="CEK132" s="411"/>
      <c r="CEL132" s="411"/>
      <c r="CEM132" s="411"/>
      <c r="CEN132" s="411"/>
      <c r="CEO132" s="411"/>
      <c r="CEP132" s="411"/>
      <c r="CEQ132" s="411"/>
      <c r="CER132" s="411"/>
      <c r="CES132" s="411"/>
      <c r="CET132" s="411"/>
      <c r="CEU132" s="411"/>
      <c r="CEV132" s="411"/>
      <c r="CEW132" s="411"/>
      <c r="CEX132" s="411"/>
      <c r="CEY132" s="411"/>
      <c r="CEZ132" s="411"/>
      <c r="CFA132" s="411"/>
      <c r="CFB132" s="411"/>
      <c r="CFC132" s="411"/>
      <c r="CFD132" s="411"/>
      <c r="CFE132" s="411"/>
      <c r="CFF132" s="411"/>
      <c r="CFG132" s="411"/>
      <c r="CFH132" s="411"/>
      <c r="CFI132" s="411"/>
      <c r="CFJ132" s="411"/>
      <c r="CFK132" s="411"/>
      <c r="CFL132" s="411"/>
      <c r="CFM132" s="411"/>
      <c r="CFN132" s="411"/>
      <c r="CFO132" s="411"/>
      <c r="CFP132" s="411"/>
      <c r="CFQ132" s="411"/>
      <c r="CFR132" s="411"/>
      <c r="CFS132" s="411"/>
      <c r="CFT132" s="411"/>
      <c r="CFU132" s="411"/>
      <c r="CFV132" s="411"/>
      <c r="CFW132" s="411"/>
      <c r="CFX132" s="411"/>
      <c r="CFY132" s="411"/>
      <c r="CFZ132" s="411"/>
      <c r="CGA132" s="411"/>
      <c r="CGB132" s="411"/>
      <c r="CGC132" s="411"/>
      <c r="CGD132" s="411"/>
      <c r="CGE132" s="411"/>
      <c r="CGF132" s="411"/>
      <c r="CGG132" s="411"/>
      <c r="CGH132" s="411"/>
      <c r="CGI132" s="411"/>
      <c r="CGJ132" s="411"/>
      <c r="CGK132" s="411"/>
      <c r="CGL132" s="411"/>
      <c r="CGM132" s="411"/>
      <c r="CGN132" s="411"/>
      <c r="CGO132" s="411"/>
      <c r="CGP132" s="411"/>
      <c r="CGQ132" s="411"/>
      <c r="CGR132" s="411"/>
      <c r="CGS132" s="411"/>
      <c r="CGT132" s="411"/>
      <c r="CGU132" s="411"/>
      <c r="CGV132" s="411"/>
      <c r="CGW132" s="411"/>
      <c r="CGX132" s="411"/>
      <c r="CGY132" s="411"/>
      <c r="CGZ132" s="411"/>
      <c r="CHA132" s="411"/>
      <c r="CHB132" s="411"/>
      <c r="CHC132" s="411"/>
      <c r="CHD132" s="411"/>
      <c r="CHE132" s="411"/>
      <c r="CHF132" s="411"/>
      <c r="CHG132" s="411"/>
      <c r="CHH132" s="411"/>
      <c r="CHI132" s="411"/>
      <c r="CHJ132" s="411"/>
      <c r="CHK132" s="411"/>
      <c r="CHL132" s="411"/>
      <c r="CHM132" s="411"/>
      <c r="CHN132" s="411"/>
      <c r="CHO132" s="411"/>
      <c r="CHP132" s="411"/>
      <c r="CHQ132" s="411"/>
      <c r="CHR132" s="411"/>
      <c r="CHS132" s="411"/>
      <c r="CHT132" s="411"/>
      <c r="CHU132" s="411"/>
      <c r="CHV132" s="411"/>
      <c r="CHW132" s="411"/>
      <c r="CHX132" s="411"/>
      <c r="CHY132" s="411"/>
      <c r="CHZ132" s="411"/>
      <c r="CIA132" s="411"/>
      <c r="CIB132" s="411"/>
      <c r="CIC132" s="411"/>
      <c r="CID132" s="411"/>
      <c r="CIE132" s="411"/>
      <c r="CIF132" s="411"/>
      <c r="CIG132" s="411"/>
      <c r="CIH132" s="411"/>
      <c r="CII132" s="411"/>
      <c r="CIJ132" s="411"/>
      <c r="CIK132" s="411"/>
      <c r="CIL132" s="411"/>
      <c r="CIM132" s="411"/>
      <c r="CIN132" s="411"/>
      <c r="CIO132" s="411"/>
      <c r="CIP132" s="411"/>
      <c r="CIQ132" s="411"/>
      <c r="CIR132" s="411"/>
      <c r="CIS132" s="411"/>
      <c r="CIT132" s="411"/>
      <c r="CIU132" s="411"/>
      <c r="CIV132" s="411"/>
      <c r="CIW132" s="411"/>
      <c r="CIX132" s="411"/>
      <c r="CIY132" s="411"/>
      <c r="CIZ132" s="411"/>
      <c r="CJA132" s="411"/>
      <c r="CJB132" s="411"/>
      <c r="CJC132" s="411"/>
      <c r="CJD132" s="411"/>
      <c r="CJE132" s="411"/>
      <c r="CJF132" s="411"/>
      <c r="CJG132" s="411"/>
      <c r="CJH132" s="411"/>
      <c r="CJI132" s="411"/>
      <c r="CJJ132" s="411"/>
      <c r="CJK132" s="411"/>
      <c r="CJL132" s="411"/>
      <c r="CJM132" s="411"/>
      <c r="CJN132" s="411"/>
      <c r="CJO132" s="411"/>
      <c r="CJP132" s="411"/>
      <c r="CJQ132" s="411"/>
      <c r="CJR132" s="411"/>
      <c r="CJS132" s="411"/>
      <c r="CJT132" s="411"/>
      <c r="CJU132" s="411"/>
      <c r="CJV132" s="411"/>
      <c r="CJW132" s="411"/>
      <c r="CJX132" s="411"/>
      <c r="CJY132" s="411"/>
      <c r="CJZ132" s="411"/>
      <c r="CKA132" s="411"/>
      <c r="CKB132" s="411"/>
      <c r="CKC132" s="411"/>
      <c r="CKD132" s="411"/>
      <c r="CKE132" s="411"/>
      <c r="CKF132" s="411"/>
      <c r="CKG132" s="411"/>
      <c r="CKH132" s="411"/>
      <c r="CKI132" s="411"/>
      <c r="CKJ132" s="411"/>
      <c r="CKK132" s="411"/>
      <c r="CKL132" s="411"/>
      <c r="CKM132" s="411"/>
      <c r="CKN132" s="411"/>
      <c r="CKO132" s="411"/>
      <c r="CKP132" s="411"/>
      <c r="CKQ132" s="411"/>
      <c r="CKR132" s="411"/>
      <c r="CKS132" s="411"/>
      <c r="CKT132" s="411"/>
      <c r="CKU132" s="411"/>
      <c r="CKV132" s="411"/>
      <c r="CKW132" s="411"/>
      <c r="CKX132" s="411"/>
      <c r="CKY132" s="411"/>
      <c r="CKZ132" s="411"/>
      <c r="CLA132" s="411"/>
      <c r="CLB132" s="411"/>
      <c r="CLC132" s="411"/>
      <c r="CLD132" s="411"/>
      <c r="CLE132" s="411"/>
      <c r="CLF132" s="411"/>
      <c r="CLG132" s="411"/>
      <c r="CLH132" s="411"/>
      <c r="CLI132" s="411"/>
      <c r="CLJ132" s="411"/>
      <c r="CLK132" s="411"/>
      <c r="CLL132" s="411"/>
      <c r="CLM132" s="411"/>
      <c r="CLN132" s="411"/>
      <c r="CLO132" s="411"/>
      <c r="CLP132" s="411"/>
      <c r="CLQ132" s="411"/>
      <c r="CLR132" s="411"/>
      <c r="CLS132" s="411"/>
      <c r="CLT132" s="411"/>
      <c r="CLU132" s="411"/>
      <c r="CLV132" s="411"/>
      <c r="CLW132" s="411"/>
      <c r="CLX132" s="411"/>
      <c r="CLY132" s="411"/>
      <c r="CLZ132" s="411"/>
      <c r="CMA132" s="411"/>
      <c r="CMB132" s="411"/>
      <c r="CMC132" s="411"/>
      <c r="CMD132" s="411"/>
      <c r="CME132" s="411"/>
      <c r="CMF132" s="411"/>
      <c r="CMG132" s="411"/>
      <c r="CMH132" s="411"/>
      <c r="CMI132" s="411"/>
      <c r="CMJ132" s="411"/>
      <c r="CMK132" s="411"/>
      <c r="CML132" s="411"/>
      <c r="CMM132" s="411"/>
      <c r="CMN132" s="411"/>
      <c r="CMO132" s="411"/>
      <c r="CMP132" s="411"/>
      <c r="CMQ132" s="411"/>
      <c r="CMR132" s="411"/>
      <c r="CMS132" s="411"/>
      <c r="CMT132" s="411"/>
      <c r="CMU132" s="411"/>
      <c r="CMV132" s="411"/>
      <c r="CMW132" s="411"/>
      <c r="CMX132" s="411"/>
      <c r="CMY132" s="411"/>
      <c r="CMZ132" s="411"/>
      <c r="CNA132" s="411"/>
      <c r="CNB132" s="411"/>
      <c r="CNC132" s="411"/>
      <c r="CND132" s="411"/>
      <c r="CNE132" s="411"/>
      <c r="CNF132" s="411"/>
      <c r="CNG132" s="411"/>
      <c r="CNH132" s="411"/>
      <c r="CNI132" s="411"/>
      <c r="CNJ132" s="411"/>
      <c r="CNK132" s="411"/>
      <c r="CNL132" s="411"/>
      <c r="CNM132" s="411"/>
      <c r="CNN132" s="411"/>
      <c r="CNO132" s="411"/>
      <c r="CNP132" s="411"/>
      <c r="CNQ132" s="411"/>
      <c r="CNR132" s="411"/>
      <c r="CNS132" s="411"/>
      <c r="CNT132" s="411"/>
      <c r="CNU132" s="411"/>
      <c r="CNV132" s="411"/>
      <c r="CNW132" s="411"/>
      <c r="CNX132" s="411"/>
      <c r="CNY132" s="411"/>
      <c r="CNZ132" s="411"/>
      <c r="COA132" s="411"/>
      <c r="COB132" s="411"/>
      <c r="COC132" s="411"/>
      <c r="COD132" s="411"/>
      <c r="COE132" s="411"/>
      <c r="COF132" s="411"/>
      <c r="COG132" s="411"/>
      <c r="COH132" s="411"/>
      <c r="COI132" s="411"/>
      <c r="COJ132" s="411"/>
      <c r="COK132" s="411"/>
      <c r="COL132" s="411"/>
      <c r="COM132" s="411"/>
      <c r="CON132" s="411"/>
      <c r="COO132" s="411"/>
      <c r="COP132" s="411"/>
      <c r="COQ132" s="411"/>
      <c r="COR132" s="411"/>
      <c r="COS132" s="411"/>
      <c r="COT132" s="411"/>
      <c r="COU132" s="411"/>
      <c r="COV132" s="411"/>
      <c r="COW132" s="411"/>
      <c r="COX132" s="411"/>
      <c r="COY132" s="411"/>
      <c r="COZ132" s="411"/>
      <c r="CPA132" s="411"/>
      <c r="CPB132" s="411"/>
      <c r="CPC132" s="411"/>
      <c r="CPD132" s="411"/>
      <c r="CPE132" s="411"/>
      <c r="CPF132" s="411"/>
      <c r="CPG132" s="411"/>
      <c r="CPH132" s="411"/>
      <c r="CPI132" s="411"/>
      <c r="CPJ132" s="411"/>
      <c r="CPK132" s="411"/>
      <c r="CPL132" s="411"/>
      <c r="CPM132" s="411"/>
      <c r="CPN132" s="411"/>
      <c r="CPO132" s="411"/>
      <c r="CPP132" s="411"/>
      <c r="CPQ132" s="411"/>
      <c r="CPR132" s="411"/>
      <c r="CPS132" s="411"/>
      <c r="CPT132" s="411"/>
      <c r="CPU132" s="411"/>
      <c r="CPV132" s="411"/>
      <c r="CPW132" s="411"/>
      <c r="CPX132" s="411"/>
      <c r="CPY132" s="411"/>
      <c r="CPZ132" s="411"/>
      <c r="CQA132" s="411"/>
      <c r="CQB132" s="411"/>
      <c r="CQC132" s="411"/>
      <c r="CQD132" s="411"/>
      <c r="CQE132" s="411"/>
      <c r="CQF132" s="411"/>
      <c r="CQG132" s="411"/>
      <c r="CQH132" s="411"/>
      <c r="CQI132" s="411"/>
      <c r="CQJ132" s="411"/>
      <c r="CQK132" s="411"/>
      <c r="CQL132" s="411"/>
      <c r="CQM132" s="411"/>
      <c r="CQN132" s="411"/>
      <c r="CQO132" s="411"/>
      <c r="CQP132" s="411"/>
      <c r="CQQ132" s="411"/>
      <c r="CQR132" s="411"/>
      <c r="CQS132" s="411"/>
      <c r="CQT132" s="411"/>
      <c r="CQU132" s="411"/>
      <c r="CQV132" s="411"/>
      <c r="CQW132" s="411"/>
      <c r="CQX132" s="411"/>
      <c r="CQY132" s="411"/>
      <c r="CQZ132" s="411"/>
      <c r="CRA132" s="411"/>
      <c r="CRB132" s="411"/>
      <c r="CRC132" s="411"/>
      <c r="CRD132" s="411"/>
      <c r="CRE132" s="411"/>
      <c r="CRF132" s="411"/>
      <c r="CRG132" s="411"/>
      <c r="CRH132" s="411"/>
      <c r="CRI132" s="411"/>
      <c r="CRJ132" s="411"/>
      <c r="CRK132" s="411"/>
      <c r="CRL132" s="411"/>
      <c r="CRM132" s="411"/>
      <c r="CRN132" s="411"/>
      <c r="CRO132" s="411"/>
      <c r="CRP132" s="411"/>
      <c r="CRQ132" s="411"/>
      <c r="CRR132" s="411"/>
      <c r="CRS132" s="411"/>
      <c r="CRT132" s="411"/>
      <c r="CRU132" s="411"/>
      <c r="CRV132" s="411"/>
      <c r="CRW132" s="411"/>
      <c r="CRX132" s="411"/>
      <c r="CRY132" s="411"/>
      <c r="CRZ132" s="411"/>
      <c r="CSA132" s="411"/>
      <c r="CSB132" s="411"/>
      <c r="CSC132" s="411"/>
      <c r="CSD132" s="411"/>
      <c r="CSE132" s="411"/>
      <c r="CSF132" s="411"/>
      <c r="CSG132" s="411"/>
      <c r="CSH132" s="411"/>
      <c r="CSI132" s="411"/>
      <c r="CSJ132" s="411"/>
      <c r="CSK132" s="411"/>
      <c r="CSL132" s="411"/>
      <c r="CSM132" s="411"/>
      <c r="CSN132" s="411"/>
      <c r="CSO132" s="411"/>
      <c r="CSP132" s="411"/>
      <c r="CSQ132" s="411"/>
      <c r="CSR132" s="411"/>
      <c r="CSS132" s="411"/>
      <c r="CST132" s="411"/>
      <c r="CSU132" s="411"/>
      <c r="CSV132" s="411"/>
      <c r="CSW132" s="411"/>
      <c r="CSX132" s="411"/>
      <c r="CSY132" s="411"/>
      <c r="CSZ132" s="411"/>
      <c r="CTA132" s="411"/>
      <c r="CTB132" s="411"/>
      <c r="CTC132" s="411"/>
      <c r="CTD132" s="411"/>
      <c r="CTE132" s="411"/>
      <c r="CTF132" s="411"/>
      <c r="CTG132" s="411"/>
      <c r="CTH132" s="411"/>
      <c r="CTI132" s="411"/>
      <c r="CTJ132" s="411"/>
      <c r="CTK132" s="411"/>
      <c r="CTL132" s="411"/>
      <c r="CTM132" s="411"/>
      <c r="CTN132" s="411"/>
      <c r="CTO132" s="411"/>
      <c r="CTP132" s="411"/>
      <c r="CTQ132" s="411"/>
      <c r="CTR132" s="411"/>
      <c r="CTS132" s="411"/>
      <c r="CTT132" s="411"/>
      <c r="CTU132" s="411"/>
      <c r="CTV132" s="411"/>
      <c r="CTW132" s="411"/>
      <c r="CTX132" s="411"/>
      <c r="CTY132" s="411"/>
      <c r="CTZ132" s="411"/>
      <c r="CUA132" s="411"/>
      <c r="CUB132" s="411"/>
      <c r="CUC132" s="411"/>
      <c r="CUD132" s="411"/>
      <c r="CUE132" s="411"/>
      <c r="CUF132" s="411"/>
      <c r="CUG132" s="411"/>
      <c r="CUH132" s="411"/>
      <c r="CUI132" s="411"/>
      <c r="CUJ132" s="411"/>
      <c r="CUK132" s="411"/>
      <c r="CUL132" s="411"/>
      <c r="CUM132" s="411"/>
      <c r="CUN132" s="411"/>
      <c r="CUO132" s="411"/>
      <c r="CUP132" s="411"/>
      <c r="CUQ132" s="411"/>
      <c r="CUR132" s="411"/>
      <c r="CUS132" s="411"/>
      <c r="CUT132" s="411"/>
      <c r="CUU132" s="411"/>
      <c r="CUV132" s="411"/>
      <c r="CUW132" s="411"/>
      <c r="CUX132" s="411"/>
      <c r="CUY132" s="411"/>
      <c r="CUZ132" s="411"/>
      <c r="CVA132" s="411"/>
      <c r="CVB132" s="411"/>
      <c r="CVC132" s="411"/>
      <c r="CVD132" s="411"/>
      <c r="CVE132" s="411"/>
      <c r="CVF132" s="411"/>
      <c r="CVG132" s="411"/>
      <c r="CVH132" s="411"/>
      <c r="CVI132" s="411"/>
      <c r="CVJ132" s="411"/>
      <c r="CVK132" s="411"/>
      <c r="CVL132" s="411"/>
      <c r="CVM132" s="411"/>
      <c r="CVN132" s="411"/>
      <c r="CVO132" s="411"/>
      <c r="CVP132" s="411"/>
      <c r="CVQ132" s="411"/>
      <c r="CVR132" s="411"/>
      <c r="CVS132" s="411"/>
      <c r="CVT132" s="411"/>
      <c r="CVU132" s="411"/>
      <c r="CVV132" s="411"/>
      <c r="CVW132" s="411"/>
      <c r="CVX132" s="411"/>
      <c r="CVY132" s="411"/>
      <c r="CVZ132" s="411"/>
      <c r="CWA132" s="411"/>
      <c r="CWB132" s="411"/>
      <c r="CWC132" s="411"/>
      <c r="CWD132" s="411"/>
      <c r="CWE132" s="411"/>
      <c r="CWF132" s="411"/>
      <c r="CWG132" s="411"/>
      <c r="CWH132" s="411"/>
      <c r="CWI132" s="411"/>
      <c r="CWJ132" s="411"/>
      <c r="CWK132" s="411"/>
      <c r="CWL132" s="411"/>
      <c r="CWM132" s="411"/>
      <c r="CWN132" s="411"/>
      <c r="CWO132" s="411"/>
      <c r="CWP132" s="411"/>
      <c r="CWQ132" s="411"/>
      <c r="CWR132" s="411"/>
      <c r="CWS132" s="411"/>
      <c r="CWT132" s="411"/>
      <c r="CWU132" s="411"/>
      <c r="CWV132" s="411"/>
      <c r="CWW132" s="411"/>
      <c r="CWX132" s="411"/>
      <c r="CWY132" s="411"/>
      <c r="CWZ132" s="411"/>
      <c r="CXA132" s="411"/>
      <c r="CXB132" s="411"/>
      <c r="CXC132" s="411"/>
      <c r="CXD132" s="411"/>
      <c r="CXE132" s="411"/>
      <c r="CXF132" s="411"/>
      <c r="CXG132" s="411"/>
      <c r="CXH132" s="411"/>
      <c r="CXI132" s="411"/>
      <c r="CXJ132" s="411"/>
      <c r="CXK132" s="411"/>
      <c r="CXL132" s="411"/>
      <c r="CXM132" s="411"/>
      <c r="CXN132" s="411"/>
      <c r="CXO132" s="411"/>
      <c r="CXP132" s="411"/>
      <c r="CXQ132" s="411"/>
      <c r="CXR132" s="411"/>
      <c r="CXS132" s="411"/>
      <c r="CXT132" s="411"/>
      <c r="CXU132" s="411"/>
      <c r="CXV132" s="411"/>
      <c r="CXW132" s="411"/>
      <c r="CXX132" s="411"/>
      <c r="CXY132" s="411"/>
      <c r="CXZ132" s="411"/>
      <c r="CYA132" s="411"/>
      <c r="CYB132" s="411"/>
      <c r="CYC132" s="411"/>
      <c r="CYD132" s="411"/>
      <c r="CYE132" s="411"/>
      <c r="CYF132" s="411"/>
      <c r="CYG132" s="411"/>
      <c r="CYH132" s="411"/>
      <c r="CYI132" s="411"/>
      <c r="CYJ132" s="411"/>
      <c r="CYK132" s="411"/>
      <c r="CYL132" s="411"/>
      <c r="CYM132" s="411"/>
      <c r="CYN132" s="411"/>
      <c r="CYO132" s="411"/>
      <c r="CYP132" s="411"/>
      <c r="CYQ132" s="411"/>
      <c r="CYR132" s="411"/>
      <c r="CYS132" s="411"/>
      <c r="CYT132" s="411"/>
      <c r="CYU132" s="411"/>
      <c r="CYV132" s="411"/>
      <c r="CYW132" s="411"/>
      <c r="CYX132" s="411"/>
      <c r="CYY132" s="411"/>
      <c r="CYZ132" s="411"/>
      <c r="CZA132" s="411"/>
      <c r="CZB132" s="411"/>
      <c r="CZC132" s="411"/>
      <c r="CZD132" s="411"/>
      <c r="CZE132" s="411"/>
      <c r="CZF132" s="411"/>
      <c r="CZG132" s="411"/>
      <c r="CZH132" s="411"/>
      <c r="CZI132" s="411"/>
      <c r="CZJ132" s="411"/>
      <c r="CZK132" s="411"/>
      <c r="CZL132" s="411"/>
      <c r="CZM132" s="411"/>
      <c r="CZN132" s="411"/>
      <c r="CZO132" s="411"/>
      <c r="CZP132" s="411"/>
      <c r="CZQ132" s="411"/>
      <c r="CZR132" s="411"/>
      <c r="CZS132" s="411"/>
      <c r="CZT132" s="411"/>
      <c r="CZU132" s="411"/>
      <c r="CZV132" s="411"/>
      <c r="CZW132" s="411"/>
      <c r="CZX132" s="411"/>
      <c r="CZY132" s="411"/>
      <c r="CZZ132" s="411"/>
      <c r="DAA132" s="411"/>
      <c r="DAB132" s="411"/>
      <c r="DAC132" s="411"/>
      <c r="DAD132" s="411"/>
      <c r="DAE132" s="411"/>
      <c r="DAF132" s="411"/>
      <c r="DAG132" s="411"/>
      <c r="DAH132" s="411"/>
      <c r="DAI132" s="411"/>
      <c r="DAJ132" s="411"/>
      <c r="DAK132" s="411"/>
      <c r="DAL132" s="411"/>
      <c r="DAM132" s="411"/>
      <c r="DAN132" s="411"/>
      <c r="DAO132" s="411"/>
      <c r="DAP132" s="411"/>
      <c r="DAQ132" s="411"/>
      <c r="DAR132" s="411"/>
      <c r="DAS132" s="411"/>
      <c r="DAT132" s="411"/>
      <c r="DAU132" s="411"/>
      <c r="DAV132" s="411"/>
      <c r="DAW132" s="411"/>
      <c r="DAX132" s="411"/>
      <c r="DAY132" s="411"/>
      <c r="DAZ132" s="411"/>
      <c r="DBA132" s="411"/>
      <c r="DBB132" s="411"/>
      <c r="DBC132" s="411"/>
      <c r="DBD132" s="411"/>
      <c r="DBE132" s="411"/>
      <c r="DBF132" s="411"/>
      <c r="DBG132" s="411"/>
      <c r="DBH132" s="411"/>
      <c r="DBI132" s="411"/>
      <c r="DBJ132" s="411"/>
      <c r="DBK132" s="411"/>
      <c r="DBL132" s="411"/>
      <c r="DBM132" s="411"/>
      <c r="DBN132" s="411"/>
      <c r="DBO132" s="411"/>
      <c r="DBP132" s="411"/>
      <c r="DBQ132" s="411"/>
      <c r="DBR132" s="411"/>
      <c r="DBS132" s="411"/>
      <c r="DBT132" s="411"/>
      <c r="DBU132" s="411"/>
      <c r="DBV132" s="411"/>
      <c r="DBW132" s="411"/>
      <c r="DBX132" s="411"/>
      <c r="DBY132" s="411"/>
      <c r="DBZ132" s="411"/>
      <c r="DCA132" s="411"/>
      <c r="DCB132" s="411"/>
      <c r="DCC132" s="411"/>
      <c r="DCD132" s="411"/>
      <c r="DCE132" s="411"/>
      <c r="DCF132" s="411"/>
      <c r="DCG132" s="411"/>
      <c r="DCH132" s="411"/>
      <c r="DCI132" s="411"/>
      <c r="DCJ132" s="411"/>
      <c r="DCK132" s="411"/>
      <c r="DCL132" s="411"/>
      <c r="DCM132" s="411"/>
      <c r="DCN132" s="411"/>
      <c r="DCO132" s="411"/>
      <c r="DCP132" s="411"/>
      <c r="DCQ132" s="411"/>
      <c r="DCR132" s="411"/>
      <c r="DCS132" s="411"/>
      <c r="DCT132" s="411"/>
      <c r="DCU132" s="411"/>
      <c r="DCV132" s="411"/>
      <c r="DCW132" s="411"/>
      <c r="DCX132" s="411"/>
      <c r="DCY132" s="411"/>
      <c r="DCZ132" s="411"/>
      <c r="DDA132" s="411"/>
      <c r="DDB132" s="411"/>
      <c r="DDC132" s="411"/>
      <c r="DDD132" s="411"/>
      <c r="DDE132" s="411"/>
      <c r="DDF132" s="411"/>
      <c r="DDG132" s="411"/>
      <c r="DDH132" s="411"/>
      <c r="DDI132" s="411"/>
      <c r="DDJ132" s="411"/>
      <c r="DDK132" s="411"/>
      <c r="DDL132" s="411"/>
      <c r="DDM132" s="411"/>
      <c r="DDN132" s="411"/>
      <c r="DDO132" s="411"/>
      <c r="DDP132" s="411"/>
      <c r="DDQ132" s="411"/>
      <c r="DDR132" s="411"/>
      <c r="DDS132" s="411"/>
      <c r="DDT132" s="411"/>
      <c r="DDU132" s="411"/>
      <c r="DDV132" s="411"/>
      <c r="DDW132" s="411"/>
      <c r="DDX132" s="411"/>
      <c r="DDY132" s="411"/>
      <c r="DDZ132" s="411"/>
      <c r="DEA132" s="411"/>
      <c r="DEB132" s="411"/>
      <c r="DEC132" s="411"/>
      <c r="DED132" s="411"/>
      <c r="DEE132" s="411"/>
      <c r="DEF132" s="411"/>
      <c r="DEG132" s="411"/>
      <c r="DEH132" s="411"/>
      <c r="DEI132" s="411"/>
      <c r="DEJ132" s="411"/>
      <c r="DEK132" s="411"/>
      <c r="DEL132" s="411"/>
      <c r="DEM132" s="411"/>
      <c r="DEN132" s="411"/>
      <c r="DEO132" s="411"/>
      <c r="DEP132" s="411"/>
      <c r="DEQ132" s="411"/>
      <c r="DER132" s="411"/>
      <c r="DES132" s="411"/>
      <c r="DET132" s="411"/>
      <c r="DEU132" s="411"/>
      <c r="DEV132" s="411"/>
      <c r="DEW132" s="411"/>
      <c r="DEX132" s="411"/>
      <c r="DEY132" s="411"/>
      <c r="DEZ132" s="411"/>
      <c r="DFA132" s="411"/>
      <c r="DFB132" s="411"/>
      <c r="DFC132" s="411"/>
      <c r="DFD132" s="411"/>
      <c r="DFE132" s="411"/>
      <c r="DFF132" s="411"/>
      <c r="DFG132" s="411"/>
      <c r="DFH132" s="411"/>
      <c r="DFI132" s="411"/>
      <c r="DFJ132" s="411"/>
      <c r="DFK132" s="411"/>
      <c r="DFL132" s="411"/>
      <c r="DFM132" s="411"/>
      <c r="DFN132" s="411"/>
      <c r="DFO132" s="411"/>
      <c r="DFP132" s="411"/>
      <c r="DFQ132" s="411"/>
      <c r="DFR132" s="411"/>
      <c r="DFS132" s="411"/>
      <c r="DFT132" s="411"/>
      <c r="DFU132" s="411"/>
      <c r="DFV132" s="411"/>
      <c r="DFW132" s="411"/>
      <c r="DFX132" s="411"/>
      <c r="DFY132" s="411"/>
      <c r="DFZ132" s="411"/>
      <c r="DGA132" s="411"/>
      <c r="DGB132" s="411"/>
      <c r="DGC132" s="411"/>
      <c r="DGD132" s="411"/>
      <c r="DGE132" s="411"/>
      <c r="DGF132" s="411"/>
      <c r="DGG132" s="411"/>
      <c r="DGH132" s="411"/>
      <c r="DGI132" s="411"/>
      <c r="DGJ132" s="411"/>
      <c r="DGK132" s="411"/>
      <c r="DGL132" s="411"/>
      <c r="DGM132" s="411"/>
      <c r="DGN132" s="411"/>
      <c r="DGO132" s="411"/>
      <c r="DGP132" s="411"/>
      <c r="DGQ132" s="411"/>
      <c r="DGR132" s="411"/>
      <c r="DGS132" s="411"/>
      <c r="DGT132" s="411"/>
      <c r="DGU132" s="411"/>
      <c r="DGV132" s="411"/>
      <c r="DGW132" s="411"/>
      <c r="DGX132" s="411"/>
      <c r="DGY132" s="411"/>
      <c r="DGZ132" s="411"/>
      <c r="DHA132" s="411"/>
      <c r="DHB132" s="411"/>
      <c r="DHC132" s="411"/>
      <c r="DHD132" s="411"/>
      <c r="DHE132" s="411"/>
      <c r="DHF132" s="411"/>
      <c r="DHG132" s="411"/>
      <c r="DHH132" s="411"/>
      <c r="DHI132" s="411"/>
      <c r="DHJ132" s="411"/>
      <c r="DHK132" s="411"/>
      <c r="DHL132" s="411"/>
      <c r="DHM132" s="411"/>
      <c r="DHN132" s="411"/>
      <c r="DHO132" s="411"/>
      <c r="DHP132" s="411"/>
      <c r="DHQ132" s="411"/>
      <c r="DHR132" s="411"/>
      <c r="DHS132" s="411"/>
      <c r="DHT132" s="411"/>
      <c r="DHU132" s="411"/>
      <c r="DHV132" s="411"/>
      <c r="DHW132" s="411"/>
      <c r="DHX132" s="411"/>
      <c r="DHY132" s="411"/>
      <c r="DHZ132" s="411"/>
      <c r="DIA132" s="411"/>
      <c r="DIB132" s="411"/>
      <c r="DIC132" s="411"/>
      <c r="DID132" s="411"/>
      <c r="DIE132" s="411"/>
      <c r="DIF132" s="411"/>
      <c r="DIG132" s="411"/>
      <c r="DIH132" s="411"/>
      <c r="DII132" s="411"/>
      <c r="DIJ132" s="411"/>
      <c r="DIK132" s="411"/>
      <c r="DIL132" s="411"/>
      <c r="DIM132" s="411"/>
      <c r="DIN132" s="411"/>
      <c r="DIO132" s="411"/>
      <c r="DIP132" s="411"/>
      <c r="DIQ132" s="411"/>
      <c r="DIR132" s="411"/>
      <c r="DIS132" s="411"/>
      <c r="DIT132" s="411"/>
      <c r="DIU132" s="411"/>
      <c r="DIV132" s="411"/>
      <c r="DIW132" s="411"/>
      <c r="DIX132" s="411"/>
      <c r="DIY132" s="411"/>
      <c r="DIZ132" s="411"/>
      <c r="DJA132" s="411"/>
      <c r="DJB132" s="411"/>
      <c r="DJC132" s="411"/>
      <c r="DJD132" s="411"/>
      <c r="DJE132" s="411"/>
      <c r="DJF132" s="411"/>
      <c r="DJG132" s="411"/>
      <c r="DJH132" s="411"/>
      <c r="DJI132" s="411"/>
      <c r="DJJ132" s="411"/>
      <c r="DJK132" s="411"/>
      <c r="DJL132" s="411"/>
      <c r="DJM132" s="411"/>
      <c r="DJN132" s="411"/>
      <c r="DJO132" s="411"/>
      <c r="DJP132" s="411"/>
      <c r="DJQ132" s="411"/>
      <c r="DJR132" s="411"/>
      <c r="DJS132" s="411"/>
      <c r="DJT132" s="411"/>
      <c r="DJU132" s="411"/>
      <c r="DJV132" s="411"/>
      <c r="DJW132" s="411"/>
      <c r="DJX132" s="411"/>
      <c r="DJY132" s="411"/>
      <c r="DJZ132" s="411"/>
      <c r="DKA132" s="411"/>
      <c r="DKB132" s="411"/>
      <c r="DKC132" s="411"/>
      <c r="DKD132" s="411"/>
      <c r="DKE132" s="411"/>
      <c r="DKF132" s="411"/>
      <c r="DKG132" s="411"/>
      <c r="DKH132" s="411"/>
      <c r="DKI132" s="411"/>
      <c r="DKJ132" s="411"/>
      <c r="DKK132" s="411"/>
      <c r="DKL132" s="411"/>
      <c r="DKM132" s="411"/>
      <c r="DKN132" s="411"/>
      <c r="DKO132" s="411"/>
      <c r="DKP132" s="411"/>
      <c r="DKQ132" s="411"/>
      <c r="DKR132" s="411"/>
      <c r="DKS132" s="411"/>
      <c r="DKT132" s="411"/>
      <c r="DKU132" s="411"/>
      <c r="DKV132" s="411"/>
      <c r="DKW132" s="411"/>
      <c r="DKX132" s="411"/>
      <c r="DKY132" s="411"/>
      <c r="DKZ132" s="411"/>
      <c r="DLA132" s="411"/>
      <c r="DLB132" s="411"/>
      <c r="DLC132" s="411"/>
      <c r="DLD132" s="411"/>
      <c r="DLE132" s="411"/>
      <c r="DLF132" s="411"/>
      <c r="DLG132" s="411"/>
      <c r="DLH132" s="411"/>
      <c r="DLI132" s="411"/>
      <c r="DLJ132" s="411"/>
      <c r="DLK132" s="411"/>
      <c r="DLL132" s="411"/>
      <c r="DLM132" s="411"/>
      <c r="DLN132" s="411"/>
      <c r="DLO132" s="411"/>
      <c r="DLP132" s="411"/>
      <c r="DLQ132" s="411"/>
      <c r="DLR132" s="411"/>
      <c r="DLS132" s="411"/>
      <c r="DLT132" s="411"/>
      <c r="DLU132" s="411"/>
      <c r="DLV132" s="411"/>
      <c r="DLW132" s="411"/>
      <c r="DLX132" s="411"/>
      <c r="DLY132" s="411"/>
      <c r="DLZ132" s="411"/>
      <c r="DMA132" s="411"/>
      <c r="DMB132" s="411"/>
      <c r="DMC132" s="411"/>
      <c r="DMD132" s="411"/>
      <c r="DME132" s="411"/>
      <c r="DMF132" s="411"/>
      <c r="DMG132" s="411"/>
      <c r="DMH132" s="411"/>
      <c r="DMI132" s="411"/>
      <c r="DMJ132" s="411"/>
      <c r="DMK132" s="411"/>
      <c r="DML132" s="411"/>
      <c r="DMM132" s="411"/>
      <c r="DMN132" s="411"/>
      <c r="DMO132" s="411"/>
      <c r="DMP132" s="411"/>
      <c r="DMQ132" s="411"/>
      <c r="DMR132" s="411"/>
      <c r="DMS132" s="411"/>
      <c r="DMT132" s="411"/>
      <c r="DMU132" s="411"/>
      <c r="DMV132" s="411"/>
      <c r="DMW132" s="411"/>
      <c r="DMX132" s="411"/>
      <c r="DMY132" s="411"/>
      <c r="DMZ132" s="411"/>
      <c r="DNA132" s="411"/>
      <c r="DNB132" s="411"/>
      <c r="DNC132" s="411"/>
      <c r="DND132" s="411"/>
      <c r="DNE132" s="411"/>
      <c r="DNF132" s="411"/>
      <c r="DNG132" s="411"/>
      <c r="DNH132" s="411"/>
      <c r="DNI132" s="411"/>
      <c r="DNJ132" s="411"/>
      <c r="DNK132" s="411"/>
      <c r="DNL132" s="411"/>
      <c r="DNM132" s="411"/>
      <c r="DNN132" s="411"/>
      <c r="DNO132" s="411"/>
      <c r="DNP132" s="411"/>
      <c r="DNQ132" s="411"/>
      <c r="DNR132" s="411"/>
      <c r="DNS132" s="411"/>
      <c r="DNT132" s="411"/>
      <c r="DNU132" s="411"/>
      <c r="DNV132" s="411"/>
      <c r="DNW132" s="411"/>
      <c r="DNX132" s="411"/>
      <c r="DNY132" s="411"/>
      <c r="DNZ132" s="411"/>
      <c r="DOA132" s="411"/>
      <c r="DOB132" s="411"/>
      <c r="DOC132" s="411"/>
      <c r="DOD132" s="411"/>
      <c r="DOE132" s="411"/>
      <c r="DOF132" s="411"/>
      <c r="DOG132" s="411"/>
      <c r="DOH132" s="411"/>
      <c r="DOI132" s="411"/>
      <c r="DOJ132" s="411"/>
      <c r="DOK132" s="411"/>
      <c r="DOL132" s="411"/>
      <c r="DOM132" s="411"/>
      <c r="DON132" s="411"/>
      <c r="DOO132" s="411"/>
      <c r="DOP132" s="411"/>
      <c r="DOQ132" s="411"/>
      <c r="DOR132" s="411"/>
      <c r="DOS132" s="411"/>
      <c r="DOT132" s="411"/>
      <c r="DOU132" s="411"/>
      <c r="DOV132" s="411"/>
      <c r="DOW132" s="411"/>
      <c r="DOX132" s="411"/>
      <c r="DOY132" s="411"/>
      <c r="DOZ132" s="411"/>
      <c r="DPA132" s="411"/>
      <c r="DPB132" s="411"/>
      <c r="DPC132" s="411"/>
      <c r="DPD132" s="411"/>
      <c r="DPE132" s="411"/>
      <c r="DPF132" s="411"/>
      <c r="DPG132" s="411"/>
      <c r="DPH132" s="411"/>
      <c r="DPI132" s="411"/>
      <c r="DPJ132" s="411"/>
      <c r="DPK132" s="411"/>
      <c r="DPL132" s="411"/>
      <c r="DPM132" s="411"/>
      <c r="DPN132" s="411"/>
      <c r="DPO132" s="411"/>
      <c r="DPP132" s="411"/>
      <c r="DPQ132" s="411"/>
      <c r="DPR132" s="411"/>
      <c r="DPS132" s="411"/>
      <c r="DPT132" s="411"/>
      <c r="DPU132" s="411"/>
      <c r="DPV132" s="411"/>
      <c r="DPW132" s="411"/>
      <c r="DPX132" s="411"/>
      <c r="DPY132" s="411"/>
      <c r="DPZ132" s="411"/>
      <c r="DQA132" s="411"/>
      <c r="DQB132" s="411"/>
      <c r="DQC132" s="411"/>
      <c r="DQD132" s="411"/>
      <c r="DQE132" s="411"/>
      <c r="DQF132" s="411"/>
      <c r="DQG132" s="411"/>
      <c r="DQH132" s="411"/>
      <c r="DQI132" s="411"/>
      <c r="DQJ132" s="411"/>
      <c r="DQK132" s="411"/>
      <c r="DQL132" s="411"/>
      <c r="DQM132" s="411"/>
      <c r="DQN132" s="411"/>
      <c r="DQO132" s="411"/>
      <c r="DQP132" s="411"/>
      <c r="DQQ132" s="411"/>
      <c r="DQR132" s="411"/>
      <c r="DQS132" s="411"/>
      <c r="DQT132" s="411"/>
      <c r="DQU132" s="411"/>
      <c r="DQV132" s="411"/>
      <c r="DQW132" s="411"/>
      <c r="DQX132" s="411"/>
      <c r="DQY132" s="411"/>
      <c r="DQZ132" s="411"/>
      <c r="DRA132" s="411"/>
      <c r="DRB132" s="411"/>
      <c r="DRC132" s="411"/>
      <c r="DRD132" s="411"/>
      <c r="DRE132" s="411"/>
      <c r="DRF132" s="411"/>
      <c r="DRG132" s="411"/>
      <c r="DRH132" s="411"/>
      <c r="DRI132" s="411"/>
      <c r="DRJ132" s="411"/>
      <c r="DRK132" s="411"/>
      <c r="DRL132" s="411"/>
      <c r="DRM132" s="411"/>
      <c r="DRN132" s="411"/>
      <c r="DRO132" s="411"/>
      <c r="DRP132" s="411"/>
      <c r="DRQ132" s="411"/>
      <c r="DRR132" s="411"/>
      <c r="DRS132" s="411"/>
      <c r="DRT132" s="411"/>
      <c r="DRU132" s="411"/>
      <c r="DRV132" s="411"/>
      <c r="DRW132" s="411"/>
      <c r="DRX132" s="411"/>
      <c r="DRY132" s="411"/>
      <c r="DRZ132" s="411"/>
      <c r="DSA132" s="411"/>
      <c r="DSB132" s="411"/>
      <c r="DSC132" s="411"/>
      <c r="DSD132" s="411"/>
      <c r="DSE132" s="411"/>
      <c r="DSF132" s="411"/>
      <c r="DSG132" s="411"/>
      <c r="DSH132" s="411"/>
      <c r="DSI132" s="411"/>
      <c r="DSJ132" s="411"/>
      <c r="DSK132" s="411"/>
      <c r="DSL132" s="411"/>
      <c r="DSM132" s="411"/>
      <c r="DSN132" s="411"/>
      <c r="DSO132" s="411"/>
      <c r="DSP132" s="411"/>
      <c r="DSQ132" s="411"/>
      <c r="DSR132" s="411"/>
      <c r="DSS132" s="411"/>
      <c r="DST132" s="411"/>
      <c r="DSU132" s="411"/>
      <c r="DSV132" s="411"/>
      <c r="DSW132" s="411"/>
      <c r="DSX132" s="411"/>
      <c r="DSY132" s="411"/>
      <c r="DSZ132" s="411"/>
      <c r="DTA132" s="411"/>
      <c r="DTB132" s="411"/>
      <c r="DTC132" s="411"/>
      <c r="DTD132" s="411"/>
      <c r="DTE132" s="411"/>
      <c r="DTF132" s="411"/>
      <c r="DTG132" s="411"/>
      <c r="DTH132" s="411"/>
      <c r="DTI132" s="411"/>
      <c r="DTJ132" s="411"/>
      <c r="DTK132" s="411"/>
      <c r="DTL132" s="411"/>
      <c r="DTM132" s="411"/>
      <c r="DTN132" s="411"/>
      <c r="DTO132" s="411"/>
      <c r="DTP132" s="411"/>
      <c r="DTQ132" s="411"/>
      <c r="DTR132" s="411"/>
      <c r="DTS132" s="411"/>
      <c r="DTT132" s="411"/>
      <c r="DTU132" s="411"/>
      <c r="DTV132" s="411"/>
      <c r="DTW132" s="411"/>
      <c r="DTX132" s="411"/>
      <c r="DTY132" s="411"/>
      <c r="DTZ132" s="411"/>
      <c r="DUA132" s="411"/>
      <c r="DUB132" s="411"/>
      <c r="DUC132" s="411"/>
      <c r="DUD132" s="411"/>
      <c r="DUE132" s="411"/>
      <c r="DUF132" s="411"/>
      <c r="DUG132" s="411"/>
      <c r="DUH132" s="411"/>
      <c r="DUI132" s="411"/>
      <c r="DUJ132" s="411"/>
      <c r="DUK132" s="411"/>
      <c r="DUL132" s="411"/>
      <c r="DUM132" s="411"/>
      <c r="DUN132" s="411"/>
      <c r="DUO132" s="411"/>
      <c r="DUP132" s="411"/>
      <c r="DUQ132" s="411"/>
      <c r="DUR132" s="411"/>
      <c r="DUS132" s="411"/>
      <c r="DUT132" s="411"/>
      <c r="DUU132" s="411"/>
      <c r="DUV132" s="411"/>
      <c r="DUW132" s="411"/>
      <c r="DUX132" s="411"/>
      <c r="DUY132" s="411"/>
      <c r="DUZ132" s="411"/>
      <c r="DVA132" s="411"/>
      <c r="DVB132" s="411"/>
      <c r="DVC132" s="411"/>
      <c r="DVD132" s="411"/>
      <c r="DVE132" s="411"/>
      <c r="DVF132" s="411"/>
      <c r="DVG132" s="411"/>
      <c r="DVH132" s="411"/>
      <c r="DVI132" s="411"/>
      <c r="DVJ132" s="411"/>
      <c r="DVK132" s="411"/>
      <c r="DVL132" s="411"/>
      <c r="DVM132" s="411"/>
      <c r="DVN132" s="411"/>
      <c r="DVO132" s="411"/>
      <c r="DVP132" s="411"/>
      <c r="DVQ132" s="411"/>
      <c r="DVR132" s="411"/>
      <c r="DVS132" s="411"/>
      <c r="DVT132" s="411"/>
      <c r="DVU132" s="411"/>
      <c r="DVV132" s="411"/>
      <c r="DVW132" s="411"/>
      <c r="DVX132" s="411"/>
      <c r="DVY132" s="411"/>
      <c r="DVZ132" s="411"/>
      <c r="DWA132" s="411"/>
      <c r="DWB132" s="411"/>
      <c r="DWC132" s="411"/>
      <c r="DWD132" s="411"/>
      <c r="DWE132" s="411"/>
      <c r="DWF132" s="411"/>
      <c r="DWG132" s="411"/>
      <c r="DWH132" s="411"/>
      <c r="DWI132" s="411"/>
      <c r="DWJ132" s="411"/>
      <c r="DWK132" s="411"/>
      <c r="DWL132" s="411"/>
      <c r="DWM132" s="411"/>
      <c r="DWN132" s="411"/>
      <c r="DWO132" s="411"/>
      <c r="DWP132" s="411"/>
      <c r="DWQ132" s="411"/>
      <c r="DWR132" s="411"/>
      <c r="DWS132" s="411"/>
      <c r="DWT132" s="411"/>
      <c r="DWU132" s="411"/>
      <c r="DWV132" s="411"/>
      <c r="DWW132" s="411"/>
      <c r="DWX132" s="411"/>
      <c r="DWY132" s="411"/>
      <c r="DWZ132" s="411"/>
      <c r="DXA132" s="411"/>
      <c r="DXB132" s="411"/>
      <c r="DXC132" s="411"/>
      <c r="DXD132" s="411"/>
      <c r="DXE132" s="411"/>
      <c r="DXF132" s="411"/>
      <c r="DXG132" s="411"/>
      <c r="DXH132" s="411"/>
      <c r="DXI132" s="411"/>
      <c r="DXJ132" s="411"/>
      <c r="DXK132" s="411"/>
      <c r="DXL132" s="411"/>
      <c r="DXM132" s="411"/>
      <c r="DXN132" s="411"/>
      <c r="DXO132" s="411"/>
      <c r="DXP132" s="411"/>
      <c r="DXQ132" s="411"/>
      <c r="DXR132" s="411"/>
      <c r="DXS132" s="411"/>
      <c r="DXT132" s="411"/>
      <c r="DXU132" s="411"/>
      <c r="DXV132" s="411"/>
      <c r="DXW132" s="411"/>
      <c r="DXX132" s="411"/>
      <c r="DXY132" s="411"/>
      <c r="DXZ132" s="411"/>
      <c r="DYA132" s="411"/>
      <c r="DYB132" s="411"/>
      <c r="DYC132" s="411"/>
      <c r="DYD132" s="411"/>
      <c r="DYE132" s="411"/>
      <c r="DYF132" s="411"/>
      <c r="DYG132" s="411"/>
      <c r="DYH132" s="411"/>
      <c r="DYI132" s="411"/>
      <c r="DYJ132" s="411"/>
      <c r="DYK132" s="411"/>
      <c r="DYL132" s="411"/>
      <c r="DYM132" s="411"/>
      <c r="DYN132" s="411"/>
      <c r="DYO132" s="411"/>
      <c r="DYP132" s="411"/>
      <c r="DYQ132" s="411"/>
      <c r="DYR132" s="411"/>
      <c r="DYS132" s="411"/>
      <c r="DYT132" s="411"/>
      <c r="DYU132" s="411"/>
      <c r="DYV132" s="411"/>
      <c r="DYW132" s="411"/>
      <c r="DYX132" s="411"/>
      <c r="DYY132" s="411"/>
      <c r="DYZ132" s="411"/>
      <c r="DZA132" s="411"/>
      <c r="DZB132" s="411"/>
      <c r="DZC132" s="411"/>
      <c r="DZD132" s="411"/>
      <c r="DZE132" s="411"/>
      <c r="DZF132" s="411"/>
      <c r="DZG132" s="411"/>
      <c r="DZH132" s="411"/>
      <c r="DZI132" s="411"/>
      <c r="DZJ132" s="411"/>
      <c r="DZK132" s="411"/>
      <c r="DZL132" s="411"/>
      <c r="DZM132" s="411"/>
      <c r="DZN132" s="411"/>
      <c r="DZO132" s="411"/>
      <c r="DZP132" s="411"/>
      <c r="DZQ132" s="411"/>
      <c r="DZR132" s="411"/>
      <c r="DZS132" s="411"/>
      <c r="DZT132" s="411"/>
      <c r="DZU132" s="411"/>
      <c r="DZV132" s="411"/>
      <c r="DZW132" s="411"/>
      <c r="DZX132" s="411"/>
      <c r="DZY132" s="411"/>
      <c r="DZZ132" s="411"/>
      <c r="EAA132" s="411"/>
      <c r="EAB132" s="411"/>
      <c r="EAC132" s="411"/>
      <c r="EAD132" s="411"/>
      <c r="EAE132" s="411"/>
      <c r="EAF132" s="411"/>
      <c r="EAG132" s="411"/>
      <c r="EAH132" s="411"/>
      <c r="EAI132" s="411"/>
      <c r="EAJ132" s="411"/>
      <c r="EAK132" s="411"/>
      <c r="EAL132" s="411"/>
      <c r="EAM132" s="411"/>
      <c r="EAN132" s="411"/>
      <c r="EAO132" s="411"/>
      <c r="EAP132" s="411"/>
      <c r="EAQ132" s="411"/>
      <c r="EAR132" s="411"/>
      <c r="EAS132" s="411"/>
      <c r="EAT132" s="411"/>
      <c r="EAU132" s="411"/>
      <c r="EAV132" s="411"/>
      <c r="EAW132" s="411"/>
      <c r="EAX132" s="411"/>
      <c r="EAY132" s="411"/>
      <c r="EAZ132" s="411"/>
      <c r="EBA132" s="411"/>
      <c r="EBB132" s="411"/>
      <c r="EBC132" s="411"/>
      <c r="EBD132" s="411"/>
      <c r="EBE132" s="411"/>
      <c r="EBF132" s="411"/>
      <c r="EBG132" s="411"/>
      <c r="EBH132" s="411"/>
      <c r="EBI132" s="411"/>
      <c r="EBJ132" s="411"/>
      <c r="EBK132" s="411"/>
      <c r="EBL132" s="411"/>
      <c r="EBM132" s="411"/>
      <c r="EBN132" s="411"/>
      <c r="EBO132" s="411"/>
      <c r="EBP132" s="411"/>
      <c r="EBQ132" s="411"/>
      <c r="EBR132" s="411"/>
      <c r="EBS132" s="411"/>
      <c r="EBT132" s="411"/>
      <c r="EBU132" s="411"/>
      <c r="EBV132" s="411"/>
      <c r="EBW132" s="411"/>
      <c r="EBX132" s="411"/>
      <c r="EBY132" s="411"/>
      <c r="EBZ132" s="411"/>
      <c r="ECA132" s="411"/>
      <c r="ECB132" s="411"/>
      <c r="ECC132" s="411"/>
      <c r="ECD132" s="411"/>
      <c r="ECE132" s="411"/>
      <c r="ECF132" s="411"/>
      <c r="ECG132" s="411"/>
      <c r="ECH132" s="411"/>
      <c r="ECI132" s="411"/>
      <c r="ECJ132" s="411"/>
      <c r="ECK132" s="411"/>
      <c r="ECL132" s="411"/>
      <c r="ECM132" s="411"/>
      <c r="ECN132" s="411"/>
      <c r="ECO132" s="411"/>
      <c r="ECP132" s="411"/>
      <c r="ECQ132" s="411"/>
      <c r="ECR132" s="411"/>
      <c r="ECS132" s="411"/>
      <c r="ECT132" s="411"/>
      <c r="ECU132" s="411"/>
      <c r="ECV132" s="411"/>
      <c r="ECW132" s="411"/>
      <c r="ECX132" s="411"/>
      <c r="ECY132" s="411"/>
      <c r="ECZ132" s="411"/>
      <c r="EDA132" s="411"/>
      <c r="EDB132" s="411"/>
      <c r="EDC132" s="411"/>
      <c r="EDD132" s="411"/>
      <c r="EDE132" s="411"/>
      <c r="EDF132" s="411"/>
      <c r="EDG132" s="411"/>
      <c r="EDH132" s="411"/>
      <c r="EDI132" s="411"/>
      <c r="EDJ132" s="411"/>
      <c r="EDK132" s="411"/>
      <c r="EDL132" s="411"/>
      <c r="EDM132" s="411"/>
      <c r="EDN132" s="411"/>
      <c r="EDO132" s="411"/>
      <c r="EDP132" s="411"/>
      <c r="EDQ132" s="411"/>
      <c r="EDR132" s="411"/>
      <c r="EDS132" s="411"/>
      <c r="EDT132" s="411"/>
      <c r="EDU132" s="411"/>
      <c r="EDV132" s="411"/>
      <c r="EDW132" s="411"/>
      <c r="EDX132" s="411"/>
      <c r="EDY132" s="411"/>
      <c r="EDZ132" s="411"/>
      <c r="EEA132" s="411"/>
      <c r="EEB132" s="411"/>
      <c r="EEC132" s="411"/>
      <c r="EED132" s="411"/>
      <c r="EEE132" s="411"/>
      <c r="EEF132" s="411"/>
      <c r="EEG132" s="411"/>
      <c r="EEH132" s="411"/>
      <c r="EEI132" s="411"/>
      <c r="EEJ132" s="411"/>
      <c r="EEK132" s="411"/>
      <c r="EEL132" s="411"/>
      <c r="EEM132" s="411"/>
      <c r="EEN132" s="411"/>
      <c r="EEO132" s="411"/>
      <c r="EEP132" s="411"/>
      <c r="EEQ132" s="411"/>
      <c r="EER132" s="411"/>
      <c r="EES132" s="411"/>
      <c r="EET132" s="411"/>
      <c r="EEU132" s="411"/>
      <c r="EEV132" s="411"/>
      <c r="EEW132" s="411"/>
      <c r="EEX132" s="411"/>
      <c r="EEY132" s="411"/>
      <c r="EEZ132" s="411"/>
      <c r="EFA132" s="411"/>
      <c r="EFB132" s="411"/>
      <c r="EFC132" s="411"/>
      <c r="EFD132" s="411"/>
      <c r="EFE132" s="411"/>
      <c r="EFF132" s="411"/>
      <c r="EFG132" s="411"/>
      <c r="EFH132" s="411"/>
      <c r="EFI132" s="411"/>
      <c r="EFJ132" s="411"/>
      <c r="EFK132" s="411"/>
      <c r="EFL132" s="411"/>
      <c r="EFM132" s="411"/>
      <c r="EFN132" s="411"/>
      <c r="EFO132" s="411"/>
      <c r="EFP132" s="411"/>
      <c r="EFQ132" s="411"/>
      <c r="EFR132" s="411"/>
      <c r="EFS132" s="411"/>
      <c r="EFT132" s="411"/>
      <c r="EFU132" s="411"/>
      <c r="EFV132" s="411"/>
      <c r="EFW132" s="411"/>
      <c r="EFX132" s="411"/>
      <c r="EFY132" s="411"/>
      <c r="EFZ132" s="411"/>
      <c r="EGA132" s="411"/>
      <c r="EGB132" s="411"/>
      <c r="EGC132" s="411"/>
      <c r="EGD132" s="411"/>
      <c r="EGE132" s="411"/>
      <c r="EGF132" s="411"/>
      <c r="EGG132" s="411"/>
      <c r="EGH132" s="411"/>
      <c r="EGI132" s="411"/>
      <c r="EGJ132" s="411"/>
      <c r="EGK132" s="411"/>
      <c r="EGL132" s="411"/>
      <c r="EGM132" s="411"/>
      <c r="EGN132" s="411"/>
      <c r="EGO132" s="411"/>
      <c r="EGP132" s="411"/>
      <c r="EGQ132" s="411"/>
      <c r="EGR132" s="411"/>
      <c r="EGS132" s="411"/>
      <c r="EGT132" s="411"/>
      <c r="EGU132" s="411"/>
      <c r="EGV132" s="411"/>
      <c r="EGW132" s="411"/>
      <c r="EGX132" s="411"/>
      <c r="EGY132" s="411"/>
      <c r="EGZ132" s="411"/>
      <c r="EHA132" s="411"/>
      <c r="EHB132" s="411"/>
      <c r="EHC132" s="411"/>
      <c r="EHD132" s="411"/>
      <c r="EHE132" s="411"/>
      <c r="EHF132" s="411"/>
      <c r="EHG132" s="411"/>
      <c r="EHH132" s="411"/>
      <c r="EHI132" s="411"/>
      <c r="EHJ132" s="411"/>
      <c r="EHK132" s="411"/>
      <c r="EHL132" s="411"/>
      <c r="EHM132" s="411"/>
      <c r="EHN132" s="411"/>
      <c r="EHO132" s="411"/>
      <c r="EHP132" s="411"/>
      <c r="EHQ132" s="411"/>
      <c r="EHR132" s="411"/>
      <c r="EHS132" s="411"/>
      <c r="EHT132" s="411"/>
      <c r="EHU132" s="411"/>
      <c r="EHV132" s="411"/>
      <c r="EHW132" s="411"/>
      <c r="EHX132" s="411"/>
      <c r="EHY132" s="411"/>
      <c r="EHZ132" s="411"/>
      <c r="EIA132" s="411"/>
      <c r="EIB132" s="411"/>
      <c r="EIC132" s="411"/>
      <c r="EID132" s="411"/>
      <c r="EIE132" s="411"/>
      <c r="EIF132" s="411"/>
      <c r="EIG132" s="411"/>
      <c r="EIH132" s="411"/>
      <c r="EII132" s="411"/>
      <c r="EIJ132" s="411"/>
      <c r="EIK132" s="411"/>
      <c r="EIL132" s="411"/>
      <c r="EIM132" s="411"/>
      <c r="EIN132" s="411"/>
      <c r="EIO132" s="411"/>
      <c r="EIP132" s="411"/>
      <c r="EIQ132" s="411"/>
      <c r="EIR132" s="411"/>
      <c r="EIS132" s="411"/>
      <c r="EIT132" s="411"/>
      <c r="EIU132" s="411"/>
      <c r="EIV132" s="411"/>
      <c r="EIW132" s="411"/>
      <c r="EIX132" s="411"/>
      <c r="EIY132" s="411"/>
      <c r="EIZ132" s="411"/>
      <c r="EJA132" s="411"/>
      <c r="EJB132" s="411"/>
      <c r="EJC132" s="411"/>
      <c r="EJD132" s="411"/>
      <c r="EJE132" s="411"/>
      <c r="EJF132" s="411"/>
      <c r="EJG132" s="411"/>
      <c r="EJH132" s="411"/>
      <c r="EJI132" s="411"/>
      <c r="EJJ132" s="411"/>
      <c r="EJK132" s="411"/>
      <c r="EJL132" s="411"/>
      <c r="EJM132" s="411"/>
      <c r="EJN132" s="411"/>
      <c r="EJO132" s="411"/>
      <c r="EJP132" s="411"/>
      <c r="EJQ132" s="411"/>
      <c r="EJR132" s="411"/>
      <c r="EJS132" s="411"/>
      <c r="EJT132" s="411"/>
      <c r="EJU132" s="411"/>
      <c r="EJV132" s="411"/>
      <c r="EJW132" s="411"/>
      <c r="EJX132" s="411"/>
      <c r="EJY132" s="411"/>
      <c r="EJZ132" s="411"/>
      <c r="EKA132" s="411"/>
      <c r="EKB132" s="411"/>
      <c r="EKC132" s="411"/>
      <c r="EKD132" s="411"/>
      <c r="EKE132" s="411"/>
      <c r="EKF132" s="411"/>
      <c r="EKG132" s="411"/>
      <c r="EKH132" s="411"/>
      <c r="EKI132" s="411"/>
      <c r="EKJ132" s="411"/>
      <c r="EKK132" s="411"/>
      <c r="EKL132" s="411"/>
      <c r="EKM132" s="411"/>
      <c r="EKN132" s="411"/>
      <c r="EKO132" s="411"/>
      <c r="EKP132" s="411"/>
      <c r="EKQ132" s="411"/>
      <c r="EKR132" s="411"/>
      <c r="EKS132" s="411"/>
      <c r="EKT132" s="411"/>
      <c r="EKU132" s="411"/>
      <c r="EKV132" s="411"/>
      <c r="EKW132" s="411"/>
      <c r="EKX132" s="411"/>
      <c r="EKY132" s="411"/>
      <c r="EKZ132" s="411"/>
      <c r="ELA132" s="411"/>
      <c r="ELB132" s="411"/>
      <c r="ELC132" s="411"/>
      <c r="ELD132" s="411"/>
      <c r="ELE132" s="411"/>
      <c r="ELF132" s="411"/>
      <c r="ELG132" s="411"/>
      <c r="ELH132" s="411"/>
      <c r="ELI132" s="411"/>
      <c r="ELJ132" s="411"/>
      <c r="ELK132" s="411"/>
      <c r="ELL132" s="411"/>
      <c r="ELM132" s="411"/>
      <c r="ELN132" s="411"/>
      <c r="ELO132" s="411"/>
      <c r="ELP132" s="411"/>
      <c r="ELQ132" s="411"/>
      <c r="ELR132" s="411"/>
      <c r="ELS132" s="411"/>
      <c r="ELT132" s="411"/>
      <c r="ELU132" s="411"/>
      <c r="ELV132" s="411"/>
      <c r="ELW132" s="411"/>
      <c r="ELX132" s="411"/>
      <c r="ELY132" s="411"/>
      <c r="ELZ132" s="411"/>
      <c r="EMA132" s="411"/>
      <c r="EMB132" s="411"/>
      <c r="EMC132" s="411"/>
      <c r="EMD132" s="411"/>
      <c r="EME132" s="411"/>
      <c r="EMF132" s="411"/>
      <c r="EMG132" s="411"/>
      <c r="EMH132" s="411"/>
      <c r="EMI132" s="411"/>
      <c r="EMJ132" s="411"/>
      <c r="EMK132" s="411"/>
      <c r="EML132" s="411"/>
      <c r="EMM132" s="411"/>
      <c r="EMN132" s="411"/>
      <c r="EMO132" s="411"/>
      <c r="EMP132" s="411"/>
      <c r="EMQ132" s="411"/>
      <c r="EMR132" s="411"/>
      <c r="EMS132" s="411"/>
      <c r="EMT132" s="411"/>
      <c r="EMU132" s="411"/>
      <c r="EMV132" s="411"/>
      <c r="EMW132" s="411"/>
      <c r="EMX132" s="411"/>
      <c r="EMY132" s="411"/>
      <c r="EMZ132" s="411"/>
      <c r="ENA132" s="411"/>
      <c r="ENB132" s="411"/>
      <c r="ENC132" s="411"/>
      <c r="END132" s="411"/>
      <c r="ENE132" s="411"/>
      <c r="ENF132" s="411"/>
      <c r="ENG132" s="411"/>
      <c r="ENH132" s="411"/>
      <c r="ENI132" s="411"/>
      <c r="ENJ132" s="411"/>
      <c r="ENK132" s="411"/>
      <c r="ENL132" s="411"/>
      <c r="ENM132" s="411"/>
      <c r="ENN132" s="411"/>
      <c r="ENO132" s="411"/>
      <c r="ENP132" s="411"/>
      <c r="ENQ132" s="411"/>
      <c r="ENR132" s="411"/>
      <c r="ENS132" s="411"/>
      <c r="ENT132" s="411"/>
      <c r="ENU132" s="411"/>
      <c r="ENV132" s="411"/>
      <c r="ENW132" s="411"/>
      <c r="ENX132" s="411"/>
      <c r="ENY132" s="411"/>
      <c r="ENZ132" s="411"/>
      <c r="EOA132" s="411"/>
      <c r="EOB132" s="411"/>
      <c r="EOC132" s="411"/>
      <c r="EOD132" s="411"/>
      <c r="EOE132" s="411"/>
      <c r="EOF132" s="411"/>
      <c r="EOG132" s="411"/>
      <c r="EOH132" s="411"/>
      <c r="EOI132" s="411"/>
      <c r="EOJ132" s="411"/>
      <c r="EOK132" s="411"/>
      <c r="EOL132" s="411"/>
      <c r="EOM132" s="411"/>
      <c r="EON132" s="411"/>
      <c r="EOO132" s="411"/>
      <c r="EOP132" s="411"/>
      <c r="EOQ132" s="411"/>
      <c r="EOR132" s="411"/>
      <c r="EOS132" s="411"/>
      <c r="EOT132" s="411"/>
      <c r="EOU132" s="411"/>
      <c r="EOV132" s="411"/>
      <c r="EOW132" s="411"/>
      <c r="EOX132" s="411"/>
      <c r="EOY132" s="411"/>
      <c r="EOZ132" s="411"/>
      <c r="EPA132" s="411"/>
      <c r="EPB132" s="411"/>
      <c r="EPC132" s="411"/>
      <c r="EPD132" s="411"/>
      <c r="EPE132" s="411"/>
      <c r="EPF132" s="411"/>
      <c r="EPG132" s="411"/>
      <c r="EPH132" s="411"/>
      <c r="EPI132" s="411"/>
      <c r="EPJ132" s="411"/>
      <c r="EPK132" s="411"/>
      <c r="EPL132" s="411"/>
      <c r="EPM132" s="411"/>
      <c r="EPN132" s="411"/>
      <c r="EPO132" s="411"/>
      <c r="EPP132" s="411"/>
      <c r="EPQ132" s="411"/>
      <c r="EPR132" s="411"/>
      <c r="EPS132" s="411"/>
      <c r="EPT132" s="411"/>
      <c r="EPU132" s="411"/>
      <c r="EPV132" s="411"/>
      <c r="EPW132" s="411"/>
      <c r="EPX132" s="411"/>
      <c r="EPY132" s="411"/>
      <c r="EPZ132" s="411"/>
      <c r="EQA132" s="411"/>
      <c r="EQB132" s="411"/>
      <c r="EQC132" s="411"/>
      <c r="EQD132" s="411"/>
      <c r="EQE132" s="411"/>
      <c r="EQF132" s="411"/>
      <c r="EQG132" s="411"/>
      <c r="EQH132" s="411"/>
      <c r="EQI132" s="411"/>
      <c r="EQJ132" s="411"/>
      <c r="EQK132" s="411"/>
      <c r="EQL132" s="411"/>
      <c r="EQM132" s="411"/>
      <c r="EQN132" s="411"/>
      <c r="EQO132" s="411"/>
      <c r="EQP132" s="411"/>
      <c r="EQQ132" s="411"/>
      <c r="EQR132" s="411"/>
      <c r="EQS132" s="411"/>
      <c r="EQT132" s="411"/>
      <c r="EQU132" s="411"/>
      <c r="EQV132" s="411"/>
      <c r="EQW132" s="411"/>
      <c r="EQX132" s="411"/>
      <c r="EQY132" s="411"/>
      <c r="EQZ132" s="411"/>
      <c r="ERA132" s="411"/>
      <c r="ERB132" s="411"/>
      <c r="ERC132" s="411"/>
      <c r="ERD132" s="411"/>
      <c r="ERE132" s="411"/>
      <c r="ERF132" s="411"/>
      <c r="ERG132" s="411"/>
      <c r="ERH132" s="411"/>
      <c r="ERI132" s="411"/>
      <c r="ERJ132" s="411"/>
      <c r="ERK132" s="411"/>
      <c r="ERL132" s="411"/>
      <c r="ERM132" s="411"/>
      <c r="ERN132" s="411"/>
      <c r="ERO132" s="411"/>
      <c r="ERP132" s="411"/>
      <c r="ERQ132" s="411"/>
      <c r="ERR132" s="411"/>
      <c r="ERS132" s="411"/>
      <c r="ERT132" s="411"/>
      <c r="ERU132" s="411"/>
      <c r="ERV132" s="411"/>
      <c r="ERW132" s="411"/>
      <c r="ERX132" s="411"/>
      <c r="ERY132" s="411"/>
      <c r="ERZ132" s="411"/>
      <c r="ESA132" s="411"/>
      <c r="ESB132" s="411"/>
      <c r="ESC132" s="411"/>
      <c r="ESD132" s="411"/>
      <c r="ESE132" s="411"/>
      <c r="ESF132" s="411"/>
      <c r="ESG132" s="411"/>
      <c r="ESH132" s="411"/>
      <c r="ESI132" s="411"/>
      <c r="ESJ132" s="411"/>
      <c r="ESK132" s="411"/>
      <c r="ESL132" s="411"/>
      <c r="ESM132" s="411"/>
      <c r="ESN132" s="411"/>
      <c r="ESO132" s="411"/>
      <c r="ESP132" s="411"/>
      <c r="ESQ132" s="411"/>
      <c r="ESR132" s="411"/>
      <c r="ESS132" s="411"/>
      <c r="EST132" s="411"/>
      <c r="ESU132" s="411"/>
      <c r="ESV132" s="411"/>
      <c r="ESW132" s="411"/>
      <c r="ESX132" s="411"/>
      <c r="ESY132" s="411"/>
      <c r="ESZ132" s="411"/>
      <c r="ETA132" s="411"/>
      <c r="ETB132" s="411"/>
      <c r="ETC132" s="411"/>
      <c r="ETD132" s="411"/>
      <c r="ETE132" s="411"/>
      <c r="ETF132" s="411"/>
      <c r="ETG132" s="411"/>
      <c r="ETH132" s="411"/>
      <c r="ETI132" s="411"/>
      <c r="ETJ132" s="411"/>
      <c r="ETK132" s="411"/>
      <c r="ETL132" s="411"/>
      <c r="ETM132" s="411"/>
      <c r="ETN132" s="411"/>
      <c r="ETO132" s="411"/>
      <c r="ETP132" s="411"/>
      <c r="ETQ132" s="411"/>
      <c r="ETR132" s="411"/>
      <c r="ETS132" s="411"/>
      <c r="ETT132" s="411"/>
      <c r="ETU132" s="411"/>
      <c r="ETV132" s="411"/>
      <c r="ETW132" s="411"/>
      <c r="ETX132" s="411"/>
      <c r="ETY132" s="411"/>
      <c r="ETZ132" s="411"/>
      <c r="EUA132" s="411"/>
      <c r="EUB132" s="411"/>
      <c r="EUC132" s="411"/>
      <c r="EUD132" s="411"/>
      <c r="EUE132" s="411"/>
      <c r="EUF132" s="411"/>
      <c r="EUG132" s="411"/>
      <c r="EUH132" s="411"/>
      <c r="EUI132" s="411"/>
      <c r="EUJ132" s="411"/>
      <c r="EUK132" s="411"/>
      <c r="EUL132" s="411"/>
      <c r="EUM132" s="411"/>
      <c r="EUN132" s="411"/>
      <c r="EUO132" s="411"/>
      <c r="EUP132" s="411"/>
      <c r="EUQ132" s="411"/>
      <c r="EUR132" s="411"/>
      <c r="EUS132" s="411"/>
      <c r="EUT132" s="411"/>
      <c r="EUU132" s="411"/>
      <c r="EUV132" s="411"/>
      <c r="EUW132" s="411"/>
      <c r="EUX132" s="411"/>
      <c r="EUY132" s="411"/>
      <c r="EUZ132" s="411"/>
      <c r="EVA132" s="411"/>
      <c r="EVB132" s="411"/>
      <c r="EVC132" s="411"/>
      <c r="EVD132" s="411"/>
      <c r="EVE132" s="411"/>
      <c r="EVF132" s="411"/>
      <c r="EVG132" s="411"/>
      <c r="EVH132" s="411"/>
      <c r="EVI132" s="411"/>
      <c r="EVJ132" s="411"/>
      <c r="EVK132" s="411"/>
      <c r="EVL132" s="411"/>
      <c r="EVM132" s="411"/>
      <c r="EVN132" s="411"/>
      <c r="EVO132" s="411"/>
      <c r="EVP132" s="411"/>
      <c r="EVQ132" s="411"/>
      <c r="EVR132" s="411"/>
      <c r="EVS132" s="411"/>
      <c r="EVT132" s="411"/>
      <c r="EVU132" s="411"/>
      <c r="EVV132" s="411"/>
      <c r="EVW132" s="411"/>
      <c r="EVX132" s="411"/>
      <c r="EVY132" s="411"/>
      <c r="EVZ132" s="411"/>
      <c r="EWA132" s="411"/>
      <c r="EWB132" s="411"/>
      <c r="EWC132" s="411"/>
      <c r="EWD132" s="411"/>
      <c r="EWE132" s="411"/>
      <c r="EWF132" s="411"/>
      <c r="EWG132" s="411"/>
      <c r="EWH132" s="411"/>
      <c r="EWI132" s="411"/>
      <c r="EWJ132" s="411"/>
      <c r="EWK132" s="411"/>
      <c r="EWL132" s="411"/>
      <c r="EWM132" s="411"/>
      <c r="EWN132" s="411"/>
      <c r="EWO132" s="411"/>
      <c r="EWP132" s="411"/>
      <c r="EWQ132" s="411"/>
      <c r="EWR132" s="411"/>
      <c r="EWS132" s="411"/>
      <c r="EWT132" s="411"/>
      <c r="EWU132" s="411"/>
      <c r="EWV132" s="411"/>
      <c r="EWW132" s="411"/>
      <c r="EWX132" s="411"/>
      <c r="EWY132" s="411"/>
      <c r="EWZ132" s="411"/>
      <c r="EXA132" s="411"/>
      <c r="EXB132" s="411"/>
      <c r="EXC132" s="411"/>
      <c r="EXD132" s="411"/>
      <c r="EXE132" s="411"/>
      <c r="EXF132" s="411"/>
      <c r="EXG132" s="411"/>
      <c r="EXH132" s="411"/>
      <c r="EXI132" s="411"/>
      <c r="EXJ132" s="411"/>
      <c r="EXK132" s="411"/>
      <c r="EXL132" s="411"/>
      <c r="EXM132" s="411"/>
      <c r="EXN132" s="411"/>
      <c r="EXO132" s="411"/>
      <c r="EXP132" s="411"/>
      <c r="EXQ132" s="411"/>
      <c r="EXR132" s="411"/>
      <c r="EXS132" s="411"/>
      <c r="EXT132" s="411"/>
      <c r="EXU132" s="411"/>
      <c r="EXV132" s="411"/>
      <c r="EXW132" s="411"/>
      <c r="EXX132" s="411"/>
      <c r="EXY132" s="411"/>
      <c r="EXZ132" s="411"/>
      <c r="EYA132" s="411"/>
      <c r="EYB132" s="411"/>
      <c r="EYC132" s="411"/>
      <c r="EYD132" s="411"/>
      <c r="EYE132" s="411"/>
      <c r="EYF132" s="411"/>
      <c r="EYG132" s="411"/>
      <c r="EYH132" s="411"/>
      <c r="EYI132" s="411"/>
      <c r="EYJ132" s="411"/>
      <c r="EYK132" s="411"/>
      <c r="EYL132" s="411"/>
      <c r="EYM132" s="411"/>
      <c r="EYN132" s="411"/>
      <c r="EYO132" s="411"/>
      <c r="EYP132" s="411"/>
      <c r="EYQ132" s="411"/>
      <c r="EYR132" s="411"/>
      <c r="EYS132" s="411"/>
      <c r="EYT132" s="411"/>
      <c r="EYU132" s="411"/>
      <c r="EYV132" s="411"/>
      <c r="EYW132" s="411"/>
      <c r="EYX132" s="411"/>
      <c r="EYY132" s="411"/>
      <c r="EYZ132" s="411"/>
      <c r="EZA132" s="411"/>
      <c r="EZB132" s="411"/>
      <c r="EZC132" s="411"/>
      <c r="EZD132" s="411"/>
      <c r="EZE132" s="411"/>
      <c r="EZF132" s="411"/>
      <c r="EZG132" s="411"/>
      <c r="EZH132" s="411"/>
      <c r="EZI132" s="411"/>
      <c r="EZJ132" s="411"/>
      <c r="EZK132" s="411"/>
      <c r="EZL132" s="411"/>
      <c r="EZM132" s="411"/>
      <c r="EZN132" s="411"/>
      <c r="EZO132" s="411"/>
      <c r="EZP132" s="411"/>
      <c r="EZQ132" s="411"/>
      <c r="EZR132" s="411"/>
      <c r="EZS132" s="411"/>
      <c r="EZT132" s="411"/>
      <c r="EZU132" s="411"/>
      <c r="EZV132" s="411"/>
      <c r="EZW132" s="411"/>
      <c r="EZX132" s="411"/>
      <c r="EZY132" s="411"/>
      <c r="EZZ132" s="411"/>
      <c r="FAA132" s="411"/>
      <c r="FAB132" s="411"/>
      <c r="FAC132" s="411"/>
      <c r="FAD132" s="411"/>
      <c r="FAE132" s="411"/>
      <c r="FAF132" s="411"/>
      <c r="FAG132" s="411"/>
      <c r="FAH132" s="411"/>
      <c r="FAI132" s="411"/>
      <c r="FAJ132" s="411"/>
      <c r="FAK132" s="411"/>
      <c r="FAL132" s="411"/>
      <c r="FAM132" s="411"/>
      <c r="FAN132" s="411"/>
      <c r="FAO132" s="411"/>
      <c r="FAP132" s="411"/>
      <c r="FAQ132" s="411"/>
      <c r="FAR132" s="411"/>
      <c r="FAS132" s="411"/>
      <c r="FAT132" s="411"/>
      <c r="FAU132" s="411"/>
      <c r="FAV132" s="411"/>
      <c r="FAW132" s="411"/>
      <c r="FAX132" s="411"/>
      <c r="FAY132" s="411"/>
      <c r="FAZ132" s="411"/>
      <c r="FBA132" s="411"/>
      <c r="FBB132" s="411"/>
      <c r="FBC132" s="411"/>
      <c r="FBD132" s="411"/>
      <c r="FBE132" s="411"/>
      <c r="FBF132" s="411"/>
      <c r="FBG132" s="411"/>
      <c r="FBH132" s="411"/>
      <c r="FBI132" s="411"/>
      <c r="FBJ132" s="411"/>
      <c r="FBK132" s="411"/>
      <c r="FBL132" s="411"/>
      <c r="FBM132" s="411"/>
      <c r="FBN132" s="411"/>
      <c r="FBO132" s="411"/>
      <c r="FBP132" s="411"/>
      <c r="FBQ132" s="411"/>
      <c r="FBR132" s="411"/>
      <c r="FBS132" s="411"/>
      <c r="FBT132" s="411"/>
      <c r="FBU132" s="411"/>
      <c r="FBV132" s="411"/>
      <c r="FBW132" s="411"/>
      <c r="FBX132" s="411"/>
      <c r="FBY132" s="411"/>
      <c r="FBZ132" s="411"/>
      <c r="FCA132" s="411"/>
      <c r="FCB132" s="411"/>
      <c r="FCC132" s="411"/>
      <c r="FCD132" s="411"/>
      <c r="FCE132" s="411"/>
      <c r="FCF132" s="411"/>
      <c r="FCG132" s="411"/>
      <c r="FCH132" s="411"/>
      <c r="FCI132" s="411"/>
      <c r="FCJ132" s="411"/>
      <c r="FCK132" s="411"/>
      <c r="FCL132" s="411"/>
      <c r="FCM132" s="411"/>
      <c r="FCN132" s="411"/>
      <c r="FCO132" s="411"/>
      <c r="FCP132" s="411"/>
      <c r="FCQ132" s="411"/>
      <c r="FCR132" s="411"/>
      <c r="FCS132" s="411"/>
      <c r="FCT132" s="411"/>
      <c r="FCU132" s="411"/>
      <c r="FCV132" s="411"/>
      <c r="FCW132" s="411"/>
      <c r="FCX132" s="411"/>
      <c r="FCY132" s="411"/>
      <c r="FCZ132" s="411"/>
      <c r="FDA132" s="411"/>
      <c r="FDB132" s="411"/>
      <c r="FDC132" s="411"/>
      <c r="FDD132" s="411"/>
      <c r="FDE132" s="411"/>
      <c r="FDF132" s="411"/>
      <c r="FDG132" s="411"/>
      <c r="FDH132" s="411"/>
      <c r="FDI132" s="411"/>
      <c r="FDJ132" s="411"/>
      <c r="FDK132" s="411"/>
      <c r="FDL132" s="411"/>
      <c r="FDM132" s="411"/>
      <c r="FDN132" s="411"/>
      <c r="FDO132" s="411"/>
      <c r="FDP132" s="411"/>
      <c r="FDQ132" s="411"/>
      <c r="FDR132" s="411"/>
      <c r="FDS132" s="411"/>
      <c r="FDT132" s="411"/>
      <c r="FDU132" s="411"/>
      <c r="FDV132" s="411"/>
      <c r="FDW132" s="411"/>
      <c r="FDX132" s="411"/>
      <c r="FDY132" s="411"/>
      <c r="FDZ132" s="411"/>
      <c r="FEA132" s="411"/>
      <c r="FEB132" s="411"/>
      <c r="FEC132" s="411"/>
      <c r="FED132" s="411"/>
      <c r="FEE132" s="411"/>
      <c r="FEF132" s="411"/>
      <c r="FEG132" s="411"/>
      <c r="FEH132" s="411"/>
      <c r="FEI132" s="411"/>
      <c r="FEJ132" s="411"/>
      <c r="FEK132" s="411"/>
      <c r="FEL132" s="411"/>
      <c r="FEM132" s="411"/>
      <c r="FEN132" s="411"/>
      <c r="FEO132" s="411"/>
      <c r="FEP132" s="411"/>
      <c r="FEQ132" s="411"/>
      <c r="FER132" s="411"/>
      <c r="FES132" s="411"/>
      <c r="FET132" s="411"/>
      <c r="FEU132" s="411"/>
      <c r="FEV132" s="411"/>
      <c r="FEW132" s="411"/>
      <c r="FEX132" s="411"/>
      <c r="FEY132" s="411"/>
      <c r="FEZ132" s="411"/>
      <c r="FFA132" s="411"/>
      <c r="FFB132" s="411"/>
      <c r="FFC132" s="411"/>
      <c r="FFD132" s="411"/>
      <c r="FFE132" s="411"/>
      <c r="FFF132" s="411"/>
      <c r="FFG132" s="411"/>
      <c r="FFH132" s="411"/>
      <c r="FFI132" s="411"/>
      <c r="FFJ132" s="411"/>
      <c r="FFK132" s="411"/>
      <c r="FFL132" s="411"/>
      <c r="FFM132" s="411"/>
      <c r="FFN132" s="411"/>
      <c r="FFO132" s="411"/>
      <c r="FFP132" s="411"/>
      <c r="FFQ132" s="411"/>
      <c r="FFR132" s="411"/>
      <c r="FFS132" s="411"/>
      <c r="FFT132" s="411"/>
      <c r="FFU132" s="411"/>
      <c r="FFV132" s="411"/>
      <c r="FFW132" s="411"/>
      <c r="FFX132" s="411"/>
      <c r="FFY132" s="411"/>
      <c r="FFZ132" s="411"/>
      <c r="FGA132" s="411"/>
      <c r="FGB132" s="411"/>
      <c r="FGC132" s="411"/>
      <c r="FGD132" s="411"/>
      <c r="FGE132" s="411"/>
      <c r="FGF132" s="411"/>
      <c r="FGG132" s="411"/>
      <c r="FGH132" s="411"/>
      <c r="FGI132" s="411"/>
      <c r="FGJ132" s="411"/>
      <c r="FGK132" s="411"/>
      <c r="FGL132" s="411"/>
      <c r="FGM132" s="411"/>
      <c r="FGN132" s="411"/>
      <c r="FGO132" s="411"/>
      <c r="FGP132" s="411"/>
      <c r="FGQ132" s="411"/>
      <c r="FGR132" s="411"/>
      <c r="FGS132" s="411"/>
      <c r="FGT132" s="411"/>
      <c r="FGU132" s="411"/>
      <c r="FGV132" s="411"/>
      <c r="FGW132" s="411"/>
      <c r="FGX132" s="411"/>
      <c r="FGY132" s="411"/>
      <c r="FGZ132" s="411"/>
      <c r="FHA132" s="411"/>
      <c r="FHB132" s="411"/>
      <c r="FHC132" s="411"/>
      <c r="FHD132" s="411"/>
      <c r="FHE132" s="411"/>
      <c r="FHF132" s="411"/>
      <c r="FHG132" s="411"/>
      <c r="FHH132" s="411"/>
      <c r="FHI132" s="411"/>
      <c r="FHJ132" s="411"/>
      <c r="FHK132" s="411"/>
      <c r="FHL132" s="411"/>
      <c r="FHM132" s="411"/>
      <c r="FHN132" s="411"/>
      <c r="FHO132" s="411"/>
      <c r="FHP132" s="411"/>
      <c r="FHQ132" s="411"/>
      <c r="FHR132" s="411"/>
      <c r="FHS132" s="411"/>
      <c r="FHT132" s="411"/>
      <c r="FHU132" s="411"/>
      <c r="FHV132" s="411"/>
      <c r="FHW132" s="411"/>
      <c r="FHX132" s="411"/>
      <c r="FHY132" s="411"/>
      <c r="FHZ132" s="411"/>
      <c r="FIA132" s="411"/>
      <c r="FIB132" s="411"/>
      <c r="FIC132" s="411"/>
      <c r="FID132" s="411"/>
      <c r="FIE132" s="411"/>
      <c r="FIF132" s="411"/>
      <c r="FIG132" s="411"/>
      <c r="FIH132" s="411"/>
      <c r="FII132" s="411"/>
      <c r="FIJ132" s="411"/>
      <c r="FIK132" s="411"/>
      <c r="FIL132" s="411"/>
      <c r="FIM132" s="411"/>
      <c r="FIN132" s="411"/>
      <c r="FIO132" s="411"/>
      <c r="FIP132" s="411"/>
      <c r="FIQ132" s="411"/>
      <c r="FIR132" s="411"/>
      <c r="FIS132" s="411"/>
      <c r="FIT132" s="411"/>
      <c r="FIU132" s="411"/>
      <c r="FIV132" s="411"/>
      <c r="FIW132" s="411"/>
      <c r="FIX132" s="411"/>
      <c r="FIY132" s="411"/>
      <c r="FIZ132" s="411"/>
      <c r="FJA132" s="411"/>
      <c r="FJB132" s="411"/>
      <c r="FJC132" s="411"/>
      <c r="FJD132" s="411"/>
      <c r="FJE132" s="411"/>
      <c r="FJF132" s="411"/>
      <c r="FJG132" s="411"/>
      <c r="FJH132" s="411"/>
      <c r="FJI132" s="411"/>
      <c r="FJJ132" s="411"/>
      <c r="FJK132" s="411"/>
      <c r="FJL132" s="411"/>
      <c r="FJM132" s="411"/>
      <c r="FJN132" s="411"/>
      <c r="FJO132" s="411"/>
      <c r="FJP132" s="411"/>
      <c r="FJQ132" s="411"/>
      <c r="FJR132" s="411"/>
      <c r="FJS132" s="411"/>
      <c r="FJT132" s="411"/>
      <c r="FJU132" s="411"/>
      <c r="FJV132" s="411"/>
      <c r="FJW132" s="411"/>
      <c r="FJX132" s="411"/>
      <c r="FJY132" s="411"/>
      <c r="FJZ132" s="411"/>
      <c r="FKA132" s="411"/>
      <c r="FKB132" s="411"/>
      <c r="FKC132" s="411"/>
      <c r="FKD132" s="411"/>
      <c r="FKE132" s="411"/>
      <c r="FKF132" s="411"/>
      <c r="FKG132" s="411"/>
      <c r="FKH132" s="411"/>
      <c r="FKI132" s="411"/>
      <c r="FKJ132" s="411"/>
      <c r="FKK132" s="411"/>
      <c r="FKL132" s="411"/>
      <c r="FKM132" s="411"/>
      <c r="FKN132" s="411"/>
      <c r="FKO132" s="411"/>
      <c r="FKP132" s="411"/>
      <c r="FKQ132" s="411"/>
      <c r="FKR132" s="411"/>
      <c r="FKS132" s="411"/>
      <c r="FKT132" s="411"/>
      <c r="FKU132" s="411"/>
      <c r="FKV132" s="411"/>
      <c r="FKW132" s="411"/>
      <c r="FKX132" s="411"/>
      <c r="FKY132" s="411"/>
      <c r="FKZ132" s="411"/>
      <c r="FLA132" s="411"/>
      <c r="FLB132" s="411"/>
      <c r="FLC132" s="411"/>
      <c r="FLD132" s="411"/>
      <c r="FLE132" s="411"/>
      <c r="FLF132" s="411"/>
      <c r="FLG132" s="411"/>
      <c r="FLH132" s="411"/>
      <c r="FLI132" s="411"/>
      <c r="FLJ132" s="411"/>
      <c r="FLK132" s="411"/>
      <c r="FLL132" s="411"/>
      <c r="FLM132" s="411"/>
      <c r="FLN132" s="411"/>
      <c r="FLO132" s="411"/>
      <c r="FLP132" s="411"/>
      <c r="FLQ132" s="411"/>
      <c r="FLR132" s="411"/>
      <c r="FLS132" s="411"/>
      <c r="FLT132" s="411"/>
      <c r="FLU132" s="411"/>
      <c r="FLV132" s="411"/>
      <c r="FLW132" s="411"/>
      <c r="FLX132" s="411"/>
      <c r="FLY132" s="411"/>
      <c r="FLZ132" s="411"/>
      <c r="FMA132" s="411"/>
      <c r="FMB132" s="411"/>
      <c r="FMC132" s="411"/>
      <c r="FMD132" s="411"/>
      <c r="FME132" s="411"/>
      <c r="FMF132" s="411"/>
      <c r="FMG132" s="411"/>
      <c r="FMH132" s="411"/>
      <c r="FMI132" s="411"/>
      <c r="FMJ132" s="411"/>
      <c r="FMK132" s="411"/>
      <c r="FML132" s="411"/>
      <c r="FMM132" s="411"/>
      <c r="FMN132" s="411"/>
      <c r="FMO132" s="411"/>
      <c r="FMP132" s="411"/>
      <c r="FMQ132" s="411"/>
      <c r="FMR132" s="411"/>
      <c r="FMS132" s="411"/>
      <c r="FMT132" s="411"/>
      <c r="FMU132" s="411"/>
      <c r="FMV132" s="411"/>
      <c r="FMW132" s="411"/>
      <c r="FMX132" s="411"/>
      <c r="FMY132" s="411"/>
      <c r="FMZ132" s="411"/>
      <c r="FNA132" s="411"/>
      <c r="FNB132" s="411"/>
      <c r="FNC132" s="411"/>
      <c r="FND132" s="411"/>
      <c r="FNE132" s="411"/>
      <c r="FNF132" s="411"/>
      <c r="FNG132" s="411"/>
      <c r="FNH132" s="411"/>
      <c r="FNI132" s="411"/>
      <c r="FNJ132" s="411"/>
      <c r="FNK132" s="411"/>
      <c r="FNL132" s="411"/>
      <c r="FNM132" s="411"/>
      <c r="FNN132" s="411"/>
      <c r="FNO132" s="411"/>
      <c r="FNP132" s="411"/>
      <c r="FNQ132" s="411"/>
      <c r="FNR132" s="411"/>
      <c r="FNS132" s="411"/>
      <c r="FNT132" s="411"/>
      <c r="FNU132" s="411"/>
      <c r="FNV132" s="411"/>
      <c r="FNW132" s="411"/>
      <c r="FNX132" s="411"/>
      <c r="FNY132" s="411"/>
      <c r="FNZ132" s="411"/>
      <c r="FOA132" s="411"/>
      <c r="FOB132" s="411"/>
      <c r="FOC132" s="411"/>
      <c r="FOD132" s="411"/>
      <c r="FOE132" s="411"/>
      <c r="FOF132" s="411"/>
      <c r="FOG132" s="411"/>
      <c r="FOH132" s="411"/>
      <c r="FOI132" s="411"/>
      <c r="FOJ132" s="411"/>
      <c r="FOK132" s="411"/>
      <c r="FOL132" s="411"/>
      <c r="FOM132" s="411"/>
      <c r="FON132" s="411"/>
      <c r="FOO132" s="411"/>
      <c r="FOP132" s="411"/>
      <c r="FOQ132" s="411"/>
      <c r="FOR132" s="411"/>
      <c r="FOS132" s="411"/>
      <c r="FOT132" s="411"/>
      <c r="FOU132" s="411"/>
      <c r="FOV132" s="411"/>
      <c r="FOW132" s="411"/>
      <c r="FOX132" s="411"/>
      <c r="FOY132" s="411"/>
      <c r="FOZ132" s="411"/>
      <c r="FPA132" s="411"/>
      <c r="FPB132" s="411"/>
      <c r="FPC132" s="411"/>
      <c r="FPD132" s="411"/>
      <c r="FPE132" s="411"/>
      <c r="FPF132" s="411"/>
      <c r="FPG132" s="411"/>
      <c r="FPH132" s="411"/>
      <c r="FPI132" s="411"/>
      <c r="FPJ132" s="411"/>
      <c r="FPK132" s="411"/>
      <c r="FPL132" s="411"/>
      <c r="FPM132" s="411"/>
      <c r="FPN132" s="411"/>
      <c r="FPO132" s="411"/>
      <c r="FPP132" s="411"/>
      <c r="FPQ132" s="411"/>
      <c r="FPR132" s="411"/>
      <c r="FPS132" s="411"/>
      <c r="FPT132" s="411"/>
      <c r="FPU132" s="411"/>
      <c r="FPV132" s="411"/>
      <c r="FPW132" s="411"/>
      <c r="FPX132" s="411"/>
      <c r="FPY132" s="411"/>
      <c r="FPZ132" s="411"/>
      <c r="FQA132" s="411"/>
      <c r="FQB132" s="411"/>
      <c r="FQC132" s="411"/>
      <c r="FQD132" s="411"/>
      <c r="FQE132" s="411"/>
      <c r="FQF132" s="411"/>
      <c r="FQG132" s="411"/>
      <c r="FQH132" s="411"/>
      <c r="FQI132" s="411"/>
      <c r="FQJ132" s="411"/>
      <c r="FQK132" s="411"/>
      <c r="FQL132" s="411"/>
      <c r="FQM132" s="411"/>
      <c r="FQN132" s="411"/>
      <c r="FQO132" s="411"/>
      <c r="FQP132" s="411"/>
      <c r="FQQ132" s="411"/>
      <c r="FQR132" s="411"/>
      <c r="FQS132" s="411"/>
      <c r="FQT132" s="411"/>
      <c r="FQU132" s="411"/>
      <c r="FQV132" s="411"/>
      <c r="FQW132" s="411"/>
      <c r="FQX132" s="411"/>
      <c r="FQY132" s="411"/>
      <c r="FQZ132" s="411"/>
      <c r="FRA132" s="411"/>
      <c r="FRB132" s="411"/>
      <c r="FRC132" s="411"/>
      <c r="FRD132" s="411"/>
      <c r="FRE132" s="411"/>
      <c r="FRF132" s="411"/>
      <c r="FRG132" s="411"/>
      <c r="FRH132" s="411"/>
      <c r="FRI132" s="411"/>
      <c r="FRJ132" s="411"/>
      <c r="FRK132" s="411"/>
      <c r="FRL132" s="411"/>
      <c r="FRM132" s="411"/>
      <c r="FRN132" s="411"/>
      <c r="FRO132" s="411"/>
      <c r="FRP132" s="411"/>
      <c r="FRQ132" s="411"/>
      <c r="FRR132" s="411"/>
      <c r="FRS132" s="411"/>
      <c r="FRT132" s="411"/>
      <c r="FRU132" s="411"/>
      <c r="FRV132" s="411"/>
      <c r="FRW132" s="411"/>
      <c r="FRX132" s="411"/>
      <c r="FRY132" s="411"/>
      <c r="FRZ132" s="411"/>
      <c r="FSA132" s="411"/>
      <c r="FSB132" s="411"/>
      <c r="FSC132" s="411"/>
      <c r="FSD132" s="411"/>
      <c r="FSE132" s="411"/>
      <c r="FSF132" s="411"/>
      <c r="FSG132" s="411"/>
      <c r="FSH132" s="411"/>
      <c r="FSI132" s="411"/>
      <c r="FSJ132" s="411"/>
      <c r="FSK132" s="411"/>
      <c r="FSL132" s="411"/>
      <c r="FSM132" s="411"/>
      <c r="FSN132" s="411"/>
      <c r="FSO132" s="411"/>
      <c r="FSP132" s="411"/>
      <c r="FSQ132" s="411"/>
      <c r="FSR132" s="411"/>
      <c r="FSS132" s="411"/>
      <c r="FST132" s="411"/>
      <c r="FSU132" s="411"/>
      <c r="FSV132" s="411"/>
      <c r="FSW132" s="411"/>
      <c r="FSX132" s="411"/>
      <c r="FSY132" s="411"/>
      <c r="FSZ132" s="411"/>
      <c r="FTA132" s="411"/>
      <c r="FTB132" s="411"/>
      <c r="FTC132" s="411"/>
      <c r="FTD132" s="411"/>
      <c r="FTE132" s="411"/>
      <c r="FTF132" s="411"/>
      <c r="FTG132" s="411"/>
      <c r="FTH132" s="411"/>
      <c r="FTI132" s="411"/>
      <c r="FTJ132" s="411"/>
      <c r="FTK132" s="411"/>
      <c r="FTL132" s="411"/>
      <c r="FTM132" s="411"/>
      <c r="FTN132" s="411"/>
      <c r="FTO132" s="411"/>
      <c r="FTP132" s="411"/>
      <c r="FTQ132" s="411"/>
      <c r="FTR132" s="411"/>
      <c r="FTS132" s="411"/>
      <c r="FTT132" s="411"/>
      <c r="FTU132" s="411"/>
      <c r="FTV132" s="411"/>
      <c r="FTW132" s="411"/>
      <c r="FTX132" s="411"/>
      <c r="FTY132" s="411"/>
      <c r="FTZ132" s="411"/>
      <c r="FUA132" s="411"/>
      <c r="FUB132" s="411"/>
      <c r="FUC132" s="411"/>
      <c r="FUD132" s="411"/>
      <c r="FUE132" s="411"/>
      <c r="FUF132" s="411"/>
      <c r="FUG132" s="411"/>
      <c r="FUH132" s="411"/>
      <c r="FUI132" s="411"/>
      <c r="FUJ132" s="411"/>
      <c r="FUK132" s="411"/>
      <c r="FUL132" s="411"/>
      <c r="FUM132" s="411"/>
      <c r="FUN132" s="411"/>
      <c r="FUO132" s="411"/>
      <c r="FUP132" s="411"/>
      <c r="FUQ132" s="411"/>
      <c r="FUR132" s="411"/>
      <c r="FUS132" s="411"/>
      <c r="FUT132" s="411"/>
      <c r="FUU132" s="411"/>
      <c r="FUV132" s="411"/>
      <c r="FUW132" s="411"/>
      <c r="FUX132" s="411"/>
      <c r="FUY132" s="411"/>
      <c r="FUZ132" s="411"/>
      <c r="FVA132" s="411"/>
      <c r="FVB132" s="411"/>
      <c r="FVC132" s="411"/>
      <c r="FVD132" s="411"/>
      <c r="FVE132" s="411"/>
      <c r="FVF132" s="411"/>
      <c r="FVG132" s="411"/>
      <c r="FVH132" s="411"/>
      <c r="FVI132" s="411"/>
      <c r="FVJ132" s="411"/>
      <c r="FVK132" s="411"/>
      <c r="FVL132" s="411"/>
      <c r="FVM132" s="411"/>
      <c r="FVN132" s="411"/>
      <c r="FVO132" s="411"/>
      <c r="FVP132" s="411"/>
      <c r="FVQ132" s="411"/>
      <c r="FVR132" s="411"/>
      <c r="FVS132" s="411"/>
      <c r="FVT132" s="411"/>
      <c r="FVU132" s="411"/>
      <c r="FVV132" s="411"/>
      <c r="FVW132" s="411"/>
      <c r="FVX132" s="411"/>
      <c r="FVY132" s="411"/>
      <c r="FVZ132" s="411"/>
      <c r="FWA132" s="411"/>
      <c r="FWB132" s="411"/>
      <c r="FWC132" s="411"/>
      <c r="FWD132" s="411"/>
      <c r="FWE132" s="411"/>
      <c r="FWF132" s="411"/>
      <c r="FWG132" s="411"/>
      <c r="FWH132" s="411"/>
      <c r="FWI132" s="411"/>
      <c r="FWJ132" s="411"/>
      <c r="FWK132" s="411"/>
      <c r="FWL132" s="411"/>
      <c r="FWM132" s="411"/>
      <c r="FWN132" s="411"/>
      <c r="FWO132" s="411"/>
      <c r="FWP132" s="411"/>
      <c r="FWQ132" s="411"/>
      <c r="FWR132" s="411"/>
      <c r="FWS132" s="411"/>
      <c r="FWT132" s="411"/>
      <c r="FWU132" s="411"/>
      <c r="FWV132" s="411"/>
      <c r="FWW132" s="411"/>
      <c r="FWX132" s="411"/>
      <c r="FWY132" s="411"/>
      <c r="FWZ132" s="411"/>
      <c r="FXA132" s="411"/>
      <c r="FXB132" s="411"/>
      <c r="FXC132" s="411"/>
      <c r="FXD132" s="411"/>
      <c r="FXE132" s="411"/>
      <c r="FXF132" s="411"/>
      <c r="FXG132" s="411"/>
      <c r="FXH132" s="411"/>
      <c r="FXI132" s="411"/>
      <c r="FXJ132" s="411"/>
      <c r="FXK132" s="411"/>
      <c r="FXL132" s="411"/>
      <c r="FXM132" s="411"/>
      <c r="FXN132" s="411"/>
      <c r="FXO132" s="411"/>
      <c r="FXP132" s="411"/>
      <c r="FXQ132" s="411"/>
      <c r="FXR132" s="411"/>
      <c r="FXS132" s="411"/>
      <c r="FXT132" s="411"/>
      <c r="FXU132" s="411"/>
      <c r="FXV132" s="411"/>
      <c r="FXW132" s="411"/>
      <c r="FXX132" s="411"/>
      <c r="FXY132" s="411"/>
      <c r="FXZ132" s="411"/>
      <c r="FYA132" s="411"/>
      <c r="FYB132" s="411"/>
      <c r="FYC132" s="411"/>
      <c r="FYD132" s="411"/>
      <c r="FYE132" s="411"/>
      <c r="FYF132" s="411"/>
      <c r="FYG132" s="411"/>
      <c r="FYH132" s="411"/>
      <c r="FYI132" s="411"/>
      <c r="FYJ132" s="411"/>
      <c r="FYK132" s="411"/>
      <c r="FYL132" s="411"/>
      <c r="FYM132" s="411"/>
      <c r="FYN132" s="411"/>
      <c r="FYO132" s="411"/>
      <c r="FYP132" s="411"/>
      <c r="FYQ132" s="411"/>
      <c r="FYR132" s="411"/>
      <c r="FYS132" s="411"/>
      <c r="FYT132" s="411"/>
      <c r="FYU132" s="411"/>
      <c r="FYV132" s="411"/>
      <c r="FYW132" s="411"/>
      <c r="FYX132" s="411"/>
      <c r="FYY132" s="411"/>
      <c r="FYZ132" s="411"/>
      <c r="FZA132" s="411"/>
      <c r="FZB132" s="411"/>
      <c r="FZC132" s="411"/>
      <c r="FZD132" s="411"/>
      <c r="FZE132" s="411"/>
      <c r="FZF132" s="411"/>
      <c r="FZG132" s="411"/>
      <c r="FZH132" s="411"/>
      <c r="FZI132" s="411"/>
      <c r="FZJ132" s="411"/>
      <c r="FZK132" s="411"/>
      <c r="FZL132" s="411"/>
      <c r="FZM132" s="411"/>
      <c r="FZN132" s="411"/>
      <c r="FZO132" s="411"/>
      <c r="FZP132" s="411"/>
      <c r="FZQ132" s="411"/>
      <c r="FZR132" s="411"/>
      <c r="FZS132" s="411"/>
      <c r="FZT132" s="411"/>
      <c r="FZU132" s="411"/>
      <c r="FZV132" s="411"/>
      <c r="FZW132" s="411"/>
      <c r="FZX132" s="411"/>
      <c r="FZY132" s="411"/>
      <c r="FZZ132" s="411"/>
      <c r="GAA132" s="411"/>
      <c r="GAB132" s="411"/>
      <c r="GAC132" s="411"/>
      <c r="GAD132" s="411"/>
      <c r="GAE132" s="411"/>
      <c r="GAF132" s="411"/>
      <c r="GAG132" s="411"/>
      <c r="GAH132" s="411"/>
      <c r="GAI132" s="411"/>
      <c r="GAJ132" s="411"/>
      <c r="GAK132" s="411"/>
      <c r="GAL132" s="411"/>
      <c r="GAM132" s="411"/>
      <c r="GAN132" s="411"/>
      <c r="GAO132" s="411"/>
      <c r="GAP132" s="411"/>
      <c r="GAQ132" s="411"/>
      <c r="GAR132" s="411"/>
      <c r="GAS132" s="411"/>
      <c r="GAT132" s="411"/>
      <c r="GAU132" s="411"/>
      <c r="GAV132" s="411"/>
      <c r="GAW132" s="411"/>
      <c r="GAX132" s="411"/>
      <c r="GAY132" s="411"/>
      <c r="GAZ132" s="411"/>
      <c r="GBA132" s="411"/>
      <c r="GBB132" s="411"/>
      <c r="GBC132" s="411"/>
      <c r="GBD132" s="411"/>
      <c r="GBE132" s="411"/>
      <c r="GBF132" s="411"/>
      <c r="GBG132" s="411"/>
      <c r="GBH132" s="411"/>
      <c r="GBI132" s="411"/>
      <c r="GBJ132" s="411"/>
      <c r="GBK132" s="411"/>
      <c r="GBL132" s="411"/>
      <c r="GBM132" s="411"/>
      <c r="GBN132" s="411"/>
      <c r="GBO132" s="411"/>
      <c r="GBP132" s="411"/>
      <c r="GBQ132" s="411"/>
      <c r="GBR132" s="411"/>
      <c r="GBS132" s="411"/>
      <c r="GBT132" s="411"/>
      <c r="GBU132" s="411"/>
      <c r="GBV132" s="411"/>
      <c r="GBW132" s="411"/>
      <c r="GBX132" s="411"/>
      <c r="GBY132" s="411"/>
      <c r="GBZ132" s="411"/>
      <c r="GCA132" s="411"/>
      <c r="GCB132" s="411"/>
      <c r="GCC132" s="411"/>
      <c r="GCD132" s="411"/>
      <c r="GCE132" s="411"/>
      <c r="GCF132" s="411"/>
      <c r="GCG132" s="411"/>
      <c r="GCH132" s="411"/>
      <c r="GCI132" s="411"/>
      <c r="GCJ132" s="411"/>
      <c r="GCK132" s="411"/>
      <c r="GCL132" s="411"/>
      <c r="GCM132" s="411"/>
      <c r="GCN132" s="411"/>
      <c r="GCO132" s="411"/>
      <c r="GCP132" s="411"/>
      <c r="GCQ132" s="411"/>
      <c r="GCR132" s="411"/>
      <c r="GCS132" s="411"/>
      <c r="GCT132" s="411"/>
      <c r="GCU132" s="411"/>
      <c r="GCV132" s="411"/>
      <c r="GCW132" s="411"/>
      <c r="GCX132" s="411"/>
      <c r="GCY132" s="411"/>
      <c r="GCZ132" s="411"/>
      <c r="GDA132" s="411"/>
      <c r="GDB132" s="411"/>
      <c r="GDC132" s="411"/>
      <c r="GDD132" s="411"/>
      <c r="GDE132" s="411"/>
      <c r="GDF132" s="411"/>
      <c r="GDG132" s="411"/>
      <c r="GDH132" s="411"/>
      <c r="GDI132" s="411"/>
      <c r="GDJ132" s="411"/>
      <c r="GDK132" s="411"/>
      <c r="GDL132" s="411"/>
      <c r="GDM132" s="411"/>
      <c r="GDN132" s="411"/>
      <c r="GDO132" s="411"/>
      <c r="GDP132" s="411"/>
      <c r="GDQ132" s="411"/>
      <c r="GDR132" s="411"/>
      <c r="GDS132" s="411"/>
      <c r="GDT132" s="411"/>
      <c r="GDU132" s="411"/>
      <c r="GDV132" s="411"/>
      <c r="GDW132" s="411"/>
      <c r="GDX132" s="411"/>
      <c r="GDY132" s="411"/>
      <c r="GDZ132" s="411"/>
      <c r="GEA132" s="411"/>
      <c r="GEB132" s="411"/>
      <c r="GEC132" s="411"/>
      <c r="GED132" s="411"/>
      <c r="GEE132" s="411"/>
      <c r="GEF132" s="411"/>
      <c r="GEG132" s="411"/>
      <c r="GEH132" s="411"/>
      <c r="GEI132" s="411"/>
      <c r="GEJ132" s="411"/>
      <c r="GEK132" s="411"/>
      <c r="GEL132" s="411"/>
      <c r="GEM132" s="411"/>
      <c r="GEN132" s="411"/>
      <c r="GEO132" s="411"/>
      <c r="GEP132" s="411"/>
      <c r="GEQ132" s="411"/>
      <c r="GER132" s="411"/>
      <c r="GES132" s="411"/>
      <c r="GET132" s="411"/>
      <c r="GEU132" s="411"/>
      <c r="GEV132" s="411"/>
      <c r="GEW132" s="411"/>
      <c r="GEX132" s="411"/>
      <c r="GEY132" s="411"/>
      <c r="GEZ132" s="411"/>
      <c r="GFA132" s="411"/>
      <c r="GFB132" s="411"/>
      <c r="GFC132" s="411"/>
      <c r="GFD132" s="411"/>
      <c r="GFE132" s="411"/>
      <c r="GFF132" s="411"/>
      <c r="GFG132" s="411"/>
      <c r="GFH132" s="411"/>
      <c r="GFI132" s="411"/>
      <c r="GFJ132" s="411"/>
      <c r="GFK132" s="411"/>
      <c r="GFL132" s="411"/>
      <c r="GFM132" s="411"/>
      <c r="GFN132" s="411"/>
      <c r="GFO132" s="411"/>
      <c r="GFP132" s="411"/>
      <c r="GFQ132" s="411"/>
      <c r="GFR132" s="411"/>
      <c r="GFS132" s="411"/>
      <c r="GFT132" s="411"/>
      <c r="GFU132" s="411"/>
      <c r="GFV132" s="411"/>
      <c r="GFW132" s="411"/>
      <c r="GFX132" s="411"/>
      <c r="GFY132" s="411"/>
      <c r="GFZ132" s="411"/>
      <c r="GGA132" s="411"/>
      <c r="GGB132" s="411"/>
      <c r="GGC132" s="411"/>
      <c r="GGD132" s="411"/>
      <c r="GGE132" s="411"/>
      <c r="GGF132" s="411"/>
      <c r="GGG132" s="411"/>
      <c r="GGH132" s="411"/>
      <c r="GGI132" s="411"/>
      <c r="GGJ132" s="411"/>
      <c r="GGK132" s="411"/>
      <c r="GGL132" s="411"/>
      <c r="GGM132" s="411"/>
      <c r="GGN132" s="411"/>
      <c r="GGO132" s="411"/>
      <c r="GGP132" s="411"/>
      <c r="GGQ132" s="411"/>
      <c r="GGR132" s="411"/>
      <c r="GGS132" s="411"/>
      <c r="GGT132" s="411"/>
      <c r="GGU132" s="411"/>
      <c r="GGV132" s="411"/>
      <c r="GGW132" s="411"/>
      <c r="GGX132" s="411"/>
      <c r="GGY132" s="411"/>
      <c r="GGZ132" s="411"/>
      <c r="GHA132" s="411"/>
      <c r="GHB132" s="411"/>
      <c r="GHC132" s="411"/>
      <c r="GHD132" s="411"/>
      <c r="GHE132" s="411"/>
      <c r="GHF132" s="411"/>
      <c r="GHG132" s="411"/>
      <c r="GHH132" s="411"/>
      <c r="GHI132" s="411"/>
      <c r="GHJ132" s="411"/>
      <c r="GHK132" s="411"/>
      <c r="GHL132" s="411"/>
      <c r="GHM132" s="411"/>
      <c r="GHN132" s="411"/>
      <c r="GHO132" s="411"/>
      <c r="GHP132" s="411"/>
      <c r="GHQ132" s="411"/>
      <c r="GHR132" s="411"/>
      <c r="GHS132" s="411"/>
      <c r="GHT132" s="411"/>
      <c r="GHU132" s="411"/>
      <c r="GHV132" s="411"/>
      <c r="GHW132" s="411"/>
      <c r="GHX132" s="411"/>
      <c r="GHY132" s="411"/>
      <c r="GHZ132" s="411"/>
      <c r="GIA132" s="411"/>
      <c r="GIB132" s="411"/>
      <c r="GIC132" s="411"/>
      <c r="GID132" s="411"/>
      <c r="GIE132" s="411"/>
      <c r="GIF132" s="411"/>
      <c r="GIG132" s="411"/>
      <c r="GIH132" s="411"/>
      <c r="GII132" s="411"/>
      <c r="GIJ132" s="411"/>
      <c r="GIK132" s="411"/>
      <c r="GIL132" s="411"/>
      <c r="GIM132" s="411"/>
      <c r="GIN132" s="411"/>
      <c r="GIO132" s="411"/>
      <c r="GIP132" s="411"/>
      <c r="GIQ132" s="411"/>
      <c r="GIR132" s="411"/>
      <c r="GIS132" s="411"/>
      <c r="GIT132" s="411"/>
      <c r="GIU132" s="411"/>
      <c r="GIV132" s="411"/>
      <c r="GIW132" s="411"/>
      <c r="GIX132" s="411"/>
      <c r="GIY132" s="411"/>
      <c r="GIZ132" s="411"/>
      <c r="GJA132" s="411"/>
      <c r="GJB132" s="411"/>
      <c r="GJC132" s="411"/>
      <c r="GJD132" s="411"/>
      <c r="GJE132" s="411"/>
      <c r="GJF132" s="411"/>
      <c r="GJG132" s="411"/>
      <c r="GJH132" s="411"/>
      <c r="GJI132" s="411"/>
      <c r="GJJ132" s="411"/>
      <c r="GJK132" s="411"/>
      <c r="GJL132" s="411"/>
      <c r="GJM132" s="411"/>
      <c r="GJN132" s="411"/>
      <c r="GJO132" s="411"/>
      <c r="GJP132" s="411"/>
      <c r="GJQ132" s="411"/>
      <c r="GJR132" s="411"/>
      <c r="GJS132" s="411"/>
      <c r="GJT132" s="411"/>
      <c r="GJU132" s="411"/>
      <c r="GJV132" s="411"/>
      <c r="GJW132" s="411"/>
      <c r="GJX132" s="411"/>
      <c r="GJY132" s="411"/>
      <c r="GJZ132" s="411"/>
      <c r="GKA132" s="411"/>
      <c r="GKB132" s="411"/>
      <c r="GKC132" s="411"/>
      <c r="GKD132" s="411"/>
      <c r="GKE132" s="411"/>
      <c r="GKF132" s="411"/>
      <c r="GKG132" s="411"/>
      <c r="GKH132" s="411"/>
      <c r="GKI132" s="411"/>
      <c r="GKJ132" s="411"/>
      <c r="GKK132" s="411"/>
      <c r="GKL132" s="411"/>
      <c r="GKM132" s="411"/>
      <c r="GKN132" s="411"/>
      <c r="GKO132" s="411"/>
      <c r="GKP132" s="411"/>
      <c r="GKQ132" s="411"/>
      <c r="GKR132" s="411"/>
      <c r="GKS132" s="411"/>
      <c r="GKT132" s="411"/>
      <c r="GKU132" s="411"/>
      <c r="GKV132" s="411"/>
      <c r="GKW132" s="411"/>
      <c r="GKX132" s="411"/>
      <c r="GKY132" s="411"/>
      <c r="GKZ132" s="411"/>
      <c r="GLA132" s="411"/>
      <c r="GLB132" s="411"/>
      <c r="GLC132" s="411"/>
      <c r="GLD132" s="411"/>
      <c r="GLE132" s="411"/>
      <c r="GLF132" s="411"/>
      <c r="GLG132" s="411"/>
      <c r="GLH132" s="411"/>
      <c r="GLI132" s="411"/>
      <c r="GLJ132" s="411"/>
      <c r="GLK132" s="411"/>
      <c r="GLL132" s="411"/>
      <c r="GLM132" s="411"/>
      <c r="GLN132" s="411"/>
      <c r="GLO132" s="411"/>
      <c r="GLP132" s="411"/>
      <c r="GLQ132" s="411"/>
      <c r="GLR132" s="411"/>
      <c r="GLS132" s="411"/>
      <c r="GLT132" s="411"/>
      <c r="GLU132" s="411"/>
      <c r="GLV132" s="411"/>
      <c r="GLW132" s="411"/>
      <c r="GLX132" s="411"/>
      <c r="GLY132" s="411"/>
      <c r="GLZ132" s="411"/>
      <c r="GMA132" s="411"/>
      <c r="GMB132" s="411"/>
      <c r="GMC132" s="411"/>
      <c r="GMD132" s="411"/>
      <c r="GME132" s="411"/>
      <c r="GMF132" s="411"/>
      <c r="GMG132" s="411"/>
      <c r="GMH132" s="411"/>
      <c r="GMI132" s="411"/>
      <c r="GMJ132" s="411"/>
      <c r="GMK132" s="411"/>
      <c r="GML132" s="411"/>
      <c r="GMM132" s="411"/>
      <c r="GMN132" s="411"/>
      <c r="GMO132" s="411"/>
      <c r="GMP132" s="411"/>
      <c r="GMQ132" s="411"/>
      <c r="GMR132" s="411"/>
      <c r="GMS132" s="411"/>
      <c r="GMT132" s="411"/>
      <c r="GMU132" s="411"/>
      <c r="GMV132" s="411"/>
      <c r="GMW132" s="411"/>
      <c r="GMX132" s="411"/>
      <c r="GMY132" s="411"/>
      <c r="GMZ132" s="411"/>
      <c r="GNA132" s="411"/>
      <c r="GNB132" s="411"/>
      <c r="GNC132" s="411"/>
      <c r="GND132" s="411"/>
      <c r="GNE132" s="411"/>
      <c r="GNF132" s="411"/>
      <c r="GNG132" s="411"/>
      <c r="GNH132" s="411"/>
      <c r="GNI132" s="411"/>
      <c r="GNJ132" s="411"/>
      <c r="GNK132" s="411"/>
      <c r="GNL132" s="411"/>
      <c r="GNM132" s="411"/>
      <c r="GNN132" s="411"/>
      <c r="GNO132" s="411"/>
      <c r="GNP132" s="411"/>
      <c r="GNQ132" s="411"/>
      <c r="GNR132" s="411"/>
      <c r="GNS132" s="411"/>
      <c r="GNT132" s="411"/>
      <c r="GNU132" s="411"/>
      <c r="GNV132" s="411"/>
      <c r="GNW132" s="411"/>
      <c r="GNX132" s="411"/>
      <c r="GNY132" s="411"/>
      <c r="GNZ132" s="411"/>
      <c r="GOA132" s="411"/>
      <c r="GOB132" s="411"/>
      <c r="GOC132" s="411"/>
      <c r="GOD132" s="411"/>
      <c r="GOE132" s="411"/>
      <c r="GOF132" s="411"/>
      <c r="GOG132" s="411"/>
      <c r="GOH132" s="411"/>
      <c r="GOI132" s="411"/>
      <c r="GOJ132" s="411"/>
      <c r="GOK132" s="411"/>
      <c r="GOL132" s="411"/>
      <c r="GOM132" s="411"/>
      <c r="GON132" s="411"/>
      <c r="GOO132" s="411"/>
      <c r="GOP132" s="411"/>
      <c r="GOQ132" s="411"/>
      <c r="GOR132" s="411"/>
      <c r="GOS132" s="411"/>
      <c r="GOT132" s="411"/>
      <c r="GOU132" s="411"/>
      <c r="GOV132" s="411"/>
      <c r="GOW132" s="411"/>
      <c r="GOX132" s="411"/>
      <c r="GOY132" s="411"/>
      <c r="GOZ132" s="411"/>
      <c r="GPA132" s="411"/>
      <c r="GPB132" s="411"/>
      <c r="GPC132" s="411"/>
      <c r="GPD132" s="411"/>
      <c r="GPE132" s="411"/>
      <c r="GPF132" s="411"/>
      <c r="GPG132" s="411"/>
      <c r="GPH132" s="411"/>
      <c r="GPI132" s="411"/>
      <c r="GPJ132" s="411"/>
      <c r="GPK132" s="411"/>
      <c r="GPL132" s="411"/>
      <c r="GPM132" s="411"/>
      <c r="GPN132" s="411"/>
      <c r="GPO132" s="411"/>
      <c r="GPP132" s="411"/>
      <c r="GPQ132" s="411"/>
      <c r="GPR132" s="411"/>
      <c r="GPS132" s="411"/>
      <c r="GPT132" s="411"/>
      <c r="GPU132" s="411"/>
      <c r="GPV132" s="411"/>
      <c r="GPW132" s="411"/>
      <c r="GPX132" s="411"/>
      <c r="GPY132" s="411"/>
      <c r="GPZ132" s="411"/>
      <c r="GQA132" s="411"/>
      <c r="GQB132" s="411"/>
      <c r="GQC132" s="411"/>
      <c r="GQD132" s="411"/>
      <c r="GQE132" s="411"/>
      <c r="GQF132" s="411"/>
      <c r="GQG132" s="411"/>
      <c r="GQH132" s="411"/>
      <c r="GQI132" s="411"/>
      <c r="GQJ132" s="411"/>
      <c r="GQK132" s="411"/>
      <c r="GQL132" s="411"/>
      <c r="GQM132" s="411"/>
      <c r="GQN132" s="411"/>
      <c r="GQO132" s="411"/>
      <c r="GQP132" s="411"/>
      <c r="GQQ132" s="411"/>
      <c r="GQR132" s="411"/>
      <c r="GQS132" s="411"/>
      <c r="GQT132" s="411"/>
      <c r="GQU132" s="411"/>
      <c r="GQV132" s="411"/>
      <c r="GQW132" s="411"/>
      <c r="GQX132" s="411"/>
      <c r="GQY132" s="411"/>
      <c r="GQZ132" s="411"/>
      <c r="GRA132" s="411"/>
      <c r="GRB132" s="411"/>
      <c r="GRC132" s="411"/>
      <c r="GRD132" s="411"/>
      <c r="GRE132" s="411"/>
      <c r="GRF132" s="411"/>
      <c r="GRG132" s="411"/>
      <c r="GRH132" s="411"/>
      <c r="GRI132" s="411"/>
      <c r="GRJ132" s="411"/>
      <c r="GRK132" s="411"/>
      <c r="GRL132" s="411"/>
      <c r="GRM132" s="411"/>
      <c r="GRN132" s="411"/>
      <c r="GRO132" s="411"/>
      <c r="GRP132" s="411"/>
      <c r="GRQ132" s="411"/>
      <c r="GRR132" s="411"/>
      <c r="GRS132" s="411"/>
      <c r="GRT132" s="411"/>
      <c r="GRU132" s="411"/>
      <c r="GRV132" s="411"/>
      <c r="GRW132" s="411"/>
      <c r="GRX132" s="411"/>
      <c r="GRY132" s="411"/>
      <c r="GRZ132" s="411"/>
      <c r="GSA132" s="411"/>
      <c r="GSB132" s="411"/>
      <c r="GSC132" s="411"/>
      <c r="GSD132" s="411"/>
      <c r="GSE132" s="411"/>
      <c r="GSF132" s="411"/>
      <c r="GSG132" s="411"/>
      <c r="GSH132" s="411"/>
      <c r="GSI132" s="411"/>
      <c r="GSJ132" s="411"/>
      <c r="GSK132" s="411"/>
      <c r="GSL132" s="411"/>
      <c r="GSM132" s="411"/>
      <c r="GSN132" s="411"/>
      <c r="GSO132" s="411"/>
      <c r="GSP132" s="411"/>
      <c r="GSQ132" s="411"/>
      <c r="GSR132" s="411"/>
      <c r="GSS132" s="411"/>
      <c r="GST132" s="411"/>
      <c r="GSU132" s="411"/>
      <c r="GSV132" s="411"/>
      <c r="GSW132" s="411"/>
      <c r="GSX132" s="411"/>
      <c r="GSY132" s="411"/>
      <c r="GSZ132" s="411"/>
      <c r="GTA132" s="411"/>
      <c r="GTB132" s="411"/>
      <c r="GTC132" s="411"/>
      <c r="GTD132" s="411"/>
      <c r="GTE132" s="411"/>
      <c r="GTF132" s="411"/>
      <c r="GTG132" s="411"/>
      <c r="GTH132" s="411"/>
      <c r="GTI132" s="411"/>
      <c r="GTJ132" s="411"/>
      <c r="GTK132" s="411"/>
      <c r="GTL132" s="411"/>
      <c r="GTM132" s="411"/>
      <c r="GTN132" s="411"/>
      <c r="GTO132" s="411"/>
      <c r="GTP132" s="411"/>
      <c r="GTQ132" s="411"/>
      <c r="GTR132" s="411"/>
      <c r="GTS132" s="411"/>
      <c r="GTT132" s="411"/>
      <c r="GTU132" s="411"/>
      <c r="GTV132" s="411"/>
      <c r="GTW132" s="411"/>
      <c r="GTX132" s="411"/>
      <c r="GTY132" s="411"/>
      <c r="GTZ132" s="411"/>
      <c r="GUA132" s="411"/>
      <c r="GUB132" s="411"/>
      <c r="GUC132" s="411"/>
      <c r="GUD132" s="411"/>
      <c r="GUE132" s="411"/>
      <c r="GUF132" s="411"/>
      <c r="GUG132" s="411"/>
      <c r="GUH132" s="411"/>
      <c r="GUI132" s="411"/>
      <c r="GUJ132" s="411"/>
      <c r="GUK132" s="411"/>
      <c r="GUL132" s="411"/>
      <c r="GUM132" s="411"/>
      <c r="GUN132" s="411"/>
      <c r="GUO132" s="411"/>
      <c r="GUP132" s="411"/>
      <c r="GUQ132" s="411"/>
      <c r="GUR132" s="411"/>
      <c r="GUS132" s="411"/>
      <c r="GUT132" s="411"/>
      <c r="GUU132" s="411"/>
      <c r="GUV132" s="411"/>
      <c r="GUW132" s="411"/>
      <c r="GUX132" s="411"/>
      <c r="GUY132" s="411"/>
      <c r="GUZ132" s="411"/>
      <c r="GVA132" s="411"/>
      <c r="GVB132" s="411"/>
      <c r="GVC132" s="411"/>
      <c r="GVD132" s="411"/>
      <c r="GVE132" s="411"/>
      <c r="GVF132" s="411"/>
      <c r="GVG132" s="411"/>
      <c r="GVH132" s="411"/>
      <c r="GVI132" s="411"/>
      <c r="GVJ132" s="411"/>
      <c r="GVK132" s="411"/>
      <c r="GVL132" s="411"/>
      <c r="GVM132" s="411"/>
      <c r="GVN132" s="411"/>
      <c r="GVO132" s="411"/>
      <c r="GVP132" s="411"/>
      <c r="GVQ132" s="411"/>
      <c r="GVR132" s="411"/>
      <c r="GVS132" s="411"/>
      <c r="GVT132" s="411"/>
      <c r="GVU132" s="411"/>
      <c r="GVV132" s="411"/>
      <c r="GVW132" s="411"/>
      <c r="GVX132" s="411"/>
      <c r="GVY132" s="411"/>
      <c r="GVZ132" s="411"/>
      <c r="GWA132" s="411"/>
      <c r="GWB132" s="411"/>
      <c r="GWC132" s="411"/>
      <c r="GWD132" s="411"/>
      <c r="GWE132" s="411"/>
      <c r="GWF132" s="411"/>
      <c r="GWG132" s="411"/>
      <c r="GWH132" s="411"/>
      <c r="GWI132" s="411"/>
      <c r="GWJ132" s="411"/>
      <c r="GWK132" s="411"/>
      <c r="GWL132" s="411"/>
      <c r="GWM132" s="411"/>
      <c r="GWN132" s="411"/>
      <c r="GWO132" s="411"/>
      <c r="GWP132" s="411"/>
      <c r="GWQ132" s="411"/>
      <c r="GWR132" s="411"/>
      <c r="GWS132" s="411"/>
      <c r="GWT132" s="411"/>
      <c r="GWU132" s="411"/>
      <c r="GWV132" s="411"/>
      <c r="GWW132" s="411"/>
      <c r="GWX132" s="411"/>
      <c r="GWY132" s="411"/>
      <c r="GWZ132" s="411"/>
      <c r="GXA132" s="411"/>
      <c r="GXB132" s="411"/>
      <c r="GXC132" s="411"/>
      <c r="GXD132" s="411"/>
      <c r="GXE132" s="411"/>
      <c r="GXF132" s="411"/>
      <c r="GXG132" s="411"/>
      <c r="GXH132" s="411"/>
      <c r="GXI132" s="411"/>
      <c r="GXJ132" s="411"/>
      <c r="GXK132" s="411"/>
      <c r="GXL132" s="411"/>
      <c r="GXM132" s="411"/>
      <c r="GXN132" s="411"/>
      <c r="GXO132" s="411"/>
      <c r="GXP132" s="411"/>
      <c r="GXQ132" s="411"/>
      <c r="GXR132" s="411"/>
      <c r="GXS132" s="411"/>
      <c r="GXT132" s="411"/>
      <c r="GXU132" s="411"/>
      <c r="GXV132" s="411"/>
      <c r="GXW132" s="411"/>
      <c r="GXX132" s="411"/>
      <c r="GXY132" s="411"/>
      <c r="GXZ132" s="411"/>
      <c r="GYA132" s="411"/>
      <c r="GYB132" s="411"/>
      <c r="GYC132" s="411"/>
      <c r="GYD132" s="411"/>
      <c r="GYE132" s="411"/>
      <c r="GYF132" s="411"/>
      <c r="GYG132" s="411"/>
      <c r="GYH132" s="411"/>
      <c r="GYI132" s="411"/>
      <c r="GYJ132" s="411"/>
      <c r="GYK132" s="411"/>
      <c r="GYL132" s="411"/>
      <c r="GYM132" s="411"/>
      <c r="GYN132" s="411"/>
      <c r="GYO132" s="411"/>
      <c r="GYP132" s="411"/>
      <c r="GYQ132" s="411"/>
      <c r="GYR132" s="411"/>
      <c r="GYS132" s="411"/>
      <c r="GYT132" s="411"/>
      <c r="GYU132" s="411"/>
      <c r="GYV132" s="411"/>
      <c r="GYW132" s="411"/>
      <c r="GYX132" s="411"/>
      <c r="GYY132" s="411"/>
      <c r="GYZ132" s="411"/>
      <c r="GZA132" s="411"/>
      <c r="GZB132" s="411"/>
      <c r="GZC132" s="411"/>
      <c r="GZD132" s="411"/>
      <c r="GZE132" s="411"/>
      <c r="GZF132" s="411"/>
      <c r="GZG132" s="411"/>
      <c r="GZH132" s="411"/>
      <c r="GZI132" s="411"/>
      <c r="GZJ132" s="411"/>
      <c r="GZK132" s="411"/>
      <c r="GZL132" s="411"/>
      <c r="GZM132" s="411"/>
      <c r="GZN132" s="411"/>
      <c r="GZO132" s="411"/>
      <c r="GZP132" s="411"/>
      <c r="GZQ132" s="411"/>
      <c r="GZR132" s="411"/>
      <c r="GZS132" s="411"/>
      <c r="GZT132" s="411"/>
      <c r="GZU132" s="411"/>
      <c r="GZV132" s="411"/>
      <c r="GZW132" s="411"/>
      <c r="GZX132" s="411"/>
      <c r="GZY132" s="411"/>
      <c r="GZZ132" s="411"/>
      <c r="HAA132" s="411"/>
      <c r="HAB132" s="411"/>
      <c r="HAC132" s="411"/>
      <c r="HAD132" s="411"/>
      <c r="HAE132" s="411"/>
      <c r="HAF132" s="411"/>
      <c r="HAG132" s="411"/>
      <c r="HAH132" s="411"/>
      <c r="HAI132" s="411"/>
      <c r="HAJ132" s="411"/>
      <c r="HAK132" s="411"/>
      <c r="HAL132" s="411"/>
      <c r="HAM132" s="411"/>
      <c r="HAN132" s="411"/>
      <c r="HAO132" s="411"/>
      <c r="HAP132" s="411"/>
      <c r="HAQ132" s="411"/>
      <c r="HAR132" s="411"/>
      <c r="HAS132" s="411"/>
      <c r="HAT132" s="411"/>
      <c r="HAU132" s="411"/>
      <c r="HAV132" s="411"/>
      <c r="HAW132" s="411"/>
      <c r="HAX132" s="411"/>
      <c r="HAY132" s="411"/>
      <c r="HAZ132" s="411"/>
      <c r="HBA132" s="411"/>
      <c r="HBB132" s="411"/>
      <c r="HBC132" s="411"/>
      <c r="HBD132" s="411"/>
      <c r="HBE132" s="411"/>
      <c r="HBF132" s="411"/>
      <c r="HBG132" s="411"/>
      <c r="HBH132" s="411"/>
      <c r="HBI132" s="411"/>
      <c r="HBJ132" s="411"/>
      <c r="HBK132" s="411"/>
      <c r="HBL132" s="411"/>
      <c r="HBM132" s="411"/>
      <c r="HBN132" s="411"/>
      <c r="HBO132" s="411"/>
      <c r="HBP132" s="411"/>
      <c r="HBQ132" s="411"/>
      <c r="HBR132" s="411"/>
      <c r="HBS132" s="411"/>
      <c r="HBT132" s="411"/>
      <c r="HBU132" s="411"/>
      <c r="HBV132" s="411"/>
      <c r="HBW132" s="411"/>
      <c r="HBX132" s="411"/>
      <c r="HBY132" s="411"/>
      <c r="HBZ132" s="411"/>
      <c r="HCA132" s="411"/>
      <c r="HCB132" s="411"/>
      <c r="HCC132" s="411"/>
      <c r="HCD132" s="411"/>
      <c r="HCE132" s="411"/>
      <c r="HCF132" s="411"/>
      <c r="HCG132" s="411"/>
      <c r="HCH132" s="411"/>
      <c r="HCI132" s="411"/>
      <c r="HCJ132" s="411"/>
      <c r="HCK132" s="411"/>
      <c r="HCL132" s="411"/>
      <c r="HCM132" s="411"/>
      <c r="HCN132" s="411"/>
      <c r="HCO132" s="411"/>
      <c r="HCP132" s="411"/>
      <c r="HCQ132" s="411"/>
      <c r="HCR132" s="411"/>
      <c r="HCS132" s="411"/>
      <c r="HCT132" s="411"/>
      <c r="HCU132" s="411"/>
      <c r="HCV132" s="411"/>
      <c r="HCW132" s="411"/>
      <c r="HCX132" s="411"/>
      <c r="HCY132" s="411"/>
      <c r="HCZ132" s="411"/>
      <c r="HDA132" s="411"/>
      <c r="HDB132" s="411"/>
      <c r="HDC132" s="411"/>
      <c r="HDD132" s="411"/>
      <c r="HDE132" s="411"/>
      <c r="HDF132" s="411"/>
      <c r="HDG132" s="411"/>
      <c r="HDH132" s="411"/>
      <c r="HDI132" s="411"/>
      <c r="HDJ132" s="411"/>
      <c r="HDK132" s="411"/>
      <c r="HDL132" s="411"/>
      <c r="HDM132" s="411"/>
      <c r="HDN132" s="411"/>
      <c r="HDO132" s="411"/>
      <c r="HDP132" s="411"/>
      <c r="HDQ132" s="411"/>
      <c r="HDR132" s="411"/>
      <c r="HDS132" s="411"/>
      <c r="HDT132" s="411"/>
      <c r="HDU132" s="411"/>
      <c r="HDV132" s="411"/>
      <c r="HDW132" s="411"/>
      <c r="HDX132" s="411"/>
      <c r="HDY132" s="411"/>
      <c r="HDZ132" s="411"/>
      <c r="HEA132" s="411"/>
      <c r="HEB132" s="411"/>
      <c r="HEC132" s="411"/>
      <c r="HED132" s="411"/>
      <c r="HEE132" s="411"/>
      <c r="HEF132" s="411"/>
      <c r="HEG132" s="411"/>
      <c r="HEH132" s="411"/>
      <c r="HEI132" s="411"/>
      <c r="HEJ132" s="411"/>
      <c r="HEK132" s="411"/>
      <c r="HEL132" s="411"/>
      <c r="HEM132" s="411"/>
      <c r="HEN132" s="411"/>
      <c r="HEO132" s="411"/>
      <c r="HEP132" s="411"/>
      <c r="HEQ132" s="411"/>
      <c r="HER132" s="411"/>
      <c r="HES132" s="411"/>
      <c r="HET132" s="411"/>
      <c r="HEU132" s="411"/>
      <c r="HEV132" s="411"/>
      <c r="HEW132" s="411"/>
      <c r="HEX132" s="411"/>
      <c r="HEY132" s="411"/>
      <c r="HEZ132" s="411"/>
      <c r="HFA132" s="411"/>
      <c r="HFB132" s="411"/>
      <c r="HFC132" s="411"/>
      <c r="HFD132" s="411"/>
      <c r="HFE132" s="411"/>
      <c r="HFF132" s="411"/>
      <c r="HFG132" s="411"/>
      <c r="HFH132" s="411"/>
      <c r="HFI132" s="411"/>
      <c r="HFJ132" s="411"/>
      <c r="HFK132" s="411"/>
      <c r="HFL132" s="411"/>
      <c r="HFM132" s="411"/>
      <c r="HFN132" s="411"/>
      <c r="HFO132" s="411"/>
      <c r="HFP132" s="411"/>
      <c r="HFQ132" s="411"/>
      <c r="HFR132" s="411"/>
      <c r="HFS132" s="411"/>
      <c r="HFT132" s="411"/>
      <c r="HFU132" s="411"/>
      <c r="HFV132" s="411"/>
      <c r="HFW132" s="411"/>
      <c r="HFX132" s="411"/>
      <c r="HFY132" s="411"/>
      <c r="HFZ132" s="411"/>
      <c r="HGA132" s="411"/>
      <c r="HGB132" s="411"/>
      <c r="HGC132" s="411"/>
      <c r="HGD132" s="411"/>
      <c r="HGE132" s="411"/>
      <c r="HGF132" s="411"/>
      <c r="HGG132" s="411"/>
      <c r="HGH132" s="411"/>
      <c r="HGI132" s="411"/>
      <c r="HGJ132" s="411"/>
      <c r="HGK132" s="411"/>
      <c r="HGL132" s="411"/>
      <c r="HGM132" s="411"/>
      <c r="HGN132" s="411"/>
      <c r="HGO132" s="411"/>
      <c r="HGP132" s="411"/>
      <c r="HGQ132" s="411"/>
      <c r="HGR132" s="411"/>
      <c r="HGS132" s="411"/>
      <c r="HGT132" s="411"/>
      <c r="HGU132" s="411"/>
      <c r="HGV132" s="411"/>
      <c r="HGW132" s="411"/>
      <c r="HGX132" s="411"/>
      <c r="HGY132" s="411"/>
      <c r="HGZ132" s="411"/>
      <c r="HHA132" s="411"/>
      <c r="HHB132" s="411"/>
      <c r="HHC132" s="411"/>
      <c r="HHD132" s="411"/>
      <c r="HHE132" s="411"/>
      <c r="HHF132" s="411"/>
      <c r="HHG132" s="411"/>
      <c r="HHH132" s="411"/>
      <c r="HHI132" s="411"/>
      <c r="HHJ132" s="411"/>
      <c r="HHK132" s="411"/>
      <c r="HHL132" s="411"/>
      <c r="HHM132" s="411"/>
      <c r="HHN132" s="411"/>
      <c r="HHO132" s="411"/>
      <c r="HHP132" s="411"/>
      <c r="HHQ132" s="411"/>
      <c r="HHR132" s="411"/>
      <c r="HHS132" s="411"/>
      <c r="HHT132" s="411"/>
      <c r="HHU132" s="411"/>
      <c r="HHV132" s="411"/>
      <c r="HHW132" s="411"/>
      <c r="HHX132" s="411"/>
      <c r="HHY132" s="411"/>
      <c r="HHZ132" s="411"/>
      <c r="HIA132" s="411"/>
      <c r="HIB132" s="411"/>
      <c r="HIC132" s="411"/>
      <c r="HID132" s="411"/>
      <c r="HIE132" s="411"/>
      <c r="HIF132" s="411"/>
      <c r="HIG132" s="411"/>
      <c r="HIH132" s="411"/>
      <c r="HII132" s="411"/>
      <c r="HIJ132" s="411"/>
      <c r="HIK132" s="411"/>
      <c r="HIL132" s="411"/>
      <c r="HIM132" s="411"/>
      <c r="HIN132" s="411"/>
      <c r="HIO132" s="411"/>
      <c r="HIP132" s="411"/>
      <c r="HIQ132" s="411"/>
      <c r="HIR132" s="411"/>
      <c r="HIS132" s="411"/>
      <c r="HIT132" s="411"/>
      <c r="HIU132" s="411"/>
      <c r="HIV132" s="411"/>
      <c r="HIW132" s="411"/>
      <c r="HIX132" s="411"/>
      <c r="HIY132" s="411"/>
      <c r="HIZ132" s="411"/>
      <c r="HJA132" s="411"/>
      <c r="HJB132" s="411"/>
      <c r="HJC132" s="411"/>
      <c r="HJD132" s="411"/>
      <c r="HJE132" s="411"/>
      <c r="HJF132" s="411"/>
      <c r="HJG132" s="411"/>
      <c r="HJH132" s="411"/>
      <c r="HJI132" s="411"/>
      <c r="HJJ132" s="411"/>
      <c r="HJK132" s="411"/>
      <c r="HJL132" s="411"/>
      <c r="HJM132" s="411"/>
      <c r="HJN132" s="411"/>
      <c r="HJO132" s="411"/>
      <c r="HJP132" s="411"/>
      <c r="HJQ132" s="411"/>
      <c r="HJR132" s="411"/>
      <c r="HJS132" s="411"/>
      <c r="HJT132" s="411"/>
      <c r="HJU132" s="411"/>
      <c r="HJV132" s="411"/>
      <c r="HJW132" s="411"/>
      <c r="HJX132" s="411"/>
      <c r="HJY132" s="411"/>
      <c r="HJZ132" s="411"/>
      <c r="HKA132" s="411"/>
      <c r="HKB132" s="411"/>
      <c r="HKC132" s="411"/>
      <c r="HKD132" s="411"/>
      <c r="HKE132" s="411"/>
      <c r="HKF132" s="411"/>
      <c r="HKG132" s="411"/>
      <c r="HKH132" s="411"/>
      <c r="HKI132" s="411"/>
      <c r="HKJ132" s="411"/>
      <c r="HKK132" s="411"/>
      <c r="HKL132" s="411"/>
      <c r="HKM132" s="411"/>
      <c r="HKN132" s="411"/>
      <c r="HKO132" s="411"/>
      <c r="HKP132" s="411"/>
      <c r="HKQ132" s="411"/>
      <c r="HKR132" s="411"/>
      <c r="HKS132" s="411"/>
      <c r="HKT132" s="411"/>
      <c r="HKU132" s="411"/>
      <c r="HKV132" s="411"/>
      <c r="HKW132" s="411"/>
      <c r="HKX132" s="411"/>
      <c r="HKY132" s="411"/>
      <c r="HKZ132" s="411"/>
      <c r="HLA132" s="411"/>
      <c r="HLB132" s="411"/>
      <c r="HLC132" s="411"/>
      <c r="HLD132" s="411"/>
      <c r="HLE132" s="411"/>
      <c r="HLF132" s="411"/>
      <c r="HLG132" s="411"/>
      <c r="HLH132" s="411"/>
      <c r="HLI132" s="411"/>
      <c r="HLJ132" s="411"/>
      <c r="HLK132" s="411"/>
      <c r="HLL132" s="411"/>
      <c r="HLM132" s="411"/>
      <c r="HLN132" s="411"/>
      <c r="HLO132" s="411"/>
      <c r="HLP132" s="411"/>
      <c r="HLQ132" s="411"/>
      <c r="HLR132" s="411"/>
      <c r="HLS132" s="411"/>
      <c r="HLT132" s="411"/>
      <c r="HLU132" s="411"/>
      <c r="HLV132" s="411"/>
      <c r="HLW132" s="411"/>
      <c r="HLX132" s="411"/>
      <c r="HLY132" s="411"/>
      <c r="HLZ132" s="411"/>
      <c r="HMA132" s="411"/>
      <c r="HMB132" s="411"/>
      <c r="HMC132" s="411"/>
      <c r="HMD132" s="411"/>
      <c r="HME132" s="411"/>
      <c r="HMF132" s="411"/>
      <c r="HMG132" s="411"/>
      <c r="HMH132" s="411"/>
      <c r="HMI132" s="411"/>
      <c r="HMJ132" s="411"/>
      <c r="HMK132" s="411"/>
      <c r="HML132" s="411"/>
      <c r="HMM132" s="411"/>
      <c r="HMN132" s="411"/>
      <c r="HMO132" s="411"/>
      <c r="HMP132" s="411"/>
      <c r="HMQ132" s="411"/>
      <c r="HMR132" s="411"/>
      <c r="HMS132" s="411"/>
      <c r="HMT132" s="411"/>
      <c r="HMU132" s="411"/>
      <c r="HMV132" s="411"/>
      <c r="HMW132" s="411"/>
      <c r="HMX132" s="411"/>
      <c r="HMY132" s="411"/>
      <c r="HMZ132" s="411"/>
      <c r="HNA132" s="411"/>
      <c r="HNB132" s="411"/>
      <c r="HNC132" s="411"/>
      <c r="HND132" s="411"/>
      <c r="HNE132" s="411"/>
      <c r="HNF132" s="411"/>
      <c r="HNG132" s="411"/>
      <c r="HNH132" s="411"/>
      <c r="HNI132" s="411"/>
      <c r="HNJ132" s="411"/>
      <c r="HNK132" s="411"/>
      <c r="HNL132" s="411"/>
      <c r="HNM132" s="411"/>
      <c r="HNN132" s="411"/>
      <c r="HNO132" s="411"/>
      <c r="HNP132" s="411"/>
      <c r="HNQ132" s="411"/>
      <c r="HNR132" s="411"/>
      <c r="HNS132" s="411"/>
      <c r="HNT132" s="411"/>
      <c r="HNU132" s="411"/>
      <c r="HNV132" s="411"/>
      <c r="HNW132" s="411"/>
      <c r="HNX132" s="411"/>
      <c r="HNY132" s="411"/>
      <c r="HNZ132" s="411"/>
      <c r="HOA132" s="411"/>
      <c r="HOB132" s="411"/>
      <c r="HOC132" s="411"/>
      <c r="HOD132" s="411"/>
      <c r="HOE132" s="411"/>
      <c r="HOF132" s="411"/>
      <c r="HOG132" s="411"/>
      <c r="HOH132" s="411"/>
      <c r="HOI132" s="411"/>
      <c r="HOJ132" s="411"/>
      <c r="HOK132" s="411"/>
      <c r="HOL132" s="411"/>
      <c r="HOM132" s="411"/>
      <c r="HON132" s="411"/>
      <c r="HOO132" s="411"/>
      <c r="HOP132" s="411"/>
      <c r="HOQ132" s="411"/>
      <c r="HOR132" s="411"/>
      <c r="HOS132" s="411"/>
      <c r="HOT132" s="411"/>
      <c r="HOU132" s="411"/>
      <c r="HOV132" s="411"/>
      <c r="HOW132" s="411"/>
      <c r="HOX132" s="411"/>
      <c r="HOY132" s="411"/>
      <c r="HOZ132" s="411"/>
      <c r="HPA132" s="411"/>
      <c r="HPB132" s="411"/>
      <c r="HPC132" s="411"/>
      <c r="HPD132" s="411"/>
      <c r="HPE132" s="411"/>
      <c r="HPF132" s="411"/>
      <c r="HPG132" s="411"/>
      <c r="HPH132" s="411"/>
      <c r="HPI132" s="411"/>
      <c r="HPJ132" s="411"/>
      <c r="HPK132" s="411"/>
      <c r="HPL132" s="411"/>
      <c r="HPM132" s="411"/>
      <c r="HPN132" s="411"/>
      <c r="HPO132" s="411"/>
      <c r="HPP132" s="411"/>
      <c r="HPQ132" s="411"/>
      <c r="HPR132" s="411"/>
      <c r="HPS132" s="411"/>
      <c r="HPT132" s="411"/>
      <c r="HPU132" s="411"/>
      <c r="HPV132" s="411"/>
      <c r="HPW132" s="411"/>
      <c r="HPX132" s="411"/>
      <c r="HPY132" s="411"/>
      <c r="HPZ132" s="411"/>
      <c r="HQA132" s="411"/>
      <c r="HQB132" s="411"/>
      <c r="HQC132" s="411"/>
      <c r="HQD132" s="411"/>
      <c r="HQE132" s="411"/>
      <c r="HQF132" s="411"/>
      <c r="HQG132" s="411"/>
      <c r="HQH132" s="411"/>
      <c r="HQI132" s="411"/>
      <c r="HQJ132" s="411"/>
      <c r="HQK132" s="411"/>
      <c r="HQL132" s="411"/>
      <c r="HQM132" s="411"/>
      <c r="HQN132" s="411"/>
      <c r="HQO132" s="411"/>
      <c r="HQP132" s="411"/>
      <c r="HQQ132" s="411"/>
      <c r="HQR132" s="411"/>
      <c r="HQS132" s="411"/>
      <c r="HQT132" s="411"/>
      <c r="HQU132" s="411"/>
      <c r="HQV132" s="411"/>
      <c r="HQW132" s="411"/>
      <c r="HQX132" s="411"/>
      <c r="HQY132" s="411"/>
      <c r="HQZ132" s="411"/>
      <c r="HRA132" s="411"/>
      <c r="HRB132" s="411"/>
      <c r="HRC132" s="411"/>
      <c r="HRD132" s="411"/>
      <c r="HRE132" s="411"/>
      <c r="HRF132" s="411"/>
      <c r="HRG132" s="411"/>
      <c r="HRH132" s="411"/>
      <c r="HRI132" s="411"/>
      <c r="HRJ132" s="411"/>
      <c r="HRK132" s="411"/>
      <c r="HRL132" s="411"/>
      <c r="HRM132" s="411"/>
      <c r="HRN132" s="411"/>
      <c r="HRO132" s="411"/>
      <c r="HRP132" s="411"/>
      <c r="HRQ132" s="411"/>
      <c r="HRR132" s="411"/>
      <c r="HRS132" s="411"/>
      <c r="HRT132" s="411"/>
      <c r="HRU132" s="411"/>
      <c r="HRV132" s="411"/>
      <c r="HRW132" s="411"/>
      <c r="HRX132" s="411"/>
      <c r="HRY132" s="411"/>
      <c r="HRZ132" s="411"/>
      <c r="HSA132" s="411"/>
      <c r="HSB132" s="411"/>
      <c r="HSC132" s="411"/>
      <c r="HSD132" s="411"/>
      <c r="HSE132" s="411"/>
      <c r="HSF132" s="411"/>
      <c r="HSG132" s="411"/>
      <c r="HSH132" s="411"/>
      <c r="HSI132" s="411"/>
      <c r="HSJ132" s="411"/>
      <c r="HSK132" s="411"/>
      <c r="HSL132" s="411"/>
      <c r="HSM132" s="411"/>
      <c r="HSN132" s="411"/>
      <c r="HSO132" s="411"/>
      <c r="HSP132" s="411"/>
      <c r="HSQ132" s="411"/>
      <c r="HSR132" s="411"/>
      <c r="HSS132" s="411"/>
      <c r="HST132" s="411"/>
      <c r="HSU132" s="411"/>
      <c r="HSV132" s="411"/>
      <c r="HSW132" s="411"/>
      <c r="HSX132" s="411"/>
      <c r="HSY132" s="411"/>
      <c r="HSZ132" s="411"/>
      <c r="HTA132" s="411"/>
      <c r="HTB132" s="411"/>
      <c r="HTC132" s="411"/>
      <c r="HTD132" s="411"/>
      <c r="HTE132" s="411"/>
      <c r="HTF132" s="411"/>
      <c r="HTG132" s="411"/>
      <c r="HTH132" s="411"/>
      <c r="HTI132" s="411"/>
      <c r="HTJ132" s="411"/>
      <c r="HTK132" s="411"/>
      <c r="HTL132" s="411"/>
      <c r="HTM132" s="411"/>
      <c r="HTN132" s="411"/>
      <c r="HTO132" s="411"/>
      <c r="HTP132" s="411"/>
      <c r="HTQ132" s="411"/>
      <c r="HTR132" s="411"/>
      <c r="HTS132" s="411"/>
      <c r="HTT132" s="411"/>
      <c r="HTU132" s="411"/>
      <c r="HTV132" s="411"/>
      <c r="HTW132" s="411"/>
      <c r="HTX132" s="411"/>
      <c r="HTY132" s="411"/>
      <c r="HTZ132" s="411"/>
      <c r="HUA132" s="411"/>
      <c r="HUB132" s="411"/>
      <c r="HUC132" s="411"/>
      <c r="HUD132" s="411"/>
      <c r="HUE132" s="411"/>
      <c r="HUF132" s="411"/>
      <c r="HUG132" s="411"/>
      <c r="HUH132" s="411"/>
      <c r="HUI132" s="411"/>
      <c r="HUJ132" s="411"/>
      <c r="HUK132" s="411"/>
      <c r="HUL132" s="411"/>
      <c r="HUM132" s="411"/>
      <c r="HUN132" s="411"/>
      <c r="HUO132" s="411"/>
      <c r="HUP132" s="411"/>
      <c r="HUQ132" s="411"/>
      <c r="HUR132" s="411"/>
      <c r="HUS132" s="411"/>
      <c r="HUT132" s="411"/>
      <c r="HUU132" s="411"/>
      <c r="HUV132" s="411"/>
      <c r="HUW132" s="411"/>
      <c r="HUX132" s="411"/>
      <c r="HUY132" s="411"/>
      <c r="HUZ132" s="411"/>
      <c r="HVA132" s="411"/>
      <c r="HVB132" s="411"/>
      <c r="HVC132" s="411"/>
      <c r="HVD132" s="411"/>
      <c r="HVE132" s="411"/>
      <c r="HVF132" s="411"/>
      <c r="HVG132" s="411"/>
      <c r="HVH132" s="411"/>
      <c r="HVI132" s="411"/>
      <c r="HVJ132" s="411"/>
      <c r="HVK132" s="411"/>
      <c r="HVL132" s="411"/>
      <c r="HVM132" s="411"/>
      <c r="HVN132" s="411"/>
      <c r="HVO132" s="411"/>
      <c r="HVP132" s="411"/>
      <c r="HVQ132" s="411"/>
      <c r="HVR132" s="411"/>
      <c r="HVS132" s="411"/>
      <c r="HVT132" s="411"/>
      <c r="HVU132" s="411"/>
      <c r="HVV132" s="411"/>
      <c r="HVW132" s="411"/>
      <c r="HVX132" s="411"/>
      <c r="HVY132" s="411"/>
      <c r="HVZ132" s="411"/>
      <c r="HWA132" s="411"/>
      <c r="HWB132" s="411"/>
      <c r="HWC132" s="411"/>
      <c r="HWD132" s="411"/>
      <c r="HWE132" s="411"/>
      <c r="HWF132" s="411"/>
      <c r="HWG132" s="411"/>
      <c r="HWH132" s="411"/>
      <c r="HWI132" s="411"/>
      <c r="HWJ132" s="411"/>
      <c r="HWK132" s="411"/>
      <c r="HWL132" s="411"/>
      <c r="HWM132" s="411"/>
      <c r="HWN132" s="411"/>
      <c r="HWO132" s="411"/>
      <c r="HWP132" s="411"/>
      <c r="HWQ132" s="411"/>
      <c r="HWR132" s="411"/>
      <c r="HWS132" s="411"/>
      <c r="HWT132" s="411"/>
      <c r="HWU132" s="411"/>
      <c r="HWV132" s="411"/>
      <c r="HWW132" s="411"/>
      <c r="HWX132" s="411"/>
      <c r="HWY132" s="411"/>
      <c r="HWZ132" s="411"/>
      <c r="HXA132" s="411"/>
      <c r="HXB132" s="411"/>
      <c r="HXC132" s="411"/>
      <c r="HXD132" s="411"/>
      <c r="HXE132" s="411"/>
      <c r="HXF132" s="411"/>
      <c r="HXG132" s="411"/>
      <c r="HXH132" s="411"/>
      <c r="HXI132" s="411"/>
      <c r="HXJ132" s="411"/>
      <c r="HXK132" s="411"/>
      <c r="HXL132" s="411"/>
      <c r="HXM132" s="411"/>
      <c r="HXN132" s="411"/>
      <c r="HXO132" s="411"/>
      <c r="HXP132" s="411"/>
      <c r="HXQ132" s="411"/>
      <c r="HXR132" s="411"/>
      <c r="HXS132" s="411"/>
      <c r="HXT132" s="411"/>
      <c r="HXU132" s="411"/>
      <c r="HXV132" s="411"/>
      <c r="HXW132" s="411"/>
      <c r="HXX132" s="411"/>
      <c r="HXY132" s="411"/>
      <c r="HXZ132" s="411"/>
      <c r="HYA132" s="411"/>
      <c r="HYB132" s="411"/>
      <c r="HYC132" s="411"/>
      <c r="HYD132" s="411"/>
      <c r="HYE132" s="411"/>
      <c r="HYF132" s="411"/>
      <c r="HYG132" s="411"/>
      <c r="HYH132" s="411"/>
      <c r="HYI132" s="411"/>
      <c r="HYJ132" s="411"/>
      <c r="HYK132" s="411"/>
      <c r="HYL132" s="411"/>
      <c r="HYM132" s="411"/>
      <c r="HYN132" s="411"/>
      <c r="HYO132" s="411"/>
      <c r="HYP132" s="411"/>
      <c r="HYQ132" s="411"/>
      <c r="HYR132" s="411"/>
      <c r="HYS132" s="411"/>
      <c r="HYT132" s="411"/>
      <c r="HYU132" s="411"/>
      <c r="HYV132" s="411"/>
      <c r="HYW132" s="411"/>
      <c r="HYX132" s="411"/>
      <c r="HYY132" s="411"/>
      <c r="HYZ132" s="411"/>
      <c r="HZA132" s="411"/>
      <c r="HZB132" s="411"/>
      <c r="HZC132" s="411"/>
      <c r="HZD132" s="411"/>
      <c r="HZE132" s="411"/>
      <c r="HZF132" s="411"/>
      <c r="HZG132" s="411"/>
      <c r="HZH132" s="411"/>
      <c r="HZI132" s="411"/>
      <c r="HZJ132" s="411"/>
      <c r="HZK132" s="411"/>
      <c r="HZL132" s="411"/>
      <c r="HZM132" s="411"/>
      <c r="HZN132" s="411"/>
      <c r="HZO132" s="411"/>
      <c r="HZP132" s="411"/>
      <c r="HZQ132" s="411"/>
      <c r="HZR132" s="411"/>
      <c r="HZS132" s="411"/>
      <c r="HZT132" s="411"/>
      <c r="HZU132" s="411"/>
      <c r="HZV132" s="411"/>
      <c r="HZW132" s="411"/>
      <c r="HZX132" s="411"/>
      <c r="HZY132" s="411"/>
      <c r="HZZ132" s="411"/>
      <c r="IAA132" s="411"/>
      <c r="IAB132" s="411"/>
      <c r="IAC132" s="411"/>
      <c r="IAD132" s="411"/>
      <c r="IAE132" s="411"/>
      <c r="IAF132" s="411"/>
      <c r="IAG132" s="411"/>
      <c r="IAH132" s="411"/>
      <c r="IAI132" s="411"/>
      <c r="IAJ132" s="411"/>
      <c r="IAK132" s="411"/>
      <c r="IAL132" s="411"/>
      <c r="IAM132" s="411"/>
      <c r="IAN132" s="411"/>
      <c r="IAO132" s="411"/>
      <c r="IAP132" s="411"/>
      <c r="IAQ132" s="411"/>
      <c r="IAR132" s="411"/>
      <c r="IAS132" s="411"/>
      <c r="IAT132" s="411"/>
      <c r="IAU132" s="411"/>
      <c r="IAV132" s="411"/>
      <c r="IAW132" s="411"/>
      <c r="IAX132" s="411"/>
      <c r="IAY132" s="411"/>
      <c r="IAZ132" s="411"/>
      <c r="IBA132" s="411"/>
      <c r="IBB132" s="411"/>
      <c r="IBC132" s="411"/>
      <c r="IBD132" s="411"/>
      <c r="IBE132" s="411"/>
      <c r="IBF132" s="411"/>
      <c r="IBG132" s="411"/>
      <c r="IBH132" s="411"/>
      <c r="IBI132" s="411"/>
      <c r="IBJ132" s="411"/>
      <c r="IBK132" s="411"/>
      <c r="IBL132" s="411"/>
      <c r="IBM132" s="411"/>
      <c r="IBN132" s="411"/>
      <c r="IBO132" s="411"/>
      <c r="IBP132" s="411"/>
      <c r="IBQ132" s="411"/>
      <c r="IBR132" s="411"/>
      <c r="IBS132" s="411"/>
      <c r="IBT132" s="411"/>
      <c r="IBU132" s="411"/>
      <c r="IBV132" s="411"/>
      <c r="IBW132" s="411"/>
      <c r="IBX132" s="411"/>
      <c r="IBY132" s="411"/>
      <c r="IBZ132" s="411"/>
      <c r="ICA132" s="411"/>
      <c r="ICB132" s="411"/>
      <c r="ICC132" s="411"/>
      <c r="ICD132" s="411"/>
      <c r="ICE132" s="411"/>
      <c r="ICF132" s="411"/>
      <c r="ICG132" s="411"/>
      <c r="ICH132" s="411"/>
      <c r="ICI132" s="411"/>
      <c r="ICJ132" s="411"/>
      <c r="ICK132" s="411"/>
      <c r="ICL132" s="411"/>
      <c r="ICM132" s="411"/>
      <c r="ICN132" s="411"/>
      <c r="ICO132" s="411"/>
      <c r="ICP132" s="411"/>
      <c r="ICQ132" s="411"/>
      <c r="ICR132" s="411"/>
      <c r="ICS132" s="411"/>
      <c r="ICT132" s="411"/>
      <c r="ICU132" s="411"/>
      <c r="ICV132" s="411"/>
      <c r="ICW132" s="411"/>
      <c r="ICX132" s="411"/>
      <c r="ICY132" s="411"/>
      <c r="ICZ132" s="411"/>
      <c r="IDA132" s="411"/>
      <c r="IDB132" s="411"/>
      <c r="IDC132" s="411"/>
      <c r="IDD132" s="411"/>
      <c r="IDE132" s="411"/>
      <c r="IDF132" s="411"/>
      <c r="IDG132" s="411"/>
      <c r="IDH132" s="411"/>
      <c r="IDI132" s="411"/>
      <c r="IDJ132" s="411"/>
      <c r="IDK132" s="411"/>
      <c r="IDL132" s="411"/>
      <c r="IDM132" s="411"/>
      <c r="IDN132" s="411"/>
      <c r="IDO132" s="411"/>
      <c r="IDP132" s="411"/>
      <c r="IDQ132" s="411"/>
      <c r="IDR132" s="411"/>
      <c r="IDS132" s="411"/>
      <c r="IDT132" s="411"/>
      <c r="IDU132" s="411"/>
      <c r="IDV132" s="411"/>
      <c r="IDW132" s="411"/>
      <c r="IDX132" s="411"/>
      <c r="IDY132" s="411"/>
      <c r="IDZ132" s="411"/>
      <c r="IEA132" s="411"/>
      <c r="IEB132" s="411"/>
      <c r="IEC132" s="411"/>
      <c r="IED132" s="411"/>
      <c r="IEE132" s="411"/>
      <c r="IEF132" s="411"/>
      <c r="IEG132" s="411"/>
      <c r="IEH132" s="411"/>
      <c r="IEI132" s="411"/>
      <c r="IEJ132" s="411"/>
      <c r="IEK132" s="411"/>
      <c r="IEL132" s="411"/>
      <c r="IEM132" s="411"/>
      <c r="IEN132" s="411"/>
      <c r="IEO132" s="411"/>
      <c r="IEP132" s="411"/>
      <c r="IEQ132" s="411"/>
      <c r="IER132" s="411"/>
      <c r="IES132" s="411"/>
      <c r="IET132" s="411"/>
      <c r="IEU132" s="411"/>
      <c r="IEV132" s="411"/>
      <c r="IEW132" s="411"/>
      <c r="IEX132" s="411"/>
      <c r="IEY132" s="411"/>
      <c r="IEZ132" s="411"/>
      <c r="IFA132" s="411"/>
      <c r="IFB132" s="411"/>
      <c r="IFC132" s="411"/>
      <c r="IFD132" s="411"/>
      <c r="IFE132" s="411"/>
      <c r="IFF132" s="411"/>
      <c r="IFG132" s="411"/>
      <c r="IFH132" s="411"/>
      <c r="IFI132" s="411"/>
      <c r="IFJ132" s="411"/>
      <c r="IFK132" s="411"/>
      <c r="IFL132" s="411"/>
      <c r="IFM132" s="411"/>
      <c r="IFN132" s="411"/>
      <c r="IFO132" s="411"/>
      <c r="IFP132" s="411"/>
      <c r="IFQ132" s="411"/>
      <c r="IFR132" s="411"/>
      <c r="IFS132" s="411"/>
      <c r="IFT132" s="411"/>
      <c r="IFU132" s="411"/>
      <c r="IFV132" s="411"/>
      <c r="IFW132" s="411"/>
      <c r="IFX132" s="411"/>
      <c r="IFY132" s="411"/>
      <c r="IFZ132" s="411"/>
      <c r="IGA132" s="411"/>
      <c r="IGB132" s="411"/>
      <c r="IGC132" s="411"/>
      <c r="IGD132" s="411"/>
      <c r="IGE132" s="411"/>
      <c r="IGF132" s="411"/>
      <c r="IGG132" s="411"/>
      <c r="IGH132" s="411"/>
      <c r="IGI132" s="411"/>
      <c r="IGJ132" s="411"/>
      <c r="IGK132" s="411"/>
      <c r="IGL132" s="411"/>
      <c r="IGM132" s="411"/>
      <c r="IGN132" s="411"/>
      <c r="IGO132" s="411"/>
      <c r="IGP132" s="411"/>
      <c r="IGQ132" s="411"/>
      <c r="IGR132" s="411"/>
      <c r="IGS132" s="411"/>
      <c r="IGT132" s="411"/>
      <c r="IGU132" s="411"/>
      <c r="IGV132" s="411"/>
      <c r="IGW132" s="411"/>
      <c r="IGX132" s="411"/>
      <c r="IGY132" s="411"/>
      <c r="IGZ132" s="411"/>
      <c r="IHA132" s="411"/>
      <c r="IHB132" s="411"/>
      <c r="IHC132" s="411"/>
      <c r="IHD132" s="411"/>
      <c r="IHE132" s="411"/>
      <c r="IHF132" s="411"/>
      <c r="IHG132" s="411"/>
      <c r="IHH132" s="411"/>
      <c r="IHI132" s="411"/>
      <c r="IHJ132" s="411"/>
      <c r="IHK132" s="411"/>
      <c r="IHL132" s="411"/>
      <c r="IHM132" s="411"/>
      <c r="IHN132" s="411"/>
      <c r="IHO132" s="411"/>
      <c r="IHP132" s="411"/>
      <c r="IHQ132" s="411"/>
      <c r="IHR132" s="411"/>
      <c r="IHS132" s="411"/>
      <c r="IHT132" s="411"/>
      <c r="IHU132" s="411"/>
      <c r="IHV132" s="411"/>
      <c r="IHW132" s="411"/>
      <c r="IHX132" s="411"/>
      <c r="IHY132" s="411"/>
      <c r="IHZ132" s="411"/>
      <c r="IIA132" s="411"/>
      <c r="IIB132" s="411"/>
      <c r="IIC132" s="411"/>
      <c r="IID132" s="411"/>
      <c r="IIE132" s="411"/>
      <c r="IIF132" s="411"/>
      <c r="IIG132" s="411"/>
      <c r="IIH132" s="411"/>
      <c r="III132" s="411"/>
      <c r="IIJ132" s="411"/>
      <c r="IIK132" s="411"/>
      <c r="IIL132" s="411"/>
      <c r="IIM132" s="411"/>
      <c r="IIN132" s="411"/>
      <c r="IIO132" s="411"/>
      <c r="IIP132" s="411"/>
      <c r="IIQ132" s="411"/>
      <c r="IIR132" s="411"/>
      <c r="IIS132" s="411"/>
      <c r="IIT132" s="411"/>
      <c r="IIU132" s="411"/>
      <c r="IIV132" s="411"/>
      <c r="IIW132" s="411"/>
      <c r="IIX132" s="411"/>
      <c r="IIY132" s="411"/>
      <c r="IIZ132" s="411"/>
      <c r="IJA132" s="411"/>
      <c r="IJB132" s="411"/>
      <c r="IJC132" s="411"/>
      <c r="IJD132" s="411"/>
      <c r="IJE132" s="411"/>
      <c r="IJF132" s="411"/>
      <c r="IJG132" s="411"/>
      <c r="IJH132" s="411"/>
      <c r="IJI132" s="411"/>
      <c r="IJJ132" s="411"/>
      <c r="IJK132" s="411"/>
      <c r="IJL132" s="411"/>
      <c r="IJM132" s="411"/>
      <c r="IJN132" s="411"/>
      <c r="IJO132" s="411"/>
      <c r="IJP132" s="411"/>
      <c r="IJQ132" s="411"/>
      <c r="IJR132" s="411"/>
      <c r="IJS132" s="411"/>
      <c r="IJT132" s="411"/>
      <c r="IJU132" s="411"/>
      <c r="IJV132" s="411"/>
      <c r="IJW132" s="411"/>
      <c r="IJX132" s="411"/>
      <c r="IJY132" s="411"/>
      <c r="IJZ132" s="411"/>
      <c r="IKA132" s="411"/>
      <c r="IKB132" s="411"/>
      <c r="IKC132" s="411"/>
      <c r="IKD132" s="411"/>
      <c r="IKE132" s="411"/>
      <c r="IKF132" s="411"/>
      <c r="IKG132" s="411"/>
      <c r="IKH132" s="411"/>
      <c r="IKI132" s="411"/>
      <c r="IKJ132" s="411"/>
      <c r="IKK132" s="411"/>
      <c r="IKL132" s="411"/>
      <c r="IKM132" s="411"/>
      <c r="IKN132" s="411"/>
      <c r="IKO132" s="411"/>
      <c r="IKP132" s="411"/>
      <c r="IKQ132" s="411"/>
      <c r="IKR132" s="411"/>
      <c r="IKS132" s="411"/>
      <c r="IKT132" s="411"/>
      <c r="IKU132" s="411"/>
      <c r="IKV132" s="411"/>
      <c r="IKW132" s="411"/>
      <c r="IKX132" s="411"/>
      <c r="IKY132" s="411"/>
      <c r="IKZ132" s="411"/>
      <c r="ILA132" s="411"/>
      <c r="ILB132" s="411"/>
      <c r="ILC132" s="411"/>
      <c r="ILD132" s="411"/>
      <c r="ILE132" s="411"/>
      <c r="ILF132" s="411"/>
      <c r="ILG132" s="411"/>
      <c r="ILH132" s="411"/>
      <c r="ILI132" s="411"/>
      <c r="ILJ132" s="411"/>
      <c r="ILK132" s="411"/>
      <c r="ILL132" s="411"/>
      <c r="ILM132" s="411"/>
      <c r="ILN132" s="411"/>
      <c r="ILO132" s="411"/>
      <c r="ILP132" s="411"/>
      <c r="ILQ132" s="411"/>
      <c r="ILR132" s="411"/>
      <c r="ILS132" s="411"/>
      <c r="ILT132" s="411"/>
      <c r="ILU132" s="411"/>
      <c r="ILV132" s="411"/>
      <c r="ILW132" s="411"/>
      <c r="ILX132" s="411"/>
      <c r="ILY132" s="411"/>
      <c r="ILZ132" s="411"/>
      <c r="IMA132" s="411"/>
      <c r="IMB132" s="411"/>
      <c r="IMC132" s="411"/>
      <c r="IMD132" s="411"/>
      <c r="IME132" s="411"/>
      <c r="IMF132" s="411"/>
      <c r="IMG132" s="411"/>
      <c r="IMH132" s="411"/>
      <c r="IMI132" s="411"/>
      <c r="IMJ132" s="411"/>
      <c r="IMK132" s="411"/>
      <c r="IML132" s="411"/>
      <c r="IMM132" s="411"/>
      <c r="IMN132" s="411"/>
      <c r="IMO132" s="411"/>
      <c r="IMP132" s="411"/>
      <c r="IMQ132" s="411"/>
      <c r="IMR132" s="411"/>
      <c r="IMS132" s="411"/>
      <c r="IMT132" s="411"/>
      <c r="IMU132" s="411"/>
      <c r="IMV132" s="411"/>
      <c r="IMW132" s="411"/>
      <c r="IMX132" s="411"/>
      <c r="IMY132" s="411"/>
      <c r="IMZ132" s="411"/>
      <c r="INA132" s="411"/>
      <c r="INB132" s="411"/>
      <c r="INC132" s="411"/>
      <c r="IND132" s="411"/>
      <c r="INE132" s="411"/>
      <c r="INF132" s="411"/>
      <c r="ING132" s="411"/>
      <c r="INH132" s="411"/>
      <c r="INI132" s="411"/>
      <c r="INJ132" s="411"/>
      <c r="INK132" s="411"/>
      <c r="INL132" s="411"/>
      <c r="INM132" s="411"/>
      <c r="INN132" s="411"/>
      <c r="INO132" s="411"/>
      <c r="INP132" s="411"/>
      <c r="INQ132" s="411"/>
      <c r="INR132" s="411"/>
      <c r="INS132" s="411"/>
      <c r="INT132" s="411"/>
      <c r="INU132" s="411"/>
      <c r="INV132" s="411"/>
      <c r="INW132" s="411"/>
      <c r="INX132" s="411"/>
      <c r="INY132" s="411"/>
      <c r="INZ132" s="411"/>
      <c r="IOA132" s="411"/>
      <c r="IOB132" s="411"/>
      <c r="IOC132" s="411"/>
      <c r="IOD132" s="411"/>
      <c r="IOE132" s="411"/>
      <c r="IOF132" s="411"/>
      <c r="IOG132" s="411"/>
      <c r="IOH132" s="411"/>
      <c r="IOI132" s="411"/>
      <c r="IOJ132" s="411"/>
      <c r="IOK132" s="411"/>
      <c r="IOL132" s="411"/>
      <c r="IOM132" s="411"/>
      <c r="ION132" s="411"/>
      <c r="IOO132" s="411"/>
      <c r="IOP132" s="411"/>
      <c r="IOQ132" s="411"/>
      <c r="IOR132" s="411"/>
      <c r="IOS132" s="411"/>
      <c r="IOT132" s="411"/>
      <c r="IOU132" s="411"/>
      <c r="IOV132" s="411"/>
      <c r="IOW132" s="411"/>
      <c r="IOX132" s="411"/>
      <c r="IOY132" s="411"/>
      <c r="IOZ132" s="411"/>
      <c r="IPA132" s="411"/>
      <c r="IPB132" s="411"/>
      <c r="IPC132" s="411"/>
      <c r="IPD132" s="411"/>
      <c r="IPE132" s="411"/>
      <c r="IPF132" s="411"/>
      <c r="IPG132" s="411"/>
      <c r="IPH132" s="411"/>
      <c r="IPI132" s="411"/>
      <c r="IPJ132" s="411"/>
      <c r="IPK132" s="411"/>
      <c r="IPL132" s="411"/>
      <c r="IPM132" s="411"/>
      <c r="IPN132" s="411"/>
      <c r="IPO132" s="411"/>
      <c r="IPP132" s="411"/>
      <c r="IPQ132" s="411"/>
      <c r="IPR132" s="411"/>
      <c r="IPS132" s="411"/>
      <c r="IPT132" s="411"/>
      <c r="IPU132" s="411"/>
      <c r="IPV132" s="411"/>
      <c r="IPW132" s="411"/>
      <c r="IPX132" s="411"/>
      <c r="IPY132" s="411"/>
      <c r="IPZ132" s="411"/>
      <c r="IQA132" s="411"/>
      <c r="IQB132" s="411"/>
      <c r="IQC132" s="411"/>
      <c r="IQD132" s="411"/>
      <c r="IQE132" s="411"/>
      <c r="IQF132" s="411"/>
      <c r="IQG132" s="411"/>
      <c r="IQH132" s="411"/>
      <c r="IQI132" s="411"/>
      <c r="IQJ132" s="411"/>
      <c r="IQK132" s="411"/>
      <c r="IQL132" s="411"/>
      <c r="IQM132" s="411"/>
      <c r="IQN132" s="411"/>
      <c r="IQO132" s="411"/>
      <c r="IQP132" s="411"/>
      <c r="IQQ132" s="411"/>
      <c r="IQR132" s="411"/>
      <c r="IQS132" s="411"/>
      <c r="IQT132" s="411"/>
      <c r="IQU132" s="411"/>
      <c r="IQV132" s="411"/>
      <c r="IQW132" s="411"/>
      <c r="IQX132" s="411"/>
      <c r="IQY132" s="411"/>
      <c r="IQZ132" s="411"/>
      <c r="IRA132" s="411"/>
      <c r="IRB132" s="411"/>
      <c r="IRC132" s="411"/>
      <c r="IRD132" s="411"/>
      <c r="IRE132" s="411"/>
      <c r="IRF132" s="411"/>
      <c r="IRG132" s="411"/>
      <c r="IRH132" s="411"/>
      <c r="IRI132" s="411"/>
      <c r="IRJ132" s="411"/>
      <c r="IRK132" s="411"/>
      <c r="IRL132" s="411"/>
      <c r="IRM132" s="411"/>
      <c r="IRN132" s="411"/>
      <c r="IRO132" s="411"/>
      <c r="IRP132" s="411"/>
      <c r="IRQ132" s="411"/>
      <c r="IRR132" s="411"/>
      <c r="IRS132" s="411"/>
      <c r="IRT132" s="411"/>
      <c r="IRU132" s="411"/>
      <c r="IRV132" s="411"/>
      <c r="IRW132" s="411"/>
      <c r="IRX132" s="411"/>
      <c r="IRY132" s="411"/>
      <c r="IRZ132" s="411"/>
      <c r="ISA132" s="411"/>
      <c r="ISB132" s="411"/>
      <c r="ISC132" s="411"/>
      <c r="ISD132" s="411"/>
      <c r="ISE132" s="411"/>
      <c r="ISF132" s="411"/>
      <c r="ISG132" s="411"/>
      <c r="ISH132" s="411"/>
      <c r="ISI132" s="411"/>
      <c r="ISJ132" s="411"/>
      <c r="ISK132" s="411"/>
      <c r="ISL132" s="411"/>
      <c r="ISM132" s="411"/>
      <c r="ISN132" s="411"/>
      <c r="ISO132" s="411"/>
      <c r="ISP132" s="411"/>
      <c r="ISQ132" s="411"/>
      <c r="ISR132" s="411"/>
      <c r="ISS132" s="411"/>
      <c r="IST132" s="411"/>
      <c r="ISU132" s="411"/>
      <c r="ISV132" s="411"/>
      <c r="ISW132" s="411"/>
      <c r="ISX132" s="411"/>
      <c r="ISY132" s="411"/>
      <c r="ISZ132" s="411"/>
      <c r="ITA132" s="411"/>
      <c r="ITB132" s="411"/>
      <c r="ITC132" s="411"/>
      <c r="ITD132" s="411"/>
      <c r="ITE132" s="411"/>
      <c r="ITF132" s="411"/>
      <c r="ITG132" s="411"/>
      <c r="ITH132" s="411"/>
      <c r="ITI132" s="411"/>
      <c r="ITJ132" s="411"/>
      <c r="ITK132" s="411"/>
      <c r="ITL132" s="411"/>
      <c r="ITM132" s="411"/>
      <c r="ITN132" s="411"/>
      <c r="ITO132" s="411"/>
      <c r="ITP132" s="411"/>
      <c r="ITQ132" s="411"/>
      <c r="ITR132" s="411"/>
      <c r="ITS132" s="411"/>
      <c r="ITT132" s="411"/>
      <c r="ITU132" s="411"/>
      <c r="ITV132" s="411"/>
      <c r="ITW132" s="411"/>
      <c r="ITX132" s="411"/>
      <c r="ITY132" s="411"/>
      <c r="ITZ132" s="411"/>
      <c r="IUA132" s="411"/>
      <c r="IUB132" s="411"/>
      <c r="IUC132" s="411"/>
      <c r="IUD132" s="411"/>
      <c r="IUE132" s="411"/>
      <c r="IUF132" s="411"/>
      <c r="IUG132" s="411"/>
      <c r="IUH132" s="411"/>
      <c r="IUI132" s="411"/>
      <c r="IUJ132" s="411"/>
      <c r="IUK132" s="411"/>
      <c r="IUL132" s="411"/>
      <c r="IUM132" s="411"/>
      <c r="IUN132" s="411"/>
      <c r="IUO132" s="411"/>
      <c r="IUP132" s="411"/>
      <c r="IUQ132" s="411"/>
      <c r="IUR132" s="411"/>
      <c r="IUS132" s="411"/>
      <c r="IUT132" s="411"/>
      <c r="IUU132" s="411"/>
      <c r="IUV132" s="411"/>
      <c r="IUW132" s="411"/>
      <c r="IUX132" s="411"/>
      <c r="IUY132" s="411"/>
      <c r="IUZ132" s="411"/>
      <c r="IVA132" s="411"/>
      <c r="IVB132" s="411"/>
      <c r="IVC132" s="411"/>
      <c r="IVD132" s="411"/>
      <c r="IVE132" s="411"/>
      <c r="IVF132" s="411"/>
      <c r="IVG132" s="411"/>
      <c r="IVH132" s="411"/>
      <c r="IVI132" s="411"/>
      <c r="IVJ132" s="411"/>
      <c r="IVK132" s="411"/>
      <c r="IVL132" s="411"/>
      <c r="IVM132" s="411"/>
      <c r="IVN132" s="411"/>
      <c r="IVO132" s="411"/>
      <c r="IVP132" s="411"/>
      <c r="IVQ132" s="411"/>
      <c r="IVR132" s="411"/>
      <c r="IVS132" s="411"/>
      <c r="IVT132" s="411"/>
      <c r="IVU132" s="411"/>
      <c r="IVV132" s="411"/>
      <c r="IVW132" s="411"/>
      <c r="IVX132" s="411"/>
      <c r="IVY132" s="411"/>
      <c r="IVZ132" s="411"/>
      <c r="IWA132" s="411"/>
      <c r="IWB132" s="411"/>
      <c r="IWC132" s="411"/>
      <c r="IWD132" s="411"/>
      <c r="IWE132" s="411"/>
      <c r="IWF132" s="411"/>
      <c r="IWG132" s="411"/>
      <c r="IWH132" s="411"/>
      <c r="IWI132" s="411"/>
      <c r="IWJ132" s="411"/>
      <c r="IWK132" s="411"/>
      <c r="IWL132" s="411"/>
      <c r="IWM132" s="411"/>
      <c r="IWN132" s="411"/>
      <c r="IWO132" s="411"/>
      <c r="IWP132" s="411"/>
      <c r="IWQ132" s="411"/>
      <c r="IWR132" s="411"/>
      <c r="IWS132" s="411"/>
      <c r="IWT132" s="411"/>
      <c r="IWU132" s="411"/>
      <c r="IWV132" s="411"/>
      <c r="IWW132" s="411"/>
      <c r="IWX132" s="411"/>
      <c r="IWY132" s="411"/>
      <c r="IWZ132" s="411"/>
      <c r="IXA132" s="411"/>
      <c r="IXB132" s="411"/>
      <c r="IXC132" s="411"/>
      <c r="IXD132" s="411"/>
      <c r="IXE132" s="411"/>
      <c r="IXF132" s="411"/>
      <c r="IXG132" s="411"/>
      <c r="IXH132" s="411"/>
      <c r="IXI132" s="411"/>
      <c r="IXJ132" s="411"/>
      <c r="IXK132" s="411"/>
      <c r="IXL132" s="411"/>
      <c r="IXM132" s="411"/>
      <c r="IXN132" s="411"/>
      <c r="IXO132" s="411"/>
      <c r="IXP132" s="411"/>
      <c r="IXQ132" s="411"/>
      <c r="IXR132" s="411"/>
      <c r="IXS132" s="411"/>
      <c r="IXT132" s="411"/>
      <c r="IXU132" s="411"/>
      <c r="IXV132" s="411"/>
      <c r="IXW132" s="411"/>
      <c r="IXX132" s="411"/>
      <c r="IXY132" s="411"/>
      <c r="IXZ132" s="411"/>
      <c r="IYA132" s="411"/>
      <c r="IYB132" s="411"/>
      <c r="IYC132" s="411"/>
      <c r="IYD132" s="411"/>
      <c r="IYE132" s="411"/>
      <c r="IYF132" s="411"/>
      <c r="IYG132" s="411"/>
      <c r="IYH132" s="411"/>
      <c r="IYI132" s="411"/>
      <c r="IYJ132" s="411"/>
      <c r="IYK132" s="411"/>
      <c r="IYL132" s="411"/>
      <c r="IYM132" s="411"/>
      <c r="IYN132" s="411"/>
      <c r="IYO132" s="411"/>
      <c r="IYP132" s="411"/>
      <c r="IYQ132" s="411"/>
      <c r="IYR132" s="411"/>
      <c r="IYS132" s="411"/>
      <c r="IYT132" s="411"/>
      <c r="IYU132" s="411"/>
      <c r="IYV132" s="411"/>
      <c r="IYW132" s="411"/>
      <c r="IYX132" s="411"/>
      <c r="IYY132" s="411"/>
      <c r="IYZ132" s="411"/>
      <c r="IZA132" s="411"/>
      <c r="IZB132" s="411"/>
      <c r="IZC132" s="411"/>
      <c r="IZD132" s="411"/>
      <c r="IZE132" s="411"/>
      <c r="IZF132" s="411"/>
      <c r="IZG132" s="411"/>
      <c r="IZH132" s="411"/>
      <c r="IZI132" s="411"/>
      <c r="IZJ132" s="411"/>
      <c r="IZK132" s="411"/>
      <c r="IZL132" s="411"/>
      <c r="IZM132" s="411"/>
      <c r="IZN132" s="411"/>
      <c r="IZO132" s="411"/>
      <c r="IZP132" s="411"/>
      <c r="IZQ132" s="411"/>
      <c r="IZR132" s="411"/>
      <c r="IZS132" s="411"/>
      <c r="IZT132" s="411"/>
      <c r="IZU132" s="411"/>
      <c r="IZV132" s="411"/>
      <c r="IZW132" s="411"/>
      <c r="IZX132" s="411"/>
      <c r="IZY132" s="411"/>
      <c r="IZZ132" s="411"/>
      <c r="JAA132" s="411"/>
      <c r="JAB132" s="411"/>
      <c r="JAC132" s="411"/>
      <c r="JAD132" s="411"/>
      <c r="JAE132" s="411"/>
      <c r="JAF132" s="411"/>
      <c r="JAG132" s="411"/>
      <c r="JAH132" s="411"/>
      <c r="JAI132" s="411"/>
      <c r="JAJ132" s="411"/>
      <c r="JAK132" s="411"/>
      <c r="JAL132" s="411"/>
      <c r="JAM132" s="411"/>
      <c r="JAN132" s="411"/>
      <c r="JAO132" s="411"/>
      <c r="JAP132" s="411"/>
      <c r="JAQ132" s="411"/>
      <c r="JAR132" s="411"/>
      <c r="JAS132" s="411"/>
      <c r="JAT132" s="411"/>
      <c r="JAU132" s="411"/>
      <c r="JAV132" s="411"/>
      <c r="JAW132" s="411"/>
      <c r="JAX132" s="411"/>
      <c r="JAY132" s="411"/>
      <c r="JAZ132" s="411"/>
      <c r="JBA132" s="411"/>
      <c r="JBB132" s="411"/>
      <c r="JBC132" s="411"/>
      <c r="JBD132" s="411"/>
      <c r="JBE132" s="411"/>
      <c r="JBF132" s="411"/>
      <c r="JBG132" s="411"/>
      <c r="JBH132" s="411"/>
      <c r="JBI132" s="411"/>
      <c r="JBJ132" s="411"/>
      <c r="JBK132" s="411"/>
      <c r="JBL132" s="411"/>
      <c r="JBM132" s="411"/>
      <c r="JBN132" s="411"/>
      <c r="JBO132" s="411"/>
      <c r="JBP132" s="411"/>
      <c r="JBQ132" s="411"/>
      <c r="JBR132" s="411"/>
      <c r="JBS132" s="411"/>
      <c r="JBT132" s="411"/>
      <c r="JBU132" s="411"/>
      <c r="JBV132" s="411"/>
      <c r="JBW132" s="411"/>
      <c r="JBX132" s="411"/>
      <c r="JBY132" s="411"/>
      <c r="JBZ132" s="411"/>
      <c r="JCA132" s="411"/>
      <c r="JCB132" s="411"/>
      <c r="JCC132" s="411"/>
      <c r="JCD132" s="411"/>
      <c r="JCE132" s="411"/>
      <c r="JCF132" s="411"/>
      <c r="JCG132" s="411"/>
      <c r="JCH132" s="411"/>
      <c r="JCI132" s="411"/>
      <c r="JCJ132" s="411"/>
      <c r="JCK132" s="411"/>
      <c r="JCL132" s="411"/>
      <c r="JCM132" s="411"/>
      <c r="JCN132" s="411"/>
      <c r="JCO132" s="411"/>
      <c r="JCP132" s="411"/>
      <c r="JCQ132" s="411"/>
      <c r="JCR132" s="411"/>
      <c r="JCS132" s="411"/>
      <c r="JCT132" s="411"/>
      <c r="JCU132" s="411"/>
      <c r="JCV132" s="411"/>
      <c r="JCW132" s="411"/>
      <c r="JCX132" s="411"/>
      <c r="JCY132" s="411"/>
      <c r="JCZ132" s="411"/>
      <c r="JDA132" s="411"/>
      <c r="JDB132" s="411"/>
      <c r="JDC132" s="411"/>
      <c r="JDD132" s="411"/>
      <c r="JDE132" s="411"/>
      <c r="JDF132" s="411"/>
      <c r="JDG132" s="411"/>
      <c r="JDH132" s="411"/>
      <c r="JDI132" s="411"/>
      <c r="JDJ132" s="411"/>
      <c r="JDK132" s="411"/>
      <c r="JDL132" s="411"/>
      <c r="JDM132" s="411"/>
      <c r="JDN132" s="411"/>
      <c r="JDO132" s="411"/>
      <c r="JDP132" s="411"/>
      <c r="JDQ132" s="411"/>
      <c r="JDR132" s="411"/>
      <c r="JDS132" s="411"/>
      <c r="JDT132" s="411"/>
      <c r="JDU132" s="411"/>
      <c r="JDV132" s="411"/>
      <c r="JDW132" s="411"/>
      <c r="JDX132" s="411"/>
      <c r="JDY132" s="411"/>
      <c r="JDZ132" s="411"/>
      <c r="JEA132" s="411"/>
      <c r="JEB132" s="411"/>
      <c r="JEC132" s="411"/>
      <c r="JED132" s="411"/>
      <c r="JEE132" s="411"/>
      <c r="JEF132" s="411"/>
      <c r="JEG132" s="411"/>
      <c r="JEH132" s="411"/>
      <c r="JEI132" s="411"/>
      <c r="JEJ132" s="411"/>
      <c r="JEK132" s="411"/>
      <c r="JEL132" s="411"/>
      <c r="JEM132" s="411"/>
      <c r="JEN132" s="411"/>
      <c r="JEO132" s="411"/>
      <c r="JEP132" s="411"/>
      <c r="JEQ132" s="411"/>
      <c r="JER132" s="411"/>
      <c r="JES132" s="411"/>
      <c r="JET132" s="411"/>
      <c r="JEU132" s="411"/>
      <c r="JEV132" s="411"/>
      <c r="JEW132" s="411"/>
      <c r="JEX132" s="411"/>
      <c r="JEY132" s="411"/>
      <c r="JEZ132" s="411"/>
      <c r="JFA132" s="411"/>
      <c r="JFB132" s="411"/>
      <c r="JFC132" s="411"/>
      <c r="JFD132" s="411"/>
      <c r="JFE132" s="411"/>
      <c r="JFF132" s="411"/>
      <c r="JFG132" s="411"/>
      <c r="JFH132" s="411"/>
      <c r="JFI132" s="411"/>
      <c r="JFJ132" s="411"/>
      <c r="JFK132" s="411"/>
      <c r="JFL132" s="411"/>
      <c r="JFM132" s="411"/>
      <c r="JFN132" s="411"/>
      <c r="JFO132" s="411"/>
      <c r="JFP132" s="411"/>
      <c r="JFQ132" s="411"/>
      <c r="JFR132" s="411"/>
      <c r="JFS132" s="411"/>
      <c r="JFT132" s="411"/>
      <c r="JFU132" s="411"/>
      <c r="JFV132" s="411"/>
      <c r="JFW132" s="411"/>
      <c r="JFX132" s="411"/>
      <c r="JFY132" s="411"/>
      <c r="JFZ132" s="411"/>
      <c r="JGA132" s="411"/>
      <c r="JGB132" s="411"/>
      <c r="JGC132" s="411"/>
      <c r="JGD132" s="411"/>
      <c r="JGE132" s="411"/>
      <c r="JGF132" s="411"/>
      <c r="JGG132" s="411"/>
      <c r="JGH132" s="411"/>
      <c r="JGI132" s="411"/>
      <c r="JGJ132" s="411"/>
      <c r="JGK132" s="411"/>
      <c r="JGL132" s="411"/>
      <c r="JGM132" s="411"/>
      <c r="JGN132" s="411"/>
      <c r="JGO132" s="411"/>
      <c r="JGP132" s="411"/>
      <c r="JGQ132" s="411"/>
      <c r="JGR132" s="411"/>
      <c r="JGS132" s="411"/>
      <c r="JGT132" s="411"/>
      <c r="JGU132" s="411"/>
      <c r="JGV132" s="411"/>
      <c r="JGW132" s="411"/>
      <c r="JGX132" s="411"/>
      <c r="JGY132" s="411"/>
      <c r="JGZ132" s="411"/>
      <c r="JHA132" s="411"/>
      <c r="JHB132" s="411"/>
      <c r="JHC132" s="411"/>
      <c r="JHD132" s="411"/>
      <c r="JHE132" s="411"/>
      <c r="JHF132" s="411"/>
      <c r="JHG132" s="411"/>
      <c r="JHH132" s="411"/>
      <c r="JHI132" s="411"/>
      <c r="JHJ132" s="411"/>
      <c r="JHK132" s="411"/>
      <c r="JHL132" s="411"/>
      <c r="JHM132" s="411"/>
      <c r="JHN132" s="411"/>
      <c r="JHO132" s="411"/>
      <c r="JHP132" s="411"/>
      <c r="JHQ132" s="411"/>
      <c r="JHR132" s="411"/>
      <c r="JHS132" s="411"/>
      <c r="JHT132" s="411"/>
      <c r="JHU132" s="411"/>
      <c r="JHV132" s="411"/>
      <c r="JHW132" s="411"/>
      <c r="JHX132" s="411"/>
      <c r="JHY132" s="411"/>
      <c r="JHZ132" s="411"/>
      <c r="JIA132" s="411"/>
      <c r="JIB132" s="411"/>
      <c r="JIC132" s="411"/>
      <c r="JID132" s="411"/>
      <c r="JIE132" s="411"/>
      <c r="JIF132" s="411"/>
      <c r="JIG132" s="411"/>
      <c r="JIH132" s="411"/>
      <c r="JII132" s="411"/>
      <c r="JIJ132" s="411"/>
      <c r="JIK132" s="411"/>
      <c r="JIL132" s="411"/>
      <c r="JIM132" s="411"/>
      <c r="JIN132" s="411"/>
      <c r="JIO132" s="411"/>
      <c r="JIP132" s="411"/>
      <c r="JIQ132" s="411"/>
      <c r="JIR132" s="411"/>
      <c r="JIS132" s="411"/>
      <c r="JIT132" s="411"/>
      <c r="JIU132" s="411"/>
      <c r="JIV132" s="411"/>
      <c r="JIW132" s="411"/>
      <c r="JIX132" s="411"/>
      <c r="JIY132" s="411"/>
      <c r="JIZ132" s="411"/>
      <c r="JJA132" s="411"/>
      <c r="JJB132" s="411"/>
      <c r="JJC132" s="411"/>
      <c r="JJD132" s="411"/>
      <c r="JJE132" s="411"/>
      <c r="JJF132" s="411"/>
      <c r="JJG132" s="411"/>
      <c r="JJH132" s="411"/>
      <c r="JJI132" s="411"/>
      <c r="JJJ132" s="411"/>
      <c r="JJK132" s="411"/>
      <c r="JJL132" s="411"/>
      <c r="JJM132" s="411"/>
      <c r="JJN132" s="411"/>
      <c r="JJO132" s="411"/>
      <c r="JJP132" s="411"/>
      <c r="JJQ132" s="411"/>
      <c r="JJR132" s="411"/>
      <c r="JJS132" s="411"/>
      <c r="JJT132" s="411"/>
      <c r="JJU132" s="411"/>
      <c r="JJV132" s="411"/>
      <c r="JJW132" s="411"/>
      <c r="JJX132" s="411"/>
      <c r="JJY132" s="411"/>
      <c r="JJZ132" s="411"/>
      <c r="JKA132" s="411"/>
      <c r="JKB132" s="411"/>
      <c r="JKC132" s="411"/>
      <c r="JKD132" s="411"/>
      <c r="JKE132" s="411"/>
      <c r="JKF132" s="411"/>
      <c r="JKG132" s="411"/>
      <c r="JKH132" s="411"/>
      <c r="JKI132" s="411"/>
      <c r="JKJ132" s="411"/>
      <c r="JKK132" s="411"/>
      <c r="JKL132" s="411"/>
      <c r="JKM132" s="411"/>
      <c r="JKN132" s="411"/>
      <c r="JKO132" s="411"/>
      <c r="JKP132" s="411"/>
      <c r="JKQ132" s="411"/>
      <c r="JKR132" s="411"/>
      <c r="JKS132" s="411"/>
      <c r="JKT132" s="411"/>
      <c r="JKU132" s="411"/>
      <c r="JKV132" s="411"/>
      <c r="JKW132" s="411"/>
      <c r="JKX132" s="411"/>
      <c r="JKY132" s="411"/>
      <c r="JKZ132" s="411"/>
      <c r="JLA132" s="411"/>
      <c r="JLB132" s="411"/>
      <c r="JLC132" s="411"/>
      <c r="JLD132" s="411"/>
      <c r="JLE132" s="411"/>
      <c r="JLF132" s="411"/>
      <c r="JLG132" s="411"/>
      <c r="JLH132" s="411"/>
      <c r="JLI132" s="411"/>
      <c r="JLJ132" s="411"/>
      <c r="JLK132" s="411"/>
      <c r="JLL132" s="411"/>
      <c r="JLM132" s="411"/>
      <c r="JLN132" s="411"/>
      <c r="JLO132" s="411"/>
      <c r="JLP132" s="411"/>
      <c r="JLQ132" s="411"/>
      <c r="JLR132" s="411"/>
      <c r="JLS132" s="411"/>
      <c r="JLT132" s="411"/>
      <c r="JLU132" s="411"/>
      <c r="JLV132" s="411"/>
      <c r="JLW132" s="411"/>
      <c r="JLX132" s="411"/>
      <c r="JLY132" s="411"/>
      <c r="JLZ132" s="411"/>
      <c r="JMA132" s="411"/>
      <c r="JMB132" s="411"/>
      <c r="JMC132" s="411"/>
      <c r="JMD132" s="411"/>
      <c r="JME132" s="411"/>
      <c r="JMF132" s="411"/>
      <c r="JMG132" s="411"/>
      <c r="JMH132" s="411"/>
      <c r="JMI132" s="411"/>
      <c r="JMJ132" s="411"/>
      <c r="JMK132" s="411"/>
      <c r="JML132" s="411"/>
      <c r="JMM132" s="411"/>
      <c r="JMN132" s="411"/>
      <c r="JMO132" s="411"/>
      <c r="JMP132" s="411"/>
      <c r="JMQ132" s="411"/>
      <c r="JMR132" s="411"/>
      <c r="JMS132" s="411"/>
      <c r="JMT132" s="411"/>
      <c r="JMU132" s="411"/>
      <c r="JMV132" s="411"/>
      <c r="JMW132" s="411"/>
      <c r="JMX132" s="411"/>
      <c r="JMY132" s="411"/>
      <c r="JMZ132" s="411"/>
      <c r="JNA132" s="411"/>
      <c r="JNB132" s="411"/>
      <c r="JNC132" s="411"/>
      <c r="JND132" s="411"/>
      <c r="JNE132" s="411"/>
      <c r="JNF132" s="411"/>
      <c r="JNG132" s="411"/>
      <c r="JNH132" s="411"/>
      <c r="JNI132" s="411"/>
      <c r="JNJ132" s="411"/>
      <c r="JNK132" s="411"/>
      <c r="JNL132" s="411"/>
      <c r="JNM132" s="411"/>
      <c r="JNN132" s="411"/>
      <c r="JNO132" s="411"/>
      <c r="JNP132" s="411"/>
      <c r="JNQ132" s="411"/>
      <c r="JNR132" s="411"/>
      <c r="JNS132" s="411"/>
      <c r="JNT132" s="411"/>
      <c r="JNU132" s="411"/>
      <c r="JNV132" s="411"/>
      <c r="JNW132" s="411"/>
      <c r="JNX132" s="411"/>
      <c r="JNY132" s="411"/>
      <c r="JNZ132" s="411"/>
      <c r="JOA132" s="411"/>
      <c r="JOB132" s="411"/>
      <c r="JOC132" s="411"/>
      <c r="JOD132" s="411"/>
      <c r="JOE132" s="411"/>
      <c r="JOF132" s="411"/>
      <c r="JOG132" s="411"/>
      <c r="JOH132" s="411"/>
      <c r="JOI132" s="411"/>
      <c r="JOJ132" s="411"/>
      <c r="JOK132" s="411"/>
      <c r="JOL132" s="411"/>
      <c r="JOM132" s="411"/>
      <c r="JON132" s="411"/>
      <c r="JOO132" s="411"/>
      <c r="JOP132" s="411"/>
      <c r="JOQ132" s="411"/>
      <c r="JOR132" s="411"/>
      <c r="JOS132" s="411"/>
      <c r="JOT132" s="411"/>
      <c r="JOU132" s="411"/>
      <c r="JOV132" s="411"/>
      <c r="JOW132" s="411"/>
      <c r="JOX132" s="411"/>
      <c r="JOY132" s="411"/>
      <c r="JOZ132" s="411"/>
      <c r="JPA132" s="411"/>
      <c r="JPB132" s="411"/>
      <c r="JPC132" s="411"/>
      <c r="JPD132" s="411"/>
      <c r="JPE132" s="411"/>
      <c r="JPF132" s="411"/>
      <c r="JPG132" s="411"/>
      <c r="JPH132" s="411"/>
      <c r="JPI132" s="411"/>
      <c r="JPJ132" s="411"/>
      <c r="JPK132" s="411"/>
      <c r="JPL132" s="411"/>
      <c r="JPM132" s="411"/>
      <c r="JPN132" s="411"/>
      <c r="JPO132" s="411"/>
      <c r="JPP132" s="411"/>
      <c r="JPQ132" s="411"/>
      <c r="JPR132" s="411"/>
      <c r="JPS132" s="411"/>
      <c r="JPT132" s="411"/>
      <c r="JPU132" s="411"/>
      <c r="JPV132" s="411"/>
      <c r="JPW132" s="411"/>
      <c r="JPX132" s="411"/>
      <c r="JPY132" s="411"/>
      <c r="JPZ132" s="411"/>
      <c r="JQA132" s="411"/>
      <c r="JQB132" s="411"/>
      <c r="JQC132" s="411"/>
      <c r="JQD132" s="411"/>
      <c r="JQE132" s="411"/>
      <c r="JQF132" s="411"/>
      <c r="JQG132" s="411"/>
      <c r="JQH132" s="411"/>
      <c r="JQI132" s="411"/>
      <c r="JQJ132" s="411"/>
      <c r="JQK132" s="411"/>
      <c r="JQL132" s="411"/>
      <c r="JQM132" s="411"/>
      <c r="JQN132" s="411"/>
      <c r="JQO132" s="411"/>
      <c r="JQP132" s="411"/>
      <c r="JQQ132" s="411"/>
      <c r="JQR132" s="411"/>
      <c r="JQS132" s="411"/>
      <c r="JQT132" s="411"/>
      <c r="JQU132" s="411"/>
      <c r="JQV132" s="411"/>
      <c r="JQW132" s="411"/>
      <c r="JQX132" s="411"/>
      <c r="JQY132" s="411"/>
      <c r="JQZ132" s="411"/>
      <c r="JRA132" s="411"/>
      <c r="JRB132" s="411"/>
      <c r="JRC132" s="411"/>
      <c r="JRD132" s="411"/>
      <c r="JRE132" s="411"/>
      <c r="JRF132" s="411"/>
      <c r="JRG132" s="411"/>
      <c r="JRH132" s="411"/>
      <c r="JRI132" s="411"/>
      <c r="JRJ132" s="411"/>
      <c r="JRK132" s="411"/>
      <c r="JRL132" s="411"/>
      <c r="JRM132" s="411"/>
      <c r="JRN132" s="411"/>
      <c r="JRO132" s="411"/>
      <c r="JRP132" s="411"/>
      <c r="JRQ132" s="411"/>
      <c r="JRR132" s="411"/>
      <c r="JRS132" s="411"/>
      <c r="JRT132" s="411"/>
      <c r="JRU132" s="411"/>
      <c r="JRV132" s="411"/>
      <c r="JRW132" s="411"/>
      <c r="JRX132" s="411"/>
      <c r="JRY132" s="411"/>
      <c r="JRZ132" s="411"/>
      <c r="JSA132" s="411"/>
      <c r="JSB132" s="411"/>
      <c r="JSC132" s="411"/>
      <c r="JSD132" s="411"/>
      <c r="JSE132" s="411"/>
      <c r="JSF132" s="411"/>
      <c r="JSG132" s="411"/>
      <c r="JSH132" s="411"/>
      <c r="JSI132" s="411"/>
      <c r="JSJ132" s="411"/>
      <c r="JSK132" s="411"/>
      <c r="JSL132" s="411"/>
      <c r="JSM132" s="411"/>
      <c r="JSN132" s="411"/>
      <c r="JSO132" s="411"/>
      <c r="JSP132" s="411"/>
      <c r="JSQ132" s="411"/>
      <c r="JSR132" s="411"/>
      <c r="JSS132" s="411"/>
      <c r="JST132" s="411"/>
      <c r="JSU132" s="411"/>
      <c r="JSV132" s="411"/>
      <c r="JSW132" s="411"/>
      <c r="JSX132" s="411"/>
      <c r="JSY132" s="411"/>
      <c r="JSZ132" s="411"/>
      <c r="JTA132" s="411"/>
      <c r="JTB132" s="411"/>
      <c r="JTC132" s="411"/>
      <c r="JTD132" s="411"/>
      <c r="JTE132" s="411"/>
      <c r="JTF132" s="411"/>
      <c r="JTG132" s="411"/>
      <c r="JTH132" s="411"/>
      <c r="JTI132" s="411"/>
      <c r="JTJ132" s="411"/>
      <c r="JTK132" s="411"/>
      <c r="JTL132" s="411"/>
      <c r="JTM132" s="411"/>
      <c r="JTN132" s="411"/>
      <c r="JTO132" s="411"/>
      <c r="JTP132" s="411"/>
      <c r="JTQ132" s="411"/>
      <c r="JTR132" s="411"/>
      <c r="JTS132" s="411"/>
      <c r="JTT132" s="411"/>
      <c r="JTU132" s="411"/>
      <c r="JTV132" s="411"/>
      <c r="JTW132" s="411"/>
      <c r="JTX132" s="411"/>
      <c r="JTY132" s="411"/>
      <c r="JTZ132" s="411"/>
      <c r="JUA132" s="411"/>
      <c r="JUB132" s="411"/>
      <c r="JUC132" s="411"/>
      <c r="JUD132" s="411"/>
      <c r="JUE132" s="411"/>
      <c r="JUF132" s="411"/>
      <c r="JUG132" s="411"/>
      <c r="JUH132" s="411"/>
      <c r="JUI132" s="411"/>
      <c r="JUJ132" s="411"/>
      <c r="JUK132" s="411"/>
      <c r="JUL132" s="411"/>
      <c r="JUM132" s="411"/>
      <c r="JUN132" s="411"/>
      <c r="JUO132" s="411"/>
      <c r="JUP132" s="411"/>
      <c r="JUQ132" s="411"/>
      <c r="JUR132" s="411"/>
      <c r="JUS132" s="411"/>
      <c r="JUT132" s="411"/>
      <c r="JUU132" s="411"/>
      <c r="JUV132" s="411"/>
      <c r="JUW132" s="411"/>
      <c r="JUX132" s="411"/>
      <c r="JUY132" s="411"/>
      <c r="JUZ132" s="411"/>
      <c r="JVA132" s="411"/>
      <c r="JVB132" s="411"/>
      <c r="JVC132" s="411"/>
      <c r="JVD132" s="411"/>
      <c r="JVE132" s="411"/>
      <c r="JVF132" s="411"/>
      <c r="JVG132" s="411"/>
      <c r="JVH132" s="411"/>
      <c r="JVI132" s="411"/>
      <c r="JVJ132" s="411"/>
      <c r="JVK132" s="411"/>
      <c r="JVL132" s="411"/>
      <c r="JVM132" s="411"/>
      <c r="JVN132" s="411"/>
      <c r="JVO132" s="411"/>
      <c r="JVP132" s="411"/>
      <c r="JVQ132" s="411"/>
      <c r="JVR132" s="411"/>
      <c r="JVS132" s="411"/>
      <c r="JVT132" s="411"/>
      <c r="JVU132" s="411"/>
      <c r="JVV132" s="411"/>
      <c r="JVW132" s="411"/>
      <c r="JVX132" s="411"/>
      <c r="JVY132" s="411"/>
      <c r="JVZ132" s="411"/>
      <c r="JWA132" s="411"/>
      <c r="JWB132" s="411"/>
      <c r="JWC132" s="411"/>
      <c r="JWD132" s="411"/>
      <c r="JWE132" s="411"/>
      <c r="JWF132" s="411"/>
      <c r="JWG132" s="411"/>
      <c r="JWH132" s="411"/>
      <c r="JWI132" s="411"/>
      <c r="JWJ132" s="411"/>
      <c r="JWK132" s="411"/>
      <c r="JWL132" s="411"/>
      <c r="JWM132" s="411"/>
      <c r="JWN132" s="411"/>
      <c r="JWO132" s="411"/>
      <c r="JWP132" s="411"/>
      <c r="JWQ132" s="411"/>
      <c r="JWR132" s="411"/>
      <c r="JWS132" s="411"/>
      <c r="JWT132" s="411"/>
      <c r="JWU132" s="411"/>
      <c r="JWV132" s="411"/>
      <c r="JWW132" s="411"/>
      <c r="JWX132" s="411"/>
      <c r="JWY132" s="411"/>
      <c r="JWZ132" s="411"/>
      <c r="JXA132" s="411"/>
      <c r="JXB132" s="411"/>
      <c r="JXC132" s="411"/>
      <c r="JXD132" s="411"/>
      <c r="JXE132" s="411"/>
      <c r="JXF132" s="411"/>
      <c r="JXG132" s="411"/>
      <c r="JXH132" s="411"/>
      <c r="JXI132" s="411"/>
      <c r="JXJ132" s="411"/>
      <c r="JXK132" s="411"/>
      <c r="JXL132" s="411"/>
      <c r="JXM132" s="411"/>
      <c r="JXN132" s="411"/>
      <c r="JXO132" s="411"/>
      <c r="JXP132" s="411"/>
      <c r="JXQ132" s="411"/>
      <c r="JXR132" s="411"/>
      <c r="JXS132" s="411"/>
      <c r="JXT132" s="411"/>
      <c r="JXU132" s="411"/>
      <c r="JXV132" s="411"/>
      <c r="JXW132" s="411"/>
      <c r="JXX132" s="411"/>
      <c r="JXY132" s="411"/>
      <c r="JXZ132" s="411"/>
      <c r="JYA132" s="411"/>
      <c r="JYB132" s="411"/>
      <c r="JYC132" s="411"/>
      <c r="JYD132" s="411"/>
      <c r="JYE132" s="411"/>
      <c r="JYF132" s="411"/>
      <c r="JYG132" s="411"/>
      <c r="JYH132" s="411"/>
      <c r="JYI132" s="411"/>
      <c r="JYJ132" s="411"/>
      <c r="JYK132" s="411"/>
      <c r="JYL132" s="411"/>
      <c r="JYM132" s="411"/>
      <c r="JYN132" s="411"/>
      <c r="JYO132" s="411"/>
      <c r="JYP132" s="411"/>
      <c r="JYQ132" s="411"/>
      <c r="JYR132" s="411"/>
      <c r="JYS132" s="411"/>
      <c r="JYT132" s="411"/>
      <c r="JYU132" s="411"/>
      <c r="JYV132" s="411"/>
      <c r="JYW132" s="411"/>
      <c r="JYX132" s="411"/>
      <c r="JYY132" s="411"/>
      <c r="JYZ132" s="411"/>
      <c r="JZA132" s="411"/>
      <c r="JZB132" s="411"/>
      <c r="JZC132" s="411"/>
      <c r="JZD132" s="411"/>
      <c r="JZE132" s="411"/>
      <c r="JZF132" s="411"/>
      <c r="JZG132" s="411"/>
      <c r="JZH132" s="411"/>
      <c r="JZI132" s="411"/>
      <c r="JZJ132" s="411"/>
      <c r="JZK132" s="411"/>
      <c r="JZL132" s="411"/>
      <c r="JZM132" s="411"/>
      <c r="JZN132" s="411"/>
      <c r="JZO132" s="411"/>
      <c r="JZP132" s="411"/>
      <c r="JZQ132" s="411"/>
      <c r="JZR132" s="411"/>
      <c r="JZS132" s="411"/>
      <c r="JZT132" s="411"/>
      <c r="JZU132" s="411"/>
      <c r="JZV132" s="411"/>
      <c r="JZW132" s="411"/>
      <c r="JZX132" s="411"/>
      <c r="JZY132" s="411"/>
      <c r="JZZ132" s="411"/>
      <c r="KAA132" s="411"/>
      <c r="KAB132" s="411"/>
      <c r="KAC132" s="411"/>
      <c r="KAD132" s="411"/>
      <c r="KAE132" s="411"/>
      <c r="KAF132" s="411"/>
      <c r="KAG132" s="411"/>
      <c r="KAH132" s="411"/>
      <c r="KAI132" s="411"/>
      <c r="KAJ132" s="411"/>
      <c r="KAK132" s="411"/>
      <c r="KAL132" s="411"/>
      <c r="KAM132" s="411"/>
      <c r="KAN132" s="411"/>
      <c r="KAO132" s="411"/>
      <c r="KAP132" s="411"/>
      <c r="KAQ132" s="411"/>
      <c r="KAR132" s="411"/>
      <c r="KAS132" s="411"/>
      <c r="KAT132" s="411"/>
      <c r="KAU132" s="411"/>
      <c r="KAV132" s="411"/>
      <c r="KAW132" s="411"/>
      <c r="KAX132" s="411"/>
      <c r="KAY132" s="411"/>
      <c r="KAZ132" s="411"/>
      <c r="KBA132" s="411"/>
      <c r="KBB132" s="411"/>
      <c r="KBC132" s="411"/>
      <c r="KBD132" s="411"/>
      <c r="KBE132" s="411"/>
      <c r="KBF132" s="411"/>
      <c r="KBG132" s="411"/>
      <c r="KBH132" s="411"/>
      <c r="KBI132" s="411"/>
      <c r="KBJ132" s="411"/>
      <c r="KBK132" s="411"/>
      <c r="KBL132" s="411"/>
      <c r="KBM132" s="411"/>
      <c r="KBN132" s="411"/>
      <c r="KBO132" s="411"/>
      <c r="KBP132" s="411"/>
      <c r="KBQ132" s="411"/>
      <c r="KBR132" s="411"/>
      <c r="KBS132" s="411"/>
      <c r="KBT132" s="411"/>
      <c r="KBU132" s="411"/>
      <c r="KBV132" s="411"/>
      <c r="KBW132" s="411"/>
      <c r="KBX132" s="411"/>
      <c r="KBY132" s="411"/>
      <c r="KBZ132" s="411"/>
      <c r="KCA132" s="411"/>
      <c r="KCB132" s="411"/>
      <c r="KCC132" s="411"/>
      <c r="KCD132" s="411"/>
      <c r="KCE132" s="411"/>
      <c r="KCF132" s="411"/>
      <c r="KCG132" s="411"/>
      <c r="KCH132" s="411"/>
      <c r="KCI132" s="411"/>
      <c r="KCJ132" s="411"/>
      <c r="KCK132" s="411"/>
      <c r="KCL132" s="411"/>
      <c r="KCM132" s="411"/>
      <c r="KCN132" s="411"/>
      <c r="KCO132" s="411"/>
      <c r="KCP132" s="411"/>
      <c r="KCQ132" s="411"/>
      <c r="KCR132" s="411"/>
      <c r="KCS132" s="411"/>
      <c r="KCT132" s="411"/>
      <c r="KCU132" s="411"/>
      <c r="KCV132" s="411"/>
      <c r="KCW132" s="411"/>
      <c r="KCX132" s="411"/>
      <c r="KCY132" s="411"/>
      <c r="KCZ132" s="411"/>
      <c r="KDA132" s="411"/>
      <c r="KDB132" s="411"/>
      <c r="KDC132" s="411"/>
      <c r="KDD132" s="411"/>
      <c r="KDE132" s="411"/>
      <c r="KDF132" s="411"/>
      <c r="KDG132" s="411"/>
      <c r="KDH132" s="411"/>
      <c r="KDI132" s="411"/>
      <c r="KDJ132" s="411"/>
      <c r="KDK132" s="411"/>
      <c r="KDL132" s="411"/>
      <c r="KDM132" s="411"/>
      <c r="KDN132" s="411"/>
      <c r="KDO132" s="411"/>
      <c r="KDP132" s="411"/>
      <c r="KDQ132" s="411"/>
      <c r="KDR132" s="411"/>
      <c r="KDS132" s="411"/>
      <c r="KDT132" s="411"/>
      <c r="KDU132" s="411"/>
      <c r="KDV132" s="411"/>
      <c r="KDW132" s="411"/>
      <c r="KDX132" s="411"/>
      <c r="KDY132" s="411"/>
      <c r="KDZ132" s="411"/>
      <c r="KEA132" s="411"/>
      <c r="KEB132" s="411"/>
      <c r="KEC132" s="411"/>
      <c r="KED132" s="411"/>
      <c r="KEE132" s="411"/>
      <c r="KEF132" s="411"/>
      <c r="KEG132" s="411"/>
      <c r="KEH132" s="411"/>
      <c r="KEI132" s="411"/>
      <c r="KEJ132" s="411"/>
      <c r="KEK132" s="411"/>
      <c r="KEL132" s="411"/>
      <c r="KEM132" s="411"/>
      <c r="KEN132" s="411"/>
      <c r="KEO132" s="411"/>
      <c r="KEP132" s="411"/>
      <c r="KEQ132" s="411"/>
      <c r="KER132" s="411"/>
      <c r="KES132" s="411"/>
      <c r="KET132" s="411"/>
      <c r="KEU132" s="411"/>
      <c r="KEV132" s="411"/>
      <c r="KEW132" s="411"/>
      <c r="KEX132" s="411"/>
      <c r="KEY132" s="411"/>
      <c r="KEZ132" s="411"/>
      <c r="KFA132" s="411"/>
      <c r="KFB132" s="411"/>
      <c r="KFC132" s="411"/>
      <c r="KFD132" s="411"/>
      <c r="KFE132" s="411"/>
      <c r="KFF132" s="411"/>
      <c r="KFG132" s="411"/>
      <c r="KFH132" s="411"/>
      <c r="KFI132" s="411"/>
      <c r="KFJ132" s="411"/>
      <c r="KFK132" s="411"/>
      <c r="KFL132" s="411"/>
      <c r="KFM132" s="411"/>
      <c r="KFN132" s="411"/>
      <c r="KFO132" s="411"/>
      <c r="KFP132" s="411"/>
      <c r="KFQ132" s="411"/>
      <c r="KFR132" s="411"/>
      <c r="KFS132" s="411"/>
      <c r="KFT132" s="411"/>
      <c r="KFU132" s="411"/>
      <c r="KFV132" s="411"/>
      <c r="KFW132" s="411"/>
      <c r="KFX132" s="411"/>
      <c r="KFY132" s="411"/>
      <c r="KFZ132" s="411"/>
      <c r="KGA132" s="411"/>
      <c r="KGB132" s="411"/>
      <c r="KGC132" s="411"/>
      <c r="KGD132" s="411"/>
      <c r="KGE132" s="411"/>
      <c r="KGF132" s="411"/>
      <c r="KGG132" s="411"/>
      <c r="KGH132" s="411"/>
      <c r="KGI132" s="411"/>
      <c r="KGJ132" s="411"/>
      <c r="KGK132" s="411"/>
      <c r="KGL132" s="411"/>
      <c r="KGM132" s="411"/>
      <c r="KGN132" s="411"/>
      <c r="KGO132" s="411"/>
      <c r="KGP132" s="411"/>
      <c r="KGQ132" s="411"/>
      <c r="KGR132" s="411"/>
      <c r="KGS132" s="411"/>
      <c r="KGT132" s="411"/>
      <c r="KGU132" s="411"/>
      <c r="KGV132" s="411"/>
      <c r="KGW132" s="411"/>
      <c r="KGX132" s="411"/>
      <c r="KGY132" s="411"/>
      <c r="KGZ132" s="411"/>
      <c r="KHA132" s="411"/>
      <c r="KHB132" s="411"/>
      <c r="KHC132" s="411"/>
      <c r="KHD132" s="411"/>
      <c r="KHE132" s="411"/>
      <c r="KHF132" s="411"/>
      <c r="KHG132" s="411"/>
      <c r="KHH132" s="411"/>
      <c r="KHI132" s="411"/>
      <c r="KHJ132" s="411"/>
      <c r="KHK132" s="411"/>
      <c r="KHL132" s="411"/>
      <c r="KHM132" s="411"/>
      <c r="KHN132" s="411"/>
      <c r="KHO132" s="411"/>
      <c r="KHP132" s="411"/>
      <c r="KHQ132" s="411"/>
      <c r="KHR132" s="411"/>
      <c r="KHS132" s="411"/>
      <c r="KHT132" s="411"/>
      <c r="KHU132" s="411"/>
      <c r="KHV132" s="411"/>
      <c r="KHW132" s="411"/>
      <c r="KHX132" s="411"/>
      <c r="KHY132" s="411"/>
      <c r="KHZ132" s="411"/>
      <c r="KIA132" s="411"/>
      <c r="KIB132" s="411"/>
      <c r="KIC132" s="411"/>
      <c r="KID132" s="411"/>
      <c r="KIE132" s="411"/>
      <c r="KIF132" s="411"/>
      <c r="KIG132" s="411"/>
      <c r="KIH132" s="411"/>
      <c r="KII132" s="411"/>
      <c r="KIJ132" s="411"/>
      <c r="KIK132" s="411"/>
      <c r="KIL132" s="411"/>
      <c r="KIM132" s="411"/>
      <c r="KIN132" s="411"/>
      <c r="KIO132" s="411"/>
      <c r="KIP132" s="411"/>
      <c r="KIQ132" s="411"/>
      <c r="KIR132" s="411"/>
      <c r="KIS132" s="411"/>
      <c r="KIT132" s="411"/>
      <c r="KIU132" s="411"/>
      <c r="KIV132" s="411"/>
      <c r="KIW132" s="411"/>
      <c r="KIX132" s="411"/>
      <c r="KIY132" s="411"/>
      <c r="KIZ132" s="411"/>
      <c r="KJA132" s="411"/>
      <c r="KJB132" s="411"/>
      <c r="KJC132" s="411"/>
      <c r="KJD132" s="411"/>
      <c r="KJE132" s="411"/>
      <c r="KJF132" s="411"/>
      <c r="KJG132" s="411"/>
      <c r="KJH132" s="411"/>
      <c r="KJI132" s="411"/>
      <c r="KJJ132" s="411"/>
      <c r="KJK132" s="411"/>
      <c r="KJL132" s="411"/>
      <c r="KJM132" s="411"/>
      <c r="KJN132" s="411"/>
      <c r="KJO132" s="411"/>
      <c r="KJP132" s="411"/>
      <c r="KJQ132" s="411"/>
      <c r="KJR132" s="411"/>
      <c r="KJS132" s="411"/>
      <c r="KJT132" s="411"/>
      <c r="KJU132" s="411"/>
      <c r="KJV132" s="411"/>
      <c r="KJW132" s="411"/>
      <c r="KJX132" s="411"/>
      <c r="KJY132" s="411"/>
      <c r="KJZ132" s="411"/>
      <c r="KKA132" s="411"/>
      <c r="KKB132" s="411"/>
      <c r="KKC132" s="411"/>
      <c r="KKD132" s="411"/>
      <c r="KKE132" s="411"/>
      <c r="KKF132" s="411"/>
      <c r="KKG132" s="411"/>
      <c r="KKH132" s="411"/>
      <c r="KKI132" s="411"/>
      <c r="KKJ132" s="411"/>
      <c r="KKK132" s="411"/>
      <c r="KKL132" s="411"/>
      <c r="KKM132" s="411"/>
      <c r="KKN132" s="411"/>
      <c r="KKO132" s="411"/>
      <c r="KKP132" s="411"/>
      <c r="KKQ132" s="411"/>
      <c r="KKR132" s="411"/>
      <c r="KKS132" s="411"/>
      <c r="KKT132" s="411"/>
      <c r="KKU132" s="411"/>
      <c r="KKV132" s="411"/>
      <c r="KKW132" s="411"/>
      <c r="KKX132" s="411"/>
      <c r="KKY132" s="411"/>
      <c r="KKZ132" s="411"/>
      <c r="KLA132" s="411"/>
      <c r="KLB132" s="411"/>
      <c r="KLC132" s="411"/>
      <c r="KLD132" s="411"/>
      <c r="KLE132" s="411"/>
      <c r="KLF132" s="411"/>
      <c r="KLG132" s="411"/>
      <c r="KLH132" s="411"/>
      <c r="KLI132" s="411"/>
      <c r="KLJ132" s="411"/>
      <c r="KLK132" s="411"/>
      <c r="KLL132" s="411"/>
      <c r="KLM132" s="411"/>
      <c r="KLN132" s="411"/>
      <c r="KLO132" s="411"/>
      <c r="KLP132" s="411"/>
      <c r="KLQ132" s="411"/>
      <c r="KLR132" s="411"/>
      <c r="KLS132" s="411"/>
      <c r="KLT132" s="411"/>
      <c r="KLU132" s="411"/>
      <c r="KLV132" s="411"/>
      <c r="KLW132" s="411"/>
      <c r="KLX132" s="411"/>
      <c r="KLY132" s="411"/>
      <c r="KLZ132" s="411"/>
      <c r="KMA132" s="411"/>
      <c r="KMB132" s="411"/>
      <c r="KMC132" s="411"/>
      <c r="KMD132" s="411"/>
      <c r="KME132" s="411"/>
      <c r="KMF132" s="411"/>
      <c r="KMG132" s="411"/>
      <c r="KMH132" s="411"/>
      <c r="KMI132" s="411"/>
      <c r="KMJ132" s="411"/>
      <c r="KMK132" s="411"/>
      <c r="KML132" s="411"/>
      <c r="KMM132" s="411"/>
      <c r="KMN132" s="411"/>
      <c r="KMO132" s="411"/>
      <c r="KMP132" s="411"/>
      <c r="KMQ132" s="411"/>
      <c r="KMR132" s="411"/>
      <c r="KMS132" s="411"/>
      <c r="KMT132" s="411"/>
      <c r="KMU132" s="411"/>
      <c r="KMV132" s="411"/>
      <c r="KMW132" s="411"/>
      <c r="KMX132" s="411"/>
      <c r="KMY132" s="411"/>
      <c r="KMZ132" s="411"/>
      <c r="KNA132" s="411"/>
      <c r="KNB132" s="411"/>
      <c r="KNC132" s="411"/>
      <c r="KND132" s="411"/>
      <c r="KNE132" s="411"/>
      <c r="KNF132" s="411"/>
      <c r="KNG132" s="411"/>
      <c r="KNH132" s="411"/>
      <c r="KNI132" s="411"/>
      <c r="KNJ132" s="411"/>
      <c r="KNK132" s="411"/>
      <c r="KNL132" s="411"/>
      <c r="KNM132" s="411"/>
      <c r="KNN132" s="411"/>
      <c r="KNO132" s="411"/>
      <c r="KNP132" s="411"/>
      <c r="KNQ132" s="411"/>
      <c r="KNR132" s="411"/>
      <c r="KNS132" s="411"/>
      <c r="KNT132" s="411"/>
      <c r="KNU132" s="411"/>
      <c r="KNV132" s="411"/>
      <c r="KNW132" s="411"/>
      <c r="KNX132" s="411"/>
      <c r="KNY132" s="411"/>
      <c r="KNZ132" s="411"/>
      <c r="KOA132" s="411"/>
      <c r="KOB132" s="411"/>
      <c r="KOC132" s="411"/>
      <c r="KOD132" s="411"/>
      <c r="KOE132" s="411"/>
      <c r="KOF132" s="411"/>
      <c r="KOG132" s="411"/>
      <c r="KOH132" s="411"/>
      <c r="KOI132" s="411"/>
      <c r="KOJ132" s="411"/>
      <c r="KOK132" s="411"/>
      <c r="KOL132" s="411"/>
      <c r="KOM132" s="411"/>
      <c r="KON132" s="411"/>
      <c r="KOO132" s="411"/>
      <c r="KOP132" s="411"/>
      <c r="KOQ132" s="411"/>
      <c r="KOR132" s="411"/>
      <c r="KOS132" s="411"/>
      <c r="KOT132" s="411"/>
      <c r="KOU132" s="411"/>
      <c r="KOV132" s="411"/>
      <c r="KOW132" s="411"/>
      <c r="KOX132" s="411"/>
      <c r="KOY132" s="411"/>
      <c r="KOZ132" s="411"/>
      <c r="KPA132" s="411"/>
      <c r="KPB132" s="411"/>
      <c r="KPC132" s="411"/>
      <c r="KPD132" s="411"/>
      <c r="KPE132" s="411"/>
      <c r="KPF132" s="411"/>
      <c r="KPG132" s="411"/>
      <c r="KPH132" s="411"/>
      <c r="KPI132" s="411"/>
      <c r="KPJ132" s="411"/>
      <c r="KPK132" s="411"/>
      <c r="KPL132" s="411"/>
      <c r="KPM132" s="411"/>
      <c r="KPN132" s="411"/>
      <c r="KPO132" s="411"/>
      <c r="KPP132" s="411"/>
      <c r="KPQ132" s="411"/>
      <c r="KPR132" s="411"/>
      <c r="KPS132" s="411"/>
      <c r="KPT132" s="411"/>
      <c r="KPU132" s="411"/>
      <c r="KPV132" s="411"/>
      <c r="KPW132" s="411"/>
      <c r="KPX132" s="411"/>
      <c r="KPY132" s="411"/>
      <c r="KPZ132" s="411"/>
      <c r="KQA132" s="411"/>
      <c r="KQB132" s="411"/>
      <c r="KQC132" s="411"/>
      <c r="KQD132" s="411"/>
      <c r="KQE132" s="411"/>
      <c r="KQF132" s="411"/>
      <c r="KQG132" s="411"/>
      <c r="KQH132" s="411"/>
      <c r="KQI132" s="411"/>
      <c r="KQJ132" s="411"/>
      <c r="KQK132" s="411"/>
      <c r="KQL132" s="411"/>
      <c r="KQM132" s="411"/>
      <c r="KQN132" s="411"/>
      <c r="KQO132" s="411"/>
      <c r="KQP132" s="411"/>
      <c r="KQQ132" s="411"/>
      <c r="KQR132" s="411"/>
      <c r="KQS132" s="411"/>
      <c r="KQT132" s="411"/>
      <c r="KQU132" s="411"/>
      <c r="KQV132" s="411"/>
      <c r="KQW132" s="411"/>
      <c r="KQX132" s="411"/>
      <c r="KQY132" s="411"/>
      <c r="KQZ132" s="411"/>
      <c r="KRA132" s="411"/>
      <c r="KRB132" s="411"/>
      <c r="KRC132" s="411"/>
      <c r="KRD132" s="411"/>
      <c r="KRE132" s="411"/>
      <c r="KRF132" s="411"/>
      <c r="KRG132" s="411"/>
      <c r="KRH132" s="411"/>
      <c r="KRI132" s="411"/>
      <c r="KRJ132" s="411"/>
      <c r="KRK132" s="411"/>
      <c r="KRL132" s="411"/>
      <c r="KRM132" s="411"/>
      <c r="KRN132" s="411"/>
      <c r="KRO132" s="411"/>
      <c r="KRP132" s="411"/>
      <c r="KRQ132" s="411"/>
      <c r="KRR132" s="411"/>
      <c r="KRS132" s="411"/>
      <c r="KRT132" s="411"/>
      <c r="KRU132" s="411"/>
      <c r="KRV132" s="411"/>
      <c r="KRW132" s="411"/>
      <c r="KRX132" s="411"/>
      <c r="KRY132" s="411"/>
      <c r="KRZ132" s="411"/>
      <c r="KSA132" s="411"/>
      <c r="KSB132" s="411"/>
      <c r="KSC132" s="411"/>
      <c r="KSD132" s="411"/>
      <c r="KSE132" s="411"/>
      <c r="KSF132" s="411"/>
      <c r="KSG132" s="411"/>
      <c r="KSH132" s="411"/>
      <c r="KSI132" s="411"/>
      <c r="KSJ132" s="411"/>
      <c r="KSK132" s="411"/>
      <c r="KSL132" s="411"/>
      <c r="KSM132" s="411"/>
      <c r="KSN132" s="411"/>
      <c r="KSO132" s="411"/>
      <c r="KSP132" s="411"/>
      <c r="KSQ132" s="411"/>
      <c r="KSR132" s="411"/>
      <c r="KSS132" s="411"/>
      <c r="KST132" s="411"/>
      <c r="KSU132" s="411"/>
      <c r="KSV132" s="411"/>
      <c r="KSW132" s="411"/>
      <c r="KSX132" s="411"/>
      <c r="KSY132" s="411"/>
      <c r="KSZ132" s="411"/>
      <c r="KTA132" s="411"/>
      <c r="KTB132" s="411"/>
      <c r="KTC132" s="411"/>
      <c r="KTD132" s="411"/>
      <c r="KTE132" s="411"/>
      <c r="KTF132" s="411"/>
      <c r="KTG132" s="411"/>
      <c r="KTH132" s="411"/>
      <c r="KTI132" s="411"/>
      <c r="KTJ132" s="411"/>
      <c r="KTK132" s="411"/>
      <c r="KTL132" s="411"/>
      <c r="KTM132" s="411"/>
      <c r="KTN132" s="411"/>
      <c r="KTO132" s="411"/>
      <c r="KTP132" s="411"/>
      <c r="KTQ132" s="411"/>
      <c r="KTR132" s="411"/>
      <c r="KTS132" s="411"/>
      <c r="KTT132" s="411"/>
      <c r="KTU132" s="411"/>
      <c r="KTV132" s="411"/>
      <c r="KTW132" s="411"/>
      <c r="KTX132" s="411"/>
      <c r="KTY132" s="411"/>
      <c r="KTZ132" s="411"/>
      <c r="KUA132" s="411"/>
      <c r="KUB132" s="411"/>
      <c r="KUC132" s="411"/>
      <c r="KUD132" s="411"/>
      <c r="KUE132" s="411"/>
      <c r="KUF132" s="411"/>
      <c r="KUG132" s="411"/>
      <c r="KUH132" s="411"/>
      <c r="KUI132" s="411"/>
      <c r="KUJ132" s="411"/>
      <c r="KUK132" s="411"/>
      <c r="KUL132" s="411"/>
      <c r="KUM132" s="411"/>
      <c r="KUN132" s="411"/>
      <c r="KUO132" s="411"/>
      <c r="KUP132" s="411"/>
      <c r="KUQ132" s="411"/>
      <c r="KUR132" s="411"/>
      <c r="KUS132" s="411"/>
      <c r="KUT132" s="411"/>
      <c r="KUU132" s="411"/>
      <c r="KUV132" s="411"/>
      <c r="KUW132" s="411"/>
      <c r="KUX132" s="411"/>
      <c r="KUY132" s="411"/>
      <c r="KUZ132" s="411"/>
      <c r="KVA132" s="411"/>
      <c r="KVB132" s="411"/>
      <c r="KVC132" s="411"/>
      <c r="KVD132" s="411"/>
      <c r="KVE132" s="411"/>
      <c r="KVF132" s="411"/>
      <c r="KVG132" s="411"/>
      <c r="KVH132" s="411"/>
      <c r="KVI132" s="411"/>
      <c r="KVJ132" s="411"/>
      <c r="KVK132" s="411"/>
      <c r="KVL132" s="411"/>
      <c r="KVM132" s="411"/>
      <c r="KVN132" s="411"/>
      <c r="KVO132" s="411"/>
      <c r="KVP132" s="411"/>
      <c r="KVQ132" s="411"/>
      <c r="KVR132" s="411"/>
      <c r="KVS132" s="411"/>
      <c r="KVT132" s="411"/>
      <c r="KVU132" s="411"/>
      <c r="KVV132" s="411"/>
      <c r="KVW132" s="411"/>
      <c r="KVX132" s="411"/>
      <c r="KVY132" s="411"/>
      <c r="KVZ132" s="411"/>
      <c r="KWA132" s="411"/>
      <c r="KWB132" s="411"/>
      <c r="KWC132" s="411"/>
      <c r="KWD132" s="411"/>
      <c r="KWE132" s="411"/>
      <c r="KWF132" s="411"/>
      <c r="KWG132" s="411"/>
      <c r="KWH132" s="411"/>
      <c r="KWI132" s="411"/>
      <c r="KWJ132" s="411"/>
      <c r="KWK132" s="411"/>
      <c r="KWL132" s="411"/>
      <c r="KWM132" s="411"/>
      <c r="KWN132" s="411"/>
      <c r="KWO132" s="411"/>
      <c r="KWP132" s="411"/>
      <c r="KWQ132" s="411"/>
      <c r="KWR132" s="411"/>
      <c r="KWS132" s="411"/>
      <c r="KWT132" s="411"/>
      <c r="KWU132" s="411"/>
      <c r="KWV132" s="411"/>
      <c r="KWW132" s="411"/>
      <c r="KWX132" s="411"/>
      <c r="KWY132" s="411"/>
      <c r="KWZ132" s="411"/>
      <c r="KXA132" s="411"/>
      <c r="KXB132" s="411"/>
      <c r="KXC132" s="411"/>
      <c r="KXD132" s="411"/>
      <c r="KXE132" s="411"/>
      <c r="KXF132" s="411"/>
      <c r="KXG132" s="411"/>
      <c r="KXH132" s="411"/>
      <c r="KXI132" s="411"/>
      <c r="KXJ132" s="411"/>
      <c r="KXK132" s="411"/>
      <c r="KXL132" s="411"/>
      <c r="KXM132" s="411"/>
      <c r="KXN132" s="411"/>
      <c r="KXO132" s="411"/>
      <c r="KXP132" s="411"/>
      <c r="KXQ132" s="411"/>
      <c r="KXR132" s="411"/>
      <c r="KXS132" s="411"/>
      <c r="KXT132" s="411"/>
      <c r="KXU132" s="411"/>
      <c r="KXV132" s="411"/>
      <c r="KXW132" s="411"/>
      <c r="KXX132" s="411"/>
      <c r="KXY132" s="411"/>
      <c r="KXZ132" s="411"/>
      <c r="KYA132" s="411"/>
      <c r="KYB132" s="411"/>
      <c r="KYC132" s="411"/>
      <c r="KYD132" s="411"/>
      <c r="KYE132" s="411"/>
      <c r="KYF132" s="411"/>
      <c r="KYG132" s="411"/>
      <c r="KYH132" s="411"/>
      <c r="KYI132" s="411"/>
      <c r="KYJ132" s="411"/>
      <c r="KYK132" s="411"/>
      <c r="KYL132" s="411"/>
      <c r="KYM132" s="411"/>
      <c r="KYN132" s="411"/>
      <c r="KYO132" s="411"/>
      <c r="KYP132" s="411"/>
      <c r="KYQ132" s="411"/>
      <c r="KYR132" s="411"/>
      <c r="KYS132" s="411"/>
      <c r="KYT132" s="411"/>
      <c r="KYU132" s="411"/>
      <c r="KYV132" s="411"/>
      <c r="KYW132" s="411"/>
      <c r="KYX132" s="411"/>
      <c r="KYY132" s="411"/>
      <c r="KYZ132" s="411"/>
      <c r="KZA132" s="411"/>
      <c r="KZB132" s="411"/>
      <c r="KZC132" s="411"/>
      <c r="KZD132" s="411"/>
      <c r="KZE132" s="411"/>
      <c r="KZF132" s="411"/>
      <c r="KZG132" s="411"/>
      <c r="KZH132" s="411"/>
      <c r="KZI132" s="411"/>
      <c r="KZJ132" s="411"/>
      <c r="KZK132" s="411"/>
      <c r="KZL132" s="411"/>
      <c r="KZM132" s="411"/>
      <c r="KZN132" s="411"/>
      <c r="KZO132" s="411"/>
      <c r="KZP132" s="411"/>
      <c r="KZQ132" s="411"/>
      <c r="KZR132" s="411"/>
      <c r="KZS132" s="411"/>
      <c r="KZT132" s="411"/>
      <c r="KZU132" s="411"/>
      <c r="KZV132" s="411"/>
      <c r="KZW132" s="411"/>
      <c r="KZX132" s="411"/>
      <c r="KZY132" s="411"/>
      <c r="KZZ132" s="411"/>
      <c r="LAA132" s="411"/>
      <c r="LAB132" s="411"/>
      <c r="LAC132" s="411"/>
      <c r="LAD132" s="411"/>
      <c r="LAE132" s="411"/>
      <c r="LAF132" s="411"/>
      <c r="LAG132" s="411"/>
      <c r="LAH132" s="411"/>
      <c r="LAI132" s="411"/>
      <c r="LAJ132" s="411"/>
      <c r="LAK132" s="411"/>
      <c r="LAL132" s="411"/>
      <c r="LAM132" s="411"/>
      <c r="LAN132" s="411"/>
      <c r="LAO132" s="411"/>
      <c r="LAP132" s="411"/>
      <c r="LAQ132" s="411"/>
      <c r="LAR132" s="411"/>
      <c r="LAS132" s="411"/>
      <c r="LAT132" s="411"/>
      <c r="LAU132" s="411"/>
      <c r="LAV132" s="411"/>
      <c r="LAW132" s="411"/>
      <c r="LAX132" s="411"/>
      <c r="LAY132" s="411"/>
      <c r="LAZ132" s="411"/>
      <c r="LBA132" s="411"/>
      <c r="LBB132" s="411"/>
      <c r="LBC132" s="411"/>
      <c r="LBD132" s="411"/>
      <c r="LBE132" s="411"/>
      <c r="LBF132" s="411"/>
      <c r="LBG132" s="411"/>
      <c r="LBH132" s="411"/>
      <c r="LBI132" s="411"/>
      <c r="LBJ132" s="411"/>
      <c r="LBK132" s="411"/>
      <c r="LBL132" s="411"/>
      <c r="LBM132" s="411"/>
      <c r="LBN132" s="411"/>
      <c r="LBO132" s="411"/>
      <c r="LBP132" s="411"/>
      <c r="LBQ132" s="411"/>
      <c r="LBR132" s="411"/>
      <c r="LBS132" s="411"/>
      <c r="LBT132" s="411"/>
      <c r="LBU132" s="411"/>
      <c r="LBV132" s="411"/>
      <c r="LBW132" s="411"/>
      <c r="LBX132" s="411"/>
      <c r="LBY132" s="411"/>
      <c r="LBZ132" s="411"/>
      <c r="LCA132" s="411"/>
      <c r="LCB132" s="411"/>
      <c r="LCC132" s="411"/>
      <c r="LCD132" s="411"/>
      <c r="LCE132" s="411"/>
      <c r="LCF132" s="411"/>
      <c r="LCG132" s="411"/>
      <c r="LCH132" s="411"/>
      <c r="LCI132" s="411"/>
      <c r="LCJ132" s="411"/>
      <c r="LCK132" s="411"/>
      <c r="LCL132" s="411"/>
      <c r="LCM132" s="411"/>
      <c r="LCN132" s="411"/>
      <c r="LCO132" s="411"/>
      <c r="LCP132" s="411"/>
      <c r="LCQ132" s="411"/>
      <c r="LCR132" s="411"/>
      <c r="LCS132" s="411"/>
      <c r="LCT132" s="411"/>
      <c r="LCU132" s="411"/>
      <c r="LCV132" s="411"/>
      <c r="LCW132" s="411"/>
      <c r="LCX132" s="411"/>
      <c r="LCY132" s="411"/>
      <c r="LCZ132" s="411"/>
      <c r="LDA132" s="411"/>
      <c r="LDB132" s="411"/>
      <c r="LDC132" s="411"/>
      <c r="LDD132" s="411"/>
      <c r="LDE132" s="411"/>
      <c r="LDF132" s="411"/>
      <c r="LDG132" s="411"/>
      <c r="LDH132" s="411"/>
      <c r="LDI132" s="411"/>
      <c r="LDJ132" s="411"/>
      <c r="LDK132" s="411"/>
      <c r="LDL132" s="411"/>
      <c r="LDM132" s="411"/>
      <c r="LDN132" s="411"/>
      <c r="LDO132" s="411"/>
      <c r="LDP132" s="411"/>
      <c r="LDQ132" s="411"/>
      <c r="LDR132" s="411"/>
      <c r="LDS132" s="411"/>
      <c r="LDT132" s="411"/>
      <c r="LDU132" s="411"/>
      <c r="LDV132" s="411"/>
      <c r="LDW132" s="411"/>
      <c r="LDX132" s="411"/>
      <c r="LDY132" s="411"/>
      <c r="LDZ132" s="411"/>
      <c r="LEA132" s="411"/>
      <c r="LEB132" s="411"/>
      <c r="LEC132" s="411"/>
      <c r="LED132" s="411"/>
      <c r="LEE132" s="411"/>
      <c r="LEF132" s="411"/>
      <c r="LEG132" s="411"/>
      <c r="LEH132" s="411"/>
      <c r="LEI132" s="411"/>
      <c r="LEJ132" s="411"/>
      <c r="LEK132" s="411"/>
      <c r="LEL132" s="411"/>
      <c r="LEM132" s="411"/>
      <c r="LEN132" s="411"/>
      <c r="LEO132" s="411"/>
      <c r="LEP132" s="411"/>
      <c r="LEQ132" s="411"/>
      <c r="LER132" s="411"/>
      <c r="LES132" s="411"/>
      <c r="LET132" s="411"/>
      <c r="LEU132" s="411"/>
      <c r="LEV132" s="411"/>
      <c r="LEW132" s="411"/>
      <c r="LEX132" s="411"/>
      <c r="LEY132" s="411"/>
      <c r="LEZ132" s="411"/>
      <c r="LFA132" s="411"/>
      <c r="LFB132" s="411"/>
      <c r="LFC132" s="411"/>
      <c r="LFD132" s="411"/>
      <c r="LFE132" s="411"/>
      <c r="LFF132" s="411"/>
      <c r="LFG132" s="411"/>
      <c r="LFH132" s="411"/>
      <c r="LFI132" s="411"/>
      <c r="LFJ132" s="411"/>
      <c r="LFK132" s="411"/>
      <c r="LFL132" s="411"/>
      <c r="LFM132" s="411"/>
      <c r="LFN132" s="411"/>
      <c r="LFO132" s="411"/>
      <c r="LFP132" s="411"/>
      <c r="LFQ132" s="411"/>
      <c r="LFR132" s="411"/>
      <c r="LFS132" s="411"/>
      <c r="LFT132" s="411"/>
      <c r="LFU132" s="411"/>
      <c r="LFV132" s="411"/>
      <c r="LFW132" s="411"/>
      <c r="LFX132" s="411"/>
      <c r="LFY132" s="411"/>
      <c r="LFZ132" s="411"/>
      <c r="LGA132" s="411"/>
      <c r="LGB132" s="411"/>
      <c r="LGC132" s="411"/>
      <c r="LGD132" s="411"/>
      <c r="LGE132" s="411"/>
      <c r="LGF132" s="411"/>
      <c r="LGG132" s="411"/>
      <c r="LGH132" s="411"/>
      <c r="LGI132" s="411"/>
      <c r="LGJ132" s="411"/>
      <c r="LGK132" s="411"/>
      <c r="LGL132" s="411"/>
      <c r="LGM132" s="411"/>
      <c r="LGN132" s="411"/>
      <c r="LGO132" s="411"/>
      <c r="LGP132" s="411"/>
      <c r="LGQ132" s="411"/>
      <c r="LGR132" s="411"/>
      <c r="LGS132" s="411"/>
      <c r="LGT132" s="411"/>
      <c r="LGU132" s="411"/>
      <c r="LGV132" s="411"/>
      <c r="LGW132" s="411"/>
      <c r="LGX132" s="411"/>
      <c r="LGY132" s="411"/>
      <c r="LGZ132" s="411"/>
      <c r="LHA132" s="411"/>
      <c r="LHB132" s="411"/>
      <c r="LHC132" s="411"/>
      <c r="LHD132" s="411"/>
      <c r="LHE132" s="411"/>
      <c r="LHF132" s="411"/>
      <c r="LHG132" s="411"/>
      <c r="LHH132" s="411"/>
      <c r="LHI132" s="411"/>
      <c r="LHJ132" s="411"/>
      <c r="LHK132" s="411"/>
      <c r="LHL132" s="411"/>
      <c r="LHM132" s="411"/>
      <c r="LHN132" s="411"/>
      <c r="LHO132" s="411"/>
      <c r="LHP132" s="411"/>
      <c r="LHQ132" s="411"/>
      <c r="LHR132" s="411"/>
      <c r="LHS132" s="411"/>
      <c r="LHT132" s="411"/>
      <c r="LHU132" s="411"/>
      <c r="LHV132" s="411"/>
      <c r="LHW132" s="411"/>
      <c r="LHX132" s="411"/>
      <c r="LHY132" s="411"/>
      <c r="LHZ132" s="411"/>
      <c r="LIA132" s="411"/>
      <c r="LIB132" s="411"/>
      <c r="LIC132" s="411"/>
      <c r="LID132" s="411"/>
      <c r="LIE132" s="411"/>
      <c r="LIF132" s="411"/>
      <c r="LIG132" s="411"/>
      <c r="LIH132" s="411"/>
      <c r="LII132" s="411"/>
      <c r="LIJ132" s="411"/>
      <c r="LIK132" s="411"/>
      <c r="LIL132" s="411"/>
      <c r="LIM132" s="411"/>
      <c r="LIN132" s="411"/>
      <c r="LIO132" s="411"/>
      <c r="LIP132" s="411"/>
      <c r="LIQ132" s="411"/>
      <c r="LIR132" s="411"/>
      <c r="LIS132" s="411"/>
      <c r="LIT132" s="411"/>
      <c r="LIU132" s="411"/>
      <c r="LIV132" s="411"/>
      <c r="LIW132" s="411"/>
      <c r="LIX132" s="411"/>
      <c r="LIY132" s="411"/>
      <c r="LIZ132" s="411"/>
      <c r="LJA132" s="411"/>
      <c r="LJB132" s="411"/>
      <c r="LJC132" s="411"/>
      <c r="LJD132" s="411"/>
      <c r="LJE132" s="411"/>
      <c r="LJF132" s="411"/>
      <c r="LJG132" s="411"/>
      <c r="LJH132" s="411"/>
      <c r="LJI132" s="411"/>
      <c r="LJJ132" s="411"/>
      <c r="LJK132" s="411"/>
      <c r="LJL132" s="411"/>
      <c r="LJM132" s="411"/>
      <c r="LJN132" s="411"/>
      <c r="LJO132" s="411"/>
      <c r="LJP132" s="411"/>
      <c r="LJQ132" s="411"/>
      <c r="LJR132" s="411"/>
      <c r="LJS132" s="411"/>
      <c r="LJT132" s="411"/>
      <c r="LJU132" s="411"/>
      <c r="LJV132" s="411"/>
      <c r="LJW132" s="411"/>
      <c r="LJX132" s="411"/>
      <c r="LJY132" s="411"/>
      <c r="LJZ132" s="411"/>
      <c r="LKA132" s="411"/>
      <c r="LKB132" s="411"/>
      <c r="LKC132" s="411"/>
      <c r="LKD132" s="411"/>
      <c r="LKE132" s="411"/>
      <c r="LKF132" s="411"/>
      <c r="LKG132" s="411"/>
      <c r="LKH132" s="411"/>
      <c r="LKI132" s="411"/>
      <c r="LKJ132" s="411"/>
      <c r="LKK132" s="411"/>
      <c r="LKL132" s="411"/>
      <c r="LKM132" s="411"/>
      <c r="LKN132" s="411"/>
      <c r="LKO132" s="411"/>
      <c r="LKP132" s="411"/>
      <c r="LKQ132" s="411"/>
      <c r="LKR132" s="411"/>
      <c r="LKS132" s="411"/>
      <c r="LKT132" s="411"/>
      <c r="LKU132" s="411"/>
      <c r="LKV132" s="411"/>
      <c r="LKW132" s="411"/>
      <c r="LKX132" s="411"/>
      <c r="LKY132" s="411"/>
      <c r="LKZ132" s="411"/>
      <c r="LLA132" s="411"/>
      <c r="LLB132" s="411"/>
      <c r="LLC132" s="411"/>
      <c r="LLD132" s="411"/>
      <c r="LLE132" s="411"/>
      <c r="LLF132" s="411"/>
      <c r="LLG132" s="411"/>
      <c r="LLH132" s="411"/>
      <c r="LLI132" s="411"/>
      <c r="LLJ132" s="411"/>
      <c r="LLK132" s="411"/>
      <c r="LLL132" s="411"/>
      <c r="LLM132" s="411"/>
      <c r="LLN132" s="411"/>
      <c r="LLO132" s="411"/>
      <c r="LLP132" s="411"/>
      <c r="LLQ132" s="411"/>
      <c r="LLR132" s="411"/>
      <c r="LLS132" s="411"/>
      <c r="LLT132" s="411"/>
      <c r="LLU132" s="411"/>
      <c r="LLV132" s="411"/>
      <c r="LLW132" s="411"/>
      <c r="LLX132" s="411"/>
      <c r="LLY132" s="411"/>
      <c r="LLZ132" s="411"/>
      <c r="LMA132" s="411"/>
      <c r="LMB132" s="411"/>
      <c r="LMC132" s="411"/>
      <c r="LMD132" s="411"/>
      <c r="LME132" s="411"/>
      <c r="LMF132" s="411"/>
      <c r="LMG132" s="411"/>
      <c r="LMH132" s="411"/>
      <c r="LMI132" s="411"/>
      <c r="LMJ132" s="411"/>
      <c r="LMK132" s="411"/>
      <c r="LML132" s="411"/>
      <c r="LMM132" s="411"/>
      <c r="LMN132" s="411"/>
      <c r="LMO132" s="411"/>
      <c r="LMP132" s="411"/>
      <c r="LMQ132" s="411"/>
      <c r="LMR132" s="411"/>
      <c r="LMS132" s="411"/>
      <c r="LMT132" s="411"/>
      <c r="LMU132" s="411"/>
      <c r="LMV132" s="411"/>
      <c r="LMW132" s="411"/>
      <c r="LMX132" s="411"/>
      <c r="LMY132" s="411"/>
      <c r="LMZ132" s="411"/>
      <c r="LNA132" s="411"/>
      <c r="LNB132" s="411"/>
      <c r="LNC132" s="411"/>
      <c r="LND132" s="411"/>
      <c r="LNE132" s="411"/>
      <c r="LNF132" s="411"/>
      <c r="LNG132" s="411"/>
      <c r="LNH132" s="411"/>
      <c r="LNI132" s="411"/>
      <c r="LNJ132" s="411"/>
      <c r="LNK132" s="411"/>
      <c r="LNL132" s="411"/>
      <c r="LNM132" s="411"/>
      <c r="LNN132" s="411"/>
      <c r="LNO132" s="411"/>
      <c r="LNP132" s="411"/>
      <c r="LNQ132" s="411"/>
      <c r="LNR132" s="411"/>
      <c r="LNS132" s="411"/>
      <c r="LNT132" s="411"/>
      <c r="LNU132" s="411"/>
      <c r="LNV132" s="411"/>
      <c r="LNW132" s="411"/>
      <c r="LNX132" s="411"/>
      <c r="LNY132" s="411"/>
      <c r="LNZ132" s="411"/>
      <c r="LOA132" s="411"/>
      <c r="LOB132" s="411"/>
      <c r="LOC132" s="411"/>
      <c r="LOD132" s="411"/>
      <c r="LOE132" s="411"/>
      <c r="LOF132" s="411"/>
      <c r="LOG132" s="411"/>
      <c r="LOH132" s="411"/>
      <c r="LOI132" s="411"/>
      <c r="LOJ132" s="411"/>
      <c r="LOK132" s="411"/>
      <c r="LOL132" s="411"/>
      <c r="LOM132" s="411"/>
      <c r="LON132" s="411"/>
      <c r="LOO132" s="411"/>
      <c r="LOP132" s="411"/>
      <c r="LOQ132" s="411"/>
      <c r="LOR132" s="411"/>
      <c r="LOS132" s="411"/>
      <c r="LOT132" s="411"/>
      <c r="LOU132" s="411"/>
      <c r="LOV132" s="411"/>
      <c r="LOW132" s="411"/>
      <c r="LOX132" s="411"/>
      <c r="LOY132" s="411"/>
      <c r="LOZ132" s="411"/>
      <c r="LPA132" s="411"/>
      <c r="LPB132" s="411"/>
      <c r="LPC132" s="411"/>
      <c r="LPD132" s="411"/>
      <c r="LPE132" s="411"/>
      <c r="LPF132" s="411"/>
      <c r="LPG132" s="411"/>
      <c r="LPH132" s="411"/>
      <c r="LPI132" s="411"/>
      <c r="LPJ132" s="411"/>
      <c r="LPK132" s="411"/>
      <c r="LPL132" s="411"/>
      <c r="LPM132" s="411"/>
      <c r="LPN132" s="411"/>
      <c r="LPO132" s="411"/>
      <c r="LPP132" s="411"/>
      <c r="LPQ132" s="411"/>
      <c r="LPR132" s="411"/>
      <c r="LPS132" s="411"/>
      <c r="LPT132" s="411"/>
      <c r="LPU132" s="411"/>
      <c r="LPV132" s="411"/>
      <c r="LPW132" s="411"/>
      <c r="LPX132" s="411"/>
      <c r="LPY132" s="411"/>
      <c r="LPZ132" s="411"/>
      <c r="LQA132" s="411"/>
      <c r="LQB132" s="411"/>
      <c r="LQC132" s="411"/>
      <c r="LQD132" s="411"/>
      <c r="LQE132" s="411"/>
      <c r="LQF132" s="411"/>
      <c r="LQG132" s="411"/>
      <c r="LQH132" s="411"/>
      <c r="LQI132" s="411"/>
      <c r="LQJ132" s="411"/>
      <c r="LQK132" s="411"/>
      <c r="LQL132" s="411"/>
      <c r="LQM132" s="411"/>
      <c r="LQN132" s="411"/>
      <c r="LQO132" s="411"/>
      <c r="LQP132" s="411"/>
      <c r="LQQ132" s="411"/>
      <c r="LQR132" s="411"/>
      <c r="LQS132" s="411"/>
      <c r="LQT132" s="411"/>
      <c r="LQU132" s="411"/>
      <c r="LQV132" s="411"/>
      <c r="LQW132" s="411"/>
      <c r="LQX132" s="411"/>
      <c r="LQY132" s="411"/>
      <c r="LQZ132" s="411"/>
      <c r="LRA132" s="411"/>
      <c r="LRB132" s="411"/>
      <c r="LRC132" s="411"/>
      <c r="LRD132" s="411"/>
      <c r="LRE132" s="411"/>
      <c r="LRF132" s="411"/>
      <c r="LRG132" s="411"/>
      <c r="LRH132" s="411"/>
      <c r="LRI132" s="411"/>
      <c r="LRJ132" s="411"/>
      <c r="LRK132" s="411"/>
      <c r="LRL132" s="411"/>
      <c r="LRM132" s="411"/>
      <c r="LRN132" s="411"/>
      <c r="LRO132" s="411"/>
      <c r="LRP132" s="411"/>
      <c r="LRQ132" s="411"/>
      <c r="LRR132" s="411"/>
      <c r="LRS132" s="411"/>
      <c r="LRT132" s="411"/>
      <c r="LRU132" s="411"/>
      <c r="LRV132" s="411"/>
      <c r="LRW132" s="411"/>
      <c r="LRX132" s="411"/>
      <c r="LRY132" s="411"/>
      <c r="LRZ132" s="411"/>
      <c r="LSA132" s="411"/>
      <c r="LSB132" s="411"/>
      <c r="LSC132" s="411"/>
      <c r="LSD132" s="411"/>
      <c r="LSE132" s="411"/>
      <c r="LSF132" s="411"/>
      <c r="LSG132" s="411"/>
      <c r="LSH132" s="411"/>
      <c r="LSI132" s="411"/>
      <c r="LSJ132" s="411"/>
      <c r="LSK132" s="411"/>
      <c r="LSL132" s="411"/>
      <c r="LSM132" s="411"/>
      <c r="LSN132" s="411"/>
      <c r="LSO132" s="411"/>
      <c r="LSP132" s="411"/>
      <c r="LSQ132" s="411"/>
      <c r="LSR132" s="411"/>
      <c r="LSS132" s="411"/>
      <c r="LST132" s="411"/>
      <c r="LSU132" s="411"/>
      <c r="LSV132" s="411"/>
      <c r="LSW132" s="411"/>
      <c r="LSX132" s="411"/>
      <c r="LSY132" s="411"/>
      <c r="LSZ132" s="411"/>
      <c r="LTA132" s="411"/>
      <c r="LTB132" s="411"/>
      <c r="LTC132" s="411"/>
      <c r="LTD132" s="411"/>
      <c r="LTE132" s="411"/>
      <c r="LTF132" s="411"/>
      <c r="LTG132" s="411"/>
      <c r="LTH132" s="411"/>
      <c r="LTI132" s="411"/>
      <c r="LTJ132" s="411"/>
      <c r="LTK132" s="411"/>
      <c r="LTL132" s="411"/>
      <c r="LTM132" s="411"/>
      <c r="LTN132" s="411"/>
      <c r="LTO132" s="411"/>
      <c r="LTP132" s="411"/>
      <c r="LTQ132" s="411"/>
      <c r="LTR132" s="411"/>
      <c r="LTS132" s="411"/>
      <c r="LTT132" s="411"/>
      <c r="LTU132" s="411"/>
      <c r="LTV132" s="411"/>
      <c r="LTW132" s="411"/>
      <c r="LTX132" s="411"/>
      <c r="LTY132" s="411"/>
      <c r="LTZ132" s="411"/>
      <c r="LUA132" s="411"/>
      <c r="LUB132" s="411"/>
      <c r="LUC132" s="411"/>
      <c r="LUD132" s="411"/>
      <c r="LUE132" s="411"/>
      <c r="LUF132" s="411"/>
      <c r="LUG132" s="411"/>
      <c r="LUH132" s="411"/>
      <c r="LUI132" s="411"/>
      <c r="LUJ132" s="411"/>
      <c r="LUK132" s="411"/>
      <c r="LUL132" s="411"/>
      <c r="LUM132" s="411"/>
      <c r="LUN132" s="411"/>
      <c r="LUO132" s="411"/>
      <c r="LUP132" s="411"/>
      <c r="LUQ132" s="411"/>
      <c r="LUR132" s="411"/>
      <c r="LUS132" s="411"/>
      <c r="LUT132" s="411"/>
      <c r="LUU132" s="411"/>
      <c r="LUV132" s="411"/>
      <c r="LUW132" s="411"/>
      <c r="LUX132" s="411"/>
      <c r="LUY132" s="411"/>
      <c r="LUZ132" s="411"/>
      <c r="LVA132" s="411"/>
      <c r="LVB132" s="411"/>
      <c r="LVC132" s="411"/>
      <c r="LVD132" s="411"/>
      <c r="LVE132" s="411"/>
      <c r="LVF132" s="411"/>
      <c r="LVG132" s="411"/>
      <c r="LVH132" s="411"/>
      <c r="LVI132" s="411"/>
      <c r="LVJ132" s="411"/>
      <c r="LVK132" s="411"/>
      <c r="LVL132" s="411"/>
      <c r="LVM132" s="411"/>
      <c r="LVN132" s="411"/>
      <c r="LVO132" s="411"/>
      <c r="LVP132" s="411"/>
      <c r="LVQ132" s="411"/>
      <c r="LVR132" s="411"/>
      <c r="LVS132" s="411"/>
      <c r="LVT132" s="411"/>
      <c r="LVU132" s="411"/>
      <c r="LVV132" s="411"/>
      <c r="LVW132" s="411"/>
      <c r="LVX132" s="411"/>
      <c r="LVY132" s="411"/>
      <c r="LVZ132" s="411"/>
      <c r="LWA132" s="411"/>
      <c r="LWB132" s="411"/>
      <c r="LWC132" s="411"/>
      <c r="LWD132" s="411"/>
      <c r="LWE132" s="411"/>
      <c r="LWF132" s="411"/>
      <c r="LWG132" s="411"/>
      <c r="LWH132" s="411"/>
      <c r="LWI132" s="411"/>
      <c r="LWJ132" s="411"/>
      <c r="LWK132" s="411"/>
      <c r="LWL132" s="411"/>
      <c r="LWM132" s="411"/>
      <c r="LWN132" s="411"/>
      <c r="LWO132" s="411"/>
      <c r="LWP132" s="411"/>
      <c r="LWQ132" s="411"/>
      <c r="LWR132" s="411"/>
      <c r="LWS132" s="411"/>
      <c r="LWT132" s="411"/>
      <c r="LWU132" s="411"/>
      <c r="LWV132" s="411"/>
      <c r="LWW132" s="411"/>
      <c r="LWX132" s="411"/>
      <c r="LWY132" s="411"/>
      <c r="LWZ132" s="411"/>
      <c r="LXA132" s="411"/>
      <c r="LXB132" s="411"/>
      <c r="LXC132" s="411"/>
      <c r="LXD132" s="411"/>
      <c r="LXE132" s="411"/>
      <c r="LXF132" s="411"/>
      <c r="LXG132" s="411"/>
      <c r="LXH132" s="411"/>
      <c r="LXI132" s="411"/>
      <c r="LXJ132" s="411"/>
      <c r="LXK132" s="411"/>
      <c r="LXL132" s="411"/>
      <c r="LXM132" s="411"/>
      <c r="LXN132" s="411"/>
      <c r="LXO132" s="411"/>
      <c r="LXP132" s="411"/>
      <c r="LXQ132" s="411"/>
      <c r="LXR132" s="411"/>
      <c r="LXS132" s="411"/>
      <c r="LXT132" s="411"/>
      <c r="LXU132" s="411"/>
      <c r="LXV132" s="411"/>
      <c r="LXW132" s="411"/>
      <c r="LXX132" s="411"/>
      <c r="LXY132" s="411"/>
      <c r="LXZ132" s="411"/>
      <c r="LYA132" s="411"/>
      <c r="LYB132" s="411"/>
      <c r="LYC132" s="411"/>
      <c r="LYD132" s="411"/>
      <c r="LYE132" s="411"/>
      <c r="LYF132" s="411"/>
      <c r="LYG132" s="411"/>
      <c r="LYH132" s="411"/>
      <c r="LYI132" s="411"/>
      <c r="LYJ132" s="411"/>
      <c r="LYK132" s="411"/>
      <c r="LYL132" s="411"/>
      <c r="LYM132" s="411"/>
      <c r="LYN132" s="411"/>
      <c r="LYO132" s="411"/>
      <c r="LYP132" s="411"/>
      <c r="LYQ132" s="411"/>
      <c r="LYR132" s="411"/>
      <c r="LYS132" s="411"/>
      <c r="LYT132" s="411"/>
      <c r="LYU132" s="411"/>
      <c r="LYV132" s="411"/>
      <c r="LYW132" s="411"/>
      <c r="LYX132" s="411"/>
      <c r="LYY132" s="411"/>
      <c r="LYZ132" s="411"/>
      <c r="LZA132" s="411"/>
      <c r="LZB132" s="411"/>
      <c r="LZC132" s="411"/>
      <c r="LZD132" s="411"/>
      <c r="LZE132" s="411"/>
      <c r="LZF132" s="411"/>
      <c r="LZG132" s="411"/>
      <c r="LZH132" s="411"/>
      <c r="LZI132" s="411"/>
      <c r="LZJ132" s="411"/>
      <c r="LZK132" s="411"/>
      <c r="LZL132" s="411"/>
      <c r="LZM132" s="411"/>
      <c r="LZN132" s="411"/>
      <c r="LZO132" s="411"/>
      <c r="LZP132" s="411"/>
      <c r="LZQ132" s="411"/>
      <c r="LZR132" s="411"/>
      <c r="LZS132" s="411"/>
      <c r="LZT132" s="411"/>
      <c r="LZU132" s="411"/>
      <c r="LZV132" s="411"/>
      <c r="LZW132" s="411"/>
      <c r="LZX132" s="411"/>
      <c r="LZY132" s="411"/>
      <c r="LZZ132" s="411"/>
      <c r="MAA132" s="411"/>
      <c r="MAB132" s="411"/>
      <c r="MAC132" s="411"/>
      <c r="MAD132" s="411"/>
      <c r="MAE132" s="411"/>
      <c r="MAF132" s="411"/>
      <c r="MAG132" s="411"/>
      <c r="MAH132" s="411"/>
      <c r="MAI132" s="411"/>
      <c r="MAJ132" s="411"/>
      <c r="MAK132" s="411"/>
      <c r="MAL132" s="411"/>
      <c r="MAM132" s="411"/>
      <c r="MAN132" s="411"/>
      <c r="MAO132" s="411"/>
      <c r="MAP132" s="411"/>
      <c r="MAQ132" s="411"/>
      <c r="MAR132" s="411"/>
      <c r="MAS132" s="411"/>
      <c r="MAT132" s="411"/>
      <c r="MAU132" s="411"/>
      <c r="MAV132" s="411"/>
      <c r="MAW132" s="411"/>
      <c r="MAX132" s="411"/>
      <c r="MAY132" s="411"/>
      <c r="MAZ132" s="411"/>
      <c r="MBA132" s="411"/>
      <c r="MBB132" s="411"/>
      <c r="MBC132" s="411"/>
      <c r="MBD132" s="411"/>
      <c r="MBE132" s="411"/>
      <c r="MBF132" s="411"/>
      <c r="MBG132" s="411"/>
      <c r="MBH132" s="411"/>
      <c r="MBI132" s="411"/>
      <c r="MBJ132" s="411"/>
      <c r="MBK132" s="411"/>
      <c r="MBL132" s="411"/>
      <c r="MBM132" s="411"/>
      <c r="MBN132" s="411"/>
      <c r="MBO132" s="411"/>
      <c r="MBP132" s="411"/>
      <c r="MBQ132" s="411"/>
      <c r="MBR132" s="411"/>
      <c r="MBS132" s="411"/>
      <c r="MBT132" s="411"/>
      <c r="MBU132" s="411"/>
      <c r="MBV132" s="411"/>
      <c r="MBW132" s="411"/>
      <c r="MBX132" s="411"/>
      <c r="MBY132" s="411"/>
      <c r="MBZ132" s="411"/>
      <c r="MCA132" s="411"/>
      <c r="MCB132" s="411"/>
      <c r="MCC132" s="411"/>
      <c r="MCD132" s="411"/>
      <c r="MCE132" s="411"/>
      <c r="MCF132" s="411"/>
      <c r="MCG132" s="411"/>
      <c r="MCH132" s="411"/>
      <c r="MCI132" s="411"/>
      <c r="MCJ132" s="411"/>
      <c r="MCK132" s="411"/>
      <c r="MCL132" s="411"/>
      <c r="MCM132" s="411"/>
      <c r="MCN132" s="411"/>
      <c r="MCO132" s="411"/>
      <c r="MCP132" s="411"/>
      <c r="MCQ132" s="411"/>
      <c r="MCR132" s="411"/>
      <c r="MCS132" s="411"/>
      <c r="MCT132" s="411"/>
      <c r="MCU132" s="411"/>
      <c r="MCV132" s="411"/>
      <c r="MCW132" s="411"/>
      <c r="MCX132" s="411"/>
      <c r="MCY132" s="411"/>
      <c r="MCZ132" s="411"/>
      <c r="MDA132" s="411"/>
      <c r="MDB132" s="411"/>
      <c r="MDC132" s="411"/>
      <c r="MDD132" s="411"/>
      <c r="MDE132" s="411"/>
      <c r="MDF132" s="411"/>
      <c r="MDG132" s="411"/>
      <c r="MDH132" s="411"/>
      <c r="MDI132" s="411"/>
      <c r="MDJ132" s="411"/>
      <c r="MDK132" s="411"/>
      <c r="MDL132" s="411"/>
      <c r="MDM132" s="411"/>
      <c r="MDN132" s="411"/>
      <c r="MDO132" s="411"/>
      <c r="MDP132" s="411"/>
      <c r="MDQ132" s="411"/>
      <c r="MDR132" s="411"/>
      <c r="MDS132" s="411"/>
      <c r="MDT132" s="411"/>
      <c r="MDU132" s="411"/>
      <c r="MDV132" s="411"/>
      <c r="MDW132" s="411"/>
      <c r="MDX132" s="411"/>
      <c r="MDY132" s="411"/>
      <c r="MDZ132" s="411"/>
      <c r="MEA132" s="411"/>
      <c r="MEB132" s="411"/>
      <c r="MEC132" s="411"/>
      <c r="MED132" s="411"/>
      <c r="MEE132" s="411"/>
      <c r="MEF132" s="411"/>
      <c r="MEG132" s="411"/>
      <c r="MEH132" s="411"/>
      <c r="MEI132" s="411"/>
      <c r="MEJ132" s="411"/>
      <c r="MEK132" s="411"/>
      <c r="MEL132" s="411"/>
      <c r="MEM132" s="411"/>
      <c r="MEN132" s="411"/>
      <c r="MEO132" s="411"/>
      <c r="MEP132" s="411"/>
      <c r="MEQ132" s="411"/>
      <c r="MER132" s="411"/>
      <c r="MES132" s="411"/>
      <c r="MET132" s="411"/>
      <c r="MEU132" s="411"/>
      <c r="MEV132" s="411"/>
      <c r="MEW132" s="411"/>
      <c r="MEX132" s="411"/>
      <c r="MEY132" s="411"/>
      <c r="MEZ132" s="411"/>
      <c r="MFA132" s="411"/>
      <c r="MFB132" s="411"/>
      <c r="MFC132" s="411"/>
      <c r="MFD132" s="411"/>
      <c r="MFE132" s="411"/>
      <c r="MFF132" s="411"/>
      <c r="MFG132" s="411"/>
      <c r="MFH132" s="411"/>
      <c r="MFI132" s="411"/>
      <c r="MFJ132" s="411"/>
      <c r="MFK132" s="411"/>
      <c r="MFL132" s="411"/>
      <c r="MFM132" s="411"/>
      <c r="MFN132" s="411"/>
      <c r="MFO132" s="411"/>
      <c r="MFP132" s="411"/>
      <c r="MFQ132" s="411"/>
      <c r="MFR132" s="411"/>
      <c r="MFS132" s="411"/>
      <c r="MFT132" s="411"/>
      <c r="MFU132" s="411"/>
      <c r="MFV132" s="411"/>
      <c r="MFW132" s="411"/>
      <c r="MFX132" s="411"/>
      <c r="MFY132" s="411"/>
      <c r="MFZ132" s="411"/>
      <c r="MGA132" s="411"/>
      <c r="MGB132" s="411"/>
      <c r="MGC132" s="411"/>
      <c r="MGD132" s="411"/>
      <c r="MGE132" s="411"/>
      <c r="MGF132" s="411"/>
      <c r="MGG132" s="411"/>
      <c r="MGH132" s="411"/>
      <c r="MGI132" s="411"/>
      <c r="MGJ132" s="411"/>
      <c r="MGK132" s="411"/>
      <c r="MGL132" s="411"/>
      <c r="MGM132" s="411"/>
      <c r="MGN132" s="411"/>
      <c r="MGO132" s="411"/>
      <c r="MGP132" s="411"/>
      <c r="MGQ132" s="411"/>
      <c r="MGR132" s="411"/>
      <c r="MGS132" s="411"/>
      <c r="MGT132" s="411"/>
      <c r="MGU132" s="411"/>
      <c r="MGV132" s="411"/>
      <c r="MGW132" s="411"/>
      <c r="MGX132" s="411"/>
      <c r="MGY132" s="411"/>
      <c r="MGZ132" s="411"/>
      <c r="MHA132" s="411"/>
      <c r="MHB132" s="411"/>
      <c r="MHC132" s="411"/>
      <c r="MHD132" s="411"/>
      <c r="MHE132" s="411"/>
      <c r="MHF132" s="411"/>
      <c r="MHG132" s="411"/>
      <c r="MHH132" s="411"/>
      <c r="MHI132" s="411"/>
      <c r="MHJ132" s="411"/>
      <c r="MHK132" s="411"/>
      <c r="MHL132" s="411"/>
      <c r="MHM132" s="411"/>
      <c r="MHN132" s="411"/>
      <c r="MHO132" s="411"/>
      <c r="MHP132" s="411"/>
      <c r="MHQ132" s="411"/>
      <c r="MHR132" s="411"/>
      <c r="MHS132" s="411"/>
      <c r="MHT132" s="411"/>
      <c r="MHU132" s="411"/>
      <c r="MHV132" s="411"/>
      <c r="MHW132" s="411"/>
      <c r="MHX132" s="411"/>
      <c r="MHY132" s="411"/>
      <c r="MHZ132" s="411"/>
      <c r="MIA132" s="411"/>
      <c r="MIB132" s="411"/>
      <c r="MIC132" s="411"/>
      <c r="MID132" s="411"/>
      <c r="MIE132" s="411"/>
      <c r="MIF132" s="411"/>
      <c r="MIG132" s="411"/>
      <c r="MIH132" s="411"/>
      <c r="MII132" s="411"/>
      <c r="MIJ132" s="411"/>
      <c r="MIK132" s="411"/>
      <c r="MIL132" s="411"/>
      <c r="MIM132" s="411"/>
      <c r="MIN132" s="411"/>
      <c r="MIO132" s="411"/>
      <c r="MIP132" s="411"/>
      <c r="MIQ132" s="411"/>
      <c r="MIR132" s="411"/>
      <c r="MIS132" s="411"/>
      <c r="MIT132" s="411"/>
      <c r="MIU132" s="411"/>
      <c r="MIV132" s="411"/>
      <c r="MIW132" s="411"/>
      <c r="MIX132" s="411"/>
      <c r="MIY132" s="411"/>
      <c r="MIZ132" s="411"/>
      <c r="MJA132" s="411"/>
      <c r="MJB132" s="411"/>
      <c r="MJC132" s="411"/>
      <c r="MJD132" s="411"/>
      <c r="MJE132" s="411"/>
      <c r="MJF132" s="411"/>
      <c r="MJG132" s="411"/>
      <c r="MJH132" s="411"/>
      <c r="MJI132" s="411"/>
      <c r="MJJ132" s="411"/>
      <c r="MJK132" s="411"/>
      <c r="MJL132" s="411"/>
      <c r="MJM132" s="411"/>
      <c r="MJN132" s="411"/>
      <c r="MJO132" s="411"/>
      <c r="MJP132" s="411"/>
      <c r="MJQ132" s="411"/>
      <c r="MJR132" s="411"/>
      <c r="MJS132" s="411"/>
      <c r="MJT132" s="411"/>
      <c r="MJU132" s="411"/>
      <c r="MJV132" s="411"/>
      <c r="MJW132" s="411"/>
      <c r="MJX132" s="411"/>
      <c r="MJY132" s="411"/>
      <c r="MJZ132" s="411"/>
      <c r="MKA132" s="411"/>
      <c r="MKB132" s="411"/>
      <c r="MKC132" s="411"/>
      <c r="MKD132" s="411"/>
      <c r="MKE132" s="411"/>
      <c r="MKF132" s="411"/>
      <c r="MKG132" s="411"/>
      <c r="MKH132" s="411"/>
      <c r="MKI132" s="411"/>
      <c r="MKJ132" s="411"/>
      <c r="MKK132" s="411"/>
      <c r="MKL132" s="411"/>
      <c r="MKM132" s="411"/>
      <c r="MKN132" s="411"/>
      <c r="MKO132" s="411"/>
      <c r="MKP132" s="411"/>
      <c r="MKQ132" s="411"/>
      <c r="MKR132" s="411"/>
      <c r="MKS132" s="411"/>
      <c r="MKT132" s="411"/>
      <c r="MKU132" s="411"/>
      <c r="MKV132" s="411"/>
      <c r="MKW132" s="411"/>
      <c r="MKX132" s="411"/>
      <c r="MKY132" s="411"/>
      <c r="MKZ132" s="411"/>
      <c r="MLA132" s="411"/>
      <c r="MLB132" s="411"/>
      <c r="MLC132" s="411"/>
      <c r="MLD132" s="411"/>
      <c r="MLE132" s="411"/>
      <c r="MLF132" s="411"/>
      <c r="MLG132" s="411"/>
      <c r="MLH132" s="411"/>
      <c r="MLI132" s="411"/>
      <c r="MLJ132" s="411"/>
      <c r="MLK132" s="411"/>
      <c r="MLL132" s="411"/>
      <c r="MLM132" s="411"/>
      <c r="MLN132" s="411"/>
      <c r="MLO132" s="411"/>
      <c r="MLP132" s="411"/>
      <c r="MLQ132" s="411"/>
      <c r="MLR132" s="411"/>
      <c r="MLS132" s="411"/>
      <c r="MLT132" s="411"/>
      <c r="MLU132" s="411"/>
      <c r="MLV132" s="411"/>
      <c r="MLW132" s="411"/>
      <c r="MLX132" s="411"/>
      <c r="MLY132" s="411"/>
      <c r="MLZ132" s="411"/>
      <c r="MMA132" s="411"/>
      <c r="MMB132" s="411"/>
      <c r="MMC132" s="411"/>
      <c r="MMD132" s="411"/>
      <c r="MME132" s="411"/>
      <c r="MMF132" s="411"/>
      <c r="MMG132" s="411"/>
      <c r="MMH132" s="411"/>
      <c r="MMI132" s="411"/>
      <c r="MMJ132" s="411"/>
      <c r="MMK132" s="411"/>
      <c r="MML132" s="411"/>
      <c r="MMM132" s="411"/>
      <c r="MMN132" s="411"/>
      <c r="MMO132" s="411"/>
      <c r="MMP132" s="411"/>
      <c r="MMQ132" s="411"/>
      <c r="MMR132" s="411"/>
      <c r="MMS132" s="411"/>
      <c r="MMT132" s="411"/>
      <c r="MMU132" s="411"/>
      <c r="MMV132" s="411"/>
      <c r="MMW132" s="411"/>
      <c r="MMX132" s="411"/>
      <c r="MMY132" s="411"/>
      <c r="MMZ132" s="411"/>
      <c r="MNA132" s="411"/>
      <c r="MNB132" s="411"/>
      <c r="MNC132" s="411"/>
      <c r="MND132" s="411"/>
      <c r="MNE132" s="411"/>
      <c r="MNF132" s="411"/>
      <c r="MNG132" s="411"/>
      <c r="MNH132" s="411"/>
      <c r="MNI132" s="411"/>
      <c r="MNJ132" s="411"/>
      <c r="MNK132" s="411"/>
      <c r="MNL132" s="411"/>
      <c r="MNM132" s="411"/>
      <c r="MNN132" s="411"/>
      <c r="MNO132" s="411"/>
      <c r="MNP132" s="411"/>
      <c r="MNQ132" s="411"/>
      <c r="MNR132" s="411"/>
      <c r="MNS132" s="411"/>
      <c r="MNT132" s="411"/>
      <c r="MNU132" s="411"/>
      <c r="MNV132" s="411"/>
      <c r="MNW132" s="411"/>
      <c r="MNX132" s="411"/>
      <c r="MNY132" s="411"/>
      <c r="MNZ132" s="411"/>
      <c r="MOA132" s="411"/>
      <c r="MOB132" s="411"/>
      <c r="MOC132" s="411"/>
      <c r="MOD132" s="411"/>
      <c r="MOE132" s="411"/>
      <c r="MOF132" s="411"/>
      <c r="MOG132" s="411"/>
      <c r="MOH132" s="411"/>
      <c r="MOI132" s="411"/>
      <c r="MOJ132" s="411"/>
      <c r="MOK132" s="411"/>
      <c r="MOL132" s="411"/>
      <c r="MOM132" s="411"/>
      <c r="MON132" s="411"/>
      <c r="MOO132" s="411"/>
      <c r="MOP132" s="411"/>
      <c r="MOQ132" s="411"/>
      <c r="MOR132" s="411"/>
      <c r="MOS132" s="411"/>
      <c r="MOT132" s="411"/>
      <c r="MOU132" s="411"/>
      <c r="MOV132" s="411"/>
      <c r="MOW132" s="411"/>
      <c r="MOX132" s="411"/>
      <c r="MOY132" s="411"/>
      <c r="MOZ132" s="411"/>
      <c r="MPA132" s="411"/>
      <c r="MPB132" s="411"/>
      <c r="MPC132" s="411"/>
      <c r="MPD132" s="411"/>
      <c r="MPE132" s="411"/>
      <c r="MPF132" s="411"/>
      <c r="MPG132" s="411"/>
      <c r="MPH132" s="411"/>
      <c r="MPI132" s="411"/>
      <c r="MPJ132" s="411"/>
      <c r="MPK132" s="411"/>
      <c r="MPL132" s="411"/>
      <c r="MPM132" s="411"/>
      <c r="MPN132" s="411"/>
      <c r="MPO132" s="411"/>
      <c r="MPP132" s="411"/>
      <c r="MPQ132" s="411"/>
      <c r="MPR132" s="411"/>
      <c r="MPS132" s="411"/>
      <c r="MPT132" s="411"/>
      <c r="MPU132" s="411"/>
      <c r="MPV132" s="411"/>
      <c r="MPW132" s="411"/>
      <c r="MPX132" s="411"/>
      <c r="MPY132" s="411"/>
      <c r="MPZ132" s="411"/>
      <c r="MQA132" s="411"/>
      <c r="MQB132" s="411"/>
      <c r="MQC132" s="411"/>
      <c r="MQD132" s="411"/>
      <c r="MQE132" s="411"/>
      <c r="MQF132" s="411"/>
      <c r="MQG132" s="411"/>
      <c r="MQH132" s="411"/>
      <c r="MQI132" s="411"/>
      <c r="MQJ132" s="411"/>
      <c r="MQK132" s="411"/>
      <c r="MQL132" s="411"/>
      <c r="MQM132" s="411"/>
      <c r="MQN132" s="411"/>
      <c r="MQO132" s="411"/>
      <c r="MQP132" s="411"/>
      <c r="MQQ132" s="411"/>
      <c r="MQR132" s="411"/>
      <c r="MQS132" s="411"/>
      <c r="MQT132" s="411"/>
      <c r="MQU132" s="411"/>
      <c r="MQV132" s="411"/>
      <c r="MQW132" s="411"/>
      <c r="MQX132" s="411"/>
      <c r="MQY132" s="411"/>
      <c r="MQZ132" s="411"/>
      <c r="MRA132" s="411"/>
      <c r="MRB132" s="411"/>
      <c r="MRC132" s="411"/>
      <c r="MRD132" s="411"/>
      <c r="MRE132" s="411"/>
      <c r="MRF132" s="411"/>
      <c r="MRG132" s="411"/>
      <c r="MRH132" s="411"/>
      <c r="MRI132" s="411"/>
      <c r="MRJ132" s="411"/>
      <c r="MRK132" s="411"/>
      <c r="MRL132" s="411"/>
      <c r="MRM132" s="411"/>
      <c r="MRN132" s="411"/>
      <c r="MRO132" s="411"/>
      <c r="MRP132" s="411"/>
      <c r="MRQ132" s="411"/>
      <c r="MRR132" s="411"/>
      <c r="MRS132" s="411"/>
      <c r="MRT132" s="411"/>
      <c r="MRU132" s="411"/>
      <c r="MRV132" s="411"/>
      <c r="MRW132" s="411"/>
      <c r="MRX132" s="411"/>
      <c r="MRY132" s="411"/>
      <c r="MRZ132" s="411"/>
      <c r="MSA132" s="411"/>
      <c r="MSB132" s="411"/>
      <c r="MSC132" s="411"/>
      <c r="MSD132" s="411"/>
      <c r="MSE132" s="411"/>
      <c r="MSF132" s="411"/>
      <c r="MSG132" s="411"/>
      <c r="MSH132" s="411"/>
      <c r="MSI132" s="411"/>
      <c r="MSJ132" s="411"/>
      <c r="MSK132" s="411"/>
      <c r="MSL132" s="411"/>
      <c r="MSM132" s="411"/>
      <c r="MSN132" s="411"/>
      <c r="MSO132" s="411"/>
      <c r="MSP132" s="411"/>
      <c r="MSQ132" s="411"/>
      <c r="MSR132" s="411"/>
      <c r="MSS132" s="411"/>
      <c r="MST132" s="411"/>
      <c r="MSU132" s="411"/>
      <c r="MSV132" s="411"/>
      <c r="MSW132" s="411"/>
      <c r="MSX132" s="411"/>
      <c r="MSY132" s="411"/>
      <c r="MSZ132" s="411"/>
      <c r="MTA132" s="411"/>
      <c r="MTB132" s="411"/>
      <c r="MTC132" s="411"/>
      <c r="MTD132" s="411"/>
      <c r="MTE132" s="411"/>
      <c r="MTF132" s="411"/>
      <c r="MTG132" s="411"/>
      <c r="MTH132" s="411"/>
      <c r="MTI132" s="411"/>
      <c r="MTJ132" s="411"/>
      <c r="MTK132" s="411"/>
      <c r="MTL132" s="411"/>
      <c r="MTM132" s="411"/>
      <c r="MTN132" s="411"/>
      <c r="MTO132" s="411"/>
      <c r="MTP132" s="411"/>
      <c r="MTQ132" s="411"/>
      <c r="MTR132" s="411"/>
      <c r="MTS132" s="411"/>
      <c r="MTT132" s="411"/>
      <c r="MTU132" s="411"/>
      <c r="MTV132" s="411"/>
      <c r="MTW132" s="411"/>
      <c r="MTX132" s="411"/>
      <c r="MTY132" s="411"/>
      <c r="MTZ132" s="411"/>
      <c r="MUA132" s="411"/>
      <c r="MUB132" s="411"/>
      <c r="MUC132" s="411"/>
      <c r="MUD132" s="411"/>
      <c r="MUE132" s="411"/>
      <c r="MUF132" s="411"/>
      <c r="MUG132" s="411"/>
      <c r="MUH132" s="411"/>
      <c r="MUI132" s="411"/>
      <c r="MUJ132" s="411"/>
      <c r="MUK132" s="411"/>
      <c r="MUL132" s="411"/>
      <c r="MUM132" s="411"/>
      <c r="MUN132" s="411"/>
      <c r="MUO132" s="411"/>
      <c r="MUP132" s="411"/>
      <c r="MUQ132" s="411"/>
      <c r="MUR132" s="411"/>
      <c r="MUS132" s="411"/>
      <c r="MUT132" s="411"/>
      <c r="MUU132" s="411"/>
      <c r="MUV132" s="411"/>
      <c r="MUW132" s="411"/>
      <c r="MUX132" s="411"/>
      <c r="MUY132" s="411"/>
      <c r="MUZ132" s="411"/>
      <c r="MVA132" s="411"/>
      <c r="MVB132" s="411"/>
      <c r="MVC132" s="411"/>
      <c r="MVD132" s="411"/>
      <c r="MVE132" s="411"/>
      <c r="MVF132" s="411"/>
      <c r="MVG132" s="411"/>
      <c r="MVH132" s="411"/>
      <c r="MVI132" s="411"/>
      <c r="MVJ132" s="411"/>
      <c r="MVK132" s="411"/>
      <c r="MVL132" s="411"/>
      <c r="MVM132" s="411"/>
      <c r="MVN132" s="411"/>
      <c r="MVO132" s="411"/>
      <c r="MVP132" s="411"/>
      <c r="MVQ132" s="411"/>
      <c r="MVR132" s="411"/>
      <c r="MVS132" s="411"/>
      <c r="MVT132" s="411"/>
      <c r="MVU132" s="411"/>
      <c r="MVV132" s="411"/>
      <c r="MVW132" s="411"/>
      <c r="MVX132" s="411"/>
      <c r="MVY132" s="411"/>
      <c r="MVZ132" s="411"/>
      <c r="MWA132" s="411"/>
      <c r="MWB132" s="411"/>
      <c r="MWC132" s="411"/>
      <c r="MWD132" s="411"/>
      <c r="MWE132" s="411"/>
      <c r="MWF132" s="411"/>
      <c r="MWG132" s="411"/>
      <c r="MWH132" s="411"/>
      <c r="MWI132" s="411"/>
      <c r="MWJ132" s="411"/>
      <c r="MWK132" s="411"/>
      <c r="MWL132" s="411"/>
      <c r="MWM132" s="411"/>
      <c r="MWN132" s="411"/>
      <c r="MWO132" s="411"/>
      <c r="MWP132" s="411"/>
      <c r="MWQ132" s="411"/>
      <c r="MWR132" s="411"/>
      <c r="MWS132" s="411"/>
      <c r="MWT132" s="411"/>
      <c r="MWU132" s="411"/>
      <c r="MWV132" s="411"/>
      <c r="MWW132" s="411"/>
      <c r="MWX132" s="411"/>
      <c r="MWY132" s="411"/>
      <c r="MWZ132" s="411"/>
      <c r="MXA132" s="411"/>
      <c r="MXB132" s="411"/>
      <c r="MXC132" s="411"/>
      <c r="MXD132" s="411"/>
      <c r="MXE132" s="411"/>
      <c r="MXF132" s="411"/>
      <c r="MXG132" s="411"/>
      <c r="MXH132" s="411"/>
      <c r="MXI132" s="411"/>
      <c r="MXJ132" s="411"/>
      <c r="MXK132" s="411"/>
      <c r="MXL132" s="411"/>
      <c r="MXM132" s="411"/>
      <c r="MXN132" s="411"/>
      <c r="MXO132" s="411"/>
      <c r="MXP132" s="411"/>
      <c r="MXQ132" s="411"/>
      <c r="MXR132" s="411"/>
      <c r="MXS132" s="411"/>
      <c r="MXT132" s="411"/>
      <c r="MXU132" s="411"/>
      <c r="MXV132" s="411"/>
      <c r="MXW132" s="411"/>
      <c r="MXX132" s="411"/>
      <c r="MXY132" s="411"/>
      <c r="MXZ132" s="411"/>
      <c r="MYA132" s="411"/>
      <c r="MYB132" s="411"/>
      <c r="MYC132" s="411"/>
      <c r="MYD132" s="411"/>
      <c r="MYE132" s="411"/>
      <c r="MYF132" s="411"/>
      <c r="MYG132" s="411"/>
      <c r="MYH132" s="411"/>
      <c r="MYI132" s="411"/>
      <c r="MYJ132" s="411"/>
      <c r="MYK132" s="411"/>
      <c r="MYL132" s="411"/>
      <c r="MYM132" s="411"/>
      <c r="MYN132" s="411"/>
      <c r="MYO132" s="411"/>
      <c r="MYP132" s="411"/>
      <c r="MYQ132" s="411"/>
      <c r="MYR132" s="411"/>
      <c r="MYS132" s="411"/>
      <c r="MYT132" s="411"/>
      <c r="MYU132" s="411"/>
      <c r="MYV132" s="411"/>
      <c r="MYW132" s="411"/>
      <c r="MYX132" s="411"/>
      <c r="MYY132" s="411"/>
      <c r="MYZ132" s="411"/>
      <c r="MZA132" s="411"/>
      <c r="MZB132" s="411"/>
      <c r="MZC132" s="411"/>
      <c r="MZD132" s="411"/>
      <c r="MZE132" s="411"/>
      <c r="MZF132" s="411"/>
      <c r="MZG132" s="411"/>
      <c r="MZH132" s="411"/>
      <c r="MZI132" s="411"/>
      <c r="MZJ132" s="411"/>
      <c r="MZK132" s="411"/>
      <c r="MZL132" s="411"/>
      <c r="MZM132" s="411"/>
      <c r="MZN132" s="411"/>
      <c r="MZO132" s="411"/>
      <c r="MZP132" s="411"/>
      <c r="MZQ132" s="411"/>
      <c r="MZR132" s="411"/>
      <c r="MZS132" s="411"/>
      <c r="MZT132" s="411"/>
      <c r="MZU132" s="411"/>
      <c r="MZV132" s="411"/>
      <c r="MZW132" s="411"/>
      <c r="MZX132" s="411"/>
      <c r="MZY132" s="411"/>
      <c r="MZZ132" s="411"/>
      <c r="NAA132" s="411"/>
      <c r="NAB132" s="411"/>
      <c r="NAC132" s="411"/>
      <c r="NAD132" s="411"/>
      <c r="NAE132" s="411"/>
      <c r="NAF132" s="411"/>
      <c r="NAG132" s="411"/>
      <c r="NAH132" s="411"/>
      <c r="NAI132" s="411"/>
      <c r="NAJ132" s="411"/>
      <c r="NAK132" s="411"/>
      <c r="NAL132" s="411"/>
      <c r="NAM132" s="411"/>
      <c r="NAN132" s="411"/>
      <c r="NAO132" s="411"/>
      <c r="NAP132" s="411"/>
      <c r="NAQ132" s="411"/>
      <c r="NAR132" s="411"/>
      <c r="NAS132" s="411"/>
      <c r="NAT132" s="411"/>
      <c r="NAU132" s="411"/>
      <c r="NAV132" s="411"/>
      <c r="NAW132" s="411"/>
      <c r="NAX132" s="411"/>
      <c r="NAY132" s="411"/>
      <c r="NAZ132" s="411"/>
      <c r="NBA132" s="411"/>
      <c r="NBB132" s="411"/>
      <c r="NBC132" s="411"/>
      <c r="NBD132" s="411"/>
      <c r="NBE132" s="411"/>
      <c r="NBF132" s="411"/>
      <c r="NBG132" s="411"/>
      <c r="NBH132" s="411"/>
      <c r="NBI132" s="411"/>
      <c r="NBJ132" s="411"/>
      <c r="NBK132" s="411"/>
      <c r="NBL132" s="411"/>
      <c r="NBM132" s="411"/>
      <c r="NBN132" s="411"/>
      <c r="NBO132" s="411"/>
      <c r="NBP132" s="411"/>
      <c r="NBQ132" s="411"/>
      <c r="NBR132" s="411"/>
      <c r="NBS132" s="411"/>
      <c r="NBT132" s="411"/>
      <c r="NBU132" s="411"/>
      <c r="NBV132" s="411"/>
      <c r="NBW132" s="411"/>
      <c r="NBX132" s="411"/>
      <c r="NBY132" s="411"/>
      <c r="NBZ132" s="411"/>
      <c r="NCA132" s="411"/>
      <c r="NCB132" s="411"/>
      <c r="NCC132" s="411"/>
      <c r="NCD132" s="411"/>
      <c r="NCE132" s="411"/>
      <c r="NCF132" s="411"/>
      <c r="NCG132" s="411"/>
      <c r="NCH132" s="411"/>
      <c r="NCI132" s="411"/>
      <c r="NCJ132" s="411"/>
      <c r="NCK132" s="411"/>
      <c r="NCL132" s="411"/>
      <c r="NCM132" s="411"/>
      <c r="NCN132" s="411"/>
      <c r="NCO132" s="411"/>
      <c r="NCP132" s="411"/>
      <c r="NCQ132" s="411"/>
      <c r="NCR132" s="411"/>
      <c r="NCS132" s="411"/>
      <c r="NCT132" s="411"/>
      <c r="NCU132" s="411"/>
      <c r="NCV132" s="411"/>
      <c r="NCW132" s="411"/>
      <c r="NCX132" s="411"/>
      <c r="NCY132" s="411"/>
      <c r="NCZ132" s="411"/>
      <c r="NDA132" s="411"/>
      <c r="NDB132" s="411"/>
      <c r="NDC132" s="411"/>
      <c r="NDD132" s="411"/>
      <c r="NDE132" s="411"/>
      <c r="NDF132" s="411"/>
      <c r="NDG132" s="411"/>
      <c r="NDH132" s="411"/>
      <c r="NDI132" s="411"/>
      <c r="NDJ132" s="411"/>
      <c r="NDK132" s="411"/>
      <c r="NDL132" s="411"/>
      <c r="NDM132" s="411"/>
      <c r="NDN132" s="411"/>
      <c r="NDO132" s="411"/>
      <c r="NDP132" s="411"/>
      <c r="NDQ132" s="411"/>
      <c r="NDR132" s="411"/>
      <c r="NDS132" s="411"/>
      <c r="NDT132" s="411"/>
      <c r="NDU132" s="411"/>
      <c r="NDV132" s="411"/>
      <c r="NDW132" s="411"/>
      <c r="NDX132" s="411"/>
      <c r="NDY132" s="411"/>
      <c r="NDZ132" s="411"/>
      <c r="NEA132" s="411"/>
      <c r="NEB132" s="411"/>
      <c r="NEC132" s="411"/>
      <c r="NED132" s="411"/>
      <c r="NEE132" s="411"/>
      <c r="NEF132" s="411"/>
      <c r="NEG132" s="411"/>
      <c r="NEH132" s="411"/>
      <c r="NEI132" s="411"/>
      <c r="NEJ132" s="411"/>
      <c r="NEK132" s="411"/>
      <c r="NEL132" s="411"/>
      <c r="NEM132" s="411"/>
      <c r="NEN132" s="411"/>
      <c r="NEO132" s="411"/>
      <c r="NEP132" s="411"/>
      <c r="NEQ132" s="411"/>
      <c r="NER132" s="411"/>
      <c r="NES132" s="411"/>
      <c r="NET132" s="411"/>
      <c r="NEU132" s="411"/>
      <c r="NEV132" s="411"/>
      <c r="NEW132" s="411"/>
      <c r="NEX132" s="411"/>
      <c r="NEY132" s="411"/>
      <c r="NEZ132" s="411"/>
      <c r="NFA132" s="411"/>
      <c r="NFB132" s="411"/>
      <c r="NFC132" s="411"/>
      <c r="NFD132" s="411"/>
      <c r="NFE132" s="411"/>
      <c r="NFF132" s="411"/>
      <c r="NFG132" s="411"/>
      <c r="NFH132" s="411"/>
      <c r="NFI132" s="411"/>
      <c r="NFJ132" s="411"/>
      <c r="NFK132" s="411"/>
      <c r="NFL132" s="411"/>
      <c r="NFM132" s="411"/>
      <c r="NFN132" s="411"/>
      <c r="NFO132" s="411"/>
      <c r="NFP132" s="411"/>
      <c r="NFQ132" s="411"/>
      <c r="NFR132" s="411"/>
      <c r="NFS132" s="411"/>
      <c r="NFT132" s="411"/>
      <c r="NFU132" s="411"/>
      <c r="NFV132" s="411"/>
      <c r="NFW132" s="411"/>
      <c r="NFX132" s="411"/>
      <c r="NFY132" s="411"/>
      <c r="NFZ132" s="411"/>
      <c r="NGA132" s="411"/>
      <c r="NGB132" s="411"/>
      <c r="NGC132" s="411"/>
      <c r="NGD132" s="411"/>
      <c r="NGE132" s="411"/>
      <c r="NGF132" s="411"/>
      <c r="NGG132" s="411"/>
      <c r="NGH132" s="411"/>
      <c r="NGI132" s="411"/>
      <c r="NGJ132" s="411"/>
      <c r="NGK132" s="411"/>
      <c r="NGL132" s="411"/>
      <c r="NGM132" s="411"/>
      <c r="NGN132" s="411"/>
      <c r="NGO132" s="411"/>
      <c r="NGP132" s="411"/>
      <c r="NGQ132" s="411"/>
      <c r="NGR132" s="411"/>
      <c r="NGS132" s="411"/>
      <c r="NGT132" s="411"/>
      <c r="NGU132" s="411"/>
      <c r="NGV132" s="411"/>
      <c r="NGW132" s="411"/>
      <c r="NGX132" s="411"/>
      <c r="NGY132" s="411"/>
      <c r="NGZ132" s="411"/>
      <c r="NHA132" s="411"/>
      <c r="NHB132" s="411"/>
      <c r="NHC132" s="411"/>
      <c r="NHD132" s="411"/>
      <c r="NHE132" s="411"/>
      <c r="NHF132" s="411"/>
      <c r="NHG132" s="411"/>
      <c r="NHH132" s="411"/>
      <c r="NHI132" s="411"/>
      <c r="NHJ132" s="411"/>
      <c r="NHK132" s="411"/>
      <c r="NHL132" s="411"/>
      <c r="NHM132" s="411"/>
      <c r="NHN132" s="411"/>
      <c r="NHO132" s="411"/>
      <c r="NHP132" s="411"/>
      <c r="NHQ132" s="411"/>
      <c r="NHR132" s="411"/>
      <c r="NHS132" s="411"/>
      <c r="NHT132" s="411"/>
      <c r="NHU132" s="411"/>
      <c r="NHV132" s="411"/>
      <c r="NHW132" s="411"/>
      <c r="NHX132" s="411"/>
      <c r="NHY132" s="411"/>
      <c r="NHZ132" s="411"/>
      <c r="NIA132" s="411"/>
      <c r="NIB132" s="411"/>
      <c r="NIC132" s="411"/>
      <c r="NID132" s="411"/>
      <c r="NIE132" s="411"/>
      <c r="NIF132" s="411"/>
      <c r="NIG132" s="411"/>
      <c r="NIH132" s="411"/>
      <c r="NII132" s="411"/>
      <c r="NIJ132" s="411"/>
      <c r="NIK132" s="411"/>
      <c r="NIL132" s="411"/>
      <c r="NIM132" s="411"/>
      <c r="NIN132" s="411"/>
      <c r="NIO132" s="411"/>
      <c r="NIP132" s="411"/>
      <c r="NIQ132" s="411"/>
      <c r="NIR132" s="411"/>
      <c r="NIS132" s="411"/>
      <c r="NIT132" s="411"/>
      <c r="NIU132" s="411"/>
      <c r="NIV132" s="411"/>
      <c r="NIW132" s="411"/>
      <c r="NIX132" s="411"/>
      <c r="NIY132" s="411"/>
      <c r="NIZ132" s="411"/>
      <c r="NJA132" s="411"/>
      <c r="NJB132" s="411"/>
      <c r="NJC132" s="411"/>
      <c r="NJD132" s="411"/>
      <c r="NJE132" s="411"/>
      <c r="NJF132" s="411"/>
      <c r="NJG132" s="411"/>
      <c r="NJH132" s="411"/>
      <c r="NJI132" s="411"/>
      <c r="NJJ132" s="411"/>
      <c r="NJK132" s="411"/>
      <c r="NJL132" s="411"/>
      <c r="NJM132" s="411"/>
      <c r="NJN132" s="411"/>
      <c r="NJO132" s="411"/>
      <c r="NJP132" s="411"/>
      <c r="NJQ132" s="411"/>
      <c r="NJR132" s="411"/>
      <c r="NJS132" s="411"/>
      <c r="NJT132" s="411"/>
      <c r="NJU132" s="411"/>
      <c r="NJV132" s="411"/>
      <c r="NJW132" s="411"/>
      <c r="NJX132" s="411"/>
      <c r="NJY132" s="411"/>
      <c r="NJZ132" s="411"/>
      <c r="NKA132" s="411"/>
      <c r="NKB132" s="411"/>
      <c r="NKC132" s="411"/>
      <c r="NKD132" s="411"/>
      <c r="NKE132" s="411"/>
      <c r="NKF132" s="411"/>
      <c r="NKG132" s="411"/>
      <c r="NKH132" s="411"/>
      <c r="NKI132" s="411"/>
      <c r="NKJ132" s="411"/>
      <c r="NKK132" s="411"/>
      <c r="NKL132" s="411"/>
      <c r="NKM132" s="411"/>
      <c r="NKN132" s="411"/>
      <c r="NKO132" s="411"/>
      <c r="NKP132" s="411"/>
      <c r="NKQ132" s="411"/>
      <c r="NKR132" s="411"/>
      <c r="NKS132" s="411"/>
      <c r="NKT132" s="411"/>
      <c r="NKU132" s="411"/>
      <c r="NKV132" s="411"/>
      <c r="NKW132" s="411"/>
      <c r="NKX132" s="411"/>
      <c r="NKY132" s="411"/>
      <c r="NKZ132" s="411"/>
      <c r="NLA132" s="411"/>
      <c r="NLB132" s="411"/>
      <c r="NLC132" s="411"/>
      <c r="NLD132" s="411"/>
      <c r="NLE132" s="411"/>
      <c r="NLF132" s="411"/>
      <c r="NLG132" s="411"/>
      <c r="NLH132" s="411"/>
      <c r="NLI132" s="411"/>
      <c r="NLJ132" s="411"/>
      <c r="NLK132" s="411"/>
      <c r="NLL132" s="411"/>
      <c r="NLM132" s="411"/>
      <c r="NLN132" s="411"/>
      <c r="NLO132" s="411"/>
      <c r="NLP132" s="411"/>
      <c r="NLQ132" s="411"/>
      <c r="NLR132" s="411"/>
      <c r="NLS132" s="411"/>
      <c r="NLT132" s="411"/>
      <c r="NLU132" s="411"/>
      <c r="NLV132" s="411"/>
      <c r="NLW132" s="411"/>
      <c r="NLX132" s="411"/>
      <c r="NLY132" s="411"/>
      <c r="NLZ132" s="411"/>
      <c r="NMA132" s="411"/>
      <c r="NMB132" s="411"/>
      <c r="NMC132" s="411"/>
      <c r="NMD132" s="411"/>
      <c r="NME132" s="411"/>
      <c r="NMF132" s="411"/>
      <c r="NMG132" s="411"/>
      <c r="NMH132" s="411"/>
      <c r="NMI132" s="411"/>
      <c r="NMJ132" s="411"/>
      <c r="NMK132" s="411"/>
      <c r="NML132" s="411"/>
      <c r="NMM132" s="411"/>
      <c r="NMN132" s="411"/>
      <c r="NMO132" s="411"/>
      <c r="NMP132" s="411"/>
      <c r="NMQ132" s="411"/>
      <c r="NMR132" s="411"/>
      <c r="NMS132" s="411"/>
      <c r="NMT132" s="411"/>
      <c r="NMU132" s="411"/>
      <c r="NMV132" s="411"/>
      <c r="NMW132" s="411"/>
      <c r="NMX132" s="411"/>
      <c r="NMY132" s="411"/>
      <c r="NMZ132" s="411"/>
      <c r="NNA132" s="411"/>
      <c r="NNB132" s="411"/>
      <c r="NNC132" s="411"/>
      <c r="NND132" s="411"/>
      <c r="NNE132" s="411"/>
      <c r="NNF132" s="411"/>
      <c r="NNG132" s="411"/>
      <c r="NNH132" s="411"/>
      <c r="NNI132" s="411"/>
      <c r="NNJ132" s="411"/>
      <c r="NNK132" s="411"/>
      <c r="NNL132" s="411"/>
      <c r="NNM132" s="411"/>
      <c r="NNN132" s="411"/>
      <c r="NNO132" s="411"/>
      <c r="NNP132" s="411"/>
      <c r="NNQ132" s="411"/>
      <c r="NNR132" s="411"/>
      <c r="NNS132" s="411"/>
      <c r="NNT132" s="411"/>
      <c r="NNU132" s="411"/>
      <c r="NNV132" s="411"/>
      <c r="NNW132" s="411"/>
      <c r="NNX132" s="411"/>
      <c r="NNY132" s="411"/>
      <c r="NNZ132" s="411"/>
      <c r="NOA132" s="411"/>
      <c r="NOB132" s="411"/>
      <c r="NOC132" s="411"/>
      <c r="NOD132" s="411"/>
      <c r="NOE132" s="411"/>
      <c r="NOF132" s="411"/>
      <c r="NOG132" s="411"/>
      <c r="NOH132" s="411"/>
      <c r="NOI132" s="411"/>
      <c r="NOJ132" s="411"/>
      <c r="NOK132" s="411"/>
      <c r="NOL132" s="411"/>
      <c r="NOM132" s="411"/>
      <c r="NON132" s="411"/>
      <c r="NOO132" s="411"/>
      <c r="NOP132" s="411"/>
      <c r="NOQ132" s="411"/>
      <c r="NOR132" s="411"/>
      <c r="NOS132" s="411"/>
      <c r="NOT132" s="411"/>
      <c r="NOU132" s="411"/>
      <c r="NOV132" s="411"/>
      <c r="NOW132" s="411"/>
      <c r="NOX132" s="411"/>
      <c r="NOY132" s="411"/>
      <c r="NOZ132" s="411"/>
      <c r="NPA132" s="411"/>
      <c r="NPB132" s="411"/>
      <c r="NPC132" s="411"/>
      <c r="NPD132" s="411"/>
      <c r="NPE132" s="411"/>
      <c r="NPF132" s="411"/>
      <c r="NPG132" s="411"/>
      <c r="NPH132" s="411"/>
      <c r="NPI132" s="411"/>
      <c r="NPJ132" s="411"/>
      <c r="NPK132" s="411"/>
      <c r="NPL132" s="411"/>
      <c r="NPM132" s="411"/>
      <c r="NPN132" s="411"/>
      <c r="NPO132" s="411"/>
      <c r="NPP132" s="411"/>
      <c r="NPQ132" s="411"/>
      <c r="NPR132" s="411"/>
      <c r="NPS132" s="411"/>
      <c r="NPT132" s="411"/>
      <c r="NPU132" s="411"/>
      <c r="NPV132" s="411"/>
      <c r="NPW132" s="411"/>
      <c r="NPX132" s="411"/>
      <c r="NPY132" s="411"/>
      <c r="NPZ132" s="411"/>
      <c r="NQA132" s="411"/>
      <c r="NQB132" s="411"/>
      <c r="NQC132" s="411"/>
      <c r="NQD132" s="411"/>
      <c r="NQE132" s="411"/>
      <c r="NQF132" s="411"/>
      <c r="NQG132" s="411"/>
      <c r="NQH132" s="411"/>
      <c r="NQI132" s="411"/>
      <c r="NQJ132" s="411"/>
      <c r="NQK132" s="411"/>
      <c r="NQL132" s="411"/>
      <c r="NQM132" s="411"/>
      <c r="NQN132" s="411"/>
      <c r="NQO132" s="411"/>
      <c r="NQP132" s="411"/>
      <c r="NQQ132" s="411"/>
      <c r="NQR132" s="411"/>
      <c r="NQS132" s="411"/>
      <c r="NQT132" s="411"/>
      <c r="NQU132" s="411"/>
      <c r="NQV132" s="411"/>
      <c r="NQW132" s="411"/>
      <c r="NQX132" s="411"/>
      <c r="NQY132" s="411"/>
      <c r="NQZ132" s="411"/>
      <c r="NRA132" s="411"/>
      <c r="NRB132" s="411"/>
      <c r="NRC132" s="411"/>
      <c r="NRD132" s="411"/>
      <c r="NRE132" s="411"/>
      <c r="NRF132" s="411"/>
      <c r="NRG132" s="411"/>
      <c r="NRH132" s="411"/>
      <c r="NRI132" s="411"/>
      <c r="NRJ132" s="411"/>
      <c r="NRK132" s="411"/>
      <c r="NRL132" s="411"/>
      <c r="NRM132" s="411"/>
      <c r="NRN132" s="411"/>
      <c r="NRO132" s="411"/>
      <c r="NRP132" s="411"/>
      <c r="NRQ132" s="411"/>
      <c r="NRR132" s="411"/>
      <c r="NRS132" s="411"/>
      <c r="NRT132" s="411"/>
      <c r="NRU132" s="411"/>
      <c r="NRV132" s="411"/>
      <c r="NRW132" s="411"/>
      <c r="NRX132" s="411"/>
      <c r="NRY132" s="411"/>
      <c r="NRZ132" s="411"/>
      <c r="NSA132" s="411"/>
      <c r="NSB132" s="411"/>
      <c r="NSC132" s="411"/>
      <c r="NSD132" s="411"/>
      <c r="NSE132" s="411"/>
      <c r="NSF132" s="411"/>
      <c r="NSG132" s="411"/>
      <c r="NSH132" s="411"/>
      <c r="NSI132" s="411"/>
      <c r="NSJ132" s="411"/>
      <c r="NSK132" s="411"/>
      <c r="NSL132" s="411"/>
      <c r="NSM132" s="411"/>
      <c r="NSN132" s="411"/>
      <c r="NSO132" s="411"/>
      <c r="NSP132" s="411"/>
      <c r="NSQ132" s="411"/>
      <c r="NSR132" s="411"/>
      <c r="NSS132" s="411"/>
      <c r="NST132" s="411"/>
      <c r="NSU132" s="411"/>
      <c r="NSV132" s="411"/>
      <c r="NSW132" s="411"/>
      <c r="NSX132" s="411"/>
      <c r="NSY132" s="411"/>
      <c r="NSZ132" s="411"/>
      <c r="NTA132" s="411"/>
      <c r="NTB132" s="411"/>
      <c r="NTC132" s="411"/>
      <c r="NTD132" s="411"/>
      <c r="NTE132" s="411"/>
      <c r="NTF132" s="411"/>
      <c r="NTG132" s="411"/>
      <c r="NTH132" s="411"/>
      <c r="NTI132" s="411"/>
      <c r="NTJ132" s="411"/>
      <c r="NTK132" s="411"/>
      <c r="NTL132" s="411"/>
      <c r="NTM132" s="411"/>
      <c r="NTN132" s="411"/>
      <c r="NTO132" s="411"/>
      <c r="NTP132" s="411"/>
      <c r="NTQ132" s="411"/>
      <c r="NTR132" s="411"/>
      <c r="NTS132" s="411"/>
      <c r="NTT132" s="411"/>
      <c r="NTU132" s="411"/>
      <c r="NTV132" s="411"/>
      <c r="NTW132" s="411"/>
      <c r="NTX132" s="411"/>
      <c r="NTY132" s="411"/>
      <c r="NTZ132" s="411"/>
      <c r="NUA132" s="411"/>
      <c r="NUB132" s="411"/>
      <c r="NUC132" s="411"/>
      <c r="NUD132" s="411"/>
      <c r="NUE132" s="411"/>
      <c r="NUF132" s="411"/>
      <c r="NUG132" s="411"/>
      <c r="NUH132" s="411"/>
      <c r="NUI132" s="411"/>
      <c r="NUJ132" s="411"/>
      <c r="NUK132" s="411"/>
      <c r="NUL132" s="411"/>
      <c r="NUM132" s="411"/>
      <c r="NUN132" s="411"/>
      <c r="NUO132" s="411"/>
      <c r="NUP132" s="411"/>
      <c r="NUQ132" s="411"/>
      <c r="NUR132" s="411"/>
      <c r="NUS132" s="411"/>
      <c r="NUT132" s="411"/>
      <c r="NUU132" s="411"/>
      <c r="NUV132" s="411"/>
      <c r="NUW132" s="411"/>
      <c r="NUX132" s="411"/>
      <c r="NUY132" s="411"/>
      <c r="NUZ132" s="411"/>
      <c r="NVA132" s="411"/>
      <c r="NVB132" s="411"/>
      <c r="NVC132" s="411"/>
      <c r="NVD132" s="411"/>
      <c r="NVE132" s="411"/>
      <c r="NVF132" s="411"/>
      <c r="NVG132" s="411"/>
      <c r="NVH132" s="411"/>
      <c r="NVI132" s="411"/>
      <c r="NVJ132" s="411"/>
      <c r="NVK132" s="411"/>
      <c r="NVL132" s="411"/>
      <c r="NVM132" s="411"/>
      <c r="NVN132" s="411"/>
      <c r="NVO132" s="411"/>
      <c r="NVP132" s="411"/>
      <c r="NVQ132" s="411"/>
      <c r="NVR132" s="411"/>
      <c r="NVS132" s="411"/>
      <c r="NVT132" s="411"/>
      <c r="NVU132" s="411"/>
      <c r="NVV132" s="411"/>
      <c r="NVW132" s="411"/>
      <c r="NVX132" s="411"/>
      <c r="NVY132" s="411"/>
      <c r="NVZ132" s="411"/>
      <c r="NWA132" s="411"/>
      <c r="NWB132" s="411"/>
      <c r="NWC132" s="411"/>
      <c r="NWD132" s="411"/>
      <c r="NWE132" s="411"/>
      <c r="NWF132" s="411"/>
      <c r="NWG132" s="411"/>
      <c r="NWH132" s="411"/>
      <c r="NWI132" s="411"/>
      <c r="NWJ132" s="411"/>
      <c r="NWK132" s="411"/>
      <c r="NWL132" s="411"/>
      <c r="NWM132" s="411"/>
      <c r="NWN132" s="411"/>
      <c r="NWO132" s="411"/>
      <c r="NWP132" s="411"/>
      <c r="NWQ132" s="411"/>
      <c r="NWR132" s="411"/>
      <c r="NWS132" s="411"/>
      <c r="NWT132" s="411"/>
      <c r="NWU132" s="411"/>
      <c r="NWV132" s="411"/>
      <c r="NWW132" s="411"/>
      <c r="NWX132" s="411"/>
      <c r="NWY132" s="411"/>
      <c r="NWZ132" s="411"/>
      <c r="NXA132" s="411"/>
      <c r="NXB132" s="411"/>
      <c r="NXC132" s="411"/>
      <c r="NXD132" s="411"/>
      <c r="NXE132" s="411"/>
      <c r="NXF132" s="411"/>
      <c r="NXG132" s="411"/>
      <c r="NXH132" s="411"/>
      <c r="NXI132" s="411"/>
      <c r="NXJ132" s="411"/>
      <c r="NXK132" s="411"/>
      <c r="NXL132" s="411"/>
      <c r="NXM132" s="411"/>
      <c r="NXN132" s="411"/>
      <c r="NXO132" s="411"/>
      <c r="NXP132" s="411"/>
      <c r="NXQ132" s="411"/>
      <c r="NXR132" s="411"/>
      <c r="NXS132" s="411"/>
      <c r="NXT132" s="411"/>
      <c r="NXU132" s="411"/>
      <c r="NXV132" s="411"/>
      <c r="NXW132" s="411"/>
      <c r="NXX132" s="411"/>
      <c r="NXY132" s="411"/>
      <c r="NXZ132" s="411"/>
      <c r="NYA132" s="411"/>
      <c r="NYB132" s="411"/>
      <c r="NYC132" s="411"/>
      <c r="NYD132" s="411"/>
      <c r="NYE132" s="411"/>
      <c r="NYF132" s="411"/>
      <c r="NYG132" s="411"/>
      <c r="NYH132" s="411"/>
      <c r="NYI132" s="411"/>
      <c r="NYJ132" s="411"/>
      <c r="NYK132" s="411"/>
      <c r="NYL132" s="411"/>
      <c r="NYM132" s="411"/>
      <c r="NYN132" s="411"/>
      <c r="NYO132" s="411"/>
      <c r="NYP132" s="411"/>
      <c r="NYQ132" s="411"/>
      <c r="NYR132" s="411"/>
      <c r="NYS132" s="411"/>
      <c r="NYT132" s="411"/>
      <c r="NYU132" s="411"/>
      <c r="NYV132" s="411"/>
      <c r="NYW132" s="411"/>
      <c r="NYX132" s="411"/>
      <c r="NYY132" s="411"/>
      <c r="NYZ132" s="411"/>
      <c r="NZA132" s="411"/>
      <c r="NZB132" s="411"/>
      <c r="NZC132" s="411"/>
      <c r="NZD132" s="411"/>
      <c r="NZE132" s="411"/>
      <c r="NZF132" s="411"/>
      <c r="NZG132" s="411"/>
      <c r="NZH132" s="411"/>
      <c r="NZI132" s="411"/>
      <c r="NZJ132" s="411"/>
      <c r="NZK132" s="411"/>
      <c r="NZL132" s="411"/>
      <c r="NZM132" s="411"/>
      <c r="NZN132" s="411"/>
      <c r="NZO132" s="411"/>
      <c r="NZP132" s="411"/>
      <c r="NZQ132" s="411"/>
      <c r="NZR132" s="411"/>
      <c r="NZS132" s="411"/>
      <c r="NZT132" s="411"/>
      <c r="NZU132" s="411"/>
      <c r="NZV132" s="411"/>
      <c r="NZW132" s="411"/>
      <c r="NZX132" s="411"/>
      <c r="NZY132" s="411"/>
      <c r="NZZ132" s="411"/>
      <c r="OAA132" s="411"/>
      <c r="OAB132" s="411"/>
      <c r="OAC132" s="411"/>
      <c r="OAD132" s="411"/>
      <c r="OAE132" s="411"/>
      <c r="OAF132" s="411"/>
      <c r="OAG132" s="411"/>
      <c r="OAH132" s="411"/>
      <c r="OAI132" s="411"/>
      <c r="OAJ132" s="411"/>
      <c r="OAK132" s="411"/>
      <c r="OAL132" s="411"/>
      <c r="OAM132" s="411"/>
      <c r="OAN132" s="411"/>
      <c r="OAO132" s="411"/>
      <c r="OAP132" s="411"/>
      <c r="OAQ132" s="411"/>
      <c r="OAR132" s="411"/>
      <c r="OAS132" s="411"/>
      <c r="OAT132" s="411"/>
      <c r="OAU132" s="411"/>
      <c r="OAV132" s="411"/>
      <c r="OAW132" s="411"/>
      <c r="OAX132" s="411"/>
      <c r="OAY132" s="411"/>
      <c r="OAZ132" s="411"/>
      <c r="OBA132" s="411"/>
      <c r="OBB132" s="411"/>
      <c r="OBC132" s="411"/>
      <c r="OBD132" s="411"/>
      <c r="OBE132" s="411"/>
      <c r="OBF132" s="411"/>
      <c r="OBG132" s="411"/>
      <c r="OBH132" s="411"/>
      <c r="OBI132" s="411"/>
      <c r="OBJ132" s="411"/>
      <c r="OBK132" s="411"/>
      <c r="OBL132" s="411"/>
      <c r="OBM132" s="411"/>
      <c r="OBN132" s="411"/>
      <c r="OBO132" s="411"/>
      <c r="OBP132" s="411"/>
      <c r="OBQ132" s="411"/>
      <c r="OBR132" s="411"/>
      <c r="OBS132" s="411"/>
      <c r="OBT132" s="411"/>
      <c r="OBU132" s="411"/>
      <c r="OBV132" s="411"/>
      <c r="OBW132" s="411"/>
      <c r="OBX132" s="411"/>
      <c r="OBY132" s="411"/>
      <c r="OBZ132" s="411"/>
      <c r="OCA132" s="411"/>
      <c r="OCB132" s="411"/>
      <c r="OCC132" s="411"/>
      <c r="OCD132" s="411"/>
      <c r="OCE132" s="411"/>
      <c r="OCF132" s="411"/>
      <c r="OCG132" s="411"/>
      <c r="OCH132" s="411"/>
      <c r="OCI132" s="411"/>
      <c r="OCJ132" s="411"/>
      <c r="OCK132" s="411"/>
      <c r="OCL132" s="411"/>
      <c r="OCM132" s="411"/>
      <c r="OCN132" s="411"/>
      <c r="OCO132" s="411"/>
      <c r="OCP132" s="411"/>
      <c r="OCQ132" s="411"/>
      <c r="OCR132" s="411"/>
      <c r="OCS132" s="411"/>
      <c r="OCT132" s="411"/>
      <c r="OCU132" s="411"/>
      <c r="OCV132" s="411"/>
      <c r="OCW132" s="411"/>
      <c r="OCX132" s="411"/>
      <c r="OCY132" s="411"/>
      <c r="OCZ132" s="411"/>
      <c r="ODA132" s="411"/>
      <c r="ODB132" s="411"/>
      <c r="ODC132" s="411"/>
      <c r="ODD132" s="411"/>
      <c r="ODE132" s="411"/>
      <c r="ODF132" s="411"/>
      <c r="ODG132" s="411"/>
      <c r="ODH132" s="411"/>
      <c r="ODI132" s="411"/>
      <c r="ODJ132" s="411"/>
      <c r="ODK132" s="411"/>
      <c r="ODL132" s="411"/>
      <c r="ODM132" s="411"/>
      <c r="ODN132" s="411"/>
      <c r="ODO132" s="411"/>
      <c r="ODP132" s="411"/>
      <c r="ODQ132" s="411"/>
      <c r="ODR132" s="411"/>
      <c r="ODS132" s="411"/>
      <c r="ODT132" s="411"/>
      <c r="ODU132" s="411"/>
      <c r="ODV132" s="411"/>
      <c r="ODW132" s="411"/>
      <c r="ODX132" s="411"/>
      <c r="ODY132" s="411"/>
      <c r="ODZ132" s="411"/>
      <c r="OEA132" s="411"/>
      <c r="OEB132" s="411"/>
      <c r="OEC132" s="411"/>
      <c r="OED132" s="411"/>
      <c r="OEE132" s="411"/>
      <c r="OEF132" s="411"/>
      <c r="OEG132" s="411"/>
      <c r="OEH132" s="411"/>
      <c r="OEI132" s="411"/>
      <c r="OEJ132" s="411"/>
      <c r="OEK132" s="411"/>
      <c r="OEL132" s="411"/>
      <c r="OEM132" s="411"/>
      <c r="OEN132" s="411"/>
      <c r="OEO132" s="411"/>
      <c r="OEP132" s="411"/>
      <c r="OEQ132" s="411"/>
      <c r="OER132" s="411"/>
      <c r="OES132" s="411"/>
      <c r="OET132" s="411"/>
      <c r="OEU132" s="411"/>
      <c r="OEV132" s="411"/>
      <c r="OEW132" s="411"/>
      <c r="OEX132" s="411"/>
      <c r="OEY132" s="411"/>
      <c r="OEZ132" s="411"/>
      <c r="OFA132" s="411"/>
      <c r="OFB132" s="411"/>
      <c r="OFC132" s="411"/>
      <c r="OFD132" s="411"/>
      <c r="OFE132" s="411"/>
      <c r="OFF132" s="411"/>
      <c r="OFG132" s="411"/>
      <c r="OFH132" s="411"/>
      <c r="OFI132" s="411"/>
      <c r="OFJ132" s="411"/>
      <c r="OFK132" s="411"/>
      <c r="OFL132" s="411"/>
      <c r="OFM132" s="411"/>
      <c r="OFN132" s="411"/>
      <c r="OFO132" s="411"/>
      <c r="OFP132" s="411"/>
      <c r="OFQ132" s="411"/>
      <c r="OFR132" s="411"/>
      <c r="OFS132" s="411"/>
      <c r="OFT132" s="411"/>
      <c r="OFU132" s="411"/>
      <c r="OFV132" s="411"/>
      <c r="OFW132" s="411"/>
      <c r="OFX132" s="411"/>
      <c r="OFY132" s="411"/>
      <c r="OFZ132" s="411"/>
      <c r="OGA132" s="411"/>
      <c r="OGB132" s="411"/>
      <c r="OGC132" s="411"/>
      <c r="OGD132" s="411"/>
      <c r="OGE132" s="411"/>
      <c r="OGF132" s="411"/>
      <c r="OGG132" s="411"/>
      <c r="OGH132" s="411"/>
      <c r="OGI132" s="411"/>
      <c r="OGJ132" s="411"/>
      <c r="OGK132" s="411"/>
      <c r="OGL132" s="411"/>
      <c r="OGM132" s="411"/>
      <c r="OGN132" s="411"/>
      <c r="OGO132" s="411"/>
      <c r="OGP132" s="411"/>
      <c r="OGQ132" s="411"/>
      <c r="OGR132" s="411"/>
      <c r="OGS132" s="411"/>
      <c r="OGT132" s="411"/>
      <c r="OGU132" s="411"/>
      <c r="OGV132" s="411"/>
      <c r="OGW132" s="411"/>
      <c r="OGX132" s="411"/>
      <c r="OGY132" s="411"/>
      <c r="OGZ132" s="411"/>
      <c r="OHA132" s="411"/>
      <c r="OHB132" s="411"/>
      <c r="OHC132" s="411"/>
      <c r="OHD132" s="411"/>
      <c r="OHE132" s="411"/>
      <c r="OHF132" s="411"/>
      <c r="OHG132" s="411"/>
      <c r="OHH132" s="411"/>
      <c r="OHI132" s="411"/>
      <c r="OHJ132" s="411"/>
      <c r="OHK132" s="411"/>
      <c r="OHL132" s="411"/>
      <c r="OHM132" s="411"/>
      <c r="OHN132" s="411"/>
      <c r="OHO132" s="411"/>
      <c r="OHP132" s="411"/>
      <c r="OHQ132" s="411"/>
      <c r="OHR132" s="411"/>
      <c r="OHS132" s="411"/>
      <c r="OHT132" s="411"/>
      <c r="OHU132" s="411"/>
      <c r="OHV132" s="411"/>
      <c r="OHW132" s="411"/>
      <c r="OHX132" s="411"/>
      <c r="OHY132" s="411"/>
      <c r="OHZ132" s="411"/>
      <c r="OIA132" s="411"/>
      <c r="OIB132" s="411"/>
      <c r="OIC132" s="411"/>
      <c r="OID132" s="411"/>
      <c r="OIE132" s="411"/>
      <c r="OIF132" s="411"/>
      <c r="OIG132" s="411"/>
      <c r="OIH132" s="411"/>
      <c r="OII132" s="411"/>
      <c r="OIJ132" s="411"/>
      <c r="OIK132" s="411"/>
      <c r="OIL132" s="411"/>
      <c r="OIM132" s="411"/>
      <c r="OIN132" s="411"/>
      <c r="OIO132" s="411"/>
      <c r="OIP132" s="411"/>
      <c r="OIQ132" s="411"/>
      <c r="OIR132" s="411"/>
      <c r="OIS132" s="411"/>
      <c r="OIT132" s="411"/>
      <c r="OIU132" s="411"/>
      <c r="OIV132" s="411"/>
      <c r="OIW132" s="411"/>
      <c r="OIX132" s="411"/>
      <c r="OIY132" s="411"/>
      <c r="OIZ132" s="411"/>
      <c r="OJA132" s="411"/>
      <c r="OJB132" s="411"/>
      <c r="OJC132" s="411"/>
      <c r="OJD132" s="411"/>
      <c r="OJE132" s="411"/>
      <c r="OJF132" s="411"/>
      <c r="OJG132" s="411"/>
      <c r="OJH132" s="411"/>
      <c r="OJI132" s="411"/>
      <c r="OJJ132" s="411"/>
      <c r="OJK132" s="411"/>
      <c r="OJL132" s="411"/>
      <c r="OJM132" s="411"/>
      <c r="OJN132" s="411"/>
      <c r="OJO132" s="411"/>
      <c r="OJP132" s="411"/>
      <c r="OJQ132" s="411"/>
      <c r="OJR132" s="411"/>
      <c r="OJS132" s="411"/>
      <c r="OJT132" s="411"/>
      <c r="OJU132" s="411"/>
      <c r="OJV132" s="411"/>
      <c r="OJW132" s="411"/>
      <c r="OJX132" s="411"/>
      <c r="OJY132" s="411"/>
      <c r="OJZ132" s="411"/>
      <c r="OKA132" s="411"/>
      <c r="OKB132" s="411"/>
      <c r="OKC132" s="411"/>
      <c r="OKD132" s="411"/>
      <c r="OKE132" s="411"/>
      <c r="OKF132" s="411"/>
      <c r="OKG132" s="411"/>
      <c r="OKH132" s="411"/>
      <c r="OKI132" s="411"/>
      <c r="OKJ132" s="411"/>
      <c r="OKK132" s="411"/>
      <c r="OKL132" s="411"/>
      <c r="OKM132" s="411"/>
      <c r="OKN132" s="411"/>
      <c r="OKO132" s="411"/>
      <c r="OKP132" s="411"/>
      <c r="OKQ132" s="411"/>
      <c r="OKR132" s="411"/>
      <c r="OKS132" s="411"/>
      <c r="OKT132" s="411"/>
      <c r="OKU132" s="411"/>
      <c r="OKV132" s="411"/>
      <c r="OKW132" s="411"/>
      <c r="OKX132" s="411"/>
      <c r="OKY132" s="411"/>
      <c r="OKZ132" s="411"/>
      <c r="OLA132" s="411"/>
      <c r="OLB132" s="411"/>
      <c r="OLC132" s="411"/>
      <c r="OLD132" s="411"/>
      <c r="OLE132" s="411"/>
      <c r="OLF132" s="411"/>
      <c r="OLG132" s="411"/>
      <c r="OLH132" s="411"/>
      <c r="OLI132" s="411"/>
      <c r="OLJ132" s="411"/>
      <c r="OLK132" s="411"/>
      <c r="OLL132" s="411"/>
      <c r="OLM132" s="411"/>
      <c r="OLN132" s="411"/>
      <c r="OLO132" s="411"/>
      <c r="OLP132" s="411"/>
      <c r="OLQ132" s="411"/>
      <c r="OLR132" s="411"/>
      <c r="OLS132" s="411"/>
      <c r="OLT132" s="411"/>
      <c r="OLU132" s="411"/>
      <c r="OLV132" s="411"/>
      <c r="OLW132" s="411"/>
      <c r="OLX132" s="411"/>
      <c r="OLY132" s="411"/>
      <c r="OLZ132" s="411"/>
      <c r="OMA132" s="411"/>
      <c r="OMB132" s="411"/>
      <c r="OMC132" s="411"/>
      <c r="OMD132" s="411"/>
      <c r="OME132" s="411"/>
      <c r="OMF132" s="411"/>
      <c r="OMG132" s="411"/>
      <c r="OMH132" s="411"/>
      <c r="OMI132" s="411"/>
      <c r="OMJ132" s="411"/>
      <c r="OMK132" s="411"/>
      <c r="OML132" s="411"/>
      <c r="OMM132" s="411"/>
      <c r="OMN132" s="411"/>
      <c r="OMO132" s="411"/>
      <c r="OMP132" s="411"/>
      <c r="OMQ132" s="411"/>
      <c r="OMR132" s="411"/>
      <c r="OMS132" s="411"/>
      <c r="OMT132" s="411"/>
      <c r="OMU132" s="411"/>
      <c r="OMV132" s="411"/>
      <c r="OMW132" s="411"/>
      <c r="OMX132" s="411"/>
      <c r="OMY132" s="411"/>
      <c r="OMZ132" s="411"/>
      <c r="ONA132" s="411"/>
      <c r="ONB132" s="411"/>
      <c r="ONC132" s="411"/>
      <c r="OND132" s="411"/>
      <c r="ONE132" s="411"/>
      <c r="ONF132" s="411"/>
      <c r="ONG132" s="411"/>
      <c r="ONH132" s="411"/>
      <c r="ONI132" s="411"/>
      <c r="ONJ132" s="411"/>
      <c r="ONK132" s="411"/>
      <c r="ONL132" s="411"/>
      <c r="ONM132" s="411"/>
      <c r="ONN132" s="411"/>
      <c r="ONO132" s="411"/>
      <c r="ONP132" s="411"/>
      <c r="ONQ132" s="411"/>
      <c r="ONR132" s="411"/>
      <c r="ONS132" s="411"/>
      <c r="ONT132" s="411"/>
      <c r="ONU132" s="411"/>
      <c r="ONV132" s="411"/>
      <c r="ONW132" s="411"/>
      <c r="ONX132" s="411"/>
      <c r="ONY132" s="411"/>
      <c r="ONZ132" s="411"/>
      <c r="OOA132" s="411"/>
      <c r="OOB132" s="411"/>
      <c r="OOC132" s="411"/>
      <c r="OOD132" s="411"/>
      <c r="OOE132" s="411"/>
      <c r="OOF132" s="411"/>
      <c r="OOG132" s="411"/>
      <c r="OOH132" s="411"/>
      <c r="OOI132" s="411"/>
      <c r="OOJ132" s="411"/>
      <c r="OOK132" s="411"/>
      <c r="OOL132" s="411"/>
      <c r="OOM132" s="411"/>
      <c r="OON132" s="411"/>
      <c r="OOO132" s="411"/>
      <c r="OOP132" s="411"/>
      <c r="OOQ132" s="411"/>
      <c r="OOR132" s="411"/>
      <c r="OOS132" s="411"/>
      <c r="OOT132" s="411"/>
      <c r="OOU132" s="411"/>
      <c r="OOV132" s="411"/>
      <c r="OOW132" s="411"/>
      <c r="OOX132" s="411"/>
      <c r="OOY132" s="411"/>
      <c r="OOZ132" s="411"/>
      <c r="OPA132" s="411"/>
      <c r="OPB132" s="411"/>
      <c r="OPC132" s="411"/>
      <c r="OPD132" s="411"/>
      <c r="OPE132" s="411"/>
      <c r="OPF132" s="411"/>
      <c r="OPG132" s="411"/>
      <c r="OPH132" s="411"/>
      <c r="OPI132" s="411"/>
      <c r="OPJ132" s="411"/>
      <c r="OPK132" s="411"/>
      <c r="OPL132" s="411"/>
      <c r="OPM132" s="411"/>
      <c r="OPN132" s="411"/>
      <c r="OPO132" s="411"/>
      <c r="OPP132" s="411"/>
      <c r="OPQ132" s="411"/>
      <c r="OPR132" s="411"/>
      <c r="OPS132" s="411"/>
      <c r="OPT132" s="411"/>
      <c r="OPU132" s="411"/>
      <c r="OPV132" s="411"/>
      <c r="OPW132" s="411"/>
      <c r="OPX132" s="411"/>
      <c r="OPY132" s="411"/>
      <c r="OPZ132" s="411"/>
      <c r="OQA132" s="411"/>
      <c r="OQB132" s="411"/>
      <c r="OQC132" s="411"/>
      <c r="OQD132" s="411"/>
      <c r="OQE132" s="411"/>
      <c r="OQF132" s="411"/>
      <c r="OQG132" s="411"/>
      <c r="OQH132" s="411"/>
      <c r="OQI132" s="411"/>
      <c r="OQJ132" s="411"/>
      <c r="OQK132" s="411"/>
      <c r="OQL132" s="411"/>
      <c r="OQM132" s="411"/>
      <c r="OQN132" s="411"/>
      <c r="OQO132" s="411"/>
      <c r="OQP132" s="411"/>
      <c r="OQQ132" s="411"/>
      <c r="OQR132" s="411"/>
      <c r="OQS132" s="411"/>
      <c r="OQT132" s="411"/>
      <c r="OQU132" s="411"/>
      <c r="OQV132" s="411"/>
      <c r="OQW132" s="411"/>
      <c r="OQX132" s="411"/>
      <c r="OQY132" s="411"/>
      <c r="OQZ132" s="411"/>
      <c r="ORA132" s="411"/>
      <c r="ORB132" s="411"/>
      <c r="ORC132" s="411"/>
      <c r="ORD132" s="411"/>
      <c r="ORE132" s="411"/>
      <c r="ORF132" s="411"/>
      <c r="ORG132" s="411"/>
      <c r="ORH132" s="411"/>
      <c r="ORI132" s="411"/>
      <c r="ORJ132" s="411"/>
      <c r="ORK132" s="411"/>
      <c r="ORL132" s="411"/>
      <c r="ORM132" s="411"/>
      <c r="ORN132" s="411"/>
      <c r="ORO132" s="411"/>
      <c r="ORP132" s="411"/>
      <c r="ORQ132" s="411"/>
      <c r="ORR132" s="411"/>
      <c r="ORS132" s="411"/>
      <c r="ORT132" s="411"/>
      <c r="ORU132" s="411"/>
      <c r="ORV132" s="411"/>
      <c r="ORW132" s="411"/>
      <c r="ORX132" s="411"/>
      <c r="ORY132" s="411"/>
      <c r="ORZ132" s="411"/>
      <c r="OSA132" s="411"/>
      <c r="OSB132" s="411"/>
      <c r="OSC132" s="411"/>
      <c r="OSD132" s="411"/>
      <c r="OSE132" s="411"/>
      <c r="OSF132" s="411"/>
      <c r="OSG132" s="411"/>
      <c r="OSH132" s="411"/>
      <c r="OSI132" s="411"/>
      <c r="OSJ132" s="411"/>
      <c r="OSK132" s="411"/>
      <c r="OSL132" s="411"/>
      <c r="OSM132" s="411"/>
      <c r="OSN132" s="411"/>
      <c r="OSO132" s="411"/>
      <c r="OSP132" s="411"/>
      <c r="OSQ132" s="411"/>
      <c r="OSR132" s="411"/>
      <c r="OSS132" s="411"/>
      <c r="OST132" s="411"/>
      <c r="OSU132" s="411"/>
      <c r="OSV132" s="411"/>
      <c r="OSW132" s="411"/>
      <c r="OSX132" s="411"/>
      <c r="OSY132" s="411"/>
      <c r="OSZ132" s="411"/>
      <c r="OTA132" s="411"/>
      <c r="OTB132" s="411"/>
      <c r="OTC132" s="411"/>
      <c r="OTD132" s="411"/>
      <c r="OTE132" s="411"/>
      <c r="OTF132" s="411"/>
      <c r="OTG132" s="411"/>
      <c r="OTH132" s="411"/>
      <c r="OTI132" s="411"/>
      <c r="OTJ132" s="411"/>
      <c r="OTK132" s="411"/>
      <c r="OTL132" s="411"/>
      <c r="OTM132" s="411"/>
      <c r="OTN132" s="411"/>
      <c r="OTO132" s="411"/>
      <c r="OTP132" s="411"/>
      <c r="OTQ132" s="411"/>
      <c r="OTR132" s="411"/>
      <c r="OTS132" s="411"/>
      <c r="OTT132" s="411"/>
      <c r="OTU132" s="411"/>
      <c r="OTV132" s="411"/>
      <c r="OTW132" s="411"/>
      <c r="OTX132" s="411"/>
      <c r="OTY132" s="411"/>
      <c r="OTZ132" s="411"/>
      <c r="OUA132" s="411"/>
      <c r="OUB132" s="411"/>
      <c r="OUC132" s="411"/>
      <c r="OUD132" s="411"/>
      <c r="OUE132" s="411"/>
      <c r="OUF132" s="411"/>
      <c r="OUG132" s="411"/>
      <c r="OUH132" s="411"/>
      <c r="OUI132" s="411"/>
      <c r="OUJ132" s="411"/>
      <c r="OUK132" s="411"/>
      <c r="OUL132" s="411"/>
      <c r="OUM132" s="411"/>
      <c r="OUN132" s="411"/>
      <c r="OUO132" s="411"/>
      <c r="OUP132" s="411"/>
      <c r="OUQ132" s="411"/>
      <c r="OUR132" s="411"/>
      <c r="OUS132" s="411"/>
      <c r="OUT132" s="411"/>
      <c r="OUU132" s="411"/>
      <c r="OUV132" s="411"/>
      <c r="OUW132" s="411"/>
      <c r="OUX132" s="411"/>
      <c r="OUY132" s="411"/>
      <c r="OUZ132" s="411"/>
      <c r="OVA132" s="411"/>
      <c r="OVB132" s="411"/>
      <c r="OVC132" s="411"/>
      <c r="OVD132" s="411"/>
      <c r="OVE132" s="411"/>
      <c r="OVF132" s="411"/>
      <c r="OVG132" s="411"/>
      <c r="OVH132" s="411"/>
      <c r="OVI132" s="411"/>
      <c r="OVJ132" s="411"/>
      <c r="OVK132" s="411"/>
      <c r="OVL132" s="411"/>
      <c r="OVM132" s="411"/>
      <c r="OVN132" s="411"/>
      <c r="OVO132" s="411"/>
      <c r="OVP132" s="411"/>
      <c r="OVQ132" s="411"/>
      <c r="OVR132" s="411"/>
      <c r="OVS132" s="411"/>
      <c r="OVT132" s="411"/>
      <c r="OVU132" s="411"/>
      <c r="OVV132" s="411"/>
      <c r="OVW132" s="411"/>
      <c r="OVX132" s="411"/>
      <c r="OVY132" s="411"/>
      <c r="OVZ132" s="411"/>
      <c r="OWA132" s="411"/>
      <c r="OWB132" s="411"/>
      <c r="OWC132" s="411"/>
      <c r="OWD132" s="411"/>
      <c r="OWE132" s="411"/>
      <c r="OWF132" s="411"/>
      <c r="OWG132" s="411"/>
      <c r="OWH132" s="411"/>
      <c r="OWI132" s="411"/>
      <c r="OWJ132" s="411"/>
      <c r="OWK132" s="411"/>
      <c r="OWL132" s="411"/>
      <c r="OWM132" s="411"/>
      <c r="OWN132" s="411"/>
      <c r="OWO132" s="411"/>
      <c r="OWP132" s="411"/>
      <c r="OWQ132" s="411"/>
      <c r="OWR132" s="411"/>
      <c r="OWS132" s="411"/>
      <c r="OWT132" s="411"/>
      <c r="OWU132" s="411"/>
      <c r="OWV132" s="411"/>
      <c r="OWW132" s="411"/>
      <c r="OWX132" s="411"/>
      <c r="OWY132" s="411"/>
      <c r="OWZ132" s="411"/>
      <c r="OXA132" s="411"/>
      <c r="OXB132" s="411"/>
      <c r="OXC132" s="411"/>
      <c r="OXD132" s="411"/>
      <c r="OXE132" s="411"/>
      <c r="OXF132" s="411"/>
      <c r="OXG132" s="411"/>
      <c r="OXH132" s="411"/>
      <c r="OXI132" s="411"/>
      <c r="OXJ132" s="411"/>
      <c r="OXK132" s="411"/>
      <c r="OXL132" s="411"/>
      <c r="OXM132" s="411"/>
      <c r="OXN132" s="411"/>
      <c r="OXO132" s="411"/>
      <c r="OXP132" s="411"/>
      <c r="OXQ132" s="411"/>
      <c r="OXR132" s="411"/>
      <c r="OXS132" s="411"/>
      <c r="OXT132" s="411"/>
      <c r="OXU132" s="411"/>
      <c r="OXV132" s="411"/>
      <c r="OXW132" s="411"/>
      <c r="OXX132" s="411"/>
      <c r="OXY132" s="411"/>
      <c r="OXZ132" s="411"/>
      <c r="OYA132" s="411"/>
      <c r="OYB132" s="411"/>
      <c r="OYC132" s="411"/>
      <c r="OYD132" s="411"/>
      <c r="OYE132" s="411"/>
      <c r="OYF132" s="411"/>
      <c r="OYG132" s="411"/>
      <c r="OYH132" s="411"/>
      <c r="OYI132" s="411"/>
      <c r="OYJ132" s="411"/>
      <c r="OYK132" s="411"/>
      <c r="OYL132" s="411"/>
      <c r="OYM132" s="411"/>
      <c r="OYN132" s="411"/>
      <c r="OYO132" s="411"/>
      <c r="OYP132" s="411"/>
      <c r="OYQ132" s="411"/>
      <c r="OYR132" s="411"/>
      <c r="OYS132" s="411"/>
      <c r="OYT132" s="411"/>
      <c r="OYU132" s="411"/>
      <c r="OYV132" s="411"/>
      <c r="OYW132" s="411"/>
      <c r="OYX132" s="411"/>
      <c r="OYY132" s="411"/>
      <c r="OYZ132" s="411"/>
      <c r="OZA132" s="411"/>
      <c r="OZB132" s="411"/>
      <c r="OZC132" s="411"/>
      <c r="OZD132" s="411"/>
      <c r="OZE132" s="411"/>
      <c r="OZF132" s="411"/>
      <c r="OZG132" s="411"/>
      <c r="OZH132" s="411"/>
      <c r="OZI132" s="411"/>
      <c r="OZJ132" s="411"/>
      <c r="OZK132" s="411"/>
      <c r="OZL132" s="411"/>
      <c r="OZM132" s="411"/>
      <c r="OZN132" s="411"/>
      <c r="OZO132" s="411"/>
      <c r="OZP132" s="411"/>
      <c r="OZQ132" s="411"/>
      <c r="OZR132" s="411"/>
      <c r="OZS132" s="411"/>
      <c r="OZT132" s="411"/>
      <c r="OZU132" s="411"/>
      <c r="OZV132" s="411"/>
      <c r="OZW132" s="411"/>
      <c r="OZX132" s="411"/>
      <c r="OZY132" s="411"/>
      <c r="OZZ132" s="411"/>
      <c r="PAA132" s="411"/>
      <c r="PAB132" s="411"/>
      <c r="PAC132" s="411"/>
      <c r="PAD132" s="411"/>
      <c r="PAE132" s="411"/>
      <c r="PAF132" s="411"/>
      <c r="PAG132" s="411"/>
      <c r="PAH132" s="411"/>
      <c r="PAI132" s="411"/>
      <c r="PAJ132" s="411"/>
      <c r="PAK132" s="411"/>
      <c r="PAL132" s="411"/>
      <c r="PAM132" s="411"/>
      <c r="PAN132" s="411"/>
      <c r="PAO132" s="411"/>
      <c r="PAP132" s="411"/>
      <c r="PAQ132" s="411"/>
      <c r="PAR132" s="411"/>
      <c r="PAS132" s="411"/>
      <c r="PAT132" s="411"/>
      <c r="PAU132" s="411"/>
      <c r="PAV132" s="411"/>
      <c r="PAW132" s="411"/>
      <c r="PAX132" s="411"/>
      <c r="PAY132" s="411"/>
      <c r="PAZ132" s="411"/>
      <c r="PBA132" s="411"/>
      <c r="PBB132" s="411"/>
      <c r="PBC132" s="411"/>
      <c r="PBD132" s="411"/>
      <c r="PBE132" s="411"/>
      <c r="PBF132" s="411"/>
      <c r="PBG132" s="411"/>
      <c r="PBH132" s="411"/>
      <c r="PBI132" s="411"/>
      <c r="PBJ132" s="411"/>
      <c r="PBK132" s="411"/>
      <c r="PBL132" s="411"/>
      <c r="PBM132" s="411"/>
      <c r="PBN132" s="411"/>
      <c r="PBO132" s="411"/>
      <c r="PBP132" s="411"/>
      <c r="PBQ132" s="411"/>
      <c r="PBR132" s="411"/>
      <c r="PBS132" s="411"/>
      <c r="PBT132" s="411"/>
      <c r="PBU132" s="411"/>
      <c r="PBV132" s="411"/>
      <c r="PBW132" s="411"/>
      <c r="PBX132" s="411"/>
      <c r="PBY132" s="411"/>
      <c r="PBZ132" s="411"/>
      <c r="PCA132" s="411"/>
      <c r="PCB132" s="411"/>
      <c r="PCC132" s="411"/>
      <c r="PCD132" s="411"/>
      <c r="PCE132" s="411"/>
      <c r="PCF132" s="411"/>
      <c r="PCG132" s="411"/>
      <c r="PCH132" s="411"/>
      <c r="PCI132" s="411"/>
      <c r="PCJ132" s="411"/>
      <c r="PCK132" s="411"/>
      <c r="PCL132" s="411"/>
      <c r="PCM132" s="411"/>
      <c r="PCN132" s="411"/>
      <c r="PCO132" s="411"/>
      <c r="PCP132" s="411"/>
      <c r="PCQ132" s="411"/>
      <c r="PCR132" s="411"/>
      <c r="PCS132" s="411"/>
      <c r="PCT132" s="411"/>
      <c r="PCU132" s="411"/>
      <c r="PCV132" s="411"/>
      <c r="PCW132" s="411"/>
      <c r="PCX132" s="411"/>
      <c r="PCY132" s="411"/>
      <c r="PCZ132" s="411"/>
      <c r="PDA132" s="411"/>
      <c r="PDB132" s="411"/>
      <c r="PDC132" s="411"/>
      <c r="PDD132" s="411"/>
      <c r="PDE132" s="411"/>
      <c r="PDF132" s="411"/>
      <c r="PDG132" s="411"/>
      <c r="PDH132" s="411"/>
      <c r="PDI132" s="411"/>
      <c r="PDJ132" s="411"/>
      <c r="PDK132" s="411"/>
      <c r="PDL132" s="411"/>
      <c r="PDM132" s="411"/>
      <c r="PDN132" s="411"/>
      <c r="PDO132" s="411"/>
      <c r="PDP132" s="411"/>
      <c r="PDQ132" s="411"/>
      <c r="PDR132" s="411"/>
      <c r="PDS132" s="411"/>
      <c r="PDT132" s="411"/>
      <c r="PDU132" s="411"/>
      <c r="PDV132" s="411"/>
      <c r="PDW132" s="411"/>
      <c r="PDX132" s="411"/>
      <c r="PDY132" s="411"/>
      <c r="PDZ132" s="411"/>
      <c r="PEA132" s="411"/>
      <c r="PEB132" s="411"/>
      <c r="PEC132" s="411"/>
      <c r="PED132" s="411"/>
      <c r="PEE132" s="411"/>
      <c r="PEF132" s="411"/>
      <c r="PEG132" s="411"/>
      <c r="PEH132" s="411"/>
      <c r="PEI132" s="411"/>
      <c r="PEJ132" s="411"/>
      <c r="PEK132" s="411"/>
      <c r="PEL132" s="411"/>
      <c r="PEM132" s="411"/>
      <c r="PEN132" s="411"/>
      <c r="PEO132" s="411"/>
      <c r="PEP132" s="411"/>
      <c r="PEQ132" s="411"/>
      <c r="PER132" s="411"/>
      <c r="PES132" s="411"/>
      <c r="PET132" s="411"/>
      <c r="PEU132" s="411"/>
      <c r="PEV132" s="411"/>
      <c r="PEW132" s="411"/>
      <c r="PEX132" s="411"/>
      <c r="PEY132" s="411"/>
      <c r="PEZ132" s="411"/>
      <c r="PFA132" s="411"/>
      <c r="PFB132" s="411"/>
      <c r="PFC132" s="411"/>
      <c r="PFD132" s="411"/>
      <c r="PFE132" s="411"/>
      <c r="PFF132" s="411"/>
      <c r="PFG132" s="411"/>
      <c r="PFH132" s="411"/>
      <c r="PFI132" s="411"/>
      <c r="PFJ132" s="411"/>
      <c r="PFK132" s="411"/>
      <c r="PFL132" s="411"/>
      <c r="PFM132" s="411"/>
      <c r="PFN132" s="411"/>
      <c r="PFO132" s="411"/>
      <c r="PFP132" s="411"/>
      <c r="PFQ132" s="411"/>
      <c r="PFR132" s="411"/>
      <c r="PFS132" s="411"/>
      <c r="PFT132" s="411"/>
      <c r="PFU132" s="411"/>
      <c r="PFV132" s="411"/>
      <c r="PFW132" s="411"/>
      <c r="PFX132" s="411"/>
      <c r="PFY132" s="411"/>
      <c r="PFZ132" s="411"/>
      <c r="PGA132" s="411"/>
      <c r="PGB132" s="411"/>
      <c r="PGC132" s="411"/>
      <c r="PGD132" s="411"/>
      <c r="PGE132" s="411"/>
      <c r="PGF132" s="411"/>
      <c r="PGG132" s="411"/>
      <c r="PGH132" s="411"/>
      <c r="PGI132" s="411"/>
      <c r="PGJ132" s="411"/>
      <c r="PGK132" s="411"/>
      <c r="PGL132" s="411"/>
      <c r="PGM132" s="411"/>
      <c r="PGN132" s="411"/>
      <c r="PGO132" s="411"/>
      <c r="PGP132" s="411"/>
      <c r="PGQ132" s="411"/>
      <c r="PGR132" s="411"/>
      <c r="PGS132" s="411"/>
      <c r="PGT132" s="411"/>
      <c r="PGU132" s="411"/>
      <c r="PGV132" s="411"/>
      <c r="PGW132" s="411"/>
      <c r="PGX132" s="411"/>
      <c r="PGY132" s="411"/>
      <c r="PGZ132" s="411"/>
      <c r="PHA132" s="411"/>
      <c r="PHB132" s="411"/>
      <c r="PHC132" s="411"/>
      <c r="PHD132" s="411"/>
      <c r="PHE132" s="411"/>
      <c r="PHF132" s="411"/>
      <c r="PHG132" s="411"/>
      <c r="PHH132" s="411"/>
      <c r="PHI132" s="411"/>
      <c r="PHJ132" s="411"/>
      <c r="PHK132" s="411"/>
      <c r="PHL132" s="411"/>
      <c r="PHM132" s="411"/>
      <c r="PHN132" s="411"/>
      <c r="PHO132" s="411"/>
      <c r="PHP132" s="411"/>
      <c r="PHQ132" s="411"/>
      <c r="PHR132" s="411"/>
      <c r="PHS132" s="411"/>
      <c r="PHT132" s="411"/>
      <c r="PHU132" s="411"/>
      <c r="PHV132" s="411"/>
      <c r="PHW132" s="411"/>
      <c r="PHX132" s="411"/>
      <c r="PHY132" s="411"/>
      <c r="PHZ132" s="411"/>
      <c r="PIA132" s="411"/>
      <c r="PIB132" s="411"/>
      <c r="PIC132" s="411"/>
      <c r="PID132" s="411"/>
      <c r="PIE132" s="411"/>
      <c r="PIF132" s="411"/>
      <c r="PIG132" s="411"/>
      <c r="PIH132" s="411"/>
      <c r="PII132" s="411"/>
      <c r="PIJ132" s="411"/>
      <c r="PIK132" s="411"/>
      <c r="PIL132" s="411"/>
      <c r="PIM132" s="411"/>
      <c r="PIN132" s="411"/>
      <c r="PIO132" s="411"/>
      <c r="PIP132" s="411"/>
      <c r="PIQ132" s="411"/>
      <c r="PIR132" s="411"/>
      <c r="PIS132" s="411"/>
      <c r="PIT132" s="411"/>
      <c r="PIU132" s="411"/>
      <c r="PIV132" s="411"/>
      <c r="PIW132" s="411"/>
      <c r="PIX132" s="411"/>
      <c r="PIY132" s="411"/>
      <c r="PIZ132" s="411"/>
      <c r="PJA132" s="411"/>
      <c r="PJB132" s="411"/>
      <c r="PJC132" s="411"/>
      <c r="PJD132" s="411"/>
      <c r="PJE132" s="411"/>
      <c r="PJF132" s="411"/>
      <c r="PJG132" s="411"/>
      <c r="PJH132" s="411"/>
      <c r="PJI132" s="411"/>
      <c r="PJJ132" s="411"/>
      <c r="PJK132" s="411"/>
      <c r="PJL132" s="411"/>
      <c r="PJM132" s="411"/>
      <c r="PJN132" s="411"/>
      <c r="PJO132" s="411"/>
      <c r="PJP132" s="411"/>
      <c r="PJQ132" s="411"/>
      <c r="PJR132" s="411"/>
      <c r="PJS132" s="411"/>
      <c r="PJT132" s="411"/>
      <c r="PJU132" s="411"/>
      <c r="PJV132" s="411"/>
      <c r="PJW132" s="411"/>
      <c r="PJX132" s="411"/>
      <c r="PJY132" s="411"/>
      <c r="PJZ132" s="411"/>
      <c r="PKA132" s="411"/>
      <c r="PKB132" s="411"/>
      <c r="PKC132" s="411"/>
      <c r="PKD132" s="411"/>
      <c r="PKE132" s="411"/>
      <c r="PKF132" s="411"/>
      <c r="PKG132" s="411"/>
      <c r="PKH132" s="411"/>
      <c r="PKI132" s="411"/>
      <c r="PKJ132" s="411"/>
      <c r="PKK132" s="411"/>
      <c r="PKL132" s="411"/>
      <c r="PKM132" s="411"/>
      <c r="PKN132" s="411"/>
      <c r="PKO132" s="411"/>
      <c r="PKP132" s="411"/>
      <c r="PKQ132" s="411"/>
      <c r="PKR132" s="411"/>
      <c r="PKS132" s="411"/>
      <c r="PKT132" s="411"/>
      <c r="PKU132" s="411"/>
      <c r="PKV132" s="411"/>
      <c r="PKW132" s="411"/>
      <c r="PKX132" s="411"/>
      <c r="PKY132" s="411"/>
      <c r="PKZ132" s="411"/>
      <c r="PLA132" s="411"/>
      <c r="PLB132" s="411"/>
      <c r="PLC132" s="411"/>
      <c r="PLD132" s="411"/>
      <c r="PLE132" s="411"/>
      <c r="PLF132" s="411"/>
      <c r="PLG132" s="411"/>
      <c r="PLH132" s="411"/>
      <c r="PLI132" s="411"/>
      <c r="PLJ132" s="411"/>
      <c r="PLK132" s="411"/>
      <c r="PLL132" s="411"/>
      <c r="PLM132" s="411"/>
      <c r="PLN132" s="411"/>
      <c r="PLO132" s="411"/>
      <c r="PLP132" s="411"/>
      <c r="PLQ132" s="411"/>
      <c r="PLR132" s="411"/>
      <c r="PLS132" s="411"/>
      <c r="PLT132" s="411"/>
      <c r="PLU132" s="411"/>
      <c r="PLV132" s="411"/>
      <c r="PLW132" s="411"/>
      <c r="PLX132" s="411"/>
      <c r="PLY132" s="411"/>
      <c r="PLZ132" s="411"/>
      <c r="PMA132" s="411"/>
      <c r="PMB132" s="411"/>
      <c r="PMC132" s="411"/>
      <c r="PMD132" s="411"/>
      <c r="PME132" s="411"/>
      <c r="PMF132" s="411"/>
      <c r="PMG132" s="411"/>
      <c r="PMH132" s="411"/>
      <c r="PMI132" s="411"/>
      <c r="PMJ132" s="411"/>
      <c r="PMK132" s="411"/>
      <c r="PML132" s="411"/>
      <c r="PMM132" s="411"/>
      <c r="PMN132" s="411"/>
      <c r="PMO132" s="411"/>
      <c r="PMP132" s="411"/>
      <c r="PMQ132" s="411"/>
      <c r="PMR132" s="411"/>
      <c r="PMS132" s="411"/>
      <c r="PMT132" s="411"/>
      <c r="PMU132" s="411"/>
      <c r="PMV132" s="411"/>
      <c r="PMW132" s="411"/>
      <c r="PMX132" s="411"/>
      <c r="PMY132" s="411"/>
      <c r="PMZ132" s="411"/>
      <c r="PNA132" s="411"/>
      <c r="PNB132" s="411"/>
      <c r="PNC132" s="411"/>
      <c r="PND132" s="411"/>
      <c r="PNE132" s="411"/>
      <c r="PNF132" s="411"/>
      <c r="PNG132" s="411"/>
      <c r="PNH132" s="411"/>
      <c r="PNI132" s="411"/>
      <c r="PNJ132" s="411"/>
      <c r="PNK132" s="411"/>
      <c r="PNL132" s="411"/>
      <c r="PNM132" s="411"/>
      <c r="PNN132" s="411"/>
      <c r="PNO132" s="411"/>
      <c r="PNP132" s="411"/>
      <c r="PNQ132" s="411"/>
      <c r="PNR132" s="411"/>
      <c r="PNS132" s="411"/>
      <c r="PNT132" s="411"/>
      <c r="PNU132" s="411"/>
      <c r="PNV132" s="411"/>
      <c r="PNW132" s="411"/>
      <c r="PNX132" s="411"/>
      <c r="PNY132" s="411"/>
      <c r="PNZ132" s="411"/>
      <c r="POA132" s="411"/>
      <c r="POB132" s="411"/>
      <c r="POC132" s="411"/>
      <c r="POD132" s="411"/>
      <c r="POE132" s="411"/>
      <c r="POF132" s="411"/>
      <c r="POG132" s="411"/>
      <c r="POH132" s="411"/>
      <c r="POI132" s="411"/>
      <c r="POJ132" s="411"/>
      <c r="POK132" s="411"/>
      <c r="POL132" s="411"/>
      <c r="POM132" s="411"/>
      <c r="PON132" s="411"/>
      <c r="POO132" s="411"/>
      <c r="POP132" s="411"/>
      <c r="POQ132" s="411"/>
      <c r="POR132" s="411"/>
      <c r="POS132" s="411"/>
      <c r="POT132" s="411"/>
      <c r="POU132" s="411"/>
      <c r="POV132" s="411"/>
      <c r="POW132" s="411"/>
      <c r="POX132" s="411"/>
      <c r="POY132" s="411"/>
      <c r="POZ132" s="411"/>
      <c r="PPA132" s="411"/>
      <c r="PPB132" s="411"/>
      <c r="PPC132" s="411"/>
      <c r="PPD132" s="411"/>
      <c r="PPE132" s="411"/>
      <c r="PPF132" s="411"/>
      <c r="PPG132" s="411"/>
      <c r="PPH132" s="411"/>
      <c r="PPI132" s="411"/>
      <c r="PPJ132" s="411"/>
      <c r="PPK132" s="411"/>
      <c r="PPL132" s="411"/>
      <c r="PPM132" s="411"/>
      <c r="PPN132" s="411"/>
      <c r="PPO132" s="411"/>
      <c r="PPP132" s="411"/>
      <c r="PPQ132" s="411"/>
      <c r="PPR132" s="411"/>
      <c r="PPS132" s="411"/>
      <c r="PPT132" s="411"/>
      <c r="PPU132" s="411"/>
      <c r="PPV132" s="411"/>
      <c r="PPW132" s="411"/>
      <c r="PPX132" s="411"/>
      <c r="PPY132" s="411"/>
      <c r="PPZ132" s="411"/>
      <c r="PQA132" s="411"/>
      <c r="PQB132" s="411"/>
      <c r="PQC132" s="411"/>
      <c r="PQD132" s="411"/>
      <c r="PQE132" s="411"/>
      <c r="PQF132" s="411"/>
      <c r="PQG132" s="411"/>
      <c r="PQH132" s="411"/>
      <c r="PQI132" s="411"/>
      <c r="PQJ132" s="411"/>
      <c r="PQK132" s="411"/>
      <c r="PQL132" s="411"/>
      <c r="PQM132" s="411"/>
      <c r="PQN132" s="411"/>
      <c r="PQO132" s="411"/>
      <c r="PQP132" s="411"/>
      <c r="PQQ132" s="411"/>
      <c r="PQR132" s="411"/>
      <c r="PQS132" s="411"/>
      <c r="PQT132" s="411"/>
      <c r="PQU132" s="411"/>
      <c r="PQV132" s="411"/>
      <c r="PQW132" s="411"/>
      <c r="PQX132" s="411"/>
      <c r="PQY132" s="411"/>
      <c r="PQZ132" s="411"/>
      <c r="PRA132" s="411"/>
      <c r="PRB132" s="411"/>
      <c r="PRC132" s="411"/>
      <c r="PRD132" s="411"/>
      <c r="PRE132" s="411"/>
      <c r="PRF132" s="411"/>
      <c r="PRG132" s="411"/>
      <c r="PRH132" s="411"/>
      <c r="PRI132" s="411"/>
      <c r="PRJ132" s="411"/>
      <c r="PRK132" s="411"/>
      <c r="PRL132" s="411"/>
      <c r="PRM132" s="411"/>
      <c r="PRN132" s="411"/>
      <c r="PRO132" s="411"/>
      <c r="PRP132" s="411"/>
      <c r="PRQ132" s="411"/>
      <c r="PRR132" s="411"/>
      <c r="PRS132" s="411"/>
      <c r="PRT132" s="411"/>
      <c r="PRU132" s="411"/>
      <c r="PRV132" s="411"/>
      <c r="PRW132" s="411"/>
      <c r="PRX132" s="411"/>
      <c r="PRY132" s="411"/>
      <c r="PRZ132" s="411"/>
      <c r="PSA132" s="411"/>
      <c r="PSB132" s="411"/>
      <c r="PSC132" s="411"/>
      <c r="PSD132" s="411"/>
      <c r="PSE132" s="411"/>
      <c r="PSF132" s="411"/>
      <c r="PSG132" s="411"/>
      <c r="PSH132" s="411"/>
      <c r="PSI132" s="411"/>
      <c r="PSJ132" s="411"/>
      <c r="PSK132" s="411"/>
      <c r="PSL132" s="411"/>
      <c r="PSM132" s="411"/>
      <c r="PSN132" s="411"/>
      <c r="PSO132" s="411"/>
      <c r="PSP132" s="411"/>
      <c r="PSQ132" s="411"/>
      <c r="PSR132" s="411"/>
      <c r="PSS132" s="411"/>
      <c r="PST132" s="411"/>
      <c r="PSU132" s="411"/>
      <c r="PSV132" s="411"/>
      <c r="PSW132" s="411"/>
      <c r="PSX132" s="411"/>
      <c r="PSY132" s="411"/>
      <c r="PSZ132" s="411"/>
      <c r="PTA132" s="411"/>
      <c r="PTB132" s="411"/>
      <c r="PTC132" s="411"/>
      <c r="PTD132" s="411"/>
      <c r="PTE132" s="411"/>
      <c r="PTF132" s="411"/>
      <c r="PTG132" s="411"/>
      <c r="PTH132" s="411"/>
      <c r="PTI132" s="411"/>
      <c r="PTJ132" s="411"/>
      <c r="PTK132" s="411"/>
      <c r="PTL132" s="411"/>
      <c r="PTM132" s="411"/>
      <c r="PTN132" s="411"/>
      <c r="PTO132" s="411"/>
      <c r="PTP132" s="411"/>
      <c r="PTQ132" s="411"/>
      <c r="PTR132" s="411"/>
      <c r="PTS132" s="411"/>
      <c r="PTT132" s="411"/>
      <c r="PTU132" s="411"/>
      <c r="PTV132" s="411"/>
      <c r="PTW132" s="411"/>
      <c r="PTX132" s="411"/>
      <c r="PTY132" s="411"/>
      <c r="PTZ132" s="411"/>
      <c r="PUA132" s="411"/>
      <c r="PUB132" s="411"/>
      <c r="PUC132" s="411"/>
      <c r="PUD132" s="411"/>
      <c r="PUE132" s="411"/>
      <c r="PUF132" s="411"/>
      <c r="PUG132" s="411"/>
      <c r="PUH132" s="411"/>
      <c r="PUI132" s="411"/>
      <c r="PUJ132" s="411"/>
      <c r="PUK132" s="411"/>
      <c r="PUL132" s="411"/>
      <c r="PUM132" s="411"/>
      <c r="PUN132" s="411"/>
      <c r="PUO132" s="411"/>
      <c r="PUP132" s="411"/>
      <c r="PUQ132" s="411"/>
      <c r="PUR132" s="411"/>
      <c r="PUS132" s="411"/>
      <c r="PUT132" s="411"/>
      <c r="PUU132" s="411"/>
      <c r="PUV132" s="411"/>
      <c r="PUW132" s="411"/>
      <c r="PUX132" s="411"/>
      <c r="PUY132" s="411"/>
      <c r="PUZ132" s="411"/>
      <c r="PVA132" s="411"/>
      <c r="PVB132" s="411"/>
      <c r="PVC132" s="411"/>
      <c r="PVD132" s="411"/>
      <c r="PVE132" s="411"/>
      <c r="PVF132" s="411"/>
      <c r="PVG132" s="411"/>
      <c r="PVH132" s="411"/>
      <c r="PVI132" s="411"/>
      <c r="PVJ132" s="411"/>
      <c r="PVK132" s="411"/>
      <c r="PVL132" s="411"/>
      <c r="PVM132" s="411"/>
      <c r="PVN132" s="411"/>
      <c r="PVO132" s="411"/>
      <c r="PVP132" s="411"/>
      <c r="PVQ132" s="411"/>
      <c r="PVR132" s="411"/>
      <c r="PVS132" s="411"/>
      <c r="PVT132" s="411"/>
      <c r="PVU132" s="411"/>
      <c r="PVV132" s="411"/>
      <c r="PVW132" s="411"/>
      <c r="PVX132" s="411"/>
      <c r="PVY132" s="411"/>
      <c r="PVZ132" s="411"/>
      <c r="PWA132" s="411"/>
      <c r="PWB132" s="411"/>
      <c r="PWC132" s="411"/>
      <c r="PWD132" s="411"/>
      <c r="PWE132" s="411"/>
      <c r="PWF132" s="411"/>
      <c r="PWG132" s="411"/>
      <c r="PWH132" s="411"/>
      <c r="PWI132" s="411"/>
      <c r="PWJ132" s="411"/>
      <c r="PWK132" s="411"/>
      <c r="PWL132" s="411"/>
      <c r="PWM132" s="411"/>
      <c r="PWN132" s="411"/>
      <c r="PWO132" s="411"/>
      <c r="PWP132" s="411"/>
      <c r="PWQ132" s="411"/>
      <c r="PWR132" s="411"/>
      <c r="PWS132" s="411"/>
      <c r="PWT132" s="411"/>
      <c r="PWU132" s="411"/>
      <c r="PWV132" s="411"/>
      <c r="PWW132" s="411"/>
      <c r="PWX132" s="411"/>
      <c r="PWY132" s="411"/>
      <c r="PWZ132" s="411"/>
      <c r="PXA132" s="411"/>
      <c r="PXB132" s="411"/>
      <c r="PXC132" s="411"/>
      <c r="PXD132" s="411"/>
      <c r="PXE132" s="411"/>
      <c r="PXF132" s="411"/>
      <c r="PXG132" s="411"/>
      <c r="PXH132" s="411"/>
      <c r="PXI132" s="411"/>
      <c r="PXJ132" s="411"/>
      <c r="PXK132" s="411"/>
      <c r="PXL132" s="411"/>
      <c r="PXM132" s="411"/>
      <c r="PXN132" s="411"/>
      <c r="PXO132" s="411"/>
      <c r="PXP132" s="411"/>
      <c r="PXQ132" s="411"/>
      <c r="PXR132" s="411"/>
      <c r="PXS132" s="411"/>
      <c r="PXT132" s="411"/>
      <c r="PXU132" s="411"/>
      <c r="PXV132" s="411"/>
      <c r="PXW132" s="411"/>
      <c r="PXX132" s="411"/>
      <c r="PXY132" s="411"/>
      <c r="PXZ132" s="411"/>
      <c r="PYA132" s="411"/>
      <c r="PYB132" s="411"/>
      <c r="PYC132" s="411"/>
      <c r="PYD132" s="411"/>
      <c r="PYE132" s="411"/>
      <c r="PYF132" s="411"/>
      <c r="PYG132" s="411"/>
      <c r="PYH132" s="411"/>
      <c r="PYI132" s="411"/>
      <c r="PYJ132" s="411"/>
      <c r="PYK132" s="411"/>
      <c r="PYL132" s="411"/>
      <c r="PYM132" s="411"/>
      <c r="PYN132" s="411"/>
      <c r="PYO132" s="411"/>
      <c r="PYP132" s="411"/>
      <c r="PYQ132" s="411"/>
      <c r="PYR132" s="411"/>
      <c r="PYS132" s="411"/>
      <c r="PYT132" s="411"/>
      <c r="PYU132" s="411"/>
      <c r="PYV132" s="411"/>
      <c r="PYW132" s="411"/>
      <c r="PYX132" s="411"/>
      <c r="PYY132" s="411"/>
      <c r="PYZ132" s="411"/>
      <c r="PZA132" s="411"/>
      <c r="PZB132" s="411"/>
      <c r="PZC132" s="411"/>
      <c r="PZD132" s="411"/>
      <c r="PZE132" s="411"/>
      <c r="PZF132" s="411"/>
      <c r="PZG132" s="411"/>
      <c r="PZH132" s="411"/>
      <c r="PZI132" s="411"/>
      <c r="PZJ132" s="411"/>
      <c r="PZK132" s="411"/>
      <c r="PZL132" s="411"/>
      <c r="PZM132" s="411"/>
      <c r="PZN132" s="411"/>
      <c r="PZO132" s="411"/>
      <c r="PZP132" s="411"/>
      <c r="PZQ132" s="411"/>
      <c r="PZR132" s="411"/>
      <c r="PZS132" s="411"/>
      <c r="PZT132" s="411"/>
      <c r="PZU132" s="411"/>
      <c r="PZV132" s="411"/>
      <c r="PZW132" s="411"/>
      <c r="PZX132" s="411"/>
      <c r="PZY132" s="411"/>
      <c r="PZZ132" s="411"/>
      <c r="QAA132" s="411"/>
      <c r="QAB132" s="411"/>
      <c r="QAC132" s="411"/>
      <c r="QAD132" s="411"/>
      <c r="QAE132" s="411"/>
      <c r="QAF132" s="411"/>
      <c r="QAG132" s="411"/>
      <c r="QAH132" s="411"/>
      <c r="QAI132" s="411"/>
      <c r="QAJ132" s="411"/>
      <c r="QAK132" s="411"/>
      <c r="QAL132" s="411"/>
      <c r="QAM132" s="411"/>
      <c r="QAN132" s="411"/>
      <c r="QAO132" s="411"/>
      <c r="QAP132" s="411"/>
      <c r="QAQ132" s="411"/>
      <c r="QAR132" s="411"/>
      <c r="QAS132" s="411"/>
      <c r="QAT132" s="411"/>
      <c r="QAU132" s="411"/>
      <c r="QAV132" s="411"/>
      <c r="QAW132" s="411"/>
      <c r="QAX132" s="411"/>
      <c r="QAY132" s="411"/>
      <c r="QAZ132" s="411"/>
      <c r="QBA132" s="411"/>
      <c r="QBB132" s="411"/>
      <c r="QBC132" s="411"/>
      <c r="QBD132" s="411"/>
      <c r="QBE132" s="411"/>
      <c r="QBF132" s="411"/>
      <c r="QBG132" s="411"/>
      <c r="QBH132" s="411"/>
      <c r="QBI132" s="411"/>
      <c r="QBJ132" s="411"/>
      <c r="QBK132" s="411"/>
      <c r="QBL132" s="411"/>
      <c r="QBM132" s="411"/>
      <c r="QBN132" s="411"/>
      <c r="QBO132" s="411"/>
      <c r="QBP132" s="411"/>
      <c r="QBQ132" s="411"/>
      <c r="QBR132" s="411"/>
      <c r="QBS132" s="411"/>
      <c r="QBT132" s="411"/>
      <c r="QBU132" s="411"/>
      <c r="QBV132" s="411"/>
      <c r="QBW132" s="411"/>
      <c r="QBX132" s="411"/>
      <c r="QBY132" s="411"/>
      <c r="QBZ132" s="411"/>
      <c r="QCA132" s="411"/>
      <c r="QCB132" s="411"/>
      <c r="QCC132" s="411"/>
      <c r="QCD132" s="411"/>
      <c r="QCE132" s="411"/>
      <c r="QCF132" s="411"/>
      <c r="QCG132" s="411"/>
      <c r="QCH132" s="411"/>
      <c r="QCI132" s="411"/>
      <c r="QCJ132" s="411"/>
      <c r="QCK132" s="411"/>
      <c r="QCL132" s="411"/>
      <c r="QCM132" s="411"/>
      <c r="QCN132" s="411"/>
      <c r="QCO132" s="411"/>
      <c r="QCP132" s="411"/>
      <c r="QCQ132" s="411"/>
      <c r="QCR132" s="411"/>
      <c r="QCS132" s="411"/>
      <c r="QCT132" s="411"/>
      <c r="QCU132" s="411"/>
      <c r="QCV132" s="411"/>
      <c r="QCW132" s="411"/>
      <c r="QCX132" s="411"/>
      <c r="QCY132" s="411"/>
      <c r="QCZ132" s="411"/>
      <c r="QDA132" s="411"/>
      <c r="QDB132" s="411"/>
      <c r="QDC132" s="411"/>
      <c r="QDD132" s="411"/>
      <c r="QDE132" s="411"/>
      <c r="QDF132" s="411"/>
      <c r="QDG132" s="411"/>
      <c r="QDH132" s="411"/>
      <c r="QDI132" s="411"/>
      <c r="QDJ132" s="411"/>
      <c r="QDK132" s="411"/>
      <c r="QDL132" s="411"/>
      <c r="QDM132" s="411"/>
      <c r="QDN132" s="411"/>
      <c r="QDO132" s="411"/>
      <c r="QDP132" s="411"/>
      <c r="QDQ132" s="411"/>
      <c r="QDR132" s="411"/>
      <c r="QDS132" s="411"/>
      <c r="QDT132" s="411"/>
      <c r="QDU132" s="411"/>
      <c r="QDV132" s="411"/>
      <c r="QDW132" s="411"/>
      <c r="QDX132" s="411"/>
      <c r="QDY132" s="411"/>
      <c r="QDZ132" s="411"/>
      <c r="QEA132" s="411"/>
      <c r="QEB132" s="411"/>
      <c r="QEC132" s="411"/>
      <c r="QED132" s="411"/>
      <c r="QEE132" s="411"/>
      <c r="QEF132" s="411"/>
      <c r="QEG132" s="411"/>
      <c r="QEH132" s="411"/>
      <c r="QEI132" s="411"/>
      <c r="QEJ132" s="411"/>
      <c r="QEK132" s="411"/>
      <c r="QEL132" s="411"/>
      <c r="QEM132" s="411"/>
      <c r="QEN132" s="411"/>
      <c r="QEO132" s="411"/>
      <c r="QEP132" s="411"/>
      <c r="QEQ132" s="411"/>
      <c r="QER132" s="411"/>
      <c r="QES132" s="411"/>
      <c r="QET132" s="411"/>
      <c r="QEU132" s="411"/>
      <c r="QEV132" s="411"/>
      <c r="QEW132" s="411"/>
      <c r="QEX132" s="411"/>
      <c r="QEY132" s="411"/>
      <c r="QEZ132" s="411"/>
      <c r="QFA132" s="411"/>
      <c r="QFB132" s="411"/>
      <c r="QFC132" s="411"/>
      <c r="QFD132" s="411"/>
      <c r="QFE132" s="411"/>
      <c r="QFF132" s="411"/>
      <c r="QFG132" s="411"/>
      <c r="QFH132" s="411"/>
      <c r="QFI132" s="411"/>
      <c r="QFJ132" s="411"/>
      <c r="QFK132" s="411"/>
      <c r="QFL132" s="411"/>
      <c r="QFM132" s="411"/>
      <c r="QFN132" s="411"/>
      <c r="QFO132" s="411"/>
      <c r="QFP132" s="411"/>
      <c r="QFQ132" s="411"/>
      <c r="QFR132" s="411"/>
      <c r="QFS132" s="411"/>
      <c r="QFT132" s="411"/>
      <c r="QFU132" s="411"/>
      <c r="QFV132" s="411"/>
      <c r="QFW132" s="411"/>
      <c r="QFX132" s="411"/>
      <c r="QFY132" s="411"/>
      <c r="QFZ132" s="411"/>
      <c r="QGA132" s="411"/>
      <c r="QGB132" s="411"/>
      <c r="QGC132" s="411"/>
      <c r="QGD132" s="411"/>
      <c r="QGE132" s="411"/>
      <c r="QGF132" s="411"/>
      <c r="QGG132" s="411"/>
      <c r="QGH132" s="411"/>
      <c r="QGI132" s="411"/>
      <c r="QGJ132" s="411"/>
      <c r="QGK132" s="411"/>
      <c r="QGL132" s="411"/>
      <c r="QGM132" s="411"/>
      <c r="QGN132" s="411"/>
      <c r="QGO132" s="411"/>
      <c r="QGP132" s="411"/>
      <c r="QGQ132" s="411"/>
      <c r="QGR132" s="411"/>
      <c r="QGS132" s="411"/>
      <c r="QGT132" s="411"/>
      <c r="QGU132" s="411"/>
      <c r="QGV132" s="411"/>
      <c r="QGW132" s="411"/>
      <c r="QGX132" s="411"/>
      <c r="QGY132" s="411"/>
      <c r="QGZ132" s="411"/>
      <c r="QHA132" s="411"/>
      <c r="QHB132" s="411"/>
      <c r="QHC132" s="411"/>
      <c r="QHD132" s="411"/>
      <c r="QHE132" s="411"/>
      <c r="QHF132" s="411"/>
      <c r="QHG132" s="411"/>
      <c r="QHH132" s="411"/>
      <c r="QHI132" s="411"/>
      <c r="QHJ132" s="411"/>
      <c r="QHK132" s="411"/>
      <c r="QHL132" s="411"/>
      <c r="QHM132" s="411"/>
      <c r="QHN132" s="411"/>
      <c r="QHO132" s="411"/>
      <c r="QHP132" s="411"/>
      <c r="QHQ132" s="411"/>
      <c r="QHR132" s="411"/>
      <c r="QHS132" s="411"/>
      <c r="QHT132" s="411"/>
      <c r="QHU132" s="411"/>
      <c r="QHV132" s="411"/>
      <c r="QHW132" s="411"/>
      <c r="QHX132" s="411"/>
      <c r="QHY132" s="411"/>
      <c r="QHZ132" s="411"/>
      <c r="QIA132" s="411"/>
      <c r="QIB132" s="411"/>
      <c r="QIC132" s="411"/>
      <c r="QID132" s="411"/>
      <c r="QIE132" s="411"/>
      <c r="QIF132" s="411"/>
      <c r="QIG132" s="411"/>
      <c r="QIH132" s="411"/>
      <c r="QII132" s="411"/>
      <c r="QIJ132" s="411"/>
      <c r="QIK132" s="411"/>
      <c r="QIL132" s="411"/>
      <c r="QIM132" s="411"/>
      <c r="QIN132" s="411"/>
      <c r="QIO132" s="411"/>
      <c r="QIP132" s="411"/>
      <c r="QIQ132" s="411"/>
      <c r="QIR132" s="411"/>
      <c r="QIS132" s="411"/>
      <c r="QIT132" s="411"/>
      <c r="QIU132" s="411"/>
      <c r="QIV132" s="411"/>
      <c r="QIW132" s="411"/>
      <c r="QIX132" s="411"/>
      <c r="QIY132" s="411"/>
      <c r="QIZ132" s="411"/>
      <c r="QJA132" s="411"/>
      <c r="QJB132" s="411"/>
      <c r="QJC132" s="411"/>
      <c r="QJD132" s="411"/>
      <c r="QJE132" s="411"/>
      <c r="QJF132" s="411"/>
      <c r="QJG132" s="411"/>
      <c r="QJH132" s="411"/>
      <c r="QJI132" s="411"/>
      <c r="QJJ132" s="411"/>
      <c r="QJK132" s="411"/>
      <c r="QJL132" s="411"/>
      <c r="QJM132" s="411"/>
      <c r="QJN132" s="411"/>
      <c r="QJO132" s="411"/>
      <c r="QJP132" s="411"/>
      <c r="QJQ132" s="411"/>
      <c r="QJR132" s="411"/>
      <c r="QJS132" s="411"/>
      <c r="QJT132" s="411"/>
      <c r="QJU132" s="411"/>
      <c r="QJV132" s="411"/>
      <c r="QJW132" s="411"/>
      <c r="QJX132" s="411"/>
      <c r="QJY132" s="411"/>
      <c r="QJZ132" s="411"/>
      <c r="QKA132" s="411"/>
      <c r="QKB132" s="411"/>
      <c r="QKC132" s="411"/>
      <c r="QKD132" s="411"/>
      <c r="QKE132" s="411"/>
      <c r="QKF132" s="411"/>
      <c r="QKG132" s="411"/>
      <c r="QKH132" s="411"/>
      <c r="QKI132" s="411"/>
      <c r="QKJ132" s="411"/>
      <c r="QKK132" s="411"/>
      <c r="QKL132" s="411"/>
      <c r="QKM132" s="411"/>
      <c r="QKN132" s="411"/>
      <c r="QKO132" s="411"/>
      <c r="QKP132" s="411"/>
      <c r="QKQ132" s="411"/>
      <c r="QKR132" s="411"/>
      <c r="QKS132" s="411"/>
      <c r="QKT132" s="411"/>
      <c r="QKU132" s="411"/>
      <c r="QKV132" s="411"/>
      <c r="QKW132" s="411"/>
      <c r="QKX132" s="411"/>
      <c r="QKY132" s="411"/>
      <c r="QKZ132" s="411"/>
      <c r="QLA132" s="411"/>
      <c r="QLB132" s="411"/>
      <c r="QLC132" s="411"/>
      <c r="QLD132" s="411"/>
      <c r="QLE132" s="411"/>
      <c r="QLF132" s="411"/>
      <c r="QLG132" s="411"/>
      <c r="QLH132" s="411"/>
      <c r="QLI132" s="411"/>
      <c r="QLJ132" s="411"/>
      <c r="QLK132" s="411"/>
      <c r="QLL132" s="411"/>
      <c r="QLM132" s="411"/>
      <c r="QLN132" s="411"/>
      <c r="QLO132" s="411"/>
      <c r="QLP132" s="411"/>
      <c r="QLQ132" s="411"/>
      <c r="QLR132" s="411"/>
      <c r="QLS132" s="411"/>
      <c r="QLT132" s="411"/>
      <c r="QLU132" s="411"/>
      <c r="QLV132" s="411"/>
      <c r="QLW132" s="411"/>
      <c r="QLX132" s="411"/>
      <c r="QLY132" s="411"/>
      <c r="QLZ132" s="411"/>
      <c r="QMA132" s="411"/>
      <c r="QMB132" s="411"/>
      <c r="QMC132" s="411"/>
      <c r="QMD132" s="411"/>
      <c r="QME132" s="411"/>
      <c r="QMF132" s="411"/>
      <c r="QMG132" s="411"/>
      <c r="QMH132" s="411"/>
      <c r="QMI132" s="411"/>
      <c r="QMJ132" s="411"/>
      <c r="QMK132" s="411"/>
      <c r="QML132" s="411"/>
      <c r="QMM132" s="411"/>
      <c r="QMN132" s="411"/>
      <c r="QMO132" s="411"/>
      <c r="QMP132" s="411"/>
      <c r="QMQ132" s="411"/>
      <c r="QMR132" s="411"/>
      <c r="QMS132" s="411"/>
      <c r="QMT132" s="411"/>
      <c r="QMU132" s="411"/>
      <c r="QMV132" s="411"/>
      <c r="QMW132" s="411"/>
      <c r="QMX132" s="411"/>
      <c r="QMY132" s="411"/>
      <c r="QMZ132" s="411"/>
      <c r="QNA132" s="411"/>
      <c r="QNB132" s="411"/>
      <c r="QNC132" s="411"/>
      <c r="QND132" s="411"/>
      <c r="QNE132" s="411"/>
      <c r="QNF132" s="411"/>
      <c r="QNG132" s="411"/>
      <c r="QNH132" s="411"/>
      <c r="QNI132" s="411"/>
      <c r="QNJ132" s="411"/>
      <c r="QNK132" s="411"/>
      <c r="QNL132" s="411"/>
      <c r="QNM132" s="411"/>
      <c r="QNN132" s="411"/>
      <c r="QNO132" s="411"/>
      <c r="QNP132" s="411"/>
      <c r="QNQ132" s="411"/>
      <c r="QNR132" s="411"/>
      <c r="QNS132" s="411"/>
      <c r="QNT132" s="411"/>
      <c r="QNU132" s="411"/>
      <c r="QNV132" s="411"/>
      <c r="QNW132" s="411"/>
      <c r="QNX132" s="411"/>
      <c r="QNY132" s="411"/>
      <c r="QNZ132" s="411"/>
      <c r="QOA132" s="411"/>
      <c r="QOB132" s="411"/>
      <c r="QOC132" s="411"/>
      <c r="QOD132" s="411"/>
      <c r="QOE132" s="411"/>
      <c r="QOF132" s="411"/>
      <c r="QOG132" s="411"/>
      <c r="QOH132" s="411"/>
      <c r="QOI132" s="411"/>
      <c r="QOJ132" s="411"/>
      <c r="QOK132" s="411"/>
      <c r="QOL132" s="411"/>
      <c r="QOM132" s="411"/>
      <c r="QON132" s="411"/>
      <c r="QOO132" s="411"/>
      <c r="QOP132" s="411"/>
      <c r="QOQ132" s="411"/>
      <c r="QOR132" s="411"/>
      <c r="QOS132" s="411"/>
      <c r="QOT132" s="411"/>
      <c r="QOU132" s="411"/>
      <c r="QOV132" s="411"/>
      <c r="QOW132" s="411"/>
      <c r="QOX132" s="411"/>
      <c r="QOY132" s="411"/>
      <c r="QOZ132" s="411"/>
      <c r="QPA132" s="411"/>
      <c r="QPB132" s="411"/>
      <c r="QPC132" s="411"/>
      <c r="QPD132" s="411"/>
      <c r="QPE132" s="411"/>
      <c r="QPF132" s="411"/>
      <c r="QPG132" s="411"/>
      <c r="QPH132" s="411"/>
      <c r="QPI132" s="411"/>
      <c r="QPJ132" s="411"/>
      <c r="QPK132" s="411"/>
      <c r="QPL132" s="411"/>
      <c r="QPM132" s="411"/>
      <c r="QPN132" s="411"/>
      <c r="QPO132" s="411"/>
      <c r="QPP132" s="411"/>
      <c r="QPQ132" s="411"/>
      <c r="QPR132" s="411"/>
      <c r="QPS132" s="411"/>
      <c r="QPT132" s="411"/>
      <c r="QPU132" s="411"/>
      <c r="QPV132" s="411"/>
      <c r="QPW132" s="411"/>
      <c r="QPX132" s="411"/>
      <c r="QPY132" s="411"/>
      <c r="QPZ132" s="411"/>
      <c r="QQA132" s="411"/>
      <c r="QQB132" s="411"/>
      <c r="QQC132" s="411"/>
      <c r="QQD132" s="411"/>
      <c r="QQE132" s="411"/>
      <c r="QQF132" s="411"/>
      <c r="QQG132" s="411"/>
      <c r="QQH132" s="411"/>
      <c r="QQI132" s="411"/>
      <c r="QQJ132" s="411"/>
      <c r="QQK132" s="411"/>
      <c r="QQL132" s="411"/>
      <c r="QQM132" s="411"/>
      <c r="QQN132" s="411"/>
      <c r="QQO132" s="411"/>
      <c r="QQP132" s="411"/>
      <c r="QQQ132" s="411"/>
      <c r="QQR132" s="411"/>
      <c r="QQS132" s="411"/>
      <c r="QQT132" s="411"/>
      <c r="QQU132" s="411"/>
      <c r="QQV132" s="411"/>
      <c r="QQW132" s="411"/>
      <c r="QQX132" s="411"/>
      <c r="QQY132" s="411"/>
      <c r="QQZ132" s="411"/>
      <c r="QRA132" s="411"/>
      <c r="QRB132" s="411"/>
      <c r="QRC132" s="411"/>
      <c r="QRD132" s="411"/>
      <c r="QRE132" s="411"/>
      <c r="QRF132" s="411"/>
      <c r="QRG132" s="411"/>
      <c r="QRH132" s="411"/>
      <c r="QRI132" s="411"/>
      <c r="QRJ132" s="411"/>
      <c r="QRK132" s="411"/>
      <c r="QRL132" s="411"/>
      <c r="QRM132" s="411"/>
      <c r="QRN132" s="411"/>
      <c r="QRO132" s="411"/>
      <c r="QRP132" s="411"/>
      <c r="QRQ132" s="411"/>
      <c r="QRR132" s="411"/>
      <c r="QRS132" s="411"/>
      <c r="QRT132" s="411"/>
      <c r="QRU132" s="411"/>
      <c r="QRV132" s="411"/>
      <c r="QRW132" s="411"/>
      <c r="QRX132" s="411"/>
      <c r="QRY132" s="411"/>
      <c r="QRZ132" s="411"/>
      <c r="QSA132" s="411"/>
      <c r="QSB132" s="411"/>
      <c r="QSC132" s="411"/>
      <c r="QSD132" s="411"/>
      <c r="QSE132" s="411"/>
      <c r="QSF132" s="411"/>
      <c r="QSG132" s="411"/>
      <c r="QSH132" s="411"/>
      <c r="QSI132" s="411"/>
      <c r="QSJ132" s="411"/>
      <c r="QSK132" s="411"/>
      <c r="QSL132" s="411"/>
      <c r="QSM132" s="411"/>
      <c r="QSN132" s="411"/>
      <c r="QSO132" s="411"/>
      <c r="QSP132" s="411"/>
      <c r="QSQ132" s="411"/>
      <c r="QSR132" s="411"/>
      <c r="QSS132" s="411"/>
      <c r="QST132" s="411"/>
      <c r="QSU132" s="411"/>
      <c r="QSV132" s="411"/>
      <c r="QSW132" s="411"/>
      <c r="QSX132" s="411"/>
      <c r="QSY132" s="411"/>
      <c r="QSZ132" s="411"/>
      <c r="QTA132" s="411"/>
      <c r="QTB132" s="411"/>
      <c r="QTC132" s="411"/>
      <c r="QTD132" s="411"/>
      <c r="QTE132" s="411"/>
      <c r="QTF132" s="411"/>
      <c r="QTG132" s="411"/>
      <c r="QTH132" s="411"/>
      <c r="QTI132" s="411"/>
      <c r="QTJ132" s="411"/>
      <c r="QTK132" s="411"/>
      <c r="QTL132" s="411"/>
      <c r="QTM132" s="411"/>
      <c r="QTN132" s="411"/>
      <c r="QTO132" s="411"/>
      <c r="QTP132" s="411"/>
      <c r="QTQ132" s="411"/>
      <c r="QTR132" s="411"/>
      <c r="QTS132" s="411"/>
      <c r="QTT132" s="411"/>
      <c r="QTU132" s="411"/>
      <c r="QTV132" s="411"/>
      <c r="QTW132" s="411"/>
      <c r="QTX132" s="411"/>
      <c r="QTY132" s="411"/>
      <c r="QTZ132" s="411"/>
      <c r="QUA132" s="411"/>
      <c r="QUB132" s="411"/>
      <c r="QUC132" s="411"/>
      <c r="QUD132" s="411"/>
      <c r="QUE132" s="411"/>
      <c r="QUF132" s="411"/>
      <c r="QUG132" s="411"/>
      <c r="QUH132" s="411"/>
      <c r="QUI132" s="411"/>
      <c r="QUJ132" s="411"/>
      <c r="QUK132" s="411"/>
      <c r="QUL132" s="411"/>
      <c r="QUM132" s="411"/>
      <c r="QUN132" s="411"/>
      <c r="QUO132" s="411"/>
      <c r="QUP132" s="411"/>
      <c r="QUQ132" s="411"/>
      <c r="QUR132" s="411"/>
      <c r="QUS132" s="411"/>
      <c r="QUT132" s="411"/>
      <c r="QUU132" s="411"/>
      <c r="QUV132" s="411"/>
      <c r="QUW132" s="411"/>
      <c r="QUX132" s="411"/>
      <c r="QUY132" s="411"/>
      <c r="QUZ132" s="411"/>
      <c r="QVA132" s="411"/>
      <c r="QVB132" s="411"/>
      <c r="QVC132" s="411"/>
      <c r="QVD132" s="411"/>
      <c r="QVE132" s="411"/>
      <c r="QVF132" s="411"/>
      <c r="QVG132" s="411"/>
      <c r="QVH132" s="411"/>
      <c r="QVI132" s="411"/>
      <c r="QVJ132" s="411"/>
      <c r="QVK132" s="411"/>
      <c r="QVL132" s="411"/>
      <c r="QVM132" s="411"/>
      <c r="QVN132" s="411"/>
      <c r="QVO132" s="411"/>
      <c r="QVP132" s="411"/>
      <c r="QVQ132" s="411"/>
      <c r="QVR132" s="411"/>
      <c r="QVS132" s="411"/>
      <c r="QVT132" s="411"/>
      <c r="QVU132" s="411"/>
      <c r="QVV132" s="411"/>
      <c r="QVW132" s="411"/>
      <c r="QVX132" s="411"/>
      <c r="QVY132" s="411"/>
      <c r="QVZ132" s="411"/>
      <c r="QWA132" s="411"/>
      <c r="QWB132" s="411"/>
      <c r="QWC132" s="411"/>
      <c r="QWD132" s="411"/>
      <c r="QWE132" s="411"/>
      <c r="QWF132" s="411"/>
      <c r="QWG132" s="411"/>
      <c r="QWH132" s="411"/>
      <c r="QWI132" s="411"/>
      <c r="QWJ132" s="411"/>
      <c r="QWK132" s="411"/>
      <c r="QWL132" s="411"/>
      <c r="QWM132" s="411"/>
      <c r="QWN132" s="411"/>
      <c r="QWO132" s="411"/>
      <c r="QWP132" s="411"/>
      <c r="QWQ132" s="411"/>
      <c r="QWR132" s="411"/>
      <c r="QWS132" s="411"/>
      <c r="QWT132" s="411"/>
      <c r="QWU132" s="411"/>
      <c r="QWV132" s="411"/>
      <c r="QWW132" s="411"/>
      <c r="QWX132" s="411"/>
      <c r="QWY132" s="411"/>
      <c r="QWZ132" s="411"/>
      <c r="QXA132" s="411"/>
      <c r="QXB132" s="411"/>
      <c r="QXC132" s="411"/>
      <c r="QXD132" s="411"/>
      <c r="QXE132" s="411"/>
      <c r="QXF132" s="411"/>
      <c r="QXG132" s="411"/>
      <c r="QXH132" s="411"/>
      <c r="QXI132" s="411"/>
      <c r="QXJ132" s="411"/>
      <c r="QXK132" s="411"/>
      <c r="QXL132" s="411"/>
      <c r="QXM132" s="411"/>
      <c r="QXN132" s="411"/>
      <c r="QXO132" s="411"/>
      <c r="QXP132" s="411"/>
      <c r="QXQ132" s="411"/>
      <c r="QXR132" s="411"/>
      <c r="QXS132" s="411"/>
      <c r="QXT132" s="411"/>
      <c r="QXU132" s="411"/>
      <c r="QXV132" s="411"/>
      <c r="QXW132" s="411"/>
      <c r="QXX132" s="411"/>
      <c r="QXY132" s="411"/>
      <c r="QXZ132" s="411"/>
      <c r="QYA132" s="411"/>
      <c r="QYB132" s="411"/>
      <c r="QYC132" s="411"/>
      <c r="QYD132" s="411"/>
      <c r="QYE132" s="411"/>
      <c r="QYF132" s="411"/>
      <c r="QYG132" s="411"/>
      <c r="QYH132" s="411"/>
      <c r="QYI132" s="411"/>
      <c r="QYJ132" s="411"/>
      <c r="QYK132" s="411"/>
      <c r="QYL132" s="411"/>
      <c r="QYM132" s="411"/>
      <c r="QYN132" s="411"/>
      <c r="QYO132" s="411"/>
      <c r="QYP132" s="411"/>
      <c r="QYQ132" s="411"/>
      <c r="QYR132" s="411"/>
      <c r="QYS132" s="411"/>
      <c r="QYT132" s="411"/>
      <c r="QYU132" s="411"/>
      <c r="QYV132" s="411"/>
      <c r="QYW132" s="411"/>
      <c r="QYX132" s="411"/>
      <c r="QYY132" s="411"/>
      <c r="QYZ132" s="411"/>
      <c r="QZA132" s="411"/>
      <c r="QZB132" s="411"/>
      <c r="QZC132" s="411"/>
      <c r="QZD132" s="411"/>
      <c r="QZE132" s="411"/>
      <c r="QZF132" s="411"/>
      <c r="QZG132" s="411"/>
      <c r="QZH132" s="411"/>
      <c r="QZI132" s="411"/>
      <c r="QZJ132" s="411"/>
      <c r="QZK132" s="411"/>
      <c r="QZL132" s="411"/>
      <c r="QZM132" s="411"/>
      <c r="QZN132" s="411"/>
      <c r="QZO132" s="411"/>
      <c r="QZP132" s="411"/>
      <c r="QZQ132" s="411"/>
      <c r="QZR132" s="411"/>
      <c r="QZS132" s="411"/>
      <c r="QZT132" s="411"/>
      <c r="QZU132" s="411"/>
      <c r="QZV132" s="411"/>
      <c r="QZW132" s="411"/>
      <c r="QZX132" s="411"/>
      <c r="QZY132" s="411"/>
      <c r="QZZ132" s="411"/>
      <c r="RAA132" s="411"/>
      <c r="RAB132" s="411"/>
      <c r="RAC132" s="411"/>
      <c r="RAD132" s="411"/>
      <c r="RAE132" s="411"/>
      <c r="RAF132" s="411"/>
      <c r="RAG132" s="411"/>
      <c r="RAH132" s="411"/>
      <c r="RAI132" s="411"/>
      <c r="RAJ132" s="411"/>
      <c r="RAK132" s="411"/>
      <c r="RAL132" s="411"/>
      <c r="RAM132" s="411"/>
      <c r="RAN132" s="411"/>
      <c r="RAO132" s="411"/>
      <c r="RAP132" s="411"/>
      <c r="RAQ132" s="411"/>
      <c r="RAR132" s="411"/>
      <c r="RAS132" s="411"/>
      <c r="RAT132" s="411"/>
      <c r="RAU132" s="411"/>
      <c r="RAV132" s="411"/>
      <c r="RAW132" s="411"/>
      <c r="RAX132" s="411"/>
      <c r="RAY132" s="411"/>
      <c r="RAZ132" s="411"/>
      <c r="RBA132" s="411"/>
      <c r="RBB132" s="411"/>
      <c r="RBC132" s="411"/>
      <c r="RBD132" s="411"/>
      <c r="RBE132" s="411"/>
      <c r="RBF132" s="411"/>
      <c r="RBG132" s="411"/>
      <c r="RBH132" s="411"/>
      <c r="RBI132" s="411"/>
      <c r="RBJ132" s="411"/>
      <c r="RBK132" s="411"/>
      <c r="RBL132" s="411"/>
      <c r="RBM132" s="411"/>
      <c r="RBN132" s="411"/>
      <c r="RBO132" s="411"/>
      <c r="RBP132" s="411"/>
      <c r="RBQ132" s="411"/>
      <c r="RBR132" s="411"/>
      <c r="RBS132" s="411"/>
      <c r="RBT132" s="411"/>
      <c r="RBU132" s="411"/>
      <c r="RBV132" s="411"/>
      <c r="RBW132" s="411"/>
      <c r="RBX132" s="411"/>
      <c r="RBY132" s="411"/>
      <c r="RBZ132" s="411"/>
      <c r="RCA132" s="411"/>
      <c r="RCB132" s="411"/>
      <c r="RCC132" s="411"/>
      <c r="RCD132" s="411"/>
      <c r="RCE132" s="411"/>
      <c r="RCF132" s="411"/>
      <c r="RCG132" s="411"/>
      <c r="RCH132" s="411"/>
      <c r="RCI132" s="411"/>
      <c r="RCJ132" s="411"/>
      <c r="RCK132" s="411"/>
      <c r="RCL132" s="411"/>
      <c r="RCM132" s="411"/>
      <c r="RCN132" s="411"/>
      <c r="RCO132" s="411"/>
      <c r="RCP132" s="411"/>
      <c r="RCQ132" s="411"/>
      <c r="RCR132" s="411"/>
      <c r="RCS132" s="411"/>
      <c r="RCT132" s="411"/>
      <c r="RCU132" s="411"/>
      <c r="RCV132" s="411"/>
      <c r="RCW132" s="411"/>
      <c r="RCX132" s="411"/>
      <c r="RCY132" s="411"/>
      <c r="RCZ132" s="411"/>
      <c r="RDA132" s="411"/>
      <c r="RDB132" s="411"/>
      <c r="RDC132" s="411"/>
      <c r="RDD132" s="411"/>
      <c r="RDE132" s="411"/>
      <c r="RDF132" s="411"/>
      <c r="RDG132" s="411"/>
      <c r="RDH132" s="411"/>
      <c r="RDI132" s="411"/>
      <c r="RDJ132" s="411"/>
      <c r="RDK132" s="411"/>
      <c r="RDL132" s="411"/>
      <c r="RDM132" s="411"/>
      <c r="RDN132" s="411"/>
      <c r="RDO132" s="411"/>
      <c r="RDP132" s="411"/>
      <c r="RDQ132" s="411"/>
      <c r="RDR132" s="411"/>
      <c r="RDS132" s="411"/>
      <c r="RDT132" s="411"/>
      <c r="RDU132" s="411"/>
      <c r="RDV132" s="411"/>
      <c r="RDW132" s="411"/>
      <c r="RDX132" s="411"/>
      <c r="RDY132" s="411"/>
      <c r="RDZ132" s="411"/>
      <c r="REA132" s="411"/>
      <c r="REB132" s="411"/>
      <c r="REC132" s="411"/>
      <c r="RED132" s="411"/>
      <c r="REE132" s="411"/>
      <c r="REF132" s="411"/>
      <c r="REG132" s="411"/>
      <c r="REH132" s="411"/>
      <c r="REI132" s="411"/>
      <c r="REJ132" s="411"/>
      <c r="REK132" s="411"/>
      <c r="REL132" s="411"/>
      <c r="REM132" s="411"/>
      <c r="REN132" s="411"/>
      <c r="REO132" s="411"/>
      <c r="REP132" s="411"/>
      <c r="REQ132" s="411"/>
      <c r="RER132" s="411"/>
      <c r="RES132" s="411"/>
      <c r="RET132" s="411"/>
      <c r="REU132" s="411"/>
      <c r="REV132" s="411"/>
      <c r="REW132" s="411"/>
      <c r="REX132" s="411"/>
      <c r="REY132" s="411"/>
      <c r="REZ132" s="411"/>
      <c r="RFA132" s="411"/>
      <c r="RFB132" s="411"/>
      <c r="RFC132" s="411"/>
      <c r="RFD132" s="411"/>
      <c r="RFE132" s="411"/>
      <c r="RFF132" s="411"/>
      <c r="RFG132" s="411"/>
      <c r="RFH132" s="411"/>
      <c r="RFI132" s="411"/>
      <c r="RFJ132" s="411"/>
      <c r="RFK132" s="411"/>
      <c r="RFL132" s="411"/>
      <c r="RFM132" s="411"/>
      <c r="RFN132" s="411"/>
      <c r="RFO132" s="411"/>
      <c r="RFP132" s="411"/>
      <c r="RFQ132" s="411"/>
      <c r="RFR132" s="411"/>
      <c r="RFS132" s="411"/>
      <c r="RFT132" s="411"/>
      <c r="RFU132" s="411"/>
      <c r="RFV132" s="411"/>
      <c r="RFW132" s="411"/>
      <c r="RFX132" s="411"/>
      <c r="RFY132" s="411"/>
      <c r="RFZ132" s="411"/>
      <c r="RGA132" s="411"/>
      <c r="RGB132" s="411"/>
      <c r="RGC132" s="411"/>
      <c r="RGD132" s="411"/>
      <c r="RGE132" s="411"/>
      <c r="RGF132" s="411"/>
      <c r="RGG132" s="411"/>
      <c r="RGH132" s="411"/>
      <c r="RGI132" s="411"/>
      <c r="RGJ132" s="411"/>
      <c r="RGK132" s="411"/>
      <c r="RGL132" s="411"/>
      <c r="RGM132" s="411"/>
      <c r="RGN132" s="411"/>
      <c r="RGO132" s="411"/>
      <c r="RGP132" s="411"/>
      <c r="RGQ132" s="411"/>
      <c r="RGR132" s="411"/>
      <c r="RGS132" s="411"/>
      <c r="RGT132" s="411"/>
      <c r="RGU132" s="411"/>
      <c r="RGV132" s="411"/>
      <c r="RGW132" s="411"/>
      <c r="RGX132" s="411"/>
      <c r="RGY132" s="411"/>
      <c r="RGZ132" s="411"/>
      <c r="RHA132" s="411"/>
      <c r="RHB132" s="411"/>
      <c r="RHC132" s="411"/>
      <c r="RHD132" s="411"/>
      <c r="RHE132" s="411"/>
      <c r="RHF132" s="411"/>
      <c r="RHG132" s="411"/>
      <c r="RHH132" s="411"/>
      <c r="RHI132" s="411"/>
      <c r="RHJ132" s="411"/>
      <c r="RHK132" s="411"/>
      <c r="RHL132" s="411"/>
      <c r="RHM132" s="411"/>
      <c r="RHN132" s="411"/>
      <c r="RHO132" s="411"/>
      <c r="RHP132" s="411"/>
      <c r="RHQ132" s="411"/>
      <c r="RHR132" s="411"/>
      <c r="RHS132" s="411"/>
      <c r="RHT132" s="411"/>
      <c r="RHU132" s="411"/>
      <c r="RHV132" s="411"/>
      <c r="RHW132" s="411"/>
      <c r="RHX132" s="411"/>
      <c r="RHY132" s="411"/>
      <c r="RHZ132" s="411"/>
      <c r="RIA132" s="411"/>
      <c r="RIB132" s="411"/>
      <c r="RIC132" s="411"/>
      <c r="RID132" s="411"/>
      <c r="RIE132" s="411"/>
      <c r="RIF132" s="411"/>
      <c r="RIG132" s="411"/>
      <c r="RIH132" s="411"/>
      <c r="RII132" s="411"/>
      <c r="RIJ132" s="411"/>
      <c r="RIK132" s="411"/>
      <c r="RIL132" s="411"/>
      <c r="RIM132" s="411"/>
      <c r="RIN132" s="411"/>
      <c r="RIO132" s="411"/>
      <c r="RIP132" s="411"/>
      <c r="RIQ132" s="411"/>
      <c r="RIR132" s="411"/>
      <c r="RIS132" s="411"/>
      <c r="RIT132" s="411"/>
      <c r="RIU132" s="411"/>
      <c r="RIV132" s="411"/>
      <c r="RIW132" s="411"/>
      <c r="RIX132" s="411"/>
      <c r="RIY132" s="411"/>
      <c r="RIZ132" s="411"/>
      <c r="RJA132" s="411"/>
      <c r="RJB132" s="411"/>
      <c r="RJC132" s="411"/>
      <c r="RJD132" s="411"/>
      <c r="RJE132" s="411"/>
      <c r="RJF132" s="411"/>
      <c r="RJG132" s="411"/>
      <c r="RJH132" s="411"/>
      <c r="RJI132" s="411"/>
      <c r="RJJ132" s="411"/>
      <c r="RJK132" s="411"/>
      <c r="RJL132" s="411"/>
      <c r="RJM132" s="411"/>
      <c r="RJN132" s="411"/>
      <c r="RJO132" s="411"/>
      <c r="RJP132" s="411"/>
      <c r="RJQ132" s="411"/>
      <c r="RJR132" s="411"/>
      <c r="RJS132" s="411"/>
      <c r="RJT132" s="411"/>
      <c r="RJU132" s="411"/>
      <c r="RJV132" s="411"/>
      <c r="RJW132" s="411"/>
      <c r="RJX132" s="411"/>
      <c r="RJY132" s="411"/>
      <c r="RJZ132" s="411"/>
      <c r="RKA132" s="411"/>
      <c r="RKB132" s="411"/>
      <c r="RKC132" s="411"/>
      <c r="RKD132" s="411"/>
      <c r="RKE132" s="411"/>
      <c r="RKF132" s="411"/>
      <c r="RKG132" s="411"/>
      <c r="RKH132" s="411"/>
      <c r="RKI132" s="411"/>
      <c r="RKJ132" s="411"/>
      <c r="RKK132" s="411"/>
      <c r="RKL132" s="411"/>
      <c r="RKM132" s="411"/>
      <c r="RKN132" s="411"/>
      <c r="RKO132" s="411"/>
      <c r="RKP132" s="411"/>
      <c r="RKQ132" s="411"/>
      <c r="RKR132" s="411"/>
      <c r="RKS132" s="411"/>
      <c r="RKT132" s="411"/>
      <c r="RKU132" s="411"/>
      <c r="RKV132" s="411"/>
      <c r="RKW132" s="411"/>
      <c r="RKX132" s="411"/>
      <c r="RKY132" s="411"/>
      <c r="RKZ132" s="411"/>
      <c r="RLA132" s="411"/>
      <c r="RLB132" s="411"/>
      <c r="RLC132" s="411"/>
      <c r="RLD132" s="411"/>
      <c r="RLE132" s="411"/>
      <c r="RLF132" s="411"/>
      <c r="RLG132" s="411"/>
      <c r="RLH132" s="411"/>
      <c r="RLI132" s="411"/>
      <c r="RLJ132" s="411"/>
      <c r="RLK132" s="411"/>
      <c r="RLL132" s="411"/>
      <c r="RLM132" s="411"/>
      <c r="RLN132" s="411"/>
      <c r="RLO132" s="411"/>
      <c r="RLP132" s="411"/>
      <c r="RLQ132" s="411"/>
      <c r="RLR132" s="411"/>
      <c r="RLS132" s="411"/>
      <c r="RLT132" s="411"/>
      <c r="RLU132" s="411"/>
      <c r="RLV132" s="411"/>
      <c r="RLW132" s="411"/>
      <c r="RLX132" s="411"/>
      <c r="RLY132" s="411"/>
      <c r="RLZ132" s="411"/>
      <c r="RMA132" s="411"/>
      <c r="RMB132" s="411"/>
      <c r="RMC132" s="411"/>
      <c r="RMD132" s="411"/>
      <c r="RME132" s="411"/>
      <c r="RMF132" s="411"/>
      <c r="RMG132" s="411"/>
      <c r="RMH132" s="411"/>
      <c r="RMI132" s="411"/>
      <c r="RMJ132" s="411"/>
      <c r="RMK132" s="411"/>
      <c r="RML132" s="411"/>
      <c r="RMM132" s="411"/>
      <c r="RMN132" s="411"/>
      <c r="RMO132" s="411"/>
      <c r="RMP132" s="411"/>
      <c r="RMQ132" s="411"/>
      <c r="RMR132" s="411"/>
      <c r="RMS132" s="411"/>
      <c r="RMT132" s="411"/>
      <c r="RMU132" s="411"/>
      <c r="RMV132" s="411"/>
      <c r="RMW132" s="411"/>
      <c r="RMX132" s="411"/>
      <c r="RMY132" s="411"/>
      <c r="RMZ132" s="411"/>
      <c r="RNA132" s="411"/>
      <c r="RNB132" s="411"/>
      <c r="RNC132" s="411"/>
      <c r="RND132" s="411"/>
      <c r="RNE132" s="411"/>
      <c r="RNF132" s="411"/>
      <c r="RNG132" s="411"/>
      <c r="RNH132" s="411"/>
      <c r="RNI132" s="411"/>
      <c r="RNJ132" s="411"/>
      <c r="RNK132" s="411"/>
      <c r="RNL132" s="411"/>
      <c r="RNM132" s="411"/>
      <c r="RNN132" s="411"/>
      <c r="RNO132" s="411"/>
      <c r="RNP132" s="411"/>
      <c r="RNQ132" s="411"/>
      <c r="RNR132" s="411"/>
      <c r="RNS132" s="411"/>
      <c r="RNT132" s="411"/>
      <c r="RNU132" s="411"/>
      <c r="RNV132" s="411"/>
      <c r="RNW132" s="411"/>
      <c r="RNX132" s="411"/>
      <c r="RNY132" s="411"/>
      <c r="RNZ132" s="411"/>
      <c r="ROA132" s="411"/>
      <c r="ROB132" s="411"/>
      <c r="ROC132" s="411"/>
      <c r="ROD132" s="411"/>
      <c r="ROE132" s="411"/>
      <c r="ROF132" s="411"/>
      <c r="ROG132" s="411"/>
      <c r="ROH132" s="411"/>
      <c r="ROI132" s="411"/>
      <c r="ROJ132" s="411"/>
      <c r="ROK132" s="411"/>
      <c r="ROL132" s="411"/>
      <c r="ROM132" s="411"/>
      <c r="RON132" s="411"/>
      <c r="ROO132" s="411"/>
      <c r="ROP132" s="411"/>
      <c r="ROQ132" s="411"/>
      <c r="ROR132" s="411"/>
      <c r="ROS132" s="411"/>
      <c r="ROT132" s="411"/>
      <c r="ROU132" s="411"/>
      <c r="ROV132" s="411"/>
      <c r="ROW132" s="411"/>
      <c r="ROX132" s="411"/>
      <c r="ROY132" s="411"/>
      <c r="ROZ132" s="411"/>
      <c r="RPA132" s="411"/>
      <c r="RPB132" s="411"/>
      <c r="RPC132" s="411"/>
      <c r="RPD132" s="411"/>
      <c r="RPE132" s="411"/>
      <c r="RPF132" s="411"/>
      <c r="RPG132" s="411"/>
      <c r="RPH132" s="411"/>
      <c r="RPI132" s="411"/>
      <c r="RPJ132" s="411"/>
      <c r="RPK132" s="411"/>
      <c r="RPL132" s="411"/>
      <c r="RPM132" s="411"/>
      <c r="RPN132" s="411"/>
      <c r="RPO132" s="411"/>
      <c r="RPP132" s="411"/>
      <c r="RPQ132" s="411"/>
      <c r="RPR132" s="411"/>
      <c r="RPS132" s="411"/>
      <c r="RPT132" s="411"/>
      <c r="RPU132" s="411"/>
      <c r="RPV132" s="411"/>
      <c r="RPW132" s="411"/>
      <c r="RPX132" s="411"/>
      <c r="RPY132" s="411"/>
      <c r="RPZ132" s="411"/>
      <c r="RQA132" s="411"/>
      <c r="RQB132" s="411"/>
      <c r="RQC132" s="411"/>
      <c r="RQD132" s="411"/>
      <c r="RQE132" s="411"/>
      <c r="RQF132" s="411"/>
      <c r="RQG132" s="411"/>
      <c r="RQH132" s="411"/>
      <c r="RQI132" s="411"/>
      <c r="RQJ132" s="411"/>
      <c r="RQK132" s="411"/>
      <c r="RQL132" s="411"/>
      <c r="RQM132" s="411"/>
      <c r="RQN132" s="411"/>
      <c r="RQO132" s="411"/>
      <c r="RQP132" s="411"/>
      <c r="RQQ132" s="411"/>
      <c r="RQR132" s="411"/>
      <c r="RQS132" s="411"/>
      <c r="RQT132" s="411"/>
      <c r="RQU132" s="411"/>
      <c r="RQV132" s="411"/>
      <c r="RQW132" s="411"/>
      <c r="RQX132" s="411"/>
      <c r="RQY132" s="411"/>
      <c r="RQZ132" s="411"/>
      <c r="RRA132" s="411"/>
      <c r="RRB132" s="411"/>
      <c r="RRC132" s="411"/>
      <c r="RRD132" s="411"/>
      <c r="RRE132" s="411"/>
      <c r="RRF132" s="411"/>
      <c r="RRG132" s="411"/>
      <c r="RRH132" s="411"/>
      <c r="RRI132" s="411"/>
      <c r="RRJ132" s="411"/>
      <c r="RRK132" s="411"/>
      <c r="RRL132" s="411"/>
      <c r="RRM132" s="411"/>
      <c r="RRN132" s="411"/>
      <c r="RRO132" s="411"/>
      <c r="RRP132" s="411"/>
      <c r="RRQ132" s="411"/>
      <c r="RRR132" s="411"/>
      <c r="RRS132" s="411"/>
      <c r="RRT132" s="411"/>
      <c r="RRU132" s="411"/>
      <c r="RRV132" s="411"/>
      <c r="RRW132" s="411"/>
      <c r="RRX132" s="411"/>
      <c r="RRY132" s="411"/>
      <c r="RRZ132" s="411"/>
      <c r="RSA132" s="411"/>
      <c r="RSB132" s="411"/>
      <c r="RSC132" s="411"/>
      <c r="RSD132" s="411"/>
      <c r="RSE132" s="411"/>
      <c r="RSF132" s="411"/>
      <c r="RSG132" s="411"/>
      <c r="RSH132" s="411"/>
      <c r="RSI132" s="411"/>
      <c r="RSJ132" s="411"/>
      <c r="RSK132" s="411"/>
      <c r="RSL132" s="411"/>
      <c r="RSM132" s="411"/>
      <c r="RSN132" s="411"/>
      <c r="RSO132" s="411"/>
      <c r="RSP132" s="411"/>
      <c r="RSQ132" s="411"/>
      <c r="RSR132" s="411"/>
      <c r="RSS132" s="411"/>
      <c r="RST132" s="411"/>
      <c r="RSU132" s="411"/>
      <c r="RSV132" s="411"/>
      <c r="RSW132" s="411"/>
      <c r="RSX132" s="411"/>
      <c r="RSY132" s="411"/>
      <c r="RSZ132" s="411"/>
      <c r="RTA132" s="411"/>
      <c r="RTB132" s="411"/>
      <c r="RTC132" s="411"/>
      <c r="RTD132" s="411"/>
      <c r="RTE132" s="411"/>
      <c r="RTF132" s="411"/>
      <c r="RTG132" s="411"/>
      <c r="RTH132" s="411"/>
      <c r="RTI132" s="411"/>
      <c r="RTJ132" s="411"/>
      <c r="RTK132" s="411"/>
      <c r="RTL132" s="411"/>
      <c r="RTM132" s="411"/>
      <c r="RTN132" s="411"/>
      <c r="RTO132" s="411"/>
      <c r="RTP132" s="411"/>
      <c r="RTQ132" s="411"/>
      <c r="RTR132" s="411"/>
      <c r="RTS132" s="411"/>
      <c r="RTT132" s="411"/>
      <c r="RTU132" s="411"/>
      <c r="RTV132" s="411"/>
      <c r="RTW132" s="411"/>
      <c r="RTX132" s="411"/>
      <c r="RTY132" s="411"/>
      <c r="RTZ132" s="411"/>
      <c r="RUA132" s="411"/>
      <c r="RUB132" s="411"/>
      <c r="RUC132" s="411"/>
      <c r="RUD132" s="411"/>
      <c r="RUE132" s="411"/>
      <c r="RUF132" s="411"/>
      <c r="RUG132" s="411"/>
      <c r="RUH132" s="411"/>
      <c r="RUI132" s="411"/>
      <c r="RUJ132" s="411"/>
      <c r="RUK132" s="411"/>
      <c r="RUL132" s="411"/>
      <c r="RUM132" s="411"/>
      <c r="RUN132" s="411"/>
      <c r="RUO132" s="411"/>
      <c r="RUP132" s="411"/>
      <c r="RUQ132" s="411"/>
      <c r="RUR132" s="411"/>
      <c r="RUS132" s="411"/>
      <c r="RUT132" s="411"/>
      <c r="RUU132" s="411"/>
      <c r="RUV132" s="411"/>
      <c r="RUW132" s="411"/>
      <c r="RUX132" s="411"/>
      <c r="RUY132" s="411"/>
      <c r="RUZ132" s="411"/>
      <c r="RVA132" s="411"/>
      <c r="RVB132" s="411"/>
      <c r="RVC132" s="411"/>
      <c r="RVD132" s="411"/>
      <c r="RVE132" s="411"/>
      <c r="RVF132" s="411"/>
      <c r="RVG132" s="411"/>
      <c r="RVH132" s="411"/>
      <c r="RVI132" s="411"/>
      <c r="RVJ132" s="411"/>
      <c r="RVK132" s="411"/>
      <c r="RVL132" s="411"/>
      <c r="RVM132" s="411"/>
      <c r="RVN132" s="411"/>
      <c r="RVO132" s="411"/>
      <c r="RVP132" s="411"/>
      <c r="RVQ132" s="411"/>
      <c r="RVR132" s="411"/>
      <c r="RVS132" s="411"/>
      <c r="RVT132" s="411"/>
      <c r="RVU132" s="411"/>
      <c r="RVV132" s="411"/>
      <c r="RVW132" s="411"/>
      <c r="RVX132" s="411"/>
      <c r="RVY132" s="411"/>
      <c r="RVZ132" s="411"/>
      <c r="RWA132" s="411"/>
      <c r="RWB132" s="411"/>
      <c r="RWC132" s="411"/>
      <c r="RWD132" s="411"/>
      <c r="RWE132" s="411"/>
      <c r="RWF132" s="411"/>
      <c r="RWG132" s="411"/>
      <c r="RWH132" s="411"/>
      <c r="RWI132" s="411"/>
      <c r="RWJ132" s="411"/>
      <c r="RWK132" s="411"/>
      <c r="RWL132" s="411"/>
      <c r="RWM132" s="411"/>
      <c r="RWN132" s="411"/>
      <c r="RWO132" s="411"/>
      <c r="RWP132" s="411"/>
      <c r="RWQ132" s="411"/>
      <c r="RWR132" s="411"/>
      <c r="RWS132" s="411"/>
      <c r="RWT132" s="411"/>
      <c r="RWU132" s="411"/>
      <c r="RWV132" s="411"/>
      <c r="RWW132" s="411"/>
      <c r="RWX132" s="411"/>
      <c r="RWY132" s="411"/>
      <c r="RWZ132" s="411"/>
      <c r="RXA132" s="411"/>
      <c r="RXB132" s="411"/>
      <c r="RXC132" s="411"/>
      <c r="RXD132" s="411"/>
      <c r="RXE132" s="411"/>
      <c r="RXF132" s="411"/>
      <c r="RXG132" s="411"/>
      <c r="RXH132" s="411"/>
      <c r="RXI132" s="411"/>
      <c r="RXJ132" s="411"/>
      <c r="RXK132" s="411"/>
      <c r="RXL132" s="411"/>
      <c r="RXM132" s="411"/>
      <c r="RXN132" s="411"/>
      <c r="RXO132" s="411"/>
      <c r="RXP132" s="411"/>
      <c r="RXQ132" s="411"/>
      <c r="RXR132" s="411"/>
      <c r="RXS132" s="411"/>
      <c r="RXT132" s="411"/>
      <c r="RXU132" s="411"/>
      <c r="RXV132" s="411"/>
      <c r="RXW132" s="411"/>
      <c r="RXX132" s="411"/>
      <c r="RXY132" s="411"/>
      <c r="RXZ132" s="411"/>
      <c r="RYA132" s="411"/>
      <c r="RYB132" s="411"/>
      <c r="RYC132" s="411"/>
      <c r="RYD132" s="411"/>
      <c r="RYE132" s="411"/>
      <c r="RYF132" s="411"/>
      <c r="RYG132" s="411"/>
      <c r="RYH132" s="411"/>
      <c r="RYI132" s="411"/>
      <c r="RYJ132" s="411"/>
      <c r="RYK132" s="411"/>
      <c r="RYL132" s="411"/>
      <c r="RYM132" s="411"/>
      <c r="RYN132" s="411"/>
      <c r="RYO132" s="411"/>
      <c r="RYP132" s="411"/>
      <c r="RYQ132" s="411"/>
      <c r="RYR132" s="411"/>
      <c r="RYS132" s="411"/>
      <c r="RYT132" s="411"/>
      <c r="RYU132" s="411"/>
      <c r="RYV132" s="411"/>
      <c r="RYW132" s="411"/>
      <c r="RYX132" s="411"/>
      <c r="RYY132" s="411"/>
      <c r="RYZ132" s="411"/>
      <c r="RZA132" s="411"/>
      <c r="RZB132" s="411"/>
      <c r="RZC132" s="411"/>
      <c r="RZD132" s="411"/>
      <c r="RZE132" s="411"/>
      <c r="RZF132" s="411"/>
      <c r="RZG132" s="411"/>
      <c r="RZH132" s="411"/>
      <c r="RZI132" s="411"/>
      <c r="RZJ132" s="411"/>
      <c r="RZK132" s="411"/>
      <c r="RZL132" s="411"/>
      <c r="RZM132" s="411"/>
      <c r="RZN132" s="411"/>
      <c r="RZO132" s="411"/>
      <c r="RZP132" s="411"/>
      <c r="RZQ132" s="411"/>
      <c r="RZR132" s="411"/>
      <c r="RZS132" s="411"/>
      <c r="RZT132" s="411"/>
      <c r="RZU132" s="411"/>
      <c r="RZV132" s="411"/>
      <c r="RZW132" s="411"/>
      <c r="RZX132" s="411"/>
      <c r="RZY132" s="411"/>
      <c r="RZZ132" s="411"/>
      <c r="SAA132" s="411"/>
      <c r="SAB132" s="411"/>
      <c r="SAC132" s="411"/>
      <c r="SAD132" s="411"/>
      <c r="SAE132" s="411"/>
      <c r="SAF132" s="411"/>
      <c r="SAG132" s="411"/>
      <c r="SAH132" s="411"/>
      <c r="SAI132" s="411"/>
      <c r="SAJ132" s="411"/>
      <c r="SAK132" s="411"/>
      <c r="SAL132" s="411"/>
      <c r="SAM132" s="411"/>
      <c r="SAN132" s="411"/>
      <c r="SAO132" s="411"/>
      <c r="SAP132" s="411"/>
      <c r="SAQ132" s="411"/>
      <c r="SAR132" s="411"/>
      <c r="SAS132" s="411"/>
      <c r="SAT132" s="411"/>
      <c r="SAU132" s="411"/>
      <c r="SAV132" s="411"/>
      <c r="SAW132" s="411"/>
      <c r="SAX132" s="411"/>
      <c r="SAY132" s="411"/>
      <c r="SAZ132" s="411"/>
      <c r="SBA132" s="411"/>
      <c r="SBB132" s="411"/>
      <c r="SBC132" s="411"/>
      <c r="SBD132" s="411"/>
      <c r="SBE132" s="411"/>
      <c r="SBF132" s="411"/>
      <c r="SBG132" s="411"/>
      <c r="SBH132" s="411"/>
      <c r="SBI132" s="411"/>
      <c r="SBJ132" s="411"/>
      <c r="SBK132" s="411"/>
      <c r="SBL132" s="411"/>
      <c r="SBM132" s="411"/>
      <c r="SBN132" s="411"/>
      <c r="SBO132" s="411"/>
      <c r="SBP132" s="411"/>
      <c r="SBQ132" s="411"/>
      <c r="SBR132" s="411"/>
      <c r="SBS132" s="411"/>
      <c r="SBT132" s="411"/>
      <c r="SBU132" s="411"/>
      <c r="SBV132" s="411"/>
      <c r="SBW132" s="411"/>
      <c r="SBX132" s="411"/>
      <c r="SBY132" s="411"/>
      <c r="SBZ132" s="411"/>
      <c r="SCA132" s="411"/>
      <c r="SCB132" s="411"/>
      <c r="SCC132" s="411"/>
      <c r="SCD132" s="411"/>
      <c r="SCE132" s="411"/>
      <c r="SCF132" s="411"/>
      <c r="SCG132" s="411"/>
      <c r="SCH132" s="411"/>
      <c r="SCI132" s="411"/>
      <c r="SCJ132" s="411"/>
      <c r="SCK132" s="411"/>
      <c r="SCL132" s="411"/>
      <c r="SCM132" s="411"/>
      <c r="SCN132" s="411"/>
      <c r="SCO132" s="411"/>
      <c r="SCP132" s="411"/>
      <c r="SCQ132" s="411"/>
      <c r="SCR132" s="411"/>
      <c r="SCS132" s="411"/>
      <c r="SCT132" s="411"/>
      <c r="SCU132" s="411"/>
      <c r="SCV132" s="411"/>
      <c r="SCW132" s="411"/>
      <c r="SCX132" s="411"/>
      <c r="SCY132" s="411"/>
      <c r="SCZ132" s="411"/>
      <c r="SDA132" s="411"/>
      <c r="SDB132" s="411"/>
      <c r="SDC132" s="411"/>
      <c r="SDD132" s="411"/>
      <c r="SDE132" s="411"/>
      <c r="SDF132" s="411"/>
      <c r="SDG132" s="411"/>
      <c r="SDH132" s="411"/>
      <c r="SDI132" s="411"/>
      <c r="SDJ132" s="411"/>
      <c r="SDK132" s="411"/>
      <c r="SDL132" s="411"/>
      <c r="SDM132" s="411"/>
      <c r="SDN132" s="411"/>
      <c r="SDO132" s="411"/>
      <c r="SDP132" s="411"/>
      <c r="SDQ132" s="411"/>
      <c r="SDR132" s="411"/>
      <c r="SDS132" s="411"/>
      <c r="SDT132" s="411"/>
      <c r="SDU132" s="411"/>
      <c r="SDV132" s="411"/>
      <c r="SDW132" s="411"/>
      <c r="SDX132" s="411"/>
      <c r="SDY132" s="411"/>
      <c r="SDZ132" s="411"/>
      <c r="SEA132" s="411"/>
      <c r="SEB132" s="411"/>
      <c r="SEC132" s="411"/>
      <c r="SED132" s="411"/>
      <c r="SEE132" s="411"/>
      <c r="SEF132" s="411"/>
      <c r="SEG132" s="411"/>
      <c r="SEH132" s="411"/>
      <c r="SEI132" s="411"/>
      <c r="SEJ132" s="411"/>
      <c r="SEK132" s="411"/>
      <c r="SEL132" s="411"/>
      <c r="SEM132" s="411"/>
      <c r="SEN132" s="411"/>
      <c r="SEO132" s="411"/>
      <c r="SEP132" s="411"/>
      <c r="SEQ132" s="411"/>
      <c r="SER132" s="411"/>
      <c r="SES132" s="411"/>
      <c r="SET132" s="411"/>
      <c r="SEU132" s="411"/>
      <c r="SEV132" s="411"/>
      <c r="SEW132" s="411"/>
      <c r="SEX132" s="411"/>
      <c r="SEY132" s="411"/>
      <c r="SEZ132" s="411"/>
      <c r="SFA132" s="411"/>
      <c r="SFB132" s="411"/>
      <c r="SFC132" s="411"/>
      <c r="SFD132" s="411"/>
      <c r="SFE132" s="411"/>
      <c r="SFF132" s="411"/>
      <c r="SFG132" s="411"/>
      <c r="SFH132" s="411"/>
      <c r="SFI132" s="411"/>
      <c r="SFJ132" s="411"/>
      <c r="SFK132" s="411"/>
      <c r="SFL132" s="411"/>
      <c r="SFM132" s="411"/>
      <c r="SFN132" s="411"/>
      <c r="SFO132" s="411"/>
      <c r="SFP132" s="411"/>
      <c r="SFQ132" s="411"/>
      <c r="SFR132" s="411"/>
      <c r="SFS132" s="411"/>
      <c r="SFT132" s="411"/>
      <c r="SFU132" s="411"/>
      <c r="SFV132" s="411"/>
      <c r="SFW132" s="411"/>
      <c r="SFX132" s="411"/>
      <c r="SFY132" s="411"/>
      <c r="SFZ132" s="411"/>
      <c r="SGA132" s="411"/>
      <c r="SGB132" s="411"/>
      <c r="SGC132" s="411"/>
      <c r="SGD132" s="411"/>
      <c r="SGE132" s="411"/>
      <c r="SGF132" s="411"/>
      <c r="SGG132" s="411"/>
      <c r="SGH132" s="411"/>
      <c r="SGI132" s="411"/>
      <c r="SGJ132" s="411"/>
      <c r="SGK132" s="411"/>
      <c r="SGL132" s="411"/>
      <c r="SGM132" s="411"/>
      <c r="SGN132" s="411"/>
      <c r="SGO132" s="411"/>
      <c r="SGP132" s="411"/>
      <c r="SGQ132" s="411"/>
      <c r="SGR132" s="411"/>
      <c r="SGS132" s="411"/>
      <c r="SGT132" s="411"/>
      <c r="SGU132" s="411"/>
      <c r="SGV132" s="411"/>
      <c r="SGW132" s="411"/>
      <c r="SGX132" s="411"/>
      <c r="SGY132" s="411"/>
      <c r="SGZ132" s="411"/>
      <c r="SHA132" s="411"/>
      <c r="SHB132" s="411"/>
      <c r="SHC132" s="411"/>
      <c r="SHD132" s="411"/>
      <c r="SHE132" s="411"/>
      <c r="SHF132" s="411"/>
      <c r="SHG132" s="411"/>
      <c r="SHH132" s="411"/>
      <c r="SHI132" s="411"/>
      <c r="SHJ132" s="411"/>
      <c r="SHK132" s="411"/>
      <c r="SHL132" s="411"/>
      <c r="SHM132" s="411"/>
      <c r="SHN132" s="411"/>
      <c r="SHO132" s="411"/>
      <c r="SHP132" s="411"/>
      <c r="SHQ132" s="411"/>
      <c r="SHR132" s="411"/>
      <c r="SHS132" s="411"/>
      <c r="SHT132" s="411"/>
      <c r="SHU132" s="411"/>
      <c r="SHV132" s="411"/>
      <c r="SHW132" s="411"/>
      <c r="SHX132" s="411"/>
      <c r="SHY132" s="411"/>
      <c r="SHZ132" s="411"/>
      <c r="SIA132" s="411"/>
      <c r="SIB132" s="411"/>
      <c r="SIC132" s="411"/>
      <c r="SID132" s="411"/>
      <c r="SIE132" s="411"/>
      <c r="SIF132" s="411"/>
      <c r="SIG132" s="411"/>
      <c r="SIH132" s="411"/>
      <c r="SII132" s="411"/>
      <c r="SIJ132" s="411"/>
      <c r="SIK132" s="411"/>
      <c r="SIL132" s="411"/>
      <c r="SIM132" s="411"/>
      <c r="SIN132" s="411"/>
      <c r="SIO132" s="411"/>
      <c r="SIP132" s="411"/>
      <c r="SIQ132" s="411"/>
      <c r="SIR132" s="411"/>
      <c r="SIS132" s="411"/>
      <c r="SIT132" s="411"/>
      <c r="SIU132" s="411"/>
      <c r="SIV132" s="411"/>
      <c r="SIW132" s="411"/>
      <c r="SIX132" s="411"/>
      <c r="SIY132" s="411"/>
      <c r="SIZ132" s="411"/>
      <c r="SJA132" s="411"/>
      <c r="SJB132" s="411"/>
      <c r="SJC132" s="411"/>
      <c r="SJD132" s="411"/>
      <c r="SJE132" s="411"/>
      <c r="SJF132" s="411"/>
      <c r="SJG132" s="411"/>
      <c r="SJH132" s="411"/>
      <c r="SJI132" s="411"/>
      <c r="SJJ132" s="411"/>
      <c r="SJK132" s="411"/>
      <c r="SJL132" s="411"/>
      <c r="SJM132" s="411"/>
      <c r="SJN132" s="411"/>
      <c r="SJO132" s="411"/>
      <c r="SJP132" s="411"/>
      <c r="SJQ132" s="411"/>
      <c r="SJR132" s="411"/>
      <c r="SJS132" s="411"/>
      <c r="SJT132" s="411"/>
      <c r="SJU132" s="411"/>
      <c r="SJV132" s="411"/>
      <c r="SJW132" s="411"/>
      <c r="SJX132" s="411"/>
      <c r="SJY132" s="411"/>
      <c r="SJZ132" s="411"/>
      <c r="SKA132" s="411"/>
      <c r="SKB132" s="411"/>
      <c r="SKC132" s="411"/>
      <c r="SKD132" s="411"/>
      <c r="SKE132" s="411"/>
      <c r="SKF132" s="411"/>
      <c r="SKG132" s="411"/>
      <c r="SKH132" s="411"/>
      <c r="SKI132" s="411"/>
      <c r="SKJ132" s="411"/>
      <c r="SKK132" s="411"/>
      <c r="SKL132" s="411"/>
      <c r="SKM132" s="411"/>
      <c r="SKN132" s="411"/>
      <c r="SKO132" s="411"/>
      <c r="SKP132" s="411"/>
      <c r="SKQ132" s="411"/>
      <c r="SKR132" s="411"/>
      <c r="SKS132" s="411"/>
      <c r="SKT132" s="411"/>
      <c r="SKU132" s="411"/>
      <c r="SKV132" s="411"/>
      <c r="SKW132" s="411"/>
      <c r="SKX132" s="411"/>
      <c r="SKY132" s="411"/>
      <c r="SKZ132" s="411"/>
      <c r="SLA132" s="411"/>
      <c r="SLB132" s="411"/>
      <c r="SLC132" s="411"/>
      <c r="SLD132" s="411"/>
      <c r="SLE132" s="411"/>
      <c r="SLF132" s="411"/>
      <c r="SLG132" s="411"/>
      <c r="SLH132" s="411"/>
      <c r="SLI132" s="411"/>
      <c r="SLJ132" s="411"/>
      <c r="SLK132" s="411"/>
      <c r="SLL132" s="411"/>
      <c r="SLM132" s="411"/>
      <c r="SLN132" s="411"/>
      <c r="SLO132" s="411"/>
      <c r="SLP132" s="411"/>
      <c r="SLQ132" s="411"/>
      <c r="SLR132" s="411"/>
      <c r="SLS132" s="411"/>
      <c r="SLT132" s="411"/>
      <c r="SLU132" s="411"/>
      <c r="SLV132" s="411"/>
      <c r="SLW132" s="411"/>
      <c r="SLX132" s="411"/>
      <c r="SLY132" s="411"/>
      <c r="SLZ132" s="411"/>
      <c r="SMA132" s="411"/>
      <c r="SMB132" s="411"/>
      <c r="SMC132" s="411"/>
      <c r="SMD132" s="411"/>
      <c r="SME132" s="411"/>
      <c r="SMF132" s="411"/>
      <c r="SMG132" s="411"/>
      <c r="SMH132" s="411"/>
      <c r="SMI132" s="411"/>
      <c r="SMJ132" s="411"/>
      <c r="SMK132" s="411"/>
      <c r="SML132" s="411"/>
      <c r="SMM132" s="411"/>
      <c r="SMN132" s="411"/>
      <c r="SMO132" s="411"/>
      <c r="SMP132" s="411"/>
      <c r="SMQ132" s="411"/>
      <c r="SMR132" s="411"/>
      <c r="SMS132" s="411"/>
      <c r="SMT132" s="411"/>
      <c r="SMU132" s="411"/>
      <c r="SMV132" s="411"/>
      <c r="SMW132" s="411"/>
      <c r="SMX132" s="411"/>
      <c r="SMY132" s="411"/>
      <c r="SMZ132" s="411"/>
      <c r="SNA132" s="411"/>
      <c r="SNB132" s="411"/>
      <c r="SNC132" s="411"/>
      <c r="SND132" s="411"/>
      <c r="SNE132" s="411"/>
      <c r="SNF132" s="411"/>
      <c r="SNG132" s="411"/>
      <c r="SNH132" s="411"/>
      <c r="SNI132" s="411"/>
      <c r="SNJ132" s="411"/>
      <c r="SNK132" s="411"/>
      <c r="SNL132" s="411"/>
      <c r="SNM132" s="411"/>
      <c r="SNN132" s="411"/>
      <c r="SNO132" s="411"/>
      <c r="SNP132" s="411"/>
      <c r="SNQ132" s="411"/>
      <c r="SNR132" s="411"/>
      <c r="SNS132" s="411"/>
      <c r="SNT132" s="411"/>
      <c r="SNU132" s="411"/>
      <c r="SNV132" s="411"/>
      <c r="SNW132" s="411"/>
      <c r="SNX132" s="411"/>
      <c r="SNY132" s="411"/>
      <c r="SNZ132" s="411"/>
      <c r="SOA132" s="411"/>
      <c r="SOB132" s="411"/>
      <c r="SOC132" s="411"/>
      <c r="SOD132" s="411"/>
      <c r="SOE132" s="411"/>
      <c r="SOF132" s="411"/>
      <c r="SOG132" s="411"/>
      <c r="SOH132" s="411"/>
      <c r="SOI132" s="411"/>
      <c r="SOJ132" s="411"/>
      <c r="SOK132" s="411"/>
      <c r="SOL132" s="411"/>
      <c r="SOM132" s="411"/>
      <c r="SON132" s="411"/>
      <c r="SOO132" s="411"/>
      <c r="SOP132" s="411"/>
      <c r="SOQ132" s="411"/>
      <c r="SOR132" s="411"/>
      <c r="SOS132" s="411"/>
      <c r="SOT132" s="411"/>
      <c r="SOU132" s="411"/>
      <c r="SOV132" s="411"/>
      <c r="SOW132" s="411"/>
      <c r="SOX132" s="411"/>
      <c r="SOY132" s="411"/>
      <c r="SOZ132" s="411"/>
      <c r="SPA132" s="411"/>
      <c r="SPB132" s="411"/>
      <c r="SPC132" s="411"/>
      <c r="SPD132" s="411"/>
      <c r="SPE132" s="411"/>
      <c r="SPF132" s="411"/>
      <c r="SPG132" s="411"/>
      <c r="SPH132" s="411"/>
      <c r="SPI132" s="411"/>
      <c r="SPJ132" s="411"/>
      <c r="SPK132" s="411"/>
      <c r="SPL132" s="411"/>
      <c r="SPM132" s="411"/>
      <c r="SPN132" s="411"/>
      <c r="SPO132" s="411"/>
      <c r="SPP132" s="411"/>
      <c r="SPQ132" s="411"/>
      <c r="SPR132" s="411"/>
      <c r="SPS132" s="411"/>
      <c r="SPT132" s="411"/>
      <c r="SPU132" s="411"/>
      <c r="SPV132" s="411"/>
      <c r="SPW132" s="411"/>
      <c r="SPX132" s="411"/>
      <c r="SPY132" s="411"/>
      <c r="SPZ132" s="411"/>
      <c r="SQA132" s="411"/>
      <c r="SQB132" s="411"/>
      <c r="SQC132" s="411"/>
      <c r="SQD132" s="411"/>
      <c r="SQE132" s="411"/>
      <c r="SQF132" s="411"/>
      <c r="SQG132" s="411"/>
      <c r="SQH132" s="411"/>
      <c r="SQI132" s="411"/>
      <c r="SQJ132" s="411"/>
      <c r="SQK132" s="411"/>
      <c r="SQL132" s="411"/>
      <c r="SQM132" s="411"/>
      <c r="SQN132" s="411"/>
      <c r="SQO132" s="411"/>
      <c r="SQP132" s="411"/>
      <c r="SQQ132" s="411"/>
      <c r="SQR132" s="411"/>
      <c r="SQS132" s="411"/>
      <c r="SQT132" s="411"/>
      <c r="SQU132" s="411"/>
      <c r="SQV132" s="411"/>
      <c r="SQW132" s="411"/>
      <c r="SQX132" s="411"/>
      <c r="SQY132" s="411"/>
      <c r="SQZ132" s="411"/>
      <c r="SRA132" s="411"/>
      <c r="SRB132" s="411"/>
      <c r="SRC132" s="411"/>
      <c r="SRD132" s="411"/>
      <c r="SRE132" s="411"/>
      <c r="SRF132" s="411"/>
      <c r="SRG132" s="411"/>
      <c r="SRH132" s="411"/>
      <c r="SRI132" s="411"/>
      <c r="SRJ132" s="411"/>
      <c r="SRK132" s="411"/>
      <c r="SRL132" s="411"/>
      <c r="SRM132" s="411"/>
      <c r="SRN132" s="411"/>
      <c r="SRO132" s="411"/>
      <c r="SRP132" s="411"/>
      <c r="SRQ132" s="411"/>
      <c r="SRR132" s="411"/>
      <c r="SRS132" s="411"/>
      <c r="SRT132" s="411"/>
      <c r="SRU132" s="411"/>
      <c r="SRV132" s="411"/>
      <c r="SRW132" s="411"/>
      <c r="SRX132" s="411"/>
      <c r="SRY132" s="411"/>
      <c r="SRZ132" s="411"/>
      <c r="SSA132" s="411"/>
      <c r="SSB132" s="411"/>
      <c r="SSC132" s="411"/>
      <c r="SSD132" s="411"/>
      <c r="SSE132" s="411"/>
      <c r="SSF132" s="411"/>
      <c r="SSG132" s="411"/>
      <c r="SSH132" s="411"/>
      <c r="SSI132" s="411"/>
      <c r="SSJ132" s="411"/>
      <c r="SSK132" s="411"/>
      <c r="SSL132" s="411"/>
      <c r="SSM132" s="411"/>
      <c r="SSN132" s="411"/>
      <c r="SSO132" s="411"/>
      <c r="SSP132" s="411"/>
      <c r="SSQ132" s="411"/>
      <c r="SSR132" s="411"/>
      <c r="SSS132" s="411"/>
      <c r="SST132" s="411"/>
      <c r="SSU132" s="411"/>
      <c r="SSV132" s="411"/>
      <c r="SSW132" s="411"/>
      <c r="SSX132" s="411"/>
      <c r="SSY132" s="411"/>
      <c r="SSZ132" s="411"/>
      <c r="STA132" s="411"/>
      <c r="STB132" s="411"/>
      <c r="STC132" s="411"/>
      <c r="STD132" s="411"/>
      <c r="STE132" s="411"/>
      <c r="STF132" s="411"/>
      <c r="STG132" s="411"/>
      <c r="STH132" s="411"/>
      <c r="STI132" s="411"/>
      <c r="STJ132" s="411"/>
      <c r="STK132" s="411"/>
      <c r="STL132" s="411"/>
      <c r="STM132" s="411"/>
      <c r="STN132" s="411"/>
      <c r="STO132" s="411"/>
      <c r="STP132" s="411"/>
      <c r="STQ132" s="411"/>
      <c r="STR132" s="411"/>
      <c r="STS132" s="411"/>
      <c r="STT132" s="411"/>
      <c r="STU132" s="411"/>
      <c r="STV132" s="411"/>
      <c r="STW132" s="411"/>
      <c r="STX132" s="411"/>
      <c r="STY132" s="411"/>
      <c r="STZ132" s="411"/>
      <c r="SUA132" s="411"/>
      <c r="SUB132" s="411"/>
      <c r="SUC132" s="411"/>
      <c r="SUD132" s="411"/>
      <c r="SUE132" s="411"/>
      <c r="SUF132" s="411"/>
      <c r="SUG132" s="411"/>
      <c r="SUH132" s="411"/>
      <c r="SUI132" s="411"/>
      <c r="SUJ132" s="411"/>
      <c r="SUK132" s="411"/>
      <c r="SUL132" s="411"/>
      <c r="SUM132" s="411"/>
      <c r="SUN132" s="411"/>
      <c r="SUO132" s="411"/>
      <c r="SUP132" s="411"/>
      <c r="SUQ132" s="411"/>
      <c r="SUR132" s="411"/>
      <c r="SUS132" s="411"/>
      <c r="SUT132" s="411"/>
      <c r="SUU132" s="411"/>
      <c r="SUV132" s="411"/>
      <c r="SUW132" s="411"/>
      <c r="SUX132" s="411"/>
      <c r="SUY132" s="411"/>
      <c r="SUZ132" s="411"/>
      <c r="SVA132" s="411"/>
      <c r="SVB132" s="411"/>
      <c r="SVC132" s="411"/>
      <c r="SVD132" s="411"/>
      <c r="SVE132" s="411"/>
      <c r="SVF132" s="411"/>
      <c r="SVG132" s="411"/>
      <c r="SVH132" s="411"/>
      <c r="SVI132" s="411"/>
      <c r="SVJ132" s="411"/>
      <c r="SVK132" s="411"/>
      <c r="SVL132" s="411"/>
      <c r="SVM132" s="411"/>
      <c r="SVN132" s="411"/>
      <c r="SVO132" s="411"/>
      <c r="SVP132" s="411"/>
      <c r="SVQ132" s="411"/>
      <c r="SVR132" s="411"/>
      <c r="SVS132" s="411"/>
      <c r="SVT132" s="411"/>
      <c r="SVU132" s="411"/>
      <c r="SVV132" s="411"/>
      <c r="SVW132" s="411"/>
      <c r="SVX132" s="411"/>
      <c r="SVY132" s="411"/>
      <c r="SVZ132" s="411"/>
      <c r="SWA132" s="411"/>
      <c r="SWB132" s="411"/>
      <c r="SWC132" s="411"/>
      <c r="SWD132" s="411"/>
      <c r="SWE132" s="411"/>
      <c r="SWF132" s="411"/>
      <c r="SWG132" s="411"/>
      <c r="SWH132" s="411"/>
      <c r="SWI132" s="411"/>
      <c r="SWJ132" s="411"/>
      <c r="SWK132" s="411"/>
      <c r="SWL132" s="411"/>
      <c r="SWM132" s="411"/>
      <c r="SWN132" s="411"/>
      <c r="SWO132" s="411"/>
      <c r="SWP132" s="411"/>
      <c r="SWQ132" s="411"/>
      <c r="SWR132" s="411"/>
      <c r="SWS132" s="411"/>
      <c r="SWT132" s="411"/>
      <c r="SWU132" s="411"/>
      <c r="SWV132" s="411"/>
      <c r="SWW132" s="411"/>
      <c r="SWX132" s="411"/>
      <c r="SWY132" s="411"/>
      <c r="SWZ132" s="411"/>
      <c r="SXA132" s="411"/>
      <c r="SXB132" s="411"/>
      <c r="SXC132" s="411"/>
      <c r="SXD132" s="411"/>
      <c r="SXE132" s="411"/>
      <c r="SXF132" s="411"/>
      <c r="SXG132" s="411"/>
      <c r="SXH132" s="411"/>
      <c r="SXI132" s="411"/>
      <c r="SXJ132" s="411"/>
      <c r="SXK132" s="411"/>
      <c r="SXL132" s="411"/>
      <c r="SXM132" s="411"/>
      <c r="SXN132" s="411"/>
      <c r="SXO132" s="411"/>
      <c r="SXP132" s="411"/>
      <c r="SXQ132" s="411"/>
      <c r="SXR132" s="411"/>
      <c r="SXS132" s="411"/>
      <c r="SXT132" s="411"/>
      <c r="SXU132" s="411"/>
      <c r="SXV132" s="411"/>
      <c r="SXW132" s="411"/>
      <c r="SXX132" s="411"/>
      <c r="SXY132" s="411"/>
      <c r="SXZ132" s="411"/>
      <c r="SYA132" s="411"/>
      <c r="SYB132" s="411"/>
      <c r="SYC132" s="411"/>
      <c r="SYD132" s="411"/>
      <c r="SYE132" s="411"/>
      <c r="SYF132" s="411"/>
      <c r="SYG132" s="411"/>
      <c r="SYH132" s="411"/>
      <c r="SYI132" s="411"/>
      <c r="SYJ132" s="411"/>
      <c r="SYK132" s="411"/>
      <c r="SYL132" s="411"/>
      <c r="SYM132" s="411"/>
      <c r="SYN132" s="411"/>
      <c r="SYO132" s="411"/>
      <c r="SYP132" s="411"/>
      <c r="SYQ132" s="411"/>
      <c r="SYR132" s="411"/>
      <c r="SYS132" s="411"/>
      <c r="SYT132" s="411"/>
      <c r="SYU132" s="411"/>
      <c r="SYV132" s="411"/>
      <c r="SYW132" s="411"/>
      <c r="SYX132" s="411"/>
      <c r="SYY132" s="411"/>
      <c r="SYZ132" s="411"/>
      <c r="SZA132" s="411"/>
      <c r="SZB132" s="411"/>
      <c r="SZC132" s="411"/>
      <c r="SZD132" s="411"/>
      <c r="SZE132" s="411"/>
      <c r="SZF132" s="411"/>
      <c r="SZG132" s="411"/>
      <c r="SZH132" s="411"/>
      <c r="SZI132" s="411"/>
      <c r="SZJ132" s="411"/>
      <c r="SZK132" s="411"/>
      <c r="SZL132" s="411"/>
      <c r="SZM132" s="411"/>
      <c r="SZN132" s="411"/>
      <c r="SZO132" s="411"/>
      <c r="SZP132" s="411"/>
      <c r="SZQ132" s="411"/>
      <c r="SZR132" s="411"/>
      <c r="SZS132" s="411"/>
      <c r="SZT132" s="411"/>
      <c r="SZU132" s="411"/>
      <c r="SZV132" s="411"/>
      <c r="SZW132" s="411"/>
      <c r="SZX132" s="411"/>
      <c r="SZY132" s="411"/>
      <c r="SZZ132" s="411"/>
      <c r="TAA132" s="411"/>
      <c r="TAB132" s="411"/>
      <c r="TAC132" s="411"/>
      <c r="TAD132" s="411"/>
      <c r="TAE132" s="411"/>
      <c r="TAF132" s="411"/>
      <c r="TAG132" s="411"/>
      <c r="TAH132" s="411"/>
      <c r="TAI132" s="411"/>
      <c r="TAJ132" s="411"/>
      <c r="TAK132" s="411"/>
      <c r="TAL132" s="411"/>
      <c r="TAM132" s="411"/>
      <c r="TAN132" s="411"/>
      <c r="TAO132" s="411"/>
      <c r="TAP132" s="411"/>
      <c r="TAQ132" s="411"/>
      <c r="TAR132" s="411"/>
      <c r="TAS132" s="411"/>
      <c r="TAT132" s="411"/>
      <c r="TAU132" s="411"/>
      <c r="TAV132" s="411"/>
      <c r="TAW132" s="411"/>
      <c r="TAX132" s="411"/>
      <c r="TAY132" s="411"/>
      <c r="TAZ132" s="411"/>
      <c r="TBA132" s="411"/>
      <c r="TBB132" s="411"/>
      <c r="TBC132" s="411"/>
      <c r="TBD132" s="411"/>
      <c r="TBE132" s="411"/>
      <c r="TBF132" s="411"/>
      <c r="TBG132" s="411"/>
      <c r="TBH132" s="411"/>
      <c r="TBI132" s="411"/>
      <c r="TBJ132" s="411"/>
      <c r="TBK132" s="411"/>
      <c r="TBL132" s="411"/>
      <c r="TBM132" s="411"/>
      <c r="TBN132" s="411"/>
      <c r="TBO132" s="411"/>
      <c r="TBP132" s="411"/>
      <c r="TBQ132" s="411"/>
      <c r="TBR132" s="411"/>
      <c r="TBS132" s="411"/>
      <c r="TBT132" s="411"/>
      <c r="TBU132" s="411"/>
      <c r="TBV132" s="411"/>
      <c r="TBW132" s="411"/>
      <c r="TBX132" s="411"/>
      <c r="TBY132" s="411"/>
      <c r="TBZ132" s="411"/>
      <c r="TCA132" s="411"/>
      <c r="TCB132" s="411"/>
      <c r="TCC132" s="411"/>
      <c r="TCD132" s="411"/>
      <c r="TCE132" s="411"/>
      <c r="TCF132" s="411"/>
      <c r="TCG132" s="411"/>
      <c r="TCH132" s="411"/>
      <c r="TCI132" s="411"/>
      <c r="TCJ132" s="411"/>
      <c r="TCK132" s="411"/>
      <c r="TCL132" s="411"/>
      <c r="TCM132" s="411"/>
      <c r="TCN132" s="411"/>
      <c r="TCO132" s="411"/>
      <c r="TCP132" s="411"/>
      <c r="TCQ132" s="411"/>
      <c r="TCR132" s="411"/>
      <c r="TCS132" s="411"/>
      <c r="TCT132" s="411"/>
      <c r="TCU132" s="411"/>
      <c r="TCV132" s="411"/>
      <c r="TCW132" s="411"/>
      <c r="TCX132" s="411"/>
      <c r="TCY132" s="411"/>
      <c r="TCZ132" s="411"/>
      <c r="TDA132" s="411"/>
      <c r="TDB132" s="411"/>
      <c r="TDC132" s="411"/>
      <c r="TDD132" s="411"/>
      <c r="TDE132" s="411"/>
      <c r="TDF132" s="411"/>
      <c r="TDG132" s="411"/>
      <c r="TDH132" s="411"/>
      <c r="TDI132" s="411"/>
      <c r="TDJ132" s="411"/>
      <c r="TDK132" s="411"/>
      <c r="TDL132" s="411"/>
      <c r="TDM132" s="411"/>
      <c r="TDN132" s="411"/>
      <c r="TDO132" s="411"/>
      <c r="TDP132" s="411"/>
      <c r="TDQ132" s="411"/>
      <c r="TDR132" s="411"/>
      <c r="TDS132" s="411"/>
      <c r="TDT132" s="411"/>
      <c r="TDU132" s="411"/>
      <c r="TDV132" s="411"/>
      <c r="TDW132" s="411"/>
      <c r="TDX132" s="411"/>
      <c r="TDY132" s="411"/>
      <c r="TDZ132" s="411"/>
      <c r="TEA132" s="411"/>
      <c r="TEB132" s="411"/>
      <c r="TEC132" s="411"/>
      <c r="TED132" s="411"/>
      <c r="TEE132" s="411"/>
      <c r="TEF132" s="411"/>
      <c r="TEG132" s="411"/>
      <c r="TEH132" s="411"/>
      <c r="TEI132" s="411"/>
      <c r="TEJ132" s="411"/>
      <c r="TEK132" s="411"/>
      <c r="TEL132" s="411"/>
      <c r="TEM132" s="411"/>
      <c r="TEN132" s="411"/>
      <c r="TEO132" s="411"/>
      <c r="TEP132" s="411"/>
      <c r="TEQ132" s="411"/>
      <c r="TER132" s="411"/>
      <c r="TES132" s="411"/>
      <c r="TET132" s="411"/>
      <c r="TEU132" s="411"/>
      <c r="TEV132" s="411"/>
      <c r="TEW132" s="411"/>
      <c r="TEX132" s="411"/>
      <c r="TEY132" s="411"/>
      <c r="TEZ132" s="411"/>
      <c r="TFA132" s="411"/>
      <c r="TFB132" s="411"/>
      <c r="TFC132" s="411"/>
      <c r="TFD132" s="411"/>
      <c r="TFE132" s="411"/>
      <c r="TFF132" s="411"/>
      <c r="TFG132" s="411"/>
      <c r="TFH132" s="411"/>
      <c r="TFI132" s="411"/>
      <c r="TFJ132" s="411"/>
      <c r="TFK132" s="411"/>
      <c r="TFL132" s="411"/>
      <c r="TFM132" s="411"/>
      <c r="TFN132" s="411"/>
      <c r="TFO132" s="411"/>
      <c r="TFP132" s="411"/>
      <c r="TFQ132" s="411"/>
      <c r="TFR132" s="411"/>
      <c r="TFS132" s="411"/>
      <c r="TFT132" s="411"/>
      <c r="TFU132" s="411"/>
      <c r="TFV132" s="411"/>
      <c r="TFW132" s="411"/>
      <c r="TFX132" s="411"/>
      <c r="TFY132" s="411"/>
      <c r="TFZ132" s="411"/>
      <c r="TGA132" s="411"/>
      <c r="TGB132" s="411"/>
      <c r="TGC132" s="411"/>
      <c r="TGD132" s="411"/>
      <c r="TGE132" s="411"/>
      <c r="TGF132" s="411"/>
      <c r="TGG132" s="411"/>
      <c r="TGH132" s="411"/>
      <c r="TGI132" s="411"/>
      <c r="TGJ132" s="411"/>
      <c r="TGK132" s="411"/>
      <c r="TGL132" s="411"/>
      <c r="TGM132" s="411"/>
      <c r="TGN132" s="411"/>
      <c r="TGO132" s="411"/>
      <c r="TGP132" s="411"/>
      <c r="TGQ132" s="411"/>
      <c r="TGR132" s="411"/>
      <c r="TGS132" s="411"/>
      <c r="TGT132" s="411"/>
      <c r="TGU132" s="411"/>
      <c r="TGV132" s="411"/>
      <c r="TGW132" s="411"/>
      <c r="TGX132" s="411"/>
      <c r="TGY132" s="411"/>
      <c r="TGZ132" s="411"/>
      <c r="THA132" s="411"/>
      <c r="THB132" s="411"/>
      <c r="THC132" s="411"/>
      <c r="THD132" s="411"/>
      <c r="THE132" s="411"/>
      <c r="THF132" s="411"/>
      <c r="THG132" s="411"/>
      <c r="THH132" s="411"/>
      <c r="THI132" s="411"/>
      <c r="THJ132" s="411"/>
      <c r="THK132" s="411"/>
      <c r="THL132" s="411"/>
      <c r="THM132" s="411"/>
      <c r="THN132" s="411"/>
      <c r="THO132" s="411"/>
      <c r="THP132" s="411"/>
      <c r="THQ132" s="411"/>
      <c r="THR132" s="411"/>
      <c r="THS132" s="411"/>
      <c r="THT132" s="411"/>
      <c r="THU132" s="411"/>
      <c r="THV132" s="411"/>
      <c r="THW132" s="411"/>
      <c r="THX132" s="411"/>
      <c r="THY132" s="411"/>
      <c r="THZ132" s="411"/>
      <c r="TIA132" s="411"/>
      <c r="TIB132" s="411"/>
      <c r="TIC132" s="411"/>
      <c r="TID132" s="411"/>
      <c r="TIE132" s="411"/>
      <c r="TIF132" s="411"/>
      <c r="TIG132" s="411"/>
      <c r="TIH132" s="411"/>
      <c r="TII132" s="411"/>
      <c r="TIJ132" s="411"/>
      <c r="TIK132" s="411"/>
      <c r="TIL132" s="411"/>
      <c r="TIM132" s="411"/>
      <c r="TIN132" s="411"/>
      <c r="TIO132" s="411"/>
      <c r="TIP132" s="411"/>
      <c r="TIQ132" s="411"/>
      <c r="TIR132" s="411"/>
      <c r="TIS132" s="411"/>
      <c r="TIT132" s="411"/>
      <c r="TIU132" s="411"/>
      <c r="TIV132" s="411"/>
      <c r="TIW132" s="411"/>
      <c r="TIX132" s="411"/>
      <c r="TIY132" s="411"/>
      <c r="TIZ132" s="411"/>
      <c r="TJA132" s="411"/>
      <c r="TJB132" s="411"/>
      <c r="TJC132" s="411"/>
      <c r="TJD132" s="411"/>
      <c r="TJE132" s="411"/>
      <c r="TJF132" s="411"/>
      <c r="TJG132" s="411"/>
      <c r="TJH132" s="411"/>
      <c r="TJI132" s="411"/>
      <c r="TJJ132" s="411"/>
      <c r="TJK132" s="411"/>
      <c r="TJL132" s="411"/>
      <c r="TJM132" s="411"/>
      <c r="TJN132" s="411"/>
      <c r="TJO132" s="411"/>
      <c r="TJP132" s="411"/>
      <c r="TJQ132" s="411"/>
      <c r="TJR132" s="411"/>
      <c r="TJS132" s="411"/>
      <c r="TJT132" s="411"/>
      <c r="TJU132" s="411"/>
      <c r="TJV132" s="411"/>
      <c r="TJW132" s="411"/>
      <c r="TJX132" s="411"/>
      <c r="TJY132" s="411"/>
      <c r="TJZ132" s="411"/>
      <c r="TKA132" s="411"/>
      <c r="TKB132" s="411"/>
      <c r="TKC132" s="411"/>
      <c r="TKD132" s="411"/>
      <c r="TKE132" s="411"/>
      <c r="TKF132" s="411"/>
      <c r="TKG132" s="411"/>
      <c r="TKH132" s="411"/>
      <c r="TKI132" s="411"/>
      <c r="TKJ132" s="411"/>
      <c r="TKK132" s="411"/>
      <c r="TKL132" s="411"/>
      <c r="TKM132" s="411"/>
      <c r="TKN132" s="411"/>
      <c r="TKO132" s="411"/>
      <c r="TKP132" s="411"/>
      <c r="TKQ132" s="411"/>
      <c r="TKR132" s="411"/>
      <c r="TKS132" s="411"/>
      <c r="TKT132" s="411"/>
      <c r="TKU132" s="411"/>
      <c r="TKV132" s="411"/>
      <c r="TKW132" s="411"/>
      <c r="TKX132" s="411"/>
      <c r="TKY132" s="411"/>
      <c r="TKZ132" s="411"/>
      <c r="TLA132" s="411"/>
      <c r="TLB132" s="411"/>
      <c r="TLC132" s="411"/>
      <c r="TLD132" s="411"/>
      <c r="TLE132" s="411"/>
      <c r="TLF132" s="411"/>
      <c r="TLG132" s="411"/>
      <c r="TLH132" s="411"/>
      <c r="TLI132" s="411"/>
      <c r="TLJ132" s="411"/>
      <c r="TLK132" s="411"/>
      <c r="TLL132" s="411"/>
      <c r="TLM132" s="411"/>
      <c r="TLN132" s="411"/>
      <c r="TLO132" s="411"/>
      <c r="TLP132" s="411"/>
      <c r="TLQ132" s="411"/>
      <c r="TLR132" s="411"/>
      <c r="TLS132" s="411"/>
      <c r="TLT132" s="411"/>
      <c r="TLU132" s="411"/>
      <c r="TLV132" s="411"/>
      <c r="TLW132" s="411"/>
      <c r="TLX132" s="411"/>
      <c r="TLY132" s="411"/>
      <c r="TLZ132" s="411"/>
      <c r="TMA132" s="411"/>
      <c r="TMB132" s="411"/>
      <c r="TMC132" s="411"/>
      <c r="TMD132" s="411"/>
      <c r="TME132" s="411"/>
      <c r="TMF132" s="411"/>
      <c r="TMG132" s="411"/>
      <c r="TMH132" s="411"/>
      <c r="TMI132" s="411"/>
      <c r="TMJ132" s="411"/>
      <c r="TMK132" s="411"/>
      <c r="TML132" s="411"/>
      <c r="TMM132" s="411"/>
      <c r="TMN132" s="411"/>
      <c r="TMO132" s="411"/>
      <c r="TMP132" s="411"/>
      <c r="TMQ132" s="411"/>
      <c r="TMR132" s="411"/>
      <c r="TMS132" s="411"/>
      <c r="TMT132" s="411"/>
      <c r="TMU132" s="411"/>
      <c r="TMV132" s="411"/>
      <c r="TMW132" s="411"/>
      <c r="TMX132" s="411"/>
      <c r="TMY132" s="411"/>
      <c r="TMZ132" s="411"/>
      <c r="TNA132" s="411"/>
      <c r="TNB132" s="411"/>
      <c r="TNC132" s="411"/>
      <c r="TND132" s="411"/>
      <c r="TNE132" s="411"/>
      <c r="TNF132" s="411"/>
      <c r="TNG132" s="411"/>
      <c r="TNH132" s="411"/>
      <c r="TNI132" s="411"/>
      <c r="TNJ132" s="411"/>
      <c r="TNK132" s="411"/>
      <c r="TNL132" s="411"/>
      <c r="TNM132" s="411"/>
      <c r="TNN132" s="411"/>
      <c r="TNO132" s="411"/>
      <c r="TNP132" s="411"/>
      <c r="TNQ132" s="411"/>
      <c r="TNR132" s="411"/>
      <c r="TNS132" s="411"/>
      <c r="TNT132" s="411"/>
      <c r="TNU132" s="411"/>
      <c r="TNV132" s="411"/>
      <c r="TNW132" s="411"/>
      <c r="TNX132" s="411"/>
      <c r="TNY132" s="411"/>
      <c r="TNZ132" s="411"/>
      <c r="TOA132" s="411"/>
      <c r="TOB132" s="411"/>
      <c r="TOC132" s="411"/>
      <c r="TOD132" s="411"/>
      <c r="TOE132" s="411"/>
      <c r="TOF132" s="411"/>
      <c r="TOG132" s="411"/>
      <c r="TOH132" s="411"/>
      <c r="TOI132" s="411"/>
      <c r="TOJ132" s="411"/>
      <c r="TOK132" s="411"/>
      <c r="TOL132" s="411"/>
      <c r="TOM132" s="411"/>
      <c r="TON132" s="411"/>
      <c r="TOO132" s="411"/>
      <c r="TOP132" s="411"/>
      <c r="TOQ132" s="411"/>
      <c r="TOR132" s="411"/>
      <c r="TOS132" s="411"/>
      <c r="TOT132" s="411"/>
      <c r="TOU132" s="411"/>
      <c r="TOV132" s="411"/>
      <c r="TOW132" s="411"/>
      <c r="TOX132" s="411"/>
      <c r="TOY132" s="411"/>
      <c r="TOZ132" s="411"/>
      <c r="TPA132" s="411"/>
      <c r="TPB132" s="411"/>
      <c r="TPC132" s="411"/>
      <c r="TPD132" s="411"/>
      <c r="TPE132" s="411"/>
      <c r="TPF132" s="411"/>
      <c r="TPG132" s="411"/>
      <c r="TPH132" s="411"/>
      <c r="TPI132" s="411"/>
      <c r="TPJ132" s="411"/>
      <c r="TPK132" s="411"/>
      <c r="TPL132" s="411"/>
      <c r="TPM132" s="411"/>
      <c r="TPN132" s="411"/>
      <c r="TPO132" s="411"/>
      <c r="TPP132" s="411"/>
      <c r="TPQ132" s="411"/>
      <c r="TPR132" s="411"/>
      <c r="TPS132" s="411"/>
      <c r="TPT132" s="411"/>
      <c r="TPU132" s="411"/>
      <c r="TPV132" s="411"/>
      <c r="TPW132" s="411"/>
      <c r="TPX132" s="411"/>
      <c r="TPY132" s="411"/>
      <c r="TPZ132" s="411"/>
      <c r="TQA132" s="411"/>
      <c r="TQB132" s="411"/>
      <c r="TQC132" s="411"/>
      <c r="TQD132" s="411"/>
      <c r="TQE132" s="411"/>
      <c r="TQF132" s="411"/>
      <c r="TQG132" s="411"/>
      <c r="TQH132" s="411"/>
      <c r="TQI132" s="411"/>
      <c r="TQJ132" s="411"/>
      <c r="TQK132" s="411"/>
      <c r="TQL132" s="411"/>
      <c r="TQM132" s="411"/>
      <c r="TQN132" s="411"/>
      <c r="TQO132" s="411"/>
      <c r="TQP132" s="411"/>
      <c r="TQQ132" s="411"/>
      <c r="TQR132" s="411"/>
      <c r="TQS132" s="411"/>
      <c r="TQT132" s="411"/>
      <c r="TQU132" s="411"/>
      <c r="TQV132" s="411"/>
      <c r="TQW132" s="411"/>
      <c r="TQX132" s="411"/>
      <c r="TQY132" s="411"/>
      <c r="TQZ132" s="411"/>
      <c r="TRA132" s="411"/>
      <c r="TRB132" s="411"/>
      <c r="TRC132" s="411"/>
      <c r="TRD132" s="411"/>
      <c r="TRE132" s="411"/>
      <c r="TRF132" s="411"/>
      <c r="TRG132" s="411"/>
      <c r="TRH132" s="411"/>
      <c r="TRI132" s="411"/>
      <c r="TRJ132" s="411"/>
      <c r="TRK132" s="411"/>
      <c r="TRL132" s="411"/>
      <c r="TRM132" s="411"/>
      <c r="TRN132" s="411"/>
      <c r="TRO132" s="411"/>
      <c r="TRP132" s="411"/>
      <c r="TRQ132" s="411"/>
      <c r="TRR132" s="411"/>
      <c r="TRS132" s="411"/>
      <c r="TRT132" s="411"/>
      <c r="TRU132" s="411"/>
      <c r="TRV132" s="411"/>
      <c r="TRW132" s="411"/>
      <c r="TRX132" s="411"/>
      <c r="TRY132" s="411"/>
      <c r="TRZ132" s="411"/>
      <c r="TSA132" s="411"/>
      <c r="TSB132" s="411"/>
      <c r="TSC132" s="411"/>
      <c r="TSD132" s="411"/>
      <c r="TSE132" s="411"/>
      <c r="TSF132" s="411"/>
      <c r="TSG132" s="411"/>
      <c r="TSH132" s="411"/>
      <c r="TSI132" s="411"/>
      <c r="TSJ132" s="411"/>
      <c r="TSK132" s="411"/>
      <c r="TSL132" s="411"/>
      <c r="TSM132" s="411"/>
      <c r="TSN132" s="411"/>
      <c r="TSO132" s="411"/>
      <c r="TSP132" s="411"/>
      <c r="TSQ132" s="411"/>
      <c r="TSR132" s="411"/>
      <c r="TSS132" s="411"/>
      <c r="TST132" s="411"/>
      <c r="TSU132" s="411"/>
      <c r="TSV132" s="411"/>
      <c r="TSW132" s="411"/>
      <c r="TSX132" s="411"/>
      <c r="TSY132" s="411"/>
      <c r="TSZ132" s="411"/>
      <c r="TTA132" s="411"/>
      <c r="TTB132" s="411"/>
      <c r="TTC132" s="411"/>
      <c r="TTD132" s="411"/>
      <c r="TTE132" s="411"/>
      <c r="TTF132" s="411"/>
      <c r="TTG132" s="411"/>
      <c r="TTH132" s="411"/>
      <c r="TTI132" s="411"/>
      <c r="TTJ132" s="411"/>
      <c r="TTK132" s="411"/>
      <c r="TTL132" s="411"/>
      <c r="TTM132" s="411"/>
      <c r="TTN132" s="411"/>
      <c r="TTO132" s="411"/>
      <c r="TTP132" s="411"/>
      <c r="TTQ132" s="411"/>
      <c r="TTR132" s="411"/>
      <c r="TTS132" s="411"/>
      <c r="TTT132" s="411"/>
      <c r="TTU132" s="411"/>
      <c r="TTV132" s="411"/>
      <c r="TTW132" s="411"/>
      <c r="TTX132" s="411"/>
      <c r="TTY132" s="411"/>
      <c r="TTZ132" s="411"/>
      <c r="TUA132" s="411"/>
      <c r="TUB132" s="411"/>
      <c r="TUC132" s="411"/>
      <c r="TUD132" s="411"/>
      <c r="TUE132" s="411"/>
      <c r="TUF132" s="411"/>
      <c r="TUG132" s="411"/>
      <c r="TUH132" s="411"/>
      <c r="TUI132" s="411"/>
      <c r="TUJ132" s="411"/>
      <c r="TUK132" s="411"/>
      <c r="TUL132" s="411"/>
      <c r="TUM132" s="411"/>
      <c r="TUN132" s="411"/>
      <c r="TUO132" s="411"/>
      <c r="TUP132" s="411"/>
      <c r="TUQ132" s="411"/>
      <c r="TUR132" s="411"/>
      <c r="TUS132" s="411"/>
      <c r="TUT132" s="411"/>
      <c r="TUU132" s="411"/>
      <c r="TUV132" s="411"/>
      <c r="TUW132" s="411"/>
      <c r="TUX132" s="411"/>
      <c r="TUY132" s="411"/>
      <c r="TUZ132" s="411"/>
      <c r="TVA132" s="411"/>
      <c r="TVB132" s="411"/>
      <c r="TVC132" s="411"/>
      <c r="TVD132" s="411"/>
      <c r="TVE132" s="411"/>
      <c r="TVF132" s="411"/>
      <c r="TVG132" s="411"/>
      <c r="TVH132" s="411"/>
      <c r="TVI132" s="411"/>
      <c r="TVJ132" s="411"/>
      <c r="TVK132" s="411"/>
      <c r="TVL132" s="411"/>
      <c r="TVM132" s="411"/>
      <c r="TVN132" s="411"/>
      <c r="TVO132" s="411"/>
      <c r="TVP132" s="411"/>
      <c r="TVQ132" s="411"/>
      <c r="TVR132" s="411"/>
      <c r="TVS132" s="411"/>
      <c r="TVT132" s="411"/>
      <c r="TVU132" s="411"/>
      <c r="TVV132" s="411"/>
      <c r="TVW132" s="411"/>
      <c r="TVX132" s="411"/>
      <c r="TVY132" s="411"/>
      <c r="TVZ132" s="411"/>
      <c r="TWA132" s="411"/>
      <c r="TWB132" s="411"/>
      <c r="TWC132" s="411"/>
      <c r="TWD132" s="411"/>
      <c r="TWE132" s="411"/>
      <c r="TWF132" s="411"/>
      <c r="TWG132" s="411"/>
      <c r="TWH132" s="411"/>
      <c r="TWI132" s="411"/>
      <c r="TWJ132" s="411"/>
      <c r="TWK132" s="411"/>
      <c r="TWL132" s="411"/>
      <c r="TWM132" s="411"/>
      <c r="TWN132" s="411"/>
      <c r="TWO132" s="411"/>
      <c r="TWP132" s="411"/>
      <c r="TWQ132" s="411"/>
      <c r="TWR132" s="411"/>
      <c r="TWS132" s="411"/>
      <c r="TWT132" s="411"/>
      <c r="TWU132" s="411"/>
      <c r="TWV132" s="411"/>
      <c r="TWW132" s="411"/>
      <c r="TWX132" s="411"/>
      <c r="TWY132" s="411"/>
      <c r="TWZ132" s="411"/>
      <c r="TXA132" s="411"/>
      <c r="TXB132" s="411"/>
      <c r="TXC132" s="411"/>
      <c r="TXD132" s="411"/>
      <c r="TXE132" s="411"/>
      <c r="TXF132" s="411"/>
      <c r="TXG132" s="411"/>
      <c r="TXH132" s="411"/>
      <c r="TXI132" s="411"/>
      <c r="TXJ132" s="411"/>
      <c r="TXK132" s="411"/>
      <c r="TXL132" s="411"/>
      <c r="TXM132" s="411"/>
      <c r="TXN132" s="411"/>
      <c r="TXO132" s="411"/>
      <c r="TXP132" s="411"/>
      <c r="TXQ132" s="411"/>
      <c r="TXR132" s="411"/>
      <c r="TXS132" s="411"/>
      <c r="TXT132" s="411"/>
      <c r="TXU132" s="411"/>
      <c r="TXV132" s="411"/>
      <c r="TXW132" s="411"/>
      <c r="TXX132" s="411"/>
      <c r="TXY132" s="411"/>
      <c r="TXZ132" s="411"/>
      <c r="TYA132" s="411"/>
      <c r="TYB132" s="411"/>
      <c r="TYC132" s="411"/>
      <c r="TYD132" s="411"/>
      <c r="TYE132" s="411"/>
      <c r="TYF132" s="411"/>
      <c r="TYG132" s="411"/>
      <c r="TYH132" s="411"/>
      <c r="TYI132" s="411"/>
      <c r="TYJ132" s="411"/>
      <c r="TYK132" s="411"/>
      <c r="TYL132" s="411"/>
      <c r="TYM132" s="411"/>
      <c r="TYN132" s="411"/>
      <c r="TYO132" s="411"/>
      <c r="TYP132" s="411"/>
      <c r="TYQ132" s="411"/>
      <c r="TYR132" s="411"/>
      <c r="TYS132" s="411"/>
      <c r="TYT132" s="411"/>
      <c r="TYU132" s="411"/>
      <c r="TYV132" s="411"/>
      <c r="TYW132" s="411"/>
      <c r="TYX132" s="411"/>
      <c r="TYY132" s="411"/>
      <c r="TYZ132" s="411"/>
      <c r="TZA132" s="411"/>
      <c r="TZB132" s="411"/>
      <c r="TZC132" s="411"/>
      <c r="TZD132" s="411"/>
      <c r="TZE132" s="411"/>
      <c r="TZF132" s="411"/>
      <c r="TZG132" s="411"/>
      <c r="TZH132" s="411"/>
      <c r="TZI132" s="411"/>
      <c r="TZJ132" s="411"/>
      <c r="TZK132" s="411"/>
      <c r="TZL132" s="411"/>
      <c r="TZM132" s="411"/>
      <c r="TZN132" s="411"/>
      <c r="TZO132" s="411"/>
      <c r="TZP132" s="411"/>
      <c r="TZQ132" s="411"/>
      <c r="TZR132" s="411"/>
      <c r="TZS132" s="411"/>
      <c r="TZT132" s="411"/>
      <c r="TZU132" s="411"/>
      <c r="TZV132" s="411"/>
      <c r="TZW132" s="411"/>
      <c r="TZX132" s="411"/>
      <c r="TZY132" s="411"/>
      <c r="TZZ132" s="411"/>
      <c r="UAA132" s="411"/>
      <c r="UAB132" s="411"/>
      <c r="UAC132" s="411"/>
      <c r="UAD132" s="411"/>
      <c r="UAE132" s="411"/>
      <c r="UAF132" s="411"/>
      <c r="UAG132" s="411"/>
      <c r="UAH132" s="411"/>
      <c r="UAI132" s="411"/>
      <c r="UAJ132" s="411"/>
      <c r="UAK132" s="411"/>
      <c r="UAL132" s="411"/>
      <c r="UAM132" s="411"/>
      <c r="UAN132" s="411"/>
      <c r="UAO132" s="411"/>
      <c r="UAP132" s="411"/>
      <c r="UAQ132" s="411"/>
      <c r="UAR132" s="411"/>
      <c r="UAS132" s="411"/>
      <c r="UAT132" s="411"/>
      <c r="UAU132" s="411"/>
      <c r="UAV132" s="411"/>
      <c r="UAW132" s="411"/>
      <c r="UAX132" s="411"/>
      <c r="UAY132" s="411"/>
      <c r="UAZ132" s="411"/>
      <c r="UBA132" s="411"/>
      <c r="UBB132" s="411"/>
      <c r="UBC132" s="411"/>
      <c r="UBD132" s="411"/>
      <c r="UBE132" s="411"/>
      <c r="UBF132" s="411"/>
      <c r="UBG132" s="411"/>
      <c r="UBH132" s="411"/>
      <c r="UBI132" s="411"/>
      <c r="UBJ132" s="411"/>
      <c r="UBK132" s="411"/>
      <c r="UBL132" s="411"/>
      <c r="UBM132" s="411"/>
      <c r="UBN132" s="411"/>
      <c r="UBO132" s="411"/>
      <c r="UBP132" s="411"/>
      <c r="UBQ132" s="411"/>
      <c r="UBR132" s="411"/>
      <c r="UBS132" s="411"/>
      <c r="UBT132" s="411"/>
      <c r="UBU132" s="411"/>
      <c r="UBV132" s="411"/>
      <c r="UBW132" s="411"/>
      <c r="UBX132" s="411"/>
      <c r="UBY132" s="411"/>
      <c r="UBZ132" s="411"/>
      <c r="UCA132" s="411"/>
      <c r="UCB132" s="411"/>
      <c r="UCC132" s="411"/>
      <c r="UCD132" s="411"/>
      <c r="UCE132" s="411"/>
      <c r="UCF132" s="411"/>
      <c r="UCG132" s="411"/>
      <c r="UCH132" s="411"/>
      <c r="UCI132" s="411"/>
      <c r="UCJ132" s="411"/>
      <c r="UCK132" s="411"/>
      <c r="UCL132" s="411"/>
      <c r="UCM132" s="411"/>
      <c r="UCN132" s="411"/>
      <c r="UCO132" s="411"/>
      <c r="UCP132" s="411"/>
      <c r="UCQ132" s="411"/>
      <c r="UCR132" s="411"/>
      <c r="UCS132" s="411"/>
      <c r="UCT132" s="411"/>
      <c r="UCU132" s="411"/>
      <c r="UCV132" s="411"/>
      <c r="UCW132" s="411"/>
      <c r="UCX132" s="411"/>
      <c r="UCY132" s="411"/>
      <c r="UCZ132" s="411"/>
      <c r="UDA132" s="411"/>
      <c r="UDB132" s="411"/>
      <c r="UDC132" s="411"/>
      <c r="UDD132" s="411"/>
      <c r="UDE132" s="411"/>
      <c r="UDF132" s="411"/>
      <c r="UDG132" s="411"/>
      <c r="UDH132" s="411"/>
      <c r="UDI132" s="411"/>
      <c r="UDJ132" s="411"/>
      <c r="UDK132" s="411"/>
      <c r="UDL132" s="411"/>
      <c r="UDM132" s="411"/>
      <c r="UDN132" s="411"/>
      <c r="UDO132" s="411"/>
      <c r="UDP132" s="411"/>
      <c r="UDQ132" s="411"/>
      <c r="UDR132" s="411"/>
      <c r="UDS132" s="411"/>
      <c r="UDT132" s="411"/>
      <c r="UDU132" s="411"/>
      <c r="UDV132" s="411"/>
      <c r="UDW132" s="411"/>
      <c r="UDX132" s="411"/>
      <c r="UDY132" s="411"/>
      <c r="UDZ132" s="411"/>
      <c r="UEA132" s="411"/>
      <c r="UEB132" s="411"/>
      <c r="UEC132" s="411"/>
      <c r="UED132" s="411"/>
      <c r="UEE132" s="411"/>
      <c r="UEF132" s="411"/>
      <c r="UEG132" s="411"/>
      <c r="UEH132" s="411"/>
      <c r="UEI132" s="411"/>
      <c r="UEJ132" s="411"/>
      <c r="UEK132" s="411"/>
      <c r="UEL132" s="411"/>
      <c r="UEM132" s="411"/>
      <c r="UEN132" s="411"/>
      <c r="UEO132" s="411"/>
      <c r="UEP132" s="411"/>
      <c r="UEQ132" s="411"/>
      <c r="UER132" s="411"/>
      <c r="UES132" s="411"/>
      <c r="UET132" s="411"/>
      <c r="UEU132" s="411"/>
      <c r="UEV132" s="411"/>
      <c r="UEW132" s="411"/>
      <c r="UEX132" s="411"/>
      <c r="UEY132" s="411"/>
      <c r="UEZ132" s="411"/>
      <c r="UFA132" s="411"/>
      <c r="UFB132" s="411"/>
      <c r="UFC132" s="411"/>
      <c r="UFD132" s="411"/>
      <c r="UFE132" s="411"/>
      <c r="UFF132" s="411"/>
      <c r="UFG132" s="411"/>
      <c r="UFH132" s="411"/>
      <c r="UFI132" s="411"/>
      <c r="UFJ132" s="411"/>
      <c r="UFK132" s="411"/>
      <c r="UFL132" s="411"/>
      <c r="UFM132" s="411"/>
      <c r="UFN132" s="411"/>
      <c r="UFO132" s="411"/>
      <c r="UFP132" s="411"/>
      <c r="UFQ132" s="411"/>
      <c r="UFR132" s="411"/>
      <c r="UFS132" s="411"/>
      <c r="UFT132" s="411"/>
      <c r="UFU132" s="411"/>
      <c r="UFV132" s="411"/>
      <c r="UFW132" s="411"/>
      <c r="UFX132" s="411"/>
      <c r="UFY132" s="411"/>
      <c r="UFZ132" s="411"/>
      <c r="UGA132" s="411"/>
      <c r="UGB132" s="411"/>
      <c r="UGC132" s="411"/>
      <c r="UGD132" s="411"/>
      <c r="UGE132" s="411"/>
      <c r="UGF132" s="411"/>
      <c r="UGG132" s="411"/>
      <c r="UGH132" s="411"/>
      <c r="UGI132" s="411"/>
      <c r="UGJ132" s="411"/>
      <c r="UGK132" s="411"/>
      <c r="UGL132" s="411"/>
      <c r="UGM132" s="411"/>
      <c r="UGN132" s="411"/>
      <c r="UGO132" s="411"/>
      <c r="UGP132" s="411"/>
      <c r="UGQ132" s="411"/>
      <c r="UGR132" s="411"/>
      <c r="UGS132" s="411"/>
      <c r="UGT132" s="411"/>
      <c r="UGU132" s="411"/>
      <c r="UGV132" s="411"/>
      <c r="UGW132" s="411"/>
      <c r="UGX132" s="411"/>
      <c r="UGY132" s="411"/>
      <c r="UGZ132" s="411"/>
      <c r="UHA132" s="411"/>
      <c r="UHB132" s="411"/>
      <c r="UHC132" s="411"/>
      <c r="UHD132" s="411"/>
      <c r="UHE132" s="411"/>
      <c r="UHF132" s="411"/>
      <c r="UHG132" s="411"/>
      <c r="UHH132" s="411"/>
      <c r="UHI132" s="411"/>
      <c r="UHJ132" s="411"/>
      <c r="UHK132" s="411"/>
      <c r="UHL132" s="411"/>
      <c r="UHM132" s="411"/>
      <c r="UHN132" s="411"/>
      <c r="UHO132" s="411"/>
      <c r="UHP132" s="411"/>
      <c r="UHQ132" s="411"/>
      <c r="UHR132" s="411"/>
      <c r="UHS132" s="411"/>
      <c r="UHT132" s="411"/>
      <c r="UHU132" s="411"/>
      <c r="UHV132" s="411"/>
      <c r="UHW132" s="411"/>
      <c r="UHX132" s="411"/>
      <c r="UHY132" s="411"/>
      <c r="UHZ132" s="411"/>
      <c r="UIA132" s="411"/>
      <c r="UIB132" s="411"/>
      <c r="UIC132" s="411"/>
      <c r="UID132" s="411"/>
      <c r="UIE132" s="411"/>
      <c r="UIF132" s="411"/>
      <c r="UIG132" s="411"/>
      <c r="UIH132" s="411"/>
      <c r="UII132" s="411"/>
      <c r="UIJ132" s="411"/>
      <c r="UIK132" s="411"/>
      <c r="UIL132" s="411"/>
      <c r="UIM132" s="411"/>
      <c r="UIN132" s="411"/>
      <c r="UIO132" s="411"/>
      <c r="UIP132" s="411"/>
      <c r="UIQ132" s="411"/>
      <c r="UIR132" s="411"/>
      <c r="UIS132" s="411"/>
      <c r="UIT132" s="411"/>
      <c r="UIU132" s="411"/>
      <c r="UIV132" s="411"/>
      <c r="UIW132" s="411"/>
      <c r="UIX132" s="411"/>
      <c r="UIY132" s="411"/>
      <c r="UIZ132" s="411"/>
      <c r="UJA132" s="411"/>
      <c r="UJB132" s="411"/>
      <c r="UJC132" s="411"/>
      <c r="UJD132" s="411"/>
      <c r="UJE132" s="411"/>
      <c r="UJF132" s="411"/>
      <c r="UJG132" s="411"/>
      <c r="UJH132" s="411"/>
      <c r="UJI132" s="411"/>
      <c r="UJJ132" s="411"/>
      <c r="UJK132" s="411"/>
      <c r="UJL132" s="411"/>
      <c r="UJM132" s="411"/>
      <c r="UJN132" s="411"/>
      <c r="UJO132" s="411"/>
      <c r="UJP132" s="411"/>
      <c r="UJQ132" s="411"/>
      <c r="UJR132" s="411"/>
      <c r="UJS132" s="411"/>
      <c r="UJT132" s="411"/>
      <c r="UJU132" s="411"/>
      <c r="UJV132" s="411"/>
      <c r="UJW132" s="411"/>
      <c r="UJX132" s="411"/>
      <c r="UJY132" s="411"/>
      <c r="UJZ132" s="411"/>
      <c r="UKA132" s="411"/>
      <c r="UKB132" s="411"/>
      <c r="UKC132" s="411"/>
      <c r="UKD132" s="411"/>
      <c r="UKE132" s="411"/>
      <c r="UKF132" s="411"/>
      <c r="UKG132" s="411"/>
      <c r="UKH132" s="411"/>
      <c r="UKI132" s="411"/>
      <c r="UKJ132" s="411"/>
      <c r="UKK132" s="411"/>
      <c r="UKL132" s="411"/>
      <c r="UKM132" s="411"/>
      <c r="UKN132" s="411"/>
      <c r="UKO132" s="411"/>
      <c r="UKP132" s="411"/>
      <c r="UKQ132" s="411"/>
      <c r="UKR132" s="411"/>
      <c r="UKS132" s="411"/>
      <c r="UKT132" s="411"/>
      <c r="UKU132" s="411"/>
      <c r="UKV132" s="411"/>
      <c r="UKW132" s="411"/>
      <c r="UKX132" s="411"/>
      <c r="UKY132" s="411"/>
      <c r="UKZ132" s="411"/>
      <c r="ULA132" s="411"/>
      <c r="ULB132" s="411"/>
      <c r="ULC132" s="411"/>
      <c r="ULD132" s="411"/>
      <c r="ULE132" s="411"/>
      <c r="ULF132" s="411"/>
      <c r="ULG132" s="411"/>
      <c r="ULH132" s="411"/>
      <c r="ULI132" s="411"/>
      <c r="ULJ132" s="411"/>
      <c r="ULK132" s="411"/>
      <c r="ULL132" s="411"/>
      <c r="ULM132" s="411"/>
      <c r="ULN132" s="411"/>
      <c r="ULO132" s="411"/>
      <c r="ULP132" s="411"/>
      <c r="ULQ132" s="411"/>
      <c r="ULR132" s="411"/>
      <c r="ULS132" s="411"/>
      <c r="ULT132" s="411"/>
      <c r="ULU132" s="411"/>
      <c r="ULV132" s="411"/>
      <c r="ULW132" s="411"/>
      <c r="ULX132" s="411"/>
      <c r="ULY132" s="411"/>
      <c r="ULZ132" s="411"/>
      <c r="UMA132" s="411"/>
      <c r="UMB132" s="411"/>
      <c r="UMC132" s="411"/>
      <c r="UMD132" s="411"/>
      <c r="UME132" s="411"/>
      <c r="UMF132" s="411"/>
      <c r="UMG132" s="411"/>
      <c r="UMH132" s="411"/>
      <c r="UMI132" s="411"/>
      <c r="UMJ132" s="411"/>
      <c r="UMK132" s="411"/>
      <c r="UML132" s="411"/>
      <c r="UMM132" s="411"/>
      <c r="UMN132" s="411"/>
      <c r="UMO132" s="411"/>
      <c r="UMP132" s="411"/>
      <c r="UMQ132" s="411"/>
      <c r="UMR132" s="411"/>
      <c r="UMS132" s="411"/>
      <c r="UMT132" s="411"/>
      <c r="UMU132" s="411"/>
      <c r="UMV132" s="411"/>
      <c r="UMW132" s="411"/>
      <c r="UMX132" s="411"/>
      <c r="UMY132" s="411"/>
      <c r="UMZ132" s="411"/>
      <c r="UNA132" s="411"/>
      <c r="UNB132" s="411"/>
      <c r="UNC132" s="411"/>
      <c r="UND132" s="411"/>
      <c r="UNE132" s="411"/>
      <c r="UNF132" s="411"/>
      <c r="UNG132" s="411"/>
      <c r="UNH132" s="411"/>
      <c r="UNI132" s="411"/>
      <c r="UNJ132" s="411"/>
      <c r="UNK132" s="411"/>
      <c r="UNL132" s="411"/>
      <c r="UNM132" s="411"/>
      <c r="UNN132" s="411"/>
      <c r="UNO132" s="411"/>
      <c r="UNP132" s="411"/>
      <c r="UNQ132" s="411"/>
      <c r="UNR132" s="411"/>
      <c r="UNS132" s="411"/>
      <c r="UNT132" s="411"/>
      <c r="UNU132" s="411"/>
      <c r="UNV132" s="411"/>
      <c r="UNW132" s="411"/>
      <c r="UNX132" s="411"/>
      <c r="UNY132" s="411"/>
      <c r="UNZ132" s="411"/>
      <c r="UOA132" s="411"/>
      <c r="UOB132" s="411"/>
      <c r="UOC132" s="411"/>
      <c r="UOD132" s="411"/>
      <c r="UOE132" s="411"/>
      <c r="UOF132" s="411"/>
      <c r="UOG132" s="411"/>
      <c r="UOH132" s="411"/>
      <c r="UOI132" s="411"/>
      <c r="UOJ132" s="411"/>
      <c r="UOK132" s="411"/>
      <c r="UOL132" s="411"/>
      <c r="UOM132" s="411"/>
      <c r="UON132" s="411"/>
      <c r="UOO132" s="411"/>
      <c r="UOP132" s="411"/>
      <c r="UOQ132" s="411"/>
      <c r="UOR132" s="411"/>
      <c r="UOS132" s="411"/>
      <c r="UOT132" s="411"/>
      <c r="UOU132" s="411"/>
      <c r="UOV132" s="411"/>
      <c r="UOW132" s="411"/>
      <c r="UOX132" s="411"/>
      <c r="UOY132" s="411"/>
      <c r="UOZ132" s="411"/>
      <c r="UPA132" s="411"/>
      <c r="UPB132" s="411"/>
      <c r="UPC132" s="411"/>
      <c r="UPD132" s="411"/>
      <c r="UPE132" s="411"/>
      <c r="UPF132" s="411"/>
      <c r="UPG132" s="411"/>
      <c r="UPH132" s="411"/>
      <c r="UPI132" s="411"/>
      <c r="UPJ132" s="411"/>
      <c r="UPK132" s="411"/>
      <c r="UPL132" s="411"/>
      <c r="UPM132" s="411"/>
      <c r="UPN132" s="411"/>
      <c r="UPO132" s="411"/>
      <c r="UPP132" s="411"/>
      <c r="UPQ132" s="411"/>
      <c r="UPR132" s="411"/>
      <c r="UPS132" s="411"/>
      <c r="UPT132" s="411"/>
      <c r="UPU132" s="411"/>
      <c r="UPV132" s="411"/>
      <c r="UPW132" s="411"/>
      <c r="UPX132" s="411"/>
      <c r="UPY132" s="411"/>
      <c r="UPZ132" s="411"/>
      <c r="UQA132" s="411"/>
      <c r="UQB132" s="411"/>
      <c r="UQC132" s="411"/>
      <c r="UQD132" s="411"/>
      <c r="UQE132" s="411"/>
      <c r="UQF132" s="411"/>
      <c r="UQG132" s="411"/>
      <c r="UQH132" s="411"/>
      <c r="UQI132" s="411"/>
      <c r="UQJ132" s="411"/>
      <c r="UQK132" s="411"/>
      <c r="UQL132" s="411"/>
      <c r="UQM132" s="411"/>
      <c r="UQN132" s="411"/>
      <c r="UQO132" s="411"/>
      <c r="UQP132" s="411"/>
      <c r="UQQ132" s="411"/>
      <c r="UQR132" s="411"/>
      <c r="UQS132" s="411"/>
      <c r="UQT132" s="411"/>
      <c r="UQU132" s="411"/>
      <c r="UQV132" s="411"/>
      <c r="UQW132" s="411"/>
      <c r="UQX132" s="411"/>
      <c r="UQY132" s="411"/>
      <c r="UQZ132" s="411"/>
      <c r="URA132" s="411"/>
      <c r="URB132" s="411"/>
      <c r="URC132" s="411"/>
      <c r="URD132" s="411"/>
      <c r="URE132" s="411"/>
      <c r="URF132" s="411"/>
      <c r="URG132" s="411"/>
      <c r="URH132" s="411"/>
      <c r="URI132" s="411"/>
      <c r="URJ132" s="411"/>
      <c r="URK132" s="411"/>
      <c r="URL132" s="411"/>
      <c r="URM132" s="411"/>
      <c r="URN132" s="411"/>
      <c r="URO132" s="411"/>
      <c r="URP132" s="411"/>
      <c r="URQ132" s="411"/>
      <c r="URR132" s="411"/>
      <c r="URS132" s="411"/>
      <c r="URT132" s="411"/>
      <c r="URU132" s="411"/>
      <c r="URV132" s="411"/>
      <c r="URW132" s="411"/>
      <c r="URX132" s="411"/>
      <c r="URY132" s="411"/>
      <c r="URZ132" s="411"/>
      <c r="USA132" s="411"/>
      <c r="USB132" s="411"/>
      <c r="USC132" s="411"/>
      <c r="USD132" s="411"/>
      <c r="USE132" s="411"/>
      <c r="USF132" s="411"/>
      <c r="USG132" s="411"/>
      <c r="USH132" s="411"/>
      <c r="USI132" s="411"/>
      <c r="USJ132" s="411"/>
      <c r="USK132" s="411"/>
      <c r="USL132" s="411"/>
      <c r="USM132" s="411"/>
      <c r="USN132" s="411"/>
      <c r="USO132" s="411"/>
      <c r="USP132" s="411"/>
      <c r="USQ132" s="411"/>
      <c r="USR132" s="411"/>
      <c r="USS132" s="411"/>
      <c r="UST132" s="411"/>
      <c r="USU132" s="411"/>
      <c r="USV132" s="411"/>
      <c r="USW132" s="411"/>
      <c r="USX132" s="411"/>
      <c r="USY132" s="411"/>
      <c r="USZ132" s="411"/>
      <c r="UTA132" s="411"/>
      <c r="UTB132" s="411"/>
      <c r="UTC132" s="411"/>
      <c r="UTD132" s="411"/>
      <c r="UTE132" s="411"/>
      <c r="UTF132" s="411"/>
      <c r="UTG132" s="411"/>
      <c r="UTH132" s="411"/>
      <c r="UTI132" s="411"/>
      <c r="UTJ132" s="411"/>
      <c r="UTK132" s="411"/>
      <c r="UTL132" s="411"/>
      <c r="UTM132" s="411"/>
      <c r="UTN132" s="411"/>
      <c r="UTO132" s="411"/>
      <c r="UTP132" s="411"/>
      <c r="UTQ132" s="411"/>
      <c r="UTR132" s="411"/>
      <c r="UTS132" s="411"/>
      <c r="UTT132" s="411"/>
      <c r="UTU132" s="411"/>
      <c r="UTV132" s="411"/>
      <c r="UTW132" s="411"/>
      <c r="UTX132" s="411"/>
      <c r="UTY132" s="411"/>
      <c r="UTZ132" s="411"/>
      <c r="UUA132" s="411"/>
      <c r="UUB132" s="411"/>
      <c r="UUC132" s="411"/>
      <c r="UUD132" s="411"/>
      <c r="UUE132" s="411"/>
      <c r="UUF132" s="411"/>
      <c r="UUG132" s="411"/>
      <c r="UUH132" s="411"/>
      <c r="UUI132" s="411"/>
      <c r="UUJ132" s="411"/>
      <c r="UUK132" s="411"/>
      <c r="UUL132" s="411"/>
      <c r="UUM132" s="411"/>
      <c r="UUN132" s="411"/>
      <c r="UUO132" s="411"/>
      <c r="UUP132" s="411"/>
      <c r="UUQ132" s="411"/>
      <c r="UUR132" s="411"/>
      <c r="UUS132" s="411"/>
      <c r="UUT132" s="411"/>
      <c r="UUU132" s="411"/>
      <c r="UUV132" s="411"/>
      <c r="UUW132" s="411"/>
      <c r="UUX132" s="411"/>
      <c r="UUY132" s="411"/>
      <c r="UUZ132" s="411"/>
      <c r="UVA132" s="411"/>
      <c r="UVB132" s="411"/>
      <c r="UVC132" s="411"/>
      <c r="UVD132" s="411"/>
      <c r="UVE132" s="411"/>
      <c r="UVF132" s="411"/>
      <c r="UVG132" s="411"/>
      <c r="UVH132" s="411"/>
      <c r="UVI132" s="411"/>
      <c r="UVJ132" s="411"/>
      <c r="UVK132" s="411"/>
      <c r="UVL132" s="411"/>
      <c r="UVM132" s="411"/>
      <c r="UVN132" s="411"/>
      <c r="UVO132" s="411"/>
      <c r="UVP132" s="411"/>
      <c r="UVQ132" s="411"/>
      <c r="UVR132" s="411"/>
      <c r="UVS132" s="411"/>
      <c r="UVT132" s="411"/>
      <c r="UVU132" s="411"/>
      <c r="UVV132" s="411"/>
      <c r="UVW132" s="411"/>
      <c r="UVX132" s="411"/>
      <c r="UVY132" s="411"/>
      <c r="UVZ132" s="411"/>
      <c r="UWA132" s="411"/>
      <c r="UWB132" s="411"/>
      <c r="UWC132" s="411"/>
      <c r="UWD132" s="411"/>
      <c r="UWE132" s="411"/>
      <c r="UWF132" s="411"/>
      <c r="UWG132" s="411"/>
      <c r="UWH132" s="411"/>
      <c r="UWI132" s="411"/>
      <c r="UWJ132" s="411"/>
      <c r="UWK132" s="411"/>
      <c r="UWL132" s="411"/>
      <c r="UWM132" s="411"/>
      <c r="UWN132" s="411"/>
      <c r="UWO132" s="411"/>
      <c r="UWP132" s="411"/>
      <c r="UWQ132" s="411"/>
      <c r="UWR132" s="411"/>
      <c r="UWS132" s="411"/>
      <c r="UWT132" s="411"/>
      <c r="UWU132" s="411"/>
      <c r="UWV132" s="411"/>
      <c r="UWW132" s="411"/>
      <c r="UWX132" s="411"/>
      <c r="UWY132" s="411"/>
      <c r="UWZ132" s="411"/>
      <c r="UXA132" s="411"/>
      <c r="UXB132" s="411"/>
      <c r="UXC132" s="411"/>
      <c r="UXD132" s="411"/>
      <c r="UXE132" s="411"/>
      <c r="UXF132" s="411"/>
      <c r="UXG132" s="411"/>
      <c r="UXH132" s="411"/>
      <c r="UXI132" s="411"/>
      <c r="UXJ132" s="411"/>
      <c r="UXK132" s="411"/>
      <c r="UXL132" s="411"/>
      <c r="UXM132" s="411"/>
      <c r="UXN132" s="411"/>
      <c r="UXO132" s="411"/>
      <c r="UXP132" s="411"/>
      <c r="UXQ132" s="411"/>
      <c r="UXR132" s="411"/>
      <c r="UXS132" s="411"/>
      <c r="UXT132" s="411"/>
      <c r="UXU132" s="411"/>
      <c r="UXV132" s="411"/>
      <c r="UXW132" s="411"/>
      <c r="UXX132" s="411"/>
      <c r="UXY132" s="411"/>
      <c r="UXZ132" s="411"/>
      <c r="UYA132" s="411"/>
      <c r="UYB132" s="411"/>
      <c r="UYC132" s="411"/>
      <c r="UYD132" s="411"/>
      <c r="UYE132" s="411"/>
      <c r="UYF132" s="411"/>
      <c r="UYG132" s="411"/>
      <c r="UYH132" s="411"/>
      <c r="UYI132" s="411"/>
      <c r="UYJ132" s="411"/>
      <c r="UYK132" s="411"/>
      <c r="UYL132" s="411"/>
      <c r="UYM132" s="411"/>
      <c r="UYN132" s="411"/>
      <c r="UYO132" s="411"/>
      <c r="UYP132" s="411"/>
      <c r="UYQ132" s="411"/>
      <c r="UYR132" s="411"/>
      <c r="UYS132" s="411"/>
      <c r="UYT132" s="411"/>
      <c r="UYU132" s="411"/>
      <c r="UYV132" s="411"/>
      <c r="UYW132" s="411"/>
      <c r="UYX132" s="411"/>
      <c r="UYY132" s="411"/>
      <c r="UYZ132" s="411"/>
      <c r="UZA132" s="411"/>
      <c r="UZB132" s="411"/>
      <c r="UZC132" s="411"/>
      <c r="UZD132" s="411"/>
      <c r="UZE132" s="411"/>
      <c r="UZF132" s="411"/>
      <c r="UZG132" s="411"/>
      <c r="UZH132" s="411"/>
      <c r="UZI132" s="411"/>
      <c r="UZJ132" s="411"/>
      <c r="UZK132" s="411"/>
      <c r="UZL132" s="411"/>
      <c r="UZM132" s="411"/>
      <c r="UZN132" s="411"/>
      <c r="UZO132" s="411"/>
      <c r="UZP132" s="411"/>
      <c r="UZQ132" s="411"/>
      <c r="UZR132" s="411"/>
      <c r="UZS132" s="411"/>
      <c r="UZT132" s="411"/>
      <c r="UZU132" s="411"/>
      <c r="UZV132" s="411"/>
      <c r="UZW132" s="411"/>
      <c r="UZX132" s="411"/>
      <c r="UZY132" s="411"/>
      <c r="UZZ132" s="411"/>
      <c r="VAA132" s="411"/>
      <c r="VAB132" s="411"/>
      <c r="VAC132" s="411"/>
      <c r="VAD132" s="411"/>
      <c r="VAE132" s="411"/>
      <c r="VAF132" s="411"/>
      <c r="VAG132" s="411"/>
      <c r="VAH132" s="411"/>
      <c r="VAI132" s="411"/>
      <c r="VAJ132" s="411"/>
      <c r="VAK132" s="411"/>
      <c r="VAL132" s="411"/>
      <c r="VAM132" s="411"/>
      <c r="VAN132" s="411"/>
      <c r="VAO132" s="411"/>
      <c r="VAP132" s="411"/>
      <c r="VAQ132" s="411"/>
      <c r="VAR132" s="411"/>
      <c r="VAS132" s="411"/>
      <c r="VAT132" s="411"/>
      <c r="VAU132" s="411"/>
      <c r="VAV132" s="411"/>
      <c r="VAW132" s="411"/>
      <c r="VAX132" s="411"/>
      <c r="VAY132" s="411"/>
      <c r="VAZ132" s="411"/>
      <c r="VBA132" s="411"/>
      <c r="VBB132" s="411"/>
      <c r="VBC132" s="411"/>
      <c r="VBD132" s="411"/>
      <c r="VBE132" s="411"/>
      <c r="VBF132" s="411"/>
      <c r="VBG132" s="411"/>
      <c r="VBH132" s="411"/>
      <c r="VBI132" s="411"/>
      <c r="VBJ132" s="411"/>
      <c r="VBK132" s="411"/>
      <c r="VBL132" s="411"/>
      <c r="VBM132" s="411"/>
      <c r="VBN132" s="411"/>
      <c r="VBO132" s="411"/>
      <c r="VBP132" s="411"/>
      <c r="VBQ132" s="411"/>
      <c r="VBR132" s="411"/>
      <c r="VBS132" s="411"/>
      <c r="VBT132" s="411"/>
      <c r="VBU132" s="411"/>
      <c r="VBV132" s="411"/>
      <c r="VBW132" s="411"/>
      <c r="VBX132" s="411"/>
      <c r="VBY132" s="411"/>
      <c r="VBZ132" s="411"/>
      <c r="VCA132" s="411"/>
      <c r="VCB132" s="411"/>
      <c r="VCC132" s="411"/>
      <c r="VCD132" s="411"/>
      <c r="VCE132" s="411"/>
      <c r="VCF132" s="411"/>
      <c r="VCG132" s="411"/>
      <c r="VCH132" s="411"/>
      <c r="VCI132" s="411"/>
      <c r="VCJ132" s="411"/>
      <c r="VCK132" s="411"/>
      <c r="VCL132" s="411"/>
      <c r="VCM132" s="411"/>
      <c r="VCN132" s="411"/>
      <c r="VCO132" s="411"/>
      <c r="VCP132" s="411"/>
      <c r="VCQ132" s="411"/>
      <c r="VCR132" s="411"/>
      <c r="VCS132" s="411"/>
      <c r="VCT132" s="411"/>
      <c r="VCU132" s="411"/>
      <c r="VCV132" s="411"/>
      <c r="VCW132" s="411"/>
      <c r="VCX132" s="411"/>
      <c r="VCY132" s="411"/>
      <c r="VCZ132" s="411"/>
      <c r="VDA132" s="411"/>
      <c r="VDB132" s="411"/>
      <c r="VDC132" s="411"/>
      <c r="VDD132" s="411"/>
      <c r="VDE132" s="411"/>
      <c r="VDF132" s="411"/>
      <c r="VDG132" s="411"/>
      <c r="VDH132" s="411"/>
      <c r="VDI132" s="411"/>
      <c r="VDJ132" s="411"/>
      <c r="VDK132" s="411"/>
      <c r="VDL132" s="411"/>
      <c r="VDM132" s="411"/>
      <c r="VDN132" s="411"/>
      <c r="VDO132" s="411"/>
      <c r="VDP132" s="411"/>
      <c r="VDQ132" s="411"/>
      <c r="VDR132" s="411"/>
      <c r="VDS132" s="411"/>
      <c r="VDT132" s="411"/>
      <c r="VDU132" s="411"/>
      <c r="VDV132" s="411"/>
      <c r="VDW132" s="411"/>
      <c r="VDX132" s="411"/>
      <c r="VDY132" s="411"/>
      <c r="VDZ132" s="411"/>
      <c r="VEA132" s="411"/>
      <c r="VEB132" s="411"/>
      <c r="VEC132" s="411"/>
      <c r="VED132" s="411"/>
      <c r="VEE132" s="411"/>
      <c r="VEF132" s="411"/>
      <c r="VEG132" s="411"/>
      <c r="VEH132" s="411"/>
      <c r="VEI132" s="411"/>
      <c r="VEJ132" s="411"/>
      <c r="VEK132" s="411"/>
      <c r="VEL132" s="411"/>
      <c r="VEM132" s="411"/>
      <c r="VEN132" s="411"/>
      <c r="VEO132" s="411"/>
      <c r="VEP132" s="411"/>
      <c r="VEQ132" s="411"/>
      <c r="VER132" s="411"/>
      <c r="VES132" s="411"/>
      <c r="VET132" s="411"/>
      <c r="VEU132" s="411"/>
      <c r="VEV132" s="411"/>
      <c r="VEW132" s="411"/>
      <c r="VEX132" s="411"/>
      <c r="VEY132" s="411"/>
      <c r="VEZ132" s="411"/>
      <c r="VFA132" s="411"/>
      <c r="VFB132" s="411"/>
      <c r="VFC132" s="411"/>
      <c r="VFD132" s="411"/>
      <c r="VFE132" s="411"/>
      <c r="VFF132" s="411"/>
      <c r="VFG132" s="411"/>
      <c r="VFH132" s="411"/>
      <c r="VFI132" s="411"/>
      <c r="VFJ132" s="411"/>
      <c r="VFK132" s="411"/>
      <c r="VFL132" s="411"/>
      <c r="VFM132" s="411"/>
      <c r="VFN132" s="411"/>
      <c r="VFO132" s="411"/>
      <c r="VFP132" s="411"/>
      <c r="VFQ132" s="411"/>
      <c r="VFR132" s="411"/>
      <c r="VFS132" s="411"/>
      <c r="VFT132" s="411"/>
      <c r="VFU132" s="411"/>
      <c r="VFV132" s="411"/>
      <c r="VFW132" s="411"/>
      <c r="VFX132" s="411"/>
      <c r="VFY132" s="411"/>
      <c r="VFZ132" s="411"/>
      <c r="VGA132" s="411"/>
      <c r="VGB132" s="411"/>
      <c r="VGC132" s="411"/>
      <c r="VGD132" s="411"/>
      <c r="VGE132" s="411"/>
      <c r="VGF132" s="411"/>
      <c r="VGG132" s="411"/>
      <c r="VGH132" s="411"/>
      <c r="VGI132" s="411"/>
      <c r="VGJ132" s="411"/>
      <c r="VGK132" s="411"/>
      <c r="VGL132" s="411"/>
      <c r="VGM132" s="411"/>
      <c r="VGN132" s="411"/>
      <c r="VGO132" s="411"/>
      <c r="VGP132" s="411"/>
      <c r="VGQ132" s="411"/>
      <c r="VGR132" s="411"/>
      <c r="VGS132" s="411"/>
      <c r="VGT132" s="411"/>
      <c r="VGU132" s="411"/>
      <c r="VGV132" s="411"/>
      <c r="VGW132" s="411"/>
      <c r="VGX132" s="411"/>
      <c r="VGY132" s="411"/>
      <c r="VGZ132" s="411"/>
      <c r="VHA132" s="411"/>
      <c r="VHB132" s="411"/>
      <c r="VHC132" s="411"/>
      <c r="VHD132" s="411"/>
      <c r="VHE132" s="411"/>
      <c r="VHF132" s="411"/>
      <c r="VHG132" s="411"/>
      <c r="VHH132" s="411"/>
      <c r="VHI132" s="411"/>
      <c r="VHJ132" s="411"/>
      <c r="VHK132" s="411"/>
      <c r="VHL132" s="411"/>
      <c r="VHM132" s="411"/>
      <c r="VHN132" s="411"/>
      <c r="VHO132" s="411"/>
      <c r="VHP132" s="411"/>
      <c r="VHQ132" s="411"/>
      <c r="VHR132" s="411"/>
      <c r="VHS132" s="411"/>
      <c r="VHT132" s="411"/>
      <c r="VHU132" s="411"/>
      <c r="VHV132" s="411"/>
      <c r="VHW132" s="411"/>
      <c r="VHX132" s="411"/>
      <c r="VHY132" s="411"/>
      <c r="VHZ132" s="411"/>
      <c r="VIA132" s="411"/>
      <c r="VIB132" s="411"/>
      <c r="VIC132" s="411"/>
      <c r="VID132" s="411"/>
      <c r="VIE132" s="411"/>
      <c r="VIF132" s="411"/>
      <c r="VIG132" s="411"/>
      <c r="VIH132" s="411"/>
      <c r="VII132" s="411"/>
      <c r="VIJ132" s="411"/>
      <c r="VIK132" s="411"/>
      <c r="VIL132" s="411"/>
      <c r="VIM132" s="411"/>
      <c r="VIN132" s="411"/>
      <c r="VIO132" s="411"/>
      <c r="VIP132" s="411"/>
      <c r="VIQ132" s="411"/>
      <c r="VIR132" s="411"/>
      <c r="VIS132" s="411"/>
      <c r="VIT132" s="411"/>
      <c r="VIU132" s="411"/>
      <c r="VIV132" s="411"/>
      <c r="VIW132" s="411"/>
      <c r="VIX132" s="411"/>
      <c r="VIY132" s="411"/>
      <c r="VIZ132" s="411"/>
      <c r="VJA132" s="411"/>
      <c r="VJB132" s="411"/>
      <c r="VJC132" s="411"/>
      <c r="VJD132" s="411"/>
      <c r="VJE132" s="411"/>
      <c r="VJF132" s="411"/>
      <c r="VJG132" s="411"/>
      <c r="VJH132" s="411"/>
      <c r="VJI132" s="411"/>
      <c r="VJJ132" s="411"/>
      <c r="VJK132" s="411"/>
      <c r="VJL132" s="411"/>
      <c r="VJM132" s="411"/>
      <c r="VJN132" s="411"/>
      <c r="VJO132" s="411"/>
      <c r="VJP132" s="411"/>
      <c r="VJQ132" s="411"/>
      <c r="VJR132" s="411"/>
      <c r="VJS132" s="411"/>
      <c r="VJT132" s="411"/>
      <c r="VJU132" s="411"/>
      <c r="VJV132" s="411"/>
      <c r="VJW132" s="411"/>
      <c r="VJX132" s="411"/>
      <c r="VJY132" s="411"/>
      <c r="VJZ132" s="411"/>
      <c r="VKA132" s="411"/>
      <c r="VKB132" s="411"/>
      <c r="VKC132" s="411"/>
      <c r="VKD132" s="411"/>
      <c r="VKE132" s="411"/>
      <c r="VKF132" s="411"/>
      <c r="VKG132" s="411"/>
      <c r="VKH132" s="411"/>
      <c r="VKI132" s="411"/>
      <c r="VKJ132" s="411"/>
      <c r="VKK132" s="411"/>
      <c r="VKL132" s="411"/>
      <c r="VKM132" s="411"/>
      <c r="VKN132" s="411"/>
      <c r="VKO132" s="411"/>
      <c r="VKP132" s="411"/>
      <c r="VKQ132" s="411"/>
      <c r="VKR132" s="411"/>
      <c r="VKS132" s="411"/>
      <c r="VKT132" s="411"/>
      <c r="VKU132" s="411"/>
      <c r="VKV132" s="411"/>
      <c r="VKW132" s="411"/>
      <c r="VKX132" s="411"/>
      <c r="VKY132" s="411"/>
      <c r="VKZ132" s="411"/>
      <c r="VLA132" s="411"/>
      <c r="VLB132" s="411"/>
      <c r="VLC132" s="411"/>
      <c r="VLD132" s="411"/>
      <c r="VLE132" s="411"/>
      <c r="VLF132" s="411"/>
      <c r="VLG132" s="411"/>
      <c r="VLH132" s="411"/>
      <c r="VLI132" s="411"/>
      <c r="VLJ132" s="411"/>
      <c r="VLK132" s="411"/>
      <c r="VLL132" s="411"/>
      <c r="VLM132" s="411"/>
      <c r="VLN132" s="411"/>
      <c r="VLO132" s="411"/>
      <c r="VLP132" s="411"/>
      <c r="VLQ132" s="411"/>
      <c r="VLR132" s="411"/>
      <c r="VLS132" s="411"/>
      <c r="VLT132" s="411"/>
      <c r="VLU132" s="411"/>
      <c r="VLV132" s="411"/>
      <c r="VLW132" s="411"/>
      <c r="VLX132" s="411"/>
      <c r="VLY132" s="411"/>
      <c r="VLZ132" s="411"/>
      <c r="VMA132" s="411"/>
      <c r="VMB132" s="411"/>
      <c r="VMC132" s="411"/>
      <c r="VMD132" s="411"/>
      <c r="VME132" s="411"/>
      <c r="VMF132" s="411"/>
      <c r="VMG132" s="411"/>
      <c r="VMH132" s="411"/>
      <c r="VMI132" s="411"/>
      <c r="VMJ132" s="411"/>
      <c r="VMK132" s="411"/>
      <c r="VML132" s="411"/>
      <c r="VMM132" s="411"/>
      <c r="VMN132" s="411"/>
      <c r="VMO132" s="411"/>
      <c r="VMP132" s="411"/>
      <c r="VMQ132" s="411"/>
      <c r="VMR132" s="411"/>
      <c r="VMS132" s="411"/>
      <c r="VMT132" s="411"/>
      <c r="VMU132" s="411"/>
      <c r="VMV132" s="411"/>
      <c r="VMW132" s="411"/>
      <c r="VMX132" s="411"/>
      <c r="VMY132" s="411"/>
      <c r="VMZ132" s="411"/>
      <c r="VNA132" s="411"/>
      <c r="VNB132" s="411"/>
      <c r="VNC132" s="411"/>
      <c r="VND132" s="411"/>
      <c r="VNE132" s="411"/>
      <c r="VNF132" s="411"/>
      <c r="VNG132" s="411"/>
      <c r="VNH132" s="411"/>
      <c r="VNI132" s="411"/>
      <c r="VNJ132" s="411"/>
      <c r="VNK132" s="411"/>
      <c r="VNL132" s="411"/>
      <c r="VNM132" s="411"/>
      <c r="VNN132" s="411"/>
      <c r="VNO132" s="411"/>
      <c r="VNP132" s="411"/>
      <c r="VNQ132" s="411"/>
      <c r="VNR132" s="411"/>
      <c r="VNS132" s="411"/>
      <c r="VNT132" s="411"/>
      <c r="VNU132" s="411"/>
      <c r="VNV132" s="411"/>
      <c r="VNW132" s="411"/>
      <c r="VNX132" s="411"/>
      <c r="VNY132" s="411"/>
      <c r="VNZ132" s="411"/>
      <c r="VOA132" s="411"/>
      <c r="VOB132" s="411"/>
      <c r="VOC132" s="411"/>
      <c r="VOD132" s="411"/>
      <c r="VOE132" s="411"/>
      <c r="VOF132" s="411"/>
      <c r="VOG132" s="411"/>
      <c r="VOH132" s="411"/>
      <c r="VOI132" s="411"/>
      <c r="VOJ132" s="411"/>
      <c r="VOK132" s="411"/>
      <c r="VOL132" s="411"/>
      <c r="VOM132" s="411"/>
      <c r="VON132" s="411"/>
      <c r="VOO132" s="411"/>
      <c r="VOP132" s="411"/>
      <c r="VOQ132" s="411"/>
      <c r="VOR132" s="411"/>
      <c r="VOS132" s="411"/>
      <c r="VOT132" s="411"/>
      <c r="VOU132" s="411"/>
      <c r="VOV132" s="411"/>
      <c r="VOW132" s="411"/>
      <c r="VOX132" s="411"/>
      <c r="VOY132" s="411"/>
      <c r="VOZ132" s="411"/>
      <c r="VPA132" s="411"/>
      <c r="VPB132" s="411"/>
      <c r="VPC132" s="411"/>
      <c r="VPD132" s="411"/>
      <c r="VPE132" s="411"/>
      <c r="VPF132" s="411"/>
      <c r="VPG132" s="411"/>
      <c r="VPH132" s="411"/>
      <c r="VPI132" s="411"/>
      <c r="VPJ132" s="411"/>
      <c r="VPK132" s="411"/>
      <c r="VPL132" s="411"/>
      <c r="VPM132" s="411"/>
      <c r="VPN132" s="411"/>
      <c r="VPO132" s="411"/>
      <c r="VPP132" s="411"/>
      <c r="VPQ132" s="411"/>
      <c r="VPR132" s="411"/>
      <c r="VPS132" s="411"/>
      <c r="VPT132" s="411"/>
      <c r="VPU132" s="411"/>
      <c r="VPV132" s="411"/>
      <c r="VPW132" s="411"/>
      <c r="VPX132" s="411"/>
      <c r="VPY132" s="411"/>
      <c r="VPZ132" s="411"/>
      <c r="VQA132" s="411"/>
      <c r="VQB132" s="411"/>
      <c r="VQC132" s="411"/>
      <c r="VQD132" s="411"/>
      <c r="VQE132" s="411"/>
      <c r="VQF132" s="411"/>
      <c r="VQG132" s="411"/>
      <c r="VQH132" s="411"/>
      <c r="VQI132" s="411"/>
      <c r="VQJ132" s="411"/>
      <c r="VQK132" s="411"/>
      <c r="VQL132" s="411"/>
      <c r="VQM132" s="411"/>
      <c r="VQN132" s="411"/>
      <c r="VQO132" s="411"/>
      <c r="VQP132" s="411"/>
      <c r="VQQ132" s="411"/>
      <c r="VQR132" s="411"/>
      <c r="VQS132" s="411"/>
      <c r="VQT132" s="411"/>
      <c r="VQU132" s="411"/>
      <c r="VQV132" s="411"/>
      <c r="VQW132" s="411"/>
      <c r="VQX132" s="411"/>
      <c r="VQY132" s="411"/>
      <c r="VQZ132" s="411"/>
      <c r="VRA132" s="411"/>
      <c r="VRB132" s="411"/>
      <c r="VRC132" s="411"/>
      <c r="VRD132" s="411"/>
      <c r="VRE132" s="411"/>
      <c r="VRF132" s="411"/>
      <c r="VRG132" s="411"/>
      <c r="VRH132" s="411"/>
      <c r="VRI132" s="411"/>
      <c r="VRJ132" s="411"/>
      <c r="VRK132" s="411"/>
      <c r="VRL132" s="411"/>
      <c r="VRM132" s="411"/>
      <c r="VRN132" s="411"/>
      <c r="VRO132" s="411"/>
      <c r="VRP132" s="411"/>
      <c r="VRQ132" s="411"/>
      <c r="VRR132" s="411"/>
      <c r="VRS132" s="411"/>
      <c r="VRT132" s="411"/>
      <c r="VRU132" s="411"/>
      <c r="VRV132" s="411"/>
      <c r="VRW132" s="411"/>
      <c r="VRX132" s="411"/>
      <c r="VRY132" s="411"/>
      <c r="VRZ132" s="411"/>
      <c r="VSA132" s="411"/>
      <c r="VSB132" s="411"/>
      <c r="VSC132" s="411"/>
      <c r="VSD132" s="411"/>
      <c r="VSE132" s="411"/>
      <c r="VSF132" s="411"/>
      <c r="VSG132" s="411"/>
      <c r="VSH132" s="411"/>
      <c r="VSI132" s="411"/>
      <c r="VSJ132" s="411"/>
      <c r="VSK132" s="411"/>
      <c r="VSL132" s="411"/>
      <c r="VSM132" s="411"/>
      <c r="VSN132" s="411"/>
      <c r="VSO132" s="411"/>
      <c r="VSP132" s="411"/>
      <c r="VSQ132" s="411"/>
      <c r="VSR132" s="411"/>
      <c r="VSS132" s="411"/>
      <c r="VST132" s="411"/>
      <c r="VSU132" s="411"/>
      <c r="VSV132" s="411"/>
      <c r="VSW132" s="411"/>
      <c r="VSX132" s="411"/>
      <c r="VSY132" s="411"/>
      <c r="VSZ132" s="411"/>
      <c r="VTA132" s="411"/>
      <c r="VTB132" s="411"/>
      <c r="VTC132" s="411"/>
      <c r="VTD132" s="411"/>
      <c r="VTE132" s="411"/>
      <c r="VTF132" s="411"/>
      <c r="VTG132" s="411"/>
      <c r="VTH132" s="411"/>
      <c r="VTI132" s="411"/>
      <c r="VTJ132" s="411"/>
      <c r="VTK132" s="411"/>
      <c r="VTL132" s="411"/>
      <c r="VTM132" s="411"/>
      <c r="VTN132" s="411"/>
      <c r="VTO132" s="411"/>
      <c r="VTP132" s="411"/>
      <c r="VTQ132" s="411"/>
      <c r="VTR132" s="411"/>
      <c r="VTS132" s="411"/>
      <c r="VTT132" s="411"/>
      <c r="VTU132" s="411"/>
      <c r="VTV132" s="411"/>
      <c r="VTW132" s="411"/>
      <c r="VTX132" s="411"/>
      <c r="VTY132" s="411"/>
      <c r="VTZ132" s="411"/>
      <c r="VUA132" s="411"/>
      <c r="VUB132" s="411"/>
      <c r="VUC132" s="411"/>
      <c r="VUD132" s="411"/>
      <c r="VUE132" s="411"/>
      <c r="VUF132" s="411"/>
      <c r="VUG132" s="411"/>
      <c r="VUH132" s="411"/>
      <c r="VUI132" s="411"/>
      <c r="VUJ132" s="411"/>
      <c r="VUK132" s="411"/>
      <c r="VUL132" s="411"/>
      <c r="VUM132" s="411"/>
      <c r="VUN132" s="411"/>
      <c r="VUO132" s="411"/>
      <c r="VUP132" s="411"/>
      <c r="VUQ132" s="411"/>
      <c r="VUR132" s="411"/>
      <c r="VUS132" s="411"/>
      <c r="VUT132" s="411"/>
      <c r="VUU132" s="411"/>
      <c r="VUV132" s="411"/>
      <c r="VUW132" s="411"/>
      <c r="VUX132" s="411"/>
      <c r="VUY132" s="411"/>
      <c r="VUZ132" s="411"/>
      <c r="VVA132" s="411"/>
      <c r="VVB132" s="411"/>
      <c r="VVC132" s="411"/>
      <c r="VVD132" s="411"/>
      <c r="VVE132" s="411"/>
      <c r="VVF132" s="411"/>
      <c r="VVG132" s="411"/>
      <c r="VVH132" s="411"/>
      <c r="VVI132" s="411"/>
      <c r="VVJ132" s="411"/>
      <c r="VVK132" s="411"/>
      <c r="VVL132" s="411"/>
      <c r="VVM132" s="411"/>
      <c r="VVN132" s="411"/>
      <c r="VVO132" s="411"/>
      <c r="VVP132" s="411"/>
      <c r="VVQ132" s="411"/>
      <c r="VVR132" s="411"/>
      <c r="VVS132" s="411"/>
      <c r="VVT132" s="411"/>
      <c r="VVU132" s="411"/>
      <c r="VVV132" s="411"/>
      <c r="VVW132" s="411"/>
      <c r="VVX132" s="411"/>
      <c r="VVY132" s="411"/>
      <c r="VVZ132" s="411"/>
      <c r="VWA132" s="411"/>
      <c r="VWB132" s="411"/>
      <c r="VWC132" s="411"/>
      <c r="VWD132" s="411"/>
      <c r="VWE132" s="411"/>
      <c r="VWF132" s="411"/>
      <c r="VWG132" s="411"/>
      <c r="VWH132" s="411"/>
      <c r="VWI132" s="411"/>
      <c r="VWJ132" s="411"/>
      <c r="VWK132" s="411"/>
      <c r="VWL132" s="411"/>
      <c r="VWM132" s="411"/>
      <c r="VWN132" s="411"/>
      <c r="VWO132" s="411"/>
      <c r="VWP132" s="411"/>
      <c r="VWQ132" s="411"/>
      <c r="VWR132" s="411"/>
      <c r="VWS132" s="411"/>
      <c r="VWT132" s="411"/>
      <c r="VWU132" s="411"/>
      <c r="VWV132" s="411"/>
      <c r="VWW132" s="411"/>
      <c r="VWX132" s="411"/>
      <c r="VWY132" s="411"/>
      <c r="VWZ132" s="411"/>
      <c r="VXA132" s="411"/>
      <c r="VXB132" s="411"/>
      <c r="VXC132" s="411"/>
      <c r="VXD132" s="411"/>
      <c r="VXE132" s="411"/>
      <c r="VXF132" s="411"/>
      <c r="VXG132" s="411"/>
      <c r="VXH132" s="411"/>
      <c r="VXI132" s="411"/>
      <c r="VXJ132" s="411"/>
      <c r="VXK132" s="411"/>
      <c r="VXL132" s="411"/>
      <c r="VXM132" s="411"/>
      <c r="VXN132" s="411"/>
      <c r="VXO132" s="411"/>
      <c r="VXP132" s="411"/>
      <c r="VXQ132" s="411"/>
      <c r="VXR132" s="411"/>
      <c r="VXS132" s="411"/>
      <c r="VXT132" s="411"/>
      <c r="VXU132" s="411"/>
      <c r="VXV132" s="411"/>
      <c r="VXW132" s="411"/>
      <c r="VXX132" s="411"/>
      <c r="VXY132" s="411"/>
      <c r="VXZ132" s="411"/>
      <c r="VYA132" s="411"/>
      <c r="VYB132" s="411"/>
      <c r="VYC132" s="411"/>
      <c r="VYD132" s="411"/>
      <c r="VYE132" s="411"/>
      <c r="VYF132" s="411"/>
      <c r="VYG132" s="411"/>
      <c r="VYH132" s="411"/>
      <c r="VYI132" s="411"/>
      <c r="VYJ132" s="411"/>
      <c r="VYK132" s="411"/>
      <c r="VYL132" s="411"/>
      <c r="VYM132" s="411"/>
      <c r="VYN132" s="411"/>
      <c r="VYO132" s="411"/>
      <c r="VYP132" s="411"/>
      <c r="VYQ132" s="411"/>
      <c r="VYR132" s="411"/>
      <c r="VYS132" s="411"/>
      <c r="VYT132" s="411"/>
      <c r="VYU132" s="411"/>
      <c r="VYV132" s="411"/>
      <c r="VYW132" s="411"/>
      <c r="VYX132" s="411"/>
      <c r="VYY132" s="411"/>
      <c r="VYZ132" s="411"/>
      <c r="VZA132" s="411"/>
      <c r="VZB132" s="411"/>
      <c r="VZC132" s="411"/>
      <c r="VZD132" s="411"/>
      <c r="VZE132" s="411"/>
      <c r="VZF132" s="411"/>
      <c r="VZG132" s="411"/>
      <c r="VZH132" s="411"/>
      <c r="VZI132" s="411"/>
      <c r="VZJ132" s="411"/>
      <c r="VZK132" s="411"/>
      <c r="VZL132" s="411"/>
      <c r="VZM132" s="411"/>
      <c r="VZN132" s="411"/>
      <c r="VZO132" s="411"/>
      <c r="VZP132" s="411"/>
      <c r="VZQ132" s="411"/>
      <c r="VZR132" s="411"/>
      <c r="VZS132" s="411"/>
      <c r="VZT132" s="411"/>
      <c r="VZU132" s="411"/>
      <c r="VZV132" s="411"/>
      <c r="VZW132" s="411"/>
      <c r="VZX132" s="411"/>
      <c r="VZY132" s="411"/>
      <c r="VZZ132" s="411"/>
      <c r="WAA132" s="411"/>
      <c r="WAB132" s="411"/>
      <c r="WAC132" s="411"/>
      <c r="WAD132" s="411"/>
      <c r="WAE132" s="411"/>
      <c r="WAF132" s="411"/>
      <c r="WAG132" s="411"/>
      <c r="WAH132" s="411"/>
      <c r="WAI132" s="411"/>
      <c r="WAJ132" s="411"/>
      <c r="WAK132" s="411"/>
      <c r="WAL132" s="411"/>
      <c r="WAM132" s="411"/>
      <c r="WAN132" s="411"/>
      <c r="WAO132" s="411"/>
      <c r="WAP132" s="411"/>
      <c r="WAQ132" s="411"/>
      <c r="WAR132" s="411"/>
      <c r="WAS132" s="411"/>
      <c r="WAT132" s="411"/>
      <c r="WAU132" s="411"/>
      <c r="WAV132" s="411"/>
      <c r="WAW132" s="411"/>
      <c r="WAX132" s="411"/>
      <c r="WAY132" s="411"/>
      <c r="WAZ132" s="411"/>
      <c r="WBA132" s="411"/>
      <c r="WBB132" s="411"/>
      <c r="WBC132" s="411"/>
      <c r="WBD132" s="411"/>
      <c r="WBE132" s="411"/>
      <c r="WBF132" s="411"/>
      <c r="WBG132" s="411"/>
      <c r="WBH132" s="411"/>
      <c r="WBI132" s="411"/>
      <c r="WBJ132" s="411"/>
      <c r="WBK132" s="411"/>
      <c r="WBL132" s="411"/>
      <c r="WBM132" s="411"/>
      <c r="WBN132" s="411"/>
      <c r="WBO132" s="411"/>
      <c r="WBP132" s="411"/>
      <c r="WBQ132" s="411"/>
      <c r="WBR132" s="411"/>
      <c r="WBS132" s="411"/>
      <c r="WBT132" s="411"/>
      <c r="WBU132" s="411"/>
      <c r="WBV132" s="411"/>
      <c r="WBW132" s="411"/>
      <c r="WBX132" s="411"/>
      <c r="WBY132" s="411"/>
      <c r="WBZ132" s="411"/>
      <c r="WCA132" s="411"/>
      <c r="WCB132" s="411"/>
      <c r="WCC132" s="411"/>
      <c r="WCD132" s="411"/>
      <c r="WCE132" s="411"/>
      <c r="WCF132" s="411"/>
      <c r="WCG132" s="411"/>
      <c r="WCH132" s="411"/>
      <c r="WCI132" s="411"/>
      <c r="WCJ132" s="411"/>
      <c r="WCK132" s="411"/>
      <c r="WCL132" s="411"/>
      <c r="WCM132" s="411"/>
      <c r="WCN132" s="411"/>
      <c r="WCO132" s="411"/>
      <c r="WCP132" s="411"/>
      <c r="WCQ132" s="411"/>
      <c r="WCR132" s="411"/>
      <c r="WCS132" s="411"/>
      <c r="WCT132" s="411"/>
      <c r="WCU132" s="411"/>
      <c r="WCV132" s="411"/>
      <c r="WCW132" s="411"/>
      <c r="WCX132" s="411"/>
      <c r="WCY132" s="411"/>
      <c r="WCZ132" s="411"/>
      <c r="WDA132" s="411"/>
      <c r="WDB132" s="411"/>
      <c r="WDC132" s="411"/>
      <c r="WDD132" s="411"/>
      <c r="WDE132" s="411"/>
      <c r="WDF132" s="411"/>
      <c r="WDG132" s="411"/>
      <c r="WDH132" s="411"/>
      <c r="WDI132" s="411"/>
      <c r="WDJ132" s="411"/>
      <c r="WDK132" s="411"/>
      <c r="WDL132" s="411"/>
      <c r="WDM132" s="411"/>
      <c r="WDN132" s="411"/>
      <c r="WDO132" s="411"/>
      <c r="WDP132" s="411"/>
      <c r="WDQ132" s="411"/>
      <c r="WDR132" s="411"/>
      <c r="WDS132" s="411"/>
      <c r="WDT132" s="411"/>
      <c r="WDU132" s="411"/>
      <c r="WDV132" s="411"/>
      <c r="WDW132" s="411"/>
      <c r="WDX132" s="411"/>
      <c r="WDY132" s="411"/>
      <c r="WDZ132" s="411"/>
      <c r="WEA132" s="411"/>
      <c r="WEB132" s="411"/>
      <c r="WEC132" s="411"/>
      <c r="WED132" s="411"/>
      <c r="WEE132" s="411"/>
      <c r="WEF132" s="411"/>
      <c r="WEG132" s="411"/>
      <c r="WEH132" s="411"/>
      <c r="WEI132" s="411"/>
      <c r="WEJ132" s="411"/>
      <c r="WEK132" s="411"/>
      <c r="WEL132" s="411"/>
      <c r="WEM132" s="411"/>
      <c r="WEN132" s="411"/>
      <c r="WEO132" s="411"/>
      <c r="WEP132" s="411"/>
      <c r="WEQ132" s="411"/>
      <c r="WER132" s="411"/>
      <c r="WES132" s="411"/>
      <c r="WET132" s="411"/>
      <c r="WEU132" s="411"/>
      <c r="WEV132" s="411"/>
      <c r="WEW132" s="411"/>
      <c r="WEX132" s="411"/>
      <c r="WEY132" s="411"/>
      <c r="WEZ132" s="411"/>
      <c r="WFA132" s="411"/>
      <c r="WFB132" s="411"/>
      <c r="WFC132" s="411"/>
      <c r="WFD132" s="411"/>
      <c r="WFE132" s="411"/>
      <c r="WFF132" s="411"/>
      <c r="WFG132" s="411"/>
      <c r="WFH132" s="411"/>
      <c r="WFI132" s="411"/>
      <c r="WFJ132" s="411"/>
      <c r="WFK132" s="411"/>
      <c r="WFL132" s="411"/>
      <c r="WFM132" s="411"/>
      <c r="WFN132" s="411"/>
      <c r="WFO132" s="411"/>
      <c r="WFP132" s="411"/>
      <c r="WFQ132" s="411"/>
      <c r="WFR132" s="411"/>
      <c r="WFS132" s="411"/>
      <c r="WFT132" s="411"/>
      <c r="WFU132" s="411"/>
      <c r="WFV132" s="411"/>
      <c r="WFW132" s="411"/>
      <c r="WFX132" s="411"/>
      <c r="WFY132" s="411"/>
      <c r="WFZ132" s="411"/>
      <c r="WGA132" s="411"/>
      <c r="WGB132" s="411"/>
      <c r="WGC132" s="411"/>
      <c r="WGD132" s="411"/>
      <c r="WGE132" s="411"/>
      <c r="WGF132" s="411"/>
      <c r="WGG132" s="411"/>
      <c r="WGH132" s="411"/>
      <c r="WGI132" s="411"/>
      <c r="WGJ132" s="411"/>
      <c r="WGK132" s="411"/>
      <c r="WGL132" s="411"/>
      <c r="WGM132" s="411"/>
      <c r="WGN132" s="411"/>
      <c r="WGO132" s="411"/>
      <c r="WGP132" s="411"/>
      <c r="WGQ132" s="411"/>
      <c r="WGR132" s="411"/>
      <c r="WGS132" s="411"/>
      <c r="WGT132" s="411"/>
      <c r="WGU132" s="411"/>
      <c r="WGV132" s="411"/>
      <c r="WGW132" s="411"/>
      <c r="WGX132" s="411"/>
      <c r="WGY132" s="411"/>
      <c r="WGZ132" s="411"/>
      <c r="WHA132" s="411"/>
      <c r="WHB132" s="411"/>
      <c r="WHC132" s="411"/>
      <c r="WHD132" s="411"/>
      <c r="WHE132" s="411"/>
      <c r="WHF132" s="411"/>
      <c r="WHG132" s="411"/>
      <c r="WHH132" s="411"/>
      <c r="WHI132" s="411"/>
      <c r="WHJ132" s="411"/>
      <c r="WHK132" s="411"/>
      <c r="WHL132" s="411"/>
      <c r="WHM132" s="411"/>
      <c r="WHN132" s="411"/>
      <c r="WHO132" s="411"/>
      <c r="WHP132" s="411"/>
      <c r="WHQ132" s="411"/>
      <c r="WHR132" s="411"/>
      <c r="WHS132" s="411"/>
      <c r="WHT132" s="411"/>
      <c r="WHU132" s="411"/>
      <c r="WHV132" s="411"/>
      <c r="WHW132" s="411"/>
      <c r="WHX132" s="411"/>
      <c r="WHY132" s="411"/>
      <c r="WHZ132" s="411"/>
      <c r="WIA132" s="411"/>
      <c r="WIB132" s="411"/>
      <c r="WIC132" s="411"/>
      <c r="WID132" s="411"/>
      <c r="WIE132" s="411"/>
      <c r="WIF132" s="411"/>
      <c r="WIG132" s="411"/>
      <c r="WIH132" s="411"/>
      <c r="WII132" s="411"/>
      <c r="WIJ132" s="411"/>
      <c r="WIK132" s="411"/>
      <c r="WIL132" s="411"/>
      <c r="WIM132" s="411"/>
      <c r="WIN132" s="411"/>
      <c r="WIO132" s="411"/>
      <c r="WIP132" s="411"/>
      <c r="WIQ132" s="411"/>
      <c r="WIR132" s="411"/>
      <c r="WIS132" s="411"/>
      <c r="WIT132" s="411"/>
      <c r="WIU132" s="411"/>
      <c r="WIV132" s="411"/>
      <c r="WIW132" s="411"/>
      <c r="WIX132" s="411"/>
      <c r="WIY132" s="411"/>
      <c r="WIZ132" s="411"/>
      <c r="WJA132" s="411"/>
      <c r="WJB132" s="411"/>
      <c r="WJC132" s="411"/>
      <c r="WJD132" s="411"/>
      <c r="WJE132" s="411"/>
      <c r="WJF132" s="411"/>
      <c r="WJG132" s="411"/>
      <c r="WJH132" s="411"/>
      <c r="WJI132" s="411"/>
      <c r="WJJ132" s="411"/>
      <c r="WJK132" s="411"/>
      <c r="WJL132" s="411"/>
      <c r="WJM132" s="411"/>
      <c r="WJN132" s="411"/>
      <c r="WJO132" s="411"/>
      <c r="WJP132" s="411"/>
      <c r="WJQ132" s="411"/>
      <c r="WJR132" s="411"/>
      <c r="WJS132" s="411"/>
      <c r="WJT132" s="411"/>
      <c r="WJU132" s="411"/>
      <c r="WJV132" s="411"/>
      <c r="WJW132" s="411"/>
      <c r="WJX132" s="411"/>
      <c r="WJY132" s="411"/>
      <c r="WJZ132" s="411"/>
      <c r="WKA132" s="411"/>
      <c r="WKB132" s="411"/>
      <c r="WKC132" s="411"/>
      <c r="WKD132" s="411"/>
      <c r="WKE132" s="411"/>
      <c r="WKF132" s="411"/>
      <c r="WKG132" s="411"/>
      <c r="WKH132" s="411"/>
      <c r="WKI132" s="411"/>
      <c r="WKJ132" s="411"/>
      <c r="WKK132" s="411"/>
      <c r="WKL132" s="411"/>
      <c r="WKM132" s="411"/>
      <c r="WKN132" s="411"/>
      <c r="WKO132" s="411"/>
      <c r="WKP132" s="411"/>
      <c r="WKQ132" s="411"/>
      <c r="WKR132" s="411"/>
      <c r="WKS132" s="411"/>
      <c r="WKT132" s="411"/>
      <c r="WKU132" s="411"/>
      <c r="WKV132" s="411"/>
      <c r="WKW132" s="411"/>
      <c r="WKX132" s="411"/>
      <c r="WKY132" s="411"/>
      <c r="WKZ132" s="411"/>
      <c r="WLA132" s="411"/>
      <c r="WLB132" s="411"/>
      <c r="WLC132" s="411"/>
      <c r="WLD132" s="411"/>
      <c r="WLE132" s="411"/>
      <c r="WLF132" s="411"/>
      <c r="WLG132" s="411"/>
      <c r="WLH132" s="411"/>
      <c r="WLI132" s="411"/>
      <c r="WLJ132" s="411"/>
      <c r="WLK132" s="411"/>
      <c r="WLL132" s="411"/>
      <c r="WLM132" s="411"/>
      <c r="WLN132" s="411"/>
      <c r="WLO132" s="411"/>
      <c r="WLP132" s="411"/>
      <c r="WLQ132" s="411"/>
      <c r="WLR132" s="411"/>
      <c r="WLS132" s="411"/>
      <c r="WLT132" s="411"/>
      <c r="WLU132" s="411"/>
      <c r="WLV132" s="411"/>
      <c r="WLW132" s="411"/>
      <c r="WLX132" s="411"/>
      <c r="WLY132" s="411"/>
      <c r="WLZ132" s="411"/>
      <c r="WMA132" s="411"/>
      <c r="WMB132" s="411"/>
      <c r="WMC132" s="411"/>
      <c r="WMD132" s="411"/>
      <c r="WME132" s="411"/>
      <c r="WMF132" s="411"/>
      <c r="WMG132" s="411"/>
      <c r="WMH132" s="411"/>
      <c r="WMI132" s="411"/>
      <c r="WMJ132" s="411"/>
      <c r="WMK132" s="411"/>
      <c r="WML132" s="411"/>
      <c r="WMM132" s="411"/>
      <c r="WMN132" s="411"/>
      <c r="WMO132" s="411"/>
      <c r="WMP132" s="411"/>
      <c r="WMQ132" s="411"/>
      <c r="WMR132" s="411"/>
      <c r="WMS132" s="411"/>
      <c r="WMT132" s="411"/>
      <c r="WMU132" s="411"/>
      <c r="WMV132" s="411"/>
      <c r="WMW132" s="411"/>
      <c r="WMX132" s="411"/>
      <c r="WMY132" s="411"/>
      <c r="WMZ132" s="411"/>
      <c r="WNA132" s="411"/>
      <c r="WNB132" s="411"/>
      <c r="WNC132" s="411"/>
      <c r="WND132" s="411"/>
      <c r="WNE132" s="411"/>
      <c r="WNF132" s="411"/>
      <c r="WNG132" s="411"/>
      <c r="WNH132" s="411"/>
      <c r="WNI132" s="411"/>
      <c r="WNJ132" s="411"/>
      <c r="WNK132" s="411"/>
      <c r="WNL132" s="411"/>
      <c r="WNM132" s="411"/>
      <c r="WNN132" s="411"/>
      <c r="WNO132" s="411"/>
      <c r="WNP132" s="411"/>
      <c r="WNQ132" s="411"/>
      <c r="WNR132" s="411"/>
      <c r="WNS132" s="411"/>
      <c r="WNT132" s="411"/>
      <c r="WNU132" s="411"/>
      <c r="WNV132" s="411"/>
      <c r="WNW132" s="411"/>
      <c r="WNX132" s="411"/>
      <c r="WNY132" s="411"/>
      <c r="WNZ132" s="411"/>
      <c r="WOA132" s="411"/>
      <c r="WOB132" s="411"/>
      <c r="WOC132" s="411"/>
      <c r="WOD132" s="411"/>
      <c r="WOE132" s="411"/>
      <c r="WOF132" s="411"/>
      <c r="WOG132" s="411"/>
      <c r="WOH132" s="411"/>
      <c r="WOI132" s="411"/>
      <c r="WOJ132" s="411"/>
      <c r="WOK132" s="411"/>
      <c r="WOL132" s="411"/>
      <c r="WOM132" s="411"/>
      <c r="WON132" s="411"/>
      <c r="WOO132" s="411"/>
      <c r="WOP132" s="411"/>
      <c r="WOQ132" s="411"/>
      <c r="WOR132" s="411"/>
      <c r="WOS132" s="411"/>
      <c r="WOT132" s="411"/>
      <c r="WOU132" s="411"/>
      <c r="WOV132" s="411"/>
      <c r="WOW132" s="411"/>
      <c r="WOX132" s="411"/>
      <c r="WOY132" s="411"/>
      <c r="WOZ132" s="411"/>
      <c r="WPA132" s="411"/>
      <c r="WPB132" s="411"/>
      <c r="WPC132" s="411"/>
      <c r="WPD132" s="411"/>
      <c r="WPE132" s="411"/>
      <c r="WPF132" s="411"/>
      <c r="WPG132" s="411"/>
      <c r="WPH132" s="411"/>
      <c r="WPI132" s="411"/>
      <c r="WPJ132" s="411"/>
      <c r="WPK132" s="411"/>
      <c r="WPL132" s="411"/>
      <c r="WPM132" s="411"/>
      <c r="WPN132" s="411"/>
      <c r="WPO132" s="411"/>
      <c r="WPP132" s="411"/>
      <c r="WPQ132" s="411"/>
      <c r="WPR132" s="411"/>
      <c r="WPS132" s="411"/>
      <c r="WPT132" s="411"/>
      <c r="WPU132" s="411"/>
      <c r="WPV132" s="411"/>
      <c r="WPW132" s="411"/>
      <c r="WPX132" s="411"/>
      <c r="WPY132" s="411"/>
      <c r="WPZ132" s="411"/>
      <c r="WQA132" s="411"/>
      <c r="WQB132" s="411"/>
      <c r="WQC132" s="411"/>
      <c r="WQD132" s="411"/>
      <c r="WQE132" s="411"/>
      <c r="WQF132" s="411"/>
      <c r="WQG132" s="411"/>
      <c r="WQH132" s="411"/>
      <c r="WQI132" s="411"/>
      <c r="WQJ132" s="411"/>
      <c r="WQK132" s="411"/>
      <c r="WQL132" s="411"/>
      <c r="WQM132" s="411"/>
      <c r="WQN132" s="411"/>
      <c r="WQO132" s="411"/>
      <c r="WQP132" s="411"/>
      <c r="WQQ132" s="411"/>
      <c r="WQR132" s="411"/>
      <c r="WQS132" s="411"/>
      <c r="WQT132" s="411"/>
      <c r="WQU132" s="411"/>
      <c r="WQV132" s="411"/>
      <c r="WQW132" s="411"/>
      <c r="WQX132" s="411"/>
      <c r="WQY132" s="411"/>
      <c r="WQZ132" s="411"/>
      <c r="WRA132" s="411"/>
      <c r="WRB132" s="411"/>
      <c r="WRC132" s="411"/>
      <c r="WRD132" s="411"/>
      <c r="WRE132" s="411"/>
      <c r="WRF132" s="411"/>
      <c r="WRG132" s="411"/>
      <c r="WRH132" s="411"/>
      <c r="WRI132" s="411"/>
      <c r="WRJ132" s="411"/>
      <c r="WRK132" s="411"/>
      <c r="WRL132" s="411"/>
      <c r="WRM132" s="411"/>
      <c r="WRN132" s="411"/>
      <c r="WRO132" s="411"/>
      <c r="WRP132" s="411"/>
      <c r="WRQ132" s="411"/>
      <c r="WRR132" s="411"/>
      <c r="WRS132" s="411"/>
      <c r="WRT132" s="411"/>
      <c r="WRU132" s="411"/>
      <c r="WRV132" s="411"/>
      <c r="WRW132" s="411"/>
      <c r="WRX132" s="411"/>
      <c r="WRY132" s="411"/>
      <c r="WRZ132" s="411"/>
      <c r="WSA132" s="411"/>
      <c r="WSB132" s="411"/>
      <c r="WSC132" s="411"/>
      <c r="WSD132" s="411"/>
      <c r="WSE132" s="411"/>
      <c r="WSF132" s="411"/>
      <c r="WSG132" s="411"/>
      <c r="WSH132" s="411"/>
      <c r="WSI132" s="411"/>
      <c r="WSJ132" s="411"/>
      <c r="WSK132" s="411"/>
      <c r="WSL132" s="411"/>
      <c r="WSM132" s="411"/>
      <c r="WSN132" s="411"/>
      <c r="WSO132" s="411"/>
      <c r="WSP132" s="411"/>
      <c r="WSQ132" s="411"/>
      <c r="WSR132" s="411"/>
      <c r="WSS132" s="411"/>
      <c r="WST132" s="411"/>
      <c r="WSU132" s="411"/>
      <c r="WSV132" s="411"/>
      <c r="WSW132" s="411"/>
      <c r="WSX132" s="411"/>
      <c r="WSY132" s="411"/>
      <c r="WSZ132" s="411"/>
      <c r="WTA132" s="411"/>
      <c r="WTB132" s="411"/>
      <c r="WTC132" s="411"/>
      <c r="WTD132" s="411"/>
      <c r="WTE132" s="411"/>
      <c r="WTF132" s="411"/>
      <c r="WTG132" s="411"/>
      <c r="WTH132" s="411"/>
      <c r="WTI132" s="411"/>
      <c r="WTJ132" s="411"/>
      <c r="WTK132" s="411"/>
      <c r="WTL132" s="411"/>
      <c r="WTM132" s="411"/>
      <c r="WTN132" s="411"/>
      <c r="WTO132" s="411"/>
      <c r="WTP132" s="411"/>
      <c r="WTQ132" s="411"/>
      <c r="WTR132" s="411"/>
      <c r="WTS132" s="411"/>
      <c r="WTT132" s="411"/>
      <c r="WTU132" s="411"/>
      <c r="WTV132" s="411"/>
      <c r="WTW132" s="411"/>
      <c r="WTX132" s="411"/>
      <c r="WTY132" s="411"/>
      <c r="WTZ132" s="411"/>
      <c r="WUA132" s="411"/>
      <c r="WUB132" s="411"/>
      <c r="WUC132" s="411"/>
      <c r="WUD132" s="411"/>
      <c r="WUE132" s="411"/>
      <c r="WUF132" s="411"/>
      <c r="WUG132" s="411"/>
      <c r="WUH132" s="411"/>
      <c r="WUI132" s="411"/>
      <c r="WUJ132" s="411"/>
      <c r="WUK132" s="411"/>
      <c r="WUL132" s="411"/>
      <c r="WUM132" s="411"/>
      <c r="WUN132" s="411"/>
      <c r="WUO132" s="411"/>
      <c r="WUP132" s="411"/>
      <c r="WUQ132" s="411"/>
      <c r="WUR132" s="411"/>
      <c r="WUS132" s="411"/>
      <c r="WUT132" s="411"/>
      <c r="WUU132" s="411"/>
      <c r="WUV132" s="411"/>
      <c r="WUW132" s="411"/>
      <c r="WUX132" s="411"/>
      <c r="WUY132" s="411"/>
      <c r="WUZ132" s="411"/>
      <c r="WVA132" s="411"/>
      <c r="WVB132" s="411"/>
      <c r="WVC132" s="411"/>
      <c r="WVD132" s="411"/>
      <c r="WVE132" s="411"/>
      <c r="WVF132" s="411"/>
      <c r="WVG132" s="411"/>
      <c r="WVH132" s="411"/>
      <c r="WVI132" s="411"/>
      <c r="WVJ132" s="411"/>
      <c r="WVK132" s="411"/>
      <c r="WVL132" s="411"/>
      <c r="WVM132" s="411"/>
      <c r="WVN132" s="411"/>
      <c r="WVO132" s="411"/>
      <c r="WVP132" s="411"/>
      <c r="WVQ132" s="411"/>
      <c r="WVR132" s="411"/>
      <c r="WVS132" s="411"/>
      <c r="WVT132" s="411"/>
      <c r="WVU132" s="411"/>
      <c r="WVV132" s="411"/>
      <c r="WVW132" s="411"/>
      <c r="WVX132" s="411"/>
      <c r="WVY132" s="411"/>
      <c r="WVZ132" s="411"/>
      <c r="WWA132" s="411"/>
      <c r="WWB132" s="411"/>
      <c r="WWC132" s="411"/>
      <c r="WWD132" s="411"/>
      <c r="WWE132" s="411"/>
      <c r="WWF132" s="411"/>
      <c r="WWG132" s="411"/>
      <c r="WWH132" s="411"/>
      <c r="WWI132" s="411"/>
      <c r="WWJ132" s="411"/>
      <c r="WWK132" s="411"/>
      <c r="WWL132" s="411"/>
      <c r="WWM132" s="411"/>
      <c r="WWN132" s="411"/>
      <c r="WWO132" s="411"/>
      <c r="WWP132" s="411"/>
      <c r="WWQ132" s="411"/>
      <c r="WWR132" s="411"/>
      <c r="WWS132" s="411"/>
      <c r="WWT132" s="411"/>
      <c r="WWU132" s="411"/>
      <c r="WWV132" s="411"/>
      <c r="WWW132" s="411"/>
      <c r="WWX132" s="411"/>
      <c r="WWY132" s="411"/>
      <c r="WWZ132" s="411"/>
      <c r="WXA132" s="411"/>
      <c r="WXB132" s="411"/>
      <c r="WXC132" s="411"/>
      <c r="WXD132" s="411"/>
      <c r="WXE132" s="411"/>
      <c r="WXF132" s="411"/>
      <c r="WXG132" s="411"/>
      <c r="WXH132" s="411"/>
      <c r="WXI132" s="411"/>
      <c r="WXJ132" s="411"/>
      <c r="WXK132" s="411"/>
      <c r="WXL132" s="411"/>
      <c r="WXM132" s="411"/>
      <c r="WXN132" s="411"/>
      <c r="WXO132" s="411"/>
      <c r="WXP132" s="411"/>
      <c r="WXQ132" s="411"/>
      <c r="WXR132" s="411"/>
      <c r="WXS132" s="411"/>
      <c r="WXT132" s="411"/>
      <c r="WXU132" s="411"/>
      <c r="WXV132" s="411"/>
      <c r="WXW132" s="411"/>
      <c r="WXX132" s="411"/>
      <c r="WXY132" s="411"/>
      <c r="WXZ132" s="411"/>
      <c r="WYA132" s="411"/>
      <c r="WYB132" s="411"/>
      <c r="WYC132" s="411"/>
      <c r="WYD132" s="411"/>
      <c r="WYE132" s="411"/>
      <c r="WYF132" s="411"/>
      <c r="WYG132" s="411"/>
      <c r="WYH132" s="411"/>
      <c r="WYI132" s="411"/>
      <c r="WYJ132" s="411"/>
      <c r="WYK132" s="411"/>
      <c r="WYL132" s="411"/>
      <c r="WYM132" s="411"/>
      <c r="WYN132" s="411"/>
      <c r="WYO132" s="411"/>
      <c r="WYP132" s="411"/>
      <c r="WYQ132" s="411"/>
      <c r="WYR132" s="411"/>
      <c r="WYS132" s="411"/>
      <c r="WYT132" s="411"/>
      <c r="WYU132" s="411"/>
      <c r="WYV132" s="411"/>
      <c r="WYW132" s="411"/>
      <c r="WYX132" s="411"/>
      <c r="WYY132" s="411"/>
      <c r="WYZ132" s="411"/>
      <c r="WZA132" s="411"/>
      <c r="WZB132" s="411"/>
      <c r="WZC132" s="411"/>
      <c r="WZD132" s="411"/>
      <c r="WZE132" s="411"/>
      <c r="WZF132" s="411"/>
      <c r="WZG132" s="411"/>
      <c r="WZH132" s="411"/>
      <c r="WZI132" s="411"/>
      <c r="WZJ132" s="411"/>
      <c r="WZK132" s="411"/>
      <c r="WZL132" s="411"/>
      <c r="WZM132" s="411"/>
      <c r="WZN132" s="411"/>
      <c r="WZO132" s="411"/>
      <c r="WZP132" s="411"/>
      <c r="WZQ132" s="411"/>
      <c r="WZR132" s="411"/>
      <c r="WZS132" s="411"/>
      <c r="WZT132" s="411"/>
      <c r="WZU132" s="411"/>
      <c r="WZV132" s="411"/>
      <c r="WZW132" s="411"/>
      <c r="WZX132" s="411"/>
      <c r="WZY132" s="411"/>
      <c r="WZZ132" s="411"/>
      <c r="XAA132" s="411"/>
      <c r="XAB132" s="411"/>
      <c r="XAC132" s="411"/>
      <c r="XAD132" s="411"/>
      <c r="XAE132" s="411"/>
      <c r="XAF132" s="411"/>
      <c r="XAG132" s="411"/>
      <c r="XAH132" s="411"/>
      <c r="XAI132" s="411"/>
      <c r="XAJ132" s="411"/>
      <c r="XAK132" s="411"/>
      <c r="XAL132" s="411"/>
      <c r="XAM132" s="411"/>
      <c r="XAN132" s="411"/>
      <c r="XAO132" s="411"/>
      <c r="XAP132" s="411"/>
      <c r="XAQ132" s="411"/>
      <c r="XAR132" s="411"/>
      <c r="XAS132" s="411"/>
      <c r="XAT132" s="411"/>
      <c r="XAU132" s="411"/>
      <c r="XAV132" s="411"/>
      <c r="XAW132" s="411"/>
      <c r="XAX132" s="411"/>
      <c r="XAY132" s="411"/>
      <c r="XAZ132" s="411"/>
      <c r="XBA132" s="411"/>
      <c r="XBB132" s="411"/>
      <c r="XBC132" s="411"/>
      <c r="XBD132" s="411"/>
      <c r="XBE132" s="411"/>
      <c r="XBF132" s="411"/>
      <c r="XBG132" s="411"/>
      <c r="XBH132" s="411"/>
      <c r="XBI132" s="411"/>
      <c r="XBJ132" s="411"/>
      <c r="XBK132" s="411"/>
      <c r="XBL132" s="411"/>
      <c r="XBM132" s="411"/>
      <c r="XBN132" s="411"/>
      <c r="XBO132" s="411"/>
      <c r="XBP132" s="411"/>
      <c r="XBQ132" s="411"/>
      <c r="XBR132" s="411"/>
      <c r="XBS132" s="411"/>
      <c r="XBT132" s="411"/>
      <c r="XBU132" s="411"/>
      <c r="XBV132" s="411"/>
      <c r="XBW132" s="411"/>
      <c r="XBX132" s="411"/>
      <c r="XBY132" s="411"/>
      <c r="XBZ132" s="411"/>
      <c r="XCA132" s="411"/>
      <c r="XCB132" s="411"/>
      <c r="XCC132" s="411"/>
      <c r="XCD132" s="411"/>
      <c r="XCE132" s="411"/>
      <c r="XCF132" s="411"/>
      <c r="XCG132" s="411"/>
      <c r="XCH132" s="411"/>
      <c r="XCI132" s="411"/>
      <c r="XCJ132" s="411"/>
      <c r="XCK132" s="411"/>
      <c r="XCL132" s="411"/>
      <c r="XCM132" s="411"/>
      <c r="XCN132" s="411"/>
      <c r="XCO132" s="411"/>
      <c r="XCP132" s="411"/>
      <c r="XCQ132" s="411"/>
      <c r="XCR132" s="411"/>
      <c r="XCS132" s="411"/>
      <c r="XCT132" s="411"/>
      <c r="XCU132" s="411"/>
      <c r="XCV132" s="411"/>
      <c r="XCW132" s="411"/>
      <c r="XCX132" s="411"/>
      <c r="XCY132" s="411"/>
      <c r="XCZ132" s="411"/>
      <c r="XDA132" s="411"/>
      <c r="XDB132" s="411"/>
      <c r="XDC132" s="411"/>
      <c r="XDD132" s="411"/>
      <c r="XDE132" s="411"/>
      <c r="XDF132" s="411"/>
      <c r="XDG132" s="411"/>
      <c r="XDH132" s="411"/>
      <c r="XDI132" s="411"/>
      <c r="XDJ132" s="411"/>
      <c r="XDK132" s="411"/>
      <c r="XDL132" s="411"/>
      <c r="XDM132" s="411"/>
      <c r="XDN132" s="411"/>
      <c r="XDO132" s="411"/>
      <c r="XDP132" s="411"/>
      <c r="XDQ132" s="411"/>
      <c r="XDR132" s="411"/>
      <c r="XDS132" s="411"/>
      <c r="XDT132" s="411"/>
      <c r="XDU132" s="411"/>
      <c r="XDV132" s="411"/>
      <c r="XDW132" s="411"/>
      <c r="XDX132" s="411"/>
      <c r="XDY132" s="411"/>
      <c r="XDZ132" s="411"/>
      <c r="XEA132" s="411"/>
      <c r="XEB132" s="411"/>
      <c r="XEC132" s="411"/>
      <c r="XED132" s="411"/>
      <c r="XEE132" s="411"/>
      <c r="XEF132" s="411"/>
      <c r="XEG132" s="411"/>
      <c r="XEH132" s="411"/>
      <c r="XEI132" s="411"/>
      <c r="XEJ132" s="411"/>
      <c r="XEK132" s="411"/>
      <c r="XEL132" s="411"/>
      <c r="XEM132" s="411"/>
      <c r="XEN132" s="411"/>
      <c r="XEO132" s="411"/>
      <c r="XEP132" s="411"/>
      <c r="XEQ132" s="411"/>
      <c r="XER132" s="411"/>
      <c r="XES132" s="411"/>
      <c r="XET132" s="411"/>
      <c r="XEU132" s="411"/>
      <c r="XEV132" s="411"/>
      <c r="XEW132" s="411"/>
      <c r="XEX132" s="411"/>
      <c r="XEY132" s="411"/>
      <c r="XEZ132" s="411"/>
      <c r="XFA132" s="411"/>
      <c r="XFB132" s="411"/>
      <c r="XFC132" s="411"/>
      <c r="XFD132" s="411"/>
    </row>
    <row r="133" spans="1:16384" x14ac:dyDescent="0.2">
      <c r="B133" s="428"/>
    </row>
    <row r="134" spans="1:16384" x14ac:dyDescent="0.2">
      <c r="B134" s="428"/>
    </row>
  </sheetData>
  <mergeCells count="15">
    <mergeCell ref="R2:X2"/>
    <mergeCell ref="R3:X3"/>
    <mergeCell ref="A4:A5"/>
    <mergeCell ref="B4:B5"/>
    <mergeCell ref="C4:C5"/>
    <mergeCell ref="D4:D5"/>
    <mergeCell ref="E4:E5"/>
    <mergeCell ref="F4:F5"/>
    <mergeCell ref="G4:I4"/>
    <mergeCell ref="J4:L4"/>
    <mergeCell ref="M4:O4"/>
    <mergeCell ref="P4:R4"/>
    <mergeCell ref="S4:U4"/>
    <mergeCell ref="V4:X4"/>
    <mergeCell ref="A2:Q3"/>
  </mergeCells>
  <pageMargins left="0.70866141732283472" right="0.70866141732283472" top="0.74803149606299213" bottom="0.74803149606299213" header="0.51181102362204722" footer="0.51181102362204722"/>
  <pageSetup paperSize="9" scale="38" firstPageNumber="0" fitToHeight="0" orientation="landscape" r:id="rId1"/>
  <headerFooter>
    <oddFooter>&amp;C&amp;F&amp;RPage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K766"/>
  <sheetViews>
    <sheetView topLeftCell="A199" zoomScaleNormal="100" workbookViewId="0">
      <selection activeCell="G1400" sqref="G1400"/>
    </sheetView>
  </sheetViews>
  <sheetFormatPr defaultColWidth="11.5703125" defaultRowHeight="15" x14ac:dyDescent="0.25"/>
  <cols>
    <col min="1" max="1" width="4.140625" style="90" bestFit="1" customWidth="1"/>
    <col min="2" max="2" width="25.28515625" style="90" bestFit="1" customWidth="1"/>
    <col min="3" max="3" width="28.28515625" style="456" bestFit="1" customWidth="1"/>
    <col min="4" max="4" width="11.28515625" style="90" bestFit="1" customWidth="1"/>
    <col min="5" max="5" width="29.85546875" style="90" bestFit="1" customWidth="1"/>
    <col min="6" max="6" width="10.7109375" style="90" bestFit="1" customWidth="1"/>
    <col min="7" max="7" width="9" style="90" bestFit="1" customWidth="1"/>
    <col min="8" max="8" width="13.5703125" style="90" bestFit="1" customWidth="1"/>
    <col min="9" max="9" width="14" style="90" bestFit="1" customWidth="1"/>
    <col min="10" max="10" width="37.28515625" style="90" bestFit="1" customWidth="1"/>
    <col min="11" max="11" width="11.5703125" style="90"/>
    <col min="12" max="12" width="67.42578125" style="456" customWidth="1"/>
    <col min="13" max="16384" width="11.5703125" style="90"/>
  </cols>
  <sheetData>
    <row r="1" spans="1:973" customFormat="1" ht="13.5" thickBot="1" x14ac:dyDescent="0.25">
      <c r="A1" s="138" t="s">
        <v>486</v>
      </c>
      <c r="B1" s="138"/>
      <c r="C1" s="455"/>
      <c r="D1" s="138"/>
      <c r="E1" s="428"/>
      <c r="F1" s="428"/>
      <c r="G1" s="428"/>
      <c r="H1" s="427"/>
      <c r="I1" s="428"/>
      <c r="J1" s="430"/>
      <c r="K1" s="428"/>
      <c r="L1" s="430"/>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row>
    <row r="2" spans="1:973" customFormat="1" ht="13.5" thickBot="1" x14ac:dyDescent="0.25">
      <c r="A2" s="481"/>
      <c r="B2" s="481"/>
      <c r="C2" s="481"/>
      <c r="D2" s="481"/>
      <c r="E2" s="481"/>
      <c r="F2" s="481"/>
      <c r="G2" s="481"/>
      <c r="H2" s="481"/>
      <c r="I2" s="481"/>
      <c r="J2" s="482" t="s">
        <v>1</v>
      </c>
      <c r="K2" s="482"/>
      <c r="L2" s="139" t="s">
        <v>1426</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row>
    <row r="3" spans="1:973" customFormat="1" ht="13.5" thickBot="1" x14ac:dyDescent="0.25">
      <c r="A3" s="481"/>
      <c r="B3" s="481"/>
      <c r="C3" s="481"/>
      <c r="D3" s="481"/>
      <c r="E3" s="481"/>
      <c r="F3" s="481"/>
      <c r="G3" s="481"/>
      <c r="H3" s="481"/>
      <c r="I3" s="481"/>
      <c r="J3" s="483" t="s">
        <v>2</v>
      </c>
      <c r="K3" s="483"/>
      <c r="L3" s="140" t="s">
        <v>1425</v>
      </c>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row>
    <row r="4" spans="1:973" ht="114.75" x14ac:dyDescent="0.25">
      <c r="A4" s="141" t="s">
        <v>3</v>
      </c>
      <c r="B4" s="141" t="s">
        <v>5</v>
      </c>
      <c r="C4" s="141" t="s">
        <v>6</v>
      </c>
      <c r="D4" s="141" t="s">
        <v>7</v>
      </c>
      <c r="E4" s="141" t="s">
        <v>8</v>
      </c>
      <c r="F4" s="141" t="s">
        <v>740</v>
      </c>
      <c r="G4" s="141" t="s">
        <v>487</v>
      </c>
      <c r="H4" s="141" t="s">
        <v>488</v>
      </c>
      <c r="I4" s="141" t="s">
        <v>489</v>
      </c>
      <c r="J4" s="141" t="s">
        <v>490</v>
      </c>
      <c r="K4" s="141" t="s">
        <v>491</v>
      </c>
      <c r="L4" s="141" t="s">
        <v>14</v>
      </c>
    </row>
    <row r="5" spans="1:973" ht="26.25" x14ac:dyDescent="0.25">
      <c r="A5" s="429" t="s">
        <v>15</v>
      </c>
      <c r="B5" s="429" t="s">
        <v>16</v>
      </c>
      <c r="C5" s="431" t="s">
        <v>493</v>
      </c>
      <c r="D5" s="429" t="s">
        <v>18</v>
      </c>
      <c r="E5" s="429" t="s">
        <v>279</v>
      </c>
      <c r="F5" s="429" t="s">
        <v>15</v>
      </c>
      <c r="G5" s="429">
        <v>2020</v>
      </c>
      <c r="H5" s="429" t="s">
        <v>479</v>
      </c>
      <c r="I5" s="429" t="s">
        <v>492</v>
      </c>
      <c r="J5" s="429" t="s">
        <v>1632</v>
      </c>
      <c r="K5" s="429"/>
      <c r="L5" s="431" t="s">
        <v>1848</v>
      </c>
    </row>
    <row r="6" spans="1:973" ht="26.25" x14ac:dyDescent="0.25">
      <c r="A6" s="429" t="s">
        <v>15</v>
      </c>
      <c r="B6" s="429" t="s">
        <v>16</v>
      </c>
      <c r="C6" s="431" t="s">
        <v>493</v>
      </c>
      <c r="D6" s="429" t="s">
        <v>18</v>
      </c>
      <c r="E6" s="429" t="s">
        <v>279</v>
      </c>
      <c r="F6" s="429" t="s">
        <v>15</v>
      </c>
      <c r="G6" s="429">
        <v>2021</v>
      </c>
      <c r="H6" s="429" t="s">
        <v>479</v>
      </c>
      <c r="I6" s="429" t="s">
        <v>492</v>
      </c>
      <c r="J6" s="429" t="s">
        <v>1632</v>
      </c>
      <c r="K6" s="429"/>
      <c r="L6" s="431" t="s">
        <v>1848</v>
      </c>
    </row>
    <row r="7" spans="1:973" ht="26.25" x14ac:dyDescent="0.25">
      <c r="A7" s="429" t="s">
        <v>15</v>
      </c>
      <c r="B7" s="429" t="s">
        <v>61</v>
      </c>
      <c r="C7" s="431" t="s">
        <v>493</v>
      </c>
      <c r="D7" s="429" t="s">
        <v>278</v>
      </c>
      <c r="E7" s="429" t="s">
        <v>279</v>
      </c>
      <c r="F7" s="429" t="s">
        <v>15</v>
      </c>
      <c r="G7" s="429">
        <v>2020</v>
      </c>
      <c r="H7" s="429" t="s">
        <v>479</v>
      </c>
      <c r="I7" s="429" t="s">
        <v>492</v>
      </c>
      <c r="J7" s="429" t="s">
        <v>1632</v>
      </c>
      <c r="K7" s="429"/>
      <c r="L7" s="431" t="s">
        <v>1849</v>
      </c>
    </row>
    <row r="8" spans="1:973" ht="26.25" x14ac:dyDescent="0.25">
      <c r="A8" s="429" t="s">
        <v>15</v>
      </c>
      <c r="B8" s="429" t="s">
        <v>61</v>
      </c>
      <c r="C8" s="431" t="s">
        <v>493</v>
      </c>
      <c r="D8" s="429" t="s">
        <v>278</v>
      </c>
      <c r="E8" s="429" t="s">
        <v>279</v>
      </c>
      <c r="F8" s="429" t="s">
        <v>15</v>
      </c>
      <c r="G8" s="429">
        <v>2021</v>
      </c>
      <c r="H8" s="429" t="s">
        <v>479</v>
      </c>
      <c r="I8" s="429" t="s">
        <v>492</v>
      </c>
      <c r="J8" s="429" t="s">
        <v>1632</v>
      </c>
      <c r="K8" s="429"/>
      <c r="L8" s="431" t="s">
        <v>1849</v>
      </c>
    </row>
    <row r="9" spans="1:973" ht="26.25" x14ac:dyDescent="0.25">
      <c r="A9" s="429" t="s">
        <v>15</v>
      </c>
      <c r="B9" s="429" t="s">
        <v>169</v>
      </c>
      <c r="C9" s="431" t="s">
        <v>493</v>
      </c>
      <c r="D9" s="429" t="s">
        <v>278</v>
      </c>
      <c r="E9" s="429" t="s">
        <v>279</v>
      </c>
      <c r="F9" s="429" t="s">
        <v>15</v>
      </c>
      <c r="G9" s="429">
        <v>2020</v>
      </c>
      <c r="H9" s="429" t="s">
        <v>480</v>
      </c>
      <c r="I9" s="429" t="s">
        <v>492</v>
      </c>
      <c r="J9" s="429" t="s">
        <v>1632</v>
      </c>
      <c r="K9" s="429"/>
      <c r="L9" s="431" t="s">
        <v>1850</v>
      </c>
    </row>
    <row r="10" spans="1:973" ht="26.25" x14ac:dyDescent="0.25">
      <c r="A10" s="429" t="s">
        <v>15</v>
      </c>
      <c r="B10" s="429" t="s">
        <v>169</v>
      </c>
      <c r="C10" s="431" t="s">
        <v>493</v>
      </c>
      <c r="D10" s="429" t="s">
        <v>278</v>
      </c>
      <c r="E10" s="429" t="s">
        <v>279</v>
      </c>
      <c r="F10" s="429" t="s">
        <v>15</v>
      </c>
      <c r="G10" s="429">
        <v>2021</v>
      </c>
      <c r="H10" s="429" t="s">
        <v>480</v>
      </c>
      <c r="I10" s="429" t="s">
        <v>492</v>
      </c>
      <c r="J10" s="429" t="s">
        <v>1632</v>
      </c>
      <c r="K10" s="429"/>
      <c r="L10" s="431" t="s">
        <v>1850</v>
      </c>
    </row>
    <row r="11" spans="1:973" ht="26.25" x14ac:dyDescent="0.25">
      <c r="A11" s="429" t="s">
        <v>15</v>
      </c>
      <c r="B11" s="429" t="s">
        <v>169</v>
      </c>
      <c r="C11" s="431" t="s">
        <v>493</v>
      </c>
      <c r="D11" s="429" t="s">
        <v>278</v>
      </c>
      <c r="E11" s="429" t="s">
        <v>279</v>
      </c>
      <c r="F11" s="429" t="s">
        <v>15</v>
      </c>
      <c r="G11" s="429">
        <v>2020</v>
      </c>
      <c r="H11" s="429" t="s">
        <v>480</v>
      </c>
      <c r="I11" s="429" t="s">
        <v>1633</v>
      </c>
      <c r="J11" s="429" t="s">
        <v>1634</v>
      </c>
      <c r="K11" s="429"/>
      <c r="L11" s="431" t="s">
        <v>1851</v>
      </c>
    </row>
    <row r="12" spans="1:973" ht="26.25" x14ac:dyDescent="0.25">
      <c r="A12" s="429" t="s">
        <v>15</v>
      </c>
      <c r="B12" s="429" t="s">
        <v>169</v>
      </c>
      <c r="C12" s="431" t="s">
        <v>493</v>
      </c>
      <c r="D12" s="429" t="s">
        <v>278</v>
      </c>
      <c r="E12" s="429" t="s">
        <v>279</v>
      </c>
      <c r="F12" s="429" t="s">
        <v>15</v>
      </c>
      <c r="G12" s="429">
        <v>2021</v>
      </c>
      <c r="H12" s="429" t="s">
        <v>480</v>
      </c>
      <c r="I12" s="429" t="s">
        <v>1633</v>
      </c>
      <c r="J12" s="429" t="s">
        <v>1634</v>
      </c>
      <c r="K12" s="429"/>
      <c r="L12" s="431" t="s">
        <v>1851</v>
      </c>
    </row>
    <row r="13" spans="1:973" ht="26.25" x14ac:dyDescent="0.25">
      <c r="A13" s="429" t="s">
        <v>15</v>
      </c>
      <c r="B13" s="429" t="s">
        <v>169</v>
      </c>
      <c r="C13" s="431" t="s">
        <v>493</v>
      </c>
      <c r="D13" s="429" t="s">
        <v>278</v>
      </c>
      <c r="E13" s="429" t="s">
        <v>279</v>
      </c>
      <c r="F13" s="429" t="s">
        <v>15</v>
      </c>
      <c r="G13" s="429">
        <v>2020</v>
      </c>
      <c r="H13" s="429" t="s">
        <v>479</v>
      </c>
      <c r="I13" s="429" t="s">
        <v>492</v>
      </c>
      <c r="J13" s="429" t="s">
        <v>1632</v>
      </c>
      <c r="K13" s="429"/>
      <c r="L13" s="431" t="s">
        <v>1852</v>
      </c>
    </row>
    <row r="14" spans="1:973" ht="26.25" x14ac:dyDescent="0.25">
      <c r="A14" s="429" t="s">
        <v>15</v>
      </c>
      <c r="B14" s="429" t="s">
        <v>169</v>
      </c>
      <c r="C14" s="431" t="s">
        <v>493</v>
      </c>
      <c r="D14" s="429" t="s">
        <v>278</v>
      </c>
      <c r="E14" s="429" t="s">
        <v>279</v>
      </c>
      <c r="F14" s="429" t="s">
        <v>15</v>
      </c>
      <c r="G14" s="429">
        <v>2021</v>
      </c>
      <c r="H14" s="429" t="s">
        <v>479</v>
      </c>
      <c r="I14" s="429" t="s">
        <v>492</v>
      </c>
      <c r="J14" s="429" t="s">
        <v>1632</v>
      </c>
      <c r="K14" s="429"/>
      <c r="L14" s="431" t="s">
        <v>1852</v>
      </c>
    </row>
    <row r="15" spans="1:973" ht="26.25" x14ac:dyDescent="0.25">
      <c r="A15" s="429" t="s">
        <v>15</v>
      </c>
      <c r="B15" s="429" t="s">
        <v>169</v>
      </c>
      <c r="C15" s="431" t="s">
        <v>493</v>
      </c>
      <c r="D15" s="429" t="s">
        <v>278</v>
      </c>
      <c r="E15" s="429" t="s">
        <v>279</v>
      </c>
      <c r="F15" s="429" t="s">
        <v>15</v>
      </c>
      <c r="G15" s="429">
        <v>2020</v>
      </c>
      <c r="H15" s="429" t="s">
        <v>482</v>
      </c>
      <c r="I15" s="429" t="s">
        <v>492</v>
      </c>
      <c r="J15" s="429" t="s">
        <v>1632</v>
      </c>
      <c r="K15" s="429"/>
      <c r="L15" s="431" t="s">
        <v>1850</v>
      </c>
    </row>
    <row r="16" spans="1:973" ht="26.25" x14ac:dyDescent="0.25">
      <c r="A16" s="429" t="s">
        <v>15</v>
      </c>
      <c r="B16" s="429" t="s">
        <v>169</v>
      </c>
      <c r="C16" s="431" t="s">
        <v>493</v>
      </c>
      <c r="D16" s="429" t="s">
        <v>278</v>
      </c>
      <c r="E16" s="429" t="s">
        <v>279</v>
      </c>
      <c r="F16" s="429" t="s">
        <v>15</v>
      </c>
      <c r="G16" s="429">
        <v>2021</v>
      </c>
      <c r="H16" s="429" t="s">
        <v>482</v>
      </c>
      <c r="I16" s="429" t="s">
        <v>492</v>
      </c>
      <c r="J16" s="429" t="s">
        <v>1632</v>
      </c>
      <c r="K16" s="429"/>
      <c r="L16" s="431" t="s">
        <v>1850</v>
      </c>
    </row>
    <row r="17" spans="1:12" ht="26.25" x14ac:dyDescent="0.25">
      <c r="A17" s="429" t="s">
        <v>15</v>
      </c>
      <c r="B17" s="429" t="s">
        <v>169</v>
      </c>
      <c r="C17" s="431" t="s">
        <v>493</v>
      </c>
      <c r="D17" s="429" t="s">
        <v>278</v>
      </c>
      <c r="E17" s="429" t="s">
        <v>279</v>
      </c>
      <c r="F17" s="429" t="s">
        <v>15</v>
      </c>
      <c r="G17" s="429">
        <v>2020</v>
      </c>
      <c r="H17" s="429" t="s">
        <v>482</v>
      </c>
      <c r="I17" s="429" t="s">
        <v>1633</v>
      </c>
      <c r="J17" s="429" t="s">
        <v>1634</v>
      </c>
      <c r="K17" s="429"/>
      <c r="L17" s="431" t="s">
        <v>1851</v>
      </c>
    </row>
    <row r="18" spans="1:12" ht="26.25" x14ac:dyDescent="0.25">
      <c r="A18" s="429" t="s">
        <v>15</v>
      </c>
      <c r="B18" s="429" t="s">
        <v>169</v>
      </c>
      <c r="C18" s="431" t="s">
        <v>493</v>
      </c>
      <c r="D18" s="429" t="s">
        <v>278</v>
      </c>
      <c r="E18" s="429" t="s">
        <v>279</v>
      </c>
      <c r="F18" s="429" t="s">
        <v>15</v>
      </c>
      <c r="G18" s="429">
        <v>2021</v>
      </c>
      <c r="H18" s="429" t="s">
        <v>482</v>
      </c>
      <c r="I18" s="429" t="s">
        <v>1633</v>
      </c>
      <c r="J18" s="429" t="s">
        <v>1634</v>
      </c>
      <c r="K18" s="429"/>
      <c r="L18" s="431" t="s">
        <v>1851</v>
      </c>
    </row>
    <row r="19" spans="1:12" ht="26.25" x14ac:dyDescent="0.25">
      <c r="A19" s="429" t="s">
        <v>15</v>
      </c>
      <c r="B19" s="429" t="s">
        <v>169</v>
      </c>
      <c r="C19" s="431" t="s">
        <v>493</v>
      </c>
      <c r="D19" s="429" t="s">
        <v>278</v>
      </c>
      <c r="E19" s="429" t="s">
        <v>279</v>
      </c>
      <c r="F19" s="429" t="s">
        <v>15</v>
      </c>
      <c r="G19" s="429">
        <v>2020</v>
      </c>
      <c r="H19" s="429" t="s">
        <v>483</v>
      </c>
      <c r="I19" s="429" t="s">
        <v>492</v>
      </c>
      <c r="J19" s="429" t="s">
        <v>1632</v>
      </c>
      <c r="K19" s="429"/>
      <c r="L19" s="431" t="s">
        <v>1850</v>
      </c>
    </row>
    <row r="20" spans="1:12" ht="26.25" x14ac:dyDescent="0.25">
      <c r="A20" s="429" t="s">
        <v>15</v>
      </c>
      <c r="B20" s="429" t="s">
        <v>169</v>
      </c>
      <c r="C20" s="431" t="s">
        <v>493</v>
      </c>
      <c r="D20" s="429" t="s">
        <v>278</v>
      </c>
      <c r="E20" s="429" t="s">
        <v>279</v>
      </c>
      <c r="F20" s="429" t="s">
        <v>15</v>
      </c>
      <c r="G20" s="429">
        <v>2021</v>
      </c>
      <c r="H20" s="429" t="s">
        <v>483</v>
      </c>
      <c r="I20" s="429" t="s">
        <v>492</v>
      </c>
      <c r="J20" s="429" t="s">
        <v>1632</v>
      </c>
      <c r="K20" s="429"/>
      <c r="L20" s="431" t="s">
        <v>1850</v>
      </c>
    </row>
    <row r="21" spans="1:12" ht="26.25" x14ac:dyDescent="0.25">
      <c r="A21" s="429" t="s">
        <v>15</v>
      </c>
      <c r="B21" s="429" t="s">
        <v>169</v>
      </c>
      <c r="C21" s="431" t="s">
        <v>493</v>
      </c>
      <c r="D21" s="429" t="s">
        <v>278</v>
      </c>
      <c r="E21" s="429" t="s">
        <v>279</v>
      </c>
      <c r="F21" s="429" t="s">
        <v>15</v>
      </c>
      <c r="G21" s="429">
        <v>2020</v>
      </c>
      <c r="H21" s="429" t="s">
        <v>483</v>
      </c>
      <c r="I21" s="429" t="s">
        <v>1633</v>
      </c>
      <c r="J21" s="429" t="s">
        <v>1634</v>
      </c>
      <c r="K21" s="429"/>
      <c r="L21" s="431" t="s">
        <v>1851</v>
      </c>
    </row>
    <row r="22" spans="1:12" ht="26.25" x14ac:dyDescent="0.25">
      <c r="A22" s="429" t="s">
        <v>15</v>
      </c>
      <c r="B22" s="429" t="s">
        <v>169</v>
      </c>
      <c r="C22" s="431" t="s">
        <v>493</v>
      </c>
      <c r="D22" s="429" t="s">
        <v>278</v>
      </c>
      <c r="E22" s="429" t="s">
        <v>279</v>
      </c>
      <c r="F22" s="429" t="s">
        <v>15</v>
      </c>
      <c r="G22" s="429">
        <v>2021</v>
      </c>
      <c r="H22" s="429" t="s">
        <v>483</v>
      </c>
      <c r="I22" s="429" t="s">
        <v>1633</v>
      </c>
      <c r="J22" s="429" t="s">
        <v>1634</v>
      </c>
      <c r="K22" s="429"/>
      <c r="L22" s="431" t="s">
        <v>1851</v>
      </c>
    </row>
    <row r="23" spans="1:12" ht="26.25" x14ac:dyDescent="0.25">
      <c r="A23" s="429" t="s">
        <v>15</v>
      </c>
      <c r="B23" s="429" t="s">
        <v>169</v>
      </c>
      <c r="C23" s="431" t="s">
        <v>493</v>
      </c>
      <c r="D23" s="429" t="s">
        <v>278</v>
      </c>
      <c r="E23" s="429" t="s">
        <v>279</v>
      </c>
      <c r="F23" s="429" t="s">
        <v>15</v>
      </c>
      <c r="G23" s="429">
        <v>2020</v>
      </c>
      <c r="H23" s="429" t="s">
        <v>481</v>
      </c>
      <c r="I23" s="429" t="s">
        <v>492</v>
      </c>
      <c r="J23" s="429" t="s">
        <v>1632</v>
      </c>
      <c r="K23" s="429"/>
      <c r="L23" s="431" t="s">
        <v>1850</v>
      </c>
    </row>
    <row r="24" spans="1:12" ht="26.25" x14ac:dyDescent="0.25">
      <c r="A24" s="429" t="s">
        <v>15</v>
      </c>
      <c r="B24" s="429" t="s">
        <v>169</v>
      </c>
      <c r="C24" s="431" t="s">
        <v>493</v>
      </c>
      <c r="D24" s="429" t="s">
        <v>278</v>
      </c>
      <c r="E24" s="429" t="s">
        <v>279</v>
      </c>
      <c r="F24" s="429" t="s">
        <v>15</v>
      </c>
      <c r="G24" s="429">
        <v>2021</v>
      </c>
      <c r="H24" s="429" t="s">
        <v>481</v>
      </c>
      <c r="I24" s="429" t="s">
        <v>492</v>
      </c>
      <c r="J24" s="429" t="s">
        <v>1632</v>
      </c>
      <c r="K24" s="429"/>
      <c r="L24" s="431" t="s">
        <v>1850</v>
      </c>
    </row>
    <row r="25" spans="1:12" ht="26.25" x14ac:dyDescent="0.25">
      <c r="A25" s="429" t="s">
        <v>15</v>
      </c>
      <c r="B25" s="429" t="s">
        <v>169</v>
      </c>
      <c r="C25" s="431" t="s">
        <v>493</v>
      </c>
      <c r="D25" s="429" t="s">
        <v>278</v>
      </c>
      <c r="E25" s="429" t="s">
        <v>279</v>
      </c>
      <c r="F25" s="429" t="s">
        <v>15</v>
      </c>
      <c r="G25" s="429">
        <v>2020</v>
      </c>
      <c r="H25" s="429" t="s">
        <v>481</v>
      </c>
      <c r="I25" s="429" t="s">
        <v>1633</v>
      </c>
      <c r="J25" s="429" t="s">
        <v>1634</v>
      </c>
      <c r="K25" s="429"/>
      <c r="L25" s="431" t="s">
        <v>1851</v>
      </c>
    </row>
    <row r="26" spans="1:12" ht="26.25" x14ac:dyDescent="0.25">
      <c r="A26" s="429" t="s">
        <v>15</v>
      </c>
      <c r="B26" s="429" t="s">
        <v>169</v>
      </c>
      <c r="C26" s="431" t="s">
        <v>493</v>
      </c>
      <c r="D26" s="429" t="s">
        <v>278</v>
      </c>
      <c r="E26" s="429" t="s">
        <v>279</v>
      </c>
      <c r="F26" s="429" t="s">
        <v>15</v>
      </c>
      <c r="G26" s="429">
        <v>2021</v>
      </c>
      <c r="H26" s="429" t="s">
        <v>481</v>
      </c>
      <c r="I26" s="429" t="s">
        <v>1633</v>
      </c>
      <c r="J26" s="429" t="s">
        <v>1634</v>
      </c>
      <c r="K26" s="429"/>
      <c r="L26" s="431" t="s">
        <v>1851</v>
      </c>
    </row>
    <row r="27" spans="1:12" ht="26.25" x14ac:dyDescent="0.25">
      <c r="A27" s="429" t="s">
        <v>15</v>
      </c>
      <c r="B27" s="429" t="s">
        <v>72</v>
      </c>
      <c r="C27" s="431" t="s">
        <v>493</v>
      </c>
      <c r="D27" s="429" t="s">
        <v>278</v>
      </c>
      <c r="E27" s="429" t="s">
        <v>1303</v>
      </c>
      <c r="F27" s="429" t="s">
        <v>15</v>
      </c>
      <c r="G27" s="429">
        <v>2020</v>
      </c>
      <c r="H27" s="429" t="s">
        <v>480</v>
      </c>
      <c r="I27" s="429" t="s">
        <v>1633</v>
      </c>
      <c r="J27" s="429" t="s">
        <v>1634</v>
      </c>
      <c r="K27" s="429"/>
      <c r="L27" s="431" t="s">
        <v>1853</v>
      </c>
    </row>
    <row r="28" spans="1:12" ht="26.25" x14ac:dyDescent="0.25">
      <c r="A28" s="429" t="s">
        <v>15</v>
      </c>
      <c r="B28" s="429" t="s">
        <v>72</v>
      </c>
      <c r="C28" s="431" t="s">
        <v>493</v>
      </c>
      <c r="D28" s="429" t="s">
        <v>278</v>
      </c>
      <c r="E28" s="429" t="s">
        <v>1303</v>
      </c>
      <c r="F28" s="429" t="s">
        <v>15</v>
      </c>
      <c r="G28" s="429">
        <v>2021</v>
      </c>
      <c r="H28" s="429" t="s">
        <v>480</v>
      </c>
      <c r="I28" s="429" t="s">
        <v>1633</v>
      </c>
      <c r="J28" s="429" t="s">
        <v>1634</v>
      </c>
      <c r="K28" s="429"/>
      <c r="L28" s="431" t="s">
        <v>1853</v>
      </c>
    </row>
    <row r="29" spans="1:12" ht="26.25" x14ac:dyDescent="0.25">
      <c r="A29" s="429" t="s">
        <v>15</v>
      </c>
      <c r="B29" s="429" t="s">
        <v>72</v>
      </c>
      <c r="C29" s="431" t="s">
        <v>493</v>
      </c>
      <c r="D29" s="429" t="s">
        <v>278</v>
      </c>
      <c r="E29" s="429" t="s">
        <v>1303</v>
      </c>
      <c r="F29" s="429" t="s">
        <v>15</v>
      </c>
      <c r="G29" s="429">
        <v>2020</v>
      </c>
      <c r="H29" s="429" t="s">
        <v>479</v>
      </c>
      <c r="I29" s="429" t="s">
        <v>492</v>
      </c>
      <c r="J29" s="429" t="s">
        <v>1634</v>
      </c>
      <c r="K29" s="429"/>
      <c r="L29" s="431" t="s">
        <v>1854</v>
      </c>
    </row>
    <row r="30" spans="1:12" ht="26.25" x14ac:dyDescent="0.25">
      <c r="A30" s="429" t="s">
        <v>15</v>
      </c>
      <c r="B30" s="429" t="s">
        <v>72</v>
      </c>
      <c r="C30" s="431" t="s">
        <v>493</v>
      </c>
      <c r="D30" s="429" t="s">
        <v>278</v>
      </c>
      <c r="E30" s="429" t="s">
        <v>1303</v>
      </c>
      <c r="F30" s="429" t="s">
        <v>15</v>
      </c>
      <c r="G30" s="429">
        <v>2021</v>
      </c>
      <c r="H30" s="429" t="s">
        <v>479</v>
      </c>
      <c r="I30" s="429" t="s">
        <v>492</v>
      </c>
      <c r="J30" s="429" t="s">
        <v>1634</v>
      </c>
      <c r="K30" s="429"/>
      <c r="L30" s="431" t="s">
        <v>1854</v>
      </c>
    </row>
    <row r="31" spans="1:12" ht="26.25" x14ac:dyDescent="0.25">
      <c r="A31" s="429" t="s">
        <v>15</v>
      </c>
      <c r="B31" s="429" t="s">
        <v>72</v>
      </c>
      <c r="C31" s="431" t="s">
        <v>493</v>
      </c>
      <c r="D31" s="429" t="s">
        <v>278</v>
      </c>
      <c r="E31" s="429" t="s">
        <v>1303</v>
      </c>
      <c r="F31" s="429" t="s">
        <v>15</v>
      </c>
      <c r="G31" s="429">
        <v>2020</v>
      </c>
      <c r="H31" s="429" t="s">
        <v>479</v>
      </c>
      <c r="I31" s="429" t="s">
        <v>1633</v>
      </c>
      <c r="J31" s="429" t="s">
        <v>1634</v>
      </c>
      <c r="K31" s="429"/>
      <c r="L31" s="431" t="s">
        <v>1855</v>
      </c>
    </row>
    <row r="32" spans="1:12" ht="26.25" x14ac:dyDescent="0.25">
      <c r="A32" s="429" t="s">
        <v>15</v>
      </c>
      <c r="B32" s="429" t="s">
        <v>72</v>
      </c>
      <c r="C32" s="431" t="s">
        <v>493</v>
      </c>
      <c r="D32" s="429" t="s">
        <v>278</v>
      </c>
      <c r="E32" s="429" t="s">
        <v>1303</v>
      </c>
      <c r="F32" s="429" t="s">
        <v>15</v>
      </c>
      <c r="G32" s="429">
        <v>2021</v>
      </c>
      <c r="H32" s="429" t="s">
        <v>479</v>
      </c>
      <c r="I32" s="429" t="s">
        <v>1633</v>
      </c>
      <c r="J32" s="429" t="s">
        <v>1634</v>
      </c>
      <c r="K32" s="429"/>
      <c r="L32" s="431" t="s">
        <v>1855</v>
      </c>
    </row>
    <row r="33" spans="1:12" ht="26.25" x14ac:dyDescent="0.25">
      <c r="A33" s="429" t="s">
        <v>15</v>
      </c>
      <c r="B33" s="429" t="s">
        <v>73</v>
      </c>
      <c r="C33" s="431" t="s">
        <v>493</v>
      </c>
      <c r="D33" s="429" t="s">
        <v>278</v>
      </c>
      <c r="E33" s="429" t="s">
        <v>1303</v>
      </c>
      <c r="F33" s="429" t="s">
        <v>15</v>
      </c>
      <c r="G33" s="429">
        <v>2020</v>
      </c>
      <c r="H33" s="429" t="s">
        <v>480</v>
      </c>
      <c r="I33" s="429" t="s">
        <v>1633</v>
      </c>
      <c r="J33" s="429" t="s">
        <v>1634</v>
      </c>
      <c r="K33" s="429"/>
      <c r="L33" s="431" t="s">
        <v>1856</v>
      </c>
    </row>
    <row r="34" spans="1:12" ht="26.25" x14ac:dyDescent="0.25">
      <c r="A34" s="429" t="s">
        <v>15</v>
      </c>
      <c r="B34" s="429" t="s">
        <v>73</v>
      </c>
      <c r="C34" s="431" t="s">
        <v>493</v>
      </c>
      <c r="D34" s="429" t="s">
        <v>278</v>
      </c>
      <c r="E34" s="429" t="s">
        <v>1303</v>
      </c>
      <c r="F34" s="429" t="s">
        <v>15</v>
      </c>
      <c r="G34" s="429">
        <v>2021</v>
      </c>
      <c r="H34" s="429" t="s">
        <v>480</v>
      </c>
      <c r="I34" s="429" t="s">
        <v>1633</v>
      </c>
      <c r="J34" s="429" t="s">
        <v>1634</v>
      </c>
      <c r="K34" s="429"/>
      <c r="L34" s="431" t="s">
        <v>1856</v>
      </c>
    </row>
    <row r="35" spans="1:12" ht="26.25" x14ac:dyDescent="0.25">
      <c r="A35" s="429" t="s">
        <v>15</v>
      </c>
      <c r="B35" s="429" t="s">
        <v>73</v>
      </c>
      <c r="C35" s="431" t="s">
        <v>493</v>
      </c>
      <c r="D35" s="429" t="s">
        <v>278</v>
      </c>
      <c r="E35" s="429" t="s">
        <v>1303</v>
      </c>
      <c r="F35" s="429" t="s">
        <v>15</v>
      </c>
      <c r="G35" s="429">
        <v>2020</v>
      </c>
      <c r="H35" s="429" t="s">
        <v>479</v>
      </c>
      <c r="I35" s="429" t="s">
        <v>492</v>
      </c>
      <c r="J35" s="429" t="s">
        <v>1634</v>
      </c>
      <c r="K35" s="429"/>
      <c r="L35" s="431" t="s">
        <v>1857</v>
      </c>
    </row>
    <row r="36" spans="1:12" ht="26.25" x14ac:dyDescent="0.25">
      <c r="A36" s="429" t="s">
        <v>15</v>
      </c>
      <c r="B36" s="429" t="s">
        <v>73</v>
      </c>
      <c r="C36" s="431" t="s">
        <v>493</v>
      </c>
      <c r="D36" s="429" t="s">
        <v>278</v>
      </c>
      <c r="E36" s="429" t="s">
        <v>1303</v>
      </c>
      <c r="F36" s="429" t="s">
        <v>15</v>
      </c>
      <c r="G36" s="429">
        <v>2021</v>
      </c>
      <c r="H36" s="429" t="s">
        <v>479</v>
      </c>
      <c r="I36" s="429" t="s">
        <v>492</v>
      </c>
      <c r="J36" s="429" t="s">
        <v>1634</v>
      </c>
      <c r="K36" s="429"/>
      <c r="L36" s="431" t="s">
        <v>1857</v>
      </c>
    </row>
    <row r="37" spans="1:12" ht="26.25" x14ac:dyDescent="0.25">
      <c r="A37" s="429" t="s">
        <v>15</v>
      </c>
      <c r="B37" s="429" t="s">
        <v>73</v>
      </c>
      <c r="C37" s="431" t="s">
        <v>493</v>
      </c>
      <c r="D37" s="429" t="s">
        <v>278</v>
      </c>
      <c r="E37" s="429" t="s">
        <v>1303</v>
      </c>
      <c r="F37" s="429" t="s">
        <v>15</v>
      </c>
      <c r="G37" s="429">
        <v>2020</v>
      </c>
      <c r="H37" s="429" t="s">
        <v>479</v>
      </c>
      <c r="I37" s="429" t="s">
        <v>1633</v>
      </c>
      <c r="J37" s="429" t="s">
        <v>1634</v>
      </c>
      <c r="K37" s="429"/>
      <c r="L37" s="431" t="s">
        <v>1858</v>
      </c>
    </row>
    <row r="38" spans="1:12" ht="26.25" x14ac:dyDescent="0.25">
      <c r="A38" s="429" t="s">
        <v>15</v>
      </c>
      <c r="B38" s="429" t="s">
        <v>73</v>
      </c>
      <c r="C38" s="431" t="s">
        <v>493</v>
      </c>
      <c r="D38" s="429" t="s">
        <v>278</v>
      </c>
      <c r="E38" s="429" t="s">
        <v>1303</v>
      </c>
      <c r="F38" s="429" t="s">
        <v>15</v>
      </c>
      <c r="G38" s="429">
        <v>2021</v>
      </c>
      <c r="H38" s="429" t="s">
        <v>479</v>
      </c>
      <c r="I38" s="429" t="s">
        <v>1633</v>
      </c>
      <c r="J38" s="429" t="s">
        <v>1634</v>
      </c>
      <c r="K38" s="429"/>
      <c r="L38" s="431" t="s">
        <v>1858</v>
      </c>
    </row>
    <row r="39" spans="1:12" ht="26.25" x14ac:dyDescent="0.25">
      <c r="A39" s="429" t="s">
        <v>15</v>
      </c>
      <c r="B39" s="429" t="s">
        <v>78</v>
      </c>
      <c r="C39" s="431" t="s">
        <v>493</v>
      </c>
      <c r="D39" s="429" t="s">
        <v>278</v>
      </c>
      <c r="E39" s="429" t="s">
        <v>279</v>
      </c>
      <c r="F39" s="429" t="s">
        <v>15</v>
      </c>
      <c r="G39" s="429">
        <v>2020</v>
      </c>
      <c r="H39" s="429" t="s">
        <v>480</v>
      </c>
      <c r="I39" s="429" t="s">
        <v>492</v>
      </c>
      <c r="J39" s="429" t="s">
        <v>1632</v>
      </c>
      <c r="K39" s="429"/>
      <c r="L39" s="431" t="s">
        <v>1859</v>
      </c>
    </row>
    <row r="40" spans="1:12" ht="26.25" x14ac:dyDescent="0.25">
      <c r="A40" s="429" t="s">
        <v>15</v>
      </c>
      <c r="B40" s="429" t="s">
        <v>78</v>
      </c>
      <c r="C40" s="431" t="s">
        <v>493</v>
      </c>
      <c r="D40" s="429" t="s">
        <v>278</v>
      </c>
      <c r="E40" s="429" t="s">
        <v>279</v>
      </c>
      <c r="F40" s="429" t="s">
        <v>15</v>
      </c>
      <c r="G40" s="429">
        <v>2021</v>
      </c>
      <c r="H40" s="429" t="s">
        <v>480</v>
      </c>
      <c r="I40" s="429" t="s">
        <v>492</v>
      </c>
      <c r="J40" s="429" t="s">
        <v>1632</v>
      </c>
      <c r="K40" s="429"/>
      <c r="L40" s="431" t="s">
        <v>1859</v>
      </c>
    </row>
    <row r="41" spans="1:12" ht="26.25" x14ac:dyDescent="0.25">
      <c r="A41" s="429" t="s">
        <v>15</v>
      </c>
      <c r="B41" s="429" t="s">
        <v>78</v>
      </c>
      <c r="C41" s="431" t="s">
        <v>493</v>
      </c>
      <c r="D41" s="429" t="s">
        <v>278</v>
      </c>
      <c r="E41" s="429" t="s">
        <v>279</v>
      </c>
      <c r="F41" s="429" t="s">
        <v>15</v>
      </c>
      <c r="G41" s="429">
        <v>2020</v>
      </c>
      <c r="H41" s="429" t="s">
        <v>480</v>
      </c>
      <c r="I41" s="429" t="s">
        <v>1633</v>
      </c>
      <c r="J41" s="429" t="s">
        <v>1634</v>
      </c>
      <c r="K41" s="429"/>
      <c r="L41" s="431" t="s">
        <v>1860</v>
      </c>
    </row>
    <row r="42" spans="1:12" ht="26.25" x14ac:dyDescent="0.25">
      <c r="A42" s="429" t="s">
        <v>15</v>
      </c>
      <c r="B42" s="429" t="s">
        <v>78</v>
      </c>
      <c r="C42" s="431" t="s">
        <v>493</v>
      </c>
      <c r="D42" s="429" t="s">
        <v>278</v>
      </c>
      <c r="E42" s="429" t="s">
        <v>279</v>
      </c>
      <c r="F42" s="429" t="s">
        <v>15</v>
      </c>
      <c r="G42" s="429">
        <v>2021</v>
      </c>
      <c r="H42" s="429" t="s">
        <v>480</v>
      </c>
      <c r="I42" s="429" t="s">
        <v>1633</v>
      </c>
      <c r="J42" s="429" t="s">
        <v>1634</v>
      </c>
      <c r="K42" s="429"/>
      <c r="L42" s="431" t="s">
        <v>1860</v>
      </c>
    </row>
    <row r="43" spans="1:12" ht="26.25" x14ac:dyDescent="0.25">
      <c r="A43" s="429" t="s">
        <v>15</v>
      </c>
      <c r="B43" s="429" t="s">
        <v>78</v>
      </c>
      <c r="C43" s="431" t="s">
        <v>493</v>
      </c>
      <c r="D43" s="429" t="s">
        <v>278</v>
      </c>
      <c r="E43" s="429" t="s">
        <v>279</v>
      </c>
      <c r="F43" s="429" t="s">
        <v>15</v>
      </c>
      <c r="G43" s="429">
        <v>2020</v>
      </c>
      <c r="H43" s="429" t="s">
        <v>479</v>
      </c>
      <c r="I43" s="429" t="s">
        <v>492</v>
      </c>
      <c r="J43" s="429" t="s">
        <v>1634</v>
      </c>
      <c r="K43" s="429"/>
      <c r="L43" s="431" t="s">
        <v>1861</v>
      </c>
    </row>
    <row r="44" spans="1:12" ht="26.25" x14ac:dyDescent="0.25">
      <c r="A44" s="429" t="s">
        <v>15</v>
      </c>
      <c r="B44" s="429" t="s">
        <v>78</v>
      </c>
      <c r="C44" s="431" t="s">
        <v>493</v>
      </c>
      <c r="D44" s="429" t="s">
        <v>278</v>
      </c>
      <c r="E44" s="429" t="s">
        <v>279</v>
      </c>
      <c r="F44" s="429" t="s">
        <v>15</v>
      </c>
      <c r="G44" s="429">
        <v>2021</v>
      </c>
      <c r="H44" s="429" t="s">
        <v>479</v>
      </c>
      <c r="I44" s="429" t="s">
        <v>492</v>
      </c>
      <c r="J44" s="429" t="s">
        <v>1634</v>
      </c>
      <c r="K44" s="429"/>
      <c r="L44" s="431" t="s">
        <v>1861</v>
      </c>
    </row>
    <row r="45" spans="1:12" ht="26.25" x14ac:dyDescent="0.25">
      <c r="A45" s="429" t="s">
        <v>15</v>
      </c>
      <c r="B45" s="429" t="s">
        <v>78</v>
      </c>
      <c r="C45" s="431" t="s">
        <v>493</v>
      </c>
      <c r="D45" s="429" t="s">
        <v>278</v>
      </c>
      <c r="E45" s="429" t="s">
        <v>279</v>
      </c>
      <c r="F45" s="429" t="s">
        <v>15</v>
      </c>
      <c r="G45" s="429">
        <v>2020</v>
      </c>
      <c r="H45" s="429" t="s">
        <v>479</v>
      </c>
      <c r="I45" s="429" t="s">
        <v>1633</v>
      </c>
      <c r="J45" s="429" t="s">
        <v>1634</v>
      </c>
      <c r="K45" s="429"/>
      <c r="L45" s="431" t="s">
        <v>1862</v>
      </c>
    </row>
    <row r="46" spans="1:12" ht="26.25" x14ac:dyDescent="0.25">
      <c r="A46" s="429" t="s">
        <v>15</v>
      </c>
      <c r="B46" s="429" t="s">
        <v>78</v>
      </c>
      <c r="C46" s="431" t="s">
        <v>493</v>
      </c>
      <c r="D46" s="429" t="s">
        <v>278</v>
      </c>
      <c r="E46" s="429" t="s">
        <v>279</v>
      </c>
      <c r="F46" s="429" t="s">
        <v>15</v>
      </c>
      <c r="G46" s="429">
        <v>2021</v>
      </c>
      <c r="H46" s="429" t="s">
        <v>479</v>
      </c>
      <c r="I46" s="429" t="s">
        <v>1633</v>
      </c>
      <c r="J46" s="429" t="s">
        <v>1634</v>
      </c>
      <c r="K46" s="429"/>
      <c r="L46" s="431" t="s">
        <v>1862</v>
      </c>
    </row>
    <row r="47" spans="1:12" ht="26.25" x14ac:dyDescent="0.25">
      <c r="A47" s="429" t="s">
        <v>15</v>
      </c>
      <c r="B47" s="429" t="s">
        <v>78</v>
      </c>
      <c r="C47" s="431" t="s">
        <v>493</v>
      </c>
      <c r="D47" s="429" t="s">
        <v>278</v>
      </c>
      <c r="E47" s="429" t="s">
        <v>279</v>
      </c>
      <c r="F47" s="429" t="s">
        <v>15</v>
      </c>
      <c r="G47" s="429">
        <v>2020</v>
      </c>
      <c r="H47" s="429" t="s">
        <v>482</v>
      </c>
      <c r="I47" s="429" t="s">
        <v>1633</v>
      </c>
      <c r="J47" s="429" t="s">
        <v>1634</v>
      </c>
      <c r="K47" s="429"/>
      <c r="L47" s="431" t="s">
        <v>1863</v>
      </c>
    </row>
    <row r="48" spans="1:12" ht="26.25" x14ac:dyDescent="0.25">
      <c r="A48" s="429" t="s">
        <v>15</v>
      </c>
      <c r="B48" s="429" t="s">
        <v>78</v>
      </c>
      <c r="C48" s="431" t="s">
        <v>493</v>
      </c>
      <c r="D48" s="429" t="s">
        <v>278</v>
      </c>
      <c r="E48" s="429" t="s">
        <v>279</v>
      </c>
      <c r="F48" s="429" t="s">
        <v>15</v>
      </c>
      <c r="G48" s="429">
        <v>2021</v>
      </c>
      <c r="H48" s="429" t="s">
        <v>482</v>
      </c>
      <c r="I48" s="429" t="s">
        <v>1633</v>
      </c>
      <c r="J48" s="429" t="s">
        <v>1634</v>
      </c>
      <c r="K48" s="429"/>
      <c r="L48" s="431" t="s">
        <v>1863</v>
      </c>
    </row>
    <row r="49" spans="1:12" ht="26.25" x14ac:dyDescent="0.25">
      <c r="A49" s="429" t="s">
        <v>15</v>
      </c>
      <c r="B49" s="429" t="s">
        <v>78</v>
      </c>
      <c r="C49" s="431" t="s">
        <v>493</v>
      </c>
      <c r="D49" s="429" t="s">
        <v>278</v>
      </c>
      <c r="E49" s="429" t="s">
        <v>279</v>
      </c>
      <c r="F49" s="429" t="s">
        <v>15</v>
      </c>
      <c r="G49" s="429">
        <v>2020</v>
      </c>
      <c r="H49" s="429" t="s">
        <v>483</v>
      </c>
      <c r="I49" s="429" t="s">
        <v>1633</v>
      </c>
      <c r="J49" s="429" t="s">
        <v>1634</v>
      </c>
      <c r="K49" s="429"/>
      <c r="L49" s="431" t="s">
        <v>1864</v>
      </c>
    </row>
    <row r="50" spans="1:12" ht="26.25" x14ac:dyDescent="0.25">
      <c r="A50" s="429" t="s">
        <v>15</v>
      </c>
      <c r="B50" s="429" t="s">
        <v>78</v>
      </c>
      <c r="C50" s="431" t="s">
        <v>493</v>
      </c>
      <c r="D50" s="429" t="s">
        <v>278</v>
      </c>
      <c r="E50" s="429" t="s">
        <v>279</v>
      </c>
      <c r="F50" s="429" t="s">
        <v>15</v>
      </c>
      <c r="G50" s="429">
        <v>2021</v>
      </c>
      <c r="H50" s="429" t="s">
        <v>483</v>
      </c>
      <c r="I50" s="429" t="s">
        <v>1633</v>
      </c>
      <c r="J50" s="429" t="s">
        <v>1634</v>
      </c>
      <c r="K50" s="429"/>
      <c r="L50" s="431" t="s">
        <v>1864</v>
      </c>
    </row>
    <row r="51" spans="1:12" ht="26.25" x14ac:dyDescent="0.25">
      <c r="A51" s="429" t="s">
        <v>15</v>
      </c>
      <c r="B51" s="429" t="s">
        <v>78</v>
      </c>
      <c r="C51" s="431" t="s">
        <v>493</v>
      </c>
      <c r="D51" s="429" t="s">
        <v>278</v>
      </c>
      <c r="E51" s="429" t="s">
        <v>279</v>
      </c>
      <c r="F51" s="429" t="s">
        <v>15</v>
      </c>
      <c r="G51" s="429">
        <v>2020</v>
      </c>
      <c r="H51" s="429" t="s">
        <v>481</v>
      </c>
      <c r="I51" s="429" t="s">
        <v>1633</v>
      </c>
      <c r="J51" s="429" t="s">
        <v>1634</v>
      </c>
      <c r="K51" s="429"/>
      <c r="L51" s="431" t="s">
        <v>1863</v>
      </c>
    </row>
    <row r="52" spans="1:12" ht="26.25" x14ac:dyDescent="0.25">
      <c r="A52" s="429" t="s">
        <v>15</v>
      </c>
      <c r="B52" s="429" t="s">
        <v>78</v>
      </c>
      <c r="C52" s="431" t="s">
        <v>493</v>
      </c>
      <c r="D52" s="429" t="s">
        <v>278</v>
      </c>
      <c r="E52" s="429" t="s">
        <v>279</v>
      </c>
      <c r="F52" s="429" t="s">
        <v>15</v>
      </c>
      <c r="G52" s="429">
        <v>2021</v>
      </c>
      <c r="H52" s="429" t="s">
        <v>481</v>
      </c>
      <c r="I52" s="429" t="s">
        <v>1633</v>
      </c>
      <c r="J52" s="429" t="s">
        <v>1634</v>
      </c>
      <c r="K52" s="429"/>
      <c r="L52" s="431" t="s">
        <v>1863</v>
      </c>
    </row>
    <row r="53" spans="1:12" ht="26.25" x14ac:dyDescent="0.25">
      <c r="A53" s="429" t="s">
        <v>15</v>
      </c>
      <c r="B53" s="429" t="s">
        <v>83</v>
      </c>
      <c r="C53" s="431" t="s">
        <v>493</v>
      </c>
      <c r="D53" s="429" t="s">
        <v>278</v>
      </c>
      <c r="E53" s="429" t="s">
        <v>279</v>
      </c>
      <c r="F53" s="429" t="s">
        <v>15</v>
      </c>
      <c r="G53" s="429">
        <v>2020</v>
      </c>
      <c r="H53" s="429" t="s">
        <v>480</v>
      </c>
      <c r="I53" s="429" t="s">
        <v>492</v>
      </c>
      <c r="J53" s="429" t="s">
        <v>1632</v>
      </c>
      <c r="K53" s="429"/>
      <c r="L53" s="431" t="s">
        <v>1865</v>
      </c>
    </row>
    <row r="54" spans="1:12" ht="26.25" x14ac:dyDescent="0.25">
      <c r="A54" s="429" t="s">
        <v>15</v>
      </c>
      <c r="B54" s="429" t="s">
        <v>83</v>
      </c>
      <c r="C54" s="431" t="s">
        <v>493</v>
      </c>
      <c r="D54" s="429" t="s">
        <v>278</v>
      </c>
      <c r="E54" s="429" t="s">
        <v>279</v>
      </c>
      <c r="F54" s="429" t="s">
        <v>15</v>
      </c>
      <c r="G54" s="429">
        <v>2021</v>
      </c>
      <c r="H54" s="429" t="s">
        <v>480</v>
      </c>
      <c r="I54" s="429" t="s">
        <v>492</v>
      </c>
      <c r="J54" s="429" t="s">
        <v>1632</v>
      </c>
      <c r="K54" s="429"/>
      <c r="L54" s="431" t="s">
        <v>1865</v>
      </c>
    </row>
    <row r="55" spans="1:12" ht="26.25" x14ac:dyDescent="0.25">
      <c r="A55" s="429" t="s">
        <v>15</v>
      </c>
      <c r="B55" s="429" t="s">
        <v>83</v>
      </c>
      <c r="C55" s="431" t="s">
        <v>493</v>
      </c>
      <c r="D55" s="429" t="s">
        <v>278</v>
      </c>
      <c r="E55" s="429" t="s">
        <v>279</v>
      </c>
      <c r="F55" s="429" t="s">
        <v>15</v>
      </c>
      <c r="G55" s="429">
        <v>2020</v>
      </c>
      <c r="H55" s="429" t="s">
        <v>480</v>
      </c>
      <c r="I55" s="429" t="s">
        <v>1633</v>
      </c>
      <c r="J55" s="429" t="s">
        <v>1634</v>
      </c>
      <c r="K55" s="429"/>
      <c r="L55" s="431" t="s">
        <v>1866</v>
      </c>
    </row>
    <row r="56" spans="1:12" ht="26.25" x14ac:dyDescent="0.25">
      <c r="A56" s="429" t="s">
        <v>15</v>
      </c>
      <c r="B56" s="429" t="s">
        <v>83</v>
      </c>
      <c r="C56" s="431" t="s">
        <v>493</v>
      </c>
      <c r="D56" s="429" t="s">
        <v>278</v>
      </c>
      <c r="E56" s="429" t="s">
        <v>279</v>
      </c>
      <c r="F56" s="429" t="s">
        <v>15</v>
      </c>
      <c r="G56" s="429">
        <v>2021</v>
      </c>
      <c r="H56" s="429" t="s">
        <v>480</v>
      </c>
      <c r="I56" s="429" t="s">
        <v>1633</v>
      </c>
      <c r="J56" s="429" t="s">
        <v>1634</v>
      </c>
      <c r="K56" s="429"/>
      <c r="L56" s="431" t="s">
        <v>1866</v>
      </c>
    </row>
    <row r="57" spans="1:12" ht="26.25" x14ac:dyDescent="0.25">
      <c r="A57" s="429" t="s">
        <v>15</v>
      </c>
      <c r="B57" s="429" t="s">
        <v>83</v>
      </c>
      <c r="C57" s="431" t="s">
        <v>493</v>
      </c>
      <c r="D57" s="429" t="s">
        <v>278</v>
      </c>
      <c r="E57" s="429" t="s">
        <v>279</v>
      </c>
      <c r="F57" s="429" t="s">
        <v>15</v>
      </c>
      <c r="G57" s="429">
        <v>2020</v>
      </c>
      <c r="H57" s="429" t="s">
        <v>479</v>
      </c>
      <c r="I57" s="429" t="s">
        <v>492</v>
      </c>
      <c r="J57" s="429" t="s">
        <v>1634</v>
      </c>
      <c r="K57" s="429"/>
      <c r="L57" s="431" t="s">
        <v>1867</v>
      </c>
    </row>
    <row r="58" spans="1:12" ht="26.25" x14ac:dyDescent="0.25">
      <c r="A58" s="429" t="s">
        <v>15</v>
      </c>
      <c r="B58" s="429" t="s">
        <v>83</v>
      </c>
      <c r="C58" s="431" t="s">
        <v>493</v>
      </c>
      <c r="D58" s="429" t="s">
        <v>278</v>
      </c>
      <c r="E58" s="429" t="s">
        <v>279</v>
      </c>
      <c r="F58" s="429" t="s">
        <v>15</v>
      </c>
      <c r="G58" s="429">
        <v>2021</v>
      </c>
      <c r="H58" s="429" t="s">
        <v>479</v>
      </c>
      <c r="I58" s="429" t="s">
        <v>492</v>
      </c>
      <c r="J58" s="429" t="s">
        <v>1634</v>
      </c>
      <c r="K58" s="429"/>
      <c r="L58" s="431" t="s">
        <v>1867</v>
      </c>
    </row>
    <row r="59" spans="1:12" ht="26.25" x14ac:dyDescent="0.25">
      <c r="A59" s="429" t="s">
        <v>15</v>
      </c>
      <c r="B59" s="429" t="s">
        <v>83</v>
      </c>
      <c r="C59" s="431" t="s">
        <v>493</v>
      </c>
      <c r="D59" s="429" t="s">
        <v>278</v>
      </c>
      <c r="E59" s="429" t="s">
        <v>279</v>
      </c>
      <c r="F59" s="429" t="s">
        <v>15</v>
      </c>
      <c r="G59" s="429">
        <v>2020</v>
      </c>
      <c r="H59" s="429" t="s">
        <v>479</v>
      </c>
      <c r="I59" s="429" t="s">
        <v>1633</v>
      </c>
      <c r="J59" s="429" t="s">
        <v>1634</v>
      </c>
      <c r="K59" s="429"/>
      <c r="L59" s="431" t="s">
        <v>1868</v>
      </c>
    </row>
    <row r="60" spans="1:12" ht="26.25" x14ac:dyDescent="0.25">
      <c r="A60" s="429" t="s">
        <v>15</v>
      </c>
      <c r="B60" s="429" t="s">
        <v>83</v>
      </c>
      <c r="C60" s="431" t="s">
        <v>493</v>
      </c>
      <c r="D60" s="429" t="s">
        <v>278</v>
      </c>
      <c r="E60" s="429" t="s">
        <v>279</v>
      </c>
      <c r="F60" s="429" t="s">
        <v>15</v>
      </c>
      <c r="G60" s="429">
        <v>2021</v>
      </c>
      <c r="H60" s="429" t="s">
        <v>479</v>
      </c>
      <c r="I60" s="429" t="s">
        <v>1633</v>
      </c>
      <c r="J60" s="429" t="s">
        <v>1634</v>
      </c>
      <c r="K60" s="429"/>
      <c r="L60" s="431" t="s">
        <v>1868</v>
      </c>
    </row>
    <row r="61" spans="1:12" ht="26.25" x14ac:dyDescent="0.25">
      <c r="A61" s="429" t="s">
        <v>15</v>
      </c>
      <c r="B61" s="429" t="s">
        <v>83</v>
      </c>
      <c r="C61" s="431" t="s">
        <v>493</v>
      </c>
      <c r="D61" s="429" t="s">
        <v>278</v>
      </c>
      <c r="E61" s="429" t="s">
        <v>279</v>
      </c>
      <c r="F61" s="429" t="s">
        <v>15</v>
      </c>
      <c r="G61" s="429">
        <v>2020</v>
      </c>
      <c r="H61" s="429" t="s">
        <v>482</v>
      </c>
      <c r="I61" s="429" t="s">
        <v>1633</v>
      </c>
      <c r="J61" s="429" t="s">
        <v>1634</v>
      </c>
      <c r="K61" s="429"/>
      <c r="L61" s="431" t="s">
        <v>1866</v>
      </c>
    </row>
    <row r="62" spans="1:12" ht="26.25" x14ac:dyDescent="0.25">
      <c r="A62" s="429" t="s">
        <v>15</v>
      </c>
      <c r="B62" s="429" t="s">
        <v>83</v>
      </c>
      <c r="C62" s="431" t="s">
        <v>493</v>
      </c>
      <c r="D62" s="429" t="s">
        <v>278</v>
      </c>
      <c r="E62" s="429" t="s">
        <v>279</v>
      </c>
      <c r="F62" s="429" t="s">
        <v>15</v>
      </c>
      <c r="G62" s="429">
        <v>2021</v>
      </c>
      <c r="H62" s="429" t="s">
        <v>482</v>
      </c>
      <c r="I62" s="429" t="s">
        <v>1633</v>
      </c>
      <c r="J62" s="429" t="s">
        <v>1634</v>
      </c>
      <c r="K62" s="429"/>
      <c r="L62" s="431" t="s">
        <v>1866</v>
      </c>
    </row>
    <row r="63" spans="1:12" ht="26.25" x14ac:dyDescent="0.25">
      <c r="A63" s="429" t="s">
        <v>15</v>
      </c>
      <c r="B63" s="429" t="s">
        <v>83</v>
      </c>
      <c r="C63" s="431" t="s">
        <v>493</v>
      </c>
      <c r="D63" s="429" t="s">
        <v>278</v>
      </c>
      <c r="E63" s="429" t="s">
        <v>279</v>
      </c>
      <c r="F63" s="429" t="s">
        <v>15</v>
      </c>
      <c r="G63" s="429">
        <v>2020</v>
      </c>
      <c r="H63" s="429" t="s">
        <v>483</v>
      </c>
      <c r="I63" s="429" t="s">
        <v>1633</v>
      </c>
      <c r="J63" s="429" t="s">
        <v>1634</v>
      </c>
      <c r="K63" s="429"/>
      <c r="L63" s="431" t="s">
        <v>1866</v>
      </c>
    </row>
    <row r="64" spans="1:12" ht="26.25" x14ac:dyDescent="0.25">
      <c r="A64" s="429" t="s">
        <v>15</v>
      </c>
      <c r="B64" s="429" t="s">
        <v>83</v>
      </c>
      <c r="C64" s="431" t="s">
        <v>493</v>
      </c>
      <c r="D64" s="429" t="s">
        <v>278</v>
      </c>
      <c r="E64" s="429" t="s">
        <v>279</v>
      </c>
      <c r="F64" s="429" t="s">
        <v>15</v>
      </c>
      <c r="G64" s="429">
        <v>2021</v>
      </c>
      <c r="H64" s="429" t="s">
        <v>483</v>
      </c>
      <c r="I64" s="429" t="s">
        <v>1633</v>
      </c>
      <c r="J64" s="429" t="s">
        <v>1634</v>
      </c>
      <c r="K64" s="429"/>
      <c r="L64" s="431" t="s">
        <v>1866</v>
      </c>
    </row>
    <row r="65" spans="1:12" ht="26.25" x14ac:dyDescent="0.25">
      <c r="A65" s="429" t="s">
        <v>15</v>
      </c>
      <c r="B65" s="429" t="s">
        <v>83</v>
      </c>
      <c r="C65" s="431" t="s">
        <v>493</v>
      </c>
      <c r="D65" s="429" t="s">
        <v>278</v>
      </c>
      <c r="E65" s="429" t="s">
        <v>279</v>
      </c>
      <c r="F65" s="429" t="s">
        <v>15</v>
      </c>
      <c r="G65" s="429">
        <v>2020</v>
      </c>
      <c r="H65" s="429" t="s">
        <v>481</v>
      </c>
      <c r="I65" s="429" t="s">
        <v>1633</v>
      </c>
      <c r="J65" s="429" t="s">
        <v>1634</v>
      </c>
      <c r="K65" s="429"/>
      <c r="L65" s="431" t="s">
        <v>1866</v>
      </c>
    </row>
    <row r="66" spans="1:12" ht="26.25" x14ac:dyDescent="0.25">
      <c r="A66" s="429" t="s">
        <v>15</v>
      </c>
      <c r="B66" s="429" t="s">
        <v>83</v>
      </c>
      <c r="C66" s="431" t="s">
        <v>493</v>
      </c>
      <c r="D66" s="429" t="s">
        <v>278</v>
      </c>
      <c r="E66" s="429" t="s">
        <v>279</v>
      </c>
      <c r="F66" s="429" t="s">
        <v>15</v>
      </c>
      <c r="G66" s="429">
        <v>2021</v>
      </c>
      <c r="H66" s="429" t="s">
        <v>481</v>
      </c>
      <c r="I66" s="429" t="s">
        <v>1633</v>
      </c>
      <c r="J66" s="429" t="s">
        <v>1634</v>
      </c>
      <c r="K66" s="429"/>
      <c r="L66" s="431" t="s">
        <v>1866</v>
      </c>
    </row>
    <row r="67" spans="1:12" ht="26.25" x14ac:dyDescent="0.25">
      <c r="A67" s="429" t="s">
        <v>15</v>
      </c>
      <c r="B67" s="429" t="s">
        <v>84</v>
      </c>
      <c r="C67" s="431" t="s">
        <v>493</v>
      </c>
      <c r="D67" s="429" t="s">
        <v>278</v>
      </c>
      <c r="E67" s="429" t="s">
        <v>279</v>
      </c>
      <c r="F67" s="429" t="s">
        <v>15</v>
      </c>
      <c r="G67" s="429">
        <v>2020</v>
      </c>
      <c r="H67" s="429" t="s">
        <v>480</v>
      </c>
      <c r="I67" s="429" t="s">
        <v>1633</v>
      </c>
      <c r="J67" s="429" t="s">
        <v>1634</v>
      </c>
      <c r="K67" s="429"/>
      <c r="L67" s="431" t="s">
        <v>1869</v>
      </c>
    </row>
    <row r="68" spans="1:12" ht="26.25" x14ac:dyDescent="0.25">
      <c r="A68" s="429" t="s">
        <v>15</v>
      </c>
      <c r="B68" s="429" t="s">
        <v>84</v>
      </c>
      <c r="C68" s="431" t="s">
        <v>493</v>
      </c>
      <c r="D68" s="429" t="s">
        <v>278</v>
      </c>
      <c r="E68" s="429" t="s">
        <v>279</v>
      </c>
      <c r="F68" s="429" t="s">
        <v>15</v>
      </c>
      <c r="G68" s="429">
        <v>2021</v>
      </c>
      <c r="H68" s="429" t="s">
        <v>480</v>
      </c>
      <c r="I68" s="429" t="s">
        <v>1633</v>
      </c>
      <c r="J68" s="429" t="s">
        <v>1634</v>
      </c>
      <c r="K68" s="429"/>
      <c r="L68" s="431" t="s">
        <v>1869</v>
      </c>
    </row>
    <row r="69" spans="1:12" ht="26.25" x14ac:dyDescent="0.25">
      <c r="A69" s="429" t="s">
        <v>15</v>
      </c>
      <c r="B69" s="429" t="s">
        <v>84</v>
      </c>
      <c r="C69" s="431" t="s">
        <v>493</v>
      </c>
      <c r="D69" s="429" t="s">
        <v>278</v>
      </c>
      <c r="E69" s="429" t="s">
        <v>279</v>
      </c>
      <c r="F69" s="429" t="s">
        <v>15</v>
      </c>
      <c r="G69" s="429">
        <v>2020</v>
      </c>
      <c r="H69" s="429" t="s">
        <v>479</v>
      </c>
      <c r="I69" s="429" t="s">
        <v>492</v>
      </c>
      <c r="J69" s="429" t="s">
        <v>1634</v>
      </c>
      <c r="K69" s="429"/>
      <c r="L69" s="431" t="s">
        <v>1870</v>
      </c>
    </row>
    <row r="70" spans="1:12" ht="26.25" x14ac:dyDescent="0.25">
      <c r="A70" s="429" t="s">
        <v>15</v>
      </c>
      <c r="B70" s="429" t="s">
        <v>84</v>
      </c>
      <c r="C70" s="431" t="s">
        <v>493</v>
      </c>
      <c r="D70" s="429" t="s">
        <v>278</v>
      </c>
      <c r="E70" s="429" t="s">
        <v>279</v>
      </c>
      <c r="F70" s="429" t="s">
        <v>15</v>
      </c>
      <c r="G70" s="429">
        <v>2021</v>
      </c>
      <c r="H70" s="429" t="s">
        <v>479</v>
      </c>
      <c r="I70" s="429" t="s">
        <v>492</v>
      </c>
      <c r="J70" s="429" t="s">
        <v>1634</v>
      </c>
      <c r="K70" s="429"/>
      <c r="L70" s="431" t="s">
        <v>1870</v>
      </c>
    </row>
    <row r="71" spans="1:12" ht="26.25" x14ac:dyDescent="0.25">
      <c r="A71" s="429" t="s">
        <v>15</v>
      </c>
      <c r="B71" s="429" t="s">
        <v>84</v>
      </c>
      <c r="C71" s="431" t="s">
        <v>493</v>
      </c>
      <c r="D71" s="429" t="s">
        <v>278</v>
      </c>
      <c r="E71" s="429" t="s">
        <v>279</v>
      </c>
      <c r="F71" s="429" t="s">
        <v>15</v>
      </c>
      <c r="G71" s="429">
        <v>2020</v>
      </c>
      <c r="H71" s="429" t="s">
        <v>479</v>
      </c>
      <c r="I71" s="429" t="s">
        <v>1633</v>
      </c>
      <c r="J71" s="429" t="s">
        <v>1634</v>
      </c>
      <c r="K71" s="429"/>
      <c r="L71" s="431" t="s">
        <v>1871</v>
      </c>
    </row>
    <row r="72" spans="1:12" ht="26.25" x14ac:dyDescent="0.25">
      <c r="A72" s="429" t="s">
        <v>15</v>
      </c>
      <c r="B72" s="429" t="s">
        <v>84</v>
      </c>
      <c r="C72" s="431" t="s">
        <v>493</v>
      </c>
      <c r="D72" s="429" t="s">
        <v>278</v>
      </c>
      <c r="E72" s="429" t="s">
        <v>279</v>
      </c>
      <c r="F72" s="429" t="s">
        <v>15</v>
      </c>
      <c r="G72" s="429">
        <v>2021</v>
      </c>
      <c r="H72" s="429" t="s">
        <v>479</v>
      </c>
      <c r="I72" s="429" t="s">
        <v>1633</v>
      </c>
      <c r="J72" s="429" t="s">
        <v>1634</v>
      </c>
      <c r="K72" s="429"/>
      <c r="L72" s="431" t="s">
        <v>1871</v>
      </c>
    </row>
    <row r="73" spans="1:12" ht="26.25" x14ac:dyDescent="0.25">
      <c r="A73" s="429" t="s">
        <v>15</v>
      </c>
      <c r="B73" s="429" t="s">
        <v>84</v>
      </c>
      <c r="C73" s="431" t="s">
        <v>493</v>
      </c>
      <c r="D73" s="429" t="s">
        <v>278</v>
      </c>
      <c r="E73" s="429" t="s">
        <v>279</v>
      </c>
      <c r="F73" s="429" t="s">
        <v>15</v>
      </c>
      <c r="G73" s="429">
        <v>2020</v>
      </c>
      <c r="H73" s="429" t="s">
        <v>482</v>
      </c>
      <c r="I73" s="429" t="s">
        <v>1633</v>
      </c>
      <c r="J73" s="429" t="s">
        <v>1634</v>
      </c>
      <c r="K73" s="429"/>
      <c r="L73" s="431" t="s">
        <v>1869</v>
      </c>
    </row>
    <row r="74" spans="1:12" ht="26.25" x14ac:dyDescent="0.25">
      <c r="A74" s="429" t="s">
        <v>15</v>
      </c>
      <c r="B74" s="429" t="s">
        <v>84</v>
      </c>
      <c r="C74" s="431" t="s">
        <v>493</v>
      </c>
      <c r="D74" s="429" t="s">
        <v>278</v>
      </c>
      <c r="E74" s="429" t="s">
        <v>279</v>
      </c>
      <c r="F74" s="429" t="s">
        <v>15</v>
      </c>
      <c r="G74" s="429">
        <v>2021</v>
      </c>
      <c r="H74" s="429" t="s">
        <v>482</v>
      </c>
      <c r="I74" s="429" t="s">
        <v>1633</v>
      </c>
      <c r="J74" s="429" t="s">
        <v>1634</v>
      </c>
      <c r="K74" s="429"/>
      <c r="L74" s="431" t="s">
        <v>1869</v>
      </c>
    </row>
    <row r="75" spans="1:12" ht="26.25" x14ac:dyDescent="0.25">
      <c r="A75" s="429" t="s">
        <v>15</v>
      </c>
      <c r="B75" s="429" t="s">
        <v>84</v>
      </c>
      <c r="C75" s="431" t="s">
        <v>493</v>
      </c>
      <c r="D75" s="429" t="s">
        <v>278</v>
      </c>
      <c r="E75" s="429" t="s">
        <v>279</v>
      </c>
      <c r="F75" s="429" t="s">
        <v>15</v>
      </c>
      <c r="G75" s="429">
        <v>2020</v>
      </c>
      <c r="H75" s="429" t="s">
        <v>483</v>
      </c>
      <c r="I75" s="429" t="s">
        <v>1633</v>
      </c>
      <c r="J75" s="429" t="s">
        <v>1634</v>
      </c>
      <c r="K75" s="429"/>
      <c r="L75" s="431" t="s">
        <v>1869</v>
      </c>
    </row>
    <row r="76" spans="1:12" ht="26.25" x14ac:dyDescent="0.25">
      <c r="A76" s="429" t="s">
        <v>15</v>
      </c>
      <c r="B76" s="429" t="s">
        <v>84</v>
      </c>
      <c r="C76" s="431" t="s">
        <v>493</v>
      </c>
      <c r="D76" s="429" t="s">
        <v>278</v>
      </c>
      <c r="E76" s="429" t="s">
        <v>279</v>
      </c>
      <c r="F76" s="429" t="s">
        <v>15</v>
      </c>
      <c r="G76" s="429">
        <v>2021</v>
      </c>
      <c r="H76" s="429" t="s">
        <v>483</v>
      </c>
      <c r="I76" s="429" t="s">
        <v>1633</v>
      </c>
      <c r="J76" s="429" t="s">
        <v>1634</v>
      </c>
      <c r="K76" s="429"/>
      <c r="L76" s="431" t="s">
        <v>1869</v>
      </c>
    </row>
    <row r="77" spans="1:12" ht="26.25" x14ac:dyDescent="0.25">
      <c r="A77" s="429" t="s">
        <v>15</v>
      </c>
      <c r="B77" s="429" t="s">
        <v>84</v>
      </c>
      <c r="C77" s="431" t="s">
        <v>493</v>
      </c>
      <c r="D77" s="429" t="s">
        <v>278</v>
      </c>
      <c r="E77" s="429" t="s">
        <v>279</v>
      </c>
      <c r="F77" s="429" t="s">
        <v>15</v>
      </c>
      <c r="G77" s="429">
        <v>2020</v>
      </c>
      <c r="H77" s="429" t="s">
        <v>481</v>
      </c>
      <c r="I77" s="429" t="s">
        <v>1633</v>
      </c>
      <c r="J77" s="429" t="s">
        <v>1634</v>
      </c>
      <c r="K77" s="429"/>
      <c r="L77" s="431" t="s">
        <v>1869</v>
      </c>
    </row>
    <row r="78" spans="1:12" ht="26.25" x14ac:dyDescent="0.25">
      <c r="A78" s="429" t="s">
        <v>15</v>
      </c>
      <c r="B78" s="429" t="s">
        <v>84</v>
      </c>
      <c r="C78" s="431" t="s">
        <v>493</v>
      </c>
      <c r="D78" s="429" t="s">
        <v>278</v>
      </c>
      <c r="E78" s="429" t="s">
        <v>279</v>
      </c>
      <c r="F78" s="429" t="s">
        <v>15</v>
      </c>
      <c r="G78" s="429">
        <v>2021</v>
      </c>
      <c r="H78" s="429" t="s">
        <v>481</v>
      </c>
      <c r="I78" s="429" t="s">
        <v>1633</v>
      </c>
      <c r="J78" s="429" t="s">
        <v>1634</v>
      </c>
      <c r="K78" s="429"/>
      <c r="L78" s="431" t="s">
        <v>1869</v>
      </c>
    </row>
    <row r="79" spans="1:12" ht="26.25" x14ac:dyDescent="0.25">
      <c r="A79" s="429" t="s">
        <v>15</v>
      </c>
      <c r="B79" s="429" t="s">
        <v>227</v>
      </c>
      <c r="C79" s="431" t="s">
        <v>493</v>
      </c>
      <c r="D79" s="429" t="s">
        <v>278</v>
      </c>
      <c r="E79" s="429" t="s">
        <v>279</v>
      </c>
      <c r="F79" s="429" t="s">
        <v>15</v>
      </c>
      <c r="G79" s="429">
        <v>2020</v>
      </c>
      <c r="H79" s="429" t="s">
        <v>479</v>
      </c>
      <c r="I79" s="429" t="s">
        <v>492</v>
      </c>
      <c r="J79" s="429" t="s">
        <v>1632</v>
      </c>
      <c r="K79" s="429"/>
      <c r="L79" s="431" t="s">
        <v>1872</v>
      </c>
    </row>
    <row r="80" spans="1:12" ht="26.25" x14ac:dyDescent="0.25">
      <c r="A80" s="429" t="s">
        <v>15</v>
      </c>
      <c r="B80" s="429" t="s">
        <v>227</v>
      </c>
      <c r="C80" s="431" t="s">
        <v>493</v>
      </c>
      <c r="D80" s="429" t="s">
        <v>278</v>
      </c>
      <c r="E80" s="429" t="s">
        <v>279</v>
      </c>
      <c r="F80" s="429" t="s">
        <v>15</v>
      </c>
      <c r="G80" s="429">
        <v>2021</v>
      </c>
      <c r="H80" s="429" t="s">
        <v>479</v>
      </c>
      <c r="I80" s="429" t="s">
        <v>492</v>
      </c>
      <c r="J80" s="429" t="s">
        <v>1632</v>
      </c>
      <c r="K80" s="429"/>
      <c r="L80" s="431" t="s">
        <v>1872</v>
      </c>
    </row>
    <row r="81" spans="1:12" ht="26.25" x14ac:dyDescent="0.25">
      <c r="A81" s="429" t="s">
        <v>15</v>
      </c>
      <c r="B81" s="429" t="s">
        <v>260</v>
      </c>
      <c r="C81" s="431" t="s">
        <v>493</v>
      </c>
      <c r="D81" s="429" t="s">
        <v>278</v>
      </c>
      <c r="E81" s="429" t="s">
        <v>279</v>
      </c>
      <c r="F81" s="429" t="s">
        <v>15</v>
      </c>
      <c r="G81" s="429">
        <v>2020</v>
      </c>
      <c r="H81" s="429" t="s">
        <v>480</v>
      </c>
      <c r="I81" s="429" t="s">
        <v>492</v>
      </c>
      <c r="J81" s="429" t="s">
        <v>1632</v>
      </c>
      <c r="K81" s="429"/>
      <c r="L81" s="431" t="s">
        <v>1873</v>
      </c>
    </row>
    <row r="82" spans="1:12" ht="26.25" x14ac:dyDescent="0.25">
      <c r="A82" s="429" t="s">
        <v>15</v>
      </c>
      <c r="B82" s="429" t="s">
        <v>260</v>
      </c>
      <c r="C82" s="431" t="s">
        <v>493</v>
      </c>
      <c r="D82" s="429" t="s">
        <v>278</v>
      </c>
      <c r="E82" s="429" t="s">
        <v>279</v>
      </c>
      <c r="F82" s="429" t="s">
        <v>15</v>
      </c>
      <c r="G82" s="429">
        <v>2021</v>
      </c>
      <c r="H82" s="429" t="s">
        <v>480</v>
      </c>
      <c r="I82" s="429" t="s">
        <v>492</v>
      </c>
      <c r="J82" s="429" t="s">
        <v>1632</v>
      </c>
      <c r="K82" s="429"/>
      <c r="L82" s="431" t="s">
        <v>1873</v>
      </c>
    </row>
    <row r="83" spans="1:12" ht="26.25" x14ac:dyDescent="0.25">
      <c r="A83" s="429" t="s">
        <v>15</v>
      </c>
      <c r="B83" s="429" t="s">
        <v>260</v>
      </c>
      <c r="C83" s="431" t="s">
        <v>493</v>
      </c>
      <c r="D83" s="429" t="s">
        <v>278</v>
      </c>
      <c r="E83" s="429" t="s">
        <v>279</v>
      </c>
      <c r="F83" s="429" t="s">
        <v>15</v>
      </c>
      <c r="G83" s="429">
        <v>2020</v>
      </c>
      <c r="H83" s="429" t="s">
        <v>480</v>
      </c>
      <c r="I83" s="429" t="s">
        <v>1633</v>
      </c>
      <c r="J83" s="429" t="s">
        <v>1634</v>
      </c>
      <c r="K83" s="429"/>
      <c r="L83" s="431" t="s">
        <v>1874</v>
      </c>
    </row>
    <row r="84" spans="1:12" ht="26.25" x14ac:dyDescent="0.25">
      <c r="A84" s="429" t="s">
        <v>15</v>
      </c>
      <c r="B84" s="429" t="s">
        <v>260</v>
      </c>
      <c r="C84" s="431" t="s">
        <v>493</v>
      </c>
      <c r="D84" s="429" t="s">
        <v>278</v>
      </c>
      <c r="E84" s="429" t="s">
        <v>279</v>
      </c>
      <c r="F84" s="429" t="s">
        <v>15</v>
      </c>
      <c r="G84" s="429">
        <v>2021</v>
      </c>
      <c r="H84" s="429" t="s">
        <v>480</v>
      </c>
      <c r="I84" s="429" t="s">
        <v>1633</v>
      </c>
      <c r="J84" s="429" t="s">
        <v>1634</v>
      </c>
      <c r="K84" s="429"/>
      <c r="L84" s="431" t="s">
        <v>1874</v>
      </c>
    </row>
    <row r="85" spans="1:12" ht="26.25" x14ac:dyDescent="0.25">
      <c r="A85" s="429" t="s">
        <v>15</v>
      </c>
      <c r="B85" s="429" t="s">
        <v>260</v>
      </c>
      <c r="C85" s="431" t="s">
        <v>493</v>
      </c>
      <c r="D85" s="429" t="s">
        <v>278</v>
      </c>
      <c r="E85" s="429" t="s">
        <v>279</v>
      </c>
      <c r="F85" s="429" t="s">
        <v>15</v>
      </c>
      <c r="G85" s="429">
        <v>2020</v>
      </c>
      <c r="H85" s="429" t="s">
        <v>479</v>
      </c>
      <c r="I85" s="429" t="s">
        <v>492</v>
      </c>
      <c r="J85" s="429" t="s">
        <v>1632</v>
      </c>
      <c r="K85" s="429"/>
      <c r="L85" s="431" t="s">
        <v>1875</v>
      </c>
    </row>
    <row r="86" spans="1:12" ht="26.25" x14ac:dyDescent="0.25">
      <c r="A86" s="429" t="s">
        <v>15</v>
      </c>
      <c r="B86" s="429" t="s">
        <v>260</v>
      </c>
      <c r="C86" s="431" t="s">
        <v>493</v>
      </c>
      <c r="D86" s="429" t="s">
        <v>278</v>
      </c>
      <c r="E86" s="429" t="s">
        <v>279</v>
      </c>
      <c r="F86" s="429" t="s">
        <v>15</v>
      </c>
      <c r="G86" s="429">
        <v>2021</v>
      </c>
      <c r="H86" s="429" t="s">
        <v>479</v>
      </c>
      <c r="I86" s="429" t="s">
        <v>492</v>
      </c>
      <c r="J86" s="429" t="s">
        <v>1632</v>
      </c>
      <c r="K86" s="429"/>
      <c r="L86" s="431" t="s">
        <v>1875</v>
      </c>
    </row>
    <row r="87" spans="1:12" ht="26.25" x14ac:dyDescent="0.25">
      <c r="A87" s="429" t="s">
        <v>15</v>
      </c>
      <c r="B87" s="429" t="s">
        <v>260</v>
      </c>
      <c r="C87" s="431" t="s">
        <v>493</v>
      </c>
      <c r="D87" s="429" t="s">
        <v>278</v>
      </c>
      <c r="E87" s="429" t="s">
        <v>279</v>
      </c>
      <c r="F87" s="429" t="s">
        <v>15</v>
      </c>
      <c r="G87" s="429">
        <v>2020</v>
      </c>
      <c r="H87" s="429" t="s">
        <v>482</v>
      </c>
      <c r="I87" s="429" t="s">
        <v>492</v>
      </c>
      <c r="J87" s="429" t="s">
        <v>1632</v>
      </c>
      <c r="K87" s="429"/>
      <c r="L87" s="431" t="s">
        <v>1873</v>
      </c>
    </row>
    <row r="88" spans="1:12" ht="26.25" x14ac:dyDescent="0.25">
      <c r="A88" s="429" t="s">
        <v>15</v>
      </c>
      <c r="B88" s="429" t="s">
        <v>260</v>
      </c>
      <c r="C88" s="431" t="s">
        <v>493</v>
      </c>
      <c r="D88" s="429" t="s">
        <v>278</v>
      </c>
      <c r="E88" s="429" t="s">
        <v>279</v>
      </c>
      <c r="F88" s="429" t="s">
        <v>15</v>
      </c>
      <c r="G88" s="429">
        <v>2021</v>
      </c>
      <c r="H88" s="429" t="s">
        <v>482</v>
      </c>
      <c r="I88" s="429" t="s">
        <v>492</v>
      </c>
      <c r="J88" s="429" t="s">
        <v>1632</v>
      </c>
      <c r="K88" s="429"/>
      <c r="L88" s="431" t="s">
        <v>1873</v>
      </c>
    </row>
    <row r="89" spans="1:12" ht="26.25" x14ac:dyDescent="0.25">
      <c r="A89" s="429" t="s">
        <v>15</v>
      </c>
      <c r="B89" s="429" t="s">
        <v>260</v>
      </c>
      <c r="C89" s="431" t="s">
        <v>493</v>
      </c>
      <c r="D89" s="429" t="s">
        <v>278</v>
      </c>
      <c r="E89" s="429" t="s">
        <v>279</v>
      </c>
      <c r="F89" s="429" t="s">
        <v>15</v>
      </c>
      <c r="G89" s="429">
        <v>2020</v>
      </c>
      <c r="H89" s="429" t="s">
        <v>482</v>
      </c>
      <c r="I89" s="429" t="s">
        <v>1633</v>
      </c>
      <c r="J89" s="429" t="s">
        <v>1634</v>
      </c>
      <c r="K89" s="429"/>
      <c r="L89" s="431" t="s">
        <v>1874</v>
      </c>
    </row>
    <row r="90" spans="1:12" ht="26.25" x14ac:dyDescent="0.25">
      <c r="A90" s="429" t="s">
        <v>15</v>
      </c>
      <c r="B90" s="429" t="s">
        <v>260</v>
      </c>
      <c r="C90" s="431" t="s">
        <v>493</v>
      </c>
      <c r="D90" s="429" t="s">
        <v>278</v>
      </c>
      <c r="E90" s="429" t="s">
        <v>279</v>
      </c>
      <c r="F90" s="429" t="s">
        <v>15</v>
      </c>
      <c r="G90" s="429">
        <v>2021</v>
      </c>
      <c r="H90" s="429" t="s">
        <v>482</v>
      </c>
      <c r="I90" s="429" t="s">
        <v>1633</v>
      </c>
      <c r="J90" s="429" t="s">
        <v>1634</v>
      </c>
      <c r="K90" s="429"/>
      <c r="L90" s="431" t="s">
        <v>1874</v>
      </c>
    </row>
    <row r="91" spans="1:12" ht="26.25" x14ac:dyDescent="0.25">
      <c r="A91" s="429" t="s">
        <v>15</v>
      </c>
      <c r="B91" s="429" t="s">
        <v>260</v>
      </c>
      <c r="C91" s="431" t="s">
        <v>493</v>
      </c>
      <c r="D91" s="429" t="s">
        <v>278</v>
      </c>
      <c r="E91" s="429" t="s">
        <v>279</v>
      </c>
      <c r="F91" s="429" t="s">
        <v>15</v>
      </c>
      <c r="G91" s="429">
        <v>2020</v>
      </c>
      <c r="H91" s="429" t="s">
        <v>483</v>
      </c>
      <c r="I91" s="429" t="s">
        <v>492</v>
      </c>
      <c r="J91" s="429" t="s">
        <v>1632</v>
      </c>
      <c r="K91" s="429"/>
      <c r="L91" s="431" t="s">
        <v>1873</v>
      </c>
    </row>
    <row r="92" spans="1:12" ht="26.25" x14ac:dyDescent="0.25">
      <c r="A92" s="429" t="s">
        <v>15</v>
      </c>
      <c r="B92" s="429" t="s">
        <v>260</v>
      </c>
      <c r="C92" s="431" t="s">
        <v>493</v>
      </c>
      <c r="D92" s="429" t="s">
        <v>278</v>
      </c>
      <c r="E92" s="429" t="s">
        <v>279</v>
      </c>
      <c r="F92" s="429" t="s">
        <v>15</v>
      </c>
      <c r="G92" s="429">
        <v>2021</v>
      </c>
      <c r="H92" s="429" t="s">
        <v>483</v>
      </c>
      <c r="I92" s="429" t="s">
        <v>492</v>
      </c>
      <c r="J92" s="429" t="s">
        <v>1632</v>
      </c>
      <c r="K92" s="429"/>
      <c r="L92" s="431" t="s">
        <v>1873</v>
      </c>
    </row>
    <row r="93" spans="1:12" ht="26.25" x14ac:dyDescent="0.25">
      <c r="A93" s="429" t="s">
        <v>15</v>
      </c>
      <c r="B93" s="429" t="s">
        <v>260</v>
      </c>
      <c r="C93" s="431" t="s">
        <v>493</v>
      </c>
      <c r="D93" s="429" t="s">
        <v>278</v>
      </c>
      <c r="E93" s="429" t="s">
        <v>279</v>
      </c>
      <c r="F93" s="429" t="s">
        <v>15</v>
      </c>
      <c r="G93" s="429">
        <v>2020</v>
      </c>
      <c r="H93" s="429" t="s">
        <v>483</v>
      </c>
      <c r="I93" s="429" t="s">
        <v>1633</v>
      </c>
      <c r="J93" s="429" t="s">
        <v>1634</v>
      </c>
      <c r="K93" s="429"/>
      <c r="L93" s="431" t="s">
        <v>1874</v>
      </c>
    </row>
    <row r="94" spans="1:12" ht="26.25" x14ac:dyDescent="0.25">
      <c r="A94" s="429" t="s">
        <v>15</v>
      </c>
      <c r="B94" s="429" t="s">
        <v>260</v>
      </c>
      <c r="C94" s="431" t="s">
        <v>493</v>
      </c>
      <c r="D94" s="429" t="s">
        <v>278</v>
      </c>
      <c r="E94" s="429" t="s">
        <v>279</v>
      </c>
      <c r="F94" s="429" t="s">
        <v>15</v>
      </c>
      <c r="G94" s="429">
        <v>2021</v>
      </c>
      <c r="H94" s="429" t="s">
        <v>483</v>
      </c>
      <c r="I94" s="429" t="s">
        <v>1633</v>
      </c>
      <c r="J94" s="429" t="s">
        <v>1634</v>
      </c>
      <c r="K94" s="429"/>
      <c r="L94" s="431" t="s">
        <v>1874</v>
      </c>
    </row>
    <row r="95" spans="1:12" ht="26.25" x14ac:dyDescent="0.25">
      <c r="A95" s="429" t="s">
        <v>15</v>
      </c>
      <c r="B95" s="429" t="s">
        <v>260</v>
      </c>
      <c r="C95" s="431" t="s">
        <v>493</v>
      </c>
      <c r="D95" s="429" t="s">
        <v>278</v>
      </c>
      <c r="E95" s="429" t="s">
        <v>279</v>
      </c>
      <c r="F95" s="429" t="s">
        <v>15</v>
      </c>
      <c r="G95" s="429">
        <v>2020</v>
      </c>
      <c r="H95" s="429" t="s">
        <v>481</v>
      </c>
      <c r="I95" s="429" t="s">
        <v>492</v>
      </c>
      <c r="J95" s="429" t="s">
        <v>1632</v>
      </c>
      <c r="K95" s="429"/>
      <c r="L95" s="431" t="s">
        <v>1873</v>
      </c>
    </row>
    <row r="96" spans="1:12" ht="26.25" x14ac:dyDescent="0.25">
      <c r="A96" s="429" t="s">
        <v>15</v>
      </c>
      <c r="B96" s="429" t="s">
        <v>260</v>
      </c>
      <c r="C96" s="431" t="s">
        <v>493</v>
      </c>
      <c r="D96" s="429" t="s">
        <v>278</v>
      </c>
      <c r="E96" s="429" t="s">
        <v>279</v>
      </c>
      <c r="F96" s="429" t="s">
        <v>15</v>
      </c>
      <c r="G96" s="429">
        <v>2021</v>
      </c>
      <c r="H96" s="429" t="s">
        <v>481</v>
      </c>
      <c r="I96" s="429" t="s">
        <v>492</v>
      </c>
      <c r="J96" s="429" t="s">
        <v>1632</v>
      </c>
      <c r="K96" s="429"/>
      <c r="L96" s="431" t="s">
        <v>1873</v>
      </c>
    </row>
    <row r="97" spans="1:12" ht="26.25" x14ac:dyDescent="0.25">
      <c r="A97" s="429" t="s">
        <v>15</v>
      </c>
      <c r="B97" s="429" t="s">
        <v>260</v>
      </c>
      <c r="C97" s="431" t="s">
        <v>493</v>
      </c>
      <c r="D97" s="429" t="s">
        <v>278</v>
      </c>
      <c r="E97" s="429" t="s">
        <v>279</v>
      </c>
      <c r="F97" s="429" t="s">
        <v>15</v>
      </c>
      <c r="G97" s="429">
        <v>2020</v>
      </c>
      <c r="H97" s="429" t="s">
        <v>481</v>
      </c>
      <c r="I97" s="429" t="s">
        <v>1633</v>
      </c>
      <c r="J97" s="429" t="s">
        <v>1634</v>
      </c>
      <c r="K97" s="429"/>
      <c r="L97" s="431" t="s">
        <v>1874</v>
      </c>
    </row>
    <row r="98" spans="1:12" ht="26.25" x14ac:dyDescent="0.25">
      <c r="A98" s="429" t="s">
        <v>15</v>
      </c>
      <c r="B98" s="429" t="s">
        <v>260</v>
      </c>
      <c r="C98" s="431" t="s">
        <v>493</v>
      </c>
      <c r="D98" s="429" t="s">
        <v>278</v>
      </c>
      <c r="E98" s="429" t="s">
        <v>279</v>
      </c>
      <c r="F98" s="429" t="s">
        <v>15</v>
      </c>
      <c r="G98" s="429">
        <v>2021</v>
      </c>
      <c r="H98" s="429" t="s">
        <v>481</v>
      </c>
      <c r="I98" s="429" t="s">
        <v>1633</v>
      </c>
      <c r="J98" s="429" t="s">
        <v>1634</v>
      </c>
      <c r="K98" s="429"/>
      <c r="L98" s="431" t="s">
        <v>1874</v>
      </c>
    </row>
    <row r="99" spans="1:12" ht="26.25" x14ac:dyDescent="0.25">
      <c r="A99" s="429" t="s">
        <v>15</v>
      </c>
      <c r="B99" s="429" t="s">
        <v>306</v>
      </c>
      <c r="C99" s="431" t="s">
        <v>493</v>
      </c>
      <c r="D99" s="429" t="s">
        <v>278</v>
      </c>
      <c r="E99" s="429" t="s">
        <v>279</v>
      </c>
      <c r="F99" s="429" t="s">
        <v>15</v>
      </c>
      <c r="G99" s="429">
        <v>2020</v>
      </c>
      <c r="H99" s="429" t="s">
        <v>479</v>
      </c>
      <c r="I99" s="429" t="s">
        <v>492</v>
      </c>
      <c r="J99" s="429" t="s">
        <v>1632</v>
      </c>
      <c r="K99" s="429"/>
      <c r="L99" s="431" t="s">
        <v>1876</v>
      </c>
    </row>
    <row r="100" spans="1:12" ht="26.25" x14ac:dyDescent="0.25">
      <c r="A100" s="429" t="s">
        <v>15</v>
      </c>
      <c r="B100" s="429" t="s">
        <v>306</v>
      </c>
      <c r="C100" s="431" t="s">
        <v>493</v>
      </c>
      <c r="D100" s="429" t="s">
        <v>278</v>
      </c>
      <c r="E100" s="429" t="s">
        <v>279</v>
      </c>
      <c r="F100" s="429" t="s">
        <v>15</v>
      </c>
      <c r="G100" s="429">
        <v>2021</v>
      </c>
      <c r="H100" s="429" t="s">
        <v>479</v>
      </c>
      <c r="I100" s="429" t="s">
        <v>492</v>
      </c>
      <c r="J100" s="429" t="s">
        <v>1632</v>
      </c>
      <c r="K100" s="429"/>
      <c r="L100" s="431" t="s">
        <v>1876</v>
      </c>
    </row>
    <row r="101" spans="1:12" ht="26.25" x14ac:dyDescent="0.25">
      <c r="A101" s="429" t="s">
        <v>15</v>
      </c>
      <c r="B101" s="429" t="s">
        <v>309</v>
      </c>
      <c r="C101" s="431" t="s">
        <v>493</v>
      </c>
      <c r="D101" s="429" t="s">
        <v>278</v>
      </c>
      <c r="E101" s="429" t="s">
        <v>1304</v>
      </c>
      <c r="F101" s="429" t="s">
        <v>15</v>
      </c>
      <c r="G101" s="429">
        <v>2020</v>
      </c>
      <c r="H101" s="429" t="s">
        <v>480</v>
      </c>
      <c r="I101" s="429" t="s">
        <v>492</v>
      </c>
      <c r="J101" s="429" t="s">
        <v>1632</v>
      </c>
      <c r="K101" s="429"/>
      <c r="L101" s="431" t="s">
        <v>1877</v>
      </c>
    </row>
    <row r="102" spans="1:12" ht="26.25" x14ac:dyDescent="0.25">
      <c r="A102" s="429" t="s">
        <v>15</v>
      </c>
      <c r="B102" s="429" t="s">
        <v>309</v>
      </c>
      <c r="C102" s="431" t="s">
        <v>493</v>
      </c>
      <c r="D102" s="429" t="s">
        <v>278</v>
      </c>
      <c r="E102" s="429" t="s">
        <v>1304</v>
      </c>
      <c r="F102" s="429" t="s">
        <v>15</v>
      </c>
      <c r="G102" s="429">
        <v>2021</v>
      </c>
      <c r="H102" s="429" t="s">
        <v>480</v>
      </c>
      <c r="I102" s="429" t="s">
        <v>492</v>
      </c>
      <c r="J102" s="429" t="s">
        <v>1632</v>
      </c>
      <c r="K102" s="429"/>
      <c r="L102" s="431" t="s">
        <v>1877</v>
      </c>
    </row>
    <row r="103" spans="1:12" ht="26.25" x14ac:dyDescent="0.25">
      <c r="A103" s="429" t="s">
        <v>15</v>
      </c>
      <c r="B103" s="429" t="s">
        <v>309</v>
      </c>
      <c r="C103" s="431" t="s">
        <v>493</v>
      </c>
      <c r="D103" s="429" t="s">
        <v>278</v>
      </c>
      <c r="E103" s="429" t="s">
        <v>1304</v>
      </c>
      <c r="F103" s="429" t="s">
        <v>15</v>
      </c>
      <c r="G103" s="429">
        <v>2020</v>
      </c>
      <c r="H103" s="429" t="s">
        <v>479</v>
      </c>
      <c r="I103" s="429" t="s">
        <v>492</v>
      </c>
      <c r="J103" s="429" t="s">
        <v>1632</v>
      </c>
      <c r="K103" s="429"/>
      <c r="L103" s="431" t="s">
        <v>1878</v>
      </c>
    </row>
    <row r="104" spans="1:12" ht="26.25" x14ac:dyDescent="0.25">
      <c r="A104" s="429" t="s">
        <v>15</v>
      </c>
      <c r="B104" s="429" t="s">
        <v>309</v>
      </c>
      <c r="C104" s="431" t="s">
        <v>493</v>
      </c>
      <c r="D104" s="429" t="s">
        <v>278</v>
      </c>
      <c r="E104" s="429" t="s">
        <v>1304</v>
      </c>
      <c r="F104" s="429" t="s">
        <v>15</v>
      </c>
      <c r="G104" s="429">
        <v>2021</v>
      </c>
      <c r="H104" s="429" t="s">
        <v>479</v>
      </c>
      <c r="I104" s="429" t="s">
        <v>492</v>
      </c>
      <c r="J104" s="429" t="s">
        <v>1632</v>
      </c>
      <c r="K104" s="429"/>
      <c r="L104" s="431" t="s">
        <v>1878</v>
      </c>
    </row>
    <row r="105" spans="1:12" ht="26.25" x14ac:dyDescent="0.25">
      <c r="A105" s="429" t="s">
        <v>15</v>
      </c>
      <c r="B105" s="429" t="s">
        <v>309</v>
      </c>
      <c r="C105" s="431" t="s">
        <v>493</v>
      </c>
      <c r="D105" s="429" t="s">
        <v>278</v>
      </c>
      <c r="E105" s="429" t="s">
        <v>1304</v>
      </c>
      <c r="F105" s="429" t="s">
        <v>15</v>
      </c>
      <c r="G105" s="429">
        <v>2020</v>
      </c>
      <c r="H105" s="429" t="s">
        <v>482</v>
      </c>
      <c r="I105" s="429" t="s">
        <v>492</v>
      </c>
      <c r="J105" s="429" t="s">
        <v>1632</v>
      </c>
      <c r="K105" s="429"/>
      <c r="L105" s="431" t="s">
        <v>1877</v>
      </c>
    </row>
    <row r="106" spans="1:12" ht="26.25" x14ac:dyDescent="0.25">
      <c r="A106" s="429" t="s">
        <v>15</v>
      </c>
      <c r="B106" s="429" t="s">
        <v>309</v>
      </c>
      <c r="C106" s="431" t="s">
        <v>493</v>
      </c>
      <c r="D106" s="429" t="s">
        <v>278</v>
      </c>
      <c r="E106" s="429" t="s">
        <v>1304</v>
      </c>
      <c r="F106" s="429" t="s">
        <v>15</v>
      </c>
      <c r="G106" s="429">
        <v>2021</v>
      </c>
      <c r="H106" s="429" t="s">
        <v>482</v>
      </c>
      <c r="I106" s="429" t="s">
        <v>492</v>
      </c>
      <c r="J106" s="429" t="s">
        <v>1632</v>
      </c>
      <c r="K106" s="429"/>
      <c r="L106" s="431" t="s">
        <v>1877</v>
      </c>
    </row>
    <row r="107" spans="1:12" ht="26.25" x14ac:dyDescent="0.25">
      <c r="A107" s="429" t="s">
        <v>15</v>
      </c>
      <c r="B107" s="429" t="s">
        <v>309</v>
      </c>
      <c r="C107" s="431" t="s">
        <v>493</v>
      </c>
      <c r="D107" s="429" t="s">
        <v>278</v>
      </c>
      <c r="E107" s="429" t="s">
        <v>1304</v>
      </c>
      <c r="F107" s="429" t="s">
        <v>15</v>
      </c>
      <c r="G107" s="429">
        <v>2020</v>
      </c>
      <c r="H107" s="429" t="s">
        <v>482</v>
      </c>
      <c r="I107" s="429" t="s">
        <v>1633</v>
      </c>
      <c r="J107" s="429" t="s">
        <v>1634</v>
      </c>
      <c r="K107" s="429"/>
      <c r="L107" s="431" t="s">
        <v>1879</v>
      </c>
    </row>
    <row r="108" spans="1:12" ht="26.25" x14ac:dyDescent="0.25">
      <c r="A108" s="429" t="s">
        <v>15</v>
      </c>
      <c r="B108" s="429" t="s">
        <v>309</v>
      </c>
      <c r="C108" s="431" t="s">
        <v>493</v>
      </c>
      <c r="D108" s="429" t="s">
        <v>278</v>
      </c>
      <c r="E108" s="429" t="s">
        <v>1304</v>
      </c>
      <c r="F108" s="429" t="s">
        <v>15</v>
      </c>
      <c r="G108" s="429">
        <v>2021</v>
      </c>
      <c r="H108" s="429" t="s">
        <v>482</v>
      </c>
      <c r="I108" s="429" t="s">
        <v>1633</v>
      </c>
      <c r="J108" s="429" t="s">
        <v>1634</v>
      </c>
      <c r="K108" s="429"/>
      <c r="L108" s="431" t="s">
        <v>1879</v>
      </c>
    </row>
    <row r="109" spans="1:12" ht="26.25" x14ac:dyDescent="0.25">
      <c r="A109" s="429" t="s">
        <v>15</v>
      </c>
      <c r="B109" s="429" t="s">
        <v>309</v>
      </c>
      <c r="C109" s="431" t="s">
        <v>493</v>
      </c>
      <c r="D109" s="429" t="s">
        <v>278</v>
      </c>
      <c r="E109" s="429" t="s">
        <v>1304</v>
      </c>
      <c r="F109" s="429" t="s">
        <v>15</v>
      </c>
      <c r="G109" s="429">
        <v>2020</v>
      </c>
      <c r="H109" s="429" t="s">
        <v>483</v>
      </c>
      <c r="I109" s="429" t="s">
        <v>492</v>
      </c>
      <c r="J109" s="429" t="s">
        <v>1632</v>
      </c>
      <c r="K109" s="429"/>
      <c r="L109" s="431" t="s">
        <v>1877</v>
      </c>
    </row>
    <row r="110" spans="1:12" ht="26.25" x14ac:dyDescent="0.25">
      <c r="A110" s="429" t="s">
        <v>15</v>
      </c>
      <c r="B110" s="429" t="s">
        <v>309</v>
      </c>
      <c r="C110" s="431" t="s">
        <v>493</v>
      </c>
      <c r="D110" s="429" t="s">
        <v>278</v>
      </c>
      <c r="E110" s="429" t="s">
        <v>1304</v>
      </c>
      <c r="F110" s="429" t="s">
        <v>15</v>
      </c>
      <c r="G110" s="429">
        <v>2021</v>
      </c>
      <c r="H110" s="429" t="s">
        <v>483</v>
      </c>
      <c r="I110" s="429" t="s">
        <v>492</v>
      </c>
      <c r="J110" s="429" t="s">
        <v>1632</v>
      </c>
      <c r="K110" s="429"/>
      <c r="L110" s="431" t="s">
        <v>1877</v>
      </c>
    </row>
    <row r="111" spans="1:12" ht="26.25" x14ac:dyDescent="0.25">
      <c r="A111" s="429" t="s">
        <v>15</v>
      </c>
      <c r="B111" s="429" t="s">
        <v>309</v>
      </c>
      <c r="C111" s="431" t="s">
        <v>493</v>
      </c>
      <c r="D111" s="429" t="s">
        <v>278</v>
      </c>
      <c r="E111" s="429" t="s">
        <v>1304</v>
      </c>
      <c r="F111" s="429" t="s">
        <v>15</v>
      </c>
      <c r="G111" s="429">
        <v>2020</v>
      </c>
      <c r="H111" s="429" t="s">
        <v>483</v>
      </c>
      <c r="I111" s="429" t="s">
        <v>1633</v>
      </c>
      <c r="J111" s="429" t="s">
        <v>1634</v>
      </c>
      <c r="K111" s="429"/>
      <c r="L111" s="431" t="s">
        <v>1879</v>
      </c>
    </row>
    <row r="112" spans="1:12" ht="26.25" x14ac:dyDescent="0.25">
      <c r="A112" s="429" t="s">
        <v>15</v>
      </c>
      <c r="B112" s="429" t="s">
        <v>309</v>
      </c>
      <c r="C112" s="431" t="s">
        <v>493</v>
      </c>
      <c r="D112" s="429" t="s">
        <v>278</v>
      </c>
      <c r="E112" s="429" t="s">
        <v>1304</v>
      </c>
      <c r="F112" s="429" t="s">
        <v>15</v>
      </c>
      <c r="G112" s="429">
        <v>2021</v>
      </c>
      <c r="H112" s="429" t="s">
        <v>483</v>
      </c>
      <c r="I112" s="429" t="s">
        <v>1633</v>
      </c>
      <c r="J112" s="429" t="s">
        <v>1634</v>
      </c>
      <c r="K112" s="429"/>
      <c r="L112" s="431" t="s">
        <v>1879</v>
      </c>
    </row>
    <row r="113" spans="1:12" ht="26.25" x14ac:dyDescent="0.25">
      <c r="A113" s="429" t="s">
        <v>15</v>
      </c>
      <c r="B113" s="429" t="s">
        <v>309</v>
      </c>
      <c r="C113" s="431" t="s">
        <v>493</v>
      </c>
      <c r="D113" s="429" t="s">
        <v>278</v>
      </c>
      <c r="E113" s="429" t="s">
        <v>1304</v>
      </c>
      <c r="F113" s="429" t="s">
        <v>15</v>
      </c>
      <c r="G113" s="429">
        <v>2020</v>
      </c>
      <c r="H113" s="429" t="s">
        <v>481</v>
      </c>
      <c r="I113" s="429" t="s">
        <v>492</v>
      </c>
      <c r="J113" s="429" t="s">
        <v>1632</v>
      </c>
      <c r="K113" s="429"/>
      <c r="L113" s="431" t="s">
        <v>1877</v>
      </c>
    </row>
    <row r="114" spans="1:12" ht="26.25" x14ac:dyDescent="0.25">
      <c r="A114" s="429" t="s">
        <v>15</v>
      </c>
      <c r="B114" s="429" t="s">
        <v>309</v>
      </c>
      <c r="C114" s="431" t="s">
        <v>493</v>
      </c>
      <c r="D114" s="429" t="s">
        <v>278</v>
      </c>
      <c r="E114" s="429" t="s">
        <v>1304</v>
      </c>
      <c r="F114" s="429" t="s">
        <v>15</v>
      </c>
      <c r="G114" s="429">
        <v>2021</v>
      </c>
      <c r="H114" s="429" t="s">
        <v>481</v>
      </c>
      <c r="I114" s="429" t="s">
        <v>492</v>
      </c>
      <c r="J114" s="429" t="s">
        <v>1632</v>
      </c>
      <c r="K114" s="429"/>
      <c r="L114" s="431" t="s">
        <v>1877</v>
      </c>
    </row>
    <row r="115" spans="1:12" ht="26.25" x14ac:dyDescent="0.25">
      <c r="A115" s="429" t="s">
        <v>15</v>
      </c>
      <c r="B115" s="429" t="s">
        <v>309</v>
      </c>
      <c r="C115" s="431" t="s">
        <v>493</v>
      </c>
      <c r="D115" s="429" t="s">
        <v>278</v>
      </c>
      <c r="E115" s="429" t="s">
        <v>1304</v>
      </c>
      <c r="F115" s="429" t="s">
        <v>15</v>
      </c>
      <c r="G115" s="429">
        <v>2020</v>
      </c>
      <c r="H115" s="429" t="s">
        <v>481</v>
      </c>
      <c r="I115" s="429" t="s">
        <v>1633</v>
      </c>
      <c r="J115" s="429" t="s">
        <v>1634</v>
      </c>
      <c r="K115" s="429"/>
      <c r="L115" s="431" t="s">
        <v>1879</v>
      </c>
    </row>
    <row r="116" spans="1:12" ht="26.25" x14ac:dyDescent="0.25">
      <c r="A116" s="429" t="s">
        <v>15</v>
      </c>
      <c r="B116" s="429" t="s">
        <v>309</v>
      </c>
      <c r="C116" s="431" t="s">
        <v>493</v>
      </c>
      <c r="D116" s="429" t="s">
        <v>278</v>
      </c>
      <c r="E116" s="429" t="s">
        <v>1304</v>
      </c>
      <c r="F116" s="429" t="s">
        <v>15</v>
      </c>
      <c r="G116" s="429">
        <v>2021</v>
      </c>
      <c r="H116" s="429" t="s">
        <v>481</v>
      </c>
      <c r="I116" s="429" t="s">
        <v>1633</v>
      </c>
      <c r="J116" s="429" t="s">
        <v>1634</v>
      </c>
      <c r="K116" s="429"/>
      <c r="L116" s="431" t="s">
        <v>1879</v>
      </c>
    </row>
    <row r="117" spans="1:12" ht="26.25" x14ac:dyDescent="0.25">
      <c r="A117" s="429" t="s">
        <v>15</v>
      </c>
      <c r="B117" s="429" t="s">
        <v>319</v>
      </c>
      <c r="C117" s="431" t="s">
        <v>493</v>
      </c>
      <c r="D117" s="429" t="s">
        <v>278</v>
      </c>
      <c r="E117" s="429" t="s">
        <v>140</v>
      </c>
      <c r="F117" s="429" t="s">
        <v>15</v>
      </c>
      <c r="G117" s="429">
        <v>2020</v>
      </c>
      <c r="H117" s="429" t="s">
        <v>479</v>
      </c>
      <c r="I117" s="429" t="s">
        <v>492</v>
      </c>
      <c r="J117" s="429" t="s">
        <v>1632</v>
      </c>
      <c r="K117" s="429"/>
      <c r="L117" s="431" t="s">
        <v>1880</v>
      </c>
    </row>
    <row r="118" spans="1:12" ht="26.25" x14ac:dyDescent="0.25">
      <c r="A118" s="429" t="s">
        <v>15</v>
      </c>
      <c r="B118" s="429" t="s">
        <v>319</v>
      </c>
      <c r="C118" s="431" t="s">
        <v>493</v>
      </c>
      <c r="D118" s="429" t="s">
        <v>278</v>
      </c>
      <c r="E118" s="429" t="s">
        <v>140</v>
      </c>
      <c r="F118" s="429" t="s">
        <v>15</v>
      </c>
      <c r="G118" s="429">
        <v>2021</v>
      </c>
      <c r="H118" s="429" t="s">
        <v>479</v>
      </c>
      <c r="I118" s="429" t="s">
        <v>492</v>
      </c>
      <c r="J118" s="429" t="s">
        <v>1632</v>
      </c>
      <c r="K118" s="429"/>
      <c r="L118" s="431" t="s">
        <v>1880</v>
      </c>
    </row>
    <row r="119" spans="1:12" x14ac:dyDescent="0.25">
      <c r="A119" s="429" t="s">
        <v>15</v>
      </c>
      <c r="B119" s="429" t="s">
        <v>131</v>
      </c>
      <c r="C119" s="431" t="s">
        <v>132</v>
      </c>
      <c r="D119" s="429" t="s">
        <v>18</v>
      </c>
      <c r="E119" s="429" t="s">
        <v>133</v>
      </c>
      <c r="F119" s="429" t="s">
        <v>15</v>
      </c>
      <c r="G119" s="429">
        <v>2020</v>
      </c>
      <c r="H119" s="429" t="s">
        <v>479</v>
      </c>
      <c r="I119" s="429" t="s">
        <v>492</v>
      </c>
      <c r="J119" s="429" t="s">
        <v>1632</v>
      </c>
      <c r="K119" s="429"/>
      <c r="L119" s="431" t="s">
        <v>1880</v>
      </c>
    </row>
    <row r="120" spans="1:12" x14ac:dyDescent="0.25">
      <c r="A120" s="429" t="s">
        <v>15</v>
      </c>
      <c r="B120" s="429" t="s">
        <v>131</v>
      </c>
      <c r="C120" s="431" t="s">
        <v>132</v>
      </c>
      <c r="D120" s="429" t="s">
        <v>18</v>
      </c>
      <c r="E120" s="429" t="s">
        <v>133</v>
      </c>
      <c r="F120" s="429" t="s">
        <v>15</v>
      </c>
      <c r="G120" s="429">
        <v>2021</v>
      </c>
      <c r="H120" s="429" t="s">
        <v>479</v>
      </c>
      <c r="I120" s="429" t="s">
        <v>492</v>
      </c>
      <c r="J120" s="429" t="s">
        <v>1632</v>
      </c>
      <c r="K120" s="429"/>
      <c r="L120" s="431" t="s">
        <v>1880</v>
      </c>
    </row>
    <row r="121" spans="1:12" x14ac:dyDescent="0.25">
      <c r="A121" s="429" t="s">
        <v>15</v>
      </c>
      <c r="B121" s="429" t="s">
        <v>16</v>
      </c>
      <c r="C121" s="431" t="s">
        <v>132</v>
      </c>
      <c r="D121" s="429" t="s">
        <v>18</v>
      </c>
      <c r="E121" s="429" t="s">
        <v>43</v>
      </c>
      <c r="F121" s="429" t="s">
        <v>15</v>
      </c>
      <c r="G121" s="429">
        <v>2020</v>
      </c>
      <c r="H121" s="429" t="s">
        <v>479</v>
      </c>
      <c r="I121" s="429" t="s">
        <v>492</v>
      </c>
      <c r="J121" s="429" t="s">
        <v>1632</v>
      </c>
      <c r="K121" s="429"/>
      <c r="L121" s="431" t="s">
        <v>1881</v>
      </c>
    </row>
    <row r="122" spans="1:12" x14ac:dyDescent="0.25">
      <c r="A122" s="429" t="s">
        <v>15</v>
      </c>
      <c r="B122" s="429" t="s">
        <v>16</v>
      </c>
      <c r="C122" s="431" t="s">
        <v>132</v>
      </c>
      <c r="D122" s="429" t="s">
        <v>18</v>
      </c>
      <c r="E122" s="429" t="s">
        <v>43</v>
      </c>
      <c r="F122" s="429" t="s">
        <v>15</v>
      </c>
      <c r="G122" s="429">
        <v>2021</v>
      </c>
      <c r="H122" s="429" t="s">
        <v>479</v>
      </c>
      <c r="I122" s="429" t="s">
        <v>492</v>
      </c>
      <c r="J122" s="429" t="s">
        <v>1632</v>
      </c>
      <c r="K122" s="429"/>
      <c r="L122" s="431" t="s">
        <v>1881</v>
      </c>
    </row>
    <row r="123" spans="1:12" x14ac:dyDescent="0.25">
      <c r="A123" s="429" t="s">
        <v>15</v>
      </c>
      <c r="B123" s="429" t="s">
        <v>137</v>
      </c>
      <c r="C123" s="431" t="s">
        <v>132</v>
      </c>
      <c r="D123" s="429" t="s">
        <v>18</v>
      </c>
      <c r="E123" s="429" t="s">
        <v>43</v>
      </c>
      <c r="F123" s="429" t="s">
        <v>15</v>
      </c>
      <c r="G123" s="429">
        <v>2020</v>
      </c>
      <c r="H123" s="429" t="s">
        <v>479</v>
      </c>
      <c r="I123" s="429" t="s">
        <v>492</v>
      </c>
      <c r="J123" s="429" t="s">
        <v>1632</v>
      </c>
      <c r="K123" s="429"/>
      <c r="L123" s="431" t="s">
        <v>1880</v>
      </c>
    </row>
    <row r="124" spans="1:12" x14ac:dyDescent="0.25">
      <c r="A124" s="429" t="s">
        <v>15</v>
      </c>
      <c r="B124" s="429" t="s">
        <v>137</v>
      </c>
      <c r="C124" s="431" t="s">
        <v>132</v>
      </c>
      <c r="D124" s="429" t="s">
        <v>18</v>
      </c>
      <c r="E124" s="429" t="s">
        <v>43</v>
      </c>
      <c r="F124" s="429" t="s">
        <v>15</v>
      </c>
      <c r="G124" s="429">
        <v>2021</v>
      </c>
      <c r="H124" s="429" t="s">
        <v>479</v>
      </c>
      <c r="I124" s="429" t="s">
        <v>492</v>
      </c>
      <c r="J124" s="429" t="s">
        <v>1632</v>
      </c>
      <c r="K124" s="429"/>
      <c r="L124" s="431" t="s">
        <v>1880</v>
      </c>
    </row>
    <row r="125" spans="1:12" x14ac:dyDescent="0.25">
      <c r="A125" s="429" t="s">
        <v>15</v>
      </c>
      <c r="B125" s="429" t="s">
        <v>138</v>
      </c>
      <c r="C125" s="431" t="s">
        <v>132</v>
      </c>
      <c r="D125" s="429" t="s">
        <v>18</v>
      </c>
      <c r="E125" s="429" t="s">
        <v>43</v>
      </c>
      <c r="F125" s="429" t="s">
        <v>15</v>
      </c>
      <c r="G125" s="429">
        <v>2020</v>
      </c>
      <c r="H125" s="429" t="s">
        <v>480</v>
      </c>
      <c r="I125" s="429" t="s">
        <v>1633</v>
      </c>
      <c r="J125" s="429" t="s">
        <v>1634</v>
      </c>
      <c r="K125" s="429"/>
      <c r="L125" s="431" t="s">
        <v>1882</v>
      </c>
    </row>
    <row r="126" spans="1:12" x14ac:dyDescent="0.25">
      <c r="A126" s="429" t="s">
        <v>15</v>
      </c>
      <c r="B126" s="429" t="s">
        <v>138</v>
      </c>
      <c r="C126" s="431" t="s">
        <v>132</v>
      </c>
      <c r="D126" s="429" t="s">
        <v>18</v>
      </c>
      <c r="E126" s="429" t="s">
        <v>43</v>
      </c>
      <c r="F126" s="429" t="s">
        <v>15</v>
      </c>
      <c r="G126" s="429">
        <v>2021</v>
      </c>
      <c r="H126" s="429" t="s">
        <v>480</v>
      </c>
      <c r="I126" s="429" t="s">
        <v>1633</v>
      </c>
      <c r="J126" s="429" t="s">
        <v>1634</v>
      </c>
      <c r="K126" s="429"/>
      <c r="L126" s="431" t="s">
        <v>1882</v>
      </c>
    </row>
    <row r="127" spans="1:12" x14ac:dyDescent="0.25">
      <c r="A127" s="429" t="s">
        <v>15</v>
      </c>
      <c r="B127" s="429" t="s">
        <v>138</v>
      </c>
      <c r="C127" s="431" t="s">
        <v>132</v>
      </c>
      <c r="D127" s="429" t="s">
        <v>18</v>
      </c>
      <c r="E127" s="429" t="s">
        <v>43</v>
      </c>
      <c r="F127" s="429" t="s">
        <v>15</v>
      </c>
      <c r="G127" s="429">
        <v>2020</v>
      </c>
      <c r="H127" s="429" t="s">
        <v>479</v>
      </c>
      <c r="I127" s="429" t="s">
        <v>492</v>
      </c>
      <c r="J127" s="429" t="s">
        <v>1634</v>
      </c>
      <c r="K127" s="429"/>
      <c r="L127" s="431" t="s">
        <v>1883</v>
      </c>
    </row>
    <row r="128" spans="1:12" x14ac:dyDescent="0.25">
      <c r="A128" s="429" t="s">
        <v>15</v>
      </c>
      <c r="B128" s="429" t="s">
        <v>138</v>
      </c>
      <c r="C128" s="431" t="s">
        <v>132</v>
      </c>
      <c r="D128" s="429" t="s">
        <v>18</v>
      </c>
      <c r="E128" s="429" t="s">
        <v>43</v>
      </c>
      <c r="F128" s="429" t="s">
        <v>15</v>
      </c>
      <c r="G128" s="429">
        <v>2021</v>
      </c>
      <c r="H128" s="429" t="s">
        <v>479</v>
      </c>
      <c r="I128" s="429" t="s">
        <v>492</v>
      </c>
      <c r="J128" s="429" t="s">
        <v>1634</v>
      </c>
      <c r="K128" s="429"/>
      <c r="L128" s="431" t="s">
        <v>1883</v>
      </c>
    </row>
    <row r="129" spans="1:12" ht="26.25" x14ac:dyDescent="0.25">
      <c r="A129" s="429" t="s">
        <v>15</v>
      </c>
      <c r="B129" s="429" t="s">
        <v>138</v>
      </c>
      <c r="C129" s="431" t="s">
        <v>132</v>
      </c>
      <c r="D129" s="429" t="s">
        <v>18</v>
      </c>
      <c r="E129" s="429" t="s">
        <v>43</v>
      </c>
      <c r="F129" s="429" t="s">
        <v>15</v>
      </c>
      <c r="G129" s="429">
        <v>2020</v>
      </c>
      <c r="H129" s="429" t="s">
        <v>479</v>
      </c>
      <c r="I129" s="429" t="s">
        <v>1633</v>
      </c>
      <c r="J129" s="429" t="s">
        <v>1634</v>
      </c>
      <c r="K129" s="429"/>
      <c r="L129" s="431" t="s">
        <v>1884</v>
      </c>
    </row>
    <row r="130" spans="1:12" ht="26.25" x14ac:dyDescent="0.25">
      <c r="A130" s="429" t="s">
        <v>15</v>
      </c>
      <c r="B130" s="429" t="s">
        <v>138</v>
      </c>
      <c r="C130" s="431" t="s">
        <v>132</v>
      </c>
      <c r="D130" s="429" t="s">
        <v>18</v>
      </c>
      <c r="E130" s="429" t="s">
        <v>43</v>
      </c>
      <c r="F130" s="429" t="s">
        <v>15</v>
      </c>
      <c r="G130" s="429">
        <v>2021</v>
      </c>
      <c r="H130" s="429" t="s">
        <v>479</v>
      </c>
      <c r="I130" s="429" t="s">
        <v>1633</v>
      </c>
      <c r="J130" s="429" t="s">
        <v>1634</v>
      </c>
      <c r="K130" s="429"/>
      <c r="L130" s="431" t="s">
        <v>1884</v>
      </c>
    </row>
    <row r="131" spans="1:12" x14ac:dyDescent="0.25">
      <c r="A131" s="429" t="s">
        <v>15</v>
      </c>
      <c r="B131" s="429" t="s">
        <v>138</v>
      </c>
      <c r="C131" s="431" t="s">
        <v>132</v>
      </c>
      <c r="D131" s="429" t="s">
        <v>18</v>
      </c>
      <c r="E131" s="429" t="s">
        <v>43</v>
      </c>
      <c r="F131" s="429" t="s">
        <v>15</v>
      </c>
      <c r="G131" s="429">
        <v>2020</v>
      </c>
      <c r="H131" s="429" t="s">
        <v>482</v>
      </c>
      <c r="I131" s="429" t="s">
        <v>1633</v>
      </c>
      <c r="J131" s="429" t="s">
        <v>1634</v>
      </c>
      <c r="K131" s="429"/>
      <c r="L131" s="431" t="s">
        <v>1882</v>
      </c>
    </row>
    <row r="132" spans="1:12" x14ac:dyDescent="0.25">
      <c r="A132" s="429" t="s">
        <v>15</v>
      </c>
      <c r="B132" s="429" t="s">
        <v>138</v>
      </c>
      <c r="C132" s="431" t="s">
        <v>132</v>
      </c>
      <c r="D132" s="429" t="s">
        <v>18</v>
      </c>
      <c r="E132" s="429" t="s">
        <v>43</v>
      </c>
      <c r="F132" s="429" t="s">
        <v>15</v>
      </c>
      <c r="G132" s="429">
        <v>2021</v>
      </c>
      <c r="H132" s="429" t="s">
        <v>482</v>
      </c>
      <c r="I132" s="429" t="s">
        <v>1633</v>
      </c>
      <c r="J132" s="429" t="s">
        <v>1634</v>
      </c>
      <c r="K132" s="429"/>
      <c r="L132" s="431" t="s">
        <v>1882</v>
      </c>
    </row>
    <row r="133" spans="1:12" x14ac:dyDescent="0.25">
      <c r="A133" s="429" t="s">
        <v>15</v>
      </c>
      <c r="B133" s="429" t="s">
        <v>138</v>
      </c>
      <c r="C133" s="431" t="s">
        <v>132</v>
      </c>
      <c r="D133" s="429" t="s">
        <v>18</v>
      </c>
      <c r="E133" s="429" t="s">
        <v>43</v>
      </c>
      <c r="F133" s="429" t="s">
        <v>15</v>
      </c>
      <c r="G133" s="429">
        <v>2020</v>
      </c>
      <c r="H133" s="429" t="s">
        <v>483</v>
      </c>
      <c r="I133" s="429" t="s">
        <v>1633</v>
      </c>
      <c r="J133" s="429" t="s">
        <v>1634</v>
      </c>
      <c r="K133" s="429"/>
      <c r="L133" s="431" t="s">
        <v>1885</v>
      </c>
    </row>
    <row r="134" spans="1:12" x14ac:dyDescent="0.25">
      <c r="A134" s="429" t="s">
        <v>15</v>
      </c>
      <c r="B134" s="429" t="s">
        <v>138</v>
      </c>
      <c r="C134" s="431" t="s">
        <v>132</v>
      </c>
      <c r="D134" s="429" t="s">
        <v>18</v>
      </c>
      <c r="E134" s="429" t="s">
        <v>43</v>
      </c>
      <c r="F134" s="429" t="s">
        <v>15</v>
      </c>
      <c r="G134" s="429">
        <v>2021</v>
      </c>
      <c r="H134" s="429" t="s">
        <v>483</v>
      </c>
      <c r="I134" s="429" t="s">
        <v>1633</v>
      </c>
      <c r="J134" s="429" t="s">
        <v>1634</v>
      </c>
      <c r="K134" s="429"/>
      <c r="L134" s="431" t="s">
        <v>1885</v>
      </c>
    </row>
    <row r="135" spans="1:12" x14ac:dyDescent="0.25">
      <c r="A135" s="429" t="s">
        <v>15</v>
      </c>
      <c r="B135" s="429" t="s">
        <v>138</v>
      </c>
      <c r="C135" s="431" t="s">
        <v>132</v>
      </c>
      <c r="D135" s="429" t="s">
        <v>18</v>
      </c>
      <c r="E135" s="429" t="s">
        <v>43</v>
      </c>
      <c r="F135" s="429" t="s">
        <v>15</v>
      </c>
      <c r="G135" s="429">
        <v>2020</v>
      </c>
      <c r="H135" s="429" t="s">
        <v>481</v>
      </c>
      <c r="I135" s="429" t="s">
        <v>1633</v>
      </c>
      <c r="J135" s="429" t="s">
        <v>1634</v>
      </c>
      <c r="K135" s="429"/>
      <c r="L135" s="431" t="s">
        <v>1886</v>
      </c>
    </row>
    <row r="136" spans="1:12" x14ac:dyDescent="0.25">
      <c r="A136" s="429" t="s">
        <v>15</v>
      </c>
      <c r="B136" s="429" t="s">
        <v>138</v>
      </c>
      <c r="C136" s="431" t="s">
        <v>132</v>
      </c>
      <c r="D136" s="429" t="s">
        <v>18</v>
      </c>
      <c r="E136" s="429" t="s">
        <v>43</v>
      </c>
      <c r="F136" s="429" t="s">
        <v>15</v>
      </c>
      <c r="G136" s="429">
        <v>2021</v>
      </c>
      <c r="H136" s="429" t="s">
        <v>481</v>
      </c>
      <c r="I136" s="429" t="s">
        <v>1633</v>
      </c>
      <c r="J136" s="429" t="s">
        <v>1634</v>
      </c>
      <c r="K136" s="429"/>
      <c r="L136" s="431" t="s">
        <v>1886</v>
      </c>
    </row>
    <row r="137" spans="1:12" x14ac:dyDescent="0.25">
      <c r="A137" s="429" t="s">
        <v>15</v>
      </c>
      <c r="B137" s="429" t="s">
        <v>54</v>
      </c>
      <c r="C137" s="431" t="s">
        <v>132</v>
      </c>
      <c r="D137" s="429" t="s">
        <v>18</v>
      </c>
      <c r="E137" s="429" t="s">
        <v>43</v>
      </c>
      <c r="F137" s="429" t="s">
        <v>15</v>
      </c>
      <c r="G137" s="429">
        <v>2020</v>
      </c>
      <c r="H137" s="429" t="s">
        <v>480</v>
      </c>
      <c r="I137" s="429" t="s">
        <v>1633</v>
      </c>
      <c r="J137" s="429" t="s">
        <v>1634</v>
      </c>
      <c r="K137" s="429"/>
      <c r="L137" s="431" t="s">
        <v>1887</v>
      </c>
    </row>
    <row r="138" spans="1:12" x14ac:dyDescent="0.25">
      <c r="A138" s="429" t="s">
        <v>15</v>
      </c>
      <c r="B138" s="429" t="s">
        <v>54</v>
      </c>
      <c r="C138" s="431" t="s">
        <v>132</v>
      </c>
      <c r="D138" s="429" t="s">
        <v>18</v>
      </c>
      <c r="E138" s="429" t="s">
        <v>43</v>
      </c>
      <c r="F138" s="429" t="s">
        <v>15</v>
      </c>
      <c r="G138" s="429">
        <v>2021</v>
      </c>
      <c r="H138" s="429" t="s">
        <v>480</v>
      </c>
      <c r="I138" s="429" t="s">
        <v>1633</v>
      </c>
      <c r="J138" s="429" t="s">
        <v>1634</v>
      </c>
      <c r="K138" s="429"/>
      <c r="L138" s="431" t="s">
        <v>1887</v>
      </c>
    </row>
    <row r="139" spans="1:12" x14ac:dyDescent="0.25">
      <c r="A139" s="429" t="s">
        <v>15</v>
      </c>
      <c r="B139" s="429" t="s">
        <v>54</v>
      </c>
      <c r="C139" s="431" t="s">
        <v>132</v>
      </c>
      <c r="D139" s="429" t="s">
        <v>18</v>
      </c>
      <c r="E139" s="429" t="s">
        <v>43</v>
      </c>
      <c r="F139" s="429" t="s">
        <v>15</v>
      </c>
      <c r="G139" s="429">
        <v>2020</v>
      </c>
      <c r="H139" s="429" t="s">
        <v>479</v>
      </c>
      <c r="I139" s="429" t="s">
        <v>492</v>
      </c>
      <c r="J139" s="429" t="s">
        <v>1634</v>
      </c>
      <c r="K139" s="429"/>
      <c r="L139" s="431" t="s">
        <v>1867</v>
      </c>
    </row>
    <row r="140" spans="1:12" x14ac:dyDescent="0.25">
      <c r="A140" s="429" t="s">
        <v>15</v>
      </c>
      <c r="B140" s="429" t="s">
        <v>54</v>
      </c>
      <c r="C140" s="431" t="s">
        <v>132</v>
      </c>
      <c r="D140" s="429" t="s">
        <v>18</v>
      </c>
      <c r="E140" s="429" t="s">
        <v>43</v>
      </c>
      <c r="F140" s="429" t="s">
        <v>15</v>
      </c>
      <c r="G140" s="429">
        <v>2021</v>
      </c>
      <c r="H140" s="429" t="s">
        <v>479</v>
      </c>
      <c r="I140" s="429" t="s">
        <v>492</v>
      </c>
      <c r="J140" s="429" t="s">
        <v>1634</v>
      </c>
      <c r="K140" s="429"/>
      <c r="L140" s="431" t="s">
        <v>1867</v>
      </c>
    </row>
    <row r="141" spans="1:12" ht="26.25" x14ac:dyDescent="0.25">
      <c r="A141" s="429" t="s">
        <v>15</v>
      </c>
      <c r="B141" s="429" t="s">
        <v>54</v>
      </c>
      <c r="C141" s="431" t="s">
        <v>132</v>
      </c>
      <c r="D141" s="429" t="s">
        <v>18</v>
      </c>
      <c r="E141" s="429" t="s">
        <v>43</v>
      </c>
      <c r="F141" s="429" t="s">
        <v>15</v>
      </c>
      <c r="G141" s="429">
        <v>2020</v>
      </c>
      <c r="H141" s="429" t="s">
        <v>479</v>
      </c>
      <c r="I141" s="429" t="s">
        <v>1633</v>
      </c>
      <c r="J141" s="429" t="s">
        <v>1634</v>
      </c>
      <c r="K141" s="429"/>
      <c r="L141" s="431" t="s">
        <v>1888</v>
      </c>
    </row>
    <row r="142" spans="1:12" ht="26.25" x14ac:dyDescent="0.25">
      <c r="A142" s="429" t="s">
        <v>15</v>
      </c>
      <c r="B142" s="429" t="s">
        <v>54</v>
      </c>
      <c r="C142" s="431" t="s">
        <v>132</v>
      </c>
      <c r="D142" s="429" t="s">
        <v>18</v>
      </c>
      <c r="E142" s="429" t="s">
        <v>43</v>
      </c>
      <c r="F142" s="429" t="s">
        <v>15</v>
      </c>
      <c r="G142" s="429">
        <v>2021</v>
      </c>
      <c r="H142" s="429" t="s">
        <v>479</v>
      </c>
      <c r="I142" s="429" t="s">
        <v>1633</v>
      </c>
      <c r="J142" s="429" t="s">
        <v>1634</v>
      </c>
      <c r="K142" s="429"/>
      <c r="L142" s="431" t="s">
        <v>1888</v>
      </c>
    </row>
    <row r="143" spans="1:12" x14ac:dyDescent="0.25">
      <c r="A143" s="429" t="s">
        <v>15</v>
      </c>
      <c r="B143" s="429" t="s">
        <v>54</v>
      </c>
      <c r="C143" s="431" t="s">
        <v>132</v>
      </c>
      <c r="D143" s="429" t="s">
        <v>18</v>
      </c>
      <c r="E143" s="429" t="s">
        <v>43</v>
      </c>
      <c r="F143" s="429" t="s">
        <v>15</v>
      </c>
      <c r="G143" s="429">
        <v>2020</v>
      </c>
      <c r="H143" s="429" t="s">
        <v>482</v>
      </c>
      <c r="I143" s="429" t="s">
        <v>1633</v>
      </c>
      <c r="J143" s="429" t="s">
        <v>1634</v>
      </c>
      <c r="K143" s="429"/>
      <c r="L143" s="431" t="s">
        <v>1887</v>
      </c>
    </row>
    <row r="144" spans="1:12" x14ac:dyDescent="0.25">
      <c r="A144" s="429" t="s">
        <v>15</v>
      </c>
      <c r="B144" s="429" t="s">
        <v>54</v>
      </c>
      <c r="C144" s="431" t="s">
        <v>132</v>
      </c>
      <c r="D144" s="429" t="s">
        <v>18</v>
      </c>
      <c r="E144" s="429" t="s">
        <v>43</v>
      </c>
      <c r="F144" s="429" t="s">
        <v>15</v>
      </c>
      <c r="G144" s="429">
        <v>2021</v>
      </c>
      <c r="H144" s="429" t="s">
        <v>482</v>
      </c>
      <c r="I144" s="429" t="s">
        <v>1633</v>
      </c>
      <c r="J144" s="429" t="s">
        <v>1634</v>
      </c>
      <c r="K144" s="429"/>
      <c r="L144" s="431" t="s">
        <v>1887</v>
      </c>
    </row>
    <row r="145" spans="1:12" x14ac:dyDescent="0.25">
      <c r="A145" s="429" t="s">
        <v>15</v>
      </c>
      <c r="B145" s="429" t="s">
        <v>54</v>
      </c>
      <c r="C145" s="431" t="s">
        <v>132</v>
      </c>
      <c r="D145" s="429" t="s">
        <v>18</v>
      </c>
      <c r="E145" s="429" t="s">
        <v>43</v>
      </c>
      <c r="F145" s="429" t="s">
        <v>15</v>
      </c>
      <c r="G145" s="429">
        <v>2020</v>
      </c>
      <c r="H145" s="429" t="s">
        <v>483</v>
      </c>
      <c r="I145" s="429" t="s">
        <v>1633</v>
      </c>
      <c r="J145" s="429" t="s">
        <v>1634</v>
      </c>
      <c r="K145" s="429"/>
      <c r="L145" s="431" t="s">
        <v>1887</v>
      </c>
    </row>
    <row r="146" spans="1:12" x14ac:dyDescent="0.25">
      <c r="A146" s="429" t="s">
        <v>15</v>
      </c>
      <c r="B146" s="429" t="s">
        <v>54</v>
      </c>
      <c r="C146" s="431" t="s">
        <v>132</v>
      </c>
      <c r="D146" s="429" t="s">
        <v>18</v>
      </c>
      <c r="E146" s="429" t="s">
        <v>43</v>
      </c>
      <c r="F146" s="429" t="s">
        <v>15</v>
      </c>
      <c r="G146" s="429">
        <v>2021</v>
      </c>
      <c r="H146" s="429" t="s">
        <v>483</v>
      </c>
      <c r="I146" s="429" t="s">
        <v>1633</v>
      </c>
      <c r="J146" s="429" t="s">
        <v>1634</v>
      </c>
      <c r="K146" s="429"/>
      <c r="L146" s="431" t="s">
        <v>1887</v>
      </c>
    </row>
    <row r="147" spans="1:12" x14ac:dyDescent="0.25">
      <c r="A147" s="429" t="s">
        <v>15</v>
      </c>
      <c r="B147" s="429" t="s">
        <v>54</v>
      </c>
      <c r="C147" s="431" t="s">
        <v>132</v>
      </c>
      <c r="D147" s="429" t="s">
        <v>18</v>
      </c>
      <c r="E147" s="429" t="s">
        <v>43</v>
      </c>
      <c r="F147" s="429" t="s">
        <v>15</v>
      </c>
      <c r="G147" s="429">
        <v>2020</v>
      </c>
      <c r="H147" s="429" t="s">
        <v>481</v>
      </c>
      <c r="I147" s="429" t="s">
        <v>1633</v>
      </c>
      <c r="J147" s="429" t="s">
        <v>1634</v>
      </c>
      <c r="K147" s="429"/>
      <c r="L147" s="431" t="s">
        <v>1887</v>
      </c>
    </row>
    <row r="148" spans="1:12" x14ac:dyDescent="0.25">
      <c r="A148" s="429" t="s">
        <v>15</v>
      </c>
      <c r="B148" s="429" t="s">
        <v>54</v>
      </c>
      <c r="C148" s="431" t="s">
        <v>132</v>
      </c>
      <c r="D148" s="429" t="s">
        <v>18</v>
      </c>
      <c r="E148" s="429" t="s">
        <v>43</v>
      </c>
      <c r="F148" s="429" t="s">
        <v>15</v>
      </c>
      <c r="G148" s="429">
        <v>2021</v>
      </c>
      <c r="H148" s="429" t="s">
        <v>481</v>
      </c>
      <c r="I148" s="429" t="s">
        <v>1633</v>
      </c>
      <c r="J148" s="429" t="s">
        <v>1634</v>
      </c>
      <c r="K148" s="429"/>
      <c r="L148" s="431" t="s">
        <v>1887</v>
      </c>
    </row>
    <row r="149" spans="1:12" x14ac:dyDescent="0.25">
      <c r="A149" s="429" t="s">
        <v>15</v>
      </c>
      <c r="B149" s="429" t="s">
        <v>155</v>
      </c>
      <c r="C149" s="431" t="s">
        <v>132</v>
      </c>
      <c r="D149" s="429" t="s">
        <v>18</v>
      </c>
      <c r="E149" s="429" t="s">
        <v>1292</v>
      </c>
      <c r="F149" s="429" t="s">
        <v>15</v>
      </c>
      <c r="G149" s="429">
        <v>2020</v>
      </c>
      <c r="H149" s="429" t="s">
        <v>479</v>
      </c>
      <c r="I149" s="429" t="s">
        <v>492</v>
      </c>
      <c r="J149" s="429" t="s">
        <v>1632</v>
      </c>
      <c r="K149" s="429"/>
      <c r="L149" s="431" t="s">
        <v>1889</v>
      </c>
    </row>
    <row r="150" spans="1:12" x14ac:dyDescent="0.25">
      <c r="A150" s="429" t="s">
        <v>15</v>
      </c>
      <c r="B150" s="429" t="s">
        <v>155</v>
      </c>
      <c r="C150" s="431" t="s">
        <v>132</v>
      </c>
      <c r="D150" s="429" t="s">
        <v>18</v>
      </c>
      <c r="E150" s="429" t="s">
        <v>1292</v>
      </c>
      <c r="F150" s="429" t="s">
        <v>15</v>
      </c>
      <c r="G150" s="429">
        <v>2021</v>
      </c>
      <c r="H150" s="429" t="s">
        <v>479</v>
      </c>
      <c r="I150" s="429" t="s">
        <v>492</v>
      </c>
      <c r="J150" s="429" t="s">
        <v>1632</v>
      </c>
      <c r="K150" s="429"/>
      <c r="L150" s="431" t="s">
        <v>1889</v>
      </c>
    </row>
    <row r="151" spans="1:12" x14ac:dyDescent="0.25">
      <c r="A151" s="429" t="s">
        <v>15</v>
      </c>
      <c r="B151" s="429" t="s">
        <v>58</v>
      </c>
      <c r="C151" s="431" t="s">
        <v>132</v>
      </c>
      <c r="D151" s="429" t="s">
        <v>18</v>
      </c>
      <c r="E151" s="429" t="s">
        <v>43</v>
      </c>
      <c r="F151" s="429" t="s">
        <v>15</v>
      </c>
      <c r="G151" s="429">
        <v>2020</v>
      </c>
      <c r="H151" s="429" t="s">
        <v>479</v>
      </c>
      <c r="I151" s="429" t="s">
        <v>492</v>
      </c>
      <c r="J151" s="429" t="s">
        <v>1632</v>
      </c>
      <c r="K151" s="429"/>
      <c r="L151" s="431" t="s">
        <v>1890</v>
      </c>
    </row>
    <row r="152" spans="1:12" x14ac:dyDescent="0.25">
      <c r="A152" s="429" t="s">
        <v>15</v>
      </c>
      <c r="B152" s="429" t="s">
        <v>58</v>
      </c>
      <c r="C152" s="431" t="s">
        <v>132</v>
      </c>
      <c r="D152" s="429" t="s">
        <v>18</v>
      </c>
      <c r="E152" s="429" t="s">
        <v>43</v>
      </c>
      <c r="F152" s="429" t="s">
        <v>15</v>
      </c>
      <c r="G152" s="429">
        <v>2021</v>
      </c>
      <c r="H152" s="429" t="s">
        <v>479</v>
      </c>
      <c r="I152" s="429" t="s">
        <v>492</v>
      </c>
      <c r="J152" s="429" t="s">
        <v>1632</v>
      </c>
      <c r="K152" s="429"/>
      <c r="L152" s="431" t="s">
        <v>1890</v>
      </c>
    </row>
    <row r="153" spans="1:12" x14ac:dyDescent="0.25">
      <c r="A153" s="429" t="s">
        <v>15</v>
      </c>
      <c r="B153" s="429" t="s">
        <v>61</v>
      </c>
      <c r="C153" s="431" t="s">
        <v>132</v>
      </c>
      <c r="D153" s="429" t="s">
        <v>18</v>
      </c>
      <c r="E153" s="429" t="s">
        <v>1293</v>
      </c>
      <c r="F153" s="429" t="s">
        <v>15</v>
      </c>
      <c r="G153" s="429">
        <v>2020</v>
      </c>
      <c r="H153" s="429" t="s">
        <v>480</v>
      </c>
      <c r="I153" s="429" t="s">
        <v>492</v>
      </c>
      <c r="J153" s="429" t="s">
        <v>1632</v>
      </c>
      <c r="K153" s="429"/>
      <c r="L153" s="431" t="s">
        <v>1891</v>
      </c>
    </row>
    <row r="154" spans="1:12" x14ac:dyDescent="0.25">
      <c r="A154" s="429" t="s">
        <v>15</v>
      </c>
      <c r="B154" s="429" t="s">
        <v>61</v>
      </c>
      <c r="C154" s="431" t="s">
        <v>132</v>
      </c>
      <c r="D154" s="429" t="s">
        <v>18</v>
      </c>
      <c r="E154" s="429" t="s">
        <v>1293</v>
      </c>
      <c r="F154" s="429" t="s">
        <v>15</v>
      </c>
      <c r="G154" s="429">
        <v>2021</v>
      </c>
      <c r="H154" s="429" t="s">
        <v>480</v>
      </c>
      <c r="I154" s="429" t="s">
        <v>492</v>
      </c>
      <c r="J154" s="429" t="s">
        <v>1632</v>
      </c>
      <c r="K154" s="429"/>
      <c r="L154" s="431" t="s">
        <v>1891</v>
      </c>
    </row>
    <row r="155" spans="1:12" x14ac:dyDescent="0.25">
      <c r="A155" s="429" t="s">
        <v>15</v>
      </c>
      <c r="B155" s="429" t="s">
        <v>61</v>
      </c>
      <c r="C155" s="431" t="s">
        <v>132</v>
      </c>
      <c r="D155" s="429" t="s">
        <v>18</v>
      </c>
      <c r="E155" s="429" t="s">
        <v>1293</v>
      </c>
      <c r="F155" s="429" t="s">
        <v>15</v>
      </c>
      <c r="G155" s="429">
        <v>2020</v>
      </c>
      <c r="H155" s="429" t="s">
        <v>480</v>
      </c>
      <c r="I155" s="429" t="s">
        <v>1633</v>
      </c>
      <c r="J155" s="429" t="s">
        <v>1634</v>
      </c>
      <c r="K155" s="429"/>
      <c r="L155" s="431" t="s">
        <v>1892</v>
      </c>
    </row>
    <row r="156" spans="1:12" x14ac:dyDescent="0.25">
      <c r="A156" s="429" t="s">
        <v>15</v>
      </c>
      <c r="B156" s="429" t="s">
        <v>61</v>
      </c>
      <c r="C156" s="431" t="s">
        <v>132</v>
      </c>
      <c r="D156" s="429" t="s">
        <v>18</v>
      </c>
      <c r="E156" s="429" t="s">
        <v>1293</v>
      </c>
      <c r="F156" s="429" t="s">
        <v>15</v>
      </c>
      <c r="G156" s="429">
        <v>2021</v>
      </c>
      <c r="H156" s="429" t="s">
        <v>480</v>
      </c>
      <c r="I156" s="429" t="s">
        <v>1633</v>
      </c>
      <c r="J156" s="429" t="s">
        <v>1634</v>
      </c>
      <c r="K156" s="429"/>
      <c r="L156" s="431" t="s">
        <v>1892</v>
      </c>
    </row>
    <row r="157" spans="1:12" x14ac:dyDescent="0.25">
      <c r="A157" s="429" t="s">
        <v>15</v>
      </c>
      <c r="B157" s="429" t="s">
        <v>61</v>
      </c>
      <c r="C157" s="431" t="s">
        <v>132</v>
      </c>
      <c r="D157" s="429" t="s">
        <v>18</v>
      </c>
      <c r="E157" s="429" t="s">
        <v>1293</v>
      </c>
      <c r="F157" s="429" t="s">
        <v>15</v>
      </c>
      <c r="G157" s="429">
        <v>2020</v>
      </c>
      <c r="H157" s="429" t="s">
        <v>479</v>
      </c>
      <c r="I157" s="429" t="s">
        <v>492</v>
      </c>
      <c r="J157" s="429" t="s">
        <v>1632</v>
      </c>
      <c r="K157" s="429"/>
      <c r="L157" s="431" t="s">
        <v>1893</v>
      </c>
    </row>
    <row r="158" spans="1:12" x14ac:dyDescent="0.25">
      <c r="A158" s="429" t="s">
        <v>15</v>
      </c>
      <c r="B158" s="429" t="s">
        <v>61</v>
      </c>
      <c r="C158" s="431" t="s">
        <v>132</v>
      </c>
      <c r="D158" s="429" t="s">
        <v>18</v>
      </c>
      <c r="E158" s="429" t="s">
        <v>1293</v>
      </c>
      <c r="F158" s="429" t="s">
        <v>15</v>
      </c>
      <c r="G158" s="429">
        <v>2021</v>
      </c>
      <c r="H158" s="429" t="s">
        <v>479</v>
      </c>
      <c r="I158" s="429" t="s">
        <v>492</v>
      </c>
      <c r="J158" s="429" t="s">
        <v>1632</v>
      </c>
      <c r="K158" s="429"/>
      <c r="L158" s="431" t="s">
        <v>1893</v>
      </c>
    </row>
    <row r="159" spans="1:12" ht="26.25" x14ac:dyDescent="0.25">
      <c r="A159" s="429" t="s">
        <v>15</v>
      </c>
      <c r="B159" s="429" t="s">
        <v>61</v>
      </c>
      <c r="C159" s="431" t="s">
        <v>132</v>
      </c>
      <c r="D159" s="429" t="s">
        <v>18</v>
      </c>
      <c r="E159" s="429" t="s">
        <v>1293</v>
      </c>
      <c r="F159" s="429" t="s">
        <v>15</v>
      </c>
      <c r="G159" s="429">
        <v>2020</v>
      </c>
      <c r="H159" s="429" t="s">
        <v>479</v>
      </c>
      <c r="I159" s="429" t="s">
        <v>1633</v>
      </c>
      <c r="J159" s="429" t="s">
        <v>1634</v>
      </c>
      <c r="K159" s="429"/>
      <c r="L159" s="431" t="s">
        <v>1894</v>
      </c>
    </row>
    <row r="160" spans="1:12" ht="26.25" x14ac:dyDescent="0.25">
      <c r="A160" s="429" t="s">
        <v>15</v>
      </c>
      <c r="B160" s="429" t="s">
        <v>61</v>
      </c>
      <c r="C160" s="431" t="s">
        <v>132</v>
      </c>
      <c r="D160" s="429" t="s">
        <v>18</v>
      </c>
      <c r="E160" s="429" t="s">
        <v>1293</v>
      </c>
      <c r="F160" s="429" t="s">
        <v>15</v>
      </c>
      <c r="G160" s="429">
        <v>2021</v>
      </c>
      <c r="H160" s="429" t="s">
        <v>479</v>
      </c>
      <c r="I160" s="429" t="s">
        <v>1633</v>
      </c>
      <c r="J160" s="429" t="s">
        <v>1634</v>
      </c>
      <c r="K160" s="429"/>
      <c r="L160" s="431" t="s">
        <v>1894</v>
      </c>
    </row>
    <row r="161" spans="1:12" x14ac:dyDescent="0.25">
      <c r="A161" s="429" t="s">
        <v>15</v>
      </c>
      <c r="B161" s="429" t="s">
        <v>61</v>
      </c>
      <c r="C161" s="431" t="s">
        <v>132</v>
      </c>
      <c r="D161" s="429" t="s">
        <v>18</v>
      </c>
      <c r="E161" s="429" t="s">
        <v>1293</v>
      </c>
      <c r="F161" s="429" t="s">
        <v>15</v>
      </c>
      <c r="G161" s="429">
        <v>2020</v>
      </c>
      <c r="H161" s="429" t="s">
        <v>482</v>
      </c>
      <c r="I161" s="429" t="s">
        <v>1633</v>
      </c>
      <c r="J161" s="429" t="s">
        <v>1634</v>
      </c>
      <c r="K161" s="429"/>
      <c r="L161" s="431" t="s">
        <v>1895</v>
      </c>
    </row>
    <row r="162" spans="1:12" x14ac:dyDescent="0.25">
      <c r="A162" s="429" t="s">
        <v>15</v>
      </c>
      <c r="B162" s="429" t="s">
        <v>61</v>
      </c>
      <c r="C162" s="431" t="s">
        <v>132</v>
      </c>
      <c r="D162" s="429" t="s">
        <v>18</v>
      </c>
      <c r="E162" s="429" t="s">
        <v>1293</v>
      </c>
      <c r="F162" s="429" t="s">
        <v>15</v>
      </c>
      <c r="G162" s="429">
        <v>2021</v>
      </c>
      <c r="H162" s="429" t="s">
        <v>482</v>
      </c>
      <c r="I162" s="429" t="s">
        <v>1633</v>
      </c>
      <c r="J162" s="429" t="s">
        <v>1634</v>
      </c>
      <c r="K162" s="429"/>
      <c r="L162" s="431" t="s">
        <v>1895</v>
      </c>
    </row>
    <row r="163" spans="1:12" x14ac:dyDescent="0.25">
      <c r="A163" s="429" t="s">
        <v>15</v>
      </c>
      <c r="B163" s="429" t="s">
        <v>61</v>
      </c>
      <c r="C163" s="431" t="s">
        <v>132</v>
      </c>
      <c r="D163" s="429" t="s">
        <v>18</v>
      </c>
      <c r="E163" s="429" t="s">
        <v>1293</v>
      </c>
      <c r="F163" s="429" t="s">
        <v>15</v>
      </c>
      <c r="G163" s="429">
        <v>2020</v>
      </c>
      <c r="H163" s="429" t="s">
        <v>483</v>
      </c>
      <c r="I163" s="429" t="s">
        <v>1633</v>
      </c>
      <c r="J163" s="429" t="s">
        <v>1634</v>
      </c>
      <c r="K163" s="429"/>
      <c r="L163" s="431" t="s">
        <v>1895</v>
      </c>
    </row>
    <row r="164" spans="1:12" x14ac:dyDescent="0.25">
      <c r="A164" s="429" t="s">
        <v>15</v>
      </c>
      <c r="B164" s="429" t="s">
        <v>61</v>
      </c>
      <c r="C164" s="431" t="s">
        <v>132</v>
      </c>
      <c r="D164" s="429" t="s">
        <v>18</v>
      </c>
      <c r="E164" s="429" t="s">
        <v>1293</v>
      </c>
      <c r="F164" s="429" t="s">
        <v>15</v>
      </c>
      <c r="G164" s="429">
        <v>2021</v>
      </c>
      <c r="H164" s="429" t="s">
        <v>483</v>
      </c>
      <c r="I164" s="429" t="s">
        <v>1633</v>
      </c>
      <c r="J164" s="429" t="s">
        <v>1634</v>
      </c>
      <c r="K164" s="429"/>
      <c r="L164" s="431" t="s">
        <v>1895</v>
      </c>
    </row>
    <row r="165" spans="1:12" x14ac:dyDescent="0.25">
      <c r="A165" s="429" t="s">
        <v>15</v>
      </c>
      <c r="B165" s="429" t="s">
        <v>61</v>
      </c>
      <c r="C165" s="431" t="s">
        <v>132</v>
      </c>
      <c r="D165" s="429" t="s">
        <v>18</v>
      </c>
      <c r="E165" s="429" t="s">
        <v>1293</v>
      </c>
      <c r="F165" s="429" t="s">
        <v>15</v>
      </c>
      <c r="G165" s="429">
        <v>2020</v>
      </c>
      <c r="H165" s="429" t="s">
        <v>481</v>
      </c>
      <c r="I165" s="429" t="s">
        <v>1633</v>
      </c>
      <c r="J165" s="429" t="s">
        <v>1634</v>
      </c>
      <c r="K165" s="429"/>
      <c r="L165" s="431" t="s">
        <v>1895</v>
      </c>
    </row>
    <row r="166" spans="1:12" x14ac:dyDescent="0.25">
      <c r="A166" s="429" t="s">
        <v>15</v>
      </c>
      <c r="B166" s="429" t="s">
        <v>61</v>
      </c>
      <c r="C166" s="431" t="s">
        <v>132</v>
      </c>
      <c r="D166" s="429" t="s">
        <v>18</v>
      </c>
      <c r="E166" s="429" t="s">
        <v>1293</v>
      </c>
      <c r="F166" s="429" t="s">
        <v>15</v>
      </c>
      <c r="G166" s="429">
        <v>2021</v>
      </c>
      <c r="H166" s="429" t="s">
        <v>481</v>
      </c>
      <c r="I166" s="429" t="s">
        <v>1633</v>
      </c>
      <c r="J166" s="429" t="s">
        <v>1634</v>
      </c>
      <c r="K166" s="429"/>
      <c r="L166" s="431" t="s">
        <v>1895</v>
      </c>
    </row>
    <row r="167" spans="1:12" x14ac:dyDescent="0.25">
      <c r="A167" s="429" t="s">
        <v>15</v>
      </c>
      <c r="B167" s="429" t="s">
        <v>169</v>
      </c>
      <c r="C167" s="431" t="s">
        <v>132</v>
      </c>
      <c r="D167" s="429" t="s">
        <v>18</v>
      </c>
      <c r="E167" s="429" t="s">
        <v>171</v>
      </c>
      <c r="F167" s="429" t="s">
        <v>15</v>
      </c>
      <c r="G167" s="429">
        <v>2020</v>
      </c>
      <c r="H167" s="429" t="s">
        <v>480</v>
      </c>
      <c r="I167" s="429" t="s">
        <v>492</v>
      </c>
      <c r="J167" s="429" t="s">
        <v>1632</v>
      </c>
      <c r="K167" s="429"/>
      <c r="L167" s="431" t="s">
        <v>1896</v>
      </c>
    </row>
    <row r="168" spans="1:12" x14ac:dyDescent="0.25">
      <c r="A168" s="429" t="s">
        <v>15</v>
      </c>
      <c r="B168" s="429" t="s">
        <v>169</v>
      </c>
      <c r="C168" s="431" t="s">
        <v>132</v>
      </c>
      <c r="D168" s="429" t="s">
        <v>18</v>
      </c>
      <c r="E168" s="429" t="s">
        <v>171</v>
      </c>
      <c r="F168" s="429" t="s">
        <v>15</v>
      </c>
      <c r="G168" s="429">
        <v>2021</v>
      </c>
      <c r="H168" s="429" t="s">
        <v>480</v>
      </c>
      <c r="I168" s="429" t="s">
        <v>492</v>
      </c>
      <c r="J168" s="429" t="s">
        <v>1632</v>
      </c>
      <c r="K168" s="429"/>
      <c r="L168" s="431" t="s">
        <v>1896</v>
      </c>
    </row>
    <row r="169" spans="1:12" x14ac:dyDescent="0.25">
      <c r="A169" s="429" t="s">
        <v>15</v>
      </c>
      <c r="B169" s="429" t="s">
        <v>169</v>
      </c>
      <c r="C169" s="431" t="s">
        <v>132</v>
      </c>
      <c r="D169" s="429" t="s">
        <v>18</v>
      </c>
      <c r="E169" s="429" t="s">
        <v>171</v>
      </c>
      <c r="F169" s="429" t="s">
        <v>15</v>
      </c>
      <c r="G169" s="429">
        <v>2020</v>
      </c>
      <c r="H169" s="429" t="s">
        <v>480</v>
      </c>
      <c r="I169" s="429" t="s">
        <v>1633</v>
      </c>
      <c r="J169" s="429" t="s">
        <v>1634</v>
      </c>
      <c r="K169" s="429"/>
      <c r="L169" s="431" t="s">
        <v>1897</v>
      </c>
    </row>
    <row r="170" spans="1:12" x14ac:dyDescent="0.25">
      <c r="A170" s="429" t="s">
        <v>15</v>
      </c>
      <c r="B170" s="429" t="s">
        <v>169</v>
      </c>
      <c r="C170" s="431" t="s">
        <v>132</v>
      </c>
      <c r="D170" s="429" t="s">
        <v>18</v>
      </c>
      <c r="E170" s="429" t="s">
        <v>171</v>
      </c>
      <c r="F170" s="429" t="s">
        <v>15</v>
      </c>
      <c r="G170" s="429">
        <v>2021</v>
      </c>
      <c r="H170" s="429" t="s">
        <v>480</v>
      </c>
      <c r="I170" s="429" t="s">
        <v>1633</v>
      </c>
      <c r="J170" s="429" t="s">
        <v>1634</v>
      </c>
      <c r="K170" s="429"/>
      <c r="L170" s="431" t="s">
        <v>1897</v>
      </c>
    </row>
    <row r="171" spans="1:12" x14ac:dyDescent="0.25">
      <c r="A171" s="429" t="s">
        <v>15</v>
      </c>
      <c r="B171" s="429" t="s">
        <v>169</v>
      </c>
      <c r="C171" s="431" t="s">
        <v>132</v>
      </c>
      <c r="D171" s="429" t="s">
        <v>18</v>
      </c>
      <c r="E171" s="429" t="s">
        <v>171</v>
      </c>
      <c r="F171" s="429" t="s">
        <v>15</v>
      </c>
      <c r="G171" s="429">
        <v>2020</v>
      </c>
      <c r="H171" s="429" t="s">
        <v>479</v>
      </c>
      <c r="I171" s="429" t="s">
        <v>492</v>
      </c>
      <c r="J171" s="429" t="s">
        <v>1632</v>
      </c>
      <c r="K171" s="429"/>
      <c r="L171" s="431" t="s">
        <v>1898</v>
      </c>
    </row>
    <row r="172" spans="1:12" x14ac:dyDescent="0.25">
      <c r="A172" s="429" t="s">
        <v>15</v>
      </c>
      <c r="B172" s="429" t="s">
        <v>169</v>
      </c>
      <c r="C172" s="431" t="s">
        <v>132</v>
      </c>
      <c r="D172" s="429" t="s">
        <v>18</v>
      </c>
      <c r="E172" s="429" t="s">
        <v>171</v>
      </c>
      <c r="F172" s="429" t="s">
        <v>15</v>
      </c>
      <c r="G172" s="429">
        <v>2021</v>
      </c>
      <c r="H172" s="429" t="s">
        <v>479</v>
      </c>
      <c r="I172" s="429" t="s">
        <v>492</v>
      </c>
      <c r="J172" s="429" t="s">
        <v>1632</v>
      </c>
      <c r="K172" s="429"/>
      <c r="L172" s="431" t="s">
        <v>1898</v>
      </c>
    </row>
    <row r="173" spans="1:12" x14ac:dyDescent="0.25">
      <c r="A173" s="429" t="s">
        <v>15</v>
      </c>
      <c r="B173" s="429" t="s">
        <v>169</v>
      </c>
      <c r="C173" s="431" t="s">
        <v>132</v>
      </c>
      <c r="D173" s="429" t="s">
        <v>18</v>
      </c>
      <c r="E173" s="429" t="s">
        <v>171</v>
      </c>
      <c r="F173" s="429" t="s">
        <v>15</v>
      </c>
      <c r="G173" s="429">
        <v>2020</v>
      </c>
      <c r="H173" s="429" t="s">
        <v>482</v>
      </c>
      <c r="I173" s="429" t="s">
        <v>492</v>
      </c>
      <c r="J173" s="429" t="s">
        <v>1632</v>
      </c>
      <c r="K173" s="429"/>
      <c r="L173" s="431" t="s">
        <v>1896</v>
      </c>
    </row>
    <row r="174" spans="1:12" x14ac:dyDescent="0.25">
      <c r="A174" s="429" t="s">
        <v>15</v>
      </c>
      <c r="B174" s="429" t="s">
        <v>169</v>
      </c>
      <c r="C174" s="431" t="s">
        <v>132</v>
      </c>
      <c r="D174" s="429" t="s">
        <v>18</v>
      </c>
      <c r="E174" s="429" t="s">
        <v>171</v>
      </c>
      <c r="F174" s="429" t="s">
        <v>15</v>
      </c>
      <c r="G174" s="429">
        <v>2021</v>
      </c>
      <c r="H174" s="429" t="s">
        <v>482</v>
      </c>
      <c r="I174" s="429" t="s">
        <v>492</v>
      </c>
      <c r="J174" s="429" t="s">
        <v>1632</v>
      </c>
      <c r="K174" s="429"/>
      <c r="L174" s="431" t="s">
        <v>1896</v>
      </c>
    </row>
    <row r="175" spans="1:12" x14ac:dyDescent="0.25">
      <c r="A175" s="429" t="s">
        <v>15</v>
      </c>
      <c r="B175" s="429" t="s">
        <v>169</v>
      </c>
      <c r="C175" s="431" t="s">
        <v>132</v>
      </c>
      <c r="D175" s="429" t="s">
        <v>18</v>
      </c>
      <c r="E175" s="429" t="s">
        <v>171</v>
      </c>
      <c r="F175" s="429" t="s">
        <v>15</v>
      </c>
      <c r="G175" s="429">
        <v>2020</v>
      </c>
      <c r="H175" s="429" t="s">
        <v>482</v>
      </c>
      <c r="I175" s="429" t="s">
        <v>1633</v>
      </c>
      <c r="J175" s="429" t="s">
        <v>1634</v>
      </c>
      <c r="K175" s="429"/>
      <c r="L175" s="431" t="s">
        <v>1897</v>
      </c>
    </row>
    <row r="176" spans="1:12" x14ac:dyDescent="0.25">
      <c r="A176" s="429" t="s">
        <v>15</v>
      </c>
      <c r="B176" s="429" t="s">
        <v>169</v>
      </c>
      <c r="C176" s="431" t="s">
        <v>132</v>
      </c>
      <c r="D176" s="429" t="s">
        <v>18</v>
      </c>
      <c r="E176" s="429" t="s">
        <v>171</v>
      </c>
      <c r="F176" s="429" t="s">
        <v>15</v>
      </c>
      <c r="G176" s="429">
        <v>2021</v>
      </c>
      <c r="H176" s="429" t="s">
        <v>482</v>
      </c>
      <c r="I176" s="429" t="s">
        <v>1633</v>
      </c>
      <c r="J176" s="429" t="s">
        <v>1634</v>
      </c>
      <c r="K176" s="429"/>
      <c r="L176" s="431" t="s">
        <v>1897</v>
      </c>
    </row>
    <row r="177" spans="1:12" x14ac:dyDescent="0.25">
      <c r="A177" s="429" t="s">
        <v>15</v>
      </c>
      <c r="B177" s="429" t="s">
        <v>169</v>
      </c>
      <c r="C177" s="431" t="s">
        <v>132</v>
      </c>
      <c r="D177" s="429" t="s">
        <v>18</v>
      </c>
      <c r="E177" s="429" t="s">
        <v>171</v>
      </c>
      <c r="F177" s="429" t="s">
        <v>15</v>
      </c>
      <c r="G177" s="429">
        <v>2020</v>
      </c>
      <c r="H177" s="429" t="s">
        <v>483</v>
      </c>
      <c r="I177" s="429" t="s">
        <v>492</v>
      </c>
      <c r="J177" s="429" t="s">
        <v>1632</v>
      </c>
      <c r="K177" s="429"/>
      <c r="L177" s="431" t="s">
        <v>1896</v>
      </c>
    </row>
    <row r="178" spans="1:12" x14ac:dyDescent="0.25">
      <c r="A178" s="429" t="s">
        <v>15</v>
      </c>
      <c r="B178" s="429" t="s">
        <v>169</v>
      </c>
      <c r="C178" s="431" t="s">
        <v>132</v>
      </c>
      <c r="D178" s="429" t="s">
        <v>18</v>
      </c>
      <c r="E178" s="429" t="s">
        <v>171</v>
      </c>
      <c r="F178" s="429" t="s">
        <v>15</v>
      </c>
      <c r="G178" s="429">
        <v>2021</v>
      </c>
      <c r="H178" s="429" t="s">
        <v>483</v>
      </c>
      <c r="I178" s="429" t="s">
        <v>492</v>
      </c>
      <c r="J178" s="429" t="s">
        <v>1632</v>
      </c>
      <c r="K178" s="429"/>
      <c r="L178" s="431" t="s">
        <v>1896</v>
      </c>
    </row>
    <row r="179" spans="1:12" x14ac:dyDescent="0.25">
      <c r="A179" s="429" t="s">
        <v>15</v>
      </c>
      <c r="B179" s="429" t="s">
        <v>169</v>
      </c>
      <c r="C179" s="431" t="s">
        <v>132</v>
      </c>
      <c r="D179" s="429" t="s">
        <v>18</v>
      </c>
      <c r="E179" s="429" t="s">
        <v>171</v>
      </c>
      <c r="F179" s="429" t="s">
        <v>15</v>
      </c>
      <c r="G179" s="429">
        <v>2020</v>
      </c>
      <c r="H179" s="429" t="s">
        <v>483</v>
      </c>
      <c r="I179" s="429" t="s">
        <v>1633</v>
      </c>
      <c r="J179" s="429" t="s">
        <v>1634</v>
      </c>
      <c r="K179" s="429"/>
      <c r="L179" s="431" t="s">
        <v>1897</v>
      </c>
    </row>
    <row r="180" spans="1:12" x14ac:dyDescent="0.25">
      <c r="A180" s="429" t="s">
        <v>15</v>
      </c>
      <c r="B180" s="429" t="s">
        <v>169</v>
      </c>
      <c r="C180" s="431" t="s">
        <v>132</v>
      </c>
      <c r="D180" s="429" t="s">
        <v>18</v>
      </c>
      <c r="E180" s="429" t="s">
        <v>171</v>
      </c>
      <c r="F180" s="429" t="s">
        <v>15</v>
      </c>
      <c r="G180" s="429">
        <v>2021</v>
      </c>
      <c r="H180" s="429" t="s">
        <v>483</v>
      </c>
      <c r="I180" s="429" t="s">
        <v>1633</v>
      </c>
      <c r="J180" s="429" t="s">
        <v>1634</v>
      </c>
      <c r="K180" s="429"/>
      <c r="L180" s="431" t="s">
        <v>1897</v>
      </c>
    </row>
    <row r="181" spans="1:12" x14ac:dyDescent="0.25">
      <c r="A181" s="429" t="s">
        <v>15</v>
      </c>
      <c r="B181" s="429" t="s">
        <v>169</v>
      </c>
      <c r="C181" s="431" t="s">
        <v>132</v>
      </c>
      <c r="D181" s="429" t="s">
        <v>18</v>
      </c>
      <c r="E181" s="429" t="s">
        <v>171</v>
      </c>
      <c r="F181" s="429" t="s">
        <v>15</v>
      </c>
      <c r="G181" s="429">
        <v>2020</v>
      </c>
      <c r="H181" s="429" t="s">
        <v>481</v>
      </c>
      <c r="I181" s="429" t="s">
        <v>492</v>
      </c>
      <c r="J181" s="429" t="s">
        <v>1632</v>
      </c>
      <c r="K181" s="429"/>
      <c r="L181" s="431" t="s">
        <v>1896</v>
      </c>
    </row>
    <row r="182" spans="1:12" x14ac:dyDescent="0.25">
      <c r="A182" s="429" t="s">
        <v>15</v>
      </c>
      <c r="B182" s="429" t="s">
        <v>169</v>
      </c>
      <c r="C182" s="431" t="s">
        <v>132</v>
      </c>
      <c r="D182" s="429" t="s">
        <v>18</v>
      </c>
      <c r="E182" s="429" t="s">
        <v>171</v>
      </c>
      <c r="F182" s="429" t="s">
        <v>15</v>
      </c>
      <c r="G182" s="429">
        <v>2021</v>
      </c>
      <c r="H182" s="429" t="s">
        <v>481</v>
      </c>
      <c r="I182" s="429" t="s">
        <v>492</v>
      </c>
      <c r="J182" s="429" t="s">
        <v>1632</v>
      </c>
      <c r="K182" s="429"/>
      <c r="L182" s="431" t="s">
        <v>1896</v>
      </c>
    </row>
    <row r="183" spans="1:12" x14ac:dyDescent="0.25">
      <c r="A183" s="429" t="s">
        <v>15</v>
      </c>
      <c r="B183" s="429" t="s">
        <v>169</v>
      </c>
      <c r="C183" s="431" t="s">
        <v>132</v>
      </c>
      <c r="D183" s="429" t="s">
        <v>18</v>
      </c>
      <c r="E183" s="429" t="s">
        <v>171</v>
      </c>
      <c r="F183" s="429" t="s">
        <v>15</v>
      </c>
      <c r="G183" s="429">
        <v>2020</v>
      </c>
      <c r="H183" s="429" t="s">
        <v>481</v>
      </c>
      <c r="I183" s="429" t="s">
        <v>1633</v>
      </c>
      <c r="J183" s="429" t="s">
        <v>1634</v>
      </c>
      <c r="K183" s="429"/>
      <c r="L183" s="431" t="s">
        <v>1897</v>
      </c>
    </row>
    <row r="184" spans="1:12" x14ac:dyDescent="0.25">
      <c r="A184" s="429" t="s">
        <v>15</v>
      </c>
      <c r="B184" s="429" t="s">
        <v>169</v>
      </c>
      <c r="C184" s="431" t="s">
        <v>132</v>
      </c>
      <c r="D184" s="429" t="s">
        <v>18</v>
      </c>
      <c r="E184" s="429" t="s">
        <v>171</v>
      </c>
      <c r="F184" s="429" t="s">
        <v>15</v>
      </c>
      <c r="G184" s="429">
        <v>2021</v>
      </c>
      <c r="H184" s="429" t="s">
        <v>481</v>
      </c>
      <c r="I184" s="429" t="s">
        <v>1633</v>
      </c>
      <c r="J184" s="429" t="s">
        <v>1634</v>
      </c>
      <c r="K184" s="429"/>
      <c r="L184" s="431" t="s">
        <v>1897</v>
      </c>
    </row>
    <row r="185" spans="1:12" x14ac:dyDescent="0.25">
      <c r="A185" s="429" t="s">
        <v>15</v>
      </c>
      <c r="B185" s="429" t="s">
        <v>27</v>
      </c>
      <c r="C185" s="431" t="s">
        <v>132</v>
      </c>
      <c r="D185" s="429" t="s">
        <v>18</v>
      </c>
      <c r="E185" s="429" t="s">
        <v>1294</v>
      </c>
      <c r="F185" s="429" t="s">
        <v>15</v>
      </c>
      <c r="G185" s="429">
        <v>2020</v>
      </c>
      <c r="H185" s="429" t="s">
        <v>480</v>
      </c>
      <c r="I185" s="429" t="s">
        <v>492</v>
      </c>
      <c r="J185" s="429" t="s">
        <v>1632</v>
      </c>
      <c r="K185" s="429"/>
      <c r="L185" s="431" t="s">
        <v>1899</v>
      </c>
    </row>
    <row r="186" spans="1:12" x14ac:dyDescent="0.25">
      <c r="A186" s="429" t="s">
        <v>15</v>
      </c>
      <c r="B186" s="429" t="s">
        <v>27</v>
      </c>
      <c r="C186" s="431" t="s">
        <v>132</v>
      </c>
      <c r="D186" s="429" t="s">
        <v>18</v>
      </c>
      <c r="E186" s="429" t="s">
        <v>1294</v>
      </c>
      <c r="F186" s="429" t="s">
        <v>15</v>
      </c>
      <c r="G186" s="429">
        <v>2021</v>
      </c>
      <c r="H186" s="429" t="s">
        <v>480</v>
      </c>
      <c r="I186" s="429" t="s">
        <v>492</v>
      </c>
      <c r="J186" s="429" t="s">
        <v>1632</v>
      </c>
      <c r="K186" s="429"/>
      <c r="L186" s="431" t="s">
        <v>1899</v>
      </c>
    </row>
    <row r="187" spans="1:12" x14ac:dyDescent="0.25">
      <c r="A187" s="429" t="s">
        <v>15</v>
      </c>
      <c r="B187" s="429" t="s">
        <v>27</v>
      </c>
      <c r="C187" s="431" t="s">
        <v>132</v>
      </c>
      <c r="D187" s="429" t="s">
        <v>18</v>
      </c>
      <c r="E187" s="429" t="s">
        <v>1294</v>
      </c>
      <c r="F187" s="429" t="s">
        <v>15</v>
      </c>
      <c r="G187" s="429">
        <v>2020</v>
      </c>
      <c r="H187" s="429" t="s">
        <v>480</v>
      </c>
      <c r="I187" s="429" t="s">
        <v>1633</v>
      </c>
      <c r="J187" s="429" t="s">
        <v>1634</v>
      </c>
      <c r="K187" s="429"/>
      <c r="L187" s="431" t="s">
        <v>1900</v>
      </c>
    </row>
    <row r="188" spans="1:12" x14ac:dyDescent="0.25">
      <c r="A188" s="429" t="s">
        <v>15</v>
      </c>
      <c r="B188" s="429" t="s">
        <v>27</v>
      </c>
      <c r="C188" s="431" t="s">
        <v>132</v>
      </c>
      <c r="D188" s="429" t="s">
        <v>18</v>
      </c>
      <c r="E188" s="429" t="s">
        <v>1294</v>
      </c>
      <c r="F188" s="429" t="s">
        <v>15</v>
      </c>
      <c r="G188" s="429">
        <v>2021</v>
      </c>
      <c r="H188" s="429" t="s">
        <v>480</v>
      </c>
      <c r="I188" s="429" t="s">
        <v>1633</v>
      </c>
      <c r="J188" s="429" t="s">
        <v>1634</v>
      </c>
      <c r="K188" s="429"/>
      <c r="L188" s="431" t="s">
        <v>1900</v>
      </c>
    </row>
    <row r="189" spans="1:12" x14ac:dyDescent="0.25">
      <c r="A189" s="429" t="s">
        <v>15</v>
      </c>
      <c r="B189" s="429" t="s">
        <v>27</v>
      </c>
      <c r="C189" s="431" t="s">
        <v>132</v>
      </c>
      <c r="D189" s="429" t="s">
        <v>18</v>
      </c>
      <c r="E189" s="429" t="s">
        <v>1294</v>
      </c>
      <c r="F189" s="429" t="s">
        <v>15</v>
      </c>
      <c r="G189" s="429">
        <v>2020</v>
      </c>
      <c r="H189" s="429" t="s">
        <v>479</v>
      </c>
      <c r="I189" s="429" t="s">
        <v>492</v>
      </c>
      <c r="J189" s="429" t="s">
        <v>1632</v>
      </c>
      <c r="K189" s="429"/>
      <c r="L189" s="431" t="s">
        <v>1901</v>
      </c>
    </row>
    <row r="190" spans="1:12" x14ac:dyDescent="0.25">
      <c r="A190" s="429" t="s">
        <v>15</v>
      </c>
      <c r="B190" s="429" t="s">
        <v>27</v>
      </c>
      <c r="C190" s="431" t="s">
        <v>132</v>
      </c>
      <c r="D190" s="429" t="s">
        <v>18</v>
      </c>
      <c r="E190" s="429" t="s">
        <v>1294</v>
      </c>
      <c r="F190" s="429" t="s">
        <v>15</v>
      </c>
      <c r="G190" s="429">
        <v>2021</v>
      </c>
      <c r="H190" s="429" t="s">
        <v>479</v>
      </c>
      <c r="I190" s="429" t="s">
        <v>492</v>
      </c>
      <c r="J190" s="429" t="s">
        <v>1632</v>
      </c>
      <c r="K190" s="429"/>
      <c r="L190" s="431" t="s">
        <v>1901</v>
      </c>
    </row>
    <row r="191" spans="1:12" x14ac:dyDescent="0.25">
      <c r="A191" s="429" t="s">
        <v>15</v>
      </c>
      <c r="B191" s="429" t="s">
        <v>27</v>
      </c>
      <c r="C191" s="431" t="s">
        <v>132</v>
      </c>
      <c r="D191" s="429" t="s">
        <v>18</v>
      </c>
      <c r="E191" s="429" t="s">
        <v>1294</v>
      </c>
      <c r="F191" s="429" t="s">
        <v>15</v>
      </c>
      <c r="G191" s="429">
        <v>2020</v>
      </c>
      <c r="H191" s="429" t="s">
        <v>479</v>
      </c>
      <c r="I191" s="429" t="s">
        <v>1633</v>
      </c>
      <c r="J191" s="429" t="s">
        <v>1634</v>
      </c>
      <c r="K191" s="429"/>
      <c r="L191" s="431" t="s">
        <v>1902</v>
      </c>
    </row>
    <row r="192" spans="1:12" x14ac:dyDescent="0.25">
      <c r="A192" s="429" t="s">
        <v>15</v>
      </c>
      <c r="B192" s="429" t="s">
        <v>27</v>
      </c>
      <c r="C192" s="431" t="s">
        <v>132</v>
      </c>
      <c r="D192" s="429" t="s">
        <v>18</v>
      </c>
      <c r="E192" s="429" t="s">
        <v>1294</v>
      </c>
      <c r="F192" s="429" t="s">
        <v>15</v>
      </c>
      <c r="G192" s="429">
        <v>2021</v>
      </c>
      <c r="H192" s="429" t="s">
        <v>479</v>
      </c>
      <c r="I192" s="429" t="s">
        <v>1633</v>
      </c>
      <c r="J192" s="429" t="s">
        <v>1634</v>
      </c>
      <c r="K192" s="429"/>
      <c r="L192" s="431" t="s">
        <v>1902</v>
      </c>
    </row>
    <row r="193" spans="1:12" x14ac:dyDescent="0.25">
      <c r="A193" s="429" t="s">
        <v>15</v>
      </c>
      <c r="B193" s="429" t="s">
        <v>27</v>
      </c>
      <c r="C193" s="431" t="s">
        <v>132</v>
      </c>
      <c r="D193" s="429" t="s">
        <v>18</v>
      </c>
      <c r="E193" s="429" t="s">
        <v>1294</v>
      </c>
      <c r="F193" s="429" t="s">
        <v>15</v>
      </c>
      <c r="G193" s="429">
        <v>2020</v>
      </c>
      <c r="H193" s="429" t="s">
        <v>482</v>
      </c>
      <c r="I193" s="429" t="s">
        <v>1633</v>
      </c>
      <c r="J193" s="429" t="s">
        <v>1634</v>
      </c>
      <c r="K193" s="429"/>
      <c r="L193" s="431" t="s">
        <v>1900</v>
      </c>
    </row>
    <row r="194" spans="1:12" x14ac:dyDescent="0.25">
      <c r="A194" s="429" t="s">
        <v>15</v>
      </c>
      <c r="B194" s="429" t="s">
        <v>27</v>
      </c>
      <c r="C194" s="431" t="s">
        <v>132</v>
      </c>
      <c r="D194" s="429" t="s">
        <v>18</v>
      </c>
      <c r="E194" s="429" t="s">
        <v>1294</v>
      </c>
      <c r="F194" s="429" t="s">
        <v>15</v>
      </c>
      <c r="G194" s="429">
        <v>2021</v>
      </c>
      <c r="H194" s="429" t="s">
        <v>482</v>
      </c>
      <c r="I194" s="429" t="s">
        <v>1633</v>
      </c>
      <c r="J194" s="429" t="s">
        <v>1634</v>
      </c>
      <c r="K194" s="429"/>
      <c r="L194" s="431" t="s">
        <v>1900</v>
      </c>
    </row>
    <row r="195" spans="1:12" x14ac:dyDescent="0.25">
      <c r="A195" s="429" t="s">
        <v>15</v>
      </c>
      <c r="B195" s="429" t="s">
        <v>27</v>
      </c>
      <c r="C195" s="431" t="s">
        <v>132</v>
      </c>
      <c r="D195" s="429" t="s">
        <v>18</v>
      </c>
      <c r="E195" s="429" t="s">
        <v>1294</v>
      </c>
      <c r="F195" s="429" t="s">
        <v>15</v>
      </c>
      <c r="G195" s="429">
        <v>2020</v>
      </c>
      <c r="H195" s="429" t="s">
        <v>483</v>
      </c>
      <c r="I195" s="429" t="s">
        <v>1633</v>
      </c>
      <c r="J195" s="429" t="s">
        <v>1634</v>
      </c>
      <c r="K195" s="429"/>
      <c r="L195" s="431" t="s">
        <v>1900</v>
      </c>
    </row>
    <row r="196" spans="1:12" x14ac:dyDescent="0.25">
      <c r="A196" s="429" t="s">
        <v>15</v>
      </c>
      <c r="B196" s="429" t="s">
        <v>27</v>
      </c>
      <c r="C196" s="431" t="s">
        <v>132</v>
      </c>
      <c r="D196" s="429" t="s">
        <v>18</v>
      </c>
      <c r="E196" s="429" t="s">
        <v>1294</v>
      </c>
      <c r="F196" s="429" t="s">
        <v>15</v>
      </c>
      <c r="G196" s="429">
        <v>2021</v>
      </c>
      <c r="H196" s="429" t="s">
        <v>483</v>
      </c>
      <c r="I196" s="429" t="s">
        <v>1633</v>
      </c>
      <c r="J196" s="429" t="s">
        <v>1634</v>
      </c>
      <c r="K196" s="429"/>
      <c r="L196" s="431" t="s">
        <v>1900</v>
      </c>
    </row>
    <row r="197" spans="1:12" x14ac:dyDescent="0.25">
      <c r="A197" s="429" t="s">
        <v>15</v>
      </c>
      <c r="B197" s="429" t="s">
        <v>27</v>
      </c>
      <c r="C197" s="431" t="s">
        <v>132</v>
      </c>
      <c r="D197" s="429" t="s">
        <v>18</v>
      </c>
      <c r="E197" s="429" t="s">
        <v>1294</v>
      </c>
      <c r="F197" s="429" t="s">
        <v>15</v>
      </c>
      <c r="G197" s="429">
        <v>2020</v>
      </c>
      <c r="H197" s="429" t="s">
        <v>481</v>
      </c>
      <c r="I197" s="429" t="s">
        <v>1633</v>
      </c>
      <c r="J197" s="429" t="s">
        <v>1634</v>
      </c>
      <c r="K197" s="429"/>
      <c r="L197" s="431" t="s">
        <v>1900</v>
      </c>
    </row>
    <row r="198" spans="1:12" x14ac:dyDescent="0.25">
      <c r="A198" s="429" t="s">
        <v>15</v>
      </c>
      <c r="B198" s="429" t="s">
        <v>27</v>
      </c>
      <c r="C198" s="431" t="s">
        <v>132</v>
      </c>
      <c r="D198" s="429" t="s">
        <v>18</v>
      </c>
      <c r="E198" s="429" t="s">
        <v>1294</v>
      </c>
      <c r="F198" s="429" t="s">
        <v>15</v>
      </c>
      <c r="G198" s="429">
        <v>2021</v>
      </c>
      <c r="H198" s="429" t="s">
        <v>481</v>
      </c>
      <c r="I198" s="429" t="s">
        <v>1633</v>
      </c>
      <c r="J198" s="429" t="s">
        <v>1634</v>
      </c>
      <c r="K198" s="429"/>
      <c r="L198" s="431" t="s">
        <v>1900</v>
      </c>
    </row>
    <row r="199" spans="1:12" x14ac:dyDescent="0.25">
      <c r="A199" s="429" t="s">
        <v>15</v>
      </c>
      <c r="B199" s="429" t="s">
        <v>66</v>
      </c>
      <c r="C199" s="431" t="s">
        <v>132</v>
      </c>
      <c r="D199" s="429" t="s">
        <v>18</v>
      </c>
      <c r="E199" s="429" t="s">
        <v>43</v>
      </c>
      <c r="F199" s="429" t="s">
        <v>15</v>
      </c>
      <c r="G199" s="429">
        <v>2020</v>
      </c>
      <c r="H199" s="429" t="s">
        <v>479</v>
      </c>
      <c r="I199" s="429" t="s">
        <v>492</v>
      </c>
      <c r="J199" s="429" t="s">
        <v>1632</v>
      </c>
      <c r="K199" s="429"/>
      <c r="L199" s="431" t="s">
        <v>1903</v>
      </c>
    </row>
    <row r="200" spans="1:12" x14ac:dyDescent="0.25">
      <c r="A200" s="429" t="s">
        <v>15</v>
      </c>
      <c r="B200" s="429" t="s">
        <v>66</v>
      </c>
      <c r="C200" s="431" t="s">
        <v>132</v>
      </c>
      <c r="D200" s="429" t="s">
        <v>18</v>
      </c>
      <c r="E200" s="429" t="s">
        <v>43</v>
      </c>
      <c r="F200" s="429" t="s">
        <v>15</v>
      </c>
      <c r="G200" s="429">
        <v>2021</v>
      </c>
      <c r="H200" s="429" t="s">
        <v>479</v>
      </c>
      <c r="I200" s="429" t="s">
        <v>492</v>
      </c>
      <c r="J200" s="429" t="s">
        <v>1632</v>
      </c>
      <c r="K200" s="429"/>
      <c r="L200" s="431" t="s">
        <v>1903</v>
      </c>
    </row>
    <row r="201" spans="1:12" x14ac:dyDescent="0.25">
      <c r="A201" s="429" t="s">
        <v>15</v>
      </c>
      <c r="B201" s="429" t="s">
        <v>66</v>
      </c>
      <c r="C201" s="431" t="s">
        <v>132</v>
      </c>
      <c r="D201" s="429" t="s">
        <v>18</v>
      </c>
      <c r="E201" s="429" t="s">
        <v>43</v>
      </c>
      <c r="F201" s="429" t="s">
        <v>15</v>
      </c>
      <c r="G201" s="429">
        <v>2020</v>
      </c>
      <c r="H201" s="429" t="s">
        <v>482</v>
      </c>
      <c r="I201" s="429" t="s">
        <v>492</v>
      </c>
      <c r="J201" s="429" t="s">
        <v>1632</v>
      </c>
      <c r="K201" s="429"/>
      <c r="L201" s="431" t="s">
        <v>1903</v>
      </c>
    </row>
    <row r="202" spans="1:12" x14ac:dyDescent="0.25">
      <c r="A202" s="429" t="s">
        <v>15</v>
      </c>
      <c r="B202" s="429" t="s">
        <v>66</v>
      </c>
      <c r="C202" s="431" t="s">
        <v>132</v>
      </c>
      <c r="D202" s="429" t="s">
        <v>18</v>
      </c>
      <c r="E202" s="429" t="s">
        <v>43</v>
      </c>
      <c r="F202" s="429" t="s">
        <v>15</v>
      </c>
      <c r="G202" s="429">
        <v>2021</v>
      </c>
      <c r="H202" s="429" t="s">
        <v>482</v>
      </c>
      <c r="I202" s="429" t="s">
        <v>492</v>
      </c>
      <c r="J202" s="429" t="s">
        <v>1632</v>
      </c>
      <c r="K202" s="429"/>
      <c r="L202" s="431" t="s">
        <v>1903</v>
      </c>
    </row>
    <row r="203" spans="1:12" x14ac:dyDescent="0.25">
      <c r="A203" s="429" t="s">
        <v>15</v>
      </c>
      <c r="B203" s="429" t="s">
        <v>67</v>
      </c>
      <c r="C203" s="431" t="s">
        <v>132</v>
      </c>
      <c r="D203" s="429" t="s">
        <v>18</v>
      </c>
      <c r="E203" s="429" t="s">
        <v>179</v>
      </c>
      <c r="F203" s="429" t="s">
        <v>15</v>
      </c>
      <c r="G203" s="429">
        <v>2020</v>
      </c>
      <c r="H203" s="429" t="s">
        <v>479</v>
      </c>
      <c r="I203" s="429" t="s">
        <v>492</v>
      </c>
      <c r="J203" s="429" t="s">
        <v>1632</v>
      </c>
      <c r="K203" s="429"/>
      <c r="L203" s="431" t="s">
        <v>1904</v>
      </c>
    </row>
    <row r="204" spans="1:12" x14ac:dyDescent="0.25">
      <c r="A204" s="429" t="s">
        <v>15</v>
      </c>
      <c r="B204" s="429" t="s">
        <v>67</v>
      </c>
      <c r="C204" s="431" t="s">
        <v>132</v>
      </c>
      <c r="D204" s="429" t="s">
        <v>18</v>
      </c>
      <c r="E204" s="429" t="s">
        <v>179</v>
      </c>
      <c r="F204" s="429" t="s">
        <v>15</v>
      </c>
      <c r="G204" s="429">
        <v>2021</v>
      </c>
      <c r="H204" s="429" t="s">
        <v>479</v>
      </c>
      <c r="I204" s="429" t="s">
        <v>492</v>
      </c>
      <c r="J204" s="429" t="s">
        <v>1632</v>
      </c>
      <c r="K204" s="429"/>
      <c r="L204" s="431" t="s">
        <v>1904</v>
      </c>
    </row>
    <row r="205" spans="1:12" ht="26.25" x14ac:dyDescent="0.25">
      <c r="A205" s="429" t="s">
        <v>15</v>
      </c>
      <c r="B205" s="429" t="s">
        <v>184</v>
      </c>
      <c r="C205" s="431" t="s">
        <v>132</v>
      </c>
      <c r="D205" s="429" t="s">
        <v>18</v>
      </c>
      <c r="E205" s="429" t="s">
        <v>43</v>
      </c>
      <c r="F205" s="429" t="s">
        <v>15</v>
      </c>
      <c r="G205" s="429">
        <v>2020</v>
      </c>
      <c r="H205" s="429" t="s">
        <v>479</v>
      </c>
      <c r="I205" s="429" t="s">
        <v>492</v>
      </c>
      <c r="J205" s="429" t="s">
        <v>1632</v>
      </c>
      <c r="K205" s="429"/>
      <c r="L205" s="431" t="s">
        <v>1905</v>
      </c>
    </row>
    <row r="206" spans="1:12" ht="26.25" x14ac:dyDescent="0.25">
      <c r="A206" s="429" t="s">
        <v>15</v>
      </c>
      <c r="B206" s="429" t="s">
        <v>184</v>
      </c>
      <c r="C206" s="431" t="s">
        <v>132</v>
      </c>
      <c r="D206" s="429" t="s">
        <v>18</v>
      </c>
      <c r="E206" s="429" t="s">
        <v>43</v>
      </c>
      <c r="F206" s="429" t="s">
        <v>15</v>
      </c>
      <c r="G206" s="429">
        <v>2021</v>
      </c>
      <c r="H206" s="429" t="s">
        <v>479</v>
      </c>
      <c r="I206" s="429" t="s">
        <v>492</v>
      </c>
      <c r="J206" s="429" t="s">
        <v>1632</v>
      </c>
      <c r="K206" s="429"/>
      <c r="L206" s="431" t="s">
        <v>1905</v>
      </c>
    </row>
    <row r="207" spans="1:12" ht="26.25" x14ac:dyDescent="0.25">
      <c r="A207" s="429" t="s">
        <v>15</v>
      </c>
      <c r="B207" s="429" t="s">
        <v>184</v>
      </c>
      <c r="C207" s="431" t="s">
        <v>132</v>
      </c>
      <c r="D207" s="429" t="s">
        <v>18</v>
      </c>
      <c r="E207" s="429" t="s">
        <v>43</v>
      </c>
      <c r="F207" s="429" t="s">
        <v>15</v>
      </c>
      <c r="G207" s="429">
        <v>2020</v>
      </c>
      <c r="H207" s="429" t="s">
        <v>482</v>
      </c>
      <c r="I207" s="429" t="s">
        <v>492</v>
      </c>
      <c r="J207" s="429" t="s">
        <v>1632</v>
      </c>
      <c r="K207" s="429"/>
      <c r="L207" s="431" t="s">
        <v>1905</v>
      </c>
    </row>
    <row r="208" spans="1:12" ht="26.25" x14ac:dyDescent="0.25">
      <c r="A208" s="429" t="s">
        <v>15</v>
      </c>
      <c r="B208" s="429" t="s">
        <v>184</v>
      </c>
      <c r="C208" s="431" t="s">
        <v>132</v>
      </c>
      <c r="D208" s="429" t="s">
        <v>18</v>
      </c>
      <c r="E208" s="429" t="s">
        <v>43</v>
      </c>
      <c r="F208" s="429" t="s">
        <v>15</v>
      </c>
      <c r="G208" s="429">
        <v>2021</v>
      </c>
      <c r="H208" s="429" t="s">
        <v>482</v>
      </c>
      <c r="I208" s="429" t="s">
        <v>492</v>
      </c>
      <c r="J208" s="429" t="s">
        <v>1632</v>
      </c>
      <c r="K208" s="429"/>
      <c r="L208" s="431" t="s">
        <v>1905</v>
      </c>
    </row>
    <row r="209" spans="1:12" x14ac:dyDescent="0.25">
      <c r="A209" s="429" t="s">
        <v>15</v>
      </c>
      <c r="B209" s="429" t="s">
        <v>71</v>
      </c>
      <c r="C209" s="431" t="s">
        <v>132</v>
      </c>
      <c r="D209" s="429" t="s">
        <v>18</v>
      </c>
      <c r="E209" s="429" t="s">
        <v>196</v>
      </c>
      <c r="F209" s="429" t="s">
        <v>15</v>
      </c>
      <c r="G209" s="429">
        <v>2020</v>
      </c>
      <c r="H209" s="429" t="s">
        <v>479</v>
      </c>
      <c r="I209" s="429" t="s">
        <v>492</v>
      </c>
      <c r="J209" s="429" t="s">
        <v>1632</v>
      </c>
      <c r="K209" s="429"/>
      <c r="L209" s="431" t="s">
        <v>1880</v>
      </c>
    </row>
    <row r="210" spans="1:12" x14ac:dyDescent="0.25">
      <c r="A210" s="429" t="s">
        <v>15</v>
      </c>
      <c r="B210" s="429" t="s">
        <v>71</v>
      </c>
      <c r="C210" s="431" t="s">
        <v>132</v>
      </c>
      <c r="D210" s="429" t="s">
        <v>18</v>
      </c>
      <c r="E210" s="429" t="s">
        <v>196</v>
      </c>
      <c r="F210" s="429" t="s">
        <v>15</v>
      </c>
      <c r="G210" s="429">
        <v>2021</v>
      </c>
      <c r="H210" s="429" t="s">
        <v>479</v>
      </c>
      <c r="I210" s="429" t="s">
        <v>492</v>
      </c>
      <c r="J210" s="429" t="s">
        <v>1632</v>
      </c>
      <c r="K210" s="429"/>
      <c r="L210" s="431" t="s">
        <v>1880</v>
      </c>
    </row>
    <row r="211" spans="1:12" x14ac:dyDescent="0.25">
      <c r="A211" s="429" t="s">
        <v>15</v>
      </c>
      <c r="B211" s="429" t="s">
        <v>71</v>
      </c>
      <c r="C211" s="431" t="s">
        <v>132</v>
      </c>
      <c r="D211" s="429" t="s">
        <v>18</v>
      </c>
      <c r="E211" s="429" t="s">
        <v>197</v>
      </c>
      <c r="F211" s="429" t="s">
        <v>15</v>
      </c>
      <c r="G211" s="429">
        <v>2020</v>
      </c>
      <c r="H211" s="429" t="s">
        <v>480</v>
      </c>
      <c r="I211" s="429" t="s">
        <v>492</v>
      </c>
      <c r="J211" s="429" t="s">
        <v>1632</v>
      </c>
      <c r="K211" s="429"/>
      <c r="L211" s="431" t="s">
        <v>1906</v>
      </c>
    </row>
    <row r="212" spans="1:12" x14ac:dyDescent="0.25">
      <c r="A212" s="429" t="s">
        <v>15</v>
      </c>
      <c r="B212" s="429" t="s">
        <v>71</v>
      </c>
      <c r="C212" s="431" t="s">
        <v>132</v>
      </c>
      <c r="D212" s="429" t="s">
        <v>18</v>
      </c>
      <c r="E212" s="429" t="s">
        <v>197</v>
      </c>
      <c r="F212" s="429" t="s">
        <v>15</v>
      </c>
      <c r="G212" s="429">
        <v>2021</v>
      </c>
      <c r="H212" s="429" t="s">
        <v>480</v>
      </c>
      <c r="I212" s="429" t="s">
        <v>492</v>
      </c>
      <c r="J212" s="429" t="s">
        <v>1632</v>
      </c>
      <c r="K212" s="429"/>
      <c r="L212" s="431" t="s">
        <v>1906</v>
      </c>
    </row>
    <row r="213" spans="1:12" x14ac:dyDescent="0.25">
      <c r="A213" s="429" t="s">
        <v>15</v>
      </c>
      <c r="B213" s="429" t="s">
        <v>71</v>
      </c>
      <c r="C213" s="431" t="s">
        <v>132</v>
      </c>
      <c r="D213" s="429" t="s">
        <v>18</v>
      </c>
      <c r="E213" s="429" t="s">
        <v>197</v>
      </c>
      <c r="F213" s="429" t="s">
        <v>15</v>
      </c>
      <c r="G213" s="429">
        <v>2020</v>
      </c>
      <c r="H213" s="429" t="s">
        <v>480</v>
      </c>
      <c r="I213" s="429" t="s">
        <v>1633</v>
      </c>
      <c r="J213" s="429" t="s">
        <v>1634</v>
      </c>
      <c r="K213" s="429"/>
      <c r="L213" s="431" t="s">
        <v>1907</v>
      </c>
    </row>
    <row r="214" spans="1:12" x14ac:dyDescent="0.25">
      <c r="A214" s="429" t="s">
        <v>15</v>
      </c>
      <c r="B214" s="429" t="s">
        <v>71</v>
      </c>
      <c r="C214" s="431" t="s">
        <v>132</v>
      </c>
      <c r="D214" s="429" t="s">
        <v>18</v>
      </c>
      <c r="E214" s="429" t="s">
        <v>197</v>
      </c>
      <c r="F214" s="429" t="s">
        <v>15</v>
      </c>
      <c r="G214" s="429">
        <v>2021</v>
      </c>
      <c r="H214" s="429" t="s">
        <v>480</v>
      </c>
      <c r="I214" s="429" t="s">
        <v>1633</v>
      </c>
      <c r="J214" s="429" t="s">
        <v>1634</v>
      </c>
      <c r="K214" s="429"/>
      <c r="L214" s="431" t="s">
        <v>1907</v>
      </c>
    </row>
    <row r="215" spans="1:12" x14ac:dyDescent="0.25">
      <c r="A215" s="429" t="s">
        <v>15</v>
      </c>
      <c r="B215" s="429" t="s">
        <v>71</v>
      </c>
      <c r="C215" s="431" t="s">
        <v>132</v>
      </c>
      <c r="D215" s="429" t="s">
        <v>18</v>
      </c>
      <c r="E215" s="429" t="s">
        <v>197</v>
      </c>
      <c r="F215" s="429" t="s">
        <v>15</v>
      </c>
      <c r="G215" s="429">
        <v>2020</v>
      </c>
      <c r="H215" s="429" t="s">
        <v>479</v>
      </c>
      <c r="I215" s="429" t="s">
        <v>492</v>
      </c>
      <c r="J215" s="429" t="s">
        <v>1632</v>
      </c>
      <c r="K215" s="429"/>
      <c r="L215" s="431" t="s">
        <v>1908</v>
      </c>
    </row>
    <row r="216" spans="1:12" x14ac:dyDescent="0.25">
      <c r="A216" s="429" t="s">
        <v>15</v>
      </c>
      <c r="B216" s="429" t="s">
        <v>71</v>
      </c>
      <c r="C216" s="431" t="s">
        <v>132</v>
      </c>
      <c r="D216" s="429" t="s">
        <v>18</v>
      </c>
      <c r="E216" s="429" t="s">
        <v>197</v>
      </c>
      <c r="F216" s="429" t="s">
        <v>15</v>
      </c>
      <c r="G216" s="429">
        <v>2021</v>
      </c>
      <c r="H216" s="429" t="s">
        <v>479</v>
      </c>
      <c r="I216" s="429" t="s">
        <v>492</v>
      </c>
      <c r="J216" s="429" t="s">
        <v>1632</v>
      </c>
      <c r="K216" s="429"/>
      <c r="L216" s="431" t="s">
        <v>1908</v>
      </c>
    </row>
    <row r="217" spans="1:12" x14ac:dyDescent="0.25">
      <c r="A217" s="429" t="s">
        <v>15</v>
      </c>
      <c r="B217" s="429" t="s">
        <v>71</v>
      </c>
      <c r="C217" s="431" t="s">
        <v>132</v>
      </c>
      <c r="D217" s="429" t="s">
        <v>18</v>
      </c>
      <c r="E217" s="429" t="s">
        <v>197</v>
      </c>
      <c r="F217" s="429" t="s">
        <v>15</v>
      </c>
      <c r="G217" s="429">
        <v>2020</v>
      </c>
      <c r="H217" s="429" t="s">
        <v>479</v>
      </c>
      <c r="I217" s="429" t="s">
        <v>1633</v>
      </c>
      <c r="J217" s="429" t="s">
        <v>1634</v>
      </c>
      <c r="K217" s="429"/>
      <c r="L217" s="431" t="s">
        <v>1909</v>
      </c>
    </row>
    <row r="218" spans="1:12" x14ac:dyDescent="0.25">
      <c r="A218" s="429" t="s">
        <v>15</v>
      </c>
      <c r="B218" s="429" t="s">
        <v>71</v>
      </c>
      <c r="C218" s="431" t="s">
        <v>132</v>
      </c>
      <c r="D218" s="429" t="s">
        <v>18</v>
      </c>
      <c r="E218" s="429" t="s">
        <v>197</v>
      </c>
      <c r="F218" s="429" t="s">
        <v>15</v>
      </c>
      <c r="G218" s="429">
        <v>2021</v>
      </c>
      <c r="H218" s="429" t="s">
        <v>479</v>
      </c>
      <c r="I218" s="429" t="s">
        <v>1633</v>
      </c>
      <c r="J218" s="429" t="s">
        <v>1634</v>
      </c>
      <c r="K218" s="429"/>
      <c r="L218" s="431" t="s">
        <v>1909</v>
      </c>
    </row>
    <row r="219" spans="1:12" x14ac:dyDescent="0.25">
      <c r="A219" s="429" t="s">
        <v>15</v>
      </c>
      <c r="B219" s="429" t="s">
        <v>71</v>
      </c>
      <c r="C219" s="431" t="s">
        <v>132</v>
      </c>
      <c r="D219" s="429" t="s">
        <v>18</v>
      </c>
      <c r="E219" s="429" t="s">
        <v>197</v>
      </c>
      <c r="F219" s="429" t="s">
        <v>15</v>
      </c>
      <c r="G219" s="429">
        <v>2020</v>
      </c>
      <c r="H219" s="429" t="s">
        <v>482</v>
      </c>
      <c r="I219" s="429" t="s">
        <v>492</v>
      </c>
      <c r="J219" s="429" t="s">
        <v>1632</v>
      </c>
      <c r="K219" s="429"/>
      <c r="L219" s="431" t="s">
        <v>1910</v>
      </c>
    </row>
    <row r="220" spans="1:12" x14ac:dyDescent="0.25">
      <c r="A220" s="429" t="s">
        <v>15</v>
      </c>
      <c r="B220" s="429" t="s">
        <v>71</v>
      </c>
      <c r="C220" s="431" t="s">
        <v>132</v>
      </c>
      <c r="D220" s="429" t="s">
        <v>18</v>
      </c>
      <c r="E220" s="429" t="s">
        <v>197</v>
      </c>
      <c r="F220" s="429" t="s">
        <v>15</v>
      </c>
      <c r="G220" s="429">
        <v>2021</v>
      </c>
      <c r="H220" s="429" t="s">
        <v>482</v>
      </c>
      <c r="I220" s="429" t="s">
        <v>492</v>
      </c>
      <c r="J220" s="429" t="s">
        <v>1632</v>
      </c>
      <c r="K220" s="429"/>
      <c r="L220" s="431" t="s">
        <v>1910</v>
      </c>
    </row>
    <row r="221" spans="1:12" x14ac:dyDescent="0.25">
      <c r="A221" s="429" t="s">
        <v>15</v>
      </c>
      <c r="B221" s="429" t="s">
        <v>71</v>
      </c>
      <c r="C221" s="431" t="s">
        <v>132</v>
      </c>
      <c r="D221" s="429" t="s">
        <v>18</v>
      </c>
      <c r="E221" s="429" t="s">
        <v>197</v>
      </c>
      <c r="F221" s="429" t="s">
        <v>15</v>
      </c>
      <c r="G221" s="429">
        <v>2020</v>
      </c>
      <c r="H221" s="429" t="s">
        <v>482</v>
      </c>
      <c r="I221" s="429" t="s">
        <v>1633</v>
      </c>
      <c r="J221" s="429" t="s">
        <v>1634</v>
      </c>
      <c r="K221" s="429"/>
      <c r="L221" s="431" t="s">
        <v>1907</v>
      </c>
    </row>
    <row r="222" spans="1:12" x14ac:dyDescent="0.25">
      <c r="A222" s="429" t="s">
        <v>15</v>
      </c>
      <c r="B222" s="429" t="s">
        <v>71</v>
      </c>
      <c r="C222" s="431" t="s">
        <v>132</v>
      </c>
      <c r="D222" s="429" t="s">
        <v>18</v>
      </c>
      <c r="E222" s="429" t="s">
        <v>197</v>
      </c>
      <c r="F222" s="429" t="s">
        <v>15</v>
      </c>
      <c r="G222" s="429">
        <v>2021</v>
      </c>
      <c r="H222" s="429" t="s">
        <v>482</v>
      </c>
      <c r="I222" s="429" t="s">
        <v>1633</v>
      </c>
      <c r="J222" s="429" t="s">
        <v>1634</v>
      </c>
      <c r="K222" s="429"/>
      <c r="L222" s="431" t="s">
        <v>1907</v>
      </c>
    </row>
    <row r="223" spans="1:12" x14ac:dyDescent="0.25">
      <c r="A223" s="429" t="s">
        <v>15</v>
      </c>
      <c r="B223" s="429" t="s">
        <v>71</v>
      </c>
      <c r="C223" s="431" t="s">
        <v>132</v>
      </c>
      <c r="D223" s="429" t="s">
        <v>18</v>
      </c>
      <c r="E223" s="429" t="s">
        <v>197</v>
      </c>
      <c r="F223" s="429" t="s">
        <v>15</v>
      </c>
      <c r="G223" s="429">
        <v>2020</v>
      </c>
      <c r="H223" s="429" t="s">
        <v>483</v>
      </c>
      <c r="I223" s="429" t="s">
        <v>1633</v>
      </c>
      <c r="J223" s="429" t="s">
        <v>1634</v>
      </c>
      <c r="K223" s="429"/>
      <c r="L223" s="431" t="s">
        <v>1911</v>
      </c>
    </row>
    <row r="224" spans="1:12" x14ac:dyDescent="0.25">
      <c r="A224" s="429" t="s">
        <v>15</v>
      </c>
      <c r="B224" s="429" t="s">
        <v>71</v>
      </c>
      <c r="C224" s="431" t="s">
        <v>132</v>
      </c>
      <c r="D224" s="429" t="s">
        <v>18</v>
      </c>
      <c r="E224" s="429" t="s">
        <v>197</v>
      </c>
      <c r="F224" s="429" t="s">
        <v>15</v>
      </c>
      <c r="G224" s="429">
        <v>2021</v>
      </c>
      <c r="H224" s="429" t="s">
        <v>483</v>
      </c>
      <c r="I224" s="429" t="s">
        <v>1633</v>
      </c>
      <c r="J224" s="429" t="s">
        <v>1634</v>
      </c>
      <c r="K224" s="429"/>
      <c r="L224" s="431" t="s">
        <v>1911</v>
      </c>
    </row>
    <row r="225" spans="1:12" x14ac:dyDescent="0.25">
      <c r="A225" s="429" t="s">
        <v>15</v>
      </c>
      <c r="B225" s="429" t="s">
        <v>71</v>
      </c>
      <c r="C225" s="431" t="s">
        <v>132</v>
      </c>
      <c r="D225" s="429" t="s">
        <v>18</v>
      </c>
      <c r="E225" s="429" t="s">
        <v>197</v>
      </c>
      <c r="F225" s="429" t="s">
        <v>15</v>
      </c>
      <c r="G225" s="429">
        <v>2020</v>
      </c>
      <c r="H225" s="429" t="s">
        <v>481</v>
      </c>
      <c r="I225" s="429" t="s">
        <v>1633</v>
      </c>
      <c r="J225" s="429" t="s">
        <v>1634</v>
      </c>
      <c r="K225" s="429"/>
      <c r="L225" s="431" t="s">
        <v>1911</v>
      </c>
    </row>
    <row r="226" spans="1:12" x14ac:dyDescent="0.25">
      <c r="A226" s="429" t="s">
        <v>15</v>
      </c>
      <c r="B226" s="429" t="s">
        <v>71</v>
      </c>
      <c r="C226" s="431" t="s">
        <v>132</v>
      </c>
      <c r="D226" s="429" t="s">
        <v>18</v>
      </c>
      <c r="E226" s="429" t="s">
        <v>197</v>
      </c>
      <c r="F226" s="429" t="s">
        <v>15</v>
      </c>
      <c r="G226" s="429">
        <v>2021</v>
      </c>
      <c r="H226" s="429" t="s">
        <v>481</v>
      </c>
      <c r="I226" s="429" t="s">
        <v>1633</v>
      </c>
      <c r="J226" s="429" t="s">
        <v>1634</v>
      </c>
      <c r="K226" s="429"/>
      <c r="L226" s="431" t="s">
        <v>1911</v>
      </c>
    </row>
    <row r="227" spans="1:12" x14ac:dyDescent="0.25">
      <c r="A227" s="429" t="s">
        <v>15</v>
      </c>
      <c r="B227" s="429" t="s">
        <v>72</v>
      </c>
      <c r="C227" s="431" t="s">
        <v>132</v>
      </c>
      <c r="D227" s="429" t="s">
        <v>18</v>
      </c>
      <c r="E227" s="429" t="s">
        <v>202</v>
      </c>
      <c r="F227" s="429" t="s">
        <v>15</v>
      </c>
      <c r="G227" s="429">
        <v>2020</v>
      </c>
      <c r="H227" s="429" t="s">
        <v>479</v>
      </c>
      <c r="I227" s="429" t="s">
        <v>492</v>
      </c>
      <c r="J227" s="429" t="s">
        <v>1632</v>
      </c>
      <c r="K227" s="429"/>
      <c r="L227" s="431" t="s">
        <v>1880</v>
      </c>
    </row>
    <row r="228" spans="1:12" x14ac:dyDescent="0.25">
      <c r="A228" s="429" t="s">
        <v>15</v>
      </c>
      <c r="B228" s="429" t="s">
        <v>72</v>
      </c>
      <c r="C228" s="431" t="s">
        <v>132</v>
      </c>
      <c r="D228" s="429" t="s">
        <v>18</v>
      </c>
      <c r="E228" s="429" t="s">
        <v>202</v>
      </c>
      <c r="F228" s="429" t="s">
        <v>15</v>
      </c>
      <c r="G228" s="429">
        <v>2021</v>
      </c>
      <c r="H228" s="429" t="s">
        <v>479</v>
      </c>
      <c r="I228" s="429" t="s">
        <v>492</v>
      </c>
      <c r="J228" s="429" t="s">
        <v>1632</v>
      </c>
      <c r="K228" s="429"/>
      <c r="L228" s="431" t="s">
        <v>1880</v>
      </c>
    </row>
    <row r="229" spans="1:12" x14ac:dyDescent="0.25">
      <c r="A229" s="429" t="s">
        <v>15</v>
      </c>
      <c r="B229" s="429" t="s">
        <v>72</v>
      </c>
      <c r="C229" s="431" t="s">
        <v>132</v>
      </c>
      <c r="D229" s="429" t="s">
        <v>18</v>
      </c>
      <c r="E229" s="429" t="s">
        <v>203</v>
      </c>
      <c r="F229" s="429" t="s">
        <v>15</v>
      </c>
      <c r="G229" s="429">
        <v>2020</v>
      </c>
      <c r="H229" s="429" t="s">
        <v>480</v>
      </c>
      <c r="I229" s="429" t="s">
        <v>492</v>
      </c>
      <c r="J229" s="429" t="s">
        <v>1634</v>
      </c>
      <c r="K229" s="429"/>
      <c r="L229" s="431" t="s">
        <v>1912</v>
      </c>
    </row>
    <row r="230" spans="1:12" x14ac:dyDescent="0.25">
      <c r="A230" s="429" t="s">
        <v>15</v>
      </c>
      <c r="B230" s="429" t="s">
        <v>72</v>
      </c>
      <c r="C230" s="431" t="s">
        <v>132</v>
      </c>
      <c r="D230" s="429" t="s">
        <v>18</v>
      </c>
      <c r="E230" s="429" t="s">
        <v>203</v>
      </c>
      <c r="F230" s="429" t="s">
        <v>15</v>
      </c>
      <c r="G230" s="429">
        <v>2021</v>
      </c>
      <c r="H230" s="429" t="s">
        <v>480</v>
      </c>
      <c r="I230" s="429" t="s">
        <v>492</v>
      </c>
      <c r="J230" s="429" t="s">
        <v>1634</v>
      </c>
      <c r="K230" s="429"/>
      <c r="L230" s="431" t="s">
        <v>1912</v>
      </c>
    </row>
    <row r="231" spans="1:12" x14ac:dyDescent="0.25">
      <c r="A231" s="429" t="s">
        <v>15</v>
      </c>
      <c r="B231" s="429" t="s">
        <v>72</v>
      </c>
      <c r="C231" s="431" t="s">
        <v>132</v>
      </c>
      <c r="D231" s="429" t="s">
        <v>18</v>
      </c>
      <c r="E231" s="429" t="s">
        <v>203</v>
      </c>
      <c r="F231" s="429" t="s">
        <v>15</v>
      </c>
      <c r="G231" s="429">
        <v>2020</v>
      </c>
      <c r="H231" s="429" t="s">
        <v>480</v>
      </c>
      <c r="I231" s="429" t="s">
        <v>1633</v>
      </c>
      <c r="J231" s="429" t="s">
        <v>1634</v>
      </c>
      <c r="K231" s="429"/>
      <c r="L231" s="431" t="s">
        <v>1913</v>
      </c>
    </row>
    <row r="232" spans="1:12" x14ac:dyDescent="0.25">
      <c r="A232" s="429" t="s">
        <v>15</v>
      </c>
      <c r="B232" s="429" t="s">
        <v>72</v>
      </c>
      <c r="C232" s="431" t="s">
        <v>132</v>
      </c>
      <c r="D232" s="429" t="s">
        <v>18</v>
      </c>
      <c r="E232" s="429" t="s">
        <v>203</v>
      </c>
      <c r="F232" s="429" t="s">
        <v>15</v>
      </c>
      <c r="G232" s="429">
        <v>2021</v>
      </c>
      <c r="H232" s="429" t="s">
        <v>480</v>
      </c>
      <c r="I232" s="429" t="s">
        <v>1633</v>
      </c>
      <c r="J232" s="429" t="s">
        <v>1634</v>
      </c>
      <c r="K232" s="429"/>
      <c r="L232" s="431" t="s">
        <v>1913</v>
      </c>
    </row>
    <row r="233" spans="1:12" x14ac:dyDescent="0.25">
      <c r="A233" s="429" t="s">
        <v>15</v>
      </c>
      <c r="B233" s="429" t="s">
        <v>72</v>
      </c>
      <c r="C233" s="431" t="s">
        <v>132</v>
      </c>
      <c r="D233" s="429" t="s">
        <v>18</v>
      </c>
      <c r="E233" s="429" t="s">
        <v>203</v>
      </c>
      <c r="F233" s="429" t="s">
        <v>15</v>
      </c>
      <c r="G233" s="429">
        <v>2020</v>
      </c>
      <c r="H233" s="429" t="s">
        <v>479</v>
      </c>
      <c r="I233" s="429" t="s">
        <v>492</v>
      </c>
      <c r="J233" s="429" t="s">
        <v>1634</v>
      </c>
      <c r="K233" s="429"/>
      <c r="L233" s="431" t="s">
        <v>1914</v>
      </c>
    </row>
    <row r="234" spans="1:12" x14ac:dyDescent="0.25">
      <c r="A234" s="429" t="s">
        <v>15</v>
      </c>
      <c r="B234" s="429" t="s">
        <v>72</v>
      </c>
      <c r="C234" s="431" t="s">
        <v>132</v>
      </c>
      <c r="D234" s="429" t="s">
        <v>18</v>
      </c>
      <c r="E234" s="429" t="s">
        <v>203</v>
      </c>
      <c r="F234" s="429" t="s">
        <v>15</v>
      </c>
      <c r="G234" s="429">
        <v>2021</v>
      </c>
      <c r="H234" s="429" t="s">
        <v>479</v>
      </c>
      <c r="I234" s="429" t="s">
        <v>492</v>
      </c>
      <c r="J234" s="429" t="s">
        <v>1634</v>
      </c>
      <c r="K234" s="429"/>
      <c r="L234" s="431" t="s">
        <v>1914</v>
      </c>
    </row>
    <row r="235" spans="1:12" x14ac:dyDescent="0.25">
      <c r="A235" s="429" t="s">
        <v>15</v>
      </c>
      <c r="B235" s="429" t="s">
        <v>72</v>
      </c>
      <c r="C235" s="431" t="s">
        <v>132</v>
      </c>
      <c r="D235" s="429" t="s">
        <v>18</v>
      </c>
      <c r="E235" s="429" t="s">
        <v>203</v>
      </c>
      <c r="F235" s="429" t="s">
        <v>15</v>
      </c>
      <c r="G235" s="429">
        <v>2020</v>
      </c>
      <c r="H235" s="429" t="s">
        <v>479</v>
      </c>
      <c r="I235" s="429" t="s">
        <v>1633</v>
      </c>
      <c r="J235" s="429" t="s">
        <v>1634</v>
      </c>
      <c r="K235" s="429"/>
      <c r="L235" s="431" t="s">
        <v>1915</v>
      </c>
    </row>
    <row r="236" spans="1:12" x14ac:dyDescent="0.25">
      <c r="A236" s="429" t="s">
        <v>15</v>
      </c>
      <c r="B236" s="429" t="s">
        <v>72</v>
      </c>
      <c r="C236" s="431" t="s">
        <v>132</v>
      </c>
      <c r="D236" s="429" t="s">
        <v>18</v>
      </c>
      <c r="E236" s="429" t="s">
        <v>203</v>
      </c>
      <c r="F236" s="429" t="s">
        <v>15</v>
      </c>
      <c r="G236" s="429">
        <v>2021</v>
      </c>
      <c r="H236" s="429" t="s">
        <v>479</v>
      </c>
      <c r="I236" s="429" t="s">
        <v>1633</v>
      </c>
      <c r="J236" s="429" t="s">
        <v>1634</v>
      </c>
      <c r="K236" s="429"/>
      <c r="L236" s="431" t="s">
        <v>1915</v>
      </c>
    </row>
    <row r="237" spans="1:12" x14ac:dyDescent="0.25">
      <c r="A237" s="429" t="s">
        <v>15</v>
      </c>
      <c r="B237" s="429" t="s">
        <v>72</v>
      </c>
      <c r="C237" s="431" t="s">
        <v>132</v>
      </c>
      <c r="D237" s="429" t="s">
        <v>18</v>
      </c>
      <c r="E237" s="429" t="s">
        <v>203</v>
      </c>
      <c r="F237" s="429" t="s">
        <v>15</v>
      </c>
      <c r="G237" s="429">
        <v>2020</v>
      </c>
      <c r="H237" s="429" t="s">
        <v>482</v>
      </c>
      <c r="I237" s="429" t="s">
        <v>1633</v>
      </c>
      <c r="J237" s="429" t="s">
        <v>1634</v>
      </c>
      <c r="K237" s="429"/>
      <c r="L237" s="431" t="s">
        <v>1916</v>
      </c>
    </row>
    <row r="238" spans="1:12" x14ac:dyDescent="0.25">
      <c r="A238" s="429" t="s">
        <v>15</v>
      </c>
      <c r="B238" s="429" t="s">
        <v>72</v>
      </c>
      <c r="C238" s="431" t="s">
        <v>132</v>
      </c>
      <c r="D238" s="429" t="s">
        <v>18</v>
      </c>
      <c r="E238" s="429" t="s">
        <v>203</v>
      </c>
      <c r="F238" s="429" t="s">
        <v>15</v>
      </c>
      <c r="G238" s="429">
        <v>2021</v>
      </c>
      <c r="H238" s="429" t="s">
        <v>482</v>
      </c>
      <c r="I238" s="429" t="s">
        <v>1633</v>
      </c>
      <c r="J238" s="429" t="s">
        <v>1634</v>
      </c>
      <c r="K238" s="429"/>
      <c r="L238" s="431" t="s">
        <v>1916</v>
      </c>
    </row>
    <row r="239" spans="1:12" x14ac:dyDescent="0.25">
      <c r="A239" s="429" t="s">
        <v>15</v>
      </c>
      <c r="B239" s="429" t="s">
        <v>72</v>
      </c>
      <c r="C239" s="431" t="s">
        <v>132</v>
      </c>
      <c r="D239" s="429" t="s">
        <v>18</v>
      </c>
      <c r="E239" s="429" t="s">
        <v>203</v>
      </c>
      <c r="F239" s="429" t="s">
        <v>15</v>
      </c>
      <c r="G239" s="429">
        <v>2020</v>
      </c>
      <c r="H239" s="429" t="s">
        <v>483</v>
      </c>
      <c r="I239" s="429" t="s">
        <v>1633</v>
      </c>
      <c r="J239" s="429" t="s">
        <v>1634</v>
      </c>
      <c r="K239" s="429"/>
      <c r="L239" s="431" t="s">
        <v>1916</v>
      </c>
    </row>
    <row r="240" spans="1:12" x14ac:dyDescent="0.25">
      <c r="A240" s="429" t="s">
        <v>15</v>
      </c>
      <c r="B240" s="429" t="s">
        <v>72</v>
      </c>
      <c r="C240" s="431" t="s">
        <v>132</v>
      </c>
      <c r="D240" s="429" t="s">
        <v>18</v>
      </c>
      <c r="E240" s="429" t="s">
        <v>203</v>
      </c>
      <c r="F240" s="429" t="s">
        <v>15</v>
      </c>
      <c r="G240" s="429">
        <v>2021</v>
      </c>
      <c r="H240" s="429" t="s">
        <v>483</v>
      </c>
      <c r="I240" s="429" t="s">
        <v>1633</v>
      </c>
      <c r="J240" s="429" t="s">
        <v>1634</v>
      </c>
      <c r="K240" s="429"/>
      <c r="L240" s="431" t="s">
        <v>1916</v>
      </c>
    </row>
    <row r="241" spans="1:12" x14ac:dyDescent="0.25">
      <c r="A241" s="429" t="s">
        <v>15</v>
      </c>
      <c r="B241" s="429" t="s">
        <v>72</v>
      </c>
      <c r="C241" s="431" t="s">
        <v>132</v>
      </c>
      <c r="D241" s="429" t="s">
        <v>18</v>
      </c>
      <c r="E241" s="429" t="s">
        <v>203</v>
      </c>
      <c r="F241" s="429" t="s">
        <v>15</v>
      </c>
      <c r="G241" s="429">
        <v>2020</v>
      </c>
      <c r="H241" s="429" t="s">
        <v>481</v>
      </c>
      <c r="I241" s="429" t="s">
        <v>1633</v>
      </c>
      <c r="J241" s="429" t="s">
        <v>1634</v>
      </c>
      <c r="K241" s="429"/>
      <c r="L241" s="431" t="s">
        <v>1916</v>
      </c>
    </row>
    <row r="242" spans="1:12" x14ac:dyDescent="0.25">
      <c r="A242" s="429" t="s">
        <v>15</v>
      </c>
      <c r="B242" s="429" t="s">
        <v>72</v>
      </c>
      <c r="C242" s="431" t="s">
        <v>132</v>
      </c>
      <c r="D242" s="429" t="s">
        <v>18</v>
      </c>
      <c r="E242" s="429" t="s">
        <v>203</v>
      </c>
      <c r="F242" s="429" t="s">
        <v>15</v>
      </c>
      <c r="G242" s="429">
        <v>2021</v>
      </c>
      <c r="H242" s="429" t="s">
        <v>481</v>
      </c>
      <c r="I242" s="429" t="s">
        <v>1633</v>
      </c>
      <c r="J242" s="429" t="s">
        <v>1634</v>
      </c>
      <c r="K242" s="429"/>
      <c r="L242" s="431" t="s">
        <v>1916</v>
      </c>
    </row>
    <row r="243" spans="1:12" x14ac:dyDescent="0.25">
      <c r="A243" s="429" t="s">
        <v>15</v>
      </c>
      <c r="B243" s="429" t="s">
        <v>73</v>
      </c>
      <c r="C243" s="431" t="s">
        <v>132</v>
      </c>
      <c r="D243" s="429" t="s">
        <v>18</v>
      </c>
      <c r="E243" s="429" t="s">
        <v>202</v>
      </c>
      <c r="F243" s="429" t="s">
        <v>15</v>
      </c>
      <c r="G243" s="429">
        <v>2020</v>
      </c>
      <c r="H243" s="429" t="s">
        <v>479</v>
      </c>
      <c r="I243" s="429" t="s">
        <v>492</v>
      </c>
      <c r="J243" s="429" t="s">
        <v>1632</v>
      </c>
      <c r="K243" s="429"/>
      <c r="L243" s="431" t="s">
        <v>1917</v>
      </c>
    </row>
    <row r="244" spans="1:12" x14ac:dyDescent="0.25">
      <c r="A244" s="429" t="s">
        <v>15</v>
      </c>
      <c r="B244" s="429" t="s">
        <v>73</v>
      </c>
      <c r="C244" s="431" t="s">
        <v>132</v>
      </c>
      <c r="D244" s="429" t="s">
        <v>18</v>
      </c>
      <c r="E244" s="429" t="s">
        <v>202</v>
      </c>
      <c r="F244" s="429" t="s">
        <v>15</v>
      </c>
      <c r="G244" s="429">
        <v>2021</v>
      </c>
      <c r="H244" s="429" t="s">
        <v>479</v>
      </c>
      <c r="I244" s="429" t="s">
        <v>492</v>
      </c>
      <c r="J244" s="429" t="s">
        <v>1632</v>
      </c>
      <c r="K244" s="429"/>
      <c r="L244" s="431" t="s">
        <v>1917</v>
      </c>
    </row>
    <row r="245" spans="1:12" x14ac:dyDescent="0.25">
      <c r="A245" s="429" t="s">
        <v>15</v>
      </c>
      <c r="B245" s="429" t="s">
        <v>73</v>
      </c>
      <c r="C245" s="431" t="s">
        <v>132</v>
      </c>
      <c r="D245" s="429" t="s">
        <v>18</v>
      </c>
      <c r="E245" s="429" t="s">
        <v>203</v>
      </c>
      <c r="F245" s="429" t="s">
        <v>15</v>
      </c>
      <c r="G245" s="429">
        <v>2020</v>
      </c>
      <c r="H245" s="429" t="s">
        <v>480</v>
      </c>
      <c r="I245" s="429" t="s">
        <v>492</v>
      </c>
      <c r="J245" s="429" t="s">
        <v>1634</v>
      </c>
      <c r="K245" s="429"/>
      <c r="L245" s="431" t="s">
        <v>1918</v>
      </c>
    </row>
    <row r="246" spans="1:12" x14ac:dyDescent="0.25">
      <c r="A246" s="429" t="s">
        <v>15</v>
      </c>
      <c r="B246" s="429" t="s">
        <v>73</v>
      </c>
      <c r="C246" s="431" t="s">
        <v>132</v>
      </c>
      <c r="D246" s="429" t="s">
        <v>18</v>
      </c>
      <c r="E246" s="429" t="s">
        <v>203</v>
      </c>
      <c r="F246" s="429" t="s">
        <v>15</v>
      </c>
      <c r="G246" s="429">
        <v>2021</v>
      </c>
      <c r="H246" s="429" t="s">
        <v>480</v>
      </c>
      <c r="I246" s="429" t="s">
        <v>492</v>
      </c>
      <c r="J246" s="429" t="s">
        <v>1634</v>
      </c>
      <c r="K246" s="429"/>
      <c r="L246" s="431" t="s">
        <v>1918</v>
      </c>
    </row>
    <row r="247" spans="1:12" x14ac:dyDescent="0.25">
      <c r="A247" s="429" t="s">
        <v>15</v>
      </c>
      <c r="B247" s="429" t="s">
        <v>73</v>
      </c>
      <c r="C247" s="431" t="s">
        <v>132</v>
      </c>
      <c r="D247" s="429" t="s">
        <v>18</v>
      </c>
      <c r="E247" s="429" t="s">
        <v>203</v>
      </c>
      <c r="F247" s="429" t="s">
        <v>15</v>
      </c>
      <c r="G247" s="429">
        <v>2020</v>
      </c>
      <c r="H247" s="429" t="s">
        <v>480</v>
      </c>
      <c r="I247" s="429" t="s">
        <v>1633</v>
      </c>
      <c r="J247" s="429" t="s">
        <v>1634</v>
      </c>
      <c r="K247" s="429"/>
      <c r="L247" s="431" t="s">
        <v>1919</v>
      </c>
    </row>
    <row r="248" spans="1:12" x14ac:dyDescent="0.25">
      <c r="A248" s="429" t="s">
        <v>15</v>
      </c>
      <c r="B248" s="429" t="s">
        <v>73</v>
      </c>
      <c r="C248" s="431" t="s">
        <v>132</v>
      </c>
      <c r="D248" s="429" t="s">
        <v>18</v>
      </c>
      <c r="E248" s="429" t="s">
        <v>203</v>
      </c>
      <c r="F248" s="429" t="s">
        <v>15</v>
      </c>
      <c r="G248" s="429">
        <v>2021</v>
      </c>
      <c r="H248" s="429" t="s">
        <v>480</v>
      </c>
      <c r="I248" s="429" t="s">
        <v>1633</v>
      </c>
      <c r="J248" s="429" t="s">
        <v>1634</v>
      </c>
      <c r="K248" s="429"/>
      <c r="L248" s="431" t="s">
        <v>1919</v>
      </c>
    </row>
    <row r="249" spans="1:12" x14ac:dyDescent="0.25">
      <c r="A249" s="429" t="s">
        <v>15</v>
      </c>
      <c r="B249" s="429" t="s">
        <v>73</v>
      </c>
      <c r="C249" s="431" t="s">
        <v>132</v>
      </c>
      <c r="D249" s="429" t="s">
        <v>18</v>
      </c>
      <c r="E249" s="429" t="s">
        <v>203</v>
      </c>
      <c r="F249" s="429" t="s">
        <v>15</v>
      </c>
      <c r="G249" s="429">
        <v>2020</v>
      </c>
      <c r="H249" s="429" t="s">
        <v>479</v>
      </c>
      <c r="I249" s="429" t="s">
        <v>492</v>
      </c>
      <c r="J249" s="429" t="s">
        <v>1632</v>
      </c>
      <c r="K249" s="429"/>
      <c r="L249" s="431" t="s">
        <v>1920</v>
      </c>
    </row>
    <row r="250" spans="1:12" x14ac:dyDescent="0.25">
      <c r="A250" s="429" t="s">
        <v>15</v>
      </c>
      <c r="B250" s="429" t="s">
        <v>73</v>
      </c>
      <c r="C250" s="431" t="s">
        <v>132</v>
      </c>
      <c r="D250" s="429" t="s">
        <v>18</v>
      </c>
      <c r="E250" s="429" t="s">
        <v>203</v>
      </c>
      <c r="F250" s="429" t="s">
        <v>15</v>
      </c>
      <c r="G250" s="429">
        <v>2021</v>
      </c>
      <c r="H250" s="429" t="s">
        <v>479</v>
      </c>
      <c r="I250" s="429" t="s">
        <v>492</v>
      </c>
      <c r="J250" s="429" t="s">
        <v>1632</v>
      </c>
      <c r="K250" s="429"/>
      <c r="L250" s="431" t="s">
        <v>1920</v>
      </c>
    </row>
    <row r="251" spans="1:12" x14ac:dyDescent="0.25">
      <c r="A251" s="429" t="s">
        <v>15</v>
      </c>
      <c r="B251" s="429" t="s">
        <v>73</v>
      </c>
      <c r="C251" s="431" t="s">
        <v>132</v>
      </c>
      <c r="D251" s="429" t="s">
        <v>18</v>
      </c>
      <c r="E251" s="429" t="s">
        <v>203</v>
      </c>
      <c r="F251" s="429" t="s">
        <v>15</v>
      </c>
      <c r="G251" s="429">
        <v>2020</v>
      </c>
      <c r="H251" s="429" t="s">
        <v>479</v>
      </c>
      <c r="I251" s="429" t="s">
        <v>1633</v>
      </c>
      <c r="J251" s="429" t="s">
        <v>1634</v>
      </c>
      <c r="K251" s="429"/>
      <c r="L251" s="431" t="s">
        <v>1921</v>
      </c>
    </row>
    <row r="252" spans="1:12" x14ac:dyDescent="0.25">
      <c r="A252" s="429" t="s">
        <v>15</v>
      </c>
      <c r="B252" s="429" t="s">
        <v>73</v>
      </c>
      <c r="C252" s="431" t="s">
        <v>132</v>
      </c>
      <c r="D252" s="429" t="s">
        <v>18</v>
      </c>
      <c r="E252" s="429" t="s">
        <v>203</v>
      </c>
      <c r="F252" s="429" t="s">
        <v>15</v>
      </c>
      <c r="G252" s="429">
        <v>2021</v>
      </c>
      <c r="H252" s="429" t="s">
        <v>479</v>
      </c>
      <c r="I252" s="429" t="s">
        <v>1633</v>
      </c>
      <c r="J252" s="429" t="s">
        <v>1634</v>
      </c>
      <c r="K252" s="429"/>
      <c r="L252" s="431" t="s">
        <v>1921</v>
      </c>
    </row>
    <row r="253" spans="1:12" x14ac:dyDescent="0.25">
      <c r="A253" s="429" t="s">
        <v>15</v>
      </c>
      <c r="B253" s="429" t="s">
        <v>73</v>
      </c>
      <c r="C253" s="431" t="s">
        <v>132</v>
      </c>
      <c r="D253" s="429" t="s">
        <v>18</v>
      </c>
      <c r="E253" s="429" t="s">
        <v>203</v>
      </c>
      <c r="F253" s="429" t="s">
        <v>15</v>
      </c>
      <c r="G253" s="429">
        <v>2020</v>
      </c>
      <c r="H253" s="429" t="s">
        <v>482</v>
      </c>
      <c r="I253" s="429" t="s">
        <v>492</v>
      </c>
      <c r="J253" s="429" t="s">
        <v>1632</v>
      </c>
      <c r="K253" s="429"/>
      <c r="L253" s="431" t="s">
        <v>1922</v>
      </c>
    </row>
    <row r="254" spans="1:12" x14ac:dyDescent="0.25">
      <c r="A254" s="429" t="s">
        <v>15</v>
      </c>
      <c r="B254" s="429" t="s">
        <v>73</v>
      </c>
      <c r="C254" s="431" t="s">
        <v>132</v>
      </c>
      <c r="D254" s="429" t="s">
        <v>18</v>
      </c>
      <c r="E254" s="429" t="s">
        <v>203</v>
      </c>
      <c r="F254" s="429" t="s">
        <v>15</v>
      </c>
      <c r="G254" s="429">
        <v>2021</v>
      </c>
      <c r="H254" s="429" t="s">
        <v>482</v>
      </c>
      <c r="I254" s="429" t="s">
        <v>492</v>
      </c>
      <c r="J254" s="429" t="s">
        <v>1632</v>
      </c>
      <c r="K254" s="429"/>
      <c r="L254" s="431" t="s">
        <v>1922</v>
      </c>
    </row>
    <row r="255" spans="1:12" x14ac:dyDescent="0.25">
      <c r="A255" s="429" t="s">
        <v>15</v>
      </c>
      <c r="B255" s="429" t="s">
        <v>73</v>
      </c>
      <c r="C255" s="431" t="s">
        <v>132</v>
      </c>
      <c r="D255" s="429" t="s">
        <v>18</v>
      </c>
      <c r="E255" s="429" t="s">
        <v>203</v>
      </c>
      <c r="F255" s="429" t="s">
        <v>15</v>
      </c>
      <c r="G255" s="429">
        <v>2020</v>
      </c>
      <c r="H255" s="429" t="s">
        <v>482</v>
      </c>
      <c r="I255" s="429" t="s">
        <v>1633</v>
      </c>
      <c r="J255" s="429" t="s">
        <v>1634</v>
      </c>
      <c r="K255" s="429"/>
      <c r="L255" s="431" t="s">
        <v>1919</v>
      </c>
    </row>
    <row r="256" spans="1:12" x14ac:dyDescent="0.25">
      <c r="A256" s="429" t="s">
        <v>15</v>
      </c>
      <c r="B256" s="429" t="s">
        <v>73</v>
      </c>
      <c r="C256" s="431" t="s">
        <v>132</v>
      </c>
      <c r="D256" s="429" t="s">
        <v>18</v>
      </c>
      <c r="E256" s="429" t="s">
        <v>203</v>
      </c>
      <c r="F256" s="429" t="s">
        <v>15</v>
      </c>
      <c r="G256" s="429">
        <v>2021</v>
      </c>
      <c r="H256" s="429" t="s">
        <v>482</v>
      </c>
      <c r="I256" s="429" t="s">
        <v>1633</v>
      </c>
      <c r="J256" s="429" t="s">
        <v>1634</v>
      </c>
      <c r="K256" s="429"/>
      <c r="L256" s="431" t="s">
        <v>1919</v>
      </c>
    </row>
    <row r="257" spans="1:12" x14ac:dyDescent="0.25">
      <c r="A257" s="429" t="s">
        <v>15</v>
      </c>
      <c r="B257" s="429" t="s">
        <v>73</v>
      </c>
      <c r="C257" s="431" t="s">
        <v>132</v>
      </c>
      <c r="D257" s="429" t="s">
        <v>18</v>
      </c>
      <c r="E257" s="429" t="s">
        <v>203</v>
      </c>
      <c r="F257" s="429" t="s">
        <v>15</v>
      </c>
      <c r="G257" s="429">
        <v>2020</v>
      </c>
      <c r="H257" s="429" t="s">
        <v>483</v>
      </c>
      <c r="I257" s="429" t="s">
        <v>492</v>
      </c>
      <c r="J257" s="429" t="s">
        <v>1632</v>
      </c>
      <c r="K257" s="429"/>
      <c r="L257" s="431" t="s">
        <v>1923</v>
      </c>
    </row>
    <row r="258" spans="1:12" x14ac:dyDescent="0.25">
      <c r="A258" s="429" t="s">
        <v>15</v>
      </c>
      <c r="B258" s="429" t="s">
        <v>73</v>
      </c>
      <c r="C258" s="431" t="s">
        <v>132</v>
      </c>
      <c r="D258" s="429" t="s">
        <v>18</v>
      </c>
      <c r="E258" s="429" t="s">
        <v>203</v>
      </c>
      <c r="F258" s="429" t="s">
        <v>15</v>
      </c>
      <c r="G258" s="429">
        <v>2021</v>
      </c>
      <c r="H258" s="429" t="s">
        <v>483</v>
      </c>
      <c r="I258" s="429" t="s">
        <v>492</v>
      </c>
      <c r="J258" s="429" t="s">
        <v>1632</v>
      </c>
      <c r="K258" s="429"/>
      <c r="L258" s="431" t="s">
        <v>1923</v>
      </c>
    </row>
    <row r="259" spans="1:12" x14ac:dyDescent="0.25">
      <c r="A259" s="429" t="s">
        <v>15</v>
      </c>
      <c r="B259" s="429" t="s">
        <v>73</v>
      </c>
      <c r="C259" s="431" t="s">
        <v>132</v>
      </c>
      <c r="D259" s="429" t="s">
        <v>18</v>
      </c>
      <c r="E259" s="429" t="s">
        <v>203</v>
      </c>
      <c r="F259" s="429" t="s">
        <v>15</v>
      </c>
      <c r="G259" s="429">
        <v>2020</v>
      </c>
      <c r="H259" s="429" t="s">
        <v>483</v>
      </c>
      <c r="I259" s="429" t="s">
        <v>1633</v>
      </c>
      <c r="J259" s="429" t="s">
        <v>1634</v>
      </c>
      <c r="K259" s="429"/>
      <c r="L259" s="431" t="s">
        <v>1919</v>
      </c>
    </row>
    <row r="260" spans="1:12" x14ac:dyDescent="0.25">
      <c r="A260" s="429" t="s">
        <v>15</v>
      </c>
      <c r="B260" s="429" t="s">
        <v>73</v>
      </c>
      <c r="C260" s="431" t="s">
        <v>132</v>
      </c>
      <c r="D260" s="429" t="s">
        <v>18</v>
      </c>
      <c r="E260" s="429" t="s">
        <v>203</v>
      </c>
      <c r="F260" s="429" t="s">
        <v>15</v>
      </c>
      <c r="G260" s="429">
        <v>2021</v>
      </c>
      <c r="H260" s="429" t="s">
        <v>483</v>
      </c>
      <c r="I260" s="429" t="s">
        <v>1633</v>
      </c>
      <c r="J260" s="429" t="s">
        <v>1634</v>
      </c>
      <c r="K260" s="429"/>
      <c r="L260" s="431" t="s">
        <v>1919</v>
      </c>
    </row>
    <row r="261" spans="1:12" x14ac:dyDescent="0.25">
      <c r="A261" s="429" t="s">
        <v>15</v>
      </c>
      <c r="B261" s="429" t="s">
        <v>73</v>
      </c>
      <c r="C261" s="431" t="s">
        <v>132</v>
      </c>
      <c r="D261" s="429" t="s">
        <v>18</v>
      </c>
      <c r="E261" s="429" t="s">
        <v>203</v>
      </c>
      <c r="F261" s="429" t="s">
        <v>15</v>
      </c>
      <c r="G261" s="429">
        <v>2020</v>
      </c>
      <c r="H261" s="429" t="s">
        <v>481</v>
      </c>
      <c r="I261" s="429" t="s">
        <v>492</v>
      </c>
      <c r="J261" s="429" t="s">
        <v>1632</v>
      </c>
      <c r="K261" s="429"/>
      <c r="L261" s="431" t="s">
        <v>1924</v>
      </c>
    </row>
    <row r="262" spans="1:12" x14ac:dyDescent="0.25">
      <c r="A262" s="429" t="s">
        <v>15</v>
      </c>
      <c r="B262" s="429" t="s">
        <v>73</v>
      </c>
      <c r="C262" s="431" t="s">
        <v>132</v>
      </c>
      <c r="D262" s="429" t="s">
        <v>18</v>
      </c>
      <c r="E262" s="429" t="s">
        <v>203</v>
      </c>
      <c r="F262" s="429" t="s">
        <v>15</v>
      </c>
      <c r="G262" s="429">
        <v>2021</v>
      </c>
      <c r="H262" s="429" t="s">
        <v>481</v>
      </c>
      <c r="I262" s="429" t="s">
        <v>492</v>
      </c>
      <c r="J262" s="429" t="s">
        <v>1632</v>
      </c>
      <c r="K262" s="429"/>
      <c r="L262" s="431" t="s">
        <v>1924</v>
      </c>
    </row>
    <row r="263" spans="1:12" x14ac:dyDescent="0.25">
      <c r="A263" s="429" t="s">
        <v>15</v>
      </c>
      <c r="B263" s="429" t="s">
        <v>73</v>
      </c>
      <c r="C263" s="431" t="s">
        <v>132</v>
      </c>
      <c r="D263" s="429" t="s">
        <v>18</v>
      </c>
      <c r="E263" s="429" t="s">
        <v>203</v>
      </c>
      <c r="F263" s="429" t="s">
        <v>15</v>
      </c>
      <c r="G263" s="429">
        <v>2020</v>
      </c>
      <c r="H263" s="429" t="s">
        <v>481</v>
      </c>
      <c r="I263" s="429" t="s">
        <v>1633</v>
      </c>
      <c r="J263" s="429" t="s">
        <v>1634</v>
      </c>
      <c r="K263" s="429"/>
      <c r="L263" s="431" t="s">
        <v>1919</v>
      </c>
    </row>
    <row r="264" spans="1:12" x14ac:dyDescent="0.25">
      <c r="A264" s="429" t="s">
        <v>15</v>
      </c>
      <c r="B264" s="429" t="s">
        <v>73</v>
      </c>
      <c r="C264" s="431" t="s">
        <v>132</v>
      </c>
      <c r="D264" s="429" t="s">
        <v>18</v>
      </c>
      <c r="E264" s="429" t="s">
        <v>203</v>
      </c>
      <c r="F264" s="429" t="s">
        <v>15</v>
      </c>
      <c r="G264" s="429">
        <v>2021</v>
      </c>
      <c r="H264" s="429" t="s">
        <v>481</v>
      </c>
      <c r="I264" s="429" t="s">
        <v>1633</v>
      </c>
      <c r="J264" s="429" t="s">
        <v>1634</v>
      </c>
      <c r="K264" s="429"/>
      <c r="L264" s="431" t="s">
        <v>1919</v>
      </c>
    </row>
    <row r="265" spans="1:12" ht="26.25" x14ac:dyDescent="0.25">
      <c r="A265" s="429" t="s">
        <v>15</v>
      </c>
      <c r="B265" s="429" t="s">
        <v>204</v>
      </c>
      <c r="C265" s="431" t="s">
        <v>132</v>
      </c>
      <c r="D265" s="429" t="s">
        <v>18</v>
      </c>
      <c r="E265" s="429" t="s">
        <v>147</v>
      </c>
      <c r="F265" s="429" t="s">
        <v>15</v>
      </c>
      <c r="G265" s="429">
        <v>2020</v>
      </c>
      <c r="H265" s="429" t="s">
        <v>479</v>
      </c>
      <c r="I265" s="429" t="s">
        <v>492</v>
      </c>
      <c r="J265" s="429" t="s">
        <v>1632</v>
      </c>
      <c r="K265" s="429"/>
      <c r="L265" s="431" t="s">
        <v>1925</v>
      </c>
    </row>
    <row r="266" spans="1:12" ht="26.25" x14ac:dyDescent="0.25">
      <c r="A266" s="429" t="s">
        <v>15</v>
      </c>
      <c r="B266" s="429" t="s">
        <v>204</v>
      </c>
      <c r="C266" s="431" t="s">
        <v>132</v>
      </c>
      <c r="D266" s="429" t="s">
        <v>18</v>
      </c>
      <c r="E266" s="429" t="s">
        <v>147</v>
      </c>
      <c r="F266" s="429" t="s">
        <v>15</v>
      </c>
      <c r="G266" s="429">
        <v>2021</v>
      </c>
      <c r="H266" s="429" t="s">
        <v>479</v>
      </c>
      <c r="I266" s="429" t="s">
        <v>492</v>
      </c>
      <c r="J266" s="429" t="s">
        <v>1632</v>
      </c>
      <c r="K266" s="429"/>
      <c r="L266" s="431" t="s">
        <v>1925</v>
      </c>
    </row>
    <row r="267" spans="1:12" ht="26.25" x14ac:dyDescent="0.25">
      <c r="A267" s="429" t="s">
        <v>15</v>
      </c>
      <c r="B267" s="429" t="s">
        <v>204</v>
      </c>
      <c r="C267" s="431" t="s">
        <v>132</v>
      </c>
      <c r="D267" s="429" t="s">
        <v>18</v>
      </c>
      <c r="E267" s="429" t="s">
        <v>147</v>
      </c>
      <c r="F267" s="429" t="s">
        <v>15</v>
      </c>
      <c r="G267" s="429">
        <v>2020</v>
      </c>
      <c r="H267" s="429" t="s">
        <v>482</v>
      </c>
      <c r="I267" s="429" t="s">
        <v>492</v>
      </c>
      <c r="J267" s="429" t="s">
        <v>1632</v>
      </c>
      <c r="K267" s="429"/>
      <c r="L267" s="431" t="s">
        <v>1926</v>
      </c>
    </row>
    <row r="268" spans="1:12" ht="26.25" x14ac:dyDescent="0.25">
      <c r="A268" s="429" t="s">
        <v>15</v>
      </c>
      <c r="B268" s="429" t="s">
        <v>204</v>
      </c>
      <c r="C268" s="431" t="s">
        <v>132</v>
      </c>
      <c r="D268" s="429" t="s">
        <v>18</v>
      </c>
      <c r="E268" s="429" t="s">
        <v>147</v>
      </c>
      <c r="F268" s="429" t="s">
        <v>15</v>
      </c>
      <c r="G268" s="429">
        <v>2021</v>
      </c>
      <c r="H268" s="429" t="s">
        <v>482</v>
      </c>
      <c r="I268" s="429" t="s">
        <v>492</v>
      </c>
      <c r="J268" s="429" t="s">
        <v>1632</v>
      </c>
      <c r="K268" s="429"/>
      <c r="L268" s="431" t="s">
        <v>1926</v>
      </c>
    </row>
    <row r="269" spans="1:12" ht="26.25" x14ac:dyDescent="0.25">
      <c r="A269" s="429" t="s">
        <v>15</v>
      </c>
      <c r="B269" s="429" t="s">
        <v>76</v>
      </c>
      <c r="C269" s="431" t="s">
        <v>132</v>
      </c>
      <c r="D269" s="429" t="s">
        <v>18</v>
      </c>
      <c r="E269" s="429" t="s">
        <v>1295</v>
      </c>
      <c r="F269" s="429" t="s">
        <v>15</v>
      </c>
      <c r="G269" s="429">
        <v>2020</v>
      </c>
      <c r="H269" s="429" t="s">
        <v>480</v>
      </c>
      <c r="I269" s="429" t="s">
        <v>492</v>
      </c>
      <c r="J269" s="429" t="s">
        <v>1632</v>
      </c>
      <c r="K269" s="429"/>
      <c r="L269" s="431" t="s">
        <v>1927</v>
      </c>
    </row>
    <row r="270" spans="1:12" ht="26.25" x14ac:dyDescent="0.25">
      <c r="A270" s="429" t="s">
        <v>15</v>
      </c>
      <c r="B270" s="429" t="s">
        <v>76</v>
      </c>
      <c r="C270" s="431" t="s">
        <v>132</v>
      </c>
      <c r="D270" s="429" t="s">
        <v>18</v>
      </c>
      <c r="E270" s="429" t="s">
        <v>1295</v>
      </c>
      <c r="F270" s="429" t="s">
        <v>15</v>
      </c>
      <c r="G270" s="429">
        <v>2021</v>
      </c>
      <c r="H270" s="429" t="s">
        <v>480</v>
      </c>
      <c r="I270" s="429" t="s">
        <v>492</v>
      </c>
      <c r="J270" s="429" t="s">
        <v>1632</v>
      </c>
      <c r="K270" s="429"/>
      <c r="L270" s="431" t="s">
        <v>1927</v>
      </c>
    </row>
    <row r="271" spans="1:12" x14ac:dyDescent="0.25">
      <c r="A271" s="429" t="s">
        <v>15</v>
      </c>
      <c r="B271" s="429" t="s">
        <v>76</v>
      </c>
      <c r="C271" s="431" t="s">
        <v>132</v>
      </c>
      <c r="D271" s="429" t="s">
        <v>18</v>
      </c>
      <c r="E271" s="429" t="s">
        <v>1295</v>
      </c>
      <c r="F271" s="429" t="s">
        <v>15</v>
      </c>
      <c r="G271" s="429">
        <v>2020</v>
      </c>
      <c r="H271" s="429" t="s">
        <v>480</v>
      </c>
      <c r="I271" s="429" t="s">
        <v>1633</v>
      </c>
      <c r="J271" s="429" t="s">
        <v>1634</v>
      </c>
      <c r="K271" s="429"/>
      <c r="L271" s="431" t="s">
        <v>1928</v>
      </c>
    </row>
    <row r="272" spans="1:12" x14ac:dyDescent="0.25">
      <c r="A272" s="429" t="s">
        <v>15</v>
      </c>
      <c r="B272" s="429" t="s">
        <v>76</v>
      </c>
      <c r="C272" s="431" t="s">
        <v>132</v>
      </c>
      <c r="D272" s="429" t="s">
        <v>18</v>
      </c>
      <c r="E272" s="429" t="s">
        <v>1295</v>
      </c>
      <c r="F272" s="429" t="s">
        <v>15</v>
      </c>
      <c r="G272" s="429">
        <v>2021</v>
      </c>
      <c r="H272" s="429" t="s">
        <v>480</v>
      </c>
      <c r="I272" s="429" t="s">
        <v>1633</v>
      </c>
      <c r="J272" s="429" t="s">
        <v>1634</v>
      </c>
      <c r="K272" s="429"/>
      <c r="L272" s="431" t="s">
        <v>1928</v>
      </c>
    </row>
    <row r="273" spans="1:12" x14ac:dyDescent="0.25">
      <c r="A273" s="429" t="s">
        <v>15</v>
      </c>
      <c r="B273" s="429" t="s">
        <v>76</v>
      </c>
      <c r="C273" s="431" t="s">
        <v>132</v>
      </c>
      <c r="D273" s="429" t="s">
        <v>18</v>
      </c>
      <c r="E273" s="429" t="s">
        <v>1295</v>
      </c>
      <c r="F273" s="429" t="s">
        <v>15</v>
      </c>
      <c r="G273" s="429">
        <v>2020</v>
      </c>
      <c r="H273" s="429" t="s">
        <v>479</v>
      </c>
      <c r="I273" s="429" t="s">
        <v>492</v>
      </c>
      <c r="J273" s="429" t="s">
        <v>1632</v>
      </c>
      <c r="K273" s="429"/>
      <c r="L273" s="431" t="s">
        <v>1929</v>
      </c>
    </row>
    <row r="274" spans="1:12" x14ac:dyDescent="0.25">
      <c r="A274" s="429" t="s">
        <v>15</v>
      </c>
      <c r="B274" s="429" t="s">
        <v>76</v>
      </c>
      <c r="C274" s="431" t="s">
        <v>132</v>
      </c>
      <c r="D274" s="429" t="s">
        <v>18</v>
      </c>
      <c r="E274" s="429" t="s">
        <v>1295</v>
      </c>
      <c r="F274" s="429" t="s">
        <v>15</v>
      </c>
      <c r="G274" s="429">
        <v>2021</v>
      </c>
      <c r="H274" s="429" t="s">
        <v>479</v>
      </c>
      <c r="I274" s="429" t="s">
        <v>492</v>
      </c>
      <c r="J274" s="429" t="s">
        <v>1632</v>
      </c>
      <c r="K274" s="429"/>
      <c r="L274" s="431" t="s">
        <v>1929</v>
      </c>
    </row>
    <row r="275" spans="1:12" x14ac:dyDescent="0.25">
      <c r="A275" s="429" t="s">
        <v>15</v>
      </c>
      <c r="B275" s="429" t="s">
        <v>76</v>
      </c>
      <c r="C275" s="431" t="s">
        <v>132</v>
      </c>
      <c r="D275" s="429" t="s">
        <v>18</v>
      </c>
      <c r="E275" s="429" t="s">
        <v>1295</v>
      </c>
      <c r="F275" s="429" t="s">
        <v>15</v>
      </c>
      <c r="G275" s="429">
        <v>2020</v>
      </c>
      <c r="H275" s="429" t="s">
        <v>479</v>
      </c>
      <c r="I275" s="429" t="s">
        <v>1633</v>
      </c>
      <c r="J275" s="429" t="s">
        <v>1634</v>
      </c>
      <c r="K275" s="429"/>
      <c r="L275" s="431" t="s">
        <v>1930</v>
      </c>
    </row>
    <row r="276" spans="1:12" x14ac:dyDescent="0.25">
      <c r="A276" s="429" t="s">
        <v>15</v>
      </c>
      <c r="B276" s="429" t="s">
        <v>76</v>
      </c>
      <c r="C276" s="431" t="s">
        <v>132</v>
      </c>
      <c r="D276" s="429" t="s">
        <v>18</v>
      </c>
      <c r="E276" s="429" t="s">
        <v>1295</v>
      </c>
      <c r="F276" s="429" t="s">
        <v>15</v>
      </c>
      <c r="G276" s="429">
        <v>2021</v>
      </c>
      <c r="H276" s="429" t="s">
        <v>479</v>
      </c>
      <c r="I276" s="429" t="s">
        <v>1633</v>
      </c>
      <c r="J276" s="429" t="s">
        <v>1634</v>
      </c>
      <c r="K276" s="429"/>
      <c r="L276" s="431" t="s">
        <v>1930</v>
      </c>
    </row>
    <row r="277" spans="1:12" x14ac:dyDescent="0.25">
      <c r="A277" s="429" t="s">
        <v>15</v>
      </c>
      <c r="B277" s="429" t="s">
        <v>76</v>
      </c>
      <c r="C277" s="431" t="s">
        <v>132</v>
      </c>
      <c r="D277" s="429" t="s">
        <v>18</v>
      </c>
      <c r="E277" s="429" t="s">
        <v>1295</v>
      </c>
      <c r="F277" s="429" t="s">
        <v>15</v>
      </c>
      <c r="G277" s="429">
        <v>2020</v>
      </c>
      <c r="H277" s="429" t="s">
        <v>482</v>
      </c>
      <c r="I277" s="429" t="s">
        <v>1633</v>
      </c>
      <c r="J277" s="429" t="s">
        <v>1634</v>
      </c>
      <c r="K277" s="429"/>
      <c r="L277" s="431" t="s">
        <v>1928</v>
      </c>
    </row>
    <row r="278" spans="1:12" x14ac:dyDescent="0.25">
      <c r="A278" s="429" t="s">
        <v>15</v>
      </c>
      <c r="B278" s="429" t="s">
        <v>76</v>
      </c>
      <c r="C278" s="431" t="s">
        <v>132</v>
      </c>
      <c r="D278" s="429" t="s">
        <v>18</v>
      </c>
      <c r="E278" s="429" t="s">
        <v>1295</v>
      </c>
      <c r="F278" s="429" t="s">
        <v>15</v>
      </c>
      <c r="G278" s="429">
        <v>2021</v>
      </c>
      <c r="H278" s="429" t="s">
        <v>482</v>
      </c>
      <c r="I278" s="429" t="s">
        <v>1633</v>
      </c>
      <c r="J278" s="429" t="s">
        <v>1634</v>
      </c>
      <c r="K278" s="429"/>
      <c r="L278" s="431" t="s">
        <v>1928</v>
      </c>
    </row>
    <row r="279" spans="1:12" x14ac:dyDescent="0.25">
      <c r="A279" s="429" t="s">
        <v>15</v>
      </c>
      <c r="B279" s="429" t="s">
        <v>76</v>
      </c>
      <c r="C279" s="431" t="s">
        <v>132</v>
      </c>
      <c r="D279" s="429" t="s">
        <v>18</v>
      </c>
      <c r="E279" s="429" t="s">
        <v>1295</v>
      </c>
      <c r="F279" s="429" t="s">
        <v>15</v>
      </c>
      <c r="G279" s="429">
        <v>2020</v>
      </c>
      <c r="H279" s="429" t="s">
        <v>483</v>
      </c>
      <c r="I279" s="429" t="s">
        <v>1633</v>
      </c>
      <c r="J279" s="429" t="s">
        <v>1634</v>
      </c>
      <c r="K279" s="429"/>
      <c r="L279" s="431" t="s">
        <v>1928</v>
      </c>
    </row>
    <row r="280" spans="1:12" x14ac:dyDescent="0.25">
      <c r="A280" s="429" t="s">
        <v>15</v>
      </c>
      <c r="B280" s="429" t="s">
        <v>76</v>
      </c>
      <c r="C280" s="431" t="s">
        <v>132</v>
      </c>
      <c r="D280" s="429" t="s">
        <v>18</v>
      </c>
      <c r="E280" s="429" t="s">
        <v>1295</v>
      </c>
      <c r="F280" s="429" t="s">
        <v>15</v>
      </c>
      <c r="G280" s="429">
        <v>2021</v>
      </c>
      <c r="H280" s="429" t="s">
        <v>483</v>
      </c>
      <c r="I280" s="429" t="s">
        <v>1633</v>
      </c>
      <c r="J280" s="429" t="s">
        <v>1634</v>
      </c>
      <c r="K280" s="429"/>
      <c r="L280" s="431" t="s">
        <v>1928</v>
      </c>
    </row>
    <row r="281" spans="1:12" x14ac:dyDescent="0.25">
      <c r="A281" s="429" t="s">
        <v>15</v>
      </c>
      <c r="B281" s="429" t="s">
        <v>76</v>
      </c>
      <c r="C281" s="431" t="s">
        <v>132</v>
      </c>
      <c r="D281" s="429" t="s">
        <v>18</v>
      </c>
      <c r="E281" s="429" t="s">
        <v>1295</v>
      </c>
      <c r="F281" s="429" t="s">
        <v>15</v>
      </c>
      <c r="G281" s="429">
        <v>2020</v>
      </c>
      <c r="H281" s="429" t="s">
        <v>481</v>
      </c>
      <c r="I281" s="429" t="s">
        <v>1633</v>
      </c>
      <c r="J281" s="429" t="s">
        <v>1634</v>
      </c>
      <c r="K281" s="429"/>
      <c r="L281" s="431" t="s">
        <v>1928</v>
      </c>
    </row>
    <row r="282" spans="1:12" x14ac:dyDescent="0.25">
      <c r="A282" s="429" t="s">
        <v>15</v>
      </c>
      <c r="B282" s="429" t="s">
        <v>76</v>
      </c>
      <c r="C282" s="431" t="s">
        <v>132</v>
      </c>
      <c r="D282" s="429" t="s">
        <v>18</v>
      </c>
      <c r="E282" s="429" t="s">
        <v>1295</v>
      </c>
      <c r="F282" s="429" t="s">
        <v>15</v>
      </c>
      <c r="G282" s="429">
        <v>2021</v>
      </c>
      <c r="H282" s="429" t="s">
        <v>481</v>
      </c>
      <c r="I282" s="429" t="s">
        <v>1633</v>
      </c>
      <c r="J282" s="429" t="s">
        <v>1634</v>
      </c>
      <c r="K282" s="429"/>
      <c r="L282" s="431" t="s">
        <v>1928</v>
      </c>
    </row>
    <row r="283" spans="1:12" x14ac:dyDescent="0.25">
      <c r="A283" s="429" t="s">
        <v>15</v>
      </c>
      <c r="B283" s="429" t="s">
        <v>77</v>
      </c>
      <c r="C283" s="431" t="s">
        <v>132</v>
      </c>
      <c r="D283" s="429" t="s">
        <v>18</v>
      </c>
      <c r="E283" s="429" t="s">
        <v>1294</v>
      </c>
      <c r="F283" s="429" t="s">
        <v>15</v>
      </c>
      <c r="G283" s="429">
        <v>2020</v>
      </c>
      <c r="H283" s="429" t="s">
        <v>480</v>
      </c>
      <c r="I283" s="429" t="s">
        <v>492</v>
      </c>
      <c r="J283" s="429" t="s">
        <v>1632</v>
      </c>
      <c r="K283" s="429"/>
      <c r="L283" s="431" t="s">
        <v>1931</v>
      </c>
    </row>
    <row r="284" spans="1:12" x14ac:dyDescent="0.25">
      <c r="A284" s="429" t="s">
        <v>15</v>
      </c>
      <c r="B284" s="429" t="s">
        <v>77</v>
      </c>
      <c r="C284" s="431" t="s">
        <v>132</v>
      </c>
      <c r="D284" s="429" t="s">
        <v>18</v>
      </c>
      <c r="E284" s="429" t="s">
        <v>1294</v>
      </c>
      <c r="F284" s="429" t="s">
        <v>15</v>
      </c>
      <c r="G284" s="429">
        <v>2021</v>
      </c>
      <c r="H284" s="429" t="s">
        <v>480</v>
      </c>
      <c r="I284" s="429" t="s">
        <v>492</v>
      </c>
      <c r="J284" s="429" t="s">
        <v>1632</v>
      </c>
      <c r="K284" s="429"/>
      <c r="L284" s="431" t="s">
        <v>1931</v>
      </c>
    </row>
    <row r="285" spans="1:12" x14ac:dyDescent="0.25">
      <c r="A285" s="429" t="s">
        <v>15</v>
      </c>
      <c r="B285" s="429" t="s">
        <v>77</v>
      </c>
      <c r="C285" s="431" t="s">
        <v>132</v>
      </c>
      <c r="D285" s="429" t="s">
        <v>18</v>
      </c>
      <c r="E285" s="429" t="s">
        <v>1294</v>
      </c>
      <c r="F285" s="429" t="s">
        <v>15</v>
      </c>
      <c r="G285" s="429">
        <v>2020</v>
      </c>
      <c r="H285" s="429" t="s">
        <v>480</v>
      </c>
      <c r="I285" s="429" t="s">
        <v>1633</v>
      </c>
      <c r="J285" s="429" t="s">
        <v>1634</v>
      </c>
      <c r="K285" s="429"/>
      <c r="L285" s="431" t="s">
        <v>1932</v>
      </c>
    </row>
    <row r="286" spans="1:12" x14ac:dyDescent="0.25">
      <c r="A286" s="429" t="s">
        <v>15</v>
      </c>
      <c r="B286" s="429" t="s">
        <v>77</v>
      </c>
      <c r="C286" s="431" t="s">
        <v>132</v>
      </c>
      <c r="D286" s="429" t="s">
        <v>18</v>
      </c>
      <c r="E286" s="429" t="s">
        <v>1294</v>
      </c>
      <c r="F286" s="429" t="s">
        <v>15</v>
      </c>
      <c r="G286" s="429">
        <v>2021</v>
      </c>
      <c r="H286" s="429" t="s">
        <v>480</v>
      </c>
      <c r="I286" s="429" t="s">
        <v>1633</v>
      </c>
      <c r="J286" s="429" t="s">
        <v>1634</v>
      </c>
      <c r="K286" s="429"/>
      <c r="L286" s="431" t="s">
        <v>1932</v>
      </c>
    </row>
    <row r="287" spans="1:12" x14ac:dyDescent="0.25">
      <c r="A287" s="429" t="s">
        <v>15</v>
      </c>
      <c r="B287" s="429" t="s">
        <v>77</v>
      </c>
      <c r="C287" s="431" t="s">
        <v>132</v>
      </c>
      <c r="D287" s="429" t="s">
        <v>18</v>
      </c>
      <c r="E287" s="429" t="s">
        <v>1294</v>
      </c>
      <c r="F287" s="429" t="s">
        <v>15</v>
      </c>
      <c r="G287" s="429">
        <v>2020</v>
      </c>
      <c r="H287" s="429" t="s">
        <v>479</v>
      </c>
      <c r="I287" s="429" t="s">
        <v>492</v>
      </c>
      <c r="J287" s="429" t="s">
        <v>1632</v>
      </c>
      <c r="K287" s="429"/>
      <c r="L287" s="431" t="s">
        <v>1933</v>
      </c>
    </row>
    <row r="288" spans="1:12" x14ac:dyDescent="0.25">
      <c r="A288" s="429" t="s">
        <v>15</v>
      </c>
      <c r="B288" s="429" t="s">
        <v>77</v>
      </c>
      <c r="C288" s="431" t="s">
        <v>132</v>
      </c>
      <c r="D288" s="429" t="s">
        <v>18</v>
      </c>
      <c r="E288" s="429" t="s">
        <v>1294</v>
      </c>
      <c r="F288" s="429" t="s">
        <v>15</v>
      </c>
      <c r="G288" s="429">
        <v>2021</v>
      </c>
      <c r="H288" s="429" t="s">
        <v>479</v>
      </c>
      <c r="I288" s="429" t="s">
        <v>492</v>
      </c>
      <c r="J288" s="429" t="s">
        <v>1632</v>
      </c>
      <c r="K288" s="429"/>
      <c r="L288" s="431" t="s">
        <v>1933</v>
      </c>
    </row>
    <row r="289" spans="1:12" x14ac:dyDescent="0.25">
      <c r="A289" s="429" t="s">
        <v>15</v>
      </c>
      <c r="B289" s="429" t="s">
        <v>77</v>
      </c>
      <c r="C289" s="431" t="s">
        <v>132</v>
      </c>
      <c r="D289" s="429" t="s">
        <v>18</v>
      </c>
      <c r="E289" s="429" t="s">
        <v>1294</v>
      </c>
      <c r="F289" s="429" t="s">
        <v>15</v>
      </c>
      <c r="G289" s="429">
        <v>2020</v>
      </c>
      <c r="H289" s="429" t="s">
        <v>479</v>
      </c>
      <c r="I289" s="429" t="s">
        <v>1633</v>
      </c>
      <c r="J289" s="429" t="s">
        <v>1634</v>
      </c>
      <c r="K289" s="429"/>
      <c r="L289" s="431" t="s">
        <v>1934</v>
      </c>
    </row>
    <row r="290" spans="1:12" x14ac:dyDescent="0.25">
      <c r="A290" s="429" t="s">
        <v>15</v>
      </c>
      <c r="B290" s="429" t="s">
        <v>77</v>
      </c>
      <c r="C290" s="431" t="s">
        <v>132</v>
      </c>
      <c r="D290" s="429" t="s">
        <v>18</v>
      </c>
      <c r="E290" s="429" t="s">
        <v>1294</v>
      </c>
      <c r="F290" s="429" t="s">
        <v>15</v>
      </c>
      <c r="G290" s="429">
        <v>2021</v>
      </c>
      <c r="H290" s="429" t="s">
        <v>479</v>
      </c>
      <c r="I290" s="429" t="s">
        <v>1633</v>
      </c>
      <c r="J290" s="429" t="s">
        <v>1634</v>
      </c>
      <c r="K290" s="429"/>
      <c r="L290" s="431" t="s">
        <v>1934</v>
      </c>
    </row>
    <row r="291" spans="1:12" x14ac:dyDescent="0.25">
      <c r="A291" s="429" t="s">
        <v>15</v>
      </c>
      <c r="B291" s="429" t="s">
        <v>77</v>
      </c>
      <c r="C291" s="431" t="s">
        <v>132</v>
      </c>
      <c r="D291" s="429" t="s">
        <v>18</v>
      </c>
      <c r="E291" s="429" t="s">
        <v>1294</v>
      </c>
      <c r="F291" s="429" t="s">
        <v>15</v>
      </c>
      <c r="G291" s="429">
        <v>2020</v>
      </c>
      <c r="H291" s="429" t="s">
        <v>482</v>
      </c>
      <c r="I291" s="429" t="s">
        <v>1633</v>
      </c>
      <c r="J291" s="429" t="s">
        <v>1634</v>
      </c>
      <c r="K291" s="429"/>
      <c r="L291" s="431" t="s">
        <v>1932</v>
      </c>
    </row>
    <row r="292" spans="1:12" x14ac:dyDescent="0.25">
      <c r="A292" s="429" t="s">
        <v>15</v>
      </c>
      <c r="B292" s="429" t="s">
        <v>77</v>
      </c>
      <c r="C292" s="431" t="s">
        <v>132</v>
      </c>
      <c r="D292" s="429" t="s">
        <v>18</v>
      </c>
      <c r="E292" s="429" t="s">
        <v>1294</v>
      </c>
      <c r="F292" s="429" t="s">
        <v>15</v>
      </c>
      <c r="G292" s="429">
        <v>2021</v>
      </c>
      <c r="H292" s="429" t="s">
        <v>482</v>
      </c>
      <c r="I292" s="429" t="s">
        <v>1633</v>
      </c>
      <c r="J292" s="429" t="s">
        <v>1634</v>
      </c>
      <c r="K292" s="429"/>
      <c r="L292" s="431" t="s">
        <v>1932</v>
      </c>
    </row>
    <row r="293" spans="1:12" x14ac:dyDescent="0.25">
      <c r="A293" s="429" t="s">
        <v>15</v>
      </c>
      <c r="B293" s="429" t="s">
        <v>77</v>
      </c>
      <c r="C293" s="431" t="s">
        <v>132</v>
      </c>
      <c r="D293" s="429" t="s">
        <v>18</v>
      </c>
      <c r="E293" s="429" t="s">
        <v>1294</v>
      </c>
      <c r="F293" s="429" t="s">
        <v>15</v>
      </c>
      <c r="G293" s="429">
        <v>2020</v>
      </c>
      <c r="H293" s="429" t="s">
        <v>483</v>
      </c>
      <c r="I293" s="429" t="s">
        <v>1633</v>
      </c>
      <c r="J293" s="429" t="s">
        <v>1634</v>
      </c>
      <c r="K293" s="429"/>
      <c r="L293" s="431" t="s">
        <v>1932</v>
      </c>
    </row>
    <row r="294" spans="1:12" x14ac:dyDescent="0.25">
      <c r="A294" s="429" t="s">
        <v>15</v>
      </c>
      <c r="B294" s="429" t="s">
        <v>77</v>
      </c>
      <c r="C294" s="431" t="s">
        <v>132</v>
      </c>
      <c r="D294" s="429" t="s">
        <v>18</v>
      </c>
      <c r="E294" s="429" t="s">
        <v>1294</v>
      </c>
      <c r="F294" s="429" t="s">
        <v>15</v>
      </c>
      <c r="G294" s="429">
        <v>2021</v>
      </c>
      <c r="H294" s="429" t="s">
        <v>483</v>
      </c>
      <c r="I294" s="429" t="s">
        <v>1633</v>
      </c>
      <c r="J294" s="429" t="s">
        <v>1634</v>
      </c>
      <c r="K294" s="429"/>
      <c r="L294" s="431" t="s">
        <v>1932</v>
      </c>
    </row>
    <row r="295" spans="1:12" x14ac:dyDescent="0.25">
      <c r="A295" s="429" t="s">
        <v>15</v>
      </c>
      <c r="B295" s="429" t="s">
        <v>77</v>
      </c>
      <c r="C295" s="431" t="s">
        <v>132</v>
      </c>
      <c r="D295" s="429" t="s">
        <v>18</v>
      </c>
      <c r="E295" s="429" t="s">
        <v>1294</v>
      </c>
      <c r="F295" s="429" t="s">
        <v>15</v>
      </c>
      <c r="G295" s="429">
        <v>2020</v>
      </c>
      <c r="H295" s="429" t="s">
        <v>481</v>
      </c>
      <c r="I295" s="429" t="s">
        <v>1633</v>
      </c>
      <c r="J295" s="429" t="s">
        <v>1634</v>
      </c>
      <c r="K295" s="429"/>
      <c r="L295" s="431" t="s">
        <v>1932</v>
      </c>
    </row>
    <row r="296" spans="1:12" x14ac:dyDescent="0.25">
      <c r="A296" s="429" t="s">
        <v>15</v>
      </c>
      <c r="B296" s="429" t="s">
        <v>77</v>
      </c>
      <c r="C296" s="431" t="s">
        <v>132</v>
      </c>
      <c r="D296" s="429" t="s">
        <v>18</v>
      </c>
      <c r="E296" s="429" t="s">
        <v>1294</v>
      </c>
      <c r="F296" s="429" t="s">
        <v>15</v>
      </c>
      <c r="G296" s="429">
        <v>2021</v>
      </c>
      <c r="H296" s="429" t="s">
        <v>481</v>
      </c>
      <c r="I296" s="429" t="s">
        <v>1633</v>
      </c>
      <c r="J296" s="429" t="s">
        <v>1634</v>
      </c>
      <c r="K296" s="429"/>
      <c r="L296" s="431" t="s">
        <v>1932</v>
      </c>
    </row>
    <row r="297" spans="1:12" x14ac:dyDescent="0.25">
      <c r="A297" s="429" t="s">
        <v>15</v>
      </c>
      <c r="B297" s="429" t="s">
        <v>77</v>
      </c>
      <c r="C297" s="431" t="s">
        <v>132</v>
      </c>
      <c r="D297" s="429" t="s">
        <v>18</v>
      </c>
      <c r="E297" s="429" t="s">
        <v>171</v>
      </c>
      <c r="F297" s="429" t="s">
        <v>15</v>
      </c>
      <c r="G297" s="429">
        <v>2020</v>
      </c>
      <c r="H297" s="429" t="s">
        <v>480</v>
      </c>
      <c r="I297" s="429" t="s">
        <v>492</v>
      </c>
      <c r="J297" s="429" t="s">
        <v>1632</v>
      </c>
      <c r="K297" s="429"/>
      <c r="L297" s="431" t="s">
        <v>1935</v>
      </c>
    </row>
    <row r="298" spans="1:12" x14ac:dyDescent="0.25">
      <c r="A298" s="429" t="s">
        <v>15</v>
      </c>
      <c r="B298" s="429" t="s">
        <v>77</v>
      </c>
      <c r="C298" s="431" t="s">
        <v>132</v>
      </c>
      <c r="D298" s="429" t="s">
        <v>18</v>
      </c>
      <c r="E298" s="429" t="s">
        <v>171</v>
      </c>
      <c r="F298" s="429" t="s">
        <v>15</v>
      </c>
      <c r="G298" s="429">
        <v>2021</v>
      </c>
      <c r="H298" s="429" t="s">
        <v>480</v>
      </c>
      <c r="I298" s="429" t="s">
        <v>492</v>
      </c>
      <c r="J298" s="429" t="s">
        <v>1632</v>
      </c>
      <c r="K298" s="429"/>
      <c r="L298" s="431" t="s">
        <v>1935</v>
      </c>
    </row>
    <row r="299" spans="1:12" x14ac:dyDescent="0.25">
      <c r="A299" s="429" t="s">
        <v>15</v>
      </c>
      <c r="B299" s="429" t="s">
        <v>77</v>
      </c>
      <c r="C299" s="431" t="s">
        <v>132</v>
      </c>
      <c r="D299" s="429" t="s">
        <v>18</v>
      </c>
      <c r="E299" s="429" t="s">
        <v>171</v>
      </c>
      <c r="F299" s="429" t="s">
        <v>15</v>
      </c>
      <c r="G299" s="429">
        <v>2020</v>
      </c>
      <c r="H299" s="429" t="s">
        <v>480</v>
      </c>
      <c r="I299" s="429" t="s">
        <v>1633</v>
      </c>
      <c r="J299" s="429" t="s">
        <v>1632</v>
      </c>
      <c r="K299" s="429"/>
      <c r="L299" s="431" t="s">
        <v>1936</v>
      </c>
    </row>
    <row r="300" spans="1:12" x14ac:dyDescent="0.25">
      <c r="A300" s="429" t="s">
        <v>15</v>
      </c>
      <c r="B300" s="429" t="s">
        <v>77</v>
      </c>
      <c r="C300" s="431" t="s">
        <v>132</v>
      </c>
      <c r="D300" s="429" t="s">
        <v>18</v>
      </c>
      <c r="E300" s="429" t="s">
        <v>171</v>
      </c>
      <c r="F300" s="429" t="s">
        <v>15</v>
      </c>
      <c r="G300" s="429">
        <v>2021</v>
      </c>
      <c r="H300" s="429" t="s">
        <v>480</v>
      </c>
      <c r="I300" s="429" t="s">
        <v>1633</v>
      </c>
      <c r="J300" s="429" t="s">
        <v>1632</v>
      </c>
      <c r="K300" s="429"/>
      <c r="L300" s="431" t="s">
        <v>1936</v>
      </c>
    </row>
    <row r="301" spans="1:12" x14ac:dyDescent="0.25">
      <c r="A301" s="429" t="s">
        <v>15</v>
      </c>
      <c r="B301" s="429" t="s">
        <v>77</v>
      </c>
      <c r="C301" s="431" t="s">
        <v>132</v>
      </c>
      <c r="D301" s="429" t="s">
        <v>18</v>
      </c>
      <c r="E301" s="429" t="s">
        <v>171</v>
      </c>
      <c r="F301" s="429" t="s">
        <v>15</v>
      </c>
      <c r="G301" s="429">
        <v>2020</v>
      </c>
      <c r="H301" s="429" t="s">
        <v>479</v>
      </c>
      <c r="I301" s="429" t="s">
        <v>492</v>
      </c>
      <c r="J301" s="429" t="s">
        <v>1632</v>
      </c>
      <c r="K301" s="429"/>
      <c r="L301" s="431" t="s">
        <v>1937</v>
      </c>
    </row>
    <row r="302" spans="1:12" x14ac:dyDescent="0.25">
      <c r="A302" s="429" t="s">
        <v>15</v>
      </c>
      <c r="B302" s="429" t="s">
        <v>77</v>
      </c>
      <c r="C302" s="431" t="s">
        <v>132</v>
      </c>
      <c r="D302" s="429" t="s">
        <v>18</v>
      </c>
      <c r="E302" s="429" t="s">
        <v>171</v>
      </c>
      <c r="F302" s="429" t="s">
        <v>15</v>
      </c>
      <c r="G302" s="429">
        <v>2021</v>
      </c>
      <c r="H302" s="429" t="s">
        <v>479</v>
      </c>
      <c r="I302" s="429" t="s">
        <v>492</v>
      </c>
      <c r="J302" s="429" t="s">
        <v>1632</v>
      </c>
      <c r="K302" s="429"/>
      <c r="L302" s="431" t="s">
        <v>1937</v>
      </c>
    </row>
    <row r="303" spans="1:12" x14ac:dyDescent="0.25">
      <c r="A303" s="429" t="s">
        <v>15</v>
      </c>
      <c r="B303" s="429" t="s">
        <v>77</v>
      </c>
      <c r="C303" s="431" t="s">
        <v>132</v>
      </c>
      <c r="D303" s="429" t="s">
        <v>18</v>
      </c>
      <c r="E303" s="429" t="s">
        <v>171</v>
      </c>
      <c r="F303" s="429" t="s">
        <v>15</v>
      </c>
      <c r="G303" s="429">
        <v>2020</v>
      </c>
      <c r="H303" s="429" t="s">
        <v>482</v>
      </c>
      <c r="I303" s="429" t="s">
        <v>492</v>
      </c>
      <c r="J303" s="429" t="s">
        <v>1632</v>
      </c>
      <c r="K303" s="429"/>
      <c r="L303" s="431" t="s">
        <v>1936</v>
      </c>
    </row>
    <row r="304" spans="1:12" x14ac:dyDescent="0.25">
      <c r="A304" s="429" t="s">
        <v>15</v>
      </c>
      <c r="B304" s="429" t="s">
        <v>77</v>
      </c>
      <c r="C304" s="431" t="s">
        <v>132</v>
      </c>
      <c r="D304" s="429" t="s">
        <v>18</v>
      </c>
      <c r="E304" s="429" t="s">
        <v>171</v>
      </c>
      <c r="F304" s="429" t="s">
        <v>15</v>
      </c>
      <c r="G304" s="429">
        <v>2021</v>
      </c>
      <c r="H304" s="429" t="s">
        <v>482</v>
      </c>
      <c r="I304" s="429" t="s">
        <v>492</v>
      </c>
      <c r="J304" s="429" t="s">
        <v>1632</v>
      </c>
      <c r="K304" s="429"/>
      <c r="L304" s="431" t="s">
        <v>1936</v>
      </c>
    </row>
    <row r="305" spans="1:12" x14ac:dyDescent="0.25">
      <c r="A305" s="429" t="s">
        <v>15</v>
      </c>
      <c r="B305" s="429" t="s">
        <v>77</v>
      </c>
      <c r="C305" s="431" t="s">
        <v>132</v>
      </c>
      <c r="D305" s="429" t="s">
        <v>18</v>
      </c>
      <c r="E305" s="429" t="s">
        <v>171</v>
      </c>
      <c r="F305" s="429" t="s">
        <v>15</v>
      </c>
      <c r="G305" s="429">
        <v>2020</v>
      </c>
      <c r="H305" s="429" t="s">
        <v>482</v>
      </c>
      <c r="I305" s="429" t="s">
        <v>1633</v>
      </c>
      <c r="J305" s="429" t="s">
        <v>1632</v>
      </c>
      <c r="K305" s="429"/>
      <c r="L305" s="431" t="s">
        <v>1936</v>
      </c>
    </row>
    <row r="306" spans="1:12" x14ac:dyDescent="0.25">
      <c r="A306" s="429" t="s">
        <v>15</v>
      </c>
      <c r="B306" s="429" t="s">
        <v>77</v>
      </c>
      <c r="C306" s="431" t="s">
        <v>132</v>
      </c>
      <c r="D306" s="429" t="s">
        <v>18</v>
      </c>
      <c r="E306" s="429" t="s">
        <v>171</v>
      </c>
      <c r="F306" s="429" t="s">
        <v>15</v>
      </c>
      <c r="G306" s="429">
        <v>2021</v>
      </c>
      <c r="H306" s="429" t="s">
        <v>482</v>
      </c>
      <c r="I306" s="429" t="s">
        <v>1633</v>
      </c>
      <c r="J306" s="429" t="s">
        <v>1632</v>
      </c>
      <c r="K306" s="429"/>
      <c r="L306" s="431" t="s">
        <v>1936</v>
      </c>
    </row>
    <row r="307" spans="1:12" x14ac:dyDescent="0.25">
      <c r="A307" s="429" t="s">
        <v>15</v>
      </c>
      <c r="B307" s="429" t="s">
        <v>77</v>
      </c>
      <c r="C307" s="431" t="s">
        <v>132</v>
      </c>
      <c r="D307" s="429" t="s">
        <v>18</v>
      </c>
      <c r="E307" s="429" t="s">
        <v>171</v>
      </c>
      <c r="F307" s="429" t="s">
        <v>15</v>
      </c>
      <c r="G307" s="429">
        <v>2020</v>
      </c>
      <c r="H307" s="429" t="s">
        <v>483</v>
      </c>
      <c r="I307" s="429" t="s">
        <v>492</v>
      </c>
      <c r="J307" s="429" t="s">
        <v>1632</v>
      </c>
      <c r="K307" s="429"/>
      <c r="L307" s="431" t="s">
        <v>1936</v>
      </c>
    </row>
    <row r="308" spans="1:12" x14ac:dyDescent="0.25">
      <c r="A308" s="429" t="s">
        <v>15</v>
      </c>
      <c r="B308" s="429" t="s">
        <v>77</v>
      </c>
      <c r="C308" s="431" t="s">
        <v>132</v>
      </c>
      <c r="D308" s="429" t="s">
        <v>18</v>
      </c>
      <c r="E308" s="429" t="s">
        <v>171</v>
      </c>
      <c r="F308" s="429" t="s">
        <v>15</v>
      </c>
      <c r="G308" s="429">
        <v>2021</v>
      </c>
      <c r="H308" s="429" t="s">
        <v>483</v>
      </c>
      <c r="I308" s="429" t="s">
        <v>492</v>
      </c>
      <c r="J308" s="429" t="s">
        <v>1632</v>
      </c>
      <c r="K308" s="429"/>
      <c r="L308" s="431" t="s">
        <v>1936</v>
      </c>
    </row>
    <row r="309" spans="1:12" x14ac:dyDescent="0.25">
      <c r="A309" s="429" t="s">
        <v>15</v>
      </c>
      <c r="B309" s="429" t="s">
        <v>77</v>
      </c>
      <c r="C309" s="431" t="s">
        <v>132</v>
      </c>
      <c r="D309" s="429" t="s">
        <v>18</v>
      </c>
      <c r="E309" s="429" t="s">
        <v>171</v>
      </c>
      <c r="F309" s="429" t="s">
        <v>15</v>
      </c>
      <c r="G309" s="429">
        <v>2020</v>
      </c>
      <c r="H309" s="429" t="s">
        <v>483</v>
      </c>
      <c r="I309" s="429" t="s">
        <v>1633</v>
      </c>
      <c r="J309" s="429" t="s">
        <v>1632</v>
      </c>
      <c r="K309" s="429"/>
      <c r="L309" s="431" t="s">
        <v>1936</v>
      </c>
    </row>
    <row r="310" spans="1:12" x14ac:dyDescent="0.25">
      <c r="A310" s="429" t="s">
        <v>15</v>
      </c>
      <c r="B310" s="429" t="s">
        <v>77</v>
      </c>
      <c r="C310" s="431" t="s">
        <v>132</v>
      </c>
      <c r="D310" s="429" t="s">
        <v>18</v>
      </c>
      <c r="E310" s="429" t="s">
        <v>171</v>
      </c>
      <c r="F310" s="429" t="s">
        <v>15</v>
      </c>
      <c r="G310" s="429">
        <v>2021</v>
      </c>
      <c r="H310" s="429" t="s">
        <v>483</v>
      </c>
      <c r="I310" s="429" t="s">
        <v>1633</v>
      </c>
      <c r="J310" s="429" t="s">
        <v>1632</v>
      </c>
      <c r="K310" s="429"/>
      <c r="L310" s="431" t="s">
        <v>1936</v>
      </c>
    </row>
    <row r="311" spans="1:12" x14ac:dyDescent="0.25">
      <c r="A311" s="429" t="s">
        <v>15</v>
      </c>
      <c r="B311" s="429" t="s">
        <v>77</v>
      </c>
      <c r="C311" s="431" t="s">
        <v>132</v>
      </c>
      <c r="D311" s="429" t="s">
        <v>18</v>
      </c>
      <c r="E311" s="429" t="s">
        <v>171</v>
      </c>
      <c r="F311" s="429" t="s">
        <v>15</v>
      </c>
      <c r="G311" s="429">
        <v>2020</v>
      </c>
      <c r="H311" s="429" t="s">
        <v>481</v>
      </c>
      <c r="I311" s="429" t="s">
        <v>492</v>
      </c>
      <c r="J311" s="429" t="s">
        <v>1632</v>
      </c>
      <c r="K311" s="429"/>
      <c r="L311" s="431" t="s">
        <v>1936</v>
      </c>
    </row>
    <row r="312" spans="1:12" x14ac:dyDescent="0.25">
      <c r="A312" s="429" t="s">
        <v>15</v>
      </c>
      <c r="B312" s="429" t="s">
        <v>77</v>
      </c>
      <c r="C312" s="431" t="s">
        <v>132</v>
      </c>
      <c r="D312" s="429" t="s">
        <v>18</v>
      </c>
      <c r="E312" s="429" t="s">
        <v>171</v>
      </c>
      <c r="F312" s="429" t="s">
        <v>15</v>
      </c>
      <c r="G312" s="429">
        <v>2021</v>
      </c>
      <c r="H312" s="429" t="s">
        <v>481</v>
      </c>
      <c r="I312" s="429" t="s">
        <v>492</v>
      </c>
      <c r="J312" s="429" t="s">
        <v>1632</v>
      </c>
      <c r="K312" s="429"/>
      <c r="L312" s="431" t="s">
        <v>1936</v>
      </c>
    </row>
    <row r="313" spans="1:12" x14ac:dyDescent="0.25">
      <c r="A313" s="429" t="s">
        <v>15</v>
      </c>
      <c r="B313" s="429" t="s">
        <v>77</v>
      </c>
      <c r="C313" s="431" t="s">
        <v>132</v>
      </c>
      <c r="D313" s="429" t="s">
        <v>18</v>
      </c>
      <c r="E313" s="429" t="s">
        <v>171</v>
      </c>
      <c r="F313" s="429" t="s">
        <v>15</v>
      </c>
      <c r="G313" s="429">
        <v>2020</v>
      </c>
      <c r="H313" s="429" t="s">
        <v>481</v>
      </c>
      <c r="I313" s="429" t="s">
        <v>1633</v>
      </c>
      <c r="J313" s="429" t="s">
        <v>1632</v>
      </c>
      <c r="K313" s="429"/>
      <c r="L313" s="431" t="s">
        <v>1936</v>
      </c>
    </row>
    <row r="314" spans="1:12" x14ac:dyDescent="0.25">
      <c r="A314" s="429" t="s">
        <v>15</v>
      </c>
      <c r="B314" s="429" t="s">
        <v>77</v>
      </c>
      <c r="C314" s="431" t="s">
        <v>132</v>
      </c>
      <c r="D314" s="429" t="s">
        <v>18</v>
      </c>
      <c r="E314" s="429" t="s">
        <v>171</v>
      </c>
      <c r="F314" s="429" t="s">
        <v>15</v>
      </c>
      <c r="G314" s="429">
        <v>2021</v>
      </c>
      <c r="H314" s="429" t="s">
        <v>481</v>
      </c>
      <c r="I314" s="429" t="s">
        <v>1633</v>
      </c>
      <c r="J314" s="429" t="s">
        <v>1632</v>
      </c>
      <c r="K314" s="429"/>
      <c r="L314" s="431" t="s">
        <v>1936</v>
      </c>
    </row>
    <row r="315" spans="1:12" x14ac:dyDescent="0.25">
      <c r="A315" s="429" t="s">
        <v>15</v>
      </c>
      <c r="B315" s="429" t="s">
        <v>78</v>
      </c>
      <c r="C315" s="431" t="s">
        <v>132</v>
      </c>
      <c r="D315" s="429" t="s">
        <v>18</v>
      </c>
      <c r="E315" s="429" t="s">
        <v>207</v>
      </c>
      <c r="F315" s="429" t="s">
        <v>15</v>
      </c>
      <c r="G315" s="429">
        <v>2020</v>
      </c>
      <c r="H315" s="429" t="s">
        <v>480</v>
      </c>
      <c r="I315" s="429" t="s">
        <v>1633</v>
      </c>
      <c r="J315" s="429" t="s">
        <v>1634</v>
      </c>
      <c r="K315" s="429"/>
      <c r="L315" s="431" t="s">
        <v>1938</v>
      </c>
    </row>
    <row r="316" spans="1:12" x14ac:dyDescent="0.25">
      <c r="A316" s="429" t="s">
        <v>15</v>
      </c>
      <c r="B316" s="429" t="s">
        <v>78</v>
      </c>
      <c r="C316" s="431" t="s">
        <v>132</v>
      </c>
      <c r="D316" s="429" t="s">
        <v>18</v>
      </c>
      <c r="E316" s="429" t="s">
        <v>207</v>
      </c>
      <c r="F316" s="429" t="s">
        <v>15</v>
      </c>
      <c r="G316" s="429">
        <v>2021</v>
      </c>
      <c r="H316" s="429" t="s">
        <v>480</v>
      </c>
      <c r="I316" s="429" t="s">
        <v>1633</v>
      </c>
      <c r="J316" s="429" t="s">
        <v>1634</v>
      </c>
      <c r="K316" s="429"/>
      <c r="L316" s="431" t="s">
        <v>1938</v>
      </c>
    </row>
    <row r="317" spans="1:12" x14ac:dyDescent="0.25">
      <c r="A317" s="429" t="s">
        <v>15</v>
      </c>
      <c r="B317" s="429" t="s">
        <v>78</v>
      </c>
      <c r="C317" s="431" t="s">
        <v>132</v>
      </c>
      <c r="D317" s="429" t="s">
        <v>18</v>
      </c>
      <c r="E317" s="429" t="s">
        <v>207</v>
      </c>
      <c r="F317" s="429" t="s">
        <v>15</v>
      </c>
      <c r="G317" s="429">
        <v>2020</v>
      </c>
      <c r="H317" s="429" t="s">
        <v>479</v>
      </c>
      <c r="I317" s="429" t="s">
        <v>492</v>
      </c>
      <c r="J317" s="429" t="s">
        <v>1634</v>
      </c>
      <c r="K317" s="429"/>
      <c r="L317" s="431" t="s">
        <v>1939</v>
      </c>
    </row>
    <row r="318" spans="1:12" x14ac:dyDescent="0.25">
      <c r="A318" s="429" t="s">
        <v>15</v>
      </c>
      <c r="B318" s="429" t="s">
        <v>78</v>
      </c>
      <c r="C318" s="431" t="s">
        <v>132</v>
      </c>
      <c r="D318" s="429" t="s">
        <v>18</v>
      </c>
      <c r="E318" s="429" t="s">
        <v>207</v>
      </c>
      <c r="F318" s="429" t="s">
        <v>15</v>
      </c>
      <c r="G318" s="429">
        <v>2021</v>
      </c>
      <c r="H318" s="429" t="s">
        <v>479</v>
      </c>
      <c r="I318" s="429" t="s">
        <v>492</v>
      </c>
      <c r="J318" s="429" t="s">
        <v>1634</v>
      </c>
      <c r="K318" s="429"/>
      <c r="L318" s="431" t="s">
        <v>1939</v>
      </c>
    </row>
    <row r="319" spans="1:12" x14ac:dyDescent="0.25">
      <c r="A319" s="429" t="s">
        <v>15</v>
      </c>
      <c r="B319" s="429" t="s">
        <v>78</v>
      </c>
      <c r="C319" s="431" t="s">
        <v>132</v>
      </c>
      <c r="D319" s="429" t="s">
        <v>18</v>
      </c>
      <c r="E319" s="429" t="s">
        <v>207</v>
      </c>
      <c r="F319" s="429" t="s">
        <v>15</v>
      </c>
      <c r="G319" s="429">
        <v>2020</v>
      </c>
      <c r="H319" s="429" t="s">
        <v>479</v>
      </c>
      <c r="I319" s="429" t="s">
        <v>1633</v>
      </c>
      <c r="J319" s="429" t="s">
        <v>1634</v>
      </c>
      <c r="K319" s="429"/>
      <c r="L319" s="431" t="s">
        <v>1940</v>
      </c>
    </row>
    <row r="320" spans="1:12" x14ac:dyDescent="0.25">
      <c r="A320" s="429" t="s">
        <v>15</v>
      </c>
      <c r="B320" s="429" t="s">
        <v>78</v>
      </c>
      <c r="C320" s="431" t="s">
        <v>132</v>
      </c>
      <c r="D320" s="429" t="s">
        <v>18</v>
      </c>
      <c r="E320" s="429" t="s">
        <v>207</v>
      </c>
      <c r="F320" s="429" t="s">
        <v>15</v>
      </c>
      <c r="G320" s="429">
        <v>2021</v>
      </c>
      <c r="H320" s="429" t="s">
        <v>479</v>
      </c>
      <c r="I320" s="429" t="s">
        <v>1633</v>
      </c>
      <c r="J320" s="429" t="s">
        <v>1634</v>
      </c>
      <c r="K320" s="429"/>
      <c r="L320" s="431" t="s">
        <v>1940</v>
      </c>
    </row>
    <row r="321" spans="1:12" x14ac:dyDescent="0.25">
      <c r="A321" s="429" t="s">
        <v>15</v>
      </c>
      <c r="B321" s="429" t="s">
        <v>78</v>
      </c>
      <c r="C321" s="431" t="s">
        <v>132</v>
      </c>
      <c r="D321" s="429" t="s">
        <v>18</v>
      </c>
      <c r="E321" s="429" t="s">
        <v>207</v>
      </c>
      <c r="F321" s="429" t="s">
        <v>15</v>
      </c>
      <c r="G321" s="429">
        <v>2020</v>
      </c>
      <c r="H321" s="429" t="s">
        <v>482</v>
      </c>
      <c r="I321" s="429" t="s">
        <v>1633</v>
      </c>
      <c r="J321" s="429" t="s">
        <v>1634</v>
      </c>
      <c r="K321" s="429"/>
      <c r="L321" s="431" t="s">
        <v>1941</v>
      </c>
    </row>
    <row r="322" spans="1:12" x14ac:dyDescent="0.25">
      <c r="A322" s="429" t="s">
        <v>15</v>
      </c>
      <c r="B322" s="429" t="s">
        <v>78</v>
      </c>
      <c r="C322" s="431" t="s">
        <v>132</v>
      </c>
      <c r="D322" s="429" t="s">
        <v>18</v>
      </c>
      <c r="E322" s="429" t="s">
        <v>207</v>
      </c>
      <c r="F322" s="429" t="s">
        <v>15</v>
      </c>
      <c r="G322" s="429">
        <v>2021</v>
      </c>
      <c r="H322" s="429" t="s">
        <v>482</v>
      </c>
      <c r="I322" s="429" t="s">
        <v>1633</v>
      </c>
      <c r="J322" s="429" t="s">
        <v>1634</v>
      </c>
      <c r="K322" s="429"/>
      <c r="L322" s="431" t="s">
        <v>1941</v>
      </c>
    </row>
    <row r="323" spans="1:12" x14ac:dyDescent="0.25">
      <c r="A323" s="429" t="s">
        <v>15</v>
      </c>
      <c r="B323" s="429" t="s">
        <v>78</v>
      </c>
      <c r="C323" s="431" t="s">
        <v>132</v>
      </c>
      <c r="D323" s="429" t="s">
        <v>18</v>
      </c>
      <c r="E323" s="429" t="s">
        <v>207</v>
      </c>
      <c r="F323" s="429" t="s">
        <v>15</v>
      </c>
      <c r="G323" s="429">
        <v>2020</v>
      </c>
      <c r="H323" s="429" t="s">
        <v>483</v>
      </c>
      <c r="I323" s="429" t="s">
        <v>1633</v>
      </c>
      <c r="J323" s="429" t="s">
        <v>1634</v>
      </c>
      <c r="K323" s="429"/>
      <c r="L323" s="431" t="s">
        <v>1941</v>
      </c>
    </row>
    <row r="324" spans="1:12" x14ac:dyDescent="0.25">
      <c r="A324" s="429" t="s">
        <v>15</v>
      </c>
      <c r="B324" s="429" t="s">
        <v>78</v>
      </c>
      <c r="C324" s="431" t="s">
        <v>132</v>
      </c>
      <c r="D324" s="429" t="s">
        <v>18</v>
      </c>
      <c r="E324" s="429" t="s">
        <v>207</v>
      </c>
      <c r="F324" s="429" t="s">
        <v>15</v>
      </c>
      <c r="G324" s="429">
        <v>2021</v>
      </c>
      <c r="H324" s="429" t="s">
        <v>483</v>
      </c>
      <c r="I324" s="429" t="s">
        <v>1633</v>
      </c>
      <c r="J324" s="429" t="s">
        <v>1634</v>
      </c>
      <c r="K324" s="429"/>
      <c r="L324" s="431" t="s">
        <v>1941</v>
      </c>
    </row>
    <row r="325" spans="1:12" x14ac:dyDescent="0.25">
      <c r="A325" s="429" t="s">
        <v>15</v>
      </c>
      <c r="B325" s="429" t="s">
        <v>78</v>
      </c>
      <c r="C325" s="431" t="s">
        <v>132</v>
      </c>
      <c r="D325" s="429" t="s">
        <v>18</v>
      </c>
      <c r="E325" s="429" t="s">
        <v>207</v>
      </c>
      <c r="F325" s="429" t="s">
        <v>15</v>
      </c>
      <c r="G325" s="429">
        <v>2020</v>
      </c>
      <c r="H325" s="429" t="s">
        <v>481</v>
      </c>
      <c r="I325" s="429" t="s">
        <v>1633</v>
      </c>
      <c r="J325" s="429" t="s">
        <v>1634</v>
      </c>
      <c r="K325" s="429"/>
      <c r="L325" s="431" t="s">
        <v>1941</v>
      </c>
    </row>
    <row r="326" spans="1:12" x14ac:dyDescent="0.25">
      <c r="A326" s="429" t="s">
        <v>15</v>
      </c>
      <c r="B326" s="429" t="s">
        <v>78</v>
      </c>
      <c r="C326" s="431" t="s">
        <v>132</v>
      </c>
      <c r="D326" s="429" t="s">
        <v>18</v>
      </c>
      <c r="E326" s="429" t="s">
        <v>207</v>
      </c>
      <c r="F326" s="429" t="s">
        <v>15</v>
      </c>
      <c r="G326" s="429">
        <v>2021</v>
      </c>
      <c r="H326" s="429" t="s">
        <v>481</v>
      </c>
      <c r="I326" s="429" t="s">
        <v>1633</v>
      </c>
      <c r="J326" s="429" t="s">
        <v>1634</v>
      </c>
      <c r="K326" s="429"/>
      <c r="L326" s="431" t="s">
        <v>1941</v>
      </c>
    </row>
    <row r="327" spans="1:12" x14ac:dyDescent="0.25">
      <c r="A327" s="429" t="s">
        <v>15</v>
      </c>
      <c r="B327" s="429" t="s">
        <v>79</v>
      </c>
      <c r="C327" s="431" t="s">
        <v>132</v>
      </c>
      <c r="D327" s="429" t="s">
        <v>18</v>
      </c>
      <c r="E327" s="429" t="s">
        <v>209</v>
      </c>
      <c r="F327" s="429" t="s">
        <v>15</v>
      </c>
      <c r="G327" s="429">
        <v>2020</v>
      </c>
      <c r="H327" s="429" t="s">
        <v>479</v>
      </c>
      <c r="I327" s="429" t="s">
        <v>492</v>
      </c>
      <c r="J327" s="429" t="s">
        <v>1632</v>
      </c>
      <c r="K327" s="429"/>
      <c r="L327" s="431" t="s">
        <v>1942</v>
      </c>
    </row>
    <row r="328" spans="1:12" x14ac:dyDescent="0.25">
      <c r="A328" s="429" t="s">
        <v>15</v>
      </c>
      <c r="B328" s="429" t="s">
        <v>79</v>
      </c>
      <c r="C328" s="431" t="s">
        <v>132</v>
      </c>
      <c r="D328" s="429" t="s">
        <v>18</v>
      </c>
      <c r="E328" s="429" t="s">
        <v>209</v>
      </c>
      <c r="F328" s="429" t="s">
        <v>15</v>
      </c>
      <c r="G328" s="429">
        <v>2021</v>
      </c>
      <c r="H328" s="429" t="s">
        <v>479</v>
      </c>
      <c r="I328" s="429" t="s">
        <v>492</v>
      </c>
      <c r="J328" s="429" t="s">
        <v>1632</v>
      </c>
      <c r="K328" s="429"/>
      <c r="L328" s="431" t="s">
        <v>1942</v>
      </c>
    </row>
    <row r="329" spans="1:12" x14ac:dyDescent="0.25">
      <c r="A329" s="429" t="s">
        <v>15</v>
      </c>
      <c r="B329" s="429" t="s">
        <v>80</v>
      </c>
      <c r="C329" s="431" t="s">
        <v>132</v>
      </c>
      <c r="D329" s="429" t="s">
        <v>18</v>
      </c>
      <c r="E329" s="429" t="s">
        <v>43</v>
      </c>
      <c r="F329" s="429" t="s">
        <v>15</v>
      </c>
      <c r="G329" s="429">
        <v>2020</v>
      </c>
      <c r="H329" s="429" t="s">
        <v>479</v>
      </c>
      <c r="I329" s="429" t="s">
        <v>492</v>
      </c>
      <c r="J329" s="429" t="s">
        <v>1632</v>
      </c>
      <c r="K329" s="429"/>
      <c r="L329" s="431" t="s">
        <v>1943</v>
      </c>
    </row>
    <row r="330" spans="1:12" x14ac:dyDescent="0.25">
      <c r="A330" s="429" t="s">
        <v>15</v>
      </c>
      <c r="B330" s="429" t="s">
        <v>80</v>
      </c>
      <c r="C330" s="431" t="s">
        <v>132</v>
      </c>
      <c r="D330" s="429" t="s">
        <v>18</v>
      </c>
      <c r="E330" s="429" t="s">
        <v>43</v>
      </c>
      <c r="F330" s="429" t="s">
        <v>15</v>
      </c>
      <c r="G330" s="429">
        <v>2021</v>
      </c>
      <c r="H330" s="429" t="s">
        <v>479</v>
      </c>
      <c r="I330" s="429" t="s">
        <v>492</v>
      </c>
      <c r="J330" s="429" t="s">
        <v>1632</v>
      </c>
      <c r="K330" s="429"/>
      <c r="L330" s="431" t="s">
        <v>1943</v>
      </c>
    </row>
    <row r="331" spans="1:12" x14ac:dyDescent="0.25">
      <c r="A331" s="429" t="s">
        <v>15</v>
      </c>
      <c r="B331" s="429" t="s">
        <v>81</v>
      </c>
      <c r="C331" s="431" t="s">
        <v>132</v>
      </c>
      <c r="D331" s="429" t="s">
        <v>18</v>
      </c>
      <c r="E331" s="429" t="s">
        <v>1292</v>
      </c>
      <c r="F331" s="429" t="s">
        <v>15</v>
      </c>
      <c r="G331" s="429">
        <v>2020</v>
      </c>
      <c r="H331" s="429" t="s">
        <v>480</v>
      </c>
      <c r="I331" s="429" t="s">
        <v>492</v>
      </c>
      <c r="J331" s="429" t="s">
        <v>1632</v>
      </c>
      <c r="K331" s="429"/>
      <c r="L331" s="431" t="s">
        <v>1944</v>
      </c>
    </row>
    <row r="332" spans="1:12" x14ac:dyDescent="0.25">
      <c r="A332" s="429" t="s">
        <v>15</v>
      </c>
      <c r="B332" s="429" t="s">
        <v>81</v>
      </c>
      <c r="C332" s="431" t="s">
        <v>132</v>
      </c>
      <c r="D332" s="429" t="s">
        <v>18</v>
      </c>
      <c r="E332" s="429" t="s">
        <v>1292</v>
      </c>
      <c r="F332" s="429" t="s">
        <v>15</v>
      </c>
      <c r="G332" s="429">
        <v>2021</v>
      </c>
      <c r="H332" s="429" t="s">
        <v>480</v>
      </c>
      <c r="I332" s="429" t="s">
        <v>492</v>
      </c>
      <c r="J332" s="429" t="s">
        <v>1632</v>
      </c>
      <c r="K332" s="429"/>
      <c r="L332" s="431" t="s">
        <v>1944</v>
      </c>
    </row>
    <row r="333" spans="1:12" x14ac:dyDescent="0.25">
      <c r="A333" s="429" t="s">
        <v>15</v>
      </c>
      <c r="B333" s="429" t="s">
        <v>81</v>
      </c>
      <c r="C333" s="431" t="s">
        <v>132</v>
      </c>
      <c r="D333" s="429" t="s">
        <v>18</v>
      </c>
      <c r="E333" s="429" t="s">
        <v>1292</v>
      </c>
      <c r="F333" s="429" t="s">
        <v>15</v>
      </c>
      <c r="G333" s="429">
        <v>2020</v>
      </c>
      <c r="H333" s="429" t="s">
        <v>479</v>
      </c>
      <c r="I333" s="429" t="s">
        <v>492</v>
      </c>
      <c r="J333" s="429" t="s">
        <v>1632</v>
      </c>
      <c r="K333" s="429"/>
      <c r="L333" s="431" t="s">
        <v>1945</v>
      </c>
    </row>
    <row r="334" spans="1:12" x14ac:dyDescent="0.25">
      <c r="A334" s="429" t="s">
        <v>15</v>
      </c>
      <c r="B334" s="429" t="s">
        <v>81</v>
      </c>
      <c r="C334" s="431" t="s">
        <v>132</v>
      </c>
      <c r="D334" s="429" t="s">
        <v>18</v>
      </c>
      <c r="E334" s="429" t="s">
        <v>1292</v>
      </c>
      <c r="F334" s="429" t="s">
        <v>15</v>
      </c>
      <c r="G334" s="429">
        <v>2021</v>
      </c>
      <c r="H334" s="429" t="s">
        <v>479</v>
      </c>
      <c r="I334" s="429" t="s">
        <v>492</v>
      </c>
      <c r="J334" s="429" t="s">
        <v>1632</v>
      </c>
      <c r="K334" s="429"/>
      <c r="L334" s="431" t="s">
        <v>1945</v>
      </c>
    </row>
    <row r="335" spans="1:12" x14ac:dyDescent="0.25">
      <c r="A335" s="429" t="s">
        <v>15</v>
      </c>
      <c r="B335" s="429" t="s">
        <v>82</v>
      </c>
      <c r="C335" s="431" t="s">
        <v>132</v>
      </c>
      <c r="D335" s="429" t="s">
        <v>18</v>
      </c>
      <c r="E335" s="429" t="s">
        <v>43</v>
      </c>
      <c r="F335" s="429" t="s">
        <v>15</v>
      </c>
      <c r="G335" s="429">
        <v>2020</v>
      </c>
      <c r="H335" s="429" t="s">
        <v>479</v>
      </c>
      <c r="I335" s="429" t="s">
        <v>492</v>
      </c>
      <c r="J335" s="429" t="s">
        <v>1632</v>
      </c>
      <c r="K335" s="429"/>
      <c r="L335" s="431" t="s">
        <v>1946</v>
      </c>
    </row>
    <row r="336" spans="1:12" x14ac:dyDescent="0.25">
      <c r="A336" s="429" t="s">
        <v>15</v>
      </c>
      <c r="B336" s="429" t="s">
        <v>82</v>
      </c>
      <c r="C336" s="431" t="s">
        <v>132</v>
      </c>
      <c r="D336" s="429" t="s">
        <v>18</v>
      </c>
      <c r="E336" s="429" t="s">
        <v>43</v>
      </c>
      <c r="F336" s="429" t="s">
        <v>15</v>
      </c>
      <c r="G336" s="429">
        <v>2021</v>
      </c>
      <c r="H336" s="429" t="s">
        <v>479</v>
      </c>
      <c r="I336" s="429" t="s">
        <v>492</v>
      </c>
      <c r="J336" s="429" t="s">
        <v>1632</v>
      </c>
      <c r="K336" s="429"/>
      <c r="L336" s="431" t="s">
        <v>1946</v>
      </c>
    </row>
    <row r="337" spans="1:12" x14ac:dyDescent="0.25">
      <c r="A337" s="429" t="s">
        <v>15</v>
      </c>
      <c r="B337" s="429" t="s">
        <v>84</v>
      </c>
      <c r="C337" s="431" t="s">
        <v>132</v>
      </c>
      <c r="D337" s="429" t="s">
        <v>18</v>
      </c>
      <c r="E337" s="429" t="s">
        <v>43</v>
      </c>
      <c r="F337" s="429" t="s">
        <v>15</v>
      </c>
      <c r="G337" s="429">
        <v>2020</v>
      </c>
      <c r="H337" s="429" t="s">
        <v>480</v>
      </c>
      <c r="I337" s="429" t="s">
        <v>1633</v>
      </c>
      <c r="J337" s="429" t="s">
        <v>1634</v>
      </c>
      <c r="K337" s="429"/>
      <c r="L337" s="431" t="s">
        <v>1947</v>
      </c>
    </row>
    <row r="338" spans="1:12" x14ac:dyDescent="0.25">
      <c r="A338" s="429" t="s">
        <v>15</v>
      </c>
      <c r="B338" s="429" t="s">
        <v>84</v>
      </c>
      <c r="C338" s="431" t="s">
        <v>132</v>
      </c>
      <c r="D338" s="429" t="s">
        <v>18</v>
      </c>
      <c r="E338" s="429" t="s">
        <v>43</v>
      </c>
      <c r="F338" s="429" t="s">
        <v>15</v>
      </c>
      <c r="G338" s="429">
        <v>2021</v>
      </c>
      <c r="H338" s="429" t="s">
        <v>480</v>
      </c>
      <c r="I338" s="429" t="s">
        <v>1633</v>
      </c>
      <c r="J338" s="429" t="s">
        <v>1634</v>
      </c>
      <c r="K338" s="429"/>
      <c r="L338" s="431" t="s">
        <v>1947</v>
      </c>
    </row>
    <row r="339" spans="1:12" x14ac:dyDescent="0.25">
      <c r="A339" s="429" t="s">
        <v>15</v>
      </c>
      <c r="B339" s="429" t="s">
        <v>84</v>
      </c>
      <c r="C339" s="431" t="s">
        <v>132</v>
      </c>
      <c r="D339" s="429" t="s">
        <v>18</v>
      </c>
      <c r="E339" s="429" t="s">
        <v>43</v>
      </c>
      <c r="F339" s="429" t="s">
        <v>15</v>
      </c>
      <c r="G339" s="429">
        <v>2020</v>
      </c>
      <c r="H339" s="429" t="s">
        <v>479</v>
      </c>
      <c r="I339" s="429" t="s">
        <v>492</v>
      </c>
      <c r="J339" s="429" t="s">
        <v>1634</v>
      </c>
      <c r="K339" s="429"/>
      <c r="L339" s="431" t="s">
        <v>1948</v>
      </c>
    </row>
    <row r="340" spans="1:12" x14ac:dyDescent="0.25">
      <c r="A340" s="429" t="s">
        <v>15</v>
      </c>
      <c r="B340" s="429" t="s">
        <v>84</v>
      </c>
      <c r="C340" s="431" t="s">
        <v>132</v>
      </c>
      <c r="D340" s="429" t="s">
        <v>18</v>
      </c>
      <c r="E340" s="429" t="s">
        <v>43</v>
      </c>
      <c r="F340" s="429" t="s">
        <v>15</v>
      </c>
      <c r="G340" s="429">
        <v>2021</v>
      </c>
      <c r="H340" s="429" t="s">
        <v>479</v>
      </c>
      <c r="I340" s="429" t="s">
        <v>492</v>
      </c>
      <c r="J340" s="429" t="s">
        <v>1634</v>
      </c>
      <c r="K340" s="429"/>
      <c r="L340" s="431" t="s">
        <v>1948</v>
      </c>
    </row>
    <row r="341" spans="1:12" ht="26.25" x14ac:dyDescent="0.25">
      <c r="A341" s="429" t="s">
        <v>15</v>
      </c>
      <c r="B341" s="429" t="s">
        <v>84</v>
      </c>
      <c r="C341" s="431" t="s">
        <v>132</v>
      </c>
      <c r="D341" s="429" t="s">
        <v>18</v>
      </c>
      <c r="E341" s="429" t="s">
        <v>43</v>
      </c>
      <c r="F341" s="429" t="s">
        <v>15</v>
      </c>
      <c r="G341" s="429">
        <v>2020</v>
      </c>
      <c r="H341" s="429" t="s">
        <v>479</v>
      </c>
      <c r="I341" s="429" t="s">
        <v>1633</v>
      </c>
      <c r="J341" s="429" t="s">
        <v>1634</v>
      </c>
      <c r="K341" s="429"/>
      <c r="L341" s="431" t="s">
        <v>1949</v>
      </c>
    </row>
    <row r="342" spans="1:12" ht="26.25" x14ac:dyDescent="0.25">
      <c r="A342" s="429" t="s">
        <v>15</v>
      </c>
      <c r="B342" s="429" t="s">
        <v>84</v>
      </c>
      <c r="C342" s="431" t="s">
        <v>132</v>
      </c>
      <c r="D342" s="429" t="s">
        <v>18</v>
      </c>
      <c r="E342" s="429" t="s">
        <v>43</v>
      </c>
      <c r="F342" s="429" t="s">
        <v>15</v>
      </c>
      <c r="G342" s="429">
        <v>2021</v>
      </c>
      <c r="H342" s="429" t="s">
        <v>479</v>
      </c>
      <c r="I342" s="429" t="s">
        <v>1633</v>
      </c>
      <c r="J342" s="429" t="s">
        <v>1634</v>
      </c>
      <c r="K342" s="429"/>
      <c r="L342" s="431" t="s">
        <v>1949</v>
      </c>
    </row>
    <row r="343" spans="1:12" ht="26.25" x14ac:dyDescent="0.25">
      <c r="A343" s="429" t="s">
        <v>15</v>
      </c>
      <c r="B343" s="429" t="s">
        <v>84</v>
      </c>
      <c r="C343" s="431" t="s">
        <v>132</v>
      </c>
      <c r="D343" s="429" t="s">
        <v>18</v>
      </c>
      <c r="E343" s="429" t="s">
        <v>43</v>
      </c>
      <c r="F343" s="429" t="s">
        <v>15</v>
      </c>
      <c r="G343" s="429">
        <v>2020</v>
      </c>
      <c r="H343" s="429" t="s">
        <v>482</v>
      </c>
      <c r="I343" s="429" t="s">
        <v>1633</v>
      </c>
      <c r="J343" s="429" t="s">
        <v>1634</v>
      </c>
      <c r="K343" s="429"/>
      <c r="L343" s="431" t="s">
        <v>1949</v>
      </c>
    </row>
    <row r="344" spans="1:12" ht="26.25" x14ac:dyDescent="0.25">
      <c r="A344" s="429" t="s">
        <v>15</v>
      </c>
      <c r="B344" s="429" t="s">
        <v>84</v>
      </c>
      <c r="C344" s="431" t="s">
        <v>132</v>
      </c>
      <c r="D344" s="429" t="s">
        <v>18</v>
      </c>
      <c r="E344" s="429" t="s">
        <v>43</v>
      </c>
      <c r="F344" s="429" t="s">
        <v>15</v>
      </c>
      <c r="G344" s="429">
        <v>2021</v>
      </c>
      <c r="H344" s="429" t="s">
        <v>482</v>
      </c>
      <c r="I344" s="429" t="s">
        <v>1633</v>
      </c>
      <c r="J344" s="429" t="s">
        <v>1634</v>
      </c>
      <c r="K344" s="429"/>
      <c r="L344" s="431" t="s">
        <v>1949</v>
      </c>
    </row>
    <row r="345" spans="1:12" ht="26.25" x14ac:dyDescent="0.25">
      <c r="A345" s="429" t="s">
        <v>15</v>
      </c>
      <c r="B345" s="429" t="s">
        <v>84</v>
      </c>
      <c r="C345" s="431" t="s">
        <v>132</v>
      </c>
      <c r="D345" s="429" t="s">
        <v>18</v>
      </c>
      <c r="E345" s="429" t="s">
        <v>43</v>
      </c>
      <c r="F345" s="429" t="s">
        <v>15</v>
      </c>
      <c r="G345" s="429">
        <v>2020</v>
      </c>
      <c r="H345" s="429" t="s">
        <v>483</v>
      </c>
      <c r="I345" s="429" t="s">
        <v>1633</v>
      </c>
      <c r="J345" s="429" t="s">
        <v>1634</v>
      </c>
      <c r="K345" s="429"/>
      <c r="L345" s="431" t="s">
        <v>1949</v>
      </c>
    </row>
    <row r="346" spans="1:12" ht="26.25" x14ac:dyDescent="0.25">
      <c r="A346" s="429" t="s">
        <v>15</v>
      </c>
      <c r="B346" s="429" t="s">
        <v>84</v>
      </c>
      <c r="C346" s="431" t="s">
        <v>132</v>
      </c>
      <c r="D346" s="429" t="s">
        <v>18</v>
      </c>
      <c r="E346" s="429" t="s">
        <v>43</v>
      </c>
      <c r="F346" s="429" t="s">
        <v>15</v>
      </c>
      <c r="G346" s="429">
        <v>2021</v>
      </c>
      <c r="H346" s="429" t="s">
        <v>483</v>
      </c>
      <c r="I346" s="429" t="s">
        <v>1633</v>
      </c>
      <c r="J346" s="429" t="s">
        <v>1634</v>
      </c>
      <c r="K346" s="429"/>
      <c r="L346" s="431" t="s">
        <v>1949</v>
      </c>
    </row>
    <row r="347" spans="1:12" ht="26.25" x14ac:dyDescent="0.25">
      <c r="A347" s="429" t="s">
        <v>15</v>
      </c>
      <c r="B347" s="429" t="s">
        <v>84</v>
      </c>
      <c r="C347" s="431" t="s">
        <v>132</v>
      </c>
      <c r="D347" s="429" t="s">
        <v>18</v>
      </c>
      <c r="E347" s="429" t="s">
        <v>43</v>
      </c>
      <c r="F347" s="429" t="s">
        <v>15</v>
      </c>
      <c r="G347" s="429">
        <v>2020</v>
      </c>
      <c r="H347" s="429" t="s">
        <v>481</v>
      </c>
      <c r="I347" s="429" t="s">
        <v>1633</v>
      </c>
      <c r="J347" s="429" t="s">
        <v>1634</v>
      </c>
      <c r="K347" s="429"/>
      <c r="L347" s="431" t="s">
        <v>1949</v>
      </c>
    </row>
    <row r="348" spans="1:12" ht="26.25" x14ac:dyDescent="0.25">
      <c r="A348" s="429" t="s">
        <v>15</v>
      </c>
      <c r="B348" s="429" t="s">
        <v>84</v>
      </c>
      <c r="C348" s="431" t="s">
        <v>132</v>
      </c>
      <c r="D348" s="429" t="s">
        <v>18</v>
      </c>
      <c r="E348" s="429" t="s">
        <v>43</v>
      </c>
      <c r="F348" s="429" t="s">
        <v>15</v>
      </c>
      <c r="G348" s="429">
        <v>2021</v>
      </c>
      <c r="H348" s="429" t="s">
        <v>481</v>
      </c>
      <c r="I348" s="429" t="s">
        <v>1633</v>
      </c>
      <c r="J348" s="429" t="s">
        <v>1634</v>
      </c>
      <c r="K348" s="429"/>
      <c r="L348" s="431" t="s">
        <v>1949</v>
      </c>
    </row>
    <row r="349" spans="1:12" x14ac:dyDescent="0.25">
      <c r="A349" s="429" t="s">
        <v>15</v>
      </c>
      <c r="B349" s="429" t="s">
        <v>86</v>
      </c>
      <c r="C349" s="431" t="s">
        <v>132</v>
      </c>
      <c r="D349" s="429" t="s">
        <v>18</v>
      </c>
      <c r="E349" s="429" t="s">
        <v>1950</v>
      </c>
      <c r="F349" s="429" t="s">
        <v>15</v>
      </c>
      <c r="G349" s="429">
        <v>2020</v>
      </c>
      <c r="H349" s="429" t="s">
        <v>479</v>
      </c>
      <c r="I349" s="429" t="s">
        <v>492</v>
      </c>
      <c r="J349" s="429" t="s">
        <v>1632</v>
      </c>
      <c r="K349" s="429"/>
      <c r="L349" s="431" t="s">
        <v>1951</v>
      </c>
    </row>
    <row r="350" spans="1:12" x14ac:dyDescent="0.25">
      <c r="A350" s="429" t="s">
        <v>15</v>
      </c>
      <c r="B350" s="429" t="s">
        <v>86</v>
      </c>
      <c r="C350" s="431" t="s">
        <v>132</v>
      </c>
      <c r="D350" s="429" t="s">
        <v>18</v>
      </c>
      <c r="E350" s="429" t="s">
        <v>1950</v>
      </c>
      <c r="F350" s="429" t="s">
        <v>15</v>
      </c>
      <c r="G350" s="429">
        <v>2021</v>
      </c>
      <c r="H350" s="429" t="s">
        <v>479</v>
      </c>
      <c r="I350" s="429" t="s">
        <v>492</v>
      </c>
      <c r="J350" s="429" t="s">
        <v>1632</v>
      </c>
      <c r="K350" s="429"/>
      <c r="L350" s="431" t="s">
        <v>1951</v>
      </c>
    </row>
    <row r="351" spans="1:12" x14ac:dyDescent="0.25">
      <c r="A351" s="429" t="s">
        <v>15</v>
      </c>
      <c r="B351" s="429" t="s">
        <v>86</v>
      </c>
      <c r="C351" s="431" t="s">
        <v>132</v>
      </c>
      <c r="D351" s="429" t="s">
        <v>18</v>
      </c>
      <c r="E351" s="429" t="s">
        <v>1950</v>
      </c>
      <c r="F351" s="429" t="s">
        <v>15</v>
      </c>
      <c r="G351" s="429">
        <v>2020</v>
      </c>
      <c r="H351" s="429" t="s">
        <v>482</v>
      </c>
      <c r="I351" s="429" t="s">
        <v>492</v>
      </c>
      <c r="J351" s="429" t="s">
        <v>1632</v>
      </c>
      <c r="K351" s="429"/>
      <c r="L351" s="431" t="s">
        <v>1952</v>
      </c>
    </row>
    <row r="352" spans="1:12" x14ac:dyDescent="0.25">
      <c r="A352" s="429" t="s">
        <v>15</v>
      </c>
      <c r="B352" s="429" t="s">
        <v>86</v>
      </c>
      <c r="C352" s="431" t="s">
        <v>132</v>
      </c>
      <c r="D352" s="429" t="s">
        <v>18</v>
      </c>
      <c r="E352" s="429" t="s">
        <v>1950</v>
      </c>
      <c r="F352" s="429" t="s">
        <v>15</v>
      </c>
      <c r="G352" s="429">
        <v>2021</v>
      </c>
      <c r="H352" s="429" t="s">
        <v>482</v>
      </c>
      <c r="I352" s="429" t="s">
        <v>492</v>
      </c>
      <c r="J352" s="429" t="s">
        <v>1632</v>
      </c>
      <c r="K352" s="429"/>
      <c r="L352" s="431" t="s">
        <v>1952</v>
      </c>
    </row>
    <row r="353" spans="1:12" x14ac:dyDescent="0.25">
      <c r="A353" s="429" t="s">
        <v>15</v>
      </c>
      <c r="B353" s="429" t="s">
        <v>86</v>
      </c>
      <c r="C353" s="431" t="s">
        <v>132</v>
      </c>
      <c r="D353" s="429" t="s">
        <v>18</v>
      </c>
      <c r="E353" s="429" t="s">
        <v>2384</v>
      </c>
      <c r="F353" s="429" t="s">
        <v>15</v>
      </c>
      <c r="G353" s="429">
        <v>2020</v>
      </c>
      <c r="H353" s="429" t="s">
        <v>479</v>
      </c>
      <c r="I353" s="429" t="s">
        <v>492</v>
      </c>
      <c r="J353" s="429" t="s">
        <v>1632</v>
      </c>
      <c r="K353" s="429"/>
      <c r="L353" s="431" t="s">
        <v>1953</v>
      </c>
    </row>
    <row r="354" spans="1:12" x14ac:dyDescent="0.25">
      <c r="A354" s="429" t="s">
        <v>15</v>
      </c>
      <c r="B354" s="429" t="s">
        <v>86</v>
      </c>
      <c r="C354" s="431" t="s">
        <v>132</v>
      </c>
      <c r="D354" s="429" t="s">
        <v>18</v>
      </c>
      <c r="E354" s="429" t="s">
        <v>2384</v>
      </c>
      <c r="F354" s="429" t="s">
        <v>15</v>
      </c>
      <c r="G354" s="429">
        <v>2021</v>
      </c>
      <c r="H354" s="429" t="s">
        <v>479</v>
      </c>
      <c r="I354" s="429" t="s">
        <v>492</v>
      </c>
      <c r="J354" s="429" t="s">
        <v>1632</v>
      </c>
      <c r="K354" s="429"/>
      <c r="L354" s="431" t="s">
        <v>1953</v>
      </c>
    </row>
    <row r="355" spans="1:12" ht="26.25" x14ac:dyDescent="0.25">
      <c r="A355" s="429" t="s">
        <v>15</v>
      </c>
      <c r="B355" s="429" t="s">
        <v>86</v>
      </c>
      <c r="C355" s="431" t="s">
        <v>132</v>
      </c>
      <c r="D355" s="429" t="s">
        <v>18</v>
      </c>
      <c r="E355" s="429" t="s">
        <v>2384</v>
      </c>
      <c r="F355" s="429" t="s">
        <v>15</v>
      </c>
      <c r="G355" s="429">
        <v>2020</v>
      </c>
      <c r="H355" s="429" t="s">
        <v>482</v>
      </c>
      <c r="I355" s="429" t="s">
        <v>492</v>
      </c>
      <c r="J355" s="429" t="s">
        <v>1632</v>
      </c>
      <c r="K355" s="429"/>
      <c r="L355" s="431" t="s">
        <v>1954</v>
      </c>
    </row>
    <row r="356" spans="1:12" ht="26.25" x14ac:dyDescent="0.25">
      <c r="A356" s="429" t="s">
        <v>15</v>
      </c>
      <c r="B356" s="429" t="s">
        <v>86</v>
      </c>
      <c r="C356" s="431" t="s">
        <v>132</v>
      </c>
      <c r="D356" s="429" t="s">
        <v>18</v>
      </c>
      <c r="E356" s="429" t="s">
        <v>2384</v>
      </c>
      <c r="F356" s="429" t="s">
        <v>15</v>
      </c>
      <c r="G356" s="429">
        <v>2021</v>
      </c>
      <c r="H356" s="429" t="s">
        <v>482</v>
      </c>
      <c r="I356" s="429" t="s">
        <v>492</v>
      </c>
      <c r="J356" s="429" t="s">
        <v>1632</v>
      </c>
      <c r="K356" s="429"/>
      <c r="L356" s="431" t="s">
        <v>1954</v>
      </c>
    </row>
    <row r="357" spans="1:12" x14ac:dyDescent="0.25">
      <c r="A357" s="429" t="s">
        <v>15</v>
      </c>
      <c r="B357" s="429" t="s">
        <v>86</v>
      </c>
      <c r="C357" s="431" t="s">
        <v>132</v>
      </c>
      <c r="D357" s="429" t="s">
        <v>18</v>
      </c>
      <c r="E357" s="429" t="s">
        <v>224</v>
      </c>
      <c r="F357" s="429" t="s">
        <v>15</v>
      </c>
      <c r="G357" s="429">
        <v>2020</v>
      </c>
      <c r="H357" s="429" t="s">
        <v>479</v>
      </c>
      <c r="I357" s="429" t="s">
        <v>492</v>
      </c>
      <c r="J357" s="429" t="s">
        <v>1632</v>
      </c>
      <c r="K357" s="429"/>
      <c r="L357" s="431" t="s">
        <v>1955</v>
      </c>
    </row>
    <row r="358" spans="1:12" x14ac:dyDescent="0.25">
      <c r="A358" s="429" t="s">
        <v>15</v>
      </c>
      <c r="B358" s="429" t="s">
        <v>86</v>
      </c>
      <c r="C358" s="431" t="s">
        <v>132</v>
      </c>
      <c r="D358" s="429" t="s">
        <v>18</v>
      </c>
      <c r="E358" s="429" t="s">
        <v>224</v>
      </c>
      <c r="F358" s="429" t="s">
        <v>15</v>
      </c>
      <c r="G358" s="429">
        <v>2021</v>
      </c>
      <c r="H358" s="429" t="s">
        <v>479</v>
      </c>
      <c r="I358" s="429" t="s">
        <v>492</v>
      </c>
      <c r="J358" s="429" t="s">
        <v>1632</v>
      </c>
      <c r="K358" s="429"/>
      <c r="L358" s="431" t="s">
        <v>1955</v>
      </c>
    </row>
    <row r="359" spans="1:12" ht="26.25" x14ac:dyDescent="0.25">
      <c r="A359" s="429" t="s">
        <v>15</v>
      </c>
      <c r="B359" s="429" t="s">
        <v>86</v>
      </c>
      <c r="C359" s="431" t="s">
        <v>132</v>
      </c>
      <c r="D359" s="429" t="s">
        <v>18</v>
      </c>
      <c r="E359" s="429" t="s">
        <v>224</v>
      </c>
      <c r="F359" s="429" t="s">
        <v>15</v>
      </c>
      <c r="G359" s="429">
        <v>2020</v>
      </c>
      <c r="H359" s="429" t="s">
        <v>482</v>
      </c>
      <c r="I359" s="429" t="s">
        <v>492</v>
      </c>
      <c r="J359" s="429" t="s">
        <v>1632</v>
      </c>
      <c r="K359" s="429"/>
      <c r="L359" s="431" t="s">
        <v>1956</v>
      </c>
    </row>
    <row r="360" spans="1:12" ht="26.25" x14ac:dyDescent="0.25">
      <c r="A360" s="429" t="s">
        <v>15</v>
      </c>
      <c r="B360" s="429" t="s">
        <v>86</v>
      </c>
      <c r="C360" s="431" t="s">
        <v>132</v>
      </c>
      <c r="D360" s="429" t="s">
        <v>18</v>
      </c>
      <c r="E360" s="429" t="s">
        <v>224</v>
      </c>
      <c r="F360" s="429" t="s">
        <v>15</v>
      </c>
      <c r="G360" s="429">
        <v>2021</v>
      </c>
      <c r="H360" s="429" t="s">
        <v>482</v>
      </c>
      <c r="I360" s="429" t="s">
        <v>492</v>
      </c>
      <c r="J360" s="429" t="s">
        <v>1632</v>
      </c>
      <c r="K360" s="429"/>
      <c r="L360" s="431" t="s">
        <v>1956</v>
      </c>
    </row>
    <row r="361" spans="1:12" ht="26.25" x14ac:dyDescent="0.25">
      <c r="A361" s="429" t="s">
        <v>15</v>
      </c>
      <c r="B361" s="429" t="s">
        <v>98</v>
      </c>
      <c r="C361" s="431" t="s">
        <v>132</v>
      </c>
      <c r="D361" s="429" t="s">
        <v>18</v>
      </c>
      <c r="E361" s="429" t="s">
        <v>232</v>
      </c>
      <c r="F361" s="429" t="s">
        <v>15</v>
      </c>
      <c r="G361" s="429">
        <v>2020</v>
      </c>
      <c r="H361" s="429" t="s">
        <v>480</v>
      </c>
      <c r="I361" s="429" t="s">
        <v>492</v>
      </c>
      <c r="J361" s="429" t="s">
        <v>1632</v>
      </c>
      <c r="K361" s="429"/>
      <c r="L361" s="431" t="s">
        <v>1957</v>
      </c>
    </row>
    <row r="362" spans="1:12" ht="26.25" x14ac:dyDescent="0.25">
      <c r="A362" s="429" t="s">
        <v>15</v>
      </c>
      <c r="B362" s="429" t="s">
        <v>98</v>
      </c>
      <c r="C362" s="431" t="s">
        <v>132</v>
      </c>
      <c r="D362" s="429" t="s">
        <v>18</v>
      </c>
      <c r="E362" s="429" t="s">
        <v>232</v>
      </c>
      <c r="F362" s="429" t="s">
        <v>15</v>
      </c>
      <c r="G362" s="429">
        <v>2021</v>
      </c>
      <c r="H362" s="429" t="s">
        <v>480</v>
      </c>
      <c r="I362" s="429" t="s">
        <v>492</v>
      </c>
      <c r="J362" s="429" t="s">
        <v>1632</v>
      </c>
      <c r="K362" s="429"/>
      <c r="L362" s="431" t="s">
        <v>1957</v>
      </c>
    </row>
    <row r="363" spans="1:12" x14ac:dyDescent="0.25">
      <c r="A363" s="429" t="s">
        <v>15</v>
      </c>
      <c r="B363" s="429" t="s">
        <v>98</v>
      </c>
      <c r="C363" s="431" t="s">
        <v>132</v>
      </c>
      <c r="D363" s="429" t="s">
        <v>18</v>
      </c>
      <c r="E363" s="429" t="s">
        <v>232</v>
      </c>
      <c r="F363" s="429" t="s">
        <v>15</v>
      </c>
      <c r="G363" s="429">
        <v>2020</v>
      </c>
      <c r="H363" s="429" t="s">
        <v>479</v>
      </c>
      <c r="I363" s="429" t="s">
        <v>492</v>
      </c>
      <c r="J363" s="429" t="s">
        <v>1632</v>
      </c>
      <c r="K363" s="429"/>
      <c r="L363" s="431" t="s">
        <v>1958</v>
      </c>
    </row>
    <row r="364" spans="1:12" x14ac:dyDescent="0.25">
      <c r="A364" s="429" t="s">
        <v>15</v>
      </c>
      <c r="B364" s="429" t="s">
        <v>98</v>
      </c>
      <c r="C364" s="431" t="s">
        <v>132</v>
      </c>
      <c r="D364" s="429" t="s">
        <v>18</v>
      </c>
      <c r="E364" s="429" t="s">
        <v>232</v>
      </c>
      <c r="F364" s="429" t="s">
        <v>15</v>
      </c>
      <c r="G364" s="429">
        <v>2021</v>
      </c>
      <c r="H364" s="429" t="s">
        <v>479</v>
      </c>
      <c r="I364" s="429" t="s">
        <v>492</v>
      </c>
      <c r="J364" s="429" t="s">
        <v>1632</v>
      </c>
      <c r="K364" s="429"/>
      <c r="L364" s="431" t="s">
        <v>1958</v>
      </c>
    </row>
    <row r="365" spans="1:12" x14ac:dyDescent="0.25">
      <c r="A365" s="429" t="s">
        <v>15</v>
      </c>
      <c r="B365" s="429" t="s">
        <v>100</v>
      </c>
      <c r="C365" s="431" t="s">
        <v>132</v>
      </c>
      <c r="D365" s="429" t="s">
        <v>18</v>
      </c>
      <c r="E365" s="429" t="s">
        <v>43</v>
      </c>
      <c r="F365" s="429" t="s">
        <v>15</v>
      </c>
      <c r="G365" s="429">
        <v>2020</v>
      </c>
      <c r="H365" s="429" t="s">
        <v>479</v>
      </c>
      <c r="I365" s="429" t="s">
        <v>492</v>
      </c>
      <c r="J365" s="429" t="s">
        <v>1632</v>
      </c>
      <c r="K365" s="429"/>
      <c r="L365" s="431" t="s">
        <v>1959</v>
      </c>
    </row>
    <row r="366" spans="1:12" x14ac:dyDescent="0.25">
      <c r="A366" s="429" t="s">
        <v>15</v>
      </c>
      <c r="B366" s="429" t="s">
        <v>100</v>
      </c>
      <c r="C366" s="431" t="s">
        <v>132</v>
      </c>
      <c r="D366" s="429" t="s">
        <v>18</v>
      </c>
      <c r="E366" s="429" t="s">
        <v>43</v>
      </c>
      <c r="F366" s="429" t="s">
        <v>15</v>
      </c>
      <c r="G366" s="429">
        <v>2021</v>
      </c>
      <c r="H366" s="429" t="s">
        <v>479</v>
      </c>
      <c r="I366" s="429" t="s">
        <v>492</v>
      </c>
      <c r="J366" s="429" t="s">
        <v>1632</v>
      </c>
      <c r="K366" s="429"/>
      <c r="L366" s="431" t="s">
        <v>1959</v>
      </c>
    </row>
    <row r="367" spans="1:12" x14ac:dyDescent="0.25">
      <c r="A367" s="429" t="s">
        <v>15</v>
      </c>
      <c r="B367" s="429" t="s">
        <v>32</v>
      </c>
      <c r="C367" s="431" t="s">
        <v>132</v>
      </c>
      <c r="D367" s="429" t="s">
        <v>18</v>
      </c>
      <c r="E367" s="429" t="s">
        <v>647</v>
      </c>
      <c r="F367" s="429" t="s">
        <v>15</v>
      </c>
      <c r="G367" s="429">
        <v>2020</v>
      </c>
      <c r="H367" s="429" t="s">
        <v>479</v>
      </c>
      <c r="I367" s="429" t="s">
        <v>492</v>
      </c>
      <c r="J367" s="429" t="s">
        <v>1632</v>
      </c>
      <c r="K367" s="429"/>
      <c r="L367" s="431" t="s">
        <v>1960</v>
      </c>
    </row>
    <row r="368" spans="1:12" x14ac:dyDescent="0.25">
      <c r="A368" s="429" t="s">
        <v>15</v>
      </c>
      <c r="B368" s="429" t="s">
        <v>32</v>
      </c>
      <c r="C368" s="431" t="s">
        <v>132</v>
      </c>
      <c r="D368" s="429" t="s">
        <v>18</v>
      </c>
      <c r="E368" s="429" t="s">
        <v>647</v>
      </c>
      <c r="F368" s="429" t="s">
        <v>15</v>
      </c>
      <c r="G368" s="429">
        <v>2021</v>
      </c>
      <c r="H368" s="429" t="s">
        <v>479</v>
      </c>
      <c r="I368" s="429" t="s">
        <v>492</v>
      </c>
      <c r="J368" s="429" t="s">
        <v>1632</v>
      </c>
      <c r="K368" s="429"/>
      <c r="L368" s="431" t="s">
        <v>1960</v>
      </c>
    </row>
    <row r="369" spans="1:12" x14ac:dyDescent="0.25">
      <c r="A369" s="429" t="s">
        <v>15</v>
      </c>
      <c r="B369" s="429" t="s">
        <v>237</v>
      </c>
      <c r="C369" s="431" t="s">
        <v>132</v>
      </c>
      <c r="D369" s="429" t="s">
        <v>18</v>
      </c>
      <c r="E369" s="429" t="s">
        <v>238</v>
      </c>
      <c r="F369" s="429" t="s">
        <v>15</v>
      </c>
      <c r="G369" s="429">
        <v>2020</v>
      </c>
      <c r="H369" s="429" t="s">
        <v>479</v>
      </c>
      <c r="I369" s="429" t="s">
        <v>492</v>
      </c>
      <c r="J369" s="429" t="s">
        <v>1632</v>
      </c>
      <c r="K369" s="429"/>
      <c r="L369" s="431" t="s">
        <v>1961</v>
      </c>
    </row>
    <row r="370" spans="1:12" x14ac:dyDescent="0.25">
      <c r="A370" s="429" t="s">
        <v>15</v>
      </c>
      <c r="B370" s="429" t="s">
        <v>237</v>
      </c>
      <c r="C370" s="431" t="s">
        <v>132</v>
      </c>
      <c r="D370" s="429" t="s">
        <v>18</v>
      </c>
      <c r="E370" s="429" t="s">
        <v>238</v>
      </c>
      <c r="F370" s="429" t="s">
        <v>15</v>
      </c>
      <c r="G370" s="429">
        <v>2021</v>
      </c>
      <c r="H370" s="429" t="s">
        <v>479</v>
      </c>
      <c r="I370" s="429" t="s">
        <v>492</v>
      </c>
      <c r="J370" s="429" t="s">
        <v>1632</v>
      </c>
      <c r="K370" s="429"/>
      <c r="L370" s="431" t="s">
        <v>1961</v>
      </c>
    </row>
    <row r="371" spans="1:12" x14ac:dyDescent="0.25">
      <c r="A371" s="429" t="s">
        <v>15</v>
      </c>
      <c r="B371" s="429" t="s">
        <v>103</v>
      </c>
      <c r="C371" s="431" t="s">
        <v>132</v>
      </c>
      <c r="D371" s="429" t="s">
        <v>18</v>
      </c>
      <c r="E371" s="429" t="s">
        <v>1297</v>
      </c>
      <c r="F371" s="429" t="s">
        <v>15</v>
      </c>
      <c r="G371" s="429">
        <v>2020</v>
      </c>
      <c r="H371" s="429" t="s">
        <v>480</v>
      </c>
      <c r="I371" s="429" t="s">
        <v>492</v>
      </c>
      <c r="J371" s="429" t="s">
        <v>1632</v>
      </c>
      <c r="K371" s="429"/>
      <c r="L371" s="431" t="s">
        <v>1962</v>
      </c>
    </row>
    <row r="372" spans="1:12" x14ac:dyDescent="0.25">
      <c r="A372" s="429" t="s">
        <v>15</v>
      </c>
      <c r="B372" s="429" t="s">
        <v>103</v>
      </c>
      <c r="C372" s="431" t="s">
        <v>132</v>
      </c>
      <c r="D372" s="429" t="s">
        <v>18</v>
      </c>
      <c r="E372" s="429" t="s">
        <v>1297</v>
      </c>
      <c r="F372" s="429" t="s">
        <v>15</v>
      </c>
      <c r="G372" s="429">
        <v>2021</v>
      </c>
      <c r="H372" s="429" t="s">
        <v>480</v>
      </c>
      <c r="I372" s="429" t="s">
        <v>492</v>
      </c>
      <c r="J372" s="429" t="s">
        <v>1632</v>
      </c>
      <c r="K372" s="429"/>
      <c r="L372" s="431" t="s">
        <v>1962</v>
      </c>
    </row>
    <row r="373" spans="1:12" ht="26.25" x14ac:dyDescent="0.25">
      <c r="A373" s="429" t="s">
        <v>15</v>
      </c>
      <c r="B373" s="429" t="s">
        <v>103</v>
      </c>
      <c r="C373" s="431" t="s">
        <v>132</v>
      </c>
      <c r="D373" s="429" t="s">
        <v>18</v>
      </c>
      <c r="E373" s="429" t="s">
        <v>1297</v>
      </c>
      <c r="F373" s="429" t="s">
        <v>15</v>
      </c>
      <c r="G373" s="429">
        <v>2020</v>
      </c>
      <c r="H373" s="429" t="s">
        <v>479</v>
      </c>
      <c r="I373" s="429" t="s">
        <v>492</v>
      </c>
      <c r="J373" s="429" t="s">
        <v>1632</v>
      </c>
      <c r="K373" s="429"/>
      <c r="L373" s="431" t="s">
        <v>1963</v>
      </c>
    </row>
    <row r="374" spans="1:12" ht="26.25" x14ac:dyDescent="0.25">
      <c r="A374" s="429" t="s">
        <v>15</v>
      </c>
      <c r="B374" s="429" t="s">
        <v>103</v>
      </c>
      <c r="C374" s="431" t="s">
        <v>132</v>
      </c>
      <c r="D374" s="429" t="s">
        <v>18</v>
      </c>
      <c r="E374" s="429" t="s">
        <v>1297</v>
      </c>
      <c r="F374" s="429" t="s">
        <v>15</v>
      </c>
      <c r="G374" s="429">
        <v>2021</v>
      </c>
      <c r="H374" s="429" t="s">
        <v>479</v>
      </c>
      <c r="I374" s="429" t="s">
        <v>492</v>
      </c>
      <c r="J374" s="429" t="s">
        <v>1632</v>
      </c>
      <c r="K374" s="429"/>
      <c r="L374" s="431" t="s">
        <v>1963</v>
      </c>
    </row>
    <row r="375" spans="1:12" x14ac:dyDescent="0.25">
      <c r="A375" s="429" t="s">
        <v>15</v>
      </c>
      <c r="B375" s="429" t="s">
        <v>33</v>
      </c>
      <c r="C375" s="431" t="s">
        <v>132</v>
      </c>
      <c r="D375" s="429" t="s">
        <v>18</v>
      </c>
      <c r="E375" s="429" t="s">
        <v>43</v>
      </c>
      <c r="F375" s="429" t="s">
        <v>15</v>
      </c>
      <c r="G375" s="429">
        <v>2020</v>
      </c>
      <c r="H375" s="429" t="s">
        <v>479</v>
      </c>
      <c r="I375" s="429" t="s">
        <v>492</v>
      </c>
      <c r="J375" s="429" t="s">
        <v>1632</v>
      </c>
      <c r="K375" s="429"/>
      <c r="L375" s="431" t="s">
        <v>1964</v>
      </c>
    </row>
    <row r="376" spans="1:12" x14ac:dyDescent="0.25">
      <c r="A376" s="429" t="s">
        <v>15</v>
      </c>
      <c r="B376" s="429" t="s">
        <v>33</v>
      </c>
      <c r="C376" s="431" t="s">
        <v>132</v>
      </c>
      <c r="D376" s="429" t="s">
        <v>18</v>
      </c>
      <c r="E376" s="429" t="s">
        <v>43</v>
      </c>
      <c r="F376" s="429" t="s">
        <v>15</v>
      </c>
      <c r="G376" s="429">
        <v>2021</v>
      </c>
      <c r="H376" s="429" t="s">
        <v>479</v>
      </c>
      <c r="I376" s="429" t="s">
        <v>492</v>
      </c>
      <c r="J376" s="429" t="s">
        <v>1632</v>
      </c>
      <c r="K376" s="429"/>
      <c r="L376" s="431" t="s">
        <v>1964</v>
      </c>
    </row>
    <row r="377" spans="1:12" x14ac:dyDescent="0.25">
      <c r="A377" s="429" t="s">
        <v>15</v>
      </c>
      <c r="B377" s="429" t="s">
        <v>106</v>
      </c>
      <c r="C377" s="431" t="s">
        <v>132</v>
      </c>
      <c r="D377" s="429" t="s">
        <v>18</v>
      </c>
      <c r="E377" s="429" t="s">
        <v>1298</v>
      </c>
      <c r="F377" s="429" t="s">
        <v>15</v>
      </c>
      <c r="G377" s="429">
        <v>2020</v>
      </c>
      <c r="H377" s="429" t="s">
        <v>479</v>
      </c>
      <c r="I377" s="429" t="s">
        <v>492</v>
      </c>
      <c r="J377" s="429" t="s">
        <v>1632</v>
      </c>
      <c r="K377" s="429"/>
      <c r="L377" s="431" t="s">
        <v>1965</v>
      </c>
    </row>
    <row r="378" spans="1:12" x14ac:dyDescent="0.25">
      <c r="A378" s="429" t="s">
        <v>15</v>
      </c>
      <c r="B378" s="429" t="s">
        <v>106</v>
      </c>
      <c r="C378" s="431" t="s">
        <v>132</v>
      </c>
      <c r="D378" s="429" t="s">
        <v>18</v>
      </c>
      <c r="E378" s="429" t="s">
        <v>1298</v>
      </c>
      <c r="F378" s="429" t="s">
        <v>15</v>
      </c>
      <c r="G378" s="429">
        <v>2021</v>
      </c>
      <c r="H378" s="429" t="s">
        <v>479</v>
      </c>
      <c r="I378" s="429" t="s">
        <v>492</v>
      </c>
      <c r="J378" s="429" t="s">
        <v>1632</v>
      </c>
      <c r="K378" s="429"/>
      <c r="L378" s="431" t="s">
        <v>1965</v>
      </c>
    </row>
    <row r="379" spans="1:12" x14ac:dyDescent="0.25">
      <c r="A379" s="429" t="s">
        <v>15</v>
      </c>
      <c r="B379" s="429" t="s">
        <v>106</v>
      </c>
      <c r="C379" s="431" t="s">
        <v>132</v>
      </c>
      <c r="D379" s="429" t="s">
        <v>18</v>
      </c>
      <c r="E379" s="429" t="s">
        <v>1298</v>
      </c>
      <c r="F379" s="429" t="s">
        <v>15</v>
      </c>
      <c r="G379" s="429">
        <v>2020</v>
      </c>
      <c r="H379" s="429" t="s">
        <v>482</v>
      </c>
      <c r="I379" s="429" t="s">
        <v>492</v>
      </c>
      <c r="J379" s="429" t="s">
        <v>1632</v>
      </c>
      <c r="K379" s="429"/>
      <c r="L379" s="431" t="s">
        <v>1966</v>
      </c>
    </row>
    <row r="380" spans="1:12" x14ac:dyDescent="0.25">
      <c r="A380" s="429" t="s">
        <v>15</v>
      </c>
      <c r="B380" s="429" t="s">
        <v>106</v>
      </c>
      <c r="C380" s="431" t="s">
        <v>132</v>
      </c>
      <c r="D380" s="429" t="s">
        <v>18</v>
      </c>
      <c r="E380" s="429" t="s">
        <v>1298</v>
      </c>
      <c r="F380" s="429" t="s">
        <v>15</v>
      </c>
      <c r="G380" s="429">
        <v>2021</v>
      </c>
      <c r="H380" s="429" t="s">
        <v>482</v>
      </c>
      <c r="I380" s="429" t="s">
        <v>492</v>
      </c>
      <c r="J380" s="429" t="s">
        <v>1632</v>
      </c>
      <c r="K380" s="429"/>
      <c r="L380" s="431" t="s">
        <v>1966</v>
      </c>
    </row>
    <row r="381" spans="1:12" x14ac:dyDescent="0.25">
      <c r="A381" s="429" t="s">
        <v>15</v>
      </c>
      <c r="B381" s="429" t="s">
        <v>108</v>
      </c>
      <c r="C381" s="431" t="s">
        <v>132</v>
      </c>
      <c r="D381" s="429" t="s">
        <v>18</v>
      </c>
      <c r="E381" s="429" t="s">
        <v>1299</v>
      </c>
      <c r="F381" s="429" t="s">
        <v>15</v>
      </c>
      <c r="G381" s="429">
        <v>2020</v>
      </c>
      <c r="H381" s="429" t="s">
        <v>479</v>
      </c>
      <c r="I381" s="429" t="s">
        <v>492</v>
      </c>
      <c r="J381" s="429" t="s">
        <v>1632</v>
      </c>
      <c r="K381" s="429"/>
      <c r="L381" s="431" t="s">
        <v>1967</v>
      </c>
    </row>
    <row r="382" spans="1:12" x14ac:dyDescent="0.25">
      <c r="A382" s="429" t="s">
        <v>15</v>
      </c>
      <c r="B382" s="429" t="s">
        <v>108</v>
      </c>
      <c r="C382" s="431" t="s">
        <v>132</v>
      </c>
      <c r="D382" s="429" t="s">
        <v>18</v>
      </c>
      <c r="E382" s="429" t="s">
        <v>1299</v>
      </c>
      <c r="F382" s="429" t="s">
        <v>15</v>
      </c>
      <c r="G382" s="429">
        <v>2021</v>
      </c>
      <c r="H382" s="429" t="s">
        <v>479</v>
      </c>
      <c r="I382" s="429" t="s">
        <v>492</v>
      </c>
      <c r="J382" s="429" t="s">
        <v>1632</v>
      </c>
      <c r="K382" s="429"/>
      <c r="L382" s="431" t="s">
        <v>1967</v>
      </c>
    </row>
    <row r="383" spans="1:12" x14ac:dyDescent="0.25">
      <c r="A383" s="429" t="s">
        <v>15</v>
      </c>
      <c r="B383" s="429" t="s">
        <v>108</v>
      </c>
      <c r="C383" s="431" t="s">
        <v>132</v>
      </c>
      <c r="D383" s="429" t="s">
        <v>18</v>
      </c>
      <c r="E383" s="429" t="s">
        <v>1299</v>
      </c>
      <c r="F383" s="429" t="s">
        <v>15</v>
      </c>
      <c r="G383" s="429">
        <v>2020</v>
      </c>
      <c r="H383" s="429" t="s">
        <v>482</v>
      </c>
      <c r="I383" s="429" t="s">
        <v>492</v>
      </c>
      <c r="J383" s="429" t="s">
        <v>1632</v>
      </c>
      <c r="K383" s="429"/>
      <c r="L383" s="431" t="s">
        <v>1968</v>
      </c>
    </row>
    <row r="384" spans="1:12" x14ac:dyDescent="0.25">
      <c r="A384" s="429" t="s">
        <v>15</v>
      </c>
      <c r="B384" s="429" t="s">
        <v>108</v>
      </c>
      <c r="C384" s="431" t="s">
        <v>132</v>
      </c>
      <c r="D384" s="429" t="s">
        <v>18</v>
      </c>
      <c r="E384" s="429" t="s">
        <v>1299</v>
      </c>
      <c r="F384" s="429" t="s">
        <v>15</v>
      </c>
      <c r="G384" s="429">
        <v>2021</v>
      </c>
      <c r="H384" s="429" t="s">
        <v>482</v>
      </c>
      <c r="I384" s="429" t="s">
        <v>492</v>
      </c>
      <c r="J384" s="429" t="s">
        <v>1632</v>
      </c>
      <c r="K384" s="429"/>
      <c r="L384" s="431" t="s">
        <v>1968</v>
      </c>
    </row>
    <row r="385" spans="1:12" x14ac:dyDescent="0.25">
      <c r="A385" s="429" t="s">
        <v>15</v>
      </c>
      <c r="B385" s="429" t="s">
        <v>112</v>
      </c>
      <c r="C385" s="431" t="s">
        <v>132</v>
      </c>
      <c r="D385" s="429" t="s">
        <v>18</v>
      </c>
      <c r="E385" s="429" t="s">
        <v>250</v>
      </c>
      <c r="F385" s="429" t="s">
        <v>15</v>
      </c>
      <c r="G385" s="429">
        <v>2020</v>
      </c>
      <c r="H385" s="429" t="s">
        <v>479</v>
      </c>
      <c r="I385" s="429" t="s">
        <v>492</v>
      </c>
      <c r="J385" s="429" t="s">
        <v>1632</v>
      </c>
      <c r="K385" s="429"/>
      <c r="L385" s="431" t="s">
        <v>1969</v>
      </c>
    </row>
    <row r="386" spans="1:12" x14ac:dyDescent="0.25">
      <c r="A386" s="429" t="s">
        <v>15</v>
      </c>
      <c r="B386" s="429" t="s">
        <v>112</v>
      </c>
      <c r="C386" s="431" t="s">
        <v>132</v>
      </c>
      <c r="D386" s="429" t="s">
        <v>18</v>
      </c>
      <c r="E386" s="429" t="s">
        <v>250</v>
      </c>
      <c r="F386" s="429" t="s">
        <v>15</v>
      </c>
      <c r="G386" s="429">
        <v>2021</v>
      </c>
      <c r="H386" s="429" t="s">
        <v>479</v>
      </c>
      <c r="I386" s="429" t="s">
        <v>492</v>
      </c>
      <c r="J386" s="429" t="s">
        <v>1632</v>
      </c>
      <c r="K386" s="429"/>
      <c r="L386" s="431" t="s">
        <v>1969</v>
      </c>
    </row>
    <row r="387" spans="1:12" x14ac:dyDescent="0.25">
      <c r="A387" s="429" t="s">
        <v>15</v>
      </c>
      <c r="B387" s="429" t="s">
        <v>112</v>
      </c>
      <c r="C387" s="431" t="s">
        <v>132</v>
      </c>
      <c r="D387" s="429" t="s">
        <v>18</v>
      </c>
      <c r="E387" s="429" t="s">
        <v>250</v>
      </c>
      <c r="F387" s="429" t="s">
        <v>15</v>
      </c>
      <c r="G387" s="429">
        <v>2020</v>
      </c>
      <c r="H387" s="429" t="s">
        <v>482</v>
      </c>
      <c r="I387" s="429" t="s">
        <v>492</v>
      </c>
      <c r="J387" s="429" t="s">
        <v>1632</v>
      </c>
      <c r="K387" s="429"/>
      <c r="L387" s="431" t="s">
        <v>1969</v>
      </c>
    </row>
    <row r="388" spans="1:12" x14ac:dyDescent="0.25">
      <c r="A388" s="429" t="s">
        <v>15</v>
      </c>
      <c r="B388" s="429" t="s">
        <v>112</v>
      </c>
      <c r="C388" s="431" t="s">
        <v>132</v>
      </c>
      <c r="D388" s="429" t="s">
        <v>18</v>
      </c>
      <c r="E388" s="429" t="s">
        <v>250</v>
      </c>
      <c r="F388" s="429" t="s">
        <v>15</v>
      </c>
      <c r="G388" s="429">
        <v>2021</v>
      </c>
      <c r="H388" s="429" t="s">
        <v>482</v>
      </c>
      <c r="I388" s="429" t="s">
        <v>492</v>
      </c>
      <c r="J388" s="429" t="s">
        <v>1632</v>
      </c>
      <c r="K388" s="429"/>
      <c r="L388" s="431" t="s">
        <v>1969</v>
      </c>
    </row>
    <row r="389" spans="1:12" x14ac:dyDescent="0.25">
      <c r="A389" s="429" t="s">
        <v>15</v>
      </c>
      <c r="B389" s="429" t="s">
        <v>113</v>
      </c>
      <c r="C389" s="431" t="s">
        <v>132</v>
      </c>
      <c r="D389" s="429" t="s">
        <v>18</v>
      </c>
      <c r="E389" s="429" t="s">
        <v>1300</v>
      </c>
      <c r="F389" s="429" t="s">
        <v>15</v>
      </c>
      <c r="G389" s="429">
        <v>2020</v>
      </c>
      <c r="H389" s="429" t="s">
        <v>479</v>
      </c>
      <c r="I389" s="429" t="s">
        <v>492</v>
      </c>
      <c r="J389" s="429" t="s">
        <v>1632</v>
      </c>
      <c r="K389" s="429"/>
      <c r="L389" s="431" t="s">
        <v>1970</v>
      </c>
    </row>
    <row r="390" spans="1:12" x14ac:dyDescent="0.25">
      <c r="A390" s="429" t="s">
        <v>15</v>
      </c>
      <c r="B390" s="429" t="s">
        <v>113</v>
      </c>
      <c r="C390" s="431" t="s">
        <v>132</v>
      </c>
      <c r="D390" s="429" t="s">
        <v>18</v>
      </c>
      <c r="E390" s="429" t="s">
        <v>1300</v>
      </c>
      <c r="F390" s="429" t="s">
        <v>15</v>
      </c>
      <c r="G390" s="429">
        <v>2021</v>
      </c>
      <c r="H390" s="429" t="s">
        <v>479</v>
      </c>
      <c r="I390" s="429" t="s">
        <v>492</v>
      </c>
      <c r="J390" s="429" t="s">
        <v>1632</v>
      </c>
      <c r="K390" s="429"/>
      <c r="L390" s="431" t="s">
        <v>1970</v>
      </c>
    </row>
    <row r="391" spans="1:12" x14ac:dyDescent="0.25">
      <c r="A391" s="429" t="s">
        <v>15</v>
      </c>
      <c r="B391" s="429" t="s">
        <v>113</v>
      </c>
      <c r="C391" s="431" t="s">
        <v>132</v>
      </c>
      <c r="D391" s="429" t="s">
        <v>18</v>
      </c>
      <c r="E391" s="429" t="s">
        <v>1300</v>
      </c>
      <c r="F391" s="429" t="s">
        <v>15</v>
      </c>
      <c r="G391" s="429">
        <v>2020</v>
      </c>
      <c r="H391" s="429" t="s">
        <v>482</v>
      </c>
      <c r="I391" s="429" t="s">
        <v>492</v>
      </c>
      <c r="J391" s="429" t="s">
        <v>1632</v>
      </c>
      <c r="K391" s="429"/>
      <c r="L391" s="431" t="s">
        <v>1970</v>
      </c>
    </row>
    <row r="392" spans="1:12" x14ac:dyDescent="0.25">
      <c r="A392" s="429" t="s">
        <v>15</v>
      </c>
      <c r="B392" s="429" t="s">
        <v>113</v>
      </c>
      <c r="C392" s="431" t="s">
        <v>132</v>
      </c>
      <c r="D392" s="429" t="s">
        <v>18</v>
      </c>
      <c r="E392" s="429" t="s">
        <v>1300</v>
      </c>
      <c r="F392" s="429" t="s">
        <v>15</v>
      </c>
      <c r="G392" s="429">
        <v>2021</v>
      </c>
      <c r="H392" s="429" t="s">
        <v>482</v>
      </c>
      <c r="I392" s="429" t="s">
        <v>492</v>
      </c>
      <c r="J392" s="429" t="s">
        <v>1632</v>
      </c>
      <c r="K392" s="429"/>
      <c r="L392" s="431" t="s">
        <v>1970</v>
      </c>
    </row>
    <row r="393" spans="1:12" x14ac:dyDescent="0.25">
      <c r="A393" s="429" t="s">
        <v>15</v>
      </c>
      <c r="B393" s="429" t="s">
        <v>254</v>
      </c>
      <c r="C393" s="431" t="s">
        <v>132</v>
      </c>
      <c r="D393" s="429" t="s">
        <v>18</v>
      </c>
      <c r="E393" s="429" t="s">
        <v>43</v>
      </c>
      <c r="F393" s="429" t="s">
        <v>15</v>
      </c>
      <c r="G393" s="429">
        <v>2020</v>
      </c>
      <c r="H393" s="429" t="s">
        <v>479</v>
      </c>
      <c r="I393" s="429" t="s">
        <v>492</v>
      </c>
      <c r="J393" s="429" t="s">
        <v>1632</v>
      </c>
      <c r="K393" s="429"/>
      <c r="L393" s="431" t="s">
        <v>1971</v>
      </c>
    </row>
    <row r="394" spans="1:12" x14ac:dyDescent="0.25">
      <c r="A394" s="429" t="s">
        <v>15</v>
      </c>
      <c r="B394" s="429" t="s">
        <v>254</v>
      </c>
      <c r="C394" s="431" t="s">
        <v>132</v>
      </c>
      <c r="D394" s="429" t="s">
        <v>18</v>
      </c>
      <c r="E394" s="429" t="s">
        <v>43</v>
      </c>
      <c r="F394" s="429" t="s">
        <v>15</v>
      </c>
      <c r="G394" s="429">
        <v>2021</v>
      </c>
      <c r="H394" s="429" t="s">
        <v>479</v>
      </c>
      <c r="I394" s="429" t="s">
        <v>492</v>
      </c>
      <c r="J394" s="429" t="s">
        <v>1632</v>
      </c>
      <c r="K394" s="429"/>
      <c r="L394" s="431" t="s">
        <v>1971</v>
      </c>
    </row>
    <row r="395" spans="1:12" x14ac:dyDescent="0.25">
      <c r="A395" s="429" t="s">
        <v>15</v>
      </c>
      <c r="B395" s="429" t="s">
        <v>254</v>
      </c>
      <c r="C395" s="431" t="s">
        <v>132</v>
      </c>
      <c r="D395" s="429" t="s">
        <v>18</v>
      </c>
      <c r="E395" s="429" t="s">
        <v>43</v>
      </c>
      <c r="F395" s="429" t="s">
        <v>15</v>
      </c>
      <c r="G395" s="429">
        <v>2020</v>
      </c>
      <c r="H395" s="429" t="s">
        <v>482</v>
      </c>
      <c r="I395" s="429" t="s">
        <v>492</v>
      </c>
      <c r="J395" s="429" t="s">
        <v>1632</v>
      </c>
      <c r="K395" s="429"/>
      <c r="L395" s="431" t="s">
        <v>1971</v>
      </c>
    </row>
    <row r="396" spans="1:12" x14ac:dyDescent="0.25">
      <c r="A396" s="429" t="s">
        <v>15</v>
      </c>
      <c r="B396" s="429" t="s">
        <v>254</v>
      </c>
      <c r="C396" s="431" t="s">
        <v>132</v>
      </c>
      <c r="D396" s="429" t="s">
        <v>18</v>
      </c>
      <c r="E396" s="429" t="s">
        <v>43</v>
      </c>
      <c r="F396" s="429" t="s">
        <v>15</v>
      </c>
      <c r="G396" s="429">
        <v>2021</v>
      </c>
      <c r="H396" s="429" t="s">
        <v>482</v>
      </c>
      <c r="I396" s="429" t="s">
        <v>492</v>
      </c>
      <c r="J396" s="429" t="s">
        <v>1632</v>
      </c>
      <c r="K396" s="429"/>
      <c r="L396" s="431" t="s">
        <v>1971</v>
      </c>
    </row>
    <row r="397" spans="1:12" x14ac:dyDescent="0.25">
      <c r="A397" s="429" t="s">
        <v>15</v>
      </c>
      <c r="B397" s="429" t="s">
        <v>260</v>
      </c>
      <c r="C397" s="431" t="s">
        <v>132</v>
      </c>
      <c r="D397" s="429" t="s">
        <v>18</v>
      </c>
      <c r="E397" s="429" t="s">
        <v>261</v>
      </c>
      <c r="F397" s="429" t="s">
        <v>15</v>
      </c>
      <c r="G397" s="429">
        <v>2020</v>
      </c>
      <c r="H397" s="429" t="s">
        <v>480</v>
      </c>
      <c r="I397" s="429" t="s">
        <v>492</v>
      </c>
      <c r="J397" s="429" t="s">
        <v>1632</v>
      </c>
      <c r="K397" s="429"/>
      <c r="L397" s="431" t="s">
        <v>1972</v>
      </c>
    </row>
    <row r="398" spans="1:12" x14ac:dyDescent="0.25">
      <c r="A398" s="429" t="s">
        <v>15</v>
      </c>
      <c r="B398" s="429" t="s">
        <v>260</v>
      </c>
      <c r="C398" s="431" t="s">
        <v>132</v>
      </c>
      <c r="D398" s="429" t="s">
        <v>18</v>
      </c>
      <c r="E398" s="429" t="s">
        <v>261</v>
      </c>
      <c r="F398" s="429" t="s">
        <v>15</v>
      </c>
      <c r="G398" s="429">
        <v>2021</v>
      </c>
      <c r="H398" s="429" t="s">
        <v>480</v>
      </c>
      <c r="I398" s="429" t="s">
        <v>492</v>
      </c>
      <c r="J398" s="429" t="s">
        <v>1632</v>
      </c>
      <c r="K398" s="429"/>
      <c r="L398" s="431" t="s">
        <v>1972</v>
      </c>
    </row>
    <row r="399" spans="1:12" x14ac:dyDescent="0.25">
      <c r="A399" s="429" t="s">
        <v>15</v>
      </c>
      <c r="B399" s="429" t="s">
        <v>260</v>
      </c>
      <c r="C399" s="431" t="s">
        <v>132</v>
      </c>
      <c r="D399" s="429" t="s">
        <v>18</v>
      </c>
      <c r="E399" s="429" t="s">
        <v>261</v>
      </c>
      <c r="F399" s="429" t="s">
        <v>15</v>
      </c>
      <c r="G399" s="429">
        <v>2020</v>
      </c>
      <c r="H399" s="429" t="s">
        <v>480</v>
      </c>
      <c r="I399" s="429" t="s">
        <v>1633</v>
      </c>
      <c r="J399" s="429" t="s">
        <v>1634</v>
      </c>
      <c r="K399" s="429"/>
      <c r="L399" s="431" t="s">
        <v>1973</v>
      </c>
    </row>
    <row r="400" spans="1:12" x14ac:dyDescent="0.25">
      <c r="A400" s="429" t="s">
        <v>15</v>
      </c>
      <c r="B400" s="429" t="s">
        <v>260</v>
      </c>
      <c r="C400" s="431" t="s">
        <v>132</v>
      </c>
      <c r="D400" s="429" t="s">
        <v>18</v>
      </c>
      <c r="E400" s="429" t="s">
        <v>261</v>
      </c>
      <c r="F400" s="429" t="s">
        <v>15</v>
      </c>
      <c r="G400" s="429">
        <v>2021</v>
      </c>
      <c r="H400" s="429" t="s">
        <v>480</v>
      </c>
      <c r="I400" s="429" t="s">
        <v>1633</v>
      </c>
      <c r="J400" s="429" t="s">
        <v>1634</v>
      </c>
      <c r="K400" s="429"/>
      <c r="L400" s="431" t="s">
        <v>1973</v>
      </c>
    </row>
    <row r="401" spans="1:12" x14ac:dyDescent="0.25">
      <c r="A401" s="429" t="s">
        <v>15</v>
      </c>
      <c r="B401" s="429" t="s">
        <v>260</v>
      </c>
      <c r="C401" s="431" t="s">
        <v>132</v>
      </c>
      <c r="D401" s="429" t="s">
        <v>18</v>
      </c>
      <c r="E401" s="429" t="s">
        <v>261</v>
      </c>
      <c r="F401" s="429" t="s">
        <v>15</v>
      </c>
      <c r="G401" s="429">
        <v>2020</v>
      </c>
      <c r="H401" s="429" t="s">
        <v>479</v>
      </c>
      <c r="I401" s="429" t="s">
        <v>492</v>
      </c>
      <c r="J401" s="429" t="s">
        <v>1632</v>
      </c>
      <c r="K401" s="429"/>
      <c r="L401" s="431" t="s">
        <v>1974</v>
      </c>
    </row>
    <row r="402" spans="1:12" x14ac:dyDescent="0.25">
      <c r="A402" s="429" t="s">
        <v>15</v>
      </c>
      <c r="B402" s="429" t="s">
        <v>260</v>
      </c>
      <c r="C402" s="431" t="s">
        <v>132</v>
      </c>
      <c r="D402" s="429" t="s">
        <v>18</v>
      </c>
      <c r="E402" s="429" t="s">
        <v>261</v>
      </c>
      <c r="F402" s="429" t="s">
        <v>15</v>
      </c>
      <c r="G402" s="429">
        <v>2021</v>
      </c>
      <c r="H402" s="429" t="s">
        <v>479</v>
      </c>
      <c r="I402" s="429" t="s">
        <v>492</v>
      </c>
      <c r="J402" s="429" t="s">
        <v>1632</v>
      </c>
      <c r="K402" s="429"/>
      <c r="L402" s="431" t="s">
        <v>1974</v>
      </c>
    </row>
    <row r="403" spans="1:12" x14ac:dyDescent="0.25">
      <c r="A403" s="429" t="s">
        <v>15</v>
      </c>
      <c r="B403" s="429" t="s">
        <v>260</v>
      </c>
      <c r="C403" s="431" t="s">
        <v>132</v>
      </c>
      <c r="D403" s="429" t="s">
        <v>18</v>
      </c>
      <c r="E403" s="429" t="s">
        <v>261</v>
      </c>
      <c r="F403" s="429" t="s">
        <v>15</v>
      </c>
      <c r="G403" s="429">
        <v>2020</v>
      </c>
      <c r="H403" s="429" t="s">
        <v>482</v>
      </c>
      <c r="I403" s="429" t="s">
        <v>492</v>
      </c>
      <c r="J403" s="429" t="s">
        <v>1632</v>
      </c>
      <c r="K403" s="429"/>
      <c r="L403" s="431" t="s">
        <v>1975</v>
      </c>
    </row>
    <row r="404" spans="1:12" x14ac:dyDescent="0.25">
      <c r="A404" s="429" t="s">
        <v>15</v>
      </c>
      <c r="B404" s="429" t="s">
        <v>260</v>
      </c>
      <c r="C404" s="431" t="s">
        <v>132</v>
      </c>
      <c r="D404" s="429" t="s">
        <v>18</v>
      </c>
      <c r="E404" s="429" t="s">
        <v>261</v>
      </c>
      <c r="F404" s="429" t="s">
        <v>15</v>
      </c>
      <c r="G404" s="429">
        <v>2021</v>
      </c>
      <c r="H404" s="429" t="s">
        <v>482</v>
      </c>
      <c r="I404" s="429" t="s">
        <v>492</v>
      </c>
      <c r="J404" s="429" t="s">
        <v>1632</v>
      </c>
      <c r="K404" s="429"/>
      <c r="L404" s="431" t="s">
        <v>1975</v>
      </c>
    </row>
    <row r="405" spans="1:12" x14ac:dyDescent="0.25">
      <c r="A405" s="429" t="s">
        <v>15</v>
      </c>
      <c r="B405" s="429" t="s">
        <v>260</v>
      </c>
      <c r="C405" s="431" t="s">
        <v>132</v>
      </c>
      <c r="D405" s="429" t="s">
        <v>18</v>
      </c>
      <c r="E405" s="429" t="s">
        <v>261</v>
      </c>
      <c r="F405" s="429" t="s">
        <v>15</v>
      </c>
      <c r="G405" s="429">
        <v>2020</v>
      </c>
      <c r="H405" s="429" t="s">
        <v>482</v>
      </c>
      <c r="I405" s="429" t="s">
        <v>1633</v>
      </c>
      <c r="J405" s="429" t="s">
        <v>1634</v>
      </c>
      <c r="K405" s="429"/>
      <c r="L405" s="431" t="s">
        <v>1973</v>
      </c>
    </row>
    <row r="406" spans="1:12" x14ac:dyDescent="0.25">
      <c r="A406" s="429" t="s">
        <v>15</v>
      </c>
      <c r="B406" s="429" t="s">
        <v>260</v>
      </c>
      <c r="C406" s="431" t="s">
        <v>132</v>
      </c>
      <c r="D406" s="429" t="s">
        <v>18</v>
      </c>
      <c r="E406" s="429" t="s">
        <v>261</v>
      </c>
      <c r="F406" s="429" t="s">
        <v>15</v>
      </c>
      <c r="G406" s="429">
        <v>2021</v>
      </c>
      <c r="H406" s="429" t="s">
        <v>482</v>
      </c>
      <c r="I406" s="429" t="s">
        <v>1633</v>
      </c>
      <c r="J406" s="429" t="s">
        <v>1634</v>
      </c>
      <c r="K406" s="429"/>
      <c r="L406" s="431" t="s">
        <v>1973</v>
      </c>
    </row>
    <row r="407" spans="1:12" x14ac:dyDescent="0.25">
      <c r="A407" s="429" t="s">
        <v>15</v>
      </c>
      <c r="B407" s="429" t="s">
        <v>260</v>
      </c>
      <c r="C407" s="431" t="s">
        <v>132</v>
      </c>
      <c r="D407" s="429" t="s">
        <v>18</v>
      </c>
      <c r="E407" s="429" t="s">
        <v>261</v>
      </c>
      <c r="F407" s="429" t="s">
        <v>15</v>
      </c>
      <c r="G407" s="429">
        <v>2020</v>
      </c>
      <c r="H407" s="429" t="s">
        <v>483</v>
      </c>
      <c r="I407" s="429" t="s">
        <v>492</v>
      </c>
      <c r="J407" s="429" t="s">
        <v>1632</v>
      </c>
      <c r="K407" s="429"/>
      <c r="L407" s="431" t="s">
        <v>1975</v>
      </c>
    </row>
    <row r="408" spans="1:12" x14ac:dyDescent="0.25">
      <c r="A408" s="429" t="s">
        <v>15</v>
      </c>
      <c r="B408" s="429" t="s">
        <v>260</v>
      </c>
      <c r="C408" s="431" t="s">
        <v>132</v>
      </c>
      <c r="D408" s="429" t="s">
        <v>18</v>
      </c>
      <c r="E408" s="429" t="s">
        <v>261</v>
      </c>
      <c r="F408" s="429" t="s">
        <v>15</v>
      </c>
      <c r="G408" s="429">
        <v>2021</v>
      </c>
      <c r="H408" s="429" t="s">
        <v>483</v>
      </c>
      <c r="I408" s="429" t="s">
        <v>492</v>
      </c>
      <c r="J408" s="429" t="s">
        <v>1632</v>
      </c>
      <c r="K408" s="429"/>
      <c r="L408" s="431" t="s">
        <v>1975</v>
      </c>
    </row>
    <row r="409" spans="1:12" x14ac:dyDescent="0.25">
      <c r="A409" s="429" t="s">
        <v>15</v>
      </c>
      <c r="B409" s="429" t="s">
        <v>260</v>
      </c>
      <c r="C409" s="431" t="s">
        <v>132</v>
      </c>
      <c r="D409" s="429" t="s">
        <v>18</v>
      </c>
      <c r="E409" s="429" t="s">
        <v>261</v>
      </c>
      <c r="F409" s="429" t="s">
        <v>15</v>
      </c>
      <c r="G409" s="429">
        <v>2020</v>
      </c>
      <c r="H409" s="429" t="s">
        <v>483</v>
      </c>
      <c r="I409" s="429" t="s">
        <v>1633</v>
      </c>
      <c r="J409" s="429" t="s">
        <v>1634</v>
      </c>
      <c r="K409" s="429"/>
      <c r="L409" s="431" t="s">
        <v>1973</v>
      </c>
    </row>
    <row r="410" spans="1:12" x14ac:dyDescent="0.25">
      <c r="A410" s="429" t="s">
        <v>15</v>
      </c>
      <c r="B410" s="429" t="s">
        <v>260</v>
      </c>
      <c r="C410" s="431" t="s">
        <v>132</v>
      </c>
      <c r="D410" s="429" t="s">
        <v>18</v>
      </c>
      <c r="E410" s="429" t="s">
        <v>261</v>
      </c>
      <c r="F410" s="429" t="s">
        <v>15</v>
      </c>
      <c r="G410" s="429">
        <v>2021</v>
      </c>
      <c r="H410" s="429" t="s">
        <v>483</v>
      </c>
      <c r="I410" s="429" t="s">
        <v>1633</v>
      </c>
      <c r="J410" s="429" t="s">
        <v>1634</v>
      </c>
      <c r="K410" s="429"/>
      <c r="L410" s="431" t="s">
        <v>1973</v>
      </c>
    </row>
    <row r="411" spans="1:12" x14ac:dyDescent="0.25">
      <c r="A411" s="429" t="s">
        <v>15</v>
      </c>
      <c r="B411" s="429" t="s">
        <v>260</v>
      </c>
      <c r="C411" s="431" t="s">
        <v>132</v>
      </c>
      <c r="D411" s="429" t="s">
        <v>18</v>
      </c>
      <c r="E411" s="429" t="s">
        <v>261</v>
      </c>
      <c r="F411" s="429" t="s">
        <v>15</v>
      </c>
      <c r="G411" s="429">
        <v>2020</v>
      </c>
      <c r="H411" s="429" t="s">
        <v>481</v>
      </c>
      <c r="I411" s="429" t="s">
        <v>492</v>
      </c>
      <c r="J411" s="429" t="s">
        <v>1632</v>
      </c>
      <c r="K411" s="429"/>
      <c r="L411" s="431" t="s">
        <v>1975</v>
      </c>
    </row>
    <row r="412" spans="1:12" x14ac:dyDescent="0.25">
      <c r="A412" s="429" t="s">
        <v>15</v>
      </c>
      <c r="B412" s="429" t="s">
        <v>260</v>
      </c>
      <c r="C412" s="431" t="s">
        <v>132</v>
      </c>
      <c r="D412" s="429" t="s">
        <v>18</v>
      </c>
      <c r="E412" s="429" t="s">
        <v>261</v>
      </c>
      <c r="F412" s="429" t="s">
        <v>15</v>
      </c>
      <c r="G412" s="429">
        <v>2021</v>
      </c>
      <c r="H412" s="429" t="s">
        <v>481</v>
      </c>
      <c r="I412" s="429" t="s">
        <v>492</v>
      </c>
      <c r="J412" s="429" t="s">
        <v>1632</v>
      </c>
      <c r="K412" s="429"/>
      <c r="L412" s="431" t="s">
        <v>1975</v>
      </c>
    </row>
    <row r="413" spans="1:12" x14ac:dyDescent="0.25">
      <c r="A413" s="429" t="s">
        <v>15</v>
      </c>
      <c r="B413" s="429" t="s">
        <v>260</v>
      </c>
      <c r="C413" s="431" t="s">
        <v>132</v>
      </c>
      <c r="D413" s="429" t="s">
        <v>18</v>
      </c>
      <c r="E413" s="429" t="s">
        <v>261</v>
      </c>
      <c r="F413" s="429" t="s">
        <v>15</v>
      </c>
      <c r="G413" s="429">
        <v>2020</v>
      </c>
      <c r="H413" s="429" t="s">
        <v>481</v>
      </c>
      <c r="I413" s="429" t="s">
        <v>1633</v>
      </c>
      <c r="J413" s="429" t="s">
        <v>1634</v>
      </c>
      <c r="K413" s="429"/>
      <c r="L413" s="431" t="s">
        <v>1973</v>
      </c>
    </row>
    <row r="414" spans="1:12" x14ac:dyDescent="0.25">
      <c r="A414" s="429" t="s">
        <v>15</v>
      </c>
      <c r="B414" s="429" t="s">
        <v>260</v>
      </c>
      <c r="C414" s="431" t="s">
        <v>132</v>
      </c>
      <c r="D414" s="429" t="s">
        <v>18</v>
      </c>
      <c r="E414" s="429" t="s">
        <v>261</v>
      </c>
      <c r="F414" s="429" t="s">
        <v>15</v>
      </c>
      <c r="G414" s="429">
        <v>2021</v>
      </c>
      <c r="H414" s="429" t="s">
        <v>481</v>
      </c>
      <c r="I414" s="429" t="s">
        <v>1633</v>
      </c>
      <c r="J414" s="429" t="s">
        <v>1634</v>
      </c>
      <c r="K414" s="429"/>
      <c r="L414" s="431" t="s">
        <v>1973</v>
      </c>
    </row>
    <row r="415" spans="1:12" x14ac:dyDescent="0.25">
      <c r="A415" s="429" t="s">
        <v>15</v>
      </c>
      <c r="B415" s="429" t="s">
        <v>263</v>
      </c>
      <c r="C415" s="431" t="s">
        <v>132</v>
      </c>
      <c r="D415" s="429" t="s">
        <v>18</v>
      </c>
      <c r="E415" s="429" t="s">
        <v>264</v>
      </c>
      <c r="F415" s="429" t="s">
        <v>15</v>
      </c>
      <c r="G415" s="429">
        <v>2020</v>
      </c>
      <c r="H415" s="429" t="s">
        <v>479</v>
      </c>
      <c r="I415" s="429" t="s">
        <v>492</v>
      </c>
      <c r="J415" s="429" t="s">
        <v>1632</v>
      </c>
      <c r="K415" s="429"/>
      <c r="L415" s="431" t="s">
        <v>2344</v>
      </c>
    </row>
    <row r="416" spans="1:12" x14ac:dyDescent="0.25">
      <c r="A416" s="429" t="s">
        <v>15</v>
      </c>
      <c r="B416" s="429" t="s">
        <v>263</v>
      </c>
      <c r="C416" s="431" t="s">
        <v>132</v>
      </c>
      <c r="D416" s="429" t="s">
        <v>18</v>
      </c>
      <c r="E416" s="429" t="s">
        <v>264</v>
      </c>
      <c r="F416" s="429" t="s">
        <v>15</v>
      </c>
      <c r="G416" s="429">
        <v>2021</v>
      </c>
      <c r="H416" s="429" t="s">
        <v>479</v>
      </c>
      <c r="I416" s="429" t="s">
        <v>492</v>
      </c>
      <c r="J416" s="429" t="s">
        <v>1632</v>
      </c>
      <c r="K416" s="429"/>
      <c r="L416" s="431" t="s">
        <v>2345</v>
      </c>
    </row>
    <row r="417" spans="1:12" x14ac:dyDescent="0.25">
      <c r="A417" s="429" t="s">
        <v>15</v>
      </c>
      <c r="B417" s="429" t="s">
        <v>38</v>
      </c>
      <c r="C417" s="431" t="s">
        <v>132</v>
      </c>
      <c r="D417" s="429" t="s">
        <v>18</v>
      </c>
      <c r="E417" s="429" t="s">
        <v>43</v>
      </c>
      <c r="F417" s="429" t="s">
        <v>15</v>
      </c>
      <c r="G417" s="429">
        <v>2020</v>
      </c>
      <c r="H417" s="429" t="s">
        <v>479</v>
      </c>
      <c r="I417" s="429" t="s">
        <v>492</v>
      </c>
      <c r="J417" s="429" t="s">
        <v>1632</v>
      </c>
      <c r="K417" s="429"/>
      <c r="L417" s="431" t="s">
        <v>1976</v>
      </c>
    </row>
    <row r="418" spans="1:12" x14ac:dyDescent="0.25">
      <c r="A418" s="429" t="s">
        <v>15</v>
      </c>
      <c r="B418" s="429" t="s">
        <v>38</v>
      </c>
      <c r="C418" s="431" t="s">
        <v>132</v>
      </c>
      <c r="D418" s="429" t="s">
        <v>18</v>
      </c>
      <c r="E418" s="429" t="s">
        <v>43</v>
      </c>
      <c r="F418" s="429" t="s">
        <v>15</v>
      </c>
      <c r="G418" s="429">
        <v>2021</v>
      </c>
      <c r="H418" s="429" t="s">
        <v>479</v>
      </c>
      <c r="I418" s="429" t="s">
        <v>492</v>
      </c>
      <c r="J418" s="429" t="s">
        <v>1632</v>
      </c>
      <c r="K418" s="429"/>
      <c r="L418" s="431" t="s">
        <v>1976</v>
      </c>
    </row>
    <row r="419" spans="1:12" x14ac:dyDescent="0.25">
      <c r="A419" s="429" t="s">
        <v>15</v>
      </c>
      <c r="B419" s="429" t="s">
        <v>119</v>
      </c>
      <c r="C419" s="431" t="s">
        <v>132</v>
      </c>
      <c r="D419" s="429" t="s">
        <v>18</v>
      </c>
      <c r="E419" s="429" t="s">
        <v>1301</v>
      </c>
      <c r="F419" s="429" t="s">
        <v>15</v>
      </c>
      <c r="G419" s="429">
        <v>2020</v>
      </c>
      <c r="H419" s="429" t="s">
        <v>479</v>
      </c>
      <c r="I419" s="429" t="s">
        <v>492</v>
      </c>
      <c r="J419" s="429" t="s">
        <v>1632</v>
      </c>
      <c r="K419" s="429"/>
      <c r="L419" s="431" t="s">
        <v>1977</v>
      </c>
    </row>
    <row r="420" spans="1:12" x14ac:dyDescent="0.25">
      <c r="A420" s="429" t="s">
        <v>15</v>
      </c>
      <c r="B420" s="429" t="s">
        <v>119</v>
      </c>
      <c r="C420" s="431" t="s">
        <v>132</v>
      </c>
      <c r="D420" s="429" t="s">
        <v>18</v>
      </c>
      <c r="E420" s="429" t="s">
        <v>1301</v>
      </c>
      <c r="F420" s="429" t="s">
        <v>15</v>
      </c>
      <c r="G420" s="429">
        <v>2021</v>
      </c>
      <c r="H420" s="429" t="s">
        <v>479</v>
      </c>
      <c r="I420" s="429" t="s">
        <v>492</v>
      </c>
      <c r="J420" s="429" t="s">
        <v>1632</v>
      </c>
      <c r="K420" s="429"/>
      <c r="L420" s="431" t="s">
        <v>1977</v>
      </c>
    </row>
    <row r="421" spans="1:12" x14ac:dyDescent="0.25">
      <c r="A421" s="429" t="s">
        <v>15</v>
      </c>
      <c r="B421" s="429" t="s">
        <v>119</v>
      </c>
      <c r="C421" s="431" t="s">
        <v>132</v>
      </c>
      <c r="D421" s="429" t="s">
        <v>18</v>
      </c>
      <c r="E421" s="429" t="s">
        <v>1301</v>
      </c>
      <c r="F421" s="429" t="s">
        <v>15</v>
      </c>
      <c r="G421" s="429">
        <v>2020</v>
      </c>
      <c r="H421" s="429" t="s">
        <v>482</v>
      </c>
      <c r="I421" s="429" t="s">
        <v>492</v>
      </c>
      <c r="J421" s="429" t="s">
        <v>1632</v>
      </c>
      <c r="K421" s="429"/>
      <c r="L421" s="431" t="s">
        <v>1977</v>
      </c>
    </row>
    <row r="422" spans="1:12" x14ac:dyDescent="0.25">
      <c r="A422" s="429" t="s">
        <v>15</v>
      </c>
      <c r="B422" s="429" t="s">
        <v>119</v>
      </c>
      <c r="C422" s="431" t="s">
        <v>132</v>
      </c>
      <c r="D422" s="429" t="s">
        <v>18</v>
      </c>
      <c r="E422" s="429" t="s">
        <v>1301</v>
      </c>
      <c r="F422" s="429" t="s">
        <v>15</v>
      </c>
      <c r="G422" s="429">
        <v>2021</v>
      </c>
      <c r="H422" s="429" t="s">
        <v>482</v>
      </c>
      <c r="I422" s="429" t="s">
        <v>492</v>
      </c>
      <c r="J422" s="429" t="s">
        <v>1632</v>
      </c>
      <c r="K422" s="429"/>
      <c r="L422" s="431" t="s">
        <v>1977</v>
      </c>
    </row>
    <row r="423" spans="1:12" x14ac:dyDescent="0.25">
      <c r="A423" s="429" t="s">
        <v>15</v>
      </c>
      <c r="B423" s="429" t="s">
        <v>269</v>
      </c>
      <c r="C423" s="431" t="s">
        <v>132</v>
      </c>
      <c r="D423" s="429" t="s">
        <v>18</v>
      </c>
      <c r="E423" s="429" t="s">
        <v>43</v>
      </c>
      <c r="F423" s="429" t="s">
        <v>15</v>
      </c>
      <c r="G423" s="429">
        <v>2020</v>
      </c>
      <c r="H423" s="429" t="s">
        <v>479</v>
      </c>
      <c r="I423" s="429" t="s">
        <v>492</v>
      </c>
      <c r="J423" s="429" t="s">
        <v>1632</v>
      </c>
      <c r="K423" s="429"/>
      <c r="L423" s="431" t="s">
        <v>1978</v>
      </c>
    </row>
    <row r="424" spans="1:12" x14ac:dyDescent="0.25">
      <c r="A424" s="429" t="s">
        <v>15</v>
      </c>
      <c r="B424" s="429" t="s">
        <v>269</v>
      </c>
      <c r="C424" s="431" t="s">
        <v>132</v>
      </c>
      <c r="D424" s="429" t="s">
        <v>18</v>
      </c>
      <c r="E424" s="429" t="s">
        <v>43</v>
      </c>
      <c r="F424" s="429" t="s">
        <v>15</v>
      </c>
      <c r="G424" s="429">
        <v>2021</v>
      </c>
      <c r="H424" s="429" t="s">
        <v>479</v>
      </c>
      <c r="I424" s="429" t="s">
        <v>492</v>
      </c>
      <c r="J424" s="429" t="s">
        <v>1632</v>
      </c>
      <c r="K424" s="429"/>
      <c r="L424" s="431" t="s">
        <v>1978</v>
      </c>
    </row>
    <row r="425" spans="1:12" x14ac:dyDescent="0.25">
      <c r="A425" s="429" t="s">
        <v>15</v>
      </c>
      <c r="B425" s="429" t="s">
        <v>39</v>
      </c>
      <c r="C425" s="431" t="s">
        <v>132</v>
      </c>
      <c r="D425" s="429" t="s">
        <v>18</v>
      </c>
      <c r="E425" s="429" t="s">
        <v>647</v>
      </c>
      <c r="F425" s="429" t="s">
        <v>15</v>
      </c>
      <c r="G425" s="429">
        <v>2020</v>
      </c>
      <c r="H425" s="429" t="s">
        <v>480</v>
      </c>
      <c r="I425" s="429" t="s">
        <v>492</v>
      </c>
      <c r="J425" s="429" t="s">
        <v>1632</v>
      </c>
      <c r="K425" s="429"/>
      <c r="L425" s="431" t="s">
        <v>1979</v>
      </c>
    </row>
    <row r="426" spans="1:12" x14ac:dyDescent="0.25">
      <c r="A426" s="429" t="s">
        <v>15</v>
      </c>
      <c r="B426" s="429" t="s">
        <v>39</v>
      </c>
      <c r="C426" s="431" t="s">
        <v>132</v>
      </c>
      <c r="D426" s="429" t="s">
        <v>18</v>
      </c>
      <c r="E426" s="429" t="s">
        <v>647</v>
      </c>
      <c r="F426" s="429" t="s">
        <v>15</v>
      </c>
      <c r="G426" s="429">
        <v>2021</v>
      </c>
      <c r="H426" s="429" t="s">
        <v>480</v>
      </c>
      <c r="I426" s="429" t="s">
        <v>492</v>
      </c>
      <c r="J426" s="429" t="s">
        <v>1632</v>
      </c>
      <c r="K426" s="429"/>
      <c r="L426" s="431" t="s">
        <v>1979</v>
      </c>
    </row>
    <row r="427" spans="1:12" x14ac:dyDescent="0.25">
      <c r="A427" s="429" t="s">
        <v>15</v>
      </c>
      <c r="B427" s="429" t="s">
        <v>39</v>
      </c>
      <c r="C427" s="431" t="s">
        <v>132</v>
      </c>
      <c r="D427" s="429" t="s">
        <v>18</v>
      </c>
      <c r="E427" s="429" t="s">
        <v>647</v>
      </c>
      <c r="F427" s="429" t="s">
        <v>15</v>
      </c>
      <c r="G427" s="429">
        <v>2020</v>
      </c>
      <c r="H427" s="429" t="s">
        <v>479</v>
      </c>
      <c r="I427" s="429" t="s">
        <v>492</v>
      </c>
      <c r="J427" s="429" t="s">
        <v>1632</v>
      </c>
      <c r="K427" s="429"/>
      <c r="L427" s="431" t="s">
        <v>1980</v>
      </c>
    </row>
    <row r="428" spans="1:12" x14ac:dyDescent="0.25">
      <c r="A428" s="429" t="s">
        <v>15</v>
      </c>
      <c r="B428" s="429" t="s">
        <v>39</v>
      </c>
      <c r="C428" s="431" t="s">
        <v>132</v>
      </c>
      <c r="D428" s="429" t="s">
        <v>18</v>
      </c>
      <c r="E428" s="429" t="s">
        <v>647</v>
      </c>
      <c r="F428" s="429" t="s">
        <v>15</v>
      </c>
      <c r="G428" s="429">
        <v>2021</v>
      </c>
      <c r="H428" s="429" t="s">
        <v>479</v>
      </c>
      <c r="I428" s="429" t="s">
        <v>492</v>
      </c>
      <c r="J428" s="429" t="s">
        <v>1632</v>
      </c>
      <c r="K428" s="429"/>
      <c r="L428" s="431" t="s">
        <v>1980</v>
      </c>
    </row>
    <row r="429" spans="1:12" x14ac:dyDescent="0.25">
      <c r="A429" s="429" t="s">
        <v>15</v>
      </c>
      <c r="B429" s="429" t="s">
        <v>39</v>
      </c>
      <c r="C429" s="431" t="s">
        <v>132</v>
      </c>
      <c r="D429" s="429" t="s">
        <v>18</v>
      </c>
      <c r="E429" s="429" t="s">
        <v>647</v>
      </c>
      <c r="F429" s="429" t="s">
        <v>15</v>
      </c>
      <c r="G429" s="429">
        <v>2020</v>
      </c>
      <c r="H429" s="429" t="s">
        <v>482</v>
      </c>
      <c r="I429" s="429" t="s">
        <v>492</v>
      </c>
      <c r="J429" s="429" t="s">
        <v>1632</v>
      </c>
      <c r="K429" s="429"/>
      <c r="L429" s="431" t="s">
        <v>1979</v>
      </c>
    </row>
    <row r="430" spans="1:12" x14ac:dyDescent="0.25">
      <c r="A430" s="429" t="s">
        <v>15</v>
      </c>
      <c r="B430" s="429" t="s">
        <v>39</v>
      </c>
      <c r="C430" s="431" t="s">
        <v>132</v>
      </c>
      <c r="D430" s="429" t="s">
        <v>18</v>
      </c>
      <c r="E430" s="429" t="s">
        <v>647</v>
      </c>
      <c r="F430" s="429" t="s">
        <v>15</v>
      </c>
      <c r="G430" s="429">
        <v>2021</v>
      </c>
      <c r="H430" s="429" t="s">
        <v>482</v>
      </c>
      <c r="I430" s="429" t="s">
        <v>492</v>
      </c>
      <c r="J430" s="429" t="s">
        <v>1632</v>
      </c>
      <c r="K430" s="429"/>
      <c r="L430" s="431" t="s">
        <v>1979</v>
      </c>
    </row>
    <row r="431" spans="1:12" x14ac:dyDescent="0.25">
      <c r="A431" s="429" t="s">
        <v>15</v>
      </c>
      <c r="B431" s="429" t="s">
        <v>39</v>
      </c>
      <c r="C431" s="431" t="s">
        <v>132</v>
      </c>
      <c r="D431" s="429" t="s">
        <v>18</v>
      </c>
      <c r="E431" s="429" t="s">
        <v>647</v>
      </c>
      <c r="F431" s="429" t="s">
        <v>15</v>
      </c>
      <c r="G431" s="429">
        <v>2020</v>
      </c>
      <c r="H431" s="429" t="s">
        <v>483</v>
      </c>
      <c r="I431" s="429" t="s">
        <v>492</v>
      </c>
      <c r="J431" s="429" t="s">
        <v>1632</v>
      </c>
      <c r="K431" s="429"/>
      <c r="L431" s="431" t="s">
        <v>1979</v>
      </c>
    </row>
    <row r="432" spans="1:12" x14ac:dyDescent="0.25">
      <c r="A432" s="429" t="s">
        <v>15</v>
      </c>
      <c r="B432" s="429" t="s">
        <v>39</v>
      </c>
      <c r="C432" s="431" t="s">
        <v>132</v>
      </c>
      <c r="D432" s="429" t="s">
        <v>18</v>
      </c>
      <c r="E432" s="429" t="s">
        <v>647</v>
      </c>
      <c r="F432" s="429" t="s">
        <v>15</v>
      </c>
      <c r="G432" s="429">
        <v>2021</v>
      </c>
      <c r="H432" s="429" t="s">
        <v>483</v>
      </c>
      <c r="I432" s="429" t="s">
        <v>492</v>
      </c>
      <c r="J432" s="429" t="s">
        <v>1632</v>
      </c>
      <c r="K432" s="429"/>
      <c r="L432" s="431" t="s">
        <v>1979</v>
      </c>
    </row>
    <row r="433" spans="1:12" x14ac:dyDescent="0.25">
      <c r="A433" s="429" t="s">
        <v>15</v>
      </c>
      <c r="B433" s="429" t="s">
        <v>39</v>
      </c>
      <c r="C433" s="431" t="s">
        <v>132</v>
      </c>
      <c r="D433" s="429" t="s">
        <v>18</v>
      </c>
      <c r="E433" s="429" t="s">
        <v>647</v>
      </c>
      <c r="F433" s="429" t="s">
        <v>15</v>
      </c>
      <c r="G433" s="429">
        <v>2020</v>
      </c>
      <c r="H433" s="429" t="s">
        <v>481</v>
      </c>
      <c r="I433" s="429" t="s">
        <v>492</v>
      </c>
      <c r="J433" s="429" t="s">
        <v>1632</v>
      </c>
      <c r="K433" s="429"/>
      <c r="L433" s="431" t="s">
        <v>1979</v>
      </c>
    </row>
    <row r="434" spans="1:12" x14ac:dyDescent="0.25">
      <c r="A434" s="429" t="s">
        <v>15</v>
      </c>
      <c r="B434" s="429" t="s">
        <v>39</v>
      </c>
      <c r="C434" s="431" t="s">
        <v>132</v>
      </c>
      <c r="D434" s="429" t="s">
        <v>18</v>
      </c>
      <c r="E434" s="429" t="s">
        <v>647</v>
      </c>
      <c r="F434" s="429" t="s">
        <v>15</v>
      </c>
      <c r="G434" s="429">
        <v>2021</v>
      </c>
      <c r="H434" s="429" t="s">
        <v>481</v>
      </c>
      <c r="I434" s="429" t="s">
        <v>492</v>
      </c>
      <c r="J434" s="429" t="s">
        <v>1632</v>
      </c>
      <c r="K434" s="429"/>
      <c r="L434" s="431" t="s">
        <v>1979</v>
      </c>
    </row>
    <row r="435" spans="1:12" x14ac:dyDescent="0.25">
      <c r="A435" s="429" t="s">
        <v>15</v>
      </c>
      <c r="B435" s="429" t="s">
        <v>39</v>
      </c>
      <c r="C435" s="431" t="s">
        <v>132</v>
      </c>
      <c r="D435" s="429" t="s">
        <v>18</v>
      </c>
      <c r="E435" s="429" t="s">
        <v>648</v>
      </c>
      <c r="F435" s="429" t="s">
        <v>15</v>
      </c>
      <c r="G435" s="429">
        <v>2020</v>
      </c>
      <c r="H435" s="429" t="s">
        <v>480</v>
      </c>
      <c r="I435" s="429" t="s">
        <v>492</v>
      </c>
      <c r="J435" s="429" t="s">
        <v>1632</v>
      </c>
      <c r="K435" s="429"/>
      <c r="L435" s="431" t="s">
        <v>1981</v>
      </c>
    </row>
    <row r="436" spans="1:12" x14ac:dyDescent="0.25">
      <c r="A436" s="429" t="s">
        <v>15</v>
      </c>
      <c r="B436" s="429" t="s">
        <v>39</v>
      </c>
      <c r="C436" s="431" t="s">
        <v>132</v>
      </c>
      <c r="D436" s="429" t="s">
        <v>18</v>
      </c>
      <c r="E436" s="429" t="s">
        <v>648</v>
      </c>
      <c r="F436" s="429" t="s">
        <v>15</v>
      </c>
      <c r="G436" s="429">
        <v>2021</v>
      </c>
      <c r="H436" s="429" t="s">
        <v>480</v>
      </c>
      <c r="I436" s="429" t="s">
        <v>492</v>
      </c>
      <c r="J436" s="429" t="s">
        <v>1632</v>
      </c>
      <c r="K436" s="429"/>
      <c r="L436" s="431" t="s">
        <v>1981</v>
      </c>
    </row>
    <row r="437" spans="1:12" x14ac:dyDescent="0.25">
      <c r="A437" s="429" t="s">
        <v>15</v>
      </c>
      <c r="B437" s="429" t="s">
        <v>39</v>
      </c>
      <c r="C437" s="431" t="s">
        <v>132</v>
      </c>
      <c r="D437" s="429" t="s">
        <v>18</v>
      </c>
      <c r="E437" s="429" t="s">
        <v>648</v>
      </c>
      <c r="F437" s="429" t="s">
        <v>15</v>
      </c>
      <c r="G437" s="429">
        <v>2020</v>
      </c>
      <c r="H437" s="429" t="s">
        <v>480</v>
      </c>
      <c r="I437" s="429" t="s">
        <v>1633</v>
      </c>
      <c r="J437" s="429" t="s">
        <v>1634</v>
      </c>
      <c r="K437" s="429"/>
      <c r="L437" s="431" t="s">
        <v>1982</v>
      </c>
    </row>
    <row r="438" spans="1:12" x14ac:dyDescent="0.25">
      <c r="A438" s="429" t="s">
        <v>15</v>
      </c>
      <c r="B438" s="429" t="s">
        <v>39</v>
      </c>
      <c r="C438" s="431" t="s">
        <v>132</v>
      </c>
      <c r="D438" s="429" t="s">
        <v>18</v>
      </c>
      <c r="E438" s="429" t="s">
        <v>648</v>
      </c>
      <c r="F438" s="429" t="s">
        <v>15</v>
      </c>
      <c r="G438" s="429">
        <v>2021</v>
      </c>
      <c r="H438" s="429" t="s">
        <v>480</v>
      </c>
      <c r="I438" s="429" t="s">
        <v>1633</v>
      </c>
      <c r="J438" s="429" t="s">
        <v>1634</v>
      </c>
      <c r="K438" s="429"/>
      <c r="L438" s="431" t="s">
        <v>1982</v>
      </c>
    </row>
    <row r="439" spans="1:12" x14ac:dyDescent="0.25">
      <c r="A439" s="429" t="s">
        <v>15</v>
      </c>
      <c r="B439" s="429" t="s">
        <v>39</v>
      </c>
      <c r="C439" s="431" t="s">
        <v>132</v>
      </c>
      <c r="D439" s="429" t="s">
        <v>18</v>
      </c>
      <c r="E439" s="429" t="s">
        <v>648</v>
      </c>
      <c r="F439" s="429" t="s">
        <v>15</v>
      </c>
      <c r="G439" s="429">
        <v>2020</v>
      </c>
      <c r="H439" s="429" t="s">
        <v>479</v>
      </c>
      <c r="I439" s="429" t="s">
        <v>492</v>
      </c>
      <c r="J439" s="429" t="s">
        <v>1632</v>
      </c>
      <c r="K439" s="429"/>
      <c r="L439" s="431" t="s">
        <v>1983</v>
      </c>
    </row>
    <row r="440" spans="1:12" x14ac:dyDescent="0.25">
      <c r="A440" s="429" t="s">
        <v>15</v>
      </c>
      <c r="B440" s="429" t="s">
        <v>39</v>
      </c>
      <c r="C440" s="431" t="s">
        <v>132</v>
      </c>
      <c r="D440" s="429" t="s">
        <v>18</v>
      </c>
      <c r="E440" s="429" t="s">
        <v>648</v>
      </c>
      <c r="F440" s="429" t="s">
        <v>15</v>
      </c>
      <c r="G440" s="429">
        <v>2021</v>
      </c>
      <c r="H440" s="429" t="s">
        <v>479</v>
      </c>
      <c r="I440" s="429" t="s">
        <v>492</v>
      </c>
      <c r="J440" s="429" t="s">
        <v>1632</v>
      </c>
      <c r="K440" s="429"/>
      <c r="L440" s="431" t="s">
        <v>1983</v>
      </c>
    </row>
    <row r="441" spans="1:12" x14ac:dyDescent="0.25">
      <c r="A441" s="429" t="s">
        <v>15</v>
      </c>
      <c r="B441" s="429" t="s">
        <v>39</v>
      </c>
      <c r="C441" s="431" t="s">
        <v>132</v>
      </c>
      <c r="D441" s="429" t="s">
        <v>18</v>
      </c>
      <c r="E441" s="429" t="s">
        <v>648</v>
      </c>
      <c r="F441" s="429" t="s">
        <v>15</v>
      </c>
      <c r="G441" s="429">
        <v>2020</v>
      </c>
      <c r="H441" s="429" t="s">
        <v>482</v>
      </c>
      <c r="I441" s="429" t="s">
        <v>492</v>
      </c>
      <c r="J441" s="429" t="s">
        <v>1632</v>
      </c>
      <c r="K441" s="429"/>
      <c r="L441" s="431" t="s">
        <v>1981</v>
      </c>
    </row>
    <row r="442" spans="1:12" x14ac:dyDescent="0.25">
      <c r="A442" s="429" t="s">
        <v>15</v>
      </c>
      <c r="B442" s="429" t="s">
        <v>39</v>
      </c>
      <c r="C442" s="431" t="s">
        <v>132</v>
      </c>
      <c r="D442" s="429" t="s">
        <v>18</v>
      </c>
      <c r="E442" s="429" t="s">
        <v>648</v>
      </c>
      <c r="F442" s="429" t="s">
        <v>15</v>
      </c>
      <c r="G442" s="429">
        <v>2021</v>
      </c>
      <c r="H442" s="429" t="s">
        <v>482</v>
      </c>
      <c r="I442" s="429" t="s">
        <v>492</v>
      </c>
      <c r="J442" s="429" t="s">
        <v>1632</v>
      </c>
      <c r="K442" s="429"/>
      <c r="L442" s="431" t="s">
        <v>1981</v>
      </c>
    </row>
    <row r="443" spans="1:12" x14ac:dyDescent="0.25">
      <c r="A443" s="429" t="s">
        <v>15</v>
      </c>
      <c r="B443" s="429" t="s">
        <v>39</v>
      </c>
      <c r="C443" s="431" t="s">
        <v>132</v>
      </c>
      <c r="D443" s="429" t="s">
        <v>18</v>
      </c>
      <c r="E443" s="429" t="s">
        <v>648</v>
      </c>
      <c r="F443" s="429" t="s">
        <v>15</v>
      </c>
      <c r="G443" s="429">
        <v>2020</v>
      </c>
      <c r="H443" s="429" t="s">
        <v>482</v>
      </c>
      <c r="I443" s="429" t="s">
        <v>1633</v>
      </c>
      <c r="J443" s="429" t="s">
        <v>1634</v>
      </c>
      <c r="K443" s="429"/>
      <c r="L443" s="431" t="s">
        <v>1982</v>
      </c>
    </row>
    <row r="444" spans="1:12" x14ac:dyDescent="0.25">
      <c r="A444" s="429" t="s">
        <v>15</v>
      </c>
      <c r="B444" s="429" t="s">
        <v>39</v>
      </c>
      <c r="C444" s="431" t="s">
        <v>132</v>
      </c>
      <c r="D444" s="429" t="s">
        <v>18</v>
      </c>
      <c r="E444" s="429" t="s">
        <v>648</v>
      </c>
      <c r="F444" s="429" t="s">
        <v>15</v>
      </c>
      <c r="G444" s="429">
        <v>2021</v>
      </c>
      <c r="H444" s="429" t="s">
        <v>482</v>
      </c>
      <c r="I444" s="429" t="s">
        <v>1633</v>
      </c>
      <c r="J444" s="429" t="s">
        <v>1634</v>
      </c>
      <c r="K444" s="429"/>
      <c r="L444" s="431" t="s">
        <v>1982</v>
      </c>
    </row>
    <row r="445" spans="1:12" x14ac:dyDescent="0.25">
      <c r="A445" s="429" t="s">
        <v>15</v>
      </c>
      <c r="B445" s="429" t="s">
        <v>39</v>
      </c>
      <c r="C445" s="431" t="s">
        <v>132</v>
      </c>
      <c r="D445" s="429" t="s">
        <v>18</v>
      </c>
      <c r="E445" s="429" t="s">
        <v>648</v>
      </c>
      <c r="F445" s="429" t="s">
        <v>15</v>
      </c>
      <c r="G445" s="429">
        <v>2020</v>
      </c>
      <c r="H445" s="429" t="s">
        <v>483</v>
      </c>
      <c r="I445" s="429" t="s">
        <v>492</v>
      </c>
      <c r="J445" s="429" t="s">
        <v>1632</v>
      </c>
      <c r="K445" s="429"/>
      <c r="L445" s="431" t="s">
        <v>1981</v>
      </c>
    </row>
    <row r="446" spans="1:12" x14ac:dyDescent="0.25">
      <c r="A446" s="429" t="s">
        <v>15</v>
      </c>
      <c r="B446" s="429" t="s">
        <v>39</v>
      </c>
      <c r="C446" s="431" t="s">
        <v>132</v>
      </c>
      <c r="D446" s="429" t="s">
        <v>18</v>
      </c>
      <c r="E446" s="429" t="s">
        <v>648</v>
      </c>
      <c r="F446" s="429" t="s">
        <v>15</v>
      </c>
      <c r="G446" s="429">
        <v>2021</v>
      </c>
      <c r="H446" s="429" t="s">
        <v>483</v>
      </c>
      <c r="I446" s="429" t="s">
        <v>492</v>
      </c>
      <c r="J446" s="429" t="s">
        <v>1632</v>
      </c>
      <c r="K446" s="429"/>
      <c r="L446" s="431" t="s">
        <v>1981</v>
      </c>
    </row>
    <row r="447" spans="1:12" x14ac:dyDescent="0.25">
      <c r="A447" s="429" t="s">
        <v>15</v>
      </c>
      <c r="B447" s="429" t="s">
        <v>39</v>
      </c>
      <c r="C447" s="431" t="s">
        <v>132</v>
      </c>
      <c r="D447" s="429" t="s">
        <v>18</v>
      </c>
      <c r="E447" s="429" t="s">
        <v>648</v>
      </c>
      <c r="F447" s="429" t="s">
        <v>15</v>
      </c>
      <c r="G447" s="429">
        <v>2020</v>
      </c>
      <c r="H447" s="429" t="s">
        <v>483</v>
      </c>
      <c r="I447" s="429" t="s">
        <v>1633</v>
      </c>
      <c r="J447" s="429" t="s">
        <v>1634</v>
      </c>
      <c r="K447" s="429"/>
      <c r="L447" s="431" t="s">
        <v>1982</v>
      </c>
    </row>
    <row r="448" spans="1:12" x14ac:dyDescent="0.25">
      <c r="A448" s="429" t="s">
        <v>15</v>
      </c>
      <c r="B448" s="429" t="s">
        <v>39</v>
      </c>
      <c r="C448" s="431" t="s">
        <v>132</v>
      </c>
      <c r="D448" s="429" t="s">
        <v>18</v>
      </c>
      <c r="E448" s="429" t="s">
        <v>648</v>
      </c>
      <c r="F448" s="429" t="s">
        <v>15</v>
      </c>
      <c r="G448" s="429">
        <v>2021</v>
      </c>
      <c r="H448" s="429" t="s">
        <v>483</v>
      </c>
      <c r="I448" s="429" t="s">
        <v>1633</v>
      </c>
      <c r="J448" s="429" t="s">
        <v>1634</v>
      </c>
      <c r="K448" s="429"/>
      <c r="L448" s="431" t="s">
        <v>1982</v>
      </c>
    </row>
    <row r="449" spans="1:12" x14ac:dyDescent="0.25">
      <c r="A449" s="429" t="s">
        <v>15</v>
      </c>
      <c r="B449" s="429" t="s">
        <v>39</v>
      </c>
      <c r="C449" s="431" t="s">
        <v>132</v>
      </c>
      <c r="D449" s="429" t="s">
        <v>18</v>
      </c>
      <c r="E449" s="429" t="s">
        <v>648</v>
      </c>
      <c r="F449" s="429" t="s">
        <v>15</v>
      </c>
      <c r="G449" s="429">
        <v>2020</v>
      </c>
      <c r="H449" s="429" t="s">
        <v>481</v>
      </c>
      <c r="I449" s="429" t="s">
        <v>492</v>
      </c>
      <c r="J449" s="429" t="s">
        <v>1632</v>
      </c>
      <c r="K449" s="429"/>
      <c r="L449" s="431" t="s">
        <v>1981</v>
      </c>
    </row>
    <row r="450" spans="1:12" x14ac:dyDescent="0.25">
      <c r="A450" s="429" t="s">
        <v>15</v>
      </c>
      <c r="B450" s="429" t="s">
        <v>39</v>
      </c>
      <c r="C450" s="431" t="s">
        <v>132</v>
      </c>
      <c r="D450" s="429" t="s">
        <v>18</v>
      </c>
      <c r="E450" s="429" t="s">
        <v>648</v>
      </c>
      <c r="F450" s="429" t="s">
        <v>15</v>
      </c>
      <c r="G450" s="429">
        <v>2021</v>
      </c>
      <c r="H450" s="429" t="s">
        <v>481</v>
      </c>
      <c r="I450" s="429" t="s">
        <v>492</v>
      </c>
      <c r="J450" s="429" t="s">
        <v>1632</v>
      </c>
      <c r="K450" s="429"/>
      <c r="L450" s="431" t="s">
        <v>1981</v>
      </c>
    </row>
    <row r="451" spans="1:12" x14ac:dyDescent="0.25">
      <c r="A451" s="429" t="s">
        <v>15</v>
      </c>
      <c r="B451" s="429" t="s">
        <v>39</v>
      </c>
      <c r="C451" s="431" t="s">
        <v>132</v>
      </c>
      <c r="D451" s="429" t="s">
        <v>18</v>
      </c>
      <c r="E451" s="429" t="s">
        <v>648</v>
      </c>
      <c r="F451" s="429" t="s">
        <v>15</v>
      </c>
      <c r="G451" s="429">
        <v>2020</v>
      </c>
      <c r="H451" s="429" t="s">
        <v>481</v>
      </c>
      <c r="I451" s="429" t="s">
        <v>1633</v>
      </c>
      <c r="J451" s="429" t="s">
        <v>1634</v>
      </c>
      <c r="K451" s="429"/>
      <c r="L451" s="431" t="s">
        <v>1982</v>
      </c>
    </row>
    <row r="452" spans="1:12" x14ac:dyDescent="0.25">
      <c r="A452" s="429" t="s">
        <v>15</v>
      </c>
      <c r="B452" s="429" t="s">
        <v>39</v>
      </c>
      <c r="C452" s="431" t="s">
        <v>132</v>
      </c>
      <c r="D452" s="429" t="s">
        <v>18</v>
      </c>
      <c r="E452" s="429" t="s">
        <v>648</v>
      </c>
      <c r="F452" s="429" t="s">
        <v>15</v>
      </c>
      <c r="G452" s="429">
        <v>2021</v>
      </c>
      <c r="H452" s="429" t="s">
        <v>481</v>
      </c>
      <c r="I452" s="429" t="s">
        <v>1633</v>
      </c>
      <c r="J452" s="429" t="s">
        <v>1634</v>
      </c>
      <c r="K452" s="429"/>
      <c r="L452" s="431" t="s">
        <v>1982</v>
      </c>
    </row>
    <row r="453" spans="1:12" x14ac:dyDescent="0.25">
      <c r="A453" s="429" t="s">
        <v>15</v>
      </c>
      <c r="B453" s="429" t="s">
        <v>125</v>
      </c>
      <c r="C453" s="431" t="s">
        <v>132</v>
      </c>
      <c r="D453" s="429" t="s">
        <v>18</v>
      </c>
      <c r="E453" s="429" t="s">
        <v>1302</v>
      </c>
      <c r="F453" s="429" t="s">
        <v>15</v>
      </c>
      <c r="G453" s="429">
        <v>2020</v>
      </c>
      <c r="H453" s="429" t="s">
        <v>479</v>
      </c>
      <c r="I453" s="429" t="s">
        <v>492</v>
      </c>
      <c r="J453" s="429" t="s">
        <v>1632</v>
      </c>
      <c r="K453" s="429"/>
      <c r="L453" s="431" t="s">
        <v>1984</v>
      </c>
    </row>
    <row r="454" spans="1:12" x14ac:dyDescent="0.25">
      <c r="A454" s="429" t="s">
        <v>15</v>
      </c>
      <c r="B454" s="429" t="s">
        <v>125</v>
      </c>
      <c r="C454" s="431" t="s">
        <v>132</v>
      </c>
      <c r="D454" s="429" t="s">
        <v>18</v>
      </c>
      <c r="E454" s="429" t="s">
        <v>1302</v>
      </c>
      <c r="F454" s="429" t="s">
        <v>15</v>
      </c>
      <c r="G454" s="429">
        <v>2021</v>
      </c>
      <c r="H454" s="429" t="s">
        <v>479</v>
      </c>
      <c r="I454" s="429" t="s">
        <v>492</v>
      </c>
      <c r="J454" s="429" t="s">
        <v>1632</v>
      </c>
      <c r="K454" s="429"/>
      <c r="L454" s="431" t="s">
        <v>1984</v>
      </c>
    </row>
    <row r="455" spans="1:12" x14ac:dyDescent="0.25">
      <c r="A455" s="429" t="s">
        <v>15</v>
      </c>
      <c r="B455" s="429" t="s">
        <v>130</v>
      </c>
      <c r="C455" s="431" t="s">
        <v>132</v>
      </c>
      <c r="D455" s="429" t="s">
        <v>18</v>
      </c>
      <c r="E455" s="429" t="s">
        <v>43</v>
      </c>
      <c r="F455" s="429" t="s">
        <v>15</v>
      </c>
      <c r="G455" s="429">
        <v>2020</v>
      </c>
      <c r="H455" s="429" t="s">
        <v>479</v>
      </c>
      <c r="I455" s="429" t="s">
        <v>492</v>
      </c>
      <c r="J455" s="429" t="s">
        <v>1632</v>
      </c>
      <c r="K455" s="429"/>
      <c r="L455" s="431" t="s">
        <v>1985</v>
      </c>
    </row>
    <row r="456" spans="1:12" x14ac:dyDescent="0.25">
      <c r="A456" s="429" t="s">
        <v>15</v>
      </c>
      <c r="B456" s="429" t="s">
        <v>130</v>
      </c>
      <c r="C456" s="431" t="s">
        <v>132</v>
      </c>
      <c r="D456" s="429" t="s">
        <v>18</v>
      </c>
      <c r="E456" s="429" t="s">
        <v>43</v>
      </c>
      <c r="F456" s="429" t="s">
        <v>15</v>
      </c>
      <c r="G456" s="429">
        <v>2021</v>
      </c>
      <c r="H456" s="429" t="s">
        <v>479</v>
      </c>
      <c r="I456" s="429" t="s">
        <v>492</v>
      </c>
      <c r="J456" s="429" t="s">
        <v>1632</v>
      </c>
      <c r="K456" s="429"/>
      <c r="L456" s="431" t="s">
        <v>1985</v>
      </c>
    </row>
    <row r="457" spans="1:12" x14ac:dyDescent="0.25">
      <c r="A457" s="429" t="s">
        <v>15</v>
      </c>
      <c r="B457" s="429" t="s">
        <v>61</v>
      </c>
      <c r="C457" s="431" t="s">
        <v>42</v>
      </c>
      <c r="D457" s="429" t="s">
        <v>18</v>
      </c>
      <c r="E457" s="429" t="s">
        <v>52</v>
      </c>
      <c r="F457" s="429" t="s">
        <v>15</v>
      </c>
      <c r="G457" s="429">
        <v>2020</v>
      </c>
      <c r="H457" s="429" t="s">
        <v>480</v>
      </c>
      <c r="I457" s="429" t="s">
        <v>1633</v>
      </c>
      <c r="J457" s="429" t="s">
        <v>1634</v>
      </c>
      <c r="K457" s="429"/>
      <c r="L457" s="431" t="s">
        <v>1986</v>
      </c>
    </row>
    <row r="458" spans="1:12" x14ac:dyDescent="0.25">
      <c r="A458" s="429" t="s">
        <v>15</v>
      </c>
      <c r="B458" s="429" t="s">
        <v>61</v>
      </c>
      <c r="C458" s="431" t="s">
        <v>42</v>
      </c>
      <c r="D458" s="429" t="s">
        <v>18</v>
      </c>
      <c r="E458" s="429" t="s">
        <v>52</v>
      </c>
      <c r="F458" s="429" t="s">
        <v>15</v>
      </c>
      <c r="G458" s="429">
        <v>2021</v>
      </c>
      <c r="H458" s="429" t="s">
        <v>480</v>
      </c>
      <c r="I458" s="429" t="s">
        <v>1633</v>
      </c>
      <c r="J458" s="429" t="s">
        <v>1634</v>
      </c>
      <c r="K458" s="429"/>
      <c r="L458" s="431" t="s">
        <v>1986</v>
      </c>
    </row>
    <row r="459" spans="1:12" x14ac:dyDescent="0.25">
      <c r="A459" s="429" t="s">
        <v>15</v>
      </c>
      <c r="B459" s="429" t="s">
        <v>61</v>
      </c>
      <c r="C459" s="431" t="s">
        <v>42</v>
      </c>
      <c r="D459" s="429" t="s">
        <v>18</v>
      </c>
      <c r="E459" s="429" t="s">
        <v>52</v>
      </c>
      <c r="F459" s="429" t="s">
        <v>15</v>
      </c>
      <c r="G459" s="429">
        <v>2020</v>
      </c>
      <c r="H459" s="429" t="s">
        <v>479</v>
      </c>
      <c r="I459" s="429" t="s">
        <v>492</v>
      </c>
      <c r="J459" s="429" t="s">
        <v>1634</v>
      </c>
      <c r="K459" s="429"/>
      <c r="L459" s="431" t="s">
        <v>1987</v>
      </c>
    </row>
    <row r="460" spans="1:12" x14ac:dyDescent="0.25">
      <c r="A460" s="429" t="s">
        <v>15</v>
      </c>
      <c r="B460" s="429" t="s">
        <v>61</v>
      </c>
      <c r="C460" s="431" t="s">
        <v>42</v>
      </c>
      <c r="D460" s="429" t="s">
        <v>18</v>
      </c>
      <c r="E460" s="429" t="s">
        <v>52</v>
      </c>
      <c r="F460" s="429" t="s">
        <v>15</v>
      </c>
      <c r="G460" s="429">
        <v>2021</v>
      </c>
      <c r="H460" s="429" t="s">
        <v>479</v>
      </c>
      <c r="I460" s="429" t="s">
        <v>492</v>
      </c>
      <c r="J460" s="429" t="s">
        <v>1634</v>
      </c>
      <c r="K460" s="429"/>
      <c r="L460" s="431" t="s">
        <v>1987</v>
      </c>
    </row>
    <row r="461" spans="1:12" x14ac:dyDescent="0.25">
      <c r="A461" s="429" t="s">
        <v>15</v>
      </c>
      <c r="B461" s="429" t="s">
        <v>61</v>
      </c>
      <c r="C461" s="431" t="s">
        <v>42</v>
      </c>
      <c r="D461" s="429" t="s">
        <v>18</v>
      </c>
      <c r="E461" s="429" t="s">
        <v>52</v>
      </c>
      <c r="F461" s="429" t="s">
        <v>15</v>
      </c>
      <c r="G461" s="429">
        <v>2020</v>
      </c>
      <c r="H461" s="429" t="s">
        <v>479</v>
      </c>
      <c r="I461" s="429" t="s">
        <v>1633</v>
      </c>
      <c r="J461" s="429" t="s">
        <v>1634</v>
      </c>
      <c r="K461" s="429"/>
      <c r="L461" s="431" t="s">
        <v>1988</v>
      </c>
    </row>
    <row r="462" spans="1:12" x14ac:dyDescent="0.25">
      <c r="A462" s="429" t="s">
        <v>15</v>
      </c>
      <c r="B462" s="429" t="s">
        <v>61</v>
      </c>
      <c r="C462" s="431" t="s">
        <v>42</v>
      </c>
      <c r="D462" s="429" t="s">
        <v>18</v>
      </c>
      <c r="E462" s="429" t="s">
        <v>52</v>
      </c>
      <c r="F462" s="429" t="s">
        <v>15</v>
      </c>
      <c r="G462" s="429">
        <v>2021</v>
      </c>
      <c r="H462" s="429" t="s">
        <v>479</v>
      </c>
      <c r="I462" s="429" t="s">
        <v>1633</v>
      </c>
      <c r="J462" s="429" t="s">
        <v>1634</v>
      </c>
      <c r="K462" s="429"/>
      <c r="L462" s="431" t="s">
        <v>1988</v>
      </c>
    </row>
    <row r="463" spans="1:12" x14ac:dyDescent="0.25">
      <c r="A463" s="429" t="s">
        <v>15</v>
      </c>
      <c r="B463" s="429" t="s">
        <v>61</v>
      </c>
      <c r="C463" s="431" t="s">
        <v>42</v>
      </c>
      <c r="D463" s="429" t="s">
        <v>18</v>
      </c>
      <c r="E463" s="429" t="s">
        <v>52</v>
      </c>
      <c r="F463" s="429" t="s">
        <v>15</v>
      </c>
      <c r="G463" s="429">
        <v>2020</v>
      </c>
      <c r="H463" s="429" t="s">
        <v>482</v>
      </c>
      <c r="I463" s="429" t="s">
        <v>1633</v>
      </c>
      <c r="J463" s="429" t="s">
        <v>1634</v>
      </c>
      <c r="K463" s="429"/>
      <c r="L463" s="431" t="s">
        <v>1989</v>
      </c>
    </row>
    <row r="464" spans="1:12" x14ac:dyDescent="0.25">
      <c r="A464" s="429" t="s">
        <v>15</v>
      </c>
      <c r="B464" s="429" t="s">
        <v>61</v>
      </c>
      <c r="C464" s="431" t="s">
        <v>42</v>
      </c>
      <c r="D464" s="429" t="s">
        <v>18</v>
      </c>
      <c r="E464" s="429" t="s">
        <v>52</v>
      </c>
      <c r="F464" s="429" t="s">
        <v>15</v>
      </c>
      <c r="G464" s="429">
        <v>2021</v>
      </c>
      <c r="H464" s="429" t="s">
        <v>482</v>
      </c>
      <c r="I464" s="429" t="s">
        <v>1633</v>
      </c>
      <c r="J464" s="429" t="s">
        <v>1634</v>
      </c>
      <c r="K464" s="429"/>
      <c r="L464" s="431" t="s">
        <v>1989</v>
      </c>
    </row>
    <row r="465" spans="1:12" x14ac:dyDescent="0.25">
      <c r="A465" s="429" t="s">
        <v>15</v>
      </c>
      <c r="B465" s="429" t="s">
        <v>61</v>
      </c>
      <c r="C465" s="431" t="s">
        <v>42</v>
      </c>
      <c r="D465" s="429" t="s">
        <v>18</v>
      </c>
      <c r="E465" s="429" t="s">
        <v>52</v>
      </c>
      <c r="F465" s="429" t="s">
        <v>15</v>
      </c>
      <c r="G465" s="429">
        <v>2020</v>
      </c>
      <c r="H465" s="429" t="s">
        <v>483</v>
      </c>
      <c r="I465" s="429" t="s">
        <v>1633</v>
      </c>
      <c r="J465" s="429" t="s">
        <v>1634</v>
      </c>
      <c r="K465" s="429"/>
      <c r="L465" s="431" t="s">
        <v>1989</v>
      </c>
    </row>
    <row r="466" spans="1:12" x14ac:dyDescent="0.25">
      <c r="A466" s="429" t="s">
        <v>15</v>
      </c>
      <c r="B466" s="429" t="s">
        <v>61</v>
      </c>
      <c r="C466" s="431" t="s">
        <v>42</v>
      </c>
      <c r="D466" s="429" t="s">
        <v>18</v>
      </c>
      <c r="E466" s="429" t="s">
        <v>52</v>
      </c>
      <c r="F466" s="429" t="s">
        <v>15</v>
      </c>
      <c r="G466" s="429">
        <v>2021</v>
      </c>
      <c r="H466" s="429" t="s">
        <v>483</v>
      </c>
      <c r="I466" s="429" t="s">
        <v>1633</v>
      </c>
      <c r="J466" s="429" t="s">
        <v>1634</v>
      </c>
      <c r="K466" s="429"/>
      <c r="L466" s="431" t="s">
        <v>1989</v>
      </c>
    </row>
    <row r="467" spans="1:12" x14ac:dyDescent="0.25">
      <c r="A467" s="429" t="s">
        <v>15</v>
      </c>
      <c r="B467" s="429" t="s">
        <v>61</v>
      </c>
      <c r="C467" s="431" t="s">
        <v>42</v>
      </c>
      <c r="D467" s="429" t="s">
        <v>18</v>
      </c>
      <c r="E467" s="429" t="s">
        <v>52</v>
      </c>
      <c r="F467" s="429" t="s">
        <v>15</v>
      </c>
      <c r="G467" s="429">
        <v>2020</v>
      </c>
      <c r="H467" s="429" t="s">
        <v>481</v>
      </c>
      <c r="I467" s="429" t="s">
        <v>1633</v>
      </c>
      <c r="J467" s="429" t="s">
        <v>1634</v>
      </c>
      <c r="K467" s="429"/>
      <c r="L467" s="431" t="s">
        <v>1989</v>
      </c>
    </row>
    <row r="468" spans="1:12" x14ac:dyDescent="0.25">
      <c r="A468" s="429" t="s">
        <v>15</v>
      </c>
      <c r="B468" s="429" t="s">
        <v>61</v>
      </c>
      <c r="C468" s="431" t="s">
        <v>42</v>
      </c>
      <c r="D468" s="429" t="s">
        <v>18</v>
      </c>
      <c r="E468" s="429" t="s">
        <v>52</v>
      </c>
      <c r="F468" s="429" t="s">
        <v>15</v>
      </c>
      <c r="G468" s="429">
        <v>2021</v>
      </c>
      <c r="H468" s="429" t="s">
        <v>481</v>
      </c>
      <c r="I468" s="429" t="s">
        <v>1633</v>
      </c>
      <c r="J468" s="429" t="s">
        <v>1634</v>
      </c>
      <c r="K468" s="429"/>
      <c r="L468" s="431" t="s">
        <v>1989</v>
      </c>
    </row>
    <row r="469" spans="1:12" x14ac:dyDescent="0.25">
      <c r="A469" s="429" t="s">
        <v>15</v>
      </c>
      <c r="B469" s="429" t="s">
        <v>27</v>
      </c>
      <c r="C469" s="431" t="s">
        <v>42</v>
      </c>
      <c r="D469" s="429" t="s">
        <v>18</v>
      </c>
      <c r="E469" s="429" t="s">
        <v>1021</v>
      </c>
      <c r="F469" s="429" t="s">
        <v>15</v>
      </c>
      <c r="G469" s="429">
        <v>2020</v>
      </c>
      <c r="H469" s="429" t="s">
        <v>479</v>
      </c>
      <c r="I469" s="429" t="s">
        <v>492</v>
      </c>
      <c r="J469" s="429" t="s">
        <v>1632</v>
      </c>
      <c r="K469" s="429"/>
      <c r="L469" s="431" t="s">
        <v>1880</v>
      </c>
    </row>
    <row r="470" spans="1:12" x14ac:dyDescent="0.25">
      <c r="A470" s="429" t="s">
        <v>15</v>
      </c>
      <c r="B470" s="429" t="s">
        <v>27</v>
      </c>
      <c r="C470" s="431" t="s">
        <v>42</v>
      </c>
      <c r="D470" s="429" t="s">
        <v>18</v>
      </c>
      <c r="E470" s="429" t="s">
        <v>1021</v>
      </c>
      <c r="F470" s="429" t="s">
        <v>15</v>
      </c>
      <c r="G470" s="429">
        <v>2021</v>
      </c>
      <c r="H470" s="429" t="s">
        <v>479</v>
      </c>
      <c r="I470" s="429" t="s">
        <v>492</v>
      </c>
      <c r="J470" s="429" t="s">
        <v>1632</v>
      </c>
      <c r="K470" s="429"/>
      <c r="L470" s="431" t="s">
        <v>1880</v>
      </c>
    </row>
    <row r="471" spans="1:12" x14ac:dyDescent="0.25">
      <c r="A471" s="429" t="s">
        <v>15</v>
      </c>
      <c r="B471" s="429" t="s">
        <v>27</v>
      </c>
      <c r="C471" s="431" t="s">
        <v>42</v>
      </c>
      <c r="D471" s="429" t="s">
        <v>18</v>
      </c>
      <c r="E471" s="429" t="s">
        <v>52</v>
      </c>
      <c r="F471" s="429" t="s">
        <v>15</v>
      </c>
      <c r="G471" s="429">
        <v>2020</v>
      </c>
      <c r="H471" s="429" t="s">
        <v>480</v>
      </c>
      <c r="I471" s="429" t="s">
        <v>1633</v>
      </c>
      <c r="J471" s="429" t="s">
        <v>1634</v>
      </c>
      <c r="K471" s="429"/>
      <c r="L471" s="431" t="s">
        <v>1990</v>
      </c>
    </row>
    <row r="472" spans="1:12" x14ac:dyDescent="0.25">
      <c r="A472" s="429" t="s">
        <v>15</v>
      </c>
      <c r="B472" s="429" t="s">
        <v>27</v>
      </c>
      <c r="C472" s="431" t="s">
        <v>42</v>
      </c>
      <c r="D472" s="429" t="s">
        <v>18</v>
      </c>
      <c r="E472" s="429" t="s">
        <v>52</v>
      </c>
      <c r="F472" s="429" t="s">
        <v>15</v>
      </c>
      <c r="G472" s="429">
        <v>2021</v>
      </c>
      <c r="H472" s="429" t="s">
        <v>480</v>
      </c>
      <c r="I472" s="429" t="s">
        <v>1633</v>
      </c>
      <c r="J472" s="429" t="s">
        <v>1634</v>
      </c>
      <c r="K472" s="429"/>
      <c r="L472" s="431" t="s">
        <v>1990</v>
      </c>
    </row>
    <row r="473" spans="1:12" x14ac:dyDescent="0.25">
      <c r="A473" s="429" t="s">
        <v>15</v>
      </c>
      <c r="B473" s="429" t="s">
        <v>27</v>
      </c>
      <c r="C473" s="431" t="s">
        <v>42</v>
      </c>
      <c r="D473" s="429" t="s">
        <v>18</v>
      </c>
      <c r="E473" s="429" t="s">
        <v>52</v>
      </c>
      <c r="F473" s="429" t="s">
        <v>15</v>
      </c>
      <c r="G473" s="429">
        <v>2020</v>
      </c>
      <c r="H473" s="429" t="s">
        <v>479</v>
      </c>
      <c r="I473" s="429" t="s">
        <v>492</v>
      </c>
      <c r="J473" s="429" t="s">
        <v>1634</v>
      </c>
      <c r="K473" s="429"/>
      <c r="L473" s="431" t="s">
        <v>1991</v>
      </c>
    </row>
    <row r="474" spans="1:12" x14ac:dyDescent="0.25">
      <c r="A474" s="429" t="s">
        <v>15</v>
      </c>
      <c r="B474" s="429" t="s">
        <v>27</v>
      </c>
      <c r="C474" s="431" t="s">
        <v>42</v>
      </c>
      <c r="D474" s="429" t="s">
        <v>18</v>
      </c>
      <c r="E474" s="429" t="s">
        <v>52</v>
      </c>
      <c r="F474" s="429" t="s">
        <v>15</v>
      </c>
      <c r="G474" s="429">
        <v>2021</v>
      </c>
      <c r="H474" s="429" t="s">
        <v>479</v>
      </c>
      <c r="I474" s="429" t="s">
        <v>492</v>
      </c>
      <c r="J474" s="429" t="s">
        <v>1634</v>
      </c>
      <c r="K474" s="429"/>
      <c r="L474" s="431" t="s">
        <v>1991</v>
      </c>
    </row>
    <row r="475" spans="1:12" ht="26.25" x14ac:dyDescent="0.25">
      <c r="A475" s="429" t="s">
        <v>15</v>
      </c>
      <c r="B475" s="429" t="s">
        <v>27</v>
      </c>
      <c r="C475" s="431" t="s">
        <v>42</v>
      </c>
      <c r="D475" s="429" t="s">
        <v>18</v>
      </c>
      <c r="E475" s="429" t="s">
        <v>52</v>
      </c>
      <c r="F475" s="429" t="s">
        <v>15</v>
      </c>
      <c r="G475" s="429">
        <v>2020</v>
      </c>
      <c r="H475" s="429" t="s">
        <v>479</v>
      </c>
      <c r="I475" s="429" t="s">
        <v>1633</v>
      </c>
      <c r="J475" s="429" t="s">
        <v>1634</v>
      </c>
      <c r="K475" s="429"/>
      <c r="L475" s="431" t="s">
        <v>1992</v>
      </c>
    </row>
    <row r="476" spans="1:12" ht="26.25" x14ac:dyDescent="0.25">
      <c r="A476" s="429" t="s">
        <v>15</v>
      </c>
      <c r="B476" s="429" t="s">
        <v>27</v>
      </c>
      <c r="C476" s="431" t="s">
        <v>42</v>
      </c>
      <c r="D476" s="429" t="s">
        <v>18</v>
      </c>
      <c r="E476" s="429" t="s">
        <v>52</v>
      </c>
      <c r="F476" s="429" t="s">
        <v>15</v>
      </c>
      <c r="G476" s="429">
        <v>2021</v>
      </c>
      <c r="H476" s="429" t="s">
        <v>479</v>
      </c>
      <c r="I476" s="429" t="s">
        <v>1633</v>
      </c>
      <c r="J476" s="429" t="s">
        <v>1634</v>
      </c>
      <c r="K476" s="429"/>
      <c r="L476" s="431" t="s">
        <v>1992</v>
      </c>
    </row>
    <row r="477" spans="1:12" x14ac:dyDescent="0.25">
      <c r="A477" s="429" t="s">
        <v>15</v>
      </c>
      <c r="B477" s="429" t="s">
        <v>27</v>
      </c>
      <c r="C477" s="431" t="s">
        <v>42</v>
      </c>
      <c r="D477" s="429" t="s">
        <v>18</v>
      </c>
      <c r="E477" s="429" t="s">
        <v>52</v>
      </c>
      <c r="F477" s="429" t="s">
        <v>15</v>
      </c>
      <c r="G477" s="429">
        <v>2020</v>
      </c>
      <c r="H477" s="429" t="s">
        <v>482</v>
      </c>
      <c r="I477" s="429" t="s">
        <v>1633</v>
      </c>
      <c r="J477" s="429" t="s">
        <v>1634</v>
      </c>
      <c r="K477" s="429"/>
      <c r="L477" s="431" t="s">
        <v>1990</v>
      </c>
    </row>
    <row r="478" spans="1:12" x14ac:dyDescent="0.25">
      <c r="A478" s="429" t="s">
        <v>15</v>
      </c>
      <c r="B478" s="429" t="s">
        <v>27</v>
      </c>
      <c r="C478" s="431" t="s">
        <v>42</v>
      </c>
      <c r="D478" s="429" t="s">
        <v>18</v>
      </c>
      <c r="E478" s="429" t="s">
        <v>52</v>
      </c>
      <c r="F478" s="429" t="s">
        <v>15</v>
      </c>
      <c r="G478" s="429">
        <v>2021</v>
      </c>
      <c r="H478" s="429" t="s">
        <v>482</v>
      </c>
      <c r="I478" s="429" t="s">
        <v>1633</v>
      </c>
      <c r="J478" s="429" t="s">
        <v>1634</v>
      </c>
      <c r="K478" s="429"/>
      <c r="L478" s="431" t="s">
        <v>1990</v>
      </c>
    </row>
    <row r="479" spans="1:12" x14ac:dyDescent="0.25">
      <c r="A479" s="429" t="s">
        <v>15</v>
      </c>
      <c r="B479" s="429" t="s">
        <v>27</v>
      </c>
      <c r="C479" s="431" t="s">
        <v>42</v>
      </c>
      <c r="D479" s="429" t="s">
        <v>18</v>
      </c>
      <c r="E479" s="429" t="s">
        <v>52</v>
      </c>
      <c r="F479" s="429" t="s">
        <v>15</v>
      </c>
      <c r="G479" s="429">
        <v>2020</v>
      </c>
      <c r="H479" s="429" t="s">
        <v>483</v>
      </c>
      <c r="I479" s="429" t="s">
        <v>1633</v>
      </c>
      <c r="J479" s="429" t="s">
        <v>1634</v>
      </c>
      <c r="K479" s="429"/>
      <c r="L479" s="431" t="s">
        <v>1990</v>
      </c>
    </row>
    <row r="480" spans="1:12" x14ac:dyDescent="0.25">
      <c r="A480" s="429" t="s">
        <v>15</v>
      </c>
      <c r="B480" s="429" t="s">
        <v>27</v>
      </c>
      <c r="C480" s="431" t="s">
        <v>42</v>
      </c>
      <c r="D480" s="429" t="s">
        <v>18</v>
      </c>
      <c r="E480" s="429" t="s">
        <v>52</v>
      </c>
      <c r="F480" s="429" t="s">
        <v>15</v>
      </c>
      <c r="G480" s="429">
        <v>2021</v>
      </c>
      <c r="H480" s="429" t="s">
        <v>483</v>
      </c>
      <c r="I480" s="429" t="s">
        <v>1633</v>
      </c>
      <c r="J480" s="429" t="s">
        <v>1634</v>
      </c>
      <c r="K480" s="429"/>
      <c r="L480" s="431" t="s">
        <v>1990</v>
      </c>
    </row>
    <row r="481" spans="1:12" x14ac:dyDescent="0.25">
      <c r="A481" s="429" t="s">
        <v>15</v>
      </c>
      <c r="B481" s="429" t="s">
        <v>27</v>
      </c>
      <c r="C481" s="431" t="s">
        <v>42</v>
      </c>
      <c r="D481" s="429" t="s">
        <v>18</v>
      </c>
      <c r="E481" s="429" t="s">
        <v>52</v>
      </c>
      <c r="F481" s="429" t="s">
        <v>15</v>
      </c>
      <c r="G481" s="429">
        <v>2020</v>
      </c>
      <c r="H481" s="429" t="s">
        <v>481</v>
      </c>
      <c r="I481" s="429" t="s">
        <v>1633</v>
      </c>
      <c r="J481" s="429" t="s">
        <v>1634</v>
      </c>
      <c r="K481" s="429"/>
      <c r="L481" s="431" t="s">
        <v>1990</v>
      </c>
    </row>
    <row r="482" spans="1:12" x14ac:dyDescent="0.25">
      <c r="A482" s="429" t="s">
        <v>15</v>
      </c>
      <c r="B482" s="429" t="s">
        <v>27</v>
      </c>
      <c r="C482" s="431" t="s">
        <v>42</v>
      </c>
      <c r="D482" s="429" t="s">
        <v>18</v>
      </c>
      <c r="E482" s="429" t="s">
        <v>52</v>
      </c>
      <c r="F482" s="429" t="s">
        <v>15</v>
      </c>
      <c r="G482" s="429">
        <v>2021</v>
      </c>
      <c r="H482" s="429" t="s">
        <v>481</v>
      </c>
      <c r="I482" s="429" t="s">
        <v>1633</v>
      </c>
      <c r="J482" s="429" t="s">
        <v>1634</v>
      </c>
      <c r="K482" s="429"/>
      <c r="L482" s="431" t="s">
        <v>1990</v>
      </c>
    </row>
    <row r="483" spans="1:12" x14ac:dyDescent="0.25">
      <c r="A483" s="429" t="s">
        <v>15</v>
      </c>
      <c r="B483" s="429" t="s">
        <v>77</v>
      </c>
      <c r="C483" s="431" t="s">
        <v>42</v>
      </c>
      <c r="D483" s="429" t="s">
        <v>18</v>
      </c>
      <c r="E483" s="429" t="s">
        <v>52</v>
      </c>
      <c r="F483" s="429" t="s">
        <v>15</v>
      </c>
      <c r="G483" s="429">
        <v>2020</v>
      </c>
      <c r="H483" s="429" t="s">
        <v>480</v>
      </c>
      <c r="I483" s="429" t="s">
        <v>1633</v>
      </c>
      <c r="J483" s="429" t="s">
        <v>1632</v>
      </c>
      <c r="K483" s="429"/>
      <c r="L483" s="431" t="s">
        <v>1993</v>
      </c>
    </row>
    <row r="484" spans="1:12" x14ac:dyDescent="0.25">
      <c r="A484" s="429" t="s">
        <v>15</v>
      </c>
      <c r="B484" s="429" t="s">
        <v>77</v>
      </c>
      <c r="C484" s="431" t="s">
        <v>42</v>
      </c>
      <c r="D484" s="429" t="s">
        <v>18</v>
      </c>
      <c r="E484" s="429" t="s">
        <v>52</v>
      </c>
      <c r="F484" s="429" t="s">
        <v>15</v>
      </c>
      <c r="G484" s="429">
        <v>2021</v>
      </c>
      <c r="H484" s="429" t="s">
        <v>480</v>
      </c>
      <c r="I484" s="429" t="s">
        <v>1633</v>
      </c>
      <c r="J484" s="429" t="s">
        <v>1632</v>
      </c>
      <c r="K484" s="429"/>
      <c r="L484" s="431" t="s">
        <v>1993</v>
      </c>
    </row>
    <row r="485" spans="1:12" x14ac:dyDescent="0.25">
      <c r="A485" s="429" t="s">
        <v>15</v>
      </c>
      <c r="B485" s="429" t="s">
        <v>77</v>
      </c>
      <c r="C485" s="431" t="s">
        <v>42</v>
      </c>
      <c r="D485" s="429" t="s">
        <v>18</v>
      </c>
      <c r="E485" s="429" t="s">
        <v>52</v>
      </c>
      <c r="F485" s="429" t="s">
        <v>15</v>
      </c>
      <c r="G485" s="429">
        <v>2020</v>
      </c>
      <c r="H485" s="429" t="s">
        <v>479</v>
      </c>
      <c r="I485" s="429" t="s">
        <v>492</v>
      </c>
      <c r="J485" s="429" t="s">
        <v>1632</v>
      </c>
      <c r="K485" s="429"/>
      <c r="L485" s="431" t="s">
        <v>1994</v>
      </c>
    </row>
    <row r="486" spans="1:12" x14ac:dyDescent="0.25">
      <c r="A486" s="429" t="s">
        <v>15</v>
      </c>
      <c r="B486" s="429" t="s">
        <v>77</v>
      </c>
      <c r="C486" s="431" t="s">
        <v>42</v>
      </c>
      <c r="D486" s="429" t="s">
        <v>18</v>
      </c>
      <c r="E486" s="429" t="s">
        <v>52</v>
      </c>
      <c r="F486" s="429" t="s">
        <v>15</v>
      </c>
      <c r="G486" s="429">
        <v>2021</v>
      </c>
      <c r="H486" s="429" t="s">
        <v>479</v>
      </c>
      <c r="I486" s="429" t="s">
        <v>492</v>
      </c>
      <c r="J486" s="429" t="s">
        <v>1632</v>
      </c>
      <c r="K486" s="429"/>
      <c r="L486" s="431" t="s">
        <v>1994</v>
      </c>
    </row>
    <row r="487" spans="1:12" x14ac:dyDescent="0.25">
      <c r="A487" s="429" t="s">
        <v>15</v>
      </c>
      <c r="B487" s="429" t="s">
        <v>77</v>
      </c>
      <c r="C487" s="431" t="s">
        <v>42</v>
      </c>
      <c r="D487" s="429" t="s">
        <v>18</v>
      </c>
      <c r="E487" s="429" t="s">
        <v>52</v>
      </c>
      <c r="F487" s="429" t="s">
        <v>15</v>
      </c>
      <c r="G487" s="429">
        <v>2020</v>
      </c>
      <c r="H487" s="429" t="s">
        <v>482</v>
      </c>
      <c r="I487" s="429" t="s">
        <v>1633</v>
      </c>
      <c r="J487" s="429" t="s">
        <v>1632</v>
      </c>
      <c r="K487" s="429"/>
      <c r="L487" s="431" t="s">
        <v>1993</v>
      </c>
    </row>
    <row r="488" spans="1:12" x14ac:dyDescent="0.25">
      <c r="A488" s="429" t="s">
        <v>15</v>
      </c>
      <c r="B488" s="429" t="s">
        <v>77</v>
      </c>
      <c r="C488" s="431" t="s">
        <v>42</v>
      </c>
      <c r="D488" s="429" t="s">
        <v>18</v>
      </c>
      <c r="E488" s="429" t="s">
        <v>52</v>
      </c>
      <c r="F488" s="429" t="s">
        <v>15</v>
      </c>
      <c r="G488" s="429">
        <v>2021</v>
      </c>
      <c r="H488" s="429" t="s">
        <v>482</v>
      </c>
      <c r="I488" s="429" t="s">
        <v>1633</v>
      </c>
      <c r="J488" s="429" t="s">
        <v>1632</v>
      </c>
      <c r="K488" s="429"/>
      <c r="L488" s="431" t="s">
        <v>1993</v>
      </c>
    </row>
    <row r="489" spans="1:12" x14ac:dyDescent="0.25">
      <c r="A489" s="429" t="s">
        <v>15</v>
      </c>
      <c r="B489" s="429" t="s">
        <v>77</v>
      </c>
      <c r="C489" s="431" t="s">
        <v>42</v>
      </c>
      <c r="D489" s="429" t="s">
        <v>18</v>
      </c>
      <c r="E489" s="429" t="s">
        <v>52</v>
      </c>
      <c r="F489" s="429" t="s">
        <v>15</v>
      </c>
      <c r="G489" s="429">
        <v>2020</v>
      </c>
      <c r="H489" s="429" t="s">
        <v>483</v>
      </c>
      <c r="I489" s="429" t="s">
        <v>1633</v>
      </c>
      <c r="J489" s="429" t="s">
        <v>1632</v>
      </c>
      <c r="K489" s="429"/>
      <c r="L489" s="431" t="s">
        <v>1993</v>
      </c>
    </row>
    <row r="490" spans="1:12" x14ac:dyDescent="0.25">
      <c r="A490" s="429" t="s">
        <v>15</v>
      </c>
      <c r="B490" s="429" t="s">
        <v>77</v>
      </c>
      <c r="C490" s="431" t="s">
        <v>42</v>
      </c>
      <c r="D490" s="429" t="s">
        <v>18</v>
      </c>
      <c r="E490" s="429" t="s">
        <v>52</v>
      </c>
      <c r="F490" s="429" t="s">
        <v>15</v>
      </c>
      <c r="G490" s="429">
        <v>2021</v>
      </c>
      <c r="H490" s="429" t="s">
        <v>483</v>
      </c>
      <c r="I490" s="429" t="s">
        <v>1633</v>
      </c>
      <c r="J490" s="429" t="s">
        <v>1632</v>
      </c>
      <c r="K490" s="429"/>
      <c r="L490" s="431" t="s">
        <v>1993</v>
      </c>
    </row>
    <row r="491" spans="1:12" x14ac:dyDescent="0.25">
      <c r="A491" s="429" t="s">
        <v>15</v>
      </c>
      <c r="B491" s="429" t="s">
        <v>77</v>
      </c>
      <c r="C491" s="431" t="s">
        <v>42</v>
      </c>
      <c r="D491" s="429" t="s">
        <v>18</v>
      </c>
      <c r="E491" s="429" t="s">
        <v>52</v>
      </c>
      <c r="F491" s="429" t="s">
        <v>15</v>
      </c>
      <c r="G491" s="429">
        <v>2020</v>
      </c>
      <c r="H491" s="429" t="s">
        <v>481</v>
      </c>
      <c r="I491" s="429" t="s">
        <v>1633</v>
      </c>
      <c r="J491" s="429" t="s">
        <v>1632</v>
      </c>
      <c r="K491" s="429"/>
      <c r="L491" s="431" t="s">
        <v>1993</v>
      </c>
    </row>
    <row r="492" spans="1:12" x14ac:dyDescent="0.25">
      <c r="A492" s="429" t="s">
        <v>15</v>
      </c>
      <c r="B492" s="429" t="s">
        <v>77</v>
      </c>
      <c r="C492" s="431" t="s">
        <v>42</v>
      </c>
      <c r="D492" s="429" t="s">
        <v>18</v>
      </c>
      <c r="E492" s="429" t="s">
        <v>52</v>
      </c>
      <c r="F492" s="429" t="s">
        <v>15</v>
      </c>
      <c r="G492" s="429">
        <v>2021</v>
      </c>
      <c r="H492" s="429" t="s">
        <v>481</v>
      </c>
      <c r="I492" s="429" t="s">
        <v>1633</v>
      </c>
      <c r="J492" s="429" t="s">
        <v>1632</v>
      </c>
      <c r="K492" s="429"/>
      <c r="L492" s="431" t="s">
        <v>1993</v>
      </c>
    </row>
    <row r="493" spans="1:12" x14ac:dyDescent="0.25">
      <c r="A493" s="429" t="s">
        <v>15</v>
      </c>
      <c r="B493" s="429" t="s">
        <v>78</v>
      </c>
      <c r="C493" s="431" t="s">
        <v>42</v>
      </c>
      <c r="D493" s="429" t="s">
        <v>18</v>
      </c>
      <c r="E493" s="429" t="s">
        <v>1620</v>
      </c>
      <c r="F493" s="429" t="s">
        <v>15</v>
      </c>
      <c r="G493" s="429">
        <v>2020</v>
      </c>
      <c r="H493" s="429" t="s">
        <v>479</v>
      </c>
      <c r="I493" s="429" t="s">
        <v>492</v>
      </c>
      <c r="J493" s="429" t="s">
        <v>1632</v>
      </c>
      <c r="K493" s="429"/>
      <c r="L493" s="431" t="s">
        <v>1995</v>
      </c>
    </row>
    <row r="494" spans="1:12" x14ac:dyDescent="0.25">
      <c r="A494" s="429" t="s">
        <v>15</v>
      </c>
      <c r="B494" s="429" t="s">
        <v>78</v>
      </c>
      <c r="C494" s="431" t="s">
        <v>42</v>
      </c>
      <c r="D494" s="429" t="s">
        <v>18</v>
      </c>
      <c r="E494" s="429" t="s">
        <v>1620</v>
      </c>
      <c r="F494" s="429" t="s">
        <v>15</v>
      </c>
      <c r="G494" s="429">
        <v>2021</v>
      </c>
      <c r="H494" s="429" t="s">
        <v>479</v>
      </c>
      <c r="I494" s="429" t="s">
        <v>492</v>
      </c>
      <c r="J494" s="429" t="s">
        <v>1632</v>
      </c>
      <c r="K494" s="429"/>
      <c r="L494" s="431" t="s">
        <v>1995</v>
      </c>
    </row>
    <row r="495" spans="1:12" ht="26.25" x14ac:dyDescent="0.25">
      <c r="A495" s="429" t="s">
        <v>15</v>
      </c>
      <c r="B495" s="429" t="s">
        <v>78</v>
      </c>
      <c r="C495" s="431" t="s">
        <v>42</v>
      </c>
      <c r="D495" s="429" t="s">
        <v>18</v>
      </c>
      <c r="E495" s="429" t="s">
        <v>1620</v>
      </c>
      <c r="F495" s="429" t="s">
        <v>15</v>
      </c>
      <c r="G495" s="429">
        <v>2020</v>
      </c>
      <c r="H495" s="429" t="s">
        <v>482</v>
      </c>
      <c r="I495" s="429" t="s">
        <v>1633</v>
      </c>
      <c r="J495" s="429" t="s">
        <v>1634</v>
      </c>
      <c r="K495" s="429"/>
      <c r="L495" s="431" t="s">
        <v>1996</v>
      </c>
    </row>
    <row r="496" spans="1:12" ht="26.25" x14ac:dyDescent="0.25">
      <c r="A496" s="429" t="s">
        <v>15</v>
      </c>
      <c r="B496" s="429" t="s">
        <v>78</v>
      </c>
      <c r="C496" s="431" t="s">
        <v>42</v>
      </c>
      <c r="D496" s="429" t="s">
        <v>18</v>
      </c>
      <c r="E496" s="429" t="s">
        <v>1620</v>
      </c>
      <c r="F496" s="429" t="s">
        <v>15</v>
      </c>
      <c r="G496" s="429">
        <v>2021</v>
      </c>
      <c r="H496" s="429" t="s">
        <v>482</v>
      </c>
      <c r="I496" s="429" t="s">
        <v>1633</v>
      </c>
      <c r="J496" s="429" t="s">
        <v>1634</v>
      </c>
      <c r="K496" s="429"/>
      <c r="L496" s="431" t="s">
        <v>1996</v>
      </c>
    </row>
    <row r="497" spans="1:12" ht="26.25" x14ac:dyDescent="0.25">
      <c r="A497" s="429" t="s">
        <v>15</v>
      </c>
      <c r="B497" s="429" t="s">
        <v>78</v>
      </c>
      <c r="C497" s="431" t="s">
        <v>42</v>
      </c>
      <c r="D497" s="429" t="s">
        <v>18</v>
      </c>
      <c r="E497" s="429" t="s">
        <v>1620</v>
      </c>
      <c r="F497" s="429" t="s">
        <v>15</v>
      </c>
      <c r="G497" s="429">
        <v>2020</v>
      </c>
      <c r="H497" s="429" t="s">
        <v>483</v>
      </c>
      <c r="I497" s="429" t="s">
        <v>1633</v>
      </c>
      <c r="J497" s="429" t="s">
        <v>1634</v>
      </c>
      <c r="K497" s="429"/>
      <c r="L497" s="431" t="s">
        <v>1996</v>
      </c>
    </row>
    <row r="498" spans="1:12" ht="26.25" x14ac:dyDescent="0.25">
      <c r="A498" s="429" t="s">
        <v>15</v>
      </c>
      <c r="B498" s="429" t="s">
        <v>78</v>
      </c>
      <c r="C498" s="431" t="s">
        <v>42</v>
      </c>
      <c r="D498" s="429" t="s">
        <v>18</v>
      </c>
      <c r="E498" s="429" t="s">
        <v>1620</v>
      </c>
      <c r="F498" s="429" t="s">
        <v>15</v>
      </c>
      <c r="G498" s="429">
        <v>2021</v>
      </c>
      <c r="H498" s="429" t="s">
        <v>483</v>
      </c>
      <c r="I498" s="429" t="s">
        <v>1633</v>
      </c>
      <c r="J498" s="429" t="s">
        <v>1634</v>
      </c>
      <c r="K498" s="429"/>
      <c r="L498" s="431" t="s">
        <v>1996</v>
      </c>
    </row>
    <row r="499" spans="1:12" ht="26.25" x14ac:dyDescent="0.25">
      <c r="A499" s="429" t="s">
        <v>15</v>
      </c>
      <c r="B499" s="429" t="s">
        <v>78</v>
      </c>
      <c r="C499" s="431" t="s">
        <v>42</v>
      </c>
      <c r="D499" s="429" t="s">
        <v>18</v>
      </c>
      <c r="E499" s="429" t="s">
        <v>1620</v>
      </c>
      <c r="F499" s="429" t="s">
        <v>15</v>
      </c>
      <c r="G499" s="429">
        <v>2020</v>
      </c>
      <c r="H499" s="429" t="s">
        <v>481</v>
      </c>
      <c r="I499" s="429" t="s">
        <v>1633</v>
      </c>
      <c r="J499" s="429" t="s">
        <v>1634</v>
      </c>
      <c r="K499" s="429"/>
      <c r="L499" s="431" t="s">
        <v>1996</v>
      </c>
    </row>
    <row r="500" spans="1:12" ht="26.25" x14ac:dyDescent="0.25">
      <c r="A500" s="429" t="s">
        <v>15</v>
      </c>
      <c r="B500" s="429" t="s">
        <v>78</v>
      </c>
      <c r="C500" s="431" t="s">
        <v>42</v>
      </c>
      <c r="D500" s="429" t="s">
        <v>18</v>
      </c>
      <c r="E500" s="429" t="s">
        <v>1620</v>
      </c>
      <c r="F500" s="429" t="s">
        <v>15</v>
      </c>
      <c r="G500" s="429">
        <v>2021</v>
      </c>
      <c r="H500" s="429" t="s">
        <v>481</v>
      </c>
      <c r="I500" s="429" t="s">
        <v>1633</v>
      </c>
      <c r="J500" s="429" t="s">
        <v>1634</v>
      </c>
      <c r="K500" s="429"/>
      <c r="L500" s="431" t="s">
        <v>1996</v>
      </c>
    </row>
    <row r="501" spans="1:12" x14ac:dyDescent="0.25">
      <c r="A501" s="429" t="s">
        <v>15</v>
      </c>
      <c r="B501" s="429" t="s">
        <v>84</v>
      </c>
      <c r="C501" s="431" t="s">
        <v>42</v>
      </c>
      <c r="D501" s="429" t="s">
        <v>18</v>
      </c>
      <c r="E501" s="429" t="s">
        <v>52</v>
      </c>
      <c r="F501" s="429" t="s">
        <v>15</v>
      </c>
      <c r="G501" s="429">
        <v>2020</v>
      </c>
      <c r="H501" s="429" t="s">
        <v>480</v>
      </c>
      <c r="I501" s="429" t="s">
        <v>492</v>
      </c>
      <c r="J501" s="429" t="s">
        <v>1632</v>
      </c>
      <c r="K501" s="429"/>
      <c r="L501" s="431" t="s">
        <v>1997</v>
      </c>
    </row>
    <row r="502" spans="1:12" x14ac:dyDescent="0.25">
      <c r="A502" s="429" t="s">
        <v>15</v>
      </c>
      <c r="B502" s="429" t="s">
        <v>84</v>
      </c>
      <c r="C502" s="431" t="s">
        <v>42</v>
      </c>
      <c r="D502" s="429" t="s">
        <v>18</v>
      </c>
      <c r="E502" s="429" t="s">
        <v>52</v>
      </c>
      <c r="F502" s="429" t="s">
        <v>15</v>
      </c>
      <c r="G502" s="429">
        <v>2021</v>
      </c>
      <c r="H502" s="429" t="s">
        <v>480</v>
      </c>
      <c r="I502" s="429" t="s">
        <v>492</v>
      </c>
      <c r="J502" s="429" t="s">
        <v>1632</v>
      </c>
      <c r="K502" s="429"/>
      <c r="L502" s="431" t="s">
        <v>1997</v>
      </c>
    </row>
    <row r="503" spans="1:12" x14ac:dyDescent="0.25">
      <c r="A503" s="429" t="s">
        <v>15</v>
      </c>
      <c r="B503" s="429" t="s">
        <v>84</v>
      </c>
      <c r="C503" s="431" t="s">
        <v>42</v>
      </c>
      <c r="D503" s="429" t="s">
        <v>18</v>
      </c>
      <c r="E503" s="429" t="s">
        <v>52</v>
      </c>
      <c r="F503" s="429" t="s">
        <v>15</v>
      </c>
      <c r="G503" s="429">
        <v>2020</v>
      </c>
      <c r="H503" s="429" t="s">
        <v>480</v>
      </c>
      <c r="I503" s="429" t="s">
        <v>1633</v>
      </c>
      <c r="J503" s="429" t="s">
        <v>1634</v>
      </c>
      <c r="K503" s="429"/>
      <c r="L503" s="431" t="s">
        <v>1998</v>
      </c>
    </row>
    <row r="504" spans="1:12" x14ac:dyDescent="0.25">
      <c r="A504" s="429" t="s">
        <v>15</v>
      </c>
      <c r="B504" s="429" t="s">
        <v>84</v>
      </c>
      <c r="C504" s="431" t="s">
        <v>42</v>
      </c>
      <c r="D504" s="429" t="s">
        <v>18</v>
      </c>
      <c r="E504" s="429" t="s">
        <v>52</v>
      </c>
      <c r="F504" s="429" t="s">
        <v>15</v>
      </c>
      <c r="G504" s="429">
        <v>2021</v>
      </c>
      <c r="H504" s="429" t="s">
        <v>480</v>
      </c>
      <c r="I504" s="429" t="s">
        <v>1633</v>
      </c>
      <c r="J504" s="429" t="s">
        <v>1634</v>
      </c>
      <c r="K504" s="429"/>
      <c r="L504" s="431" t="s">
        <v>1998</v>
      </c>
    </row>
    <row r="505" spans="1:12" x14ac:dyDescent="0.25">
      <c r="A505" s="429" t="s">
        <v>15</v>
      </c>
      <c r="B505" s="429" t="s">
        <v>84</v>
      </c>
      <c r="C505" s="431" t="s">
        <v>42</v>
      </c>
      <c r="D505" s="429" t="s">
        <v>18</v>
      </c>
      <c r="E505" s="429" t="s">
        <v>52</v>
      </c>
      <c r="F505" s="429" t="s">
        <v>15</v>
      </c>
      <c r="G505" s="429">
        <v>2020</v>
      </c>
      <c r="H505" s="429" t="s">
        <v>479</v>
      </c>
      <c r="I505" s="429" t="s">
        <v>492</v>
      </c>
      <c r="J505" s="429" t="s">
        <v>1632</v>
      </c>
      <c r="K505" s="429"/>
      <c r="L505" s="431" t="s">
        <v>1999</v>
      </c>
    </row>
    <row r="506" spans="1:12" x14ac:dyDescent="0.25">
      <c r="A506" s="429" t="s">
        <v>15</v>
      </c>
      <c r="B506" s="429" t="s">
        <v>84</v>
      </c>
      <c r="C506" s="431" t="s">
        <v>42</v>
      </c>
      <c r="D506" s="429" t="s">
        <v>18</v>
      </c>
      <c r="E506" s="429" t="s">
        <v>52</v>
      </c>
      <c r="F506" s="429" t="s">
        <v>15</v>
      </c>
      <c r="G506" s="429">
        <v>2021</v>
      </c>
      <c r="H506" s="429" t="s">
        <v>479</v>
      </c>
      <c r="I506" s="429" t="s">
        <v>492</v>
      </c>
      <c r="J506" s="429" t="s">
        <v>1632</v>
      </c>
      <c r="K506" s="429"/>
      <c r="L506" s="431" t="s">
        <v>1999</v>
      </c>
    </row>
    <row r="507" spans="1:12" ht="26.25" x14ac:dyDescent="0.25">
      <c r="A507" s="429" t="s">
        <v>15</v>
      </c>
      <c r="B507" s="429" t="s">
        <v>84</v>
      </c>
      <c r="C507" s="431" t="s">
        <v>42</v>
      </c>
      <c r="D507" s="429" t="s">
        <v>18</v>
      </c>
      <c r="E507" s="429" t="s">
        <v>52</v>
      </c>
      <c r="F507" s="429" t="s">
        <v>15</v>
      </c>
      <c r="G507" s="429">
        <v>2020</v>
      </c>
      <c r="H507" s="429" t="s">
        <v>479</v>
      </c>
      <c r="I507" s="429" t="s">
        <v>1633</v>
      </c>
      <c r="J507" s="429" t="s">
        <v>1634</v>
      </c>
      <c r="K507" s="429"/>
      <c r="L507" s="431" t="s">
        <v>2000</v>
      </c>
    </row>
    <row r="508" spans="1:12" ht="26.25" x14ac:dyDescent="0.25">
      <c r="A508" s="429" t="s">
        <v>15</v>
      </c>
      <c r="B508" s="429" t="s">
        <v>84</v>
      </c>
      <c r="C508" s="431" t="s">
        <v>42</v>
      </c>
      <c r="D508" s="429" t="s">
        <v>18</v>
      </c>
      <c r="E508" s="429" t="s">
        <v>52</v>
      </c>
      <c r="F508" s="429" t="s">
        <v>15</v>
      </c>
      <c r="G508" s="429">
        <v>2021</v>
      </c>
      <c r="H508" s="429" t="s">
        <v>479</v>
      </c>
      <c r="I508" s="429" t="s">
        <v>1633</v>
      </c>
      <c r="J508" s="429" t="s">
        <v>1634</v>
      </c>
      <c r="K508" s="429"/>
      <c r="L508" s="431" t="s">
        <v>2000</v>
      </c>
    </row>
    <row r="509" spans="1:12" x14ac:dyDescent="0.25">
      <c r="A509" s="429" t="s">
        <v>15</v>
      </c>
      <c r="B509" s="429" t="s">
        <v>84</v>
      </c>
      <c r="C509" s="431" t="s">
        <v>42</v>
      </c>
      <c r="D509" s="429" t="s">
        <v>18</v>
      </c>
      <c r="E509" s="429" t="s">
        <v>52</v>
      </c>
      <c r="F509" s="429" t="s">
        <v>15</v>
      </c>
      <c r="G509" s="429">
        <v>2020</v>
      </c>
      <c r="H509" s="429" t="s">
        <v>482</v>
      </c>
      <c r="I509" s="429" t="s">
        <v>1633</v>
      </c>
      <c r="J509" s="429" t="s">
        <v>1634</v>
      </c>
      <c r="K509" s="429"/>
      <c r="L509" s="431" t="s">
        <v>2001</v>
      </c>
    </row>
    <row r="510" spans="1:12" x14ac:dyDescent="0.25">
      <c r="A510" s="429" t="s">
        <v>15</v>
      </c>
      <c r="B510" s="429" t="s">
        <v>84</v>
      </c>
      <c r="C510" s="431" t="s">
        <v>42</v>
      </c>
      <c r="D510" s="429" t="s">
        <v>18</v>
      </c>
      <c r="E510" s="429" t="s">
        <v>52</v>
      </c>
      <c r="F510" s="429" t="s">
        <v>15</v>
      </c>
      <c r="G510" s="429">
        <v>2021</v>
      </c>
      <c r="H510" s="429" t="s">
        <v>482</v>
      </c>
      <c r="I510" s="429" t="s">
        <v>1633</v>
      </c>
      <c r="J510" s="429" t="s">
        <v>1634</v>
      </c>
      <c r="K510" s="429"/>
      <c r="L510" s="431" t="s">
        <v>2001</v>
      </c>
    </row>
    <row r="511" spans="1:12" x14ac:dyDescent="0.25">
      <c r="A511" s="429" t="s">
        <v>15</v>
      </c>
      <c r="B511" s="429" t="s">
        <v>84</v>
      </c>
      <c r="C511" s="431" t="s">
        <v>42</v>
      </c>
      <c r="D511" s="429" t="s">
        <v>18</v>
      </c>
      <c r="E511" s="429" t="s">
        <v>52</v>
      </c>
      <c r="F511" s="429" t="s">
        <v>15</v>
      </c>
      <c r="G511" s="429">
        <v>2020</v>
      </c>
      <c r="H511" s="429" t="s">
        <v>483</v>
      </c>
      <c r="I511" s="429" t="s">
        <v>1633</v>
      </c>
      <c r="J511" s="429" t="s">
        <v>1634</v>
      </c>
      <c r="K511" s="429"/>
      <c r="L511" s="431" t="s">
        <v>2001</v>
      </c>
    </row>
    <row r="512" spans="1:12" x14ac:dyDescent="0.25">
      <c r="A512" s="429" t="s">
        <v>15</v>
      </c>
      <c r="B512" s="429" t="s">
        <v>84</v>
      </c>
      <c r="C512" s="431" t="s">
        <v>42</v>
      </c>
      <c r="D512" s="429" t="s">
        <v>18</v>
      </c>
      <c r="E512" s="429" t="s">
        <v>52</v>
      </c>
      <c r="F512" s="429" t="s">
        <v>15</v>
      </c>
      <c r="G512" s="429">
        <v>2021</v>
      </c>
      <c r="H512" s="429" t="s">
        <v>483</v>
      </c>
      <c r="I512" s="429" t="s">
        <v>1633</v>
      </c>
      <c r="J512" s="429" t="s">
        <v>1634</v>
      </c>
      <c r="K512" s="429"/>
      <c r="L512" s="431" t="s">
        <v>2001</v>
      </c>
    </row>
    <row r="513" spans="1:12" x14ac:dyDescent="0.25">
      <c r="A513" s="429" t="s">
        <v>15</v>
      </c>
      <c r="B513" s="429" t="s">
        <v>84</v>
      </c>
      <c r="C513" s="431" t="s">
        <v>42</v>
      </c>
      <c r="D513" s="429" t="s">
        <v>18</v>
      </c>
      <c r="E513" s="429" t="s">
        <v>52</v>
      </c>
      <c r="F513" s="429" t="s">
        <v>15</v>
      </c>
      <c r="G513" s="429">
        <v>2020</v>
      </c>
      <c r="H513" s="429" t="s">
        <v>481</v>
      </c>
      <c r="I513" s="429" t="s">
        <v>1633</v>
      </c>
      <c r="J513" s="429" t="s">
        <v>1634</v>
      </c>
      <c r="K513" s="429"/>
      <c r="L513" s="431" t="s">
        <v>2001</v>
      </c>
    </row>
    <row r="514" spans="1:12" x14ac:dyDescent="0.25">
      <c r="A514" s="429" t="s">
        <v>15</v>
      </c>
      <c r="B514" s="429" t="s">
        <v>84</v>
      </c>
      <c r="C514" s="431" t="s">
        <v>42</v>
      </c>
      <c r="D514" s="429" t="s">
        <v>18</v>
      </c>
      <c r="E514" s="429" t="s">
        <v>52</v>
      </c>
      <c r="F514" s="429" t="s">
        <v>15</v>
      </c>
      <c r="G514" s="429">
        <v>2021</v>
      </c>
      <c r="H514" s="429" t="s">
        <v>481</v>
      </c>
      <c r="I514" s="429" t="s">
        <v>1633</v>
      </c>
      <c r="J514" s="429" t="s">
        <v>1634</v>
      </c>
      <c r="K514" s="429"/>
      <c r="L514" s="431" t="s">
        <v>2001</v>
      </c>
    </row>
    <row r="515" spans="1:12" ht="26.25" x14ac:dyDescent="0.25">
      <c r="A515" s="429" t="s">
        <v>15</v>
      </c>
      <c r="B515" s="429" t="s">
        <v>98</v>
      </c>
      <c r="C515" s="431" t="s">
        <v>42</v>
      </c>
      <c r="D515" s="429" t="s">
        <v>18</v>
      </c>
      <c r="E515" s="429" t="s">
        <v>99</v>
      </c>
      <c r="F515" s="429" t="s">
        <v>15</v>
      </c>
      <c r="G515" s="429">
        <v>2020</v>
      </c>
      <c r="H515" s="429" t="s">
        <v>480</v>
      </c>
      <c r="I515" s="429" t="s">
        <v>492</v>
      </c>
      <c r="J515" s="429" t="s">
        <v>1632</v>
      </c>
      <c r="K515" s="429"/>
      <c r="L515" s="431" t="s">
        <v>2002</v>
      </c>
    </row>
    <row r="516" spans="1:12" ht="26.25" x14ac:dyDescent="0.25">
      <c r="A516" s="429" t="s">
        <v>15</v>
      </c>
      <c r="B516" s="429" t="s">
        <v>98</v>
      </c>
      <c r="C516" s="431" t="s">
        <v>42</v>
      </c>
      <c r="D516" s="429" t="s">
        <v>18</v>
      </c>
      <c r="E516" s="429" t="s">
        <v>99</v>
      </c>
      <c r="F516" s="429" t="s">
        <v>15</v>
      </c>
      <c r="G516" s="429">
        <v>2021</v>
      </c>
      <c r="H516" s="429" t="s">
        <v>480</v>
      </c>
      <c r="I516" s="429" t="s">
        <v>492</v>
      </c>
      <c r="J516" s="429" t="s">
        <v>1632</v>
      </c>
      <c r="K516" s="429"/>
      <c r="L516" s="431" t="s">
        <v>2002</v>
      </c>
    </row>
    <row r="517" spans="1:12" x14ac:dyDescent="0.25">
      <c r="A517" s="429" t="s">
        <v>15</v>
      </c>
      <c r="B517" s="429" t="s">
        <v>98</v>
      </c>
      <c r="C517" s="431" t="s">
        <v>42</v>
      </c>
      <c r="D517" s="429" t="s">
        <v>18</v>
      </c>
      <c r="E517" s="429" t="s">
        <v>99</v>
      </c>
      <c r="F517" s="429" t="s">
        <v>15</v>
      </c>
      <c r="G517" s="429">
        <v>2020</v>
      </c>
      <c r="H517" s="429" t="s">
        <v>479</v>
      </c>
      <c r="I517" s="429" t="s">
        <v>492</v>
      </c>
      <c r="J517" s="429" t="s">
        <v>1632</v>
      </c>
      <c r="K517" s="429"/>
      <c r="L517" s="431" t="s">
        <v>2003</v>
      </c>
    </row>
    <row r="518" spans="1:12" x14ac:dyDescent="0.25">
      <c r="A518" s="429" t="s">
        <v>15</v>
      </c>
      <c r="B518" s="429" t="s">
        <v>98</v>
      </c>
      <c r="C518" s="431" t="s">
        <v>42</v>
      </c>
      <c r="D518" s="429" t="s">
        <v>18</v>
      </c>
      <c r="E518" s="429" t="s">
        <v>99</v>
      </c>
      <c r="F518" s="429" t="s">
        <v>15</v>
      </c>
      <c r="G518" s="429">
        <v>2021</v>
      </c>
      <c r="H518" s="429" t="s">
        <v>479</v>
      </c>
      <c r="I518" s="429" t="s">
        <v>492</v>
      </c>
      <c r="J518" s="429" t="s">
        <v>1632</v>
      </c>
      <c r="K518" s="429"/>
      <c r="L518" s="431" t="s">
        <v>2003</v>
      </c>
    </row>
    <row r="519" spans="1:12" x14ac:dyDescent="0.25">
      <c r="A519" s="429" t="s">
        <v>15</v>
      </c>
      <c r="B519" s="429" t="s">
        <v>32</v>
      </c>
      <c r="C519" s="431" t="s">
        <v>42</v>
      </c>
      <c r="D519" s="429" t="s">
        <v>18</v>
      </c>
      <c r="E519" s="429" t="s">
        <v>99</v>
      </c>
      <c r="F519" s="429" t="s">
        <v>15</v>
      </c>
      <c r="G519" s="429">
        <v>2020</v>
      </c>
      <c r="H519" s="429" t="s">
        <v>480</v>
      </c>
      <c r="I519" s="429" t="s">
        <v>492</v>
      </c>
      <c r="J519" s="429" t="s">
        <v>1632</v>
      </c>
      <c r="K519" s="429"/>
      <c r="L519" s="431" t="s">
        <v>2004</v>
      </c>
    </row>
    <row r="520" spans="1:12" x14ac:dyDescent="0.25">
      <c r="A520" s="429" t="s">
        <v>15</v>
      </c>
      <c r="B520" s="429" t="s">
        <v>32</v>
      </c>
      <c r="C520" s="431" t="s">
        <v>42</v>
      </c>
      <c r="D520" s="429" t="s">
        <v>18</v>
      </c>
      <c r="E520" s="429" t="s">
        <v>99</v>
      </c>
      <c r="F520" s="429" t="s">
        <v>15</v>
      </c>
      <c r="G520" s="429">
        <v>2021</v>
      </c>
      <c r="H520" s="429" t="s">
        <v>480</v>
      </c>
      <c r="I520" s="429" t="s">
        <v>492</v>
      </c>
      <c r="J520" s="429" t="s">
        <v>1632</v>
      </c>
      <c r="K520" s="429"/>
      <c r="L520" s="431" t="s">
        <v>2004</v>
      </c>
    </row>
    <row r="521" spans="1:12" ht="26.25" x14ac:dyDescent="0.25">
      <c r="A521" s="429" t="s">
        <v>15</v>
      </c>
      <c r="B521" s="429" t="s">
        <v>32</v>
      </c>
      <c r="C521" s="431" t="s">
        <v>42</v>
      </c>
      <c r="D521" s="429" t="s">
        <v>18</v>
      </c>
      <c r="E521" s="429" t="s">
        <v>99</v>
      </c>
      <c r="F521" s="429" t="s">
        <v>15</v>
      </c>
      <c r="G521" s="429">
        <v>2020</v>
      </c>
      <c r="H521" s="429" t="s">
        <v>480</v>
      </c>
      <c r="I521" s="429" t="s">
        <v>1633</v>
      </c>
      <c r="J521" s="429" t="s">
        <v>1634</v>
      </c>
      <c r="K521" s="429"/>
      <c r="L521" s="431" t="s">
        <v>2005</v>
      </c>
    </row>
    <row r="522" spans="1:12" ht="26.25" x14ac:dyDescent="0.25">
      <c r="A522" s="429" t="s">
        <v>15</v>
      </c>
      <c r="B522" s="429" t="s">
        <v>32</v>
      </c>
      <c r="C522" s="431" t="s">
        <v>42</v>
      </c>
      <c r="D522" s="429" t="s">
        <v>18</v>
      </c>
      <c r="E522" s="429" t="s">
        <v>99</v>
      </c>
      <c r="F522" s="429" t="s">
        <v>15</v>
      </c>
      <c r="G522" s="429">
        <v>2021</v>
      </c>
      <c r="H522" s="429" t="s">
        <v>480</v>
      </c>
      <c r="I522" s="429" t="s">
        <v>1633</v>
      </c>
      <c r="J522" s="429" t="s">
        <v>1634</v>
      </c>
      <c r="K522" s="429"/>
      <c r="L522" s="431" t="s">
        <v>2005</v>
      </c>
    </row>
    <row r="523" spans="1:12" x14ac:dyDescent="0.25">
      <c r="A523" s="429" t="s">
        <v>15</v>
      </c>
      <c r="B523" s="429" t="s">
        <v>32</v>
      </c>
      <c r="C523" s="431" t="s">
        <v>42</v>
      </c>
      <c r="D523" s="429" t="s">
        <v>18</v>
      </c>
      <c r="E523" s="429" t="s">
        <v>99</v>
      </c>
      <c r="F523" s="429" t="s">
        <v>15</v>
      </c>
      <c r="G523" s="429">
        <v>2020</v>
      </c>
      <c r="H523" s="429" t="s">
        <v>479</v>
      </c>
      <c r="I523" s="429" t="s">
        <v>492</v>
      </c>
      <c r="J523" s="429" t="s">
        <v>1632</v>
      </c>
      <c r="K523" s="429"/>
      <c r="L523" s="431" t="s">
        <v>2006</v>
      </c>
    </row>
    <row r="524" spans="1:12" x14ac:dyDescent="0.25">
      <c r="A524" s="429" t="s">
        <v>15</v>
      </c>
      <c r="B524" s="429" t="s">
        <v>32</v>
      </c>
      <c r="C524" s="431" t="s">
        <v>42</v>
      </c>
      <c r="D524" s="429" t="s">
        <v>18</v>
      </c>
      <c r="E524" s="429" t="s">
        <v>99</v>
      </c>
      <c r="F524" s="429" t="s">
        <v>15</v>
      </c>
      <c r="G524" s="429">
        <v>2021</v>
      </c>
      <c r="H524" s="429" t="s">
        <v>479</v>
      </c>
      <c r="I524" s="429" t="s">
        <v>492</v>
      </c>
      <c r="J524" s="429" t="s">
        <v>1632</v>
      </c>
      <c r="K524" s="429"/>
      <c r="L524" s="431" t="s">
        <v>2006</v>
      </c>
    </row>
    <row r="525" spans="1:12" x14ac:dyDescent="0.25">
      <c r="A525" s="429" t="s">
        <v>15</v>
      </c>
      <c r="B525" s="429" t="s">
        <v>32</v>
      </c>
      <c r="C525" s="431" t="s">
        <v>42</v>
      </c>
      <c r="D525" s="429" t="s">
        <v>18</v>
      </c>
      <c r="E525" s="429" t="s">
        <v>99</v>
      </c>
      <c r="F525" s="429" t="s">
        <v>15</v>
      </c>
      <c r="G525" s="429">
        <v>2020</v>
      </c>
      <c r="H525" s="429" t="s">
        <v>482</v>
      </c>
      <c r="I525" s="429" t="s">
        <v>492</v>
      </c>
      <c r="J525" s="429" t="s">
        <v>1632</v>
      </c>
      <c r="K525" s="429"/>
      <c r="L525" s="431" t="s">
        <v>2004</v>
      </c>
    </row>
    <row r="526" spans="1:12" x14ac:dyDescent="0.25">
      <c r="A526" s="429" t="s">
        <v>15</v>
      </c>
      <c r="B526" s="429" t="s">
        <v>32</v>
      </c>
      <c r="C526" s="431" t="s">
        <v>42</v>
      </c>
      <c r="D526" s="429" t="s">
        <v>18</v>
      </c>
      <c r="E526" s="429" t="s">
        <v>99</v>
      </c>
      <c r="F526" s="429" t="s">
        <v>15</v>
      </c>
      <c r="G526" s="429">
        <v>2021</v>
      </c>
      <c r="H526" s="429" t="s">
        <v>482</v>
      </c>
      <c r="I526" s="429" t="s">
        <v>492</v>
      </c>
      <c r="J526" s="429" t="s">
        <v>1632</v>
      </c>
      <c r="K526" s="429"/>
      <c r="L526" s="431" t="s">
        <v>2004</v>
      </c>
    </row>
    <row r="527" spans="1:12" ht="26.25" x14ac:dyDescent="0.25">
      <c r="A527" s="429" t="s">
        <v>15</v>
      </c>
      <c r="B527" s="429" t="s">
        <v>32</v>
      </c>
      <c r="C527" s="431" t="s">
        <v>42</v>
      </c>
      <c r="D527" s="429" t="s">
        <v>18</v>
      </c>
      <c r="E527" s="429" t="s">
        <v>99</v>
      </c>
      <c r="F527" s="429" t="s">
        <v>15</v>
      </c>
      <c r="G527" s="429">
        <v>2020</v>
      </c>
      <c r="H527" s="429" t="s">
        <v>482</v>
      </c>
      <c r="I527" s="429" t="s">
        <v>1633</v>
      </c>
      <c r="J527" s="429" t="s">
        <v>1634</v>
      </c>
      <c r="K527" s="429"/>
      <c r="L527" s="431" t="s">
        <v>2007</v>
      </c>
    </row>
    <row r="528" spans="1:12" ht="26.25" x14ac:dyDescent="0.25">
      <c r="A528" s="429" t="s">
        <v>15</v>
      </c>
      <c r="B528" s="429" t="s">
        <v>32</v>
      </c>
      <c r="C528" s="431" t="s">
        <v>42</v>
      </c>
      <c r="D528" s="429" t="s">
        <v>18</v>
      </c>
      <c r="E528" s="429" t="s">
        <v>99</v>
      </c>
      <c r="F528" s="429" t="s">
        <v>15</v>
      </c>
      <c r="G528" s="429">
        <v>2021</v>
      </c>
      <c r="H528" s="429" t="s">
        <v>482</v>
      </c>
      <c r="I528" s="429" t="s">
        <v>1633</v>
      </c>
      <c r="J528" s="429" t="s">
        <v>1634</v>
      </c>
      <c r="K528" s="429"/>
      <c r="L528" s="431" t="s">
        <v>2007</v>
      </c>
    </row>
    <row r="529" spans="1:12" x14ac:dyDescent="0.25">
      <c r="A529" s="429" t="s">
        <v>15</v>
      </c>
      <c r="B529" s="429" t="s">
        <v>32</v>
      </c>
      <c r="C529" s="431" t="s">
        <v>42</v>
      </c>
      <c r="D529" s="429" t="s">
        <v>18</v>
      </c>
      <c r="E529" s="429" t="s">
        <v>99</v>
      </c>
      <c r="F529" s="429" t="s">
        <v>15</v>
      </c>
      <c r="G529" s="429">
        <v>2020</v>
      </c>
      <c r="H529" s="429" t="s">
        <v>483</v>
      </c>
      <c r="I529" s="429" t="s">
        <v>492</v>
      </c>
      <c r="J529" s="429" t="s">
        <v>1632</v>
      </c>
      <c r="K529" s="429"/>
      <c r="L529" s="431" t="s">
        <v>2004</v>
      </c>
    </row>
    <row r="530" spans="1:12" x14ac:dyDescent="0.25">
      <c r="A530" s="429" t="s">
        <v>15</v>
      </c>
      <c r="B530" s="429" t="s">
        <v>32</v>
      </c>
      <c r="C530" s="431" t="s">
        <v>42</v>
      </c>
      <c r="D530" s="429" t="s">
        <v>18</v>
      </c>
      <c r="E530" s="429" t="s">
        <v>99</v>
      </c>
      <c r="F530" s="429" t="s">
        <v>15</v>
      </c>
      <c r="G530" s="429">
        <v>2021</v>
      </c>
      <c r="H530" s="429" t="s">
        <v>483</v>
      </c>
      <c r="I530" s="429" t="s">
        <v>492</v>
      </c>
      <c r="J530" s="429" t="s">
        <v>1632</v>
      </c>
      <c r="K530" s="429"/>
      <c r="L530" s="431" t="s">
        <v>2004</v>
      </c>
    </row>
    <row r="531" spans="1:12" ht="26.25" x14ac:dyDescent="0.25">
      <c r="A531" s="429" t="s">
        <v>15</v>
      </c>
      <c r="B531" s="429" t="s">
        <v>32</v>
      </c>
      <c r="C531" s="431" t="s">
        <v>42</v>
      </c>
      <c r="D531" s="429" t="s">
        <v>18</v>
      </c>
      <c r="E531" s="429" t="s">
        <v>99</v>
      </c>
      <c r="F531" s="429" t="s">
        <v>15</v>
      </c>
      <c r="G531" s="429">
        <v>2020</v>
      </c>
      <c r="H531" s="429" t="s">
        <v>483</v>
      </c>
      <c r="I531" s="429" t="s">
        <v>1633</v>
      </c>
      <c r="J531" s="429" t="s">
        <v>1634</v>
      </c>
      <c r="K531" s="429"/>
      <c r="L531" s="431" t="s">
        <v>2005</v>
      </c>
    </row>
    <row r="532" spans="1:12" ht="26.25" x14ac:dyDescent="0.25">
      <c r="A532" s="429" t="s">
        <v>15</v>
      </c>
      <c r="B532" s="429" t="s">
        <v>32</v>
      </c>
      <c r="C532" s="431" t="s">
        <v>42</v>
      </c>
      <c r="D532" s="429" t="s">
        <v>18</v>
      </c>
      <c r="E532" s="429" t="s">
        <v>99</v>
      </c>
      <c r="F532" s="429" t="s">
        <v>15</v>
      </c>
      <c r="G532" s="429">
        <v>2021</v>
      </c>
      <c r="H532" s="429" t="s">
        <v>483</v>
      </c>
      <c r="I532" s="429" t="s">
        <v>1633</v>
      </c>
      <c r="J532" s="429" t="s">
        <v>1634</v>
      </c>
      <c r="K532" s="429"/>
      <c r="L532" s="431" t="s">
        <v>2005</v>
      </c>
    </row>
    <row r="533" spans="1:12" x14ac:dyDescent="0.25">
      <c r="A533" s="429" t="s">
        <v>15</v>
      </c>
      <c r="B533" s="429" t="s">
        <v>32</v>
      </c>
      <c r="C533" s="431" t="s">
        <v>42</v>
      </c>
      <c r="D533" s="429" t="s">
        <v>18</v>
      </c>
      <c r="E533" s="429" t="s">
        <v>99</v>
      </c>
      <c r="F533" s="429" t="s">
        <v>15</v>
      </c>
      <c r="G533" s="429">
        <v>2020</v>
      </c>
      <c r="H533" s="429" t="s">
        <v>481</v>
      </c>
      <c r="I533" s="429" t="s">
        <v>492</v>
      </c>
      <c r="J533" s="429" t="s">
        <v>1632</v>
      </c>
      <c r="K533" s="429"/>
      <c r="L533" s="431" t="s">
        <v>2004</v>
      </c>
    </row>
    <row r="534" spans="1:12" x14ac:dyDescent="0.25">
      <c r="A534" s="429" t="s">
        <v>15</v>
      </c>
      <c r="B534" s="429" t="s">
        <v>32</v>
      </c>
      <c r="C534" s="431" t="s">
        <v>42</v>
      </c>
      <c r="D534" s="429" t="s">
        <v>18</v>
      </c>
      <c r="E534" s="429" t="s">
        <v>99</v>
      </c>
      <c r="F534" s="429" t="s">
        <v>15</v>
      </c>
      <c r="G534" s="429">
        <v>2021</v>
      </c>
      <c r="H534" s="429" t="s">
        <v>481</v>
      </c>
      <c r="I534" s="429" t="s">
        <v>492</v>
      </c>
      <c r="J534" s="429" t="s">
        <v>1632</v>
      </c>
      <c r="K534" s="429"/>
      <c r="L534" s="431" t="s">
        <v>2004</v>
      </c>
    </row>
    <row r="535" spans="1:12" ht="26.25" x14ac:dyDescent="0.25">
      <c r="A535" s="429" t="s">
        <v>15</v>
      </c>
      <c r="B535" s="429" t="s">
        <v>32</v>
      </c>
      <c r="C535" s="431" t="s">
        <v>42</v>
      </c>
      <c r="D535" s="429" t="s">
        <v>18</v>
      </c>
      <c r="E535" s="429" t="s">
        <v>99</v>
      </c>
      <c r="F535" s="429" t="s">
        <v>15</v>
      </c>
      <c r="G535" s="429">
        <v>2020</v>
      </c>
      <c r="H535" s="429" t="s">
        <v>481</v>
      </c>
      <c r="I535" s="429" t="s">
        <v>1633</v>
      </c>
      <c r="J535" s="429" t="s">
        <v>1634</v>
      </c>
      <c r="K535" s="429"/>
      <c r="L535" s="431" t="s">
        <v>2007</v>
      </c>
    </row>
    <row r="536" spans="1:12" ht="26.25" x14ac:dyDescent="0.25">
      <c r="A536" s="429" t="s">
        <v>15</v>
      </c>
      <c r="B536" s="429" t="s">
        <v>32</v>
      </c>
      <c r="C536" s="431" t="s">
        <v>42</v>
      </c>
      <c r="D536" s="429" t="s">
        <v>18</v>
      </c>
      <c r="E536" s="429" t="s">
        <v>99</v>
      </c>
      <c r="F536" s="429" t="s">
        <v>15</v>
      </c>
      <c r="G536" s="429">
        <v>2021</v>
      </c>
      <c r="H536" s="429" t="s">
        <v>481</v>
      </c>
      <c r="I536" s="429" t="s">
        <v>1633</v>
      </c>
      <c r="J536" s="429" t="s">
        <v>1634</v>
      </c>
      <c r="K536" s="429"/>
      <c r="L536" s="431" t="s">
        <v>2007</v>
      </c>
    </row>
    <row r="537" spans="1:12" x14ac:dyDescent="0.25">
      <c r="A537" s="429" t="s">
        <v>15</v>
      </c>
      <c r="B537" s="429" t="s">
        <v>103</v>
      </c>
      <c r="C537" s="431" t="s">
        <v>42</v>
      </c>
      <c r="D537" s="429" t="s">
        <v>18</v>
      </c>
      <c r="E537" s="429" t="s">
        <v>1021</v>
      </c>
      <c r="F537" s="429" t="s">
        <v>15</v>
      </c>
      <c r="G537" s="429">
        <v>2020</v>
      </c>
      <c r="H537" s="429" t="s">
        <v>480</v>
      </c>
      <c r="I537" s="429" t="s">
        <v>492</v>
      </c>
      <c r="J537" s="429" t="s">
        <v>1632</v>
      </c>
      <c r="K537" s="429"/>
      <c r="L537" s="431" t="s">
        <v>1880</v>
      </c>
    </row>
    <row r="538" spans="1:12" x14ac:dyDescent="0.25">
      <c r="A538" s="429" t="s">
        <v>15</v>
      </c>
      <c r="B538" s="429" t="s">
        <v>103</v>
      </c>
      <c r="C538" s="431" t="s">
        <v>42</v>
      </c>
      <c r="D538" s="429" t="s">
        <v>18</v>
      </c>
      <c r="E538" s="429" t="s">
        <v>1021</v>
      </c>
      <c r="F538" s="429" t="s">
        <v>15</v>
      </c>
      <c r="G538" s="429">
        <v>2021</v>
      </c>
      <c r="H538" s="429" t="s">
        <v>480</v>
      </c>
      <c r="I538" s="429" t="s">
        <v>492</v>
      </c>
      <c r="J538" s="429" t="s">
        <v>1632</v>
      </c>
      <c r="K538" s="429"/>
      <c r="L538" s="431" t="s">
        <v>1880</v>
      </c>
    </row>
    <row r="539" spans="1:12" x14ac:dyDescent="0.25">
      <c r="A539" s="429" t="s">
        <v>15</v>
      </c>
      <c r="B539" s="429" t="s">
        <v>103</v>
      </c>
      <c r="C539" s="431" t="s">
        <v>42</v>
      </c>
      <c r="D539" s="429" t="s">
        <v>18</v>
      </c>
      <c r="E539" s="429" t="s">
        <v>1021</v>
      </c>
      <c r="F539" s="429" t="s">
        <v>15</v>
      </c>
      <c r="G539" s="429">
        <v>2020</v>
      </c>
      <c r="H539" s="429" t="s">
        <v>479</v>
      </c>
      <c r="I539" s="429" t="s">
        <v>492</v>
      </c>
      <c r="J539" s="429" t="s">
        <v>1632</v>
      </c>
      <c r="K539" s="429"/>
      <c r="L539" s="431" t="s">
        <v>2008</v>
      </c>
    </row>
    <row r="540" spans="1:12" x14ac:dyDescent="0.25">
      <c r="A540" s="429" t="s">
        <v>15</v>
      </c>
      <c r="B540" s="429" t="s">
        <v>103</v>
      </c>
      <c r="C540" s="431" t="s">
        <v>42</v>
      </c>
      <c r="D540" s="429" t="s">
        <v>18</v>
      </c>
      <c r="E540" s="429" t="s">
        <v>1021</v>
      </c>
      <c r="F540" s="429" t="s">
        <v>15</v>
      </c>
      <c r="G540" s="429">
        <v>2021</v>
      </c>
      <c r="H540" s="429" t="s">
        <v>479</v>
      </c>
      <c r="I540" s="429" t="s">
        <v>492</v>
      </c>
      <c r="J540" s="429" t="s">
        <v>1632</v>
      </c>
      <c r="K540" s="429"/>
      <c r="L540" s="431" t="s">
        <v>2008</v>
      </c>
    </row>
    <row r="541" spans="1:12" x14ac:dyDescent="0.25">
      <c r="A541" s="429" t="s">
        <v>15</v>
      </c>
      <c r="B541" s="429" t="s">
        <v>103</v>
      </c>
      <c r="C541" s="431" t="s">
        <v>42</v>
      </c>
      <c r="D541" s="429" t="s">
        <v>18</v>
      </c>
      <c r="E541" s="429" t="s">
        <v>48</v>
      </c>
      <c r="F541" s="429" t="s">
        <v>15</v>
      </c>
      <c r="G541" s="429">
        <v>2020</v>
      </c>
      <c r="H541" s="429" t="s">
        <v>480</v>
      </c>
      <c r="I541" s="429" t="s">
        <v>492</v>
      </c>
      <c r="J541" s="429" t="s">
        <v>1632</v>
      </c>
      <c r="K541" s="429"/>
      <c r="L541" s="431" t="s">
        <v>2009</v>
      </c>
    </row>
    <row r="542" spans="1:12" x14ac:dyDescent="0.25">
      <c r="A542" s="429" t="s">
        <v>15</v>
      </c>
      <c r="B542" s="429" t="s">
        <v>103</v>
      </c>
      <c r="C542" s="431" t="s">
        <v>42</v>
      </c>
      <c r="D542" s="429" t="s">
        <v>18</v>
      </c>
      <c r="E542" s="429" t="s">
        <v>48</v>
      </c>
      <c r="F542" s="429" t="s">
        <v>15</v>
      </c>
      <c r="G542" s="429">
        <v>2021</v>
      </c>
      <c r="H542" s="429" t="s">
        <v>480</v>
      </c>
      <c r="I542" s="429" t="s">
        <v>492</v>
      </c>
      <c r="J542" s="429" t="s">
        <v>1632</v>
      </c>
      <c r="K542" s="429"/>
      <c r="L542" s="431" t="s">
        <v>2009</v>
      </c>
    </row>
    <row r="543" spans="1:12" x14ac:dyDescent="0.25">
      <c r="A543" s="429" t="s">
        <v>15</v>
      </c>
      <c r="B543" s="429" t="s">
        <v>103</v>
      </c>
      <c r="C543" s="431" t="s">
        <v>42</v>
      </c>
      <c r="D543" s="429" t="s">
        <v>18</v>
      </c>
      <c r="E543" s="429" t="s">
        <v>48</v>
      </c>
      <c r="F543" s="429" t="s">
        <v>15</v>
      </c>
      <c r="G543" s="429">
        <v>2020</v>
      </c>
      <c r="H543" s="429" t="s">
        <v>479</v>
      </c>
      <c r="I543" s="429" t="s">
        <v>492</v>
      </c>
      <c r="J543" s="429" t="s">
        <v>1632</v>
      </c>
      <c r="K543" s="429"/>
      <c r="L543" s="431" t="s">
        <v>2010</v>
      </c>
    </row>
    <row r="544" spans="1:12" x14ac:dyDescent="0.25">
      <c r="A544" s="429" t="s">
        <v>15</v>
      </c>
      <c r="B544" s="429" t="s">
        <v>103</v>
      </c>
      <c r="C544" s="431" t="s">
        <v>42</v>
      </c>
      <c r="D544" s="429" t="s">
        <v>18</v>
      </c>
      <c r="E544" s="429" t="s">
        <v>48</v>
      </c>
      <c r="F544" s="429" t="s">
        <v>15</v>
      </c>
      <c r="G544" s="429">
        <v>2021</v>
      </c>
      <c r="H544" s="429" t="s">
        <v>479</v>
      </c>
      <c r="I544" s="429" t="s">
        <v>492</v>
      </c>
      <c r="J544" s="429" t="s">
        <v>1632</v>
      </c>
      <c r="K544" s="429"/>
      <c r="L544" s="431" t="s">
        <v>2010</v>
      </c>
    </row>
    <row r="545" spans="1:12" x14ac:dyDescent="0.25">
      <c r="A545" s="429" t="s">
        <v>15</v>
      </c>
      <c r="B545" s="429" t="s">
        <v>108</v>
      </c>
      <c r="C545" s="431" t="s">
        <v>42</v>
      </c>
      <c r="D545" s="429" t="s">
        <v>18</v>
      </c>
      <c r="E545" s="429" t="s">
        <v>52</v>
      </c>
      <c r="F545" s="429" t="s">
        <v>15</v>
      </c>
      <c r="G545" s="429">
        <v>2020</v>
      </c>
      <c r="H545" s="429" t="s">
        <v>479</v>
      </c>
      <c r="I545" s="429" t="s">
        <v>492</v>
      </c>
      <c r="J545" s="429" t="s">
        <v>1632</v>
      </c>
      <c r="K545" s="429"/>
      <c r="L545" s="431" t="s">
        <v>2011</v>
      </c>
    </row>
    <row r="546" spans="1:12" x14ac:dyDescent="0.25">
      <c r="A546" s="429" t="s">
        <v>15</v>
      </c>
      <c r="B546" s="429" t="s">
        <v>108</v>
      </c>
      <c r="C546" s="431" t="s">
        <v>42</v>
      </c>
      <c r="D546" s="429" t="s">
        <v>18</v>
      </c>
      <c r="E546" s="429" t="s">
        <v>52</v>
      </c>
      <c r="F546" s="429" t="s">
        <v>15</v>
      </c>
      <c r="G546" s="429">
        <v>2021</v>
      </c>
      <c r="H546" s="429" t="s">
        <v>479</v>
      </c>
      <c r="I546" s="429" t="s">
        <v>492</v>
      </c>
      <c r="J546" s="429" t="s">
        <v>1632</v>
      </c>
      <c r="K546" s="429"/>
      <c r="L546" s="431" t="s">
        <v>2011</v>
      </c>
    </row>
    <row r="547" spans="1:12" x14ac:dyDescent="0.25">
      <c r="A547" s="429" t="s">
        <v>15</v>
      </c>
      <c r="B547" s="429" t="s">
        <v>108</v>
      </c>
      <c r="C547" s="431" t="s">
        <v>42</v>
      </c>
      <c r="D547" s="429" t="s">
        <v>18</v>
      </c>
      <c r="E547" s="429" t="s">
        <v>52</v>
      </c>
      <c r="F547" s="429" t="s">
        <v>15</v>
      </c>
      <c r="G547" s="429">
        <v>2020</v>
      </c>
      <c r="H547" s="429" t="s">
        <v>482</v>
      </c>
      <c r="I547" s="429" t="s">
        <v>492</v>
      </c>
      <c r="J547" s="429" t="s">
        <v>1632</v>
      </c>
      <c r="K547" s="429"/>
      <c r="L547" s="431" t="s">
        <v>2012</v>
      </c>
    </row>
    <row r="548" spans="1:12" x14ac:dyDescent="0.25">
      <c r="A548" s="429" t="s">
        <v>15</v>
      </c>
      <c r="B548" s="429" t="s">
        <v>108</v>
      </c>
      <c r="C548" s="431" t="s">
        <v>42</v>
      </c>
      <c r="D548" s="429" t="s">
        <v>18</v>
      </c>
      <c r="E548" s="429" t="s">
        <v>52</v>
      </c>
      <c r="F548" s="429" t="s">
        <v>15</v>
      </c>
      <c r="G548" s="429">
        <v>2021</v>
      </c>
      <c r="H548" s="429" t="s">
        <v>482</v>
      </c>
      <c r="I548" s="429" t="s">
        <v>492</v>
      </c>
      <c r="J548" s="429" t="s">
        <v>1632</v>
      </c>
      <c r="K548" s="429"/>
      <c r="L548" s="431" t="s">
        <v>2012</v>
      </c>
    </row>
    <row r="549" spans="1:12" x14ac:dyDescent="0.25">
      <c r="A549" s="429" t="s">
        <v>15</v>
      </c>
      <c r="B549" s="429" t="s">
        <v>119</v>
      </c>
      <c r="C549" s="431" t="s">
        <v>42</v>
      </c>
      <c r="D549" s="429" t="s">
        <v>18</v>
      </c>
      <c r="E549" s="429" t="s">
        <v>52</v>
      </c>
      <c r="F549" s="429" t="s">
        <v>15</v>
      </c>
      <c r="G549" s="429">
        <v>2020</v>
      </c>
      <c r="H549" s="429" t="s">
        <v>479</v>
      </c>
      <c r="I549" s="429" t="s">
        <v>492</v>
      </c>
      <c r="J549" s="429" t="s">
        <v>1632</v>
      </c>
      <c r="K549" s="429"/>
      <c r="L549" s="431" t="s">
        <v>2013</v>
      </c>
    </row>
    <row r="550" spans="1:12" x14ac:dyDescent="0.25">
      <c r="A550" s="429" t="s">
        <v>15</v>
      </c>
      <c r="B550" s="429" t="s">
        <v>119</v>
      </c>
      <c r="C550" s="431" t="s">
        <v>42</v>
      </c>
      <c r="D550" s="429" t="s">
        <v>18</v>
      </c>
      <c r="E550" s="429" t="s">
        <v>52</v>
      </c>
      <c r="F550" s="429" t="s">
        <v>15</v>
      </c>
      <c r="G550" s="429">
        <v>2021</v>
      </c>
      <c r="H550" s="429" t="s">
        <v>479</v>
      </c>
      <c r="I550" s="429" t="s">
        <v>492</v>
      </c>
      <c r="J550" s="429" t="s">
        <v>1632</v>
      </c>
      <c r="K550" s="429"/>
      <c r="L550" s="431" t="s">
        <v>2013</v>
      </c>
    </row>
    <row r="551" spans="1:12" x14ac:dyDescent="0.25">
      <c r="A551" s="429" t="s">
        <v>15</v>
      </c>
      <c r="B551" s="429" t="s">
        <v>119</v>
      </c>
      <c r="C551" s="431" t="s">
        <v>42</v>
      </c>
      <c r="D551" s="429" t="s">
        <v>18</v>
      </c>
      <c r="E551" s="429" t="s">
        <v>52</v>
      </c>
      <c r="F551" s="429" t="s">
        <v>15</v>
      </c>
      <c r="G551" s="429">
        <v>2020</v>
      </c>
      <c r="H551" s="429" t="s">
        <v>482</v>
      </c>
      <c r="I551" s="429" t="s">
        <v>492</v>
      </c>
      <c r="J551" s="429" t="s">
        <v>1632</v>
      </c>
      <c r="K551" s="429"/>
      <c r="L551" s="431" t="s">
        <v>2014</v>
      </c>
    </row>
    <row r="552" spans="1:12" x14ac:dyDescent="0.25">
      <c r="A552" s="429" t="s">
        <v>15</v>
      </c>
      <c r="B552" s="429" t="s">
        <v>119</v>
      </c>
      <c r="C552" s="431" t="s">
        <v>42</v>
      </c>
      <c r="D552" s="429" t="s">
        <v>18</v>
      </c>
      <c r="E552" s="429" t="s">
        <v>52</v>
      </c>
      <c r="F552" s="429" t="s">
        <v>15</v>
      </c>
      <c r="G552" s="429">
        <v>2021</v>
      </c>
      <c r="H552" s="429" t="s">
        <v>482</v>
      </c>
      <c r="I552" s="429" t="s">
        <v>492</v>
      </c>
      <c r="J552" s="429" t="s">
        <v>1632</v>
      </c>
      <c r="K552" s="429"/>
      <c r="L552" s="431" t="s">
        <v>2014</v>
      </c>
    </row>
    <row r="553" spans="1:12" x14ac:dyDescent="0.25">
      <c r="A553" s="429" t="s">
        <v>15</v>
      </c>
      <c r="B553" s="429" t="s">
        <v>120</v>
      </c>
      <c r="C553" s="431" t="s">
        <v>42</v>
      </c>
      <c r="D553" s="429" t="s">
        <v>18</v>
      </c>
      <c r="E553" s="429" t="s">
        <v>52</v>
      </c>
      <c r="F553" s="429" t="s">
        <v>15</v>
      </c>
      <c r="G553" s="429">
        <v>2020</v>
      </c>
      <c r="H553" s="429" t="s">
        <v>479</v>
      </c>
      <c r="I553" s="429" t="s">
        <v>492</v>
      </c>
      <c r="J553" s="429" t="s">
        <v>1632</v>
      </c>
      <c r="K553" s="429"/>
      <c r="L553" s="431" t="s">
        <v>2015</v>
      </c>
    </row>
    <row r="554" spans="1:12" x14ac:dyDescent="0.25">
      <c r="A554" s="429" t="s">
        <v>15</v>
      </c>
      <c r="B554" s="429" t="s">
        <v>120</v>
      </c>
      <c r="C554" s="431" t="s">
        <v>42</v>
      </c>
      <c r="D554" s="429" t="s">
        <v>18</v>
      </c>
      <c r="E554" s="429" t="s">
        <v>52</v>
      </c>
      <c r="F554" s="429" t="s">
        <v>15</v>
      </c>
      <c r="G554" s="429">
        <v>2021</v>
      </c>
      <c r="H554" s="429" t="s">
        <v>479</v>
      </c>
      <c r="I554" s="429" t="s">
        <v>492</v>
      </c>
      <c r="J554" s="429" t="s">
        <v>1632</v>
      </c>
      <c r="K554" s="429"/>
      <c r="L554" s="431" t="s">
        <v>2015</v>
      </c>
    </row>
    <row r="555" spans="1:12" x14ac:dyDescent="0.25">
      <c r="A555" s="429" t="s">
        <v>15</v>
      </c>
      <c r="B555" s="429" t="s">
        <v>120</v>
      </c>
      <c r="C555" s="431" t="s">
        <v>42</v>
      </c>
      <c r="D555" s="429" t="s">
        <v>18</v>
      </c>
      <c r="E555" s="429" t="s">
        <v>52</v>
      </c>
      <c r="F555" s="429" t="s">
        <v>15</v>
      </c>
      <c r="G555" s="429">
        <v>2020</v>
      </c>
      <c r="H555" s="429" t="s">
        <v>482</v>
      </c>
      <c r="I555" s="429" t="s">
        <v>492</v>
      </c>
      <c r="J555" s="429" t="s">
        <v>1632</v>
      </c>
      <c r="K555" s="429"/>
      <c r="L555" s="431" t="s">
        <v>2015</v>
      </c>
    </row>
    <row r="556" spans="1:12" x14ac:dyDescent="0.25">
      <c r="A556" s="429" t="s">
        <v>15</v>
      </c>
      <c r="B556" s="429" t="s">
        <v>120</v>
      </c>
      <c r="C556" s="431" t="s">
        <v>42</v>
      </c>
      <c r="D556" s="429" t="s">
        <v>18</v>
      </c>
      <c r="E556" s="429" t="s">
        <v>52</v>
      </c>
      <c r="F556" s="429" t="s">
        <v>15</v>
      </c>
      <c r="G556" s="429">
        <v>2021</v>
      </c>
      <c r="H556" s="429" t="s">
        <v>482</v>
      </c>
      <c r="I556" s="429" t="s">
        <v>492</v>
      </c>
      <c r="J556" s="429" t="s">
        <v>1632</v>
      </c>
      <c r="K556" s="429"/>
      <c r="L556" s="431" t="s">
        <v>2015</v>
      </c>
    </row>
    <row r="557" spans="1:12" x14ac:dyDescent="0.25">
      <c r="A557" s="429" t="s">
        <v>15</v>
      </c>
      <c r="B557" s="429" t="s">
        <v>39</v>
      </c>
      <c r="C557" s="431" t="s">
        <v>42</v>
      </c>
      <c r="D557" s="429" t="s">
        <v>18</v>
      </c>
      <c r="E557" s="429" t="s">
        <v>99</v>
      </c>
      <c r="F557" s="429" t="s">
        <v>15</v>
      </c>
      <c r="G557" s="429">
        <v>2020</v>
      </c>
      <c r="H557" s="429" t="s">
        <v>480</v>
      </c>
      <c r="I557" s="429" t="s">
        <v>492</v>
      </c>
      <c r="J557" s="429" t="s">
        <v>1632</v>
      </c>
      <c r="K557" s="429"/>
      <c r="L557" s="431" t="s">
        <v>2016</v>
      </c>
    </row>
    <row r="558" spans="1:12" x14ac:dyDescent="0.25">
      <c r="A558" s="429" t="s">
        <v>15</v>
      </c>
      <c r="B558" s="429" t="s">
        <v>39</v>
      </c>
      <c r="C558" s="431" t="s">
        <v>42</v>
      </c>
      <c r="D558" s="429" t="s">
        <v>18</v>
      </c>
      <c r="E558" s="429" t="s">
        <v>99</v>
      </c>
      <c r="F558" s="429" t="s">
        <v>15</v>
      </c>
      <c r="G558" s="429">
        <v>2021</v>
      </c>
      <c r="H558" s="429" t="s">
        <v>480</v>
      </c>
      <c r="I558" s="429" t="s">
        <v>492</v>
      </c>
      <c r="J558" s="429" t="s">
        <v>1632</v>
      </c>
      <c r="K558" s="429"/>
      <c r="L558" s="431" t="s">
        <v>2016</v>
      </c>
    </row>
    <row r="559" spans="1:12" x14ac:dyDescent="0.25">
      <c r="A559" s="429" t="s">
        <v>15</v>
      </c>
      <c r="B559" s="429" t="s">
        <v>39</v>
      </c>
      <c r="C559" s="431" t="s">
        <v>42</v>
      </c>
      <c r="D559" s="429" t="s">
        <v>18</v>
      </c>
      <c r="E559" s="429" t="s">
        <v>99</v>
      </c>
      <c r="F559" s="429" t="s">
        <v>15</v>
      </c>
      <c r="G559" s="429">
        <v>2020</v>
      </c>
      <c r="H559" s="429" t="s">
        <v>480</v>
      </c>
      <c r="I559" s="429" t="s">
        <v>1633</v>
      </c>
      <c r="J559" s="429" t="s">
        <v>1634</v>
      </c>
      <c r="K559" s="429"/>
      <c r="L559" s="431" t="s">
        <v>1986</v>
      </c>
    </row>
    <row r="560" spans="1:12" x14ac:dyDescent="0.25">
      <c r="A560" s="429" t="s">
        <v>15</v>
      </c>
      <c r="B560" s="429" t="s">
        <v>39</v>
      </c>
      <c r="C560" s="431" t="s">
        <v>42</v>
      </c>
      <c r="D560" s="429" t="s">
        <v>18</v>
      </c>
      <c r="E560" s="429" t="s">
        <v>99</v>
      </c>
      <c r="F560" s="429" t="s">
        <v>15</v>
      </c>
      <c r="G560" s="429">
        <v>2021</v>
      </c>
      <c r="H560" s="429" t="s">
        <v>480</v>
      </c>
      <c r="I560" s="429" t="s">
        <v>1633</v>
      </c>
      <c r="J560" s="429" t="s">
        <v>1634</v>
      </c>
      <c r="K560" s="429"/>
      <c r="L560" s="431" t="s">
        <v>1986</v>
      </c>
    </row>
    <row r="561" spans="1:12" x14ac:dyDescent="0.25">
      <c r="A561" s="429" t="s">
        <v>15</v>
      </c>
      <c r="B561" s="429" t="s">
        <v>39</v>
      </c>
      <c r="C561" s="431" t="s">
        <v>42</v>
      </c>
      <c r="D561" s="429" t="s">
        <v>18</v>
      </c>
      <c r="E561" s="429" t="s">
        <v>99</v>
      </c>
      <c r="F561" s="429" t="s">
        <v>15</v>
      </c>
      <c r="G561" s="429">
        <v>2020</v>
      </c>
      <c r="H561" s="429" t="s">
        <v>479</v>
      </c>
      <c r="I561" s="429" t="s">
        <v>492</v>
      </c>
      <c r="J561" s="429" t="s">
        <v>1632</v>
      </c>
      <c r="K561" s="429"/>
      <c r="L561" s="431" t="s">
        <v>2017</v>
      </c>
    </row>
    <row r="562" spans="1:12" x14ac:dyDescent="0.25">
      <c r="A562" s="429" t="s">
        <v>15</v>
      </c>
      <c r="B562" s="429" t="s">
        <v>39</v>
      </c>
      <c r="C562" s="431" t="s">
        <v>42</v>
      </c>
      <c r="D562" s="429" t="s">
        <v>18</v>
      </c>
      <c r="E562" s="429" t="s">
        <v>99</v>
      </c>
      <c r="F562" s="429" t="s">
        <v>15</v>
      </c>
      <c r="G562" s="429">
        <v>2021</v>
      </c>
      <c r="H562" s="429" t="s">
        <v>479</v>
      </c>
      <c r="I562" s="429" t="s">
        <v>492</v>
      </c>
      <c r="J562" s="429" t="s">
        <v>1632</v>
      </c>
      <c r="K562" s="429"/>
      <c r="L562" s="431" t="s">
        <v>2017</v>
      </c>
    </row>
    <row r="563" spans="1:12" x14ac:dyDescent="0.25">
      <c r="A563" s="429" t="s">
        <v>15</v>
      </c>
      <c r="B563" s="429" t="s">
        <v>39</v>
      </c>
      <c r="C563" s="431" t="s">
        <v>42</v>
      </c>
      <c r="D563" s="429" t="s">
        <v>18</v>
      </c>
      <c r="E563" s="429" t="s">
        <v>99</v>
      </c>
      <c r="F563" s="429" t="s">
        <v>15</v>
      </c>
      <c r="G563" s="429">
        <v>2020</v>
      </c>
      <c r="H563" s="429" t="s">
        <v>482</v>
      </c>
      <c r="I563" s="429" t="s">
        <v>492</v>
      </c>
      <c r="J563" s="429" t="s">
        <v>1632</v>
      </c>
      <c r="K563" s="429"/>
      <c r="L563" s="431" t="s">
        <v>2016</v>
      </c>
    </row>
    <row r="564" spans="1:12" x14ac:dyDescent="0.25">
      <c r="A564" s="429" t="s">
        <v>15</v>
      </c>
      <c r="B564" s="429" t="s">
        <v>39</v>
      </c>
      <c r="C564" s="431" t="s">
        <v>42</v>
      </c>
      <c r="D564" s="429" t="s">
        <v>18</v>
      </c>
      <c r="E564" s="429" t="s">
        <v>99</v>
      </c>
      <c r="F564" s="429" t="s">
        <v>15</v>
      </c>
      <c r="G564" s="429">
        <v>2021</v>
      </c>
      <c r="H564" s="429" t="s">
        <v>482</v>
      </c>
      <c r="I564" s="429" t="s">
        <v>492</v>
      </c>
      <c r="J564" s="429" t="s">
        <v>1632</v>
      </c>
      <c r="K564" s="429"/>
      <c r="L564" s="431" t="s">
        <v>2016</v>
      </c>
    </row>
    <row r="565" spans="1:12" x14ac:dyDescent="0.25">
      <c r="A565" s="429" t="s">
        <v>15</v>
      </c>
      <c r="B565" s="429" t="s">
        <v>39</v>
      </c>
      <c r="C565" s="431" t="s">
        <v>42</v>
      </c>
      <c r="D565" s="429" t="s">
        <v>18</v>
      </c>
      <c r="E565" s="429" t="s">
        <v>99</v>
      </c>
      <c r="F565" s="429" t="s">
        <v>15</v>
      </c>
      <c r="G565" s="429">
        <v>2020</v>
      </c>
      <c r="H565" s="429" t="s">
        <v>482</v>
      </c>
      <c r="I565" s="429" t="s">
        <v>1633</v>
      </c>
      <c r="J565" s="429" t="s">
        <v>1634</v>
      </c>
      <c r="K565" s="429"/>
      <c r="L565" s="431" t="s">
        <v>1986</v>
      </c>
    </row>
    <row r="566" spans="1:12" x14ac:dyDescent="0.25">
      <c r="A566" s="429" t="s">
        <v>15</v>
      </c>
      <c r="B566" s="429" t="s">
        <v>39</v>
      </c>
      <c r="C566" s="431" t="s">
        <v>42</v>
      </c>
      <c r="D566" s="429" t="s">
        <v>18</v>
      </c>
      <c r="E566" s="429" t="s">
        <v>99</v>
      </c>
      <c r="F566" s="429" t="s">
        <v>15</v>
      </c>
      <c r="G566" s="429">
        <v>2021</v>
      </c>
      <c r="H566" s="429" t="s">
        <v>482</v>
      </c>
      <c r="I566" s="429" t="s">
        <v>1633</v>
      </c>
      <c r="J566" s="429" t="s">
        <v>1634</v>
      </c>
      <c r="K566" s="429"/>
      <c r="L566" s="431" t="s">
        <v>1986</v>
      </c>
    </row>
    <row r="567" spans="1:12" x14ac:dyDescent="0.25">
      <c r="A567" s="429" t="s">
        <v>15</v>
      </c>
      <c r="B567" s="429" t="s">
        <v>39</v>
      </c>
      <c r="C567" s="431" t="s">
        <v>42</v>
      </c>
      <c r="D567" s="429" t="s">
        <v>18</v>
      </c>
      <c r="E567" s="429" t="s">
        <v>99</v>
      </c>
      <c r="F567" s="429" t="s">
        <v>15</v>
      </c>
      <c r="G567" s="429">
        <v>2020</v>
      </c>
      <c r="H567" s="429" t="s">
        <v>483</v>
      </c>
      <c r="I567" s="429" t="s">
        <v>492</v>
      </c>
      <c r="J567" s="429" t="s">
        <v>1632</v>
      </c>
      <c r="K567" s="429"/>
      <c r="L567" s="431" t="s">
        <v>2016</v>
      </c>
    </row>
    <row r="568" spans="1:12" x14ac:dyDescent="0.25">
      <c r="A568" s="429" t="s">
        <v>15</v>
      </c>
      <c r="B568" s="429" t="s">
        <v>39</v>
      </c>
      <c r="C568" s="431" t="s">
        <v>42</v>
      </c>
      <c r="D568" s="429" t="s">
        <v>18</v>
      </c>
      <c r="E568" s="429" t="s">
        <v>99</v>
      </c>
      <c r="F568" s="429" t="s">
        <v>15</v>
      </c>
      <c r="G568" s="429">
        <v>2021</v>
      </c>
      <c r="H568" s="429" t="s">
        <v>483</v>
      </c>
      <c r="I568" s="429" t="s">
        <v>492</v>
      </c>
      <c r="J568" s="429" t="s">
        <v>1632</v>
      </c>
      <c r="K568" s="429"/>
      <c r="L568" s="431" t="s">
        <v>2016</v>
      </c>
    </row>
    <row r="569" spans="1:12" x14ac:dyDescent="0.25">
      <c r="A569" s="429" t="s">
        <v>15</v>
      </c>
      <c r="B569" s="429" t="s">
        <v>39</v>
      </c>
      <c r="C569" s="431" t="s">
        <v>42</v>
      </c>
      <c r="D569" s="429" t="s">
        <v>18</v>
      </c>
      <c r="E569" s="429" t="s">
        <v>99</v>
      </c>
      <c r="F569" s="429" t="s">
        <v>15</v>
      </c>
      <c r="G569" s="429">
        <v>2020</v>
      </c>
      <c r="H569" s="429" t="s">
        <v>483</v>
      </c>
      <c r="I569" s="429" t="s">
        <v>1633</v>
      </c>
      <c r="J569" s="429" t="s">
        <v>1634</v>
      </c>
      <c r="K569" s="429"/>
      <c r="L569" s="431" t="s">
        <v>1986</v>
      </c>
    </row>
    <row r="570" spans="1:12" x14ac:dyDescent="0.25">
      <c r="A570" s="429" t="s">
        <v>15</v>
      </c>
      <c r="B570" s="429" t="s">
        <v>39</v>
      </c>
      <c r="C570" s="431" t="s">
        <v>42</v>
      </c>
      <c r="D570" s="429" t="s">
        <v>18</v>
      </c>
      <c r="E570" s="429" t="s">
        <v>99</v>
      </c>
      <c r="F570" s="429" t="s">
        <v>15</v>
      </c>
      <c r="G570" s="429">
        <v>2021</v>
      </c>
      <c r="H570" s="429" t="s">
        <v>483</v>
      </c>
      <c r="I570" s="429" t="s">
        <v>1633</v>
      </c>
      <c r="J570" s="429" t="s">
        <v>1634</v>
      </c>
      <c r="K570" s="429"/>
      <c r="L570" s="431" t="s">
        <v>1986</v>
      </c>
    </row>
    <row r="571" spans="1:12" x14ac:dyDescent="0.25">
      <c r="A571" s="429" t="s">
        <v>15</v>
      </c>
      <c r="B571" s="429" t="s">
        <v>39</v>
      </c>
      <c r="C571" s="431" t="s">
        <v>42</v>
      </c>
      <c r="D571" s="429" t="s">
        <v>18</v>
      </c>
      <c r="E571" s="429" t="s">
        <v>99</v>
      </c>
      <c r="F571" s="429" t="s">
        <v>15</v>
      </c>
      <c r="G571" s="429">
        <v>2020</v>
      </c>
      <c r="H571" s="429" t="s">
        <v>481</v>
      </c>
      <c r="I571" s="429" t="s">
        <v>492</v>
      </c>
      <c r="J571" s="429" t="s">
        <v>1632</v>
      </c>
      <c r="K571" s="429"/>
      <c r="L571" s="431" t="s">
        <v>2016</v>
      </c>
    </row>
    <row r="572" spans="1:12" x14ac:dyDescent="0.25">
      <c r="A572" s="429" t="s">
        <v>15</v>
      </c>
      <c r="B572" s="429" t="s">
        <v>39</v>
      </c>
      <c r="C572" s="431" t="s">
        <v>42</v>
      </c>
      <c r="D572" s="429" t="s">
        <v>18</v>
      </c>
      <c r="E572" s="429" t="s">
        <v>99</v>
      </c>
      <c r="F572" s="429" t="s">
        <v>15</v>
      </c>
      <c r="G572" s="429">
        <v>2021</v>
      </c>
      <c r="H572" s="429" t="s">
        <v>481</v>
      </c>
      <c r="I572" s="429" t="s">
        <v>492</v>
      </c>
      <c r="J572" s="429" t="s">
        <v>1632</v>
      </c>
      <c r="K572" s="429"/>
      <c r="L572" s="431" t="s">
        <v>2016</v>
      </c>
    </row>
    <row r="573" spans="1:12" x14ac:dyDescent="0.25">
      <c r="A573" s="429" t="s">
        <v>15</v>
      </c>
      <c r="B573" s="429" t="s">
        <v>39</v>
      </c>
      <c r="C573" s="431" t="s">
        <v>42</v>
      </c>
      <c r="D573" s="429" t="s">
        <v>18</v>
      </c>
      <c r="E573" s="429" t="s">
        <v>99</v>
      </c>
      <c r="F573" s="429" t="s">
        <v>15</v>
      </c>
      <c r="G573" s="429">
        <v>2020</v>
      </c>
      <c r="H573" s="429" t="s">
        <v>481</v>
      </c>
      <c r="I573" s="429" t="s">
        <v>1633</v>
      </c>
      <c r="J573" s="429" t="s">
        <v>1634</v>
      </c>
      <c r="K573" s="429"/>
      <c r="L573" s="431" t="s">
        <v>1986</v>
      </c>
    </row>
    <row r="574" spans="1:12" x14ac:dyDescent="0.25">
      <c r="A574" s="429" t="s">
        <v>15</v>
      </c>
      <c r="B574" s="429" t="s">
        <v>39</v>
      </c>
      <c r="C574" s="431" t="s">
        <v>42</v>
      </c>
      <c r="D574" s="429" t="s">
        <v>18</v>
      </c>
      <c r="E574" s="429" t="s">
        <v>99</v>
      </c>
      <c r="F574" s="429" t="s">
        <v>15</v>
      </c>
      <c r="G574" s="429">
        <v>2021</v>
      </c>
      <c r="H574" s="429" t="s">
        <v>481</v>
      </c>
      <c r="I574" s="429" t="s">
        <v>1633</v>
      </c>
      <c r="J574" s="429" t="s">
        <v>1634</v>
      </c>
      <c r="K574" s="429"/>
      <c r="L574" s="431" t="s">
        <v>1986</v>
      </c>
    </row>
    <row r="575" spans="1:12" x14ac:dyDescent="0.25">
      <c r="A575" s="429" t="s">
        <v>15</v>
      </c>
      <c r="B575" s="429" t="s">
        <v>434</v>
      </c>
      <c r="C575" s="431" t="s">
        <v>322</v>
      </c>
      <c r="D575" s="429" t="s">
        <v>455</v>
      </c>
      <c r="E575" s="429" t="s">
        <v>456</v>
      </c>
      <c r="F575" s="429" t="s">
        <v>15</v>
      </c>
      <c r="G575" s="429">
        <v>2020</v>
      </c>
      <c r="H575" s="429" t="s">
        <v>479</v>
      </c>
      <c r="I575" s="429" t="s">
        <v>492</v>
      </c>
      <c r="J575" s="429" t="s">
        <v>1632</v>
      </c>
      <c r="K575" s="429"/>
      <c r="L575" s="431" t="s">
        <v>2018</v>
      </c>
    </row>
    <row r="576" spans="1:12" x14ac:dyDescent="0.25">
      <c r="A576" s="429" t="s">
        <v>15</v>
      </c>
      <c r="B576" s="429" t="s">
        <v>434</v>
      </c>
      <c r="C576" s="431" t="s">
        <v>322</v>
      </c>
      <c r="D576" s="429" t="s">
        <v>455</v>
      </c>
      <c r="E576" s="429" t="s">
        <v>456</v>
      </c>
      <c r="F576" s="429" t="s">
        <v>15</v>
      </c>
      <c r="G576" s="429">
        <v>2021</v>
      </c>
      <c r="H576" s="429" t="s">
        <v>479</v>
      </c>
      <c r="I576" s="429" t="s">
        <v>492</v>
      </c>
      <c r="J576" s="429" t="s">
        <v>1632</v>
      </c>
      <c r="K576" s="429"/>
      <c r="L576" s="431" t="s">
        <v>2018</v>
      </c>
    </row>
    <row r="577" spans="1:12" x14ac:dyDescent="0.25">
      <c r="A577" s="429" t="s">
        <v>15</v>
      </c>
      <c r="B577" s="429" t="s">
        <v>434</v>
      </c>
      <c r="C577" s="431" t="s">
        <v>322</v>
      </c>
      <c r="D577" s="429" t="s">
        <v>455</v>
      </c>
      <c r="E577" s="429" t="s">
        <v>456</v>
      </c>
      <c r="F577" s="429" t="s">
        <v>15</v>
      </c>
      <c r="G577" s="429">
        <v>2020</v>
      </c>
      <c r="H577" s="429" t="s">
        <v>479</v>
      </c>
      <c r="I577" s="429" t="s">
        <v>1635</v>
      </c>
      <c r="J577" s="429" t="s">
        <v>1632</v>
      </c>
      <c r="K577" s="429"/>
      <c r="L577" s="431" t="s">
        <v>1880</v>
      </c>
    </row>
    <row r="578" spans="1:12" x14ac:dyDescent="0.25">
      <c r="A578" s="429" t="s">
        <v>15</v>
      </c>
      <c r="B578" s="429" t="s">
        <v>434</v>
      </c>
      <c r="C578" s="431" t="s">
        <v>322</v>
      </c>
      <c r="D578" s="429" t="s">
        <v>455</v>
      </c>
      <c r="E578" s="429" t="s">
        <v>456</v>
      </c>
      <c r="F578" s="429" t="s">
        <v>15</v>
      </c>
      <c r="G578" s="429">
        <v>2021</v>
      </c>
      <c r="H578" s="429" t="s">
        <v>479</v>
      </c>
      <c r="I578" s="429" t="s">
        <v>1635</v>
      </c>
      <c r="J578" s="429" t="s">
        <v>1632</v>
      </c>
      <c r="K578" s="429"/>
      <c r="L578" s="431" t="s">
        <v>1880</v>
      </c>
    </row>
    <row r="579" spans="1:12" x14ac:dyDescent="0.25">
      <c r="A579" s="429" t="s">
        <v>15</v>
      </c>
      <c r="B579" s="429" t="s">
        <v>457</v>
      </c>
      <c r="C579" s="431" t="s">
        <v>322</v>
      </c>
      <c r="D579" s="429" t="s">
        <v>455</v>
      </c>
      <c r="E579" s="429" t="s">
        <v>456</v>
      </c>
      <c r="F579" s="429" t="s">
        <v>15</v>
      </c>
      <c r="G579" s="429">
        <v>2020</v>
      </c>
      <c r="H579" s="429" t="s">
        <v>479</v>
      </c>
      <c r="I579" s="429" t="s">
        <v>492</v>
      </c>
      <c r="J579" s="429" t="s">
        <v>1632</v>
      </c>
      <c r="K579" s="429"/>
      <c r="L579" s="431" t="s">
        <v>2019</v>
      </c>
    </row>
    <row r="580" spans="1:12" x14ac:dyDescent="0.25">
      <c r="A580" s="429" t="s">
        <v>15</v>
      </c>
      <c r="B580" s="429" t="s">
        <v>457</v>
      </c>
      <c r="C580" s="431" t="s">
        <v>322</v>
      </c>
      <c r="D580" s="429" t="s">
        <v>455</v>
      </c>
      <c r="E580" s="429" t="s">
        <v>456</v>
      </c>
      <c r="F580" s="429" t="s">
        <v>15</v>
      </c>
      <c r="G580" s="429">
        <v>2021</v>
      </c>
      <c r="H580" s="429" t="s">
        <v>479</v>
      </c>
      <c r="I580" s="429" t="s">
        <v>492</v>
      </c>
      <c r="J580" s="429" t="s">
        <v>1632</v>
      </c>
      <c r="K580" s="429"/>
      <c r="L580" s="431" t="s">
        <v>2019</v>
      </c>
    </row>
    <row r="581" spans="1:12" x14ac:dyDescent="0.25">
      <c r="A581" s="429" t="s">
        <v>15</v>
      </c>
      <c r="B581" s="429" t="s">
        <v>457</v>
      </c>
      <c r="C581" s="431" t="s">
        <v>322</v>
      </c>
      <c r="D581" s="429" t="s">
        <v>455</v>
      </c>
      <c r="E581" s="429" t="s">
        <v>456</v>
      </c>
      <c r="F581" s="429" t="s">
        <v>15</v>
      </c>
      <c r="G581" s="429">
        <v>2020</v>
      </c>
      <c r="H581" s="429" t="s">
        <v>479</v>
      </c>
      <c r="I581" s="429" t="s">
        <v>1635</v>
      </c>
      <c r="J581" s="429" t="s">
        <v>1632</v>
      </c>
      <c r="K581" s="429"/>
      <c r="L581" s="431" t="s">
        <v>2020</v>
      </c>
    </row>
    <row r="582" spans="1:12" x14ac:dyDescent="0.25">
      <c r="A582" s="429" t="s">
        <v>15</v>
      </c>
      <c r="B582" s="429" t="s">
        <v>457</v>
      </c>
      <c r="C582" s="431" t="s">
        <v>322</v>
      </c>
      <c r="D582" s="429" t="s">
        <v>455</v>
      </c>
      <c r="E582" s="429" t="s">
        <v>456</v>
      </c>
      <c r="F582" s="429" t="s">
        <v>15</v>
      </c>
      <c r="G582" s="429">
        <v>2021</v>
      </c>
      <c r="H582" s="429" t="s">
        <v>479</v>
      </c>
      <c r="I582" s="429" t="s">
        <v>1635</v>
      </c>
      <c r="J582" s="429" t="s">
        <v>1632</v>
      </c>
      <c r="K582" s="429"/>
      <c r="L582" s="431" t="s">
        <v>2020</v>
      </c>
    </row>
    <row r="583" spans="1:12" x14ac:dyDescent="0.25">
      <c r="A583" s="429" t="s">
        <v>15</v>
      </c>
      <c r="B583" s="429" t="s">
        <v>457</v>
      </c>
      <c r="C583" s="431" t="s">
        <v>322</v>
      </c>
      <c r="D583" s="429" t="s">
        <v>455</v>
      </c>
      <c r="E583" s="429" t="s">
        <v>456</v>
      </c>
      <c r="F583" s="429" t="s">
        <v>15</v>
      </c>
      <c r="G583" s="429">
        <v>2020</v>
      </c>
      <c r="H583" s="429" t="s">
        <v>481</v>
      </c>
      <c r="I583" s="429" t="s">
        <v>492</v>
      </c>
      <c r="J583" s="429" t="s">
        <v>1632</v>
      </c>
      <c r="K583" s="429"/>
      <c r="L583" s="431" t="s">
        <v>2021</v>
      </c>
    </row>
    <row r="584" spans="1:12" x14ac:dyDescent="0.25">
      <c r="A584" s="429" t="s">
        <v>15</v>
      </c>
      <c r="B584" s="429" t="s">
        <v>457</v>
      </c>
      <c r="C584" s="431" t="s">
        <v>322</v>
      </c>
      <c r="D584" s="429" t="s">
        <v>455</v>
      </c>
      <c r="E584" s="429" t="s">
        <v>456</v>
      </c>
      <c r="F584" s="429" t="s">
        <v>15</v>
      </c>
      <c r="G584" s="429">
        <v>2021</v>
      </c>
      <c r="H584" s="429" t="s">
        <v>481</v>
      </c>
      <c r="I584" s="429" t="s">
        <v>492</v>
      </c>
      <c r="J584" s="429" t="s">
        <v>1632</v>
      </c>
      <c r="K584" s="429"/>
      <c r="L584" s="431" t="s">
        <v>2021</v>
      </c>
    </row>
    <row r="585" spans="1:12" x14ac:dyDescent="0.25">
      <c r="A585" s="429" t="s">
        <v>15</v>
      </c>
      <c r="B585" s="429" t="s">
        <v>457</v>
      </c>
      <c r="C585" s="431" t="s">
        <v>322</v>
      </c>
      <c r="D585" s="429" t="s">
        <v>470</v>
      </c>
      <c r="E585" s="429" t="s">
        <v>471</v>
      </c>
      <c r="F585" s="429" t="s">
        <v>15</v>
      </c>
      <c r="G585" s="429">
        <v>2020</v>
      </c>
      <c r="H585" s="429" t="s">
        <v>479</v>
      </c>
      <c r="I585" s="429" t="s">
        <v>492</v>
      </c>
      <c r="J585" s="429" t="s">
        <v>1632</v>
      </c>
      <c r="K585" s="429"/>
      <c r="L585" s="431" t="s">
        <v>1880</v>
      </c>
    </row>
    <row r="586" spans="1:12" x14ac:dyDescent="0.25">
      <c r="A586" s="429" t="s">
        <v>15</v>
      </c>
      <c r="B586" s="429" t="s">
        <v>457</v>
      </c>
      <c r="C586" s="431" t="s">
        <v>322</v>
      </c>
      <c r="D586" s="429" t="s">
        <v>470</v>
      </c>
      <c r="E586" s="429" t="s">
        <v>471</v>
      </c>
      <c r="F586" s="429" t="s">
        <v>15</v>
      </c>
      <c r="G586" s="429">
        <v>2021</v>
      </c>
      <c r="H586" s="429" t="s">
        <v>479</v>
      </c>
      <c r="I586" s="429" t="s">
        <v>492</v>
      </c>
      <c r="J586" s="429" t="s">
        <v>1632</v>
      </c>
      <c r="K586" s="429"/>
      <c r="L586" s="431" t="s">
        <v>1880</v>
      </c>
    </row>
    <row r="587" spans="1:12" x14ac:dyDescent="0.25">
      <c r="A587" s="429" t="s">
        <v>15</v>
      </c>
      <c r="B587" s="429" t="s">
        <v>457</v>
      </c>
      <c r="C587" s="431" t="s">
        <v>322</v>
      </c>
      <c r="D587" s="429" t="s">
        <v>470</v>
      </c>
      <c r="E587" s="429" t="s">
        <v>471</v>
      </c>
      <c r="F587" s="429" t="s">
        <v>15</v>
      </c>
      <c r="G587" s="429">
        <v>2020</v>
      </c>
      <c r="H587" s="429" t="s">
        <v>479</v>
      </c>
      <c r="I587" s="429" t="s">
        <v>1635</v>
      </c>
      <c r="J587" s="429" t="s">
        <v>1632</v>
      </c>
      <c r="K587" s="429"/>
      <c r="L587" s="431" t="s">
        <v>1880</v>
      </c>
    </row>
    <row r="588" spans="1:12" x14ac:dyDescent="0.25">
      <c r="A588" s="429" t="s">
        <v>15</v>
      </c>
      <c r="B588" s="429" t="s">
        <v>457</v>
      </c>
      <c r="C588" s="431" t="s">
        <v>322</v>
      </c>
      <c r="D588" s="429" t="s">
        <v>470</v>
      </c>
      <c r="E588" s="429" t="s">
        <v>471</v>
      </c>
      <c r="F588" s="429" t="s">
        <v>15</v>
      </c>
      <c r="G588" s="429">
        <v>2021</v>
      </c>
      <c r="H588" s="429" t="s">
        <v>479</v>
      </c>
      <c r="I588" s="429" t="s">
        <v>1635</v>
      </c>
      <c r="J588" s="429" t="s">
        <v>1632</v>
      </c>
      <c r="K588" s="429"/>
      <c r="L588" s="431" t="s">
        <v>1880</v>
      </c>
    </row>
    <row r="589" spans="1:12" x14ac:dyDescent="0.25">
      <c r="A589" s="429" t="s">
        <v>15</v>
      </c>
      <c r="B589" s="429" t="s">
        <v>458</v>
      </c>
      <c r="C589" s="431" t="s">
        <v>322</v>
      </c>
      <c r="D589" s="429" t="s">
        <v>455</v>
      </c>
      <c r="E589" s="429" t="s">
        <v>456</v>
      </c>
      <c r="F589" s="429" t="s">
        <v>15</v>
      </c>
      <c r="G589" s="429">
        <v>2020</v>
      </c>
      <c r="H589" s="429" t="s">
        <v>479</v>
      </c>
      <c r="I589" s="429" t="s">
        <v>492</v>
      </c>
      <c r="J589" s="429" t="s">
        <v>1632</v>
      </c>
      <c r="K589" s="429"/>
      <c r="L589" s="431" t="s">
        <v>2022</v>
      </c>
    </row>
    <row r="590" spans="1:12" x14ac:dyDescent="0.25">
      <c r="A590" s="429" t="s">
        <v>15</v>
      </c>
      <c r="B590" s="429" t="s">
        <v>458</v>
      </c>
      <c r="C590" s="431" t="s">
        <v>322</v>
      </c>
      <c r="D590" s="429" t="s">
        <v>455</v>
      </c>
      <c r="E590" s="429" t="s">
        <v>456</v>
      </c>
      <c r="F590" s="429" t="s">
        <v>15</v>
      </c>
      <c r="G590" s="429">
        <v>2021</v>
      </c>
      <c r="H590" s="429" t="s">
        <v>479</v>
      </c>
      <c r="I590" s="429" t="s">
        <v>492</v>
      </c>
      <c r="J590" s="429" t="s">
        <v>1632</v>
      </c>
      <c r="K590" s="429"/>
      <c r="L590" s="431" t="s">
        <v>2022</v>
      </c>
    </row>
    <row r="591" spans="1:12" x14ac:dyDescent="0.25">
      <c r="A591" s="429" t="s">
        <v>15</v>
      </c>
      <c r="B591" s="429" t="s">
        <v>458</v>
      </c>
      <c r="C591" s="431" t="s">
        <v>322</v>
      </c>
      <c r="D591" s="429" t="s">
        <v>455</v>
      </c>
      <c r="E591" s="429" t="s">
        <v>456</v>
      </c>
      <c r="F591" s="429" t="s">
        <v>15</v>
      </c>
      <c r="G591" s="429">
        <v>2020</v>
      </c>
      <c r="H591" s="429" t="s">
        <v>479</v>
      </c>
      <c r="I591" s="429" t="s">
        <v>1635</v>
      </c>
      <c r="J591" s="429" t="s">
        <v>1632</v>
      </c>
      <c r="K591" s="429"/>
      <c r="L591" s="431" t="s">
        <v>2023</v>
      </c>
    </row>
    <row r="592" spans="1:12" x14ac:dyDescent="0.25">
      <c r="A592" s="429" t="s">
        <v>15</v>
      </c>
      <c r="B592" s="429" t="s">
        <v>458</v>
      </c>
      <c r="C592" s="431" t="s">
        <v>322</v>
      </c>
      <c r="D592" s="429" t="s">
        <v>455</v>
      </c>
      <c r="E592" s="429" t="s">
        <v>456</v>
      </c>
      <c r="F592" s="429" t="s">
        <v>15</v>
      </c>
      <c r="G592" s="429">
        <v>2021</v>
      </c>
      <c r="H592" s="429" t="s">
        <v>479</v>
      </c>
      <c r="I592" s="429" t="s">
        <v>1635</v>
      </c>
      <c r="J592" s="429" t="s">
        <v>1632</v>
      </c>
      <c r="K592" s="429"/>
      <c r="L592" s="431" t="s">
        <v>2023</v>
      </c>
    </row>
    <row r="593" spans="1:12" x14ac:dyDescent="0.25">
      <c r="A593" s="429" t="s">
        <v>15</v>
      </c>
      <c r="B593" s="429" t="s">
        <v>458</v>
      </c>
      <c r="C593" s="431" t="s">
        <v>322</v>
      </c>
      <c r="D593" s="429" t="s">
        <v>455</v>
      </c>
      <c r="E593" s="429" t="s">
        <v>456</v>
      </c>
      <c r="F593" s="429" t="s">
        <v>15</v>
      </c>
      <c r="G593" s="429">
        <v>2020</v>
      </c>
      <c r="H593" s="429" t="s">
        <v>481</v>
      </c>
      <c r="I593" s="429" t="s">
        <v>492</v>
      </c>
      <c r="J593" s="429" t="s">
        <v>1632</v>
      </c>
      <c r="K593" s="429"/>
      <c r="L593" s="431" t="s">
        <v>2024</v>
      </c>
    </row>
    <row r="594" spans="1:12" x14ac:dyDescent="0.25">
      <c r="A594" s="429" t="s">
        <v>15</v>
      </c>
      <c r="B594" s="429" t="s">
        <v>458</v>
      </c>
      <c r="C594" s="431" t="s">
        <v>322</v>
      </c>
      <c r="D594" s="429" t="s">
        <v>455</v>
      </c>
      <c r="E594" s="429" t="s">
        <v>456</v>
      </c>
      <c r="F594" s="429" t="s">
        <v>15</v>
      </c>
      <c r="G594" s="429">
        <v>2021</v>
      </c>
      <c r="H594" s="429" t="s">
        <v>481</v>
      </c>
      <c r="I594" s="429" t="s">
        <v>492</v>
      </c>
      <c r="J594" s="429" t="s">
        <v>1632</v>
      </c>
      <c r="K594" s="429"/>
      <c r="L594" s="431" t="s">
        <v>2024</v>
      </c>
    </row>
    <row r="595" spans="1:12" x14ac:dyDescent="0.25">
      <c r="A595" s="429" t="s">
        <v>15</v>
      </c>
      <c r="B595" s="429" t="s">
        <v>458</v>
      </c>
      <c r="C595" s="431" t="s">
        <v>322</v>
      </c>
      <c r="D595" s="429" t="s">
        <v>470</v>
      </c>
      <c r="E595" s="429" t="s">
        <v>471</v>
      </c>
      <c r="F595" s="429" t="s">
        <v>15</v>
      </c>
      <c r="G595" s="429">
        <v>2020</v>
      </c>
      <c r="H595" s="429" t="s">
        <v>479</v>
      </c>
      <c r="I595" s="429" t="s">
        <v>492</v>
      </c>
      <c r="J595" s="429" t="s">
        <v>1632</v>
      </c>
      <c r="K595" s="429"/>
      <c r="L595" s="431" t="s">
        <v>2025</v>
      </c>
    </row>
    <row r="596" spans="1:12" x14ac:dyDescent="0.25">
      <c r="A596" s="429" t="s">
        <v>15</v>
      </c>
      <c r="B596" s="429" t="s">
        <v>458</v>
      </c>
      <c r="C596" s="431" t="s">
        <v>322</v>
      </c>
      <c r="D596" s="429" t="s">
        <v>470</v>
      </c>
      <c r="E596" s="429" t="s">
        <v>471</v>
      </c>
      <c r="F596" s="429" t="s">
        <v>15</v>
      </c>
      <c r="G596" s="429">
        <v>2021</v>
      </c>
      <c r="H596" s="429" t="s">
        <v>479</v>
      </c>
      <c r="I596" s="429" t="s">
        <v>492</v>
      </c>
      <c r="J596" s="429" t="s">
        <v>1632</v>
      </c>
      <c r="K596" s="429"/>
      <c r="L596" s="431" t="s">
        <v>2025</v>
      </c>
    </row>
    <row r="597" spans="1:12" x14ac:dyDescent="0.25">
      <c r="A597" s="429" t="s">
        <v>15</v>
      </c>
      <c r="B597" s="429" t="s">
        <v>458</v>
      </c>
      <c r="C597" s="431" t="s">
        <v>322</v>
      </c>
      <c r="D597" s="429" t="s">
        <v>470</v>
      </c>
      <c r="E597" s="429" t="s">
        <v>471</v>
      </c>
      <c r="F597" s="429" t="s">
        <v>15</v>
      </c>
      <c r="G597" s="429">
        <v>2020</v>
      </c>
      <c r="H597" s="429" t="s">
        <v>479</v>
      </c>
      <c r="I597" s="429" t="s">
        <v>1635</v>
      </c>
      <c r="J597" s="429" t="s">
        <v>1632</v>
      </c>
      <c r="K597" s="429"/>
      <c r="L597" s="431" t="s">
        <v>2026</v>
      </c>
    </row>
    <row r="598" spans="1:12" x14ac:dyDescent="0.25">
      <c r="A598" s="429" t="s">
        <v>15</v>
      </c>
      <c r="B598" s="429" t="s">
        <v>458</v>
      </c>
      <c r="C598" s="431" t="s">
        <v>322</v>
      </c>
      <c r="D598" s="429" t="s">
        <v>470</v>
      </c>
      <c r="E598" s="429" t="s">
        <v>471</v>
      </c>
      <c r="F598" s="429" t="s">
        <v>15</v>
      </c>
      <c r="G598" s="429">
        <v>2021</v>
      </c>
      <c r="H598" s="429" t="s">
        <v>479</v>
      </c>
      <c r="I598" s="429" t="s">
        <v>1635</v>
      </c>
      <c r="J598" s="429" t="s">
        <v>1632</v>
      </c>
      <c r="K598" s="429"/>
      <c r="L598" s="431" t="s">
        <v>2026</v>
      </c>
    </row>
    <row r="599" spans="1:12" x14ac:dyDescent="0.25">
      <c r="A599" s="429" t="s">
        <v>15</v>
      </c>
      <c r="B599" s="429" t="s">
        <v>439</v>
      </c>
      <c r="C599" s="431" t="s">
        <v>322</v>
      </c>
      <c r="D599" s="429" t="s">
        <v>455</v>
      </c>
      <c r="E599" s="429" t="s">
        <v>456</v>
      </c>
      <c r="F599" s="429" t="s">
        <v>15</v>
      </c>
      <c r="G599" s="429">
        <v>2020</v>
      </c>
      <c r="H599" s="429" t="s">
        <v>479</v>
      </c>
      <c r="I599" s="429" t="s">
        <v>1635</v>
      </c>
      <c r="J599" s="429" t="s">
        <v>1632</v>
      </c>
      <c r="K599" s="429"/>
      <c r="L599" s="431" t="s">
        <v>2027</v>
      </c>
    </row>
    <row r="600" spans="1:12" x14ac:dyDescent="0.25">
      <c r="A600" s="429" t="s">
        <v>15</v>
      </c>
      <c r="B600" s="429" t="s">
        <v>439</v>
      </c>
      <c r="C600" s="431" t="s">
        <v>322</v>
      </c>
      <c r="D600" s="429" t="s">
        <v>455</v>
      </c>
      <c r="E600" s="429" t="s">
        <v>456</v>
      </c>
      <c r="F600" s="429" t="s">
        <v>15</v>
      </c>
      <c r="G600" s="429">
        <v>2021</v>
      </c>
      <c r="H600" s="429" t="s">
        <v>479</v>
      </c>
      <c r="I600" s="429" t="s">
        <v>1635</v>
      </c>
      <c r="J600" s="429" t="s">
        <v>1632</v>
      </c>
      <c r="K600" s="429"/>
      <c r="L600" s="431" t="s">
        <v>2027</v>
      </c>
    </row>
    <row r="601" spans="1:12" x14ac:dyDescent="0.25">
      <c r="A601" s="429" t="s">
        <v>15</v>
      </c>
      <c r="B601" s="429" t="s">
        <v>439</v>
      </c>
      <c r="C601" s="431" t="s">
        <v>322</v>
      </c>
      <c r="D601" s="429" t="s">
        <v>470</v>
      </c>
      <c r="E601" s="429" t="s">
        <v>471</v>
      </c>
      <c r="F601" s="429" t="s">
        <v>15</v>
      </c>
      <c r="G601" s="429">
        <v>2020</v>
      </c>
      <c r="H601" s="429" t="s">
        <v>479</v>
      </c>
      <c r="I601" s="429" t="s">
        <v>492</v>
      </c>
      <c r="J601" s="429" t="s">
        <v>1632</v>
      </c>
      <c r="K601" s="429"/>
      <c r="L601" s="431" t="s">
        <v>2028</v>
      </c>
    </row>
    <row r="602" spans="1:12" x14ac:dyDescent="0.25">
      <c r="A602" s="429" t="s">
        <v>15</v>
      </c>
      <c r="B602" s="429" t="s">
        <v>439</v>
      </c>
      <c r="C602" s="431" t="s">
        <v>322</v>
      </c>
      <c r="D602" s="429" t="s">
        <v>470</v>
      </c>
      <c r="E602" s="429" t="s">
        <v>471</v>
      </c>
      <c r="F602" s="429" t="s">
        <v>15</v>
      </c>
      <c r="G602" s="429">
        <v>2021</v>
      </c>
      <c r="H602" s="429" t="s">
        <v>479</v>
      </c>
      <c r="I602" s="429" t="s">
        <v>492</v>
      </c>
      <c r="J602" s="429" t="s">
        <v>1632</v>
      </c>
      <c r="K602" s="429"/>
      <c r="L602" s="431" t="s">
        <v>2028</v>
      </c>
    </row>
    <row r="603" spans="1:12" x14ac:dyDescent="0.25">
      <c r="A603" s="429" t="s">
        <v>15</v>
      </c>
      <c r="B603" s="429" t="s">
        <v>439</v>
      </c>
      <c r="C603" s="431" t="s">
        <v>322</v>
      </c>
      <c r="D603" s="429" t="s">
        <v>470</v>
      </c>
      <c r="E603" s="429" t="s">
        <v>471</v>
      </c>
      <c r="F603" s="429" t="s">
        <v>15</v>
      </c>
      <c r="G603" s="429">
        <v>2020</v>
      </c>
      <c r="H603" s="429" t="s">
        <v>479</v>
      </c>
      <c r="I603" s="429" t="s">
        <v>1635</v>
      </c>
      <c r="J603" s="429" t="s">
        <v>1632</v>
      </c>
      <c r="K603" s="429"/>
      <c r="L603" s="431" t="s">
        <v>2029</v>
      </c>
    </row>
    <row r="604" spans="1:12" x14ac:dyDescent="0.25">
      <c r="A604" s="429" t="s">
        <v>15</v>
      </c>
      <c r="B604" s="429" t="s">
        <v>439</v>
      </c>
      <c r="C604" s="431" t="s">
        <v>322</v>
      </c>
      <c r="D604" s="429" t="s">
        <v>470</v>
      </c>
      <c r="E604" s="429" t="s">
        <v>471</v>
      </c>
      <c r="F604" s="429" t="s">
        <v>15</v>
      </c>
      <c r="G604" s="429">
        <v>2021</v>
      </c>
      <c r="H604" s="429" t="s">
        <v>479</v>
      </c>
      <c r="I604" s="429" t="s">
        <v>1635</v>
      </c>
      <c r="J604" s="429" t="s">
        <v>1632</v>
      </c>
      <c r="K604" s="429"/>
      <c r="L604" s="431" t="s">
        <v>2029</v>
      </c>
    </row>
    <row r="605" spans="1:12" x14ac:dyDescent="0.25">
      <c r="A605" s="429" t="s">
        <v>15</v>
      </c>
      <c r="B605" s="429" t="s">
        <v>440</v>
      </c>
      <c r="C605" s="431" t="s">
        <v>322</v>
      </c>
      <c r="D605" s="429" t="s">
        <v>470</v>
      </c>
      <c r="E605" s="429" t="s">
        <v>471</v>
      </c>
      <c r="F605" s="429" t="s">
        <v>15</v>
      </c>
      <c r="G605" s="429">
        <v>2020</v>
      </c>
      <c r="H605" s="429" t="s">
        <v>479</v>
      </c>
      <c r="I605" s="429" t="s">
        <v>492</v>
      </c>
      <c r="J605" s="429" t="s">
        <v>1632</v>
      </c>
      <c r="K605" s="429"/>
      <c r="L605" s="431" t="s">
        <v>2030</v>
      </c>
    </row>
    <row r="606" spans="1:12" x14ac:dyDescent="0.25">
      <c r="A606" s="429" t="s">
        <v>15</v>
      </c>
      <c r="B606" s="429" t="s">
        <v>440</v>
      </c>
      <c r="C606" s="431" t="s">
        <v>322</v>
      </c>
      <c r="D606" s="429" t="s">
        <v>470</v>
      </c>
      <c r="E606" s="429" t="s">
        <v>471</v>
      </c>
      <c r="F606" s="429" t="s">
        <v>15</v>
      </c>
      <c r="G606" s="429">
        <v>2021</v>
      </c>
      <c r="H606" s="429" t="s">
        <v>479</v>
      </c>
      <c r="I606" s="429" t="s">
        <v>492</v>
      </c>
      <c r="J606" s="429" t="s">
        <v>1632</v>
      </c>
      <c r="K606" s="429"/>
      <c r="L606" s="431" t="s">
        <v>2030</v>
      </c>
    </row>
    <row r="607" spans="1:12" x14ac:dyDescent="0.25">
      <c r="A607" s="429" t="s">
        <v>15</v>
      </c>
      <c r="B607" s="429" t="s">
        <v>440</v>
      </c>
      <c r="C607" s="431" t="s">
        <v>322</v>
      </c>
      <c r="D607" s="429" t="s">
        <v>470</v>
      </c>
      <c r="E607" s="429" t="s">
        <v>471</v>
      </c>
      <c r="F607" s="429" t="s">
        <v>15</v>
      </c>
      <c r="G607" s="429">
        <v>2020</v>
      </c>
      <c r="H607" s="429" t="s">
        <v>479</v>
      </c>
      <c r="I607" s="429" t="s">
        <v>1635</v>
      </c>
      <c r="J607" s="429" t="s">
        <v>1632</v>
      </c>
      <c r="K607" s="429"/>
      <c r="L607" s="431" t="s">
        <v>2031</v>
      </c>
    </row>
    <row r="608" spans="1:12" x14ac:dyDescent="0.25">
      <c r="A608" s="429" t="s">
        <v>15</v>
      </c>
      <c r="B608" s="429" t="s">
        <v>440</v>
      </c>
      <c r="C608" s="431" t="s">
        <v>322</v>
      </c>
      <c r="D608" s="429" t="s">
        <v>470</v>
      </c>
      <c r="E608" s="429" t="s">
        <v>471</v>
      </c>
      <c r="F608" s="429" t="s">
        <v>15</v>
      </c>
      <c r="G608" s="429">
        <v>2021</v>
      </c>
      <c r="H608" s="429" t="s">
        <v>479</v>
      </c>
      <c r="I608" s="429" t="s">
        <v>1635</v>
      </c>
      <c r="J608" s="429" t="s">
        <v>1632</v>
      </c>
      <c r="K608" s="429"/>
      <c r="L608" s="431" t="s">
        <v>2031</v>
      </c>
    </row>
    <row r="609" spans="1:12" ht="26.25" x14ac:dyDescent="0.25">
      <c r="A609" s="429" t="s">
        <v>15</v>
      </c>
      <c r="B609" s="429" t="s">
        <v>441</v>
      </c>
      <c r="C609" s="431" t="s">
        <v>322</v>
      </c>
      <c r="D609" s="429" t="s">
        <v>455</v>
      </c>
      <c r="E609" s="429" t="s">
        <v>456</v>
      </c>
      <c r="F609" s="429" t="s">
        <v>15</v>
      </c>
      <c r="G609" s="429">
        <v>2020</v>
      </c>
      <c r="H609" s="429" t="s">
        <v>479</v>
      </c>
      <c r="I609" s="429" t="s">
        <v>492</v>
      </c>
      <c r="J609" s="429" t="s">
        <v>1632</v>
      </c>
      <c r="K609" s="429"/>
      <c r="L609" s="431" t="s">
        <v>2032</v>
      </c>
    </row>
    <row r="610" spans="1:12" ht="26.25" x14ac:dyDescent="0.25">
      <c r="A610" s="429" t="s">
        <v>15</v>
      </c>
      <c r="B610" s="429" t="s">
        <v>441</v>
      </c>
      <c r="C610" s="431" t="s">
        <v>322</v>
      </c>
      <c r="D610" s="429" t="s">
        <v>455</v>
      </c>
      <c r="E610" s="429" t="s">
        <v>456</v>
      </c>
      <c r="F610" s="429" t="s">
        <v>15</v>
      </c>
      <c r="G610" s="429">
        <v>2021</v>
      </c>
      <c r="H610" s="429" t="s">
        <v>479</v>
      </c>
      <c r="I610" s="429" t="s">
        <v>492</v>
      </c>
      <c r="J610" s="429" t="s">
        <v>1632</v>
      </c>
      <c r="K610" s="429"/>
      <c r="L610" s="431" t="s">
        <v>2032</v>
      </c>
    </row>
    <row r="611" spans="1:12" x14ac:dyDescent="0.25">
      <c r="A611" s="429" t="s">
        <v>15</v>
      </c>
      <c r="B611" s="429" t="s">
        <v>441</v>
      </c>
      <c r="C611" s="431" t="s">
        <v>322</v>
      </c>
      <c r="D611" s="429" t="s">
        <v>455</v>
      </c>
      <c r="E611" s="429" t="s">
        <v>456</v>
      </c>
      <c r="F611" s="429" t="s">
        <v>15</v>
      </c>
      <c r="G611" s="429">
        <v>2020</v>
      </c>
      <c r="H611" s="429" t="s">
        <v>479</v>
      </c>
      <c r="I611" s="429" t="s">
        <v>1635</v>
      </c>
      <c r="J611" s="429" t="s">
        <v>1632</v>
      </c>
      <c r="K611" s="429"/>
      <c r="L611" s="431" t="s">
        <v>2033</v>
      </c>
    </row>
    <row r="612" spans="1:12" x14ac:dyDescent="0.25">
      <c r="A612" s="429" t="s">
        <v>15</v>
      </c>
      <c r="B612" s="429" t="s">
        <v>441</v>
      </c>
      <c r="C612" s="431" t="s">
        <v>322</v>
      </c>
      <c r="D612" s="429" t="s">
        <v>455</v>
      </c>
      <c r="E612" s="429" t="s">
        <v>456</v>
      </c>
      <c r="F612" s="429" t="s">
        <v>15</v>
      </c>
      <c r="G612" s="429">
        <v>2021</v>
      </c>
      <c r="H612" s="429" t="s">
        <v>479</v>
      </c>
      <c r="I612" s="429" t="s">
        <v>1635</v>
      </c>
      <c r="J612" s="429" t="s">
        <v>1632</v>
      </c>
      <c r="K612" s="429"/>
      <c r="L612" s="431" t="s">
        <v>2033</v>
      </c>
    </row>
    <row r="613" spans="1:12" x14ac:dyDescent="0.25">
      <c r="A613" s="429" t="s">
        <v>15</v>
      </c>
      <c r="B613" s="429" t="s">
        <v>441</v>
      </c>
      <c r="C613" s="431" t="s">
        <v>322</v>
      </c>
      <c r="D613" s="429" t="s">
        <v>470</v>
      </c>
      <c r="E613" s="429" t="s">
        <v>471</v>
      </c>
      <c r="F613" s="429" t="s">
        <v>15</v>
      </c>
      <c r="G613" s="429">
        <v>2020</v>
      </c>
      <c r="H613" s="429" t="s">
        <v>479</v>
      </c>
      <c r="I613" s="429" t="s">
        <v>1635</v>
      </c>
      <c r="J613" s="429" t="s">
        <v>1632</v>
      </c>
      <c r="K613" s="429"/>
      <c r="L613" s="431" t="s">
        <v>2034</v>
      </c>
    </row>
    <row r="614" spans="1:12" x14ac:dyDescent="0.25">
      <c r="A614" s="429" t="s">
        <v>15</v>
      </c>
      <c r="B614" s="429" t="s">
        <v>441</v>
      </c>
      <c r="C614" s="431" t="s">
        <v>322</v>
      </c>
      <c r="D614" s="429" t="s">
        <v>470</v>
      </c>
      <c r="E614" s="429" t="s">
        <v>471</v>
      </c>
      <c r="F614" s="429" t="s">
        <v>15</v>
      </c>
      <c r="G614" s="429">
        <v>2021</v>
      </c>
      <c r="H614" s="429" t="s">
        <v>479</v>
      </c>
      <c r="I614" s="429" t="s">
        <v>1635</v>
      </c>
      <c r="J614" s="429" t="s">
        <v>1632</v>
      </c>
      <c r="K614" s="429"/>
      <c r="L614" s="431" t="s">
        <v>2034</v>
      </c>
    </row>
    <row r="615" spans="1:12" x14ac:dyDescent="0.25">
      <c r="A615" s="429" t="s">
        <v>15</v>
      </c>
      <c r="B615" s="429" t="s">
        <v>441</v>
      </c>
      <c r="C615" s="431" t="s">
        <v>322</v>
      </c>
      <c r="D615" s="429" t="s">
        <v>470</v>
      </c>
      <c r="E615" s="429" t="s">
        <v>471</v>
      </c>
      <c r="F615" s="429" t="s">
        <v>15</v>
      </c>
      <c r="G615" s="429">
        <v>2020</v>
      </c>
      <c r="H615" s="429" t="s">
        <v>479</v>
      </c>
      <c r="I615" s="429" t="s">
        <v>492</v>
      </c>
      <c r="J615" s="429" t="s">
        <v>1632</v>
      </c>
      <c r="K615" s="429"/>
      <c r="L615" s="431" t="s">
        <v>2035</v>
      </c>
    </row>
    <row r="616" spans="1:12" x14ac:dyDescent="0.25">
      <c r="A616" s="429" t="s">
        <v>15</v>
      </c>
      <c r="B616" s="429" t="s">
        <v>441</v>
      </c>
      <c r="C616" s="431" t="s">
        <v>322</v>
      </c>
      <c r="D616" s="429" t="s">
        <v>470</v>
      </c>
      <c r="E616" s="429" t="s">
        <v>471</v>
      </c>
      <c r="F616" s="429" t="s">
        <v>15</v>
      </c>
      <c r="G616" s="429">
        <v>2021</v>
      </c>
      <c r="H616" s="429" t="s">
        <v>479</v>
      </c>
      <c r="I616" s="429" t="s">
        <v>492</v>
      </c>
      <c r="J616" s="429" t="s">
        <v>1632</v>
      </c>
      <c r="K616" s="429"/>
      <c r="L616" s="431" t="s">
        <v>2035</v>
      </c>
    </row>
    <row r="617" spans="1:12" x14ac:dyDescent="0.25">
      <c r="A617" s="429" t="s">
        <v>15</v>
      </c>
      <c r="B617" s="429" t="s">
        <v>404</v>
      </c>
      <c r="C617" s="431" t="s">
        <v>322</v>
      </c>
      <c r="D617" s="429" t="s">
        <v>401</v>
      </c>
      <c r="E617" s="429" t="s">
        <v>402</v>
      </c>
      <c r="F617" s="429" t="s">
        <v>15</v>
      </c>
      <c r="G617" s="429">
        <v>2020</v>
      </c>
      <c r="H617" s="429" t="s">
        <v>479</v>
      </c>
      <c r="I617" s="429" t="s">
        <v>492</v>
      </c>
      <c r="J617" s="429" t="s">
        <v>1632</v>
      </c>
      <c r="K617" s="429"/>
      <c r="L617" s="431" t="s">
        <v>2036</v>
      </c>
    </row>
    <row r="618" spans="1:12" x14ac:dyDescent="0.25">
      <c r="A618" s="429" t="s">
        <v>15</v>
      </c>
      <c r="B618" s="429" t="s">
        <v>404</v>
      </c>
      <c r="C618" s="431" t="s">
        <v>322</v>
      </c>
      <c r="D618" s="429" t="s">
        <v>401</v>
      </c>
      <c r="E618" s="429" t="s">
        <v>402</v>
      </c>
      <c r="F618" s="429" t="s">
        <v>15</v>
      </c>
      <c r="G618" s="429">
        <v>2021</v>
      </c>
      <c r="H618" s="429" t="s">
        <v>479</v>
      </c>
      <c r="I618" s="429" t="s">
        <v>492</v>
      </c>
      <c r="J618" s="429" t="s">
        <v>1632</v>
      </c>
      <c r="K618" s="429"/>
      <c r="L618" s="431" t="s">
        <v>2036</v>
      </c>
    </row>
    <row r="619" spans="1:12" x14ac:dyDescent="0.25">
      <c r="A619" s="429" t="s">
        <v>15</v>
      </c>
      <c r="B619" s="429" t="s">
        <v>406</v>
      </c>
      <c r="C619" s="431" t="s">
        <v>322</v>
      </c>
      <c r="D619" s="429" t="s">
        <v>401</v>
      </c>
      <c r="E619" s="429" t="s">
        <v>402</v>
      </c>
      <c r="F619" s="429" t="s">
        <v>15</v>
      </c>
      <c r="G619" s="429">
        <v>2020</v>
      </c>
      <c r="H619" s="429" t="s">
        <v>479</v>
      </c>
      <c r="I619" s="429" t="s">
        <v>492</v>
      </c>
      <c r="J619" s="429" t="s">
        <v>1632</v>
      </c>
      <c r="K619" s="429"/>
      <c r="L619" s="431" t="s">
        <v>2037</v>
      </c>
    </row>
    <row r="620" spans="1:12" x14ac:dyDescent="0.25">
      <c r="A620" s="429" t="s">
        <v>15</v>
      </c>
      <c r="B620" s="429" t="s">
        <v>406</v>
      </c>
      <c r="C620" s="431" t="s">
        <v>322</v>
      </c>
      <c r="D620" s="429" t="s">
        <v>401</v>
      </c>
      <c r="E620" s="429" t="s">
        <v>402</v>
      </c>
      <c r="F620" s="429" t="s">
        <v>15</v>
      </c>
      <c r="G620" s="429">
        <v>2021</v>
      </c>
      <c r="H620" s="429" t="s">
        <v>479</v>
      </c>
      <c r="I620" s="429" t="s">
        <v>492</v>
      </c>
      <c r="J620" s="429" t="s">
        <v>1632</v>
      </c>
      <c r="K620" s="429"/>
      <c r="L620" s="431" t="s">
        <v>2037</v>
      </c>
    </row>
    <row r="621" spans="1:12" x14ac:dyDescent="0.25">
      <c r="A621" s="429" t="s">
        <v>15</v>
      </c>
      <c r="B621" s="429" t="s">
        <v>407</v>
      </c>
      <c r="C621" s="431" t="s">
        <v>322</v>
      </c>
      <c r="D621" s="429" t="s">
        <v>401</v>
      </c>
      <c r="E621" s="429" t="s">
        <v>408</v>
      </c>
      <c r="F621" s="429" t="s">
        <v>15</v>
      </c>
      <c r="G621" s="429">
        <v>2020</v>
      </c>
      <c r="H621" s="429" t="s">
        <v>479</v>
      </c>
      <c r="I621" s="429" t="s">
        <v>492</v>
      </c>
      <c r="J621" s="429" t="s">
        <v>1632</v>
      </c>
      <c r="K621" s="429"/>
      <c r="L621" s="431" t="s">
        <v>2038</v>
      </c>
    </row>
    <row r="622" spans="1:12" x14ac:dyDescent="0.25">
      <c r="A622" s="429" t="s">
        <v>15</v>
      </c>
      <c r="B622" s="429" t="s">
        <v>407</v>
      </c>
      <c r="C622" s="431" t="s">
        <v>322</v>
      </c>
      <c r="D622" s="429" t="s">
        <v>401</v>
      </c>
      <c r="E622" s="429" t="s">
        <v>408</v>
      </c>
      <c r="F622" s="429" t="s">
        <v>15</v>
      </c>
      <c r="G622" s="429">
        <v>2021</v>
      </c>
      <c r="H622" s="429" t="s">
        <v>479</v>
      </c>
      <c r="I622" s="429" t="s">
        <v>492</v>
      </c>
      <c r="J622" s="429" t="s">
        <v>1632</v>
      </c>
      <c r="K622" s="429"/>
      <c r="L622" s="431" t="s">
        <v>2038</v>
      </c>
    </row>
    <row r="623" spans="1:12" x14ac:dyDescent="0.25">
      <c r="A623" s="429" t="s">
        <v>15</v>
      </c>
      <c r="B623" s="429" t="s">
        <v>472</v>
      </c>
      <c r="C623" s="431" t="s">
        <v>322</v>
      </c>
      <c r="D623" s="429" t="s">
        <v>470</v>
      </c>
      <c r="E623" s="429" t="s">
        <v>471</v>
      </c>
      <c r="F623" s="429" t="s">
        <v>15</v>
      </c>
      <c r="G623" s="429">
        <v>2020</v>
      </c>
      <c r="H623" s="429" t="s">
        <v>479</v>
      </c>
      <c r="I623" s="429" t="s">
        <v>492</v>
      </c>
      <c r="J623" s="429" t="s">
        <v>1632</v>
      </c>
      <c r="K623" s="429"/>
      <c r="L623" s="431" t="s">
        <v>2039</v>
      </c>
    </row>
    <row r="624" spans="1:12" x14ac:dyDescent="0.25">
      <c r="A624" s="429" t="s">
        <v>15</v>
      </c>
      <c r="B624" s="429" t="s">
        <v>472</v>
      </c>
      <c r="C624" s="431" t="s">
        <v>322</v>
      </c>
      <c r="D624" s="429" t="s">
        <v>470</v>
      </c>
      <c r="E624" s="429" t="s">
        <v>471</v>
      </c>
      <c r="F624" s="429" t="s">
        <v>15</v>
      </c>
      <c r="G624" s="429">
        <v>2021</v>
      </c>
      <c r="H624" s="429" t="s">
        <v>479</v>
      </c>
      <c r="I624" s="429" t="s">
        <v>492</v>
      </c>
      <c r="J624" s="429" t="s">
        <v>1632</v>
      </c>
      <c r="K624" s="429"/>
      <c r="L624" s="431" t="s">
        <v>2039</v>
      </c>
    </row>
    <row r="625" spans="1:12" x14ac:dyDescent="0.25">
      <c r="A625" s="429" t="s">
        <v>15</v>
      </c>
      <c r="B625" s="429" t="s">
        <v>472</v>
      </c>
      <c r="C625" s="431" t="s">
        <v>322</v>
      </c>
      <c r="D625" s="429" t="s">
        <v>470</v>
      </c>
      <c r="E625" s="429" t="s">
        <v>471</v>
      </c>
      <c r="F625" s="429" t="s">
        <v>15</v>
      </c>
      <c r="G625" s="429">
        <v>2020</v>
      </c>
      <c r="H625" s="429" t="s">
        <v>479</v>
      </c>
      <c r="I625" s="429" t="s">
        <v>1635</v>
      </c>
      <c r="J625" s="429" t="s">
        <v>1632</v>
      </c>
      <c r="K625" s="429"/>
      <c r="L625" s="431" t="s">
        <v>2040</v>
      </c>
    </row>
    <row r="626" spans="1:12" x14ac:dyDescent="0.25">
      <c r="A626" s="429" t="s">
        <v>15</v>
      </c>
      <c r="B626" s="429" t="s">
        <v>472</v>
      </c>
      <c r="C626" s="431" t="s">
        <v>322</v>
      </c>
      <c r="D626" s="429" t="s">
        <v>470</v>
      </c>
      <c r="E626" s="429" t="s">
        <v>471</v>
      </c>
      <c r="F626" s="429" t="s">
        <v>15</v>
      </c>
      <c r="G626" s="429">
        <v>2021</v>
      </c>
      <c r="H626" s="429" t="s">
        <v>479</v>
      </c>
      <c r="I626" s="429" t="s">
        <v>1635</v>
      </c>
      <c r="J626" s="429" t="s">
        <v>1632</v>
      </c>
      <c r="K626" s="429"/>
      <c r="L626" s="431" t="s">
        <v>2040</v>
      </c>
    </row>
    <row r="627" spans="1:12" x14ac:dyDescent="0.25">
      <c r="A627" s="429" t="s">
        <v>15</v>
      </c>
      <c r="B627" s="429" t="s">
        <v>1624</v>
      </c>
      <c r="C627" s="431" t="s">
        <v>322</v>
      </c>
      <c r="D627" s="429" t="s">
        <v>455</v>
      </c>
      <c r="E627" s="429" t="s">
        <v>456</v>
      </c>
      <c r="F627" s="429" t="s">
        <v>15</v>
      </c>
      <c r="G627" s="429">
        <v>2020</v>
      </c>
      <c r="H627" s="429" t="s">
        <v>479</v>
      </c>
      <c r="I627" s="429" t="s">
        <v>1635</v>
      </c>
      <c r="J627" s="429" t="s">
        <v>1632</v>
      </c>
      <c r="K627" s="429"/>
      <c r="L627" s="431" t="s">
        <v>2041</v>
      </c>
    </row>
    <row r="628" spans="1:12" x14ac:dyDescent="0.25">
      <c r="A628" s="429" t="s">
        <v>15</v>
      </c>
      <c r="B628" s="429" t="s">
        <v>1624</v>
      </c>
      <c r="C628" s="431" t="s">
        <v>322</v>
      </c>
      <c r="D628" s="429" t="s">
        <v>455</v>
      </c>
      <c r="E628" s="429" t="s">
        <v>456</v>
      </c>
      <c r="F628" s="429" t="s">
        <v>15</v>
      </c>
      <c r="G628" s="429">
        <v>2021</v>
      </c>
      <c r="H628" s="429" t="s">
        <v>479</v>
      </c>
      <c r="I628" s="429" t="s">
        <v>1635</v>
      </c>
      <c r="J628" s="429" t="s">
        <v>1632</v>
      </c>
      <c r="K628" s="429"/>
      <c r="L628" s="431" t="s">
        <v>2041</v>
      </c>
    </row>
    <row r="629" spans="1:12" x14ac:dyDescent="0.25">
      <c r="A629" s="429" t="s">
        <v>15</v>
      </c>
      <c r="B629" s="429" t="s">
        <v>1624</v>
      </c>
      <c r="C629" s="431" t="s">
        <v>322</v>
      </c>
      <c r="D629" s="429" t="s">
        <v>455</v>
      </c>
      <c r="E629" s="429" t="s">
        <v>456</v>
      </c>
      <c r="F629" s="429" t="s">
        <v>15</v>
      </c>
      <c r="G629" s="429">
        <v>2020</v>
      </c>
      <c r="H629" s="429" t="s">
        <v>481</v>
      </c>
      <c r="I629" s="429" t="s">
        <v>492</v>
      </c>
      <c r="J629" s="429" t="s">
        <v>1632</v>
      </c>
      <c r="K629" s="429"/>
      <c r="L629" s="431" t="s">
        <v>2028</v>
      </c>
    </row>
    <row r="630" spans="1:12" x14ac:dyDescent="0.25">
      <c r="A630" s="429" t="s">
        <v>15</v>
      </c>
      <c r="B630" s="429" t="s">
        <v>1624</v>
      </c>
      <c r="C630" s="431" t="s">
        <v>322</v>
      </c>
      <c r="D630" s="429" t="s">
        <v>455</v>
      </c>
      <c r="E630" s="429" t="s">
        <v>456</v>
      </c>
      <c r="F630" s="429" t="s">
        <v>15</v>
      </c>
      <c r="G630" s="429">
        <v>2021</v>
      </c>
      <c r="H630" s="429" t="s">
        <v>481</v>
      </c>
      <c r="I630" s="429" t="s">
        <v>492</v>
      </c>
      <c r="J630" s="429" t="s">
        <v>1632</v>
      </c>
      <c r="K630" s="429"/>
      <c r="L630" s="431" t="s">
        <v>2028</v>
      </c>
    </row>
    <row r="631" spans="1:12" x14ac:dyDescent="0.25">
      <c r="A631" s="429" t="s">
        <v>15</v>
      </c>
      <c r="B631" s="429" t="s">
        <v>410</v>
      </c>
      <c r="C631" s="431" t="s">
        <v>322</v>
      </c>
      <c r="D631" s="429" t="s">
        <v>401</v>
      </c>
      <c r="E631" s="429" t="s">
        <v>408</v>
      </c>
      <c r="F631" s="429" t="s">
        <v>15</v>
      </c>
      <c r="G631" s="429">
        <v>2020</v>
      </c>
      <c r="H631" s="429" t="s">
        <v>479</v>
      </c>
      <c r="I631" s="429" t="s">
        <v>492</v>
      </c>
      <c r="J631" s="429" t="s">
        <v>1632</v>
      </c>
      <c r="K631" s="429"/>
      <c r="L631" s="431" t="s">
        <v>2042</v>
      </c>
    </row>
    <row r="632" spans="1:12" x14ac:dyDescent="0.25">
      <c r="A632" s="429" t="s">
        <v>15</v>
      </c>
      <c r="B632" s="429" t="s">
        <v>410</v>
      </c>
      <c r="C632" s="431" t="s">
        <v>322</v>
      </c>
      <c r="D632" s="429" t="s">
        <v>401</v>
      </c>
      <c r="E632" s="429" t="s">
        <v>408</v>
      </c>
      <c r="F632" s="429" t="s">
        <v>15</v>
      </c>
      <c r="G632" s="429">
        <v>2021</v>
      </c>
      <c r="H632" s="429" t="s">
        <v>479</v>
      </c>
      <c r="I632" s="429" t="s">
        <v>492</v>
      </c>
      <c r="J632" s="429" t="s">
        <v>1632</v>
      </c>
      <c r="K632" s="429"/>
      <c r="L632" s="431" t="s">
        <v>2042</v>
      </c>
    </row>
    <row r="633" spans="1:12" x14ac:dyDescent="0.25">
      <c r="A633" s="429" t="s">
        <v>15</v>
      </c>
      <c r="B633" s="429" t="s">
        <v>459</v>
      </c>
      <c r="C633" s="431" t="s">
        <v>322</v>
      </c>
      <c r="D633" s="429" t="s">
        <v>455</v>
      </c>
      <c r="E633" s="429" t="s">
        <v>456</v>
      </c>
      <c r="F633" s="429" t="s">
        <v>15</v>
      </c>
      <c r="G633" s="429">
        <v>2020</v>
      </c>
      <c r="H633" s="429" t="s">
        <v>479</v>
      </c>
      <c r="I633" s="429" t="s">
        <v>492</v>
      </c>
      <c r="J633" s="429" t="s">
        <v>1632</v>
      </c>
      <c r="K633" s="429"/>
      <c r="L633" s="431" t="s">
        <v>2043</v>
      </c>
    </row>
    <row r="634" spans="1:12" x14ac:dyDescent="0.25">
      <c r="A634" s="429" t="s">
        <v>15</v>
      </c>
      <c r="B634" s="429" t="s">
        <v>459</v>
      </c>
      <c r="C634" s="431" t="s">
        <v>322</v>
      </c>
      <c r="D634" s="429" t="s">
        <v>455</v>
      </c>
      <c r="E634" s="429" t="s">
        <v>456</v>
      </c>
      <c r="F634" s="429" t="s">
        <v>15</v>
      </c>
      <c r="G634" s="429">
        <v>2021</v>
      </c>
      <c r="H634" s="429" t="s">
        <v>479</v>
      </c>
      <c r="I634" s="429" t="s">
        <v>492</v>
      </c>
      <c r="J634" s="429" t="s">
        <v>1632</v>
      </c>
      <c r="K634" s="429"/>
      <c r="L634" s="431" t="s">
        <v>2043</v>
      </c>
    </row>
    <row r="635" spans="1:12" x14ac:dyDescent="0.25">
      <c r="A635" s="429" t="s">
        <v>15</v>
      </c>
      <c r="B635" s="429" t="s">
        <v>459</v>
      </c>
      <c r="C635" s="431" t="s">
        <v>322</v>
      </c>
      <c r="D635" s="429" t="s">
        <v>455</v>
      </c>
      <c r="E635" s="429" t="s">
        <v>456</v>
      </c>
      <c r="F635" s="429" t="s">
        <v>15</v>
      </c>
      <c r="G635" s="429">
        <v>2020</v>
      </c>
      <c r="H635" s="429" t="s">
        <v>479</v>
      </c>
      <c r="I635" s="429" t="s">
        <v>1635</v>
      </c>
      <c r="J635" s="429" t="s">
        <v>1632</v>
      </c>
      <c r="K635" s="429"/>
      <c r="L635" s="431" t="s">
        <v>2044</v>
      </c>
    </row>
    <row r="636" spans="1:12" x14ac:dyDescent="0.25">
      <c r="A636" s="429" t="s">
        <v>15</v>
      </c>
      <c r="B636" s="429" t="s">
        <v>459</v>
      </c>
      <c r="C636" s="431" t="s">
        <v>322</v>
      </c>
      <c r="D636" s="429" t="s">
        <v>455</v>
      </c>
      <c r="E636" s="429" t="s">
        <v>456</v>
      </c>
      <c r="F636" s="429" t="s">
        <v>15</v>
      </c>
      <c r="G636" s="429">
        <v>2021</v>
      </c>
      <c r="H636" s="429" t="s">
        <v>479</v>
      </c>
      <c r="I636" s="429" t="s">
        <v>1635</v>
      </c>
      <c r="J636" s="429" t="s">
        <v>1632</v>
      </c>
      <c r="K636" s="429"/>
      <c r="L636" s="431" t="s">
        <v>2044</v>
      </c>
    </row>
    <row r="637" spans="1:12" x14ac:dyDescent="0.25">
      <c r="A637" s="429" t="s">
        <v>15</v>
      </c>
      <c r="B637" s="429" t="s">
        <v>446</v>
      </c>
      <c r="C637" s="431" t="s">
        <v>322</v>
      </c>
      <c r="D637" s="429" t="s">
        <v>470</v>
      </c>
      <c r="E637" s="429" t="s">
        <v>471</v>
      </c>
      <c r="F637" s="429" t="s">
        <v>15</v>
      </c>
      <c r="G637" s="429">
        <v>2020</v>
      </c>
      <c r="H637" s="429" t="s">
        <v>479</v>
      </c>
      <c r="I637" s="429" t="s">
        <v>492</v>
      </c>
      <c r="J637" s="429" t="s">
        <v>1632</v>
      </c>
      <c r="K637" s="429"/>
      <c r="L637" s="431" t="s">
        <v>2045</v>
      </c>
    </row>
    <row r="638" spans="1:12" x14ac:dyDescent="0.25">
      <c r="A638" s="429" t="s">
        <v>15</v>
      </c>
      <c r="B638" s="429" t="s">
        <v>446</v>
      </c>
      <c r="C638" s="431" t="s">
        <v>322</v>
      </c>
      <c r="D638" s="429" t="s">
        <v>470</v>
      </c>
      <c r="E638" s="429" t="s">
        <v>471</v>
      </c>
      <c r="F638" s="429" t="s">
        <v>15</v>
      </c>
      <c r="G638" s="429">
        <v>2021</v>
      </c>
      <c r="H638" s="429" t="s">
        <v>479</v>
      </c>
      <c r="I638" s="429" t="s">
        <v>492</v>
      </c>
      <c r="J638" s="429" t="s">
        <v>1632</v>
      </c>
      <c r="K638" s="429"/>
      <c r="L638" s="431" t="s">
        <v>2045</v>
      </c>
    </row>
    <row r="639" spans="1:12" x14ac:dyDescent="0.25">
      <c r="A639" s="429" t="s">
        <v>15</v>
      </c>
      <c r="B639" s="429" t="s">
        <v>446</v>
      </c>
      <c r="C639" s="431" t="s">
        <v>322</v>
      </c>
      <c r="D639" s="429" t="s">
        <v>470</v>
      </c>
      <c r="E639" s="429" t="s">
        <v>471</v>
      </c>
      <c r="F639" s="429" t="s">
        <v>15</v>
      </c>
      <c r="G639" s="429">
        <v>2020</v>
      </c>
      <c r="H639" s="429" t="s">
        <v>479</v>
      </c>
      <c r="I639" s="429" t="s">
        <v>1635</v>
      </c>
      <c r="J639" s="429" t="s">
        <v>1632</v>
      </c>
      <c r="K639" s="429"/>
      <c r="L639" s="431" t="s">
        <v>2046</v>
      </c>
    </row>
    <row r="640" spans="1:12" x14ac:dyDescent="0.25">
      <c r="A640" s="429" t="s">
        <v>15</v>
      </c>
      <c r="B640" s="429" t="s">
        <v>446</v>
      </c>
      <c r="C640" s="431" t="s">
        <v>322</v>
      </c>
      <c r="D640" s="429" t="s">
        <v>470</v>
      </c>
      <c r="E640" s="429" t="s">
        <v>471</v>
      </c>
      <c r="F640" s="429" t="s">
        <v>15</v>
      </c>
      <c r="G640" s="429">
        <v>2021</v>
      </c>
      <c r="H640" s="429" t="s">
        <v>479</v>
      </c>
      <c r="I640" s="429" t="s">
        <v>1635</v>
      </c>
      <c r="J640" s="429" t="s">
        <v>1632</v>
      </c>
      <c r="K640" s="429"/>
      <c r="L640" s="431" t="s">
        <v>2046</v>
      </c>
    </row>
    <row r="641" spans="1:12" x14ac:dyDescent="0.25">
      <c r="A641" s="429" t="s">
        <v>15</v>
      </c>
      <c r="B641" s="429" t="s">
        <v>321</v>
      </c>
      <c r="C641" s="431" t="s">
        <v>322</v>
      </c>
      <c r="D641" s="429" t="s">
        <v>455</v>
      </c>
      <c r="E641" s="429" t="s">
        <v>456</v>
      </c>
      <c r="F641" s="429" t="s">
        <v>15</v>
      </c>
      <c r="G641" s="429">
        <v>2020</v>
      </c>
      <c r="H641" s="429" t="s">
        <v>479</v>
      </c>
      <c r="I641" s="429" t="s">
        <v>492</v>
      </c>
      <c r="J641" s="429" t="s">
        <v>1632</v>
      </c>
      <c r="K641" s="429"/>
      <c r="L641" s="431" t="s">
        <v>2047</v>
      </c>
    </row>
    <row r="642" spans="1:12" x14ac:dyDescent="0.25">
      <c r="A642" s="429" t="s">
        <v>15</v>
      </c>
      <c r="B642" s="429" t="s">
        <v>321</v>
      </c>
      <c r="C642" s="431" t="s">
        <v>322</v>
      </c>
      <c r="D642" s="429" t="s">
        <v>455</v>
      </c>
      <c r="E642" s="429" t="s">
        <v>456</v>
      </c>
      <c r="F642" s="429" t="s">
        <v>15</v>
      </c>
      <c r="G642" s="429">
        <v>2021</v>
      </c>
      <c r="H642" s="429" t="s">
        <v>479</v>
      </c>
      <c r="I642" s="429" t="s">
        <v>492</v>
      </c>
      <c r="J642" s="429" t="s">
        <v>1632</v>
      </c>
      <c r="K642" s="429"/>
      <c r="L642" s="431" t="s">
        <v>2047</v>
      </c>
    </row>
    <row r="643" spans="1:12" x14ac:dyDescent="0.25">
      <c r="A643" s="429" t="s">
        <v>15</v>
      </c>
      <c r="B643" s="429" t="s">
        <v>321</v>
      </c>
      <c r="C643" s="431" t="s">
        <v>322</v>
      </c>
      <c r="D643" s="429" t="s">
        <v>455</v>
      </c>
      <c r="E643" s="429" t="s">
        <v>456</v>
      </c>
      <c r="F643" s="429" t="s">
        <v>15</v>
      </c>
      <c r="G643" s="429">
        <v>2020</v>
      </c>
      <c r="H643" s="429" t="s">
        <v>479</v>
      </c>
      <c r="I643" s="429" t="s">
        <v>1635</v>
      </c>
      <c r="J643" s="429" t="s">
        <v>1632</v>
      </c>
      <c r="K643" s="429"/>
      <c r="L643" s="431" t="s">
        <v>2028</v>
      </c>
    </row>
    <row r="644" spans="1:12" x14ac:dyDescent="0.25">
      <c r="A644" s="429" t="s">
        <v>15</v>
      </c>
      <c r="B644" s="429" t="s">
        <v>321</v>
      </c>
      <c r="C644" s="431" t="s">
        <v>322</v>
      </c>
      <c r="D644" s="429" t="s">
        <v>455</v>
      </c>
      <c r="E644" s="429" t="s">
        <v>456</v>
      </c>
      <c r="F644" s="429" t="s">
        <v>15</v>
      </c>
      <c r="G644" s="429">
        <v>2021</v>
      </c>
      <c r="H644" s="429" t="s">
        <v>479</v>
      </c>
      <c r="I644" s="429" t="s">
        <v>1635</v>
      </c>
      <c r="J644" s="429" t="s">
        <v>1632</v>
      </c>
      <c r="K644" s="429"/>
      <c r="L644" s="431" t="s">
        <v>2028</v>
      </c>
    </row>
    <row r="645" spans="1:12" x14ac:dyDescent="0.25">
      <c r="A645" s="429" t="s">
        <v>15</v>
      </c>
      <c r="B645" s="429" t="s">
        <v>321</v>
      </c>
      <c r="C645" s="431" t="s">
        <v>322</v>
      </c>
      <c r="D645" s="429" t="s">
        <v>455</v>
      </c>
      <c r="E645" s="429" t="s">
        <v>456</v>
      </c>
      <c r="F645" s="429" t="s">
        <v>15</v>
      </c>
      <c r="G645" s="429">
        <v>2020</v>
      </c>
      <c r="H645" s="429" t="s">
        <v>482</v>
      </c>
      <c r="I645" s="429" t="s">
        <v>492</v>
      </c>
      <c r="J645" s="429" t="s">
        <v>1632</v>
      </c>
      <c r="K645" s="429"/>
      <c r="L645" s="431" t="s">
        <v>2048</v>
      </c>
    </row>
    <row r="646" spans="1:12" x14ac:dyDescent="0.25">
      <c r="A646" s="429" t="s">
        <v>15</v>
      </c>
      <c r="B646" s="429" t="s">
        <v>321</v>
      </c>
      <c r="C646" s="431" t="s">
        <v>322</v>
      </c>
      <c r="D646" s="429" t="s">
        <v>455</v>
      </c>
      <c r="E646" s="429" t="s">
        <v>456</v>
      </c>
      <c r="F646" s="429" t="s">
        <v>15</v>
      </c>
      <c r="G646" s="429">
        <v>2021</v>
      </c>
      <c r="H646" s="429" t="s">
        <v>482</v>
      </c>
      <c r="I646" s="429" t="s">
        <v>492</v>
      </c>
      <c r="J646" s="429" t="s">
        <v>1632</v>
      </c>
      <c r="K646" s="429"/>
      <c r="L646" s="431" t="s">
        <v>2048</v>
      </c>
    </row>
    <row r="647" spans="1:12" x14ac:dyDescent="0.25">
      <c r="A647" s="429" t="s">
        <v>15</v>
      </c>
      <c r="B647" s="429" t="s">
        <v>321</v>
      </c>
      <c r="C647" s="431" t="s">
        <v>322</v>
      </c>
      <c r="D647" s="429" t="s">
        <v>455</v>
      </c>
      <c r="E647" s="429" t="s">
        <v>456</v>
      </c>
      <c r="F647" s="429" t="s">
        <v>15</v>
      </c>
      <c r="G647" s="429">
        <v>2020</v>
      </c>
      <c r="H647" s="429" t="s">
        <v>483</v>
      </c>
      <c r="I647" s="429" t="s">
        <v>492</v>
      </c>
      <c r="J647" s="429" t="s">
        <v>1632</v>
      </c>
      <c r="K647" s="429"/>
      <c r="L647" s="431" t="s">
        <v>2049</v>
      </c>
    </row>
    <row r="648" spans="1:12" x14ac:dyDescent="0.25">
      <c r="A648" s="429" t="s">
        <v>15</v>
      </c>
      <c r="B648" s="429" t="s">
        <v>321</v>
      </c>
      <c r="C648" s="431" t="s">
        <v>322</v>
      </c>
      <c r="D648" s="429" t="s">
        <v>455</v>
      </c>
      <c r="E648" s="429" t="s">
        <v>456</v>
      </c>
      <c r="F648" s="429" t="s">
        <v>15</v>
      </c>
      <c r="G648" s="429">
        <v>2021</v>
      </c>
      <c r="H648" s="429" t="s">
        <v>483</v>
      </c>
      <c r="I648" s="429" t="s">
        <v>492</v>
      </c>
      <c r="J648" s="429" t="s">
        <v>1632</v>
      </c>
      <c r="K648" s="429"/>
      <c r="L648" s="431" t="s">
        <v>2049</v>
      </c>
    </row>
    <row r="649" spans="1:12" x14ac:dyDescent="0.25">
      <c r="A649" s="429" t="s">
        <v>15</v>
      </c>
      <c r="B649" s="429" t="s">
        <v>321</v>
      </c>
      <c r="C649" s="431" t="s">
        <v>322</v>
      </c>
      <c r="D649" s="429" t="s">
        <v>455</v>
      </c>
      <c r="E649" s="429" t="s">
        <v>456</v>
      </c>
      <c r="F649" s="429" t="s">
        <v>15</v>
      </c>
      <c r="G649" s="429">
        <v>2020</v>
      </c>
      <c r="H649" s="429" t="s">
        <v>481</v>
      </c>
      <c r="I649" s="429" t="s">
        <v>492</v>
      </c>
      <c r="J649" s="429" t="s">
        <v>1632</v>
      </c>
      <c r="K649" s="429"/>
      <c r="L649" s="431" t="s">
        <v>2050</v>
      </c>
    </row>
    <row r="650" spans="1:12" x14ac:dyDescent="0.25">
      <c r="A650" s="429" t="s">
        <v>15</v>
      </c>
      <c r="B650" s="429" t="s">
        <v>321</v>
      </c>
      <c r="C650" s="431" t="s">
        <v>322</v>
      </c>
      <c r="D650" s="429" t="s">
        <v>455</v>
      </c>
      <c r="E650" s="429" t="s">
        <v>456</v>
      </c>
      <c r="F650" s="429" t="s">
        <v>15</v>
      </c>
      <c r="G650" s="429">
        <v>2021</v>
      </c>
      <c r="H650" s="429" t="s">
        <v>481</v>
      </c>
      <c r="I650" s="429" t="s">
        <v>492</v>
      </c>
      <c r="J650" s="429" t="s">
        <v>1632</v>
      </c>
      <c r="K650" s="429"/>
      <c r="L650" s="431" t="s">
        <v>2050</v>
      </c>
    </row>
    <row r="651" spans="1:12" x14ac:dyDescent="0.25">
      <c r="A651" s="429" t="s">
        <v>15</v>
      </c>
      <c r="B651" s="429" t="s">
        <v>321</v>
      </c>
      <c r="C651" s="431" t="s">
        <v>322</v>
      </c>
      <c r="D651" s="429" t="s">
        <v>470</v>
      </c>
      <c r="E651" s="429" t="s">
        <v>471</v>
      </c>
      <c r="F651" s="429" t="s">
        <v>15</v>
      </c>
      <c r="G651" s="429">
        <v>2020</v>
      </c>
      <c r="H651" s="429" t="s">
        <v>479</v>
      </c>
      <c r="I651" s="429" t="s">
        <v>492</v>
      </c>
      <c r="J651" s="429" t="s">
        <v>1632</v>
      </c>
      <c r="K651" s="429"/>
      <c r="L651" s="431" t="s">
        <v>2051</v>
      </c>
    </row>
    <row r="652" spans="1:12" x14ac:dyDescent="0.25">
      <c r="A652" s="429" t="s">
        <v>15</v>
      </c>
      <c r="B652" s="429" t="s">
        <v>321</v>
      </c>
      <c r="C652" s="431" t="s">
        <v>322</v>
      </c>
      <c r="D652" s="429" t="s">
        <v>470</v>
      </c>
      <c r="E652" s="429" t="s">
        <v>471</v>
      </c>
      <c r="F652" s="429" t="s">
        <v>15</v>
      </c>
      <c r="G652" s="429">
        <v>2021</v>
      </c>
      <c r="H652" s="429" t="s">
        <v>479</v>
      </c>
      <c r="I652" s="429" t="s">
        <v>492</v>
      </c>
      <c r="J652" s="429" t="s">
        <v>1632</v>
      </c>
      <c r="K652" s="429"/>
      <c r="L652" s="431" t="s">
        <v>2051</v>
      </c>
    </row>
    <row r="653" spans="1:12" x14ac:dyDescent="0.25">
      <c r="A653" s="429" t="s">
        <v>15</v>
      </c>
      <c r="B653" s="429" t="s">
        <v>321</v>
      </c>
      <c r="C653" s="431" t="s">
        <v>322</v>
      </c>
      <c r="D653" s="429" t="s">
        <v>470</v>
      </c>
      <c r="E653" s="429" t="s">
        <v>471</v>
      </c>
      <c r="F653" s="429" t="s">
        <v>15</v>
      </c>
      <c r="G653" s="429">
        <v>2020</v>
      </c>
      <c r="H653" s="429" t="s">
        <v>479</v>
      </c>
      <c r="I653" s="429" t="s">
        <v>1635</v>
      </c>
      <c r="J653" s="429" t="s">
        <v>1632</v>
      </c>
      <c r="K653" s="429"/>
      <c r="L653" s="431" t="s">
        <v>2052</v>
      </c>
    </row>
    <row r="654" spans="1:12" x14ac:dyDescent="0.25">
      <c r="A654" s="429" t="s">
        <v>15</v>
      </c>
      <c r="B654" s="429" t="s">
        <v>321</v>
      </c>
      <c r="C654" s="431" t="s">
        <v>322</v>
      </c>
      <c r="D654" s="429" t="s">
        <v>470</v>
      </c>
      <c r="E654" s="429" t="s">
        <v>471</v>
      </c>
      <c r="F654" s="429" t="s">
        <v>15</v>
      </c>
      <c r="G654" s="429">
        <v>2021</v>
      </c>
      <c r="H654" s="429" t="s">
        <v>479</v>
      </c>
      <c r="I654" s="429" t="s">
        <v>1635</v>
      </c>
      <c r="J654" s="429" t="s">
        <v>1632</v>
      </c>
      <c r="K654" s="429"/>
      <c r="L654" s="431" t="s">
        <v>2052</v>
      </c>
    </row>
    <row r="655" spans="1:12" x14ac:dyDescent="0.25">
      <c r="A655" s="429" t="s">
        <v>15</v>
      </c>
      <c r="B655" s="429" t="s">
        <v>321</v>
      </c>
      <c r="C655" s="431" t="s">
        <v>322</v>
      </c>
      <c r="D655" s="429" t="s">
        <v>470</v>
      </c>
      <c r="E655" s="429" t="s">
        <v>471</v>
      </c>
      <c r="F655" s="429" t="s">
        <v>15</v>
      </c>
      <c r="G655" s="429">
        <v>2020</v>
      </c>
      <c r="H655" s="429" t="s">
        <v>482</v>
      </c>
      <c r="I655" s="429" t="s">
        <v>492</v>
      </c>
      <c r="J655" s="429" t="s">
        <v>1632</v>
      </c>
      <c r="K655" s="429"/>
      <c r="L655" s="431" t="s">
        <v>2053</v>
      </c>
    </row>
    <row r="656" spans="1:12" x14ac:dyDescent="0.25">
      <c r="A656" s="429" t="s">
        <v>15</v>
      </c>
      <c r="B656" s="429" t="s">
        <v>321</v>
      </c>
      <c r="C656" s="431" t="s">
        <v>322</v>
      </c>
      <c r="D656" s="429" t="s">
        <v>470</v>
      </c>
      <c r="E656" s="429" t="s">
        <v>471</v>
      </c>
      <c r="F656" s="429" t="s">
        <v>15</v>
      </c>
      <c r="G656" s="429">
        <v>2021</v>
      </c>
      <c r="H656" s="429" t="s">
        <v>482</v>
      </c>
      <c r="I656" s="429" t="s">
        <v>492</v>
      </c>
      <c r="J656" s="429" t="s">
        <v>1632</v>
      </c>
      <c r="K656" s="429"/>
      <c r="L656" s="431" t="s">
        <v>2053</v>
      </c>
    </row>
    <row r="657" spans="1:12" x14ac:dyDescent="0.25">
      <c r="A657" s="429" t="s">
        <v>15</v>
      </c>
      <c r="B657" s="429" t="s">
        <v>321</v>
      </c>
      <c r="C657" s="431" t="s">
        <v>322</v>
      </c>
      <c r="D657" s="429" t="s">
        <v>470</v>
      </c>
      <c r="E657" s="429" t="s">
        <v>471</v>
      </c>
      <c r="F657" s="429" t="s">
        <v>15</v>
      </c>
      <c r="G657" s="429">
        <v>2020</v>
      </c>
      <c r="H657" s="429" t="s">
        <v>483</v>
      </c>
      <c r="I657" s="429" t="s">
        <v>492</v>
      </c>
      <c r="J657" s="429" t="s">
        <v>1632</v>
      </c>
      <c r="K657" s="429"/>
      <c r="L657" s="431" t="s">
        <v>2054</v>
      </c>
    </row>
    <row r="658" spans="1:12" x14ac:dyDescent="0.25">
      <c r="A658" s="429" t="s">
        <v>15</v>
      </c>
      <c r="B658" s="429" t="s">
        <v>321</v>
      </c>
      <c r="C658" s="431" t="s">
        <v>322</v>
      </c>
      <c r="D658" s="429" t="s">
        <v>470</v>
      </c>
      <c r="E658" s="429" t="s">
        <v>471</v>
      </c>
      <c r="F658" s="429" t="s">
        <v>15</v>
      </c>
      <c r="G658" s="429">
        <v>2021</v>
      </c>
      <c r="H658" s="429" t="s">
        <v>483</v>
      </c>
      <c r="I658" s="429" t="s">
        <v>492</v>
      </c>
      <c r="J658" s="429" t="s">
        <v>1632</v>
      </c>
      <c r="K658" s="429"/>
      <c r="L658" s="431" t="s">
        <v>2054</v>
      </c>
    </row>
    <row r="659" spans="1:12" x14ac:dyDescent="0.25">
      <c r="A659" s="429" t="s">
        <v>15</v>
      </c>
      <c r="B659" s="429" t="s">
        <v>321</v>
      </c>
      <c r="C659" s="431" t="s">
        <v>322</v>
      </c>
      <c r="D659" s="429" t="s">
        <v>470</v>
      </c>
      <c r="E659" s="429" t="s">
        <v>471</v>
      </c>
      <c r="F659" s="429" t="s">
        <v>15</v>
      </c>
      <c r="G659" s="429">
        <v>2020</v>
      </c>
      <c r="H659" s="429" t="s">
        <v>481</v>
      </c>
      <c r="I659" s="429" t="s">
        <v>492</v>
      </c>
      <c r="J659" s="429" t="s">
        <v>1632</v>
      </c>
      <c r="K659" s="429"/>
      <c r="L659" s="431" t="s">
        <v>2053</v>
      </c>
    </row>
    <row r="660" spans="1:12" x14ac:dyDescent="0.25">
      <c r="A660" s="429" t="s">
        <v>15</v>
      </c>
      <c r="B660" s="429" t="s">
        <v>321</v>
      </c>
      <c r="C660" s="431" t="s">
        <v>322</v>
      </c>
      <c r="D660" s="429" t="s">
        <v>470</v>
      </c>
      <c r="E660" s="429" t="s">
        <v>471</v>
      </c>
      <c r="F660" s="429" t="s">
        <v>15</v>
      </c>
      <c r="G660" s="429">
        <v>2021</v>
      </c>
      <c r="H660" s="429" t="s">
        <v>481</v>
      </c>
      <c r="I660" s="429" t="s">
        <v>492</v>
      </c>
      <c r="J660" s="429" t="s">
        <v>1632</v>
      </c>
      <c r="K660" s="429"/>
      <c r="L660" s="431" t="s">
        <v>2053</v>
      </c>
    </row>
    <row r="661" spans="1:12" ht="26.25" x14ac:dyDescent="0.25">
      <c r="A661" s="429" t="s">
        <v>15</v>
      </c>
      <c r="B661" s="429" t="s">
        <v>429</v>
      </c>
      <c r="C661" s="431" t="s">
        <v>322</v>
      </c>
      <c r="D661" s="136" t="s">
        <v>1616</v>
      </c>
      <c r="E661" s="429" t="s">
        <v>1305</v>
      </c>
      <c r="F661" s="429" t="s">
        <v>15</v>
      </c>
      <c r="G661" s="429">
        <v>2020</v>
      </c>
      <c r="H661" s="429" t="s">
        <v>479</v>
      </c>
      <c r="I661" s="429" t="s">
        <v>492</v>
      </c>
      <c r="J661" s="429" t="s">
        <v>1632</v>
      </c>
      <c r="K661" s="429"/>
      <c r="L661" s="431" t="s">
        <v>2055</v>
      </c>
    </row>
    <row r="662" spans="1:12" ht="26.25" x14ac:dyDescent="0.25">
      <c r="A662" s="429" t="s">
        <v>15</v>
      </c>
      <c r="B662" s="429" t="s">
        <v>429</v>
      </c>
      <c r="C662" s="431" t="s">
        <v>322</v>
      </c>
      <c r="D662" s="136" t="s">
        <v>1616</v>
      </c>
      <c r="E662" s="429" t="s">
        <v>1305</v>
      </c>
      <c r="F662" s="429" t="s">
        <v>15</v>
      </c>
      <c r="G662" s="429">
        <v>2021</v>
      </c>
      <c r="H662" s="429" t="s">
        <v>479</v>
      </c>
      <c r="I662" s="429" t="s">
        <v>492</v>
      </c>
      <c r="J662" s="429" t="s">
        <v>1632</v>
      </c>
      <c r="K662" s="429"/>
      <c r="L662" s="431" t="s">
        <v>2055</v>
      </c>
    </row>
    <row r="663" spans="1:12" x14ac:dyDescent="0.25">
      <c r="A663" s="429" t="s">
        <v>15</v>
      </c>
      <c r="B663" s="429" t="s">
        <v>412</v>
      </c>
      <c r="C663" s="431" t="s">
        <v>322</v>
      </c>
      <c r="D663" s="429" t="s">
        <v>401</v>
      </c>
      <c r="E663" s="429" t="s">
        <v>408</v>
      </c>
      <c r="F663" s="429" t="s">
        <v>15</v>
      </c>
      <c r="G663" s="429">
        <v>2020</v>
      </c>
      <c r="H663" s="429" t="s">
        <v>479</v>
      </c>
      <c r="I663" s="429" t="s">
        <v>492</v>
      </c>
      <c r="J663" s="429" t="s">
        <v>1632</v>
      </c>
      <c r="K663" s="429"/>
      <c r="L663" s="431" t="s">
        <v>2028</v>
      </c>
    </row>
    <row r="664" spans="1:12" x14ac:dyDescent="0.25">
      <c r="A664" s="429" t="s">
        <v>15</v>
      </c>
      <c r="B664" s="429" t="s">
        <v>412</v>
      </c>
      <c r="C664" s="431" t="s">
        <v>322</v>
      </c>
      <c r="D664" s="429" t="s">
        <v>401</v>
      </c>
      <c r="E664" s="429" t="s">
        <v>408</v>
      </c>
      <c r="F664" s="429" t="s">
        <v>15</v>
      </c>
      <c r="G664" s="429">
        <v>2021</v>
      </c>
      <c r="H664" s="429" t="s">
        <v>479</v>
      </c>
      <c r="I664" s="429" t="s">
        <v>492</v>
      </c>
      <c r="J664" s="429" t="s">
        <v>1632</v>
      </c>
      <c r="K664" s="429"/>
      <c r="L664" s="431" t="s">
        <v>2028</v>
      </c>
    </row>
    <row r="665" spans="1:12" x14ac:dyDescent="0.25">
      <c r="A665" s="429" t="s">
        <v>15</v>
      </c>
      <c r="B665" s="429" t="s">
        <v>414</v>
      </c>
      <c r="C665" s="431" t="s">
        <v>322</v>
      </c>
      <c r="D665" s="429" t="s">
        <v>401</v>
      </c>
      <c r="E665" s="429" t="s">
        <v>408</v>
      </c>
      <c r="F665" s="429" t="s">
        <v>15</v>
      </c>
      <c r="G665" s="429">
        <v>2020</v>
      </c>
      <c r="H665" s="429" t="s">
        <v>479</v>
      </c>
      <c r="I665" s="429" t="s">
        <v>492</v>
      </c>
      <c r="J665" s="429" t="s">
        <v>1632</v>
      </c>
      <c r="K665" s="429"/>
      <c r="L665" s="431" t="s">
        <v>2028</v>
      </c>
    </row>
    <row r="666" spans="1:12" x14ac:dyDescent="0.25">
      <c r="A666" s="429" t="s">
        <v>15</v>
      </c>
      <c r="B666" s="429" t="s">
        <v>414</v>
      </c>
      <c r="C666" s="431" t="s">
        <v>322</v>
      </c>
      <c r="D666" s="429" t="s">
        <v>401</v>
      </c>
      <c r="E666" s="429" t="s">
        <v>408</v>
      </c>
      <c r="F666" s="429" t="s">
        <v>15</v>
      </c>
      <c r="G666" s="429">
        <v>2021</v>
      </c>
      <c r="H666" s="429" t="s">
        <v>479</v>
      </c>
      <c r="I666" s="429" t="s">
        <v>492</v>
      </c>
      <c r="J666" s="429" t="s">
        <v>1632</v>
      </c>
      <c r="K666" s="429"/>
      <c r="L666" s="431" t="s">
        <v>2028</v>
      </c>
    </row>
    <row r="667" spans="1:12" ht="26.25" x14ac:dyDescent="0.25">
      <c r="A667" s="429" t="s">
        <v>15</v>
      </c>
      <c r="B667" s="429" t="s">
        <v>415</v>
      </c>
      <c r="C667" s="431" t="s">
        <v>322</v>
      </c>
      <c r="D667" s="429" t="s">
        <v>401</v>
      </c>
      <c r="E667" s="429" t="s">
        <v>402</v>
      </c>
      <c r="F667" s="429" t="s">
        <v>15</v>
      </c>
      <c r="G667" s="429">
        <v>2020</v>
      </c>
      <c r="H667" s="429" t="s">
        <v>479</v>
      </c>
      <c r="I667" s="429" t="s">
        <v>492</v>
      </c>
      <c r="J667" s="429" t="s">
        <v>1632</v>
      </c>
      <c r="K667" s="429"/>
      <c r="L667" s="431" t="s">
        <v>2056</v>
      </c>
    </row>
    <row r="668" spans="1:12" ht="26.25" x14ac:dyDescent="0.25">
      <c r="A668" s="429" t="s">
        <v>15</v>
      </c>
      <c r="B668" s="429" t="s">
        <v>415</v>
      </c>
      <c r="C668" s="431" t="s">
        <v>322</v>
      </c>
      <c r="D668" s="429" t="s">
        <v>401</v>
      </c>
      <c r="E668" s="429" t="s">
        <v>402</v>
      </c>
      <c r="F668" s="429" t="s">
        <v>15</v>
      </c>
      <c r="G668" s="429">
        <v>2021</v>
      </c>
      <c r="H668" s="429" t="s">
        <v>479</v>
      </c>
      <c r="I668" s="429" t="s">
        <v>492</v>
      </c>
      <c r="J668" s="429" t="s">
        <v>1632</v>
      </c>
      <c r="K668" s="429"/>
      <c r="L668" s="431" t="s">
        <v>2056</v>
      </c>
    </row>
    <row r="669" spans="1:12" x14ac:dyDescent="0.25">
      <c r="A669" s="429" t="s">
        <v>15</v>
      </c>
      <c r="B669" s="429" t="s">
        <v>417</v>
      </c>
      <c r="C669" s="431" t="s">
        <v>322</v>
      </c>
      <c r="D669" s="429" t="s">
        <v>401</v>
      </c>
      <c r="E669" s="429" t="s">
        <v>408</v>
      </c>
      <c r="F669" s="429" t="s">
        <v>15</v>
      </c>
      <c r="G669" s="429">
        <v>2020</v>
      </c>
      <c r="H669" s="429" t="s">
        <v>479</v>
      </c>
      <c r="I669" s="429" t="s">
        <v>492</v>
      </c>
      <c r="J669" s="429" t="s">
        <v>1632</v>
      </c>
      <c r="K669" s="429"/>
      <c r="L669" s="431" t="s">
        <v>2028</v>
      </c>
    </row>
    <row r="670" spans="1:12" x14ac:dyDescent="0.25">
      <c r="A670" s="429" t="s">
        <v>15</v>
      </c>
      <c r="B670" s="429" t="s">
        <v>417</v>
      </c>
      <c r="C670" s="431" t="s">
        <v>322</v>
      </c>
      <c r="D670" s="429" t="s">
        <v>401</v>
      </c>
      <c r="E670" s="429" t="s">
        <v>408</v>
      </c>
      <c r="F670" s="429" t="s">
        <v>15</v>
      </c>
      <c r="G670" s="429">
        <v>2021</v>
      </c>
      <c r="H670" s="429" t="s">
        <v>479</v>
      </c>
      <c r="I670" s="429" t="s">
        <v>492</v>
      </c>
      <c r="J670" s="429" t="s">
        <v>1632</v>
      </c>
      <c r="K670" s="429"/>
      <c r="L670" s="431" t="s">
        <v>2028</v>
      </c>
    </row>
    <row r="671" spans="1:12" x14ac:dyDescent="0.25">
      <c r="A671" s="429" t="s">
        <v>15</v>
      </c>
      <c r="B671" s="429" t="s">
        <v>325</v>
      </c>
      <c r="C671" s="431" t="s">
        <v>322</v>
      </c>
      <c r="D671" s="429" t="s">
        <v>470</v>
      </c>
      <c r="E671" s="429" t="s">
        <v>471</v>
      </c>
      <c r="F671" s="429" t="s">
        <v>15</v>
      </c>
      <c r="G671" s="429">
        <v>2020</v>
      </c>
      <c r="H671" s="429" t="s">
        <v>479</v>
      </c>
      <c r="I671" s="429" t="s">
        <v>492</v>
      </c>
      <c r="J671" s="429" t="s">
        <v>1632</v>
      </c>
      <c r="K671" s="429"/>
      <c r="L671" s="431" t="s">
        <v>2057</v>
      </c>
    </row>
    <row r="672" spans="1:12" x14ac:dyDescent="0.25">
      <c r="A672" s="429" t="s">
        <v>15</v>
      </c>
      <c r="B672" s="429" t="s">
        <v>325</v>
      </c>
      <c r="C672" s="431" t="s">
        <v>322</v>
      </c>
      <c r="D672" s="429" t="s">
        <v>470</v>
      </c>
      <c r="E672" s="429" t="s">
        <v>471</v>
      </c>
      <c r="F672" s="429" t="s">
        <v>15</v>
      </c>
      <c r="G672" s="429">
        <v>2021</v>
      </c>
      <c r="H672" s="429" t="s">
        <v>479</v>
      </c>
      <c r="I672" s="429" t="s">
        <v>492</v>
      </c>
      <c r="J672" s="429" t="s">
        <v>1632</v>
      </c>
      <c r="K672" s="429"/>
      <c r="L672" s="431" t="s">
        <v>2057</v>
      </c>
    </row>
    <row r="673" spans="1:12" x14ac:dyDescent="0.25">
      <c r="A673" s="429" t="s">
        <v>15</v>
      </c>
      <c r="B673" s="429" t="s">
        <v>325</v>
      </c>
      <c r="C673" s="431" t="s">
        <v>322</v>
      </c>
      <c r="D673" s="429" t="s">
        <v>470</v>
      </c>
      <c r="E673" s="429" t="s">
        <v>471</v>
      </c>
      <c r="F673" s="429" t="s">
        <v>15</v>
      </c>
      <c r="G673" s="429">
        <v>2020</v>
      </c>
      <c r="H673" s="429" t="s">
        <v>479</v>
      </c>
      <c r="I673" s="429" t="s">
        <v>1635</v>
      </c>
      <c r="J673" s="429" t="s">
        <v>1632</v>
      </c>
      <c r="K673" s="429"/>
      <c r="L673" s="431" t="s">
        <v>2058</v>
      </c>
    </row>
    <row r="674" spans="1:12" x14ac:dyDescent="0.25">
      <c r="A674" s="429" t="s">
        <v>15</v>
      </c>
      <c r="B674" s="429" t="s">
        <v>325</v>
      </c>
      <c r="C674" s="431" t="s">
        <v>322</v>
      </c>
      <c r="D674" s="429" t="s">
        <v>470</v>
      </c>
      <c r="E674" s="429" t="s">
        <v>471</v>
      </c>
      <c r="F674" s="429" t="s">
        <v>15</v>
      </c>
      <c r="G674" s="429">
        <v>2021</v>
      </c>
      <c r="H674" s="429" t="s">
        <v>479</v>
      </c>
      <c r="I674" s="429" t="s">
        <v>1635</v>
      </c>
      <c r="J674" s="429" t="s">
        <v>1632</v>
      </c>
      <c r="K674" s="429"/>
      <c r="L674" s="431" t="s">
        <v>2058</v>
      </c>
    </row>
    <row r="675" spans="1:12" x14ac:dyDescent="0.25">
      <c r="A675" s="429" t="s">
        <v>15</v>
      </c>
      <c r="B675" s="429" t="s">
        <v>326</v>
      </c>
      <c r="C675" s="431" t="s">
        <v>322</v>
      </c>
      <c r="D675" s="429" t="s">
        <v>455</v>
      </c>
      <c r="E675" s="429" t="s">
        <v>456</v>
      </c>
      <c r="F675" s="429" t="s">
        <v>15</v>
      </c>
      <c r="G675" s="429">
        <v>2020</v>
      </c>
      <c r="H675" s="429" t="s">
        <v>479</v>
      </c>
      <c r="I675" s="429" t="s">
        <v>492</v>
      </c>
      <c r="J675" s="429" t="s">
        <v>1632</v>
      </c>
      <c r="K675" s="429"/>
      <c r="L675" s="431" t="s">
        <v>2059</v>
      </c>
    </row>
    <row r="676" spans="1:12" x14ac:dyDescent="0.25">
      <c r="A676" s="429" t="s">
        <v>15</v>
      </c>
      <c r="B676" s="429" t="s">
        <v>326</v>
      </c>
      <c r="C676" s="431" t="s">
        <v>322</v>
      </c>
      <c r="D676" s="429" t="s">
        <v>455</v>
      </c>
      <c r="E676" s="429" t="s">
        <v>456</v>
      </c>
      <c r="F676" s="429" t="s">
        <v>15</v>
      </c>
      <c r="G676" s="429">
        <v>2021</v>
      </c>
      <c r="H676" s="429" t="s">
        <v>479</v>
      </c>
      <c r="I676" s="429" t="s">
        <v>492</v>
      </c>
      <c r="J676" s="429" t="s">
        <v>1632</v>
      </c>
      <c r="K676" s="429"/>
      <c r="L676" s="431" t="s">
        <v>2059</v>
      </c>
    </row>
    <row r="677" spans="1:12" x14ac:dyDescent="0.25">
      <c r="A677" s="429" t="s">
        <v>15</v>
      </c>
      <c r="B677" s="429" t="s">
        <v>326</v>
      </c>
      <c r="C677" s="431" t="s">
        <v>322</v>
      </c>
      <c r="D677" s="429" t="s">
        <v>470</v>
      </c>
      <c r="E677" s="429" t="s">
        <v>471</v>
      </c>
      <c r="F677" s="429" t="s">
        <v>15</v>
      </c>
      <c r="G677" s="429">
        <v>2020</v>
      </c>
      <c r="H677" s="429" t="s">
        <v>479</v>
      </c>
      <c r="I677" s="429" t="s">
        <v>492</v>
      </c>
      <c r="J677" s="429" t="s">
        <v>1632</v>
      </c>
      <c r="K677" s="429"/>
      <c r="L677" s="431" t="s">
        <v>2060</v>
      </c>
    </row>
    <row r="678" spans="1:12" x14ac:dyDescent="0.25">
      <c r="A678" s="429" t="s">
        <v>15</v>
      </c>
      <c r="B678" s="429" t="s">
        <v>326</v>
      </c>
      <c r="C678" s="431" t="s">
        <v>322</v>
      </c>
      <c r="D678" s="429" t="s">
        <v>470</v>
      </c>
      <c r="E678" s="429" t="s">
        <v>471</v>
      </c>
      <c r="F678" s="429" t="s">
        <v>15</v>
      </c>
      <c r="G678" s="429">
        <v>2021</v>
      </c>
      <c r="H678" s="429" t="s">
        <v>479</v>
      </c>
      <c r="I678" s="429" t="s">
        <v>492</v>
      </c>
      <c r="J678" s="429" t="s">
        <v>1632</v>
      </c>
      <c r="K678" s="429"/>
      <c r="L678" s="431" t="s">
        <v>2060</v>
      </c>
    </row>
    <row r="679" spans="1:12" x14ac:dyDescent="0.25">
      <c r="A679" s="429" t="s">
        <v>15</v>
      </c>
      <c r="B679" s="429" t="s">
        <v>419</v>
      </c>
      <c r="C679" s="431" t="s">
        <v>322</v>
      </c>
      <c r="D679" s="429" t="s">
        <v>401</v>
      </c>
      <c r="E679" s="429" t="s">
        <v>408</v>
      </c>
      <c r="F679" s="429" t="s">
        <v>15</v>
      </c>
      <c r="G679" s="429">
        <v>2020</v>
      </c>
      <c r="H679" s="429" t="s">
        <v>479</v>
      </c>
      <c r="I679" s="429" t="s">
        <v>492</v>
      </c>
      <c r="J679" s="429" t="s">
        <v>1632</v>
      </c>
      <c r="K679" s="429"/>
      <c r="L679" s="431" t="s">
        <v>2061</v>
      </c>
    </row>
    <row r="680" spans="1:12" x14ac:dyDescent="0.25">
      <c r="A680" s="429" t="s">
        <v>15</v>
      </c>
      <c r="B680" s="429" t="s">
        <v>419</v>
      </c>
      <c r="C680" s="431" t="s">
        <v>322</v>
      </c>
      <c r="D680" s="429" t="s">
        <v>401</v>
      </c>
      <c r="E680" s="429" t="s">
        <v>408</v>
      </c>
      <c r="F680" s="429" t="s">
        <v>15</v>
      </c>
      <c r="G680" s="429">
        <v>2021</v>
      </c>
      <c r="H680" s="429" t="s">
        <v>479</v>
      </c>
      <c r="I680" s="429" t="s">
        <v>492</v>
      </c>
      <c r="J680" s="429" t="s">
        <v>1632</v>
      </c>
      <c r="K680" s="429"/>
      <c r="L680" s="431" t="s">
        <v>2061</v>
      </c>
    </row>
    <row r="681" spans="1:12" x14ac:dyDescent="0.25">
      <c r="A681" s="429" t="s">
        <v>15</v>
      </c>
      <c r="B681" s="429" t="s">
        <v>421</v>
      </c>
      <c r="C681" s="431" t="s">
        <v>322</v>
      </c>
      <c r="D681" s="429" t="s">
        <v>401</v>
      </c>
      <c r="E681" s="429" t="s">
        <v>402</v>
      </c>
      <c r="F681" s="429" t="s">
        <v>15</v>
      </c>
      <c r="G681" s="429">
        <v>2020</v>
      </c>
      <c r="H681" s="429" t="s">
        <v>479</v>
      </c>
      <c r="I681" s="429" t="s">
        <v>492</v>
      </c>
      <c r="J681" s="429" t="s">
        <v>1632</v>
      </c>
      <c r="K681" s="429"/>
      <c r="L681" s="431" t="s">
        <v>2062</v>
      </c>
    </row>
    <row r="682" spans="1:12" x14ac:dyDescent="0.25">
      <c r="A682" s="429" t="s">
        <v>15</v>
      </c>
      <c r="B682" s="429" t="s">
        <v>421</v>
      </c>
      <c r="C682" s="431" t="s">
        <v>322</v>
      </c>
      <c r="D682" s="429" t="s">
        <v>401</v>
      </c>
      <c r="E682" s="429" t="s">
        <v>402</v>
      </c>
      <c r="F682" s="429" t="s">
        <v>15</v>
      </c>
      <c r="G682" s="429">
        <v>2021</v>
      </c>
      <c r="H682" s="429" t="s">
        <v>479</v>
      </c>
      <c r="I682" s="429" t="s">
        <v>492</v>
      </c>
      <c r="J682" s="429" t="s">
        <v>1632</v>
      </c>
      <c r="K682" s="429"/>
      <c r="L682" s="431" t="s">
        <v>2062</v>
      </c>
    </row>
    <row r="683" spans="1:12" x14ac:dyDescent="0.25">
      <c r="A683" s="429" t="s">
        <v>15</v>
      </c>
      <c r="B683" s="429" t="s">
        <v>241</v>
      </c>
      <c r="C683" s="431" t="s">
        <v>322</v>
      </c>
      <c r="D683" s="429" t="s">
        <v>455</v>
      </c>
      <c r="E683" s="429" t="s">
        <v>456</v>
      </c>
      <c r="F683" s="429" t="s">
        <v>15</v>
      </c>
      <c r="G683" s="429">
        <v>2020</v>
      </c>
      <c r="H683" s="429" t="s">
        <v>479</v>
      </c>
      <c r="I683" s="429" t="s">
        <v>1635</v>
      </c>
      <c r="J683" s="429" t="s">
        <v>1632</v>
      </c>
      <c r="K683" s="429"/>
      <c r="L683" s="431" t="s">
        <v>2063</v>
      </c>
    </row>
    <row r="684" spans="1:12" x14ac:dyDescent="0.25">
      <c r="A684" s="429" t="s">
        <v>15</v>
      </c>
      <c r="B684" s="429" t="s">
        <v>241</v>
      </c>
      <c r="C684" s="431" t="s">
        <v>322</v>
      </c>
      <c r="D684" s="429" t="s">
        <v>455</v>
      </c>
      <c r="E684" s="429" t="s">
        <v>456</v>
      </c>
      <c r="F684" s="429" t="s">
        <v>15</v>
      </c>
      <c r="G684" s="429">
        <v>2021</v>
      </c>
      <c r="H684" s="429" t="s">
        <v>479</v>
      </c>
      <c r="I684" s="429" t="s">
        <v>1635</v>
      </c>
      <c r="J684" s="429" t="s">
        <v>1632</v>
      </c>
      <c r="K684" s="429"/>
      <c r="L684" s="431" t="s">
        <v>2063</v>
      </c>
    </row>
    <row r="685" spans="1:12" x14ac:dyDescent="0.25">
      <c r="A685" s="429" t="s">
        <v>15</v>
      </c>
      <c r="B685" s="429" t="s">
        <v>241</v>
      </c>
      <c r="C685" s="431" t="s">
        <v>322</v>
      </c>
      <c r="D685" s="429" t="s">
        <v>470</v>
      </c>
      <c r="E685" s="429" t="s">
        <v>471</v>
      </c>
      <c r="F685" s="429" t="s">
        <v>15</v>
      </c>
      <c r="G685" s="429">
        <v>2020</v>
      </c>
      <c r="H685" s="429" t="s">
        <v>479</v>
      </c>
      <c r="I685" s="429" t="s">
        <v>492</v>
      </c>
      <c r="J685" s="429" t="s">
        <v>1632</v>
      </c>
      <c r="K685" s="429"/>
      <c r="L685" s="431" t="s">
        <v>2028</v>
      </c>
    </row>
    <row r="686" spans="1:12" x14ac:dyDescent="0.25">
      <c r="A686" s="429" t="s">
        <v>15</v>
      </c>
      <c r="B686" s="429" t="s">
        <v>241</v>
      </c>
      <c r="C686" s="431" t="s">
        <v>322</v>
      </c>
      <c r="D686" s="429" t="s">
        <v>470</v>
      </c>
      <c r="E686" s="429" t="s">
        <v>471</v>
      </c>
      <c r="F686" s="429" t="s">
        <v>15</v>
      </c>
      <c r="G686" s="429">
        <v>2021</v>
      </c>
      <c r="H686" s="429" t="s">
        <v>479</v>
      </c>
      <c r="I686" s="429" t="s">
        <v>492</v>
      </c>
      <c r="J686" s="429" t="s">
        <v>1632</v>
      </c>
      <c r="K686" s="429"/>
      <c r="L686" s="431" t="s">
        <v>2028</v>
      </c>
    </row>
    <row r="687" spans="1:12" x14ac:dyDescent="0.25">
      <c r="A687" s="429" t="s">
        <v>15</v>
      </c>
      <c r="B687" s="429" t="s">
        <v>241</v>
      </c>
      <c r="C687" s="431" t="s">
        <v>322</v>
      </c>
      <c r="D687" s="429" t="s">
        <v>470</v>
      </c>
      <c r="E687" s="429" t="s">
        <v>471</v>
      </c>
      <c r="F687" s="429" t="s">
        <v>15</v>
      </c>
      <c r="G687" s="429">
        <v>2020</v>
      </c>
      <c r="H687" s="429" t="s">
        <v>479</v>
      </c>
      <c r="I687" s="429" t="s">
        <v>1635</v>
      </c>
      <c r="J687" s="429" t="s">
        <v>1632</v>
      </c>
      <c r="K687" s="429"/>
      <c r="L687" s="431" t="s">
        <v>2064</v>
      </c>
    </row>
    <row r="688" spans="1:12" x14ac:dyDescent="0.25">
      <c r="A688" s="429" t="s">
        <v>15</v>
      </c>
      <c r="B688" s="429" t="s">
        <v>241</v>
      </c>
      <c r="C688" s="431" t="s">
        <v>322</v>
      </c>
      <c r="D688" s="429" t="s">
        <v>470</v>
      </c>
      <c r="E688" s="429" t="s">
        <v>471</v>
      </c>
      <c r="F688" s="429" t="s">
        <v>15</v>
      </c>
      <c r="G688" s="429">
        <v>2021</v>
      </c>
      <c r="H688" s="429" t="s">
        <v>479</v>
      </c>
      <c r="I688" s="429" t="s">
        <v>1635</v>
      </c>
      <c r="J688" s="429" t="s">
        <v>1632</v>
      </c>
      <c r="K688" s="429"/>
      <c r="L688" s="431" t="s">
        <v>2064</v>
      </c>
    </row>
    <row r="689" spans="1:12" x14ac:dyDescent="0.25">
      <c r="A689" s="429" t="s">
        <v>15</v>
      </c>
      <c r="B689" s="429" t="s">
        <v>423</v>
      </c>
      <c r="C689" s="431" t="s">
        <v>322</v>
      </c>
      <c r="D689" s="429" t="s">
        <v>401</v>
      </c>
      <c r="E689" s="429" t="s">
        <v>408</v>
      </c>
      <c r="F689" s="429" t="s">
        <v>15</v>
      </c>
      <c r="G689" s="429">
        <v>2020</v>
      </c>
      <c r="H689" s="429" t="s">
        <v>479</v>
      </c>
      <c r="I689" s="429" t="s">
        <v>492</v>
      </c>
      <c r="J689" s="429" t="s">
        <v>1632</v>
      </c>
      <c r="K689" s="429"/>
      <c r="L689" s="431" t="s">
        <v>2036</v>
      </c>
    </row>
    <row r="690" spans="1:12" x14ac:dyDescent="0.25">
      <c r="A690" s="429" t="s">
        <v>15</v>
      </c>
      <c r="B690" s="429" t="s">
        <v>423</v>
      </c>
      <c r="C690" s="431" t="s">
        <v>322</v>
      </c>
      <c r="D690" s="429" t="s">
        <v>401</v>
      </c>
      <c r="E690" s="429" t="s">
        <v>408</v>
      </c>
      <c r="F690" s="429" t="s">
        <v>15</v>
      </c>
      <c r="G690" s="429">
        <v>2021</v>
      </c>
      <c r="H690" s="429" t="s">
        <v>479</v>
      </c>
      <c r="I690" s="429" t="s">
        <v>492</v>
      </c>
      <c r="J690" s="429" t="s">
        <v>1632</v>
      </c>
      <c r="K690" s="429"/>
      <c r="L690" s="431" t="s">
        <v>2036</v>
      </c>
    </row>
    <row r="691" spans="1:12" x14ac:dyDescent="0.25">
      <c r="A691" s="429" t="s">
        <v>15</v>
      </c>
      <c r="B691" s="429" t="s">
        <v>461</v>
      </c>
      <c r="C691" s="431" t="s">
        <v>322</v>
      </c>
      <c r="D691" s="429" t="s">
        <v>455</v>
      </c>
      <c r="E691" s="429" t="s">
        <v>456</v>
      </c>
      <c r="F691" s="429" t="s">
        <v>15</v>
      </c>
      <c r="G691" s="429">
        <v>2020</v>
      </c>
      <c r="H691" s="429" t="s">
        <v>479</v>
      </c>
      <c r="I691" s="429" t="s">
        <v>492</v>
      </c>
      <c r="J691" s="429" t="s">
        <v>1632</v>
      </c>
      <c r="K691" s="429"/>
      <c r="L691" s="431" t="s">
        <v>2065</v>
      </c>
    </row>
    <row r="692" spans="1:12" x14ac:dyDescent="0.25">
      <c r="A692" s="429" t="s">
        <v>15</v>
      </c>
      <c r="B692" s="429" t="s">
        <v>461</v>
      </c>
      <c r="C692" s="431" t="s">
        <v>322</v>
      </c>
      <c r="D692" s="429" t="s">
        <v>455</v>
      </c>
      <c r="E692" s="429" t="s">
        <v>456</v>
      </c>
      <c r="F692" s="429" t="s">
        <v>15</v>
      </c>
      <c r="G692" s="429">
        <v>2021</v>
      </c>
      <c r="H692" s="429" t="s">
        <v>479</v>
      </c>
      <c r="I692" s="429" t="s">
        <v>492</v>
      </c>
      <c r="J692" s="429" t="s">
        <v>1632</v>
      </c>
      <c r="K692" s="429"/>
      <c r="L692" s="431" t="s">
        <v>2065</v>
      </c>
    </row>
    <row r="693" spans="1:12" x14ac:dyDescent="0.25">
      <c r="A693" s="429" t="s">
        <v>15</v>
      </c>
      <c r="B693" s="429" t="s">
        <v>461</v>
      </c>
      <c r="C693" s="431" t="s">
        <v>322</v>
      </c>
      <c r="D693" s="429" t="s">
        <v>455</v>
      </c>
      <c r="E693" s="429" t="s">
        <v>456</v>
      </c>
      <c r="F693" s="429" t="s">
        <v>15</v>
      </c>
      <c r="G693" s="429">
        <v>2020</v>
      </c>
      <c r="H693" s="429" t="s">
        <v>479</v>
      </c>
      <c r="I693" s="429" t="s">
        <v>1635</v>
      </c>
      <c r="J693" s="429" t="s">
        <v>1632</v>
      </c>
      <c r="K693" s="429"/>
      <c r="L693" s="431" t="s">
        <v>2028</v>
      </c>
    </row>
    <row r="694" spans="1:12" x14ac:dyDescent="0.25">
      <c r="A694" s="429" t="s">
        <v>15</v>
      </c>
      <c r="B694" s="429" t="s">
        <v>461</v>
      </c>
      <c r="C694" s="431" t="s">
        <v>322</v>
      </c>
      <c r="D694" s="429" t="s">
        <v>455</v>
      </c>
      <c r="E694" s="429" t="s">
        <v>456</v>
      </c>
      <c r="F694" s="429" t="s">
        <v>15</v>
      </c>
      <c r="G694" s="429">
        <v>2021</v>
      </c>
      <c r="H694" s="429" t="s">
        <v>479</v>
      </c>
      <c r="I694" s="429" t="s">
        <v>1635</v>
      </c>
      <c r="J694" s="429" t="s">
        <v>1632</v>
      </c>
      <c r="K694" s="429"/>
      <c r="L694" s="431" t="s">
        <v>2028</v>
      </c>
    </row>
    <row r="695" spans="1:12" x14ac:dyDescent="0.25">
      <c r="A695" s="429" t="s">
        <v>15</v>
      </c>
      <c r="B695" s="429" t="s">
        <v>424</v>
      </c>
      <c r="C695" s="431" t="s">
        <v>322</v>
      </c>
      <c r="D695" s="429" t="s">
        <v>401</v>
      </c>
      <c r="E695" s="429" t="s">
        <v>408</v>
      </c>
      <c r="F695" s="429" t="s">
        <v>15</v>
      </c>
      <c r="G695" s="429">
        <v>2020</v>
      </c>
      <c r="H695" s="429" t="s">
        <v>479</v>
      </c>
      <c r="I695" s="429" t="s">
        <v>492</v>
      </c>
      <c r="J695" s="429" t="s">
        <v>1632</v>
      </c>
      <c r="K695" s="429"/>
      <c r="L695" s="431" t="s">
        <v>2028</v>
      </c>
    </row>
    <row r="696" spans="1:12" x14ac:dyDescent="0.25">
      <c r="A696" s="429" t="s">
        <v>15</v>
      </c>
      <c r="B696" s="429" t="s">
        <v>424</v>
      </c>
      <c r="C696" s="431" t="s">
        <v>322</v>
      </c>
      <c r="D696" s="429" t="s">
        <v>401</v>
      </c>
      <c r="E696" s="429" t="s">
        <v>408</v>
      </c>
      <c r="F696" s="429" t="s">
        <v>15</v>
      </c>
      <c r="G696" s="429">
        <v>2021</v>
      </c>
      <c r="H696" s="429" t="s">
        <v>479</v>
      </c>
      <c r="I696" s="429" t="s">
        <v>492</v>
      </c>
      <c r="J696" s="429" t="s">
        <v>1632</v>
      </c>
      <c r="K696" s="429"/>
      <c r="L696" s="431" t="s">
        <v>2028</v>
      </c>
    </row>
    <row r="697" spans="1:12" x14ac:dyDescent="0.25">
      <c r="A697" s="429" t="s">
        <v>15</v>
      </c>
      <c r="B697" s="429" t="s">
        <v>475</v>
      </c>
      <c r="C697" s="431" t="s">
        <v>322</v>
      </c>
      <c r="D697" s="429" t="s">
        <v>455</v>
      </c>
      <c r="E697" s="429" t="s">
        <v>456</v>
      </c>
      <c r="F697" s="429" t="s">
        <v>15</v>
      </c>
      <c r="G697" s="429">
        <v>2020</v>
      </c>
      <c r="H697" s="429" t="s">
        <v>479</v>
      </c>
      <c r="I697" s="429" t="s">
        <v>1635</v>
      </c>
      <c r="J697" s="429" t="s">
        <v>1632</v>
      </c>
      <c r="K697" s="429"/>
      <c r="L697" s="431" t="s">
        <v>2066</v>
      </c>
    </row>
    <row r="698" spans="1:12" x14ac:dyDescent="0.25">
      <c r="A698" s="429" t="s">
        <v>15</v>
      </c>
      <c r="B698" s="429" t="s">
        <v>475</v>
      </c>
      <c r="C698" s="431" t="s">
        <v>322</v>
      </c>
      <c r="D698" s="429" t="s">
        <v>455</v>
      </c>
      <c r="E698" s="429" t="s">
        <v>456</v>
      </c>
      <c r="F698" s="429" t="s">
        <v>15</v>
      </c>
      <c r="G698" s="429">
        <v>2021</v>
      </c>
      <c r="H698" s="429" t="s">
        <v>479</v>
      </c>
      <c r="I698" s="429" t="s">
        <v>1635</v>
      </c>
      <c r="J698" s="429" t="s">
        <v>1632</v>
      </c>
      <c r="K698" s="429"/>
      <c r="L698" s="431" t="s">
        <v>2066</v>
      </c>
    </row>
    <row r="699" spans="1:12" x14ac:dyDescent="0.25">
      <c r="A699" s="429" t="s">
        <v>15</v>
      </c>
      <c r="B699" s="429" t="s">
        <v>427</v>
      </c>
      <c r="C699" s="431" t="s">
        <v>322</v>
      </c>
      <c r="D699" s="429" t="s">
        <v>401</v>
      </c>
      <c r="E699" s="429" t="s">
        <v>408</v>
      </c>
      <c r="F699" s="429" t="s">
        <v>15</v>
      </c>
      <c r="G699" s="429">
        <v>2020</v>
      </c>
      <c r="H699" s="429" t="s">
        <v>479</v>
      </c>
      <c r="I699" s="429" t="s">
        <v>492</v>
      </c>
      <c r="J699" s="429" t="s">
        <v>1632</v>
      </c>
      <c r="K699" s="429"/>
      <c r="L699" s="431" t="s">
        <v>2028</v>
      </c>
    </row>
    <row r="700" spans="1:12" x14ac:dyDescent="0.25">
      <c r="A700" s="429" t="s">
        <v>15</v>
      </c>
      <c r="B700" s="429" t="s">
        <v>427</v>
      </c>
      <c r="C700" s="431" t="s">
        <v>322</v>
      </c>
      <c r="D700" s="429" t="s">
        <v>401</v>
      </c>
      <c r="E700" s="429" t="s">
        <v>408</v>
      </c>
      <c r="F700" s="429" t="s">
        <v>15</v>
      </c>
      <c r="G700" s="429">
        <v>2021</v>
      </c>
      <c r="H700" s="429" t="s">
        <v>479</v>
      </c>
      <c r="I700" s="429" t="s">
        <v>492</v>
      </c>
      <c r="J700" s="429" t="s">
        <v>1632</v>
      </c>
      <c r="K700" s="429"/>
      <c r="L700" s="431" t="s">
        <v>2028</v>
      </c>
    </row>
    <row r="701" spans="1:12" x14ac:dyDescent="0.25">
      <c r="A701" s="429" t="s">
        <v>15</v>
      </c>
      <c r="B701" s="429" t="s">
        <v>327</v>
      </c>
      <c r="C701" s="431" t="s">
        <v>322</v>
      </c>
      <c r="D701" s="429" t="s">
        <v>470</v>
      </c>
      <c r="E701" s="429" t="s">
        <v>471</v>
      </c>
      <c r="F701" s="429" t="s">
        <v>15</v>
      </c>
      <c r="G701" s="429">
        <v>2020</v>
      </c>
      <c r="H701" s="429" t="s">
        <v>479</v>
      </c>
      <c r="I701" s="429" t="s">
        <v>492</v>
      </c>
      <c r="J701" s="429" t="s">
        <v>1632</v>
      </c>
      <c r="K701" s="429"/>
      <c r="L701" s="431" t="s">
        <v>2043</v>
      </c>
    </row>
    <row r="702" spans="1:12" x14ac:dyDescent="0.25">
      <c r="A702" s="429" t="s">
        <v>15</v>
      </c>
      <c r="B702" s="429" t="s">
        <v>327</v>
      </c>
      <c r="C702" s="431" t="s">
        <v>322</v>
      </c>
      <c r="D702" s="429" t="s">
        <v>470</v>
      </c>
      <c r="E702" s="429" t="s">
        <v>471</v>
      </c>
      <c r="F702" s="429" t="s">
        <v>15</v>
      </c>
      <c r="G702" s="429">
        <v>2021</v>
      </c>
      <c r="H702" s="429" t="s">
        <v>479</v>
      </c>
      <c r="I702" s="429" t="s">
        <v>492</v>
      </c>
      <c r="J702" s="429" t="s">
        <v>1632</v>
      </c>
      <c r="K702" s="429"/>
      <c r="L702" s="431" t="s">
        <v>2043</v>
      </c>
    </row>
    <row r="703" spans="1:12" ht="26.25" x14ac:dyDescent="0.25">
      <c r="A703" s="429" t="s">
        <v>15</v>
      </c>
      <c r="B703" s="429" t="s">
        <v>327</v>
      </c>
      <c r="C703" s="431" t="s">
        <v>322</v>
      </c>
      <c r="D703" s="429" t="s">
        <v>470</v>
      </c>
      <c r="E703" s="429" t="s">
        <v>471</v>
      </c>
      <c r="F703" s="429" t="s">
        <v>15</v>
      </c>
      <c r="G703" s="429">
        <v>2020</v>
      </c>
      <c r="H703" s="429" t="s">
        <v>479</v>
      </c>
      <c r="I703" s="429" t="s">
        <v>1635</v>
      </c>
      <c r="J703" s="429" t="s">
        <v>1632</v>
      </c>
      <c r="K703" s="429"/>
      <c r="L703" s="431" t="s">
        <v>2067</v>
      </c>
    </row>
    <row r="704" spans="1:12" ht="26.25" x14ac:dyDescent="0.25">
      <c r="A704" s="429" t="s">
        <v>15</v>
      </c>
      <c r="B704" s="429" t="s">
        <v>327</v>
      </c>
      <c r="C704" s="431" t="s">
        <v>322</v>
      </c>
      <c r="D704" s="429" t="s">
        <v>470</v>
      </c>
      <c r="E704" s="429" t="s">
        <v>471</v>
      </c>
      <c r="F704" s="429" t="s">
        <v>15</v>
      </c>
      <c r="G704" s="429">
        <v>2021</v>
      </c>
      <c r="H704" s="429" t="s">
        <v>479</v>
      </c>
      <c r="I704" s="429" t="s">
        <v>1635</v>
      </c>
      <c r="J704" s="429" t="s">
        <v>1632</v>
      </c>
      <c r="K704" s="429"/>
      <c r="L704" s="431" t="s">
        <v>2067</v>
      </c>
    </row>
    <row r="705" spans="1:12" x14ac:dyDescent="0.25">
      <c r="A705" s="429" t="s">
        <v>15</v>
      </c>
      <c r="B705" s="429" t="s">
        <v>328</v>
      </c>
      <c r="C705" s="431" t="s">
        <v>322</v>
      </c>
      <c r="D705" s="429" t="s">
        <v>455</v>
      </c>
      <c r="E705" s="429" t="s">
        <v>456</v>
      </c>
      <c r="F705" s="429" t="s">
        <v>15</v>
      </c>
      <c r="G705" s="429">
        <v>2020</v>
      </c>
      <c r="H705" s="429" t="s">
        <v>479</v>
      </c>
      <c r="I705" s="429" t="s">
        <v>492</v>
      </c>
      <c r="J705" s="429" t="s">
        <v>1632</v>
      </c>
      <c r="K705" s="429"/>
      <c r="L705" s="431" t="s">
        <v>2028</v>
      </c>
    </row>
    <row r="706" spans="1:12" x14ac:dyDescent="0.25">
      <c r="A706" s="429" t="s">
        <v>15</v>
      </c>
      <c r="B706" s="429" t="s">
        <v>328</v>
      </c>
      <c r="C706" s="431" t="s">
        <v>322</v>
      </c>
      <c r="D706" s="429" t="s">
        <v>455</v>
      </c>
      <c r="E706" s="429" t="s">
        <v>456</v>
      </c>
      <c r="F706" s="429" t="s">
        <v>15</v>
      </c>
      <c r="G706" s="429">
        <v>2021</v>
      </c>
      <c r="H706" s="429" t="s">
        <v>479</v>
      </c>
      <c r="I706" s="429" t="s">
        <v>492</v>
      </c>
      <c r="J706" s="429" t="s">
        <v>1632</v>
      </c>
      <c r="K706" s="429"/>
      <c r="L706" s="431" t="s">
        <v>2028</v>
      </c>
    </row>
    <row r="707" spans="1:12" x14ac:dyDescent="0.25">
      <c r="A707" s="429" t="s">
        <v>15</v>
      </c>
      <c r="B707" s="429" t="s">
        <v>328</v>
      </c>
      <c r="C707" s="431" t="s">
        <v>322</v>
      </c>
      <c r="D707" s="429" t="s">
        <v>455</v>
      </c>
      <c r="E707" s="429" t="s">
        <v>456</v>
      </c>
      <c r="F707" s="429" t="s">
        <v>15</v>
      </c>
      <c r="G707" s="429">
        <v>2020</v>
      </c>
      <c r="H707" s="429" t="s">
        <v>479</v>
      </c>
      <c r="I707" s="429" t="s">
        <v>1635</v>
      </c>
      <c r="J707" s="429" t="s">
        <v>1632</v>
      </c>
      <c r="K707" s="429"/>
      <c r="L707" s="431" t="s">
        <v>2068</v>
      </c>
    </row>
    <row r="708" spans="1:12" x14ac:dyDescent="0.25">
      <c r="A708" s="429" t="s">
        <v>15</v>
      </c>
      <c r="B708" s="429" t="s">
        <v>328</v>
      </c>
      <c r="C708" s="431" t="s">
        <v>322</v>
      </c>
      <c r="D708" s="429" t="s">
        <v>455</v>
      </c>
      <c r="E708" s="429" t="s">
        <v>456</v>
      </c>
      <c r="F708" s="429" t="s">
        <v>15</v>
      </c>
      <c r="G708" s="429">
        <v>2021</v>
      </c>
      <c r="H708" s="429" t="s">
        <v>479</v>
      </c>
      <c r="I708" s="429" t="s">
        <v>1635</v>
      </c>
      <c r="J708" s="429" t="s">
        <v>1632</v>
      </c>
      <c r="K708" s="429"/>
      <c r="L708" s="431" t="s">
        <v>2068</v>
      </c>
    </row>
    <row r="709" spans="1:12" x14ac:dyDescent="0.25">
      <c r="A709" s="429" t="s">
        <v>15</v>
      </c>
      <c r="B709" s="429" t="s">
        <v>328</v>
      </c>
      <c r="C709" s="431" t="s">
        <v>322</v>
      </c>
      <c r="D709" s="429" t="s">
        <v>470</v>
      </c>
      <c r="E709" s="429" t="s">
        <v>471</v>
      </c>
      <c r="F709" s="429" t="s">
        <v>15</v>
      </c>
      <c r="G709" s="429">
        <v>2020</v>
      </c>
      <c r="H709" s="429" t="s">
        <v>479</v>
      </c>
      <c r="I709" s="429" t="s">
        <v>492</v>
      </c>
      <c r="J709" s="429" t="s">
        <v>1632</v>
      </c>
      <c r="K709" s="429"/>
      <c r="L709" s="431" t="s">
        <v>2069</v>
      </c>
    </row>
    <row r="710" spans="1:12" x14ac:dyDescent="0.25">
      <c r="A710" s="429" t="s">
        <v>15</v>
      </c>
      <c r="B710" s="429" t="s">
        <v>328</v>
      </c>
      <c r="C710" s="431" t="s">
        <v>322</v>
      </c>
      <c r="D710" s="429" t="s">
        <v>470</v>
      </c>
      <c r="E710" s="429" t="s">
        <v>471</v>
      </c>
      <c r="F710" s="429" t="s">
        <v>15</v>
      </c>
      <c r="G710" s="429">
        <v>2021</v>
      </c>
      <c r="H710" s="429" t="s">
        <v>479</v>
      </c>
      <c r="I710" s="429" t="s">
        <v>492</v>
      </c>
      <c r="J710" s="429" t="s">
        <v>1632</v>
      </c>
      <c r="K710" s="429"/>
      <c r="L710" s="431" t="s">
        <v>2069</v>
      </c>
    </row>
    <row r="711" spans="1:12" x14ac:dyDescent="0.25">
      <c r="A711" s="429" t="s">
        <v>15</v>
      </c>
      <c r="B711" s="429" t="s">
        <v>328</v>
      </c>
      <c r="C711" s="431" t="s">
        <v>322</v>
      </c>
      <c r="D711" s="429" t="s">
        <v>470</v>
      </c>
      <c r="E711" s="429" t="s">
        <v>471</v>
      </c>
      <c r="F711" s="429" t="s">
        <v>15</v>
      </c>
      <c r="G711" s="429">
        <v>2020</v>
      </c>
      <c r="H711" s="429" t="s">
        <v>479</v>
      </c>
      <c r="I711" s="429" t="s">
        <v>1635</v>
      </c>
      <c r="J711" s="429" t="s">
        <v>1632</v>
      </c>
      <c r="K711" s="429"/>
      <c r="L711" s="431" t="s">
        <v>2070</v>
      </c>
    </row>
    <row r="712" spans="1:12" x14ac:dyDescent="0.25">
      <c r="A712" s="429" t="s">
        <v>15</v>
      </c>
      <c r="B712" s="429" t="s">
        <v>328</v>
      </c>
      <c r="C712" s="431" t="s">
        <v>322</v>
      </c>
      <c r="D712" s="429" t="s">
        <v>470</v>
      </c>
      <c r="E712" s="429" t="s">
        <v>471</v>
      </c>
      <c r="F712" s="429" t="s">
        <v>15</v>
      </c>
      <c r="G712" s="429">
        <v>2021</v>
      </c>
      <c r="H712" s="429" t="s">
        <v>479</v>
      </c>
      <c r="I712" s="429" t="s">
        <v>1635</v>
      </c>
      <c r="J712" s="429" t="s">
        <v>1632</v>
      </c>
      <c r="K712" s="429"/>
      <c r="L712" s="431" t="s">
        <v>2070</v>
      </c>
    </row>
    <row r="713" spans="1:12" x14ac:dyDescent="0.25">
      <c r="A713" s="429" t="s">
        <v>15</v>
      </c>
      <c r="B713" s="429" t="s">
        <v>329</v>
      </c>
      <c r="C713" s="431" t="s">
        <v>322</v>
      </c>
      <c r="D713" s="429" t="s">
        <v>455</v>
      </c>
      <c r="E713" s="429" t="s">
        <v>456</v>
      </c>
      <c r="F713" s="429" t="s">
        <v>15</v>
      </c>
      <c r="G713" s="429">
        <v>2020</v>
      </c>
      <c r="H713" s="429" t="s">
        <v>479</v>
      </c>
      <c r="I713" s="429" t="s">
        <v>492</v>
      </c>
      <c r="J713" s="429" t="s">
        <v>1632</v>
      </c>
      <c r="K713" s="429"/>
      <c r="L713" s="431" t="s">
        <v>2071</v>
      </c>
    </row>
    <row r="714" spans="1:12" x14ac:dyDescent="0.25">
      <c r="A714" s="429" t="s">
        <v>15</v>
      </c>
      <c r="B714" s="429" t="s">
        <v>329</v>
      </c>
      <c r="C714" s="431" t="s">
        <v>322</v>
      </c>
      <c r="D714" s="429" t="s">
        <v>455</v>
      </c>
      <c r="E714" s="429" t="s">
        <v>456</v>
      </c>
      <c r="F714" s="429" t="s">
        <v>15</v>
      </c>
      <c r="G714" s="429">
        <v>2021</v>
      </c>
      <c r="H714" s="429" t="s">
        <v>479</v>
      </c>
      <c r="I714" s="429" t="s">
        <v>492</v>
      </c>
      <c r="J714" s="429" t="s">
        <v>1632</v>
      </c>
      <c r="K714" s="429"/>
      <c r="L714" s="431" t="s">
        <v>2071</v>
      </c>
    </row>
    <row r="715" spans="1:12" x14ac:dyDescent="0.25">
      <c r="A715" s="429" t="s">
        <v>15</v>
      </c>
      <c r="B715" s="429" t="s">
        <v>329</v>
      </c>
      <c r="C715" s="431" t="s">
        <v>322</v>
      </c>
      <c r="D715" s="429" t="s">
        <v>455</v>
      </c>
      <c r="E715" s="429" t="s">
        <v>456</v>
      </c>
      <c r="F715" s="429" t="s">
        <v>15</v>
      </c>
      <c r="G715" s="429">
        <v>2020</v>
      </c>
      <c r="H715" s="429" t="s">
        <v>479</v>
      </c>
      <c r="I715" s="429" t="s">
        <v>1635</v>
      </c>
      <c r="J715" s="429" t="s">
        <v>1632</v>
      </c>
      <c r="K715" s="429"/>
      <c r="L715" s="431" t="s">
        <v>2072</v>
      </c>
    </row>
    <row r="716" spans="1:12" x14ac:dyDescent="0.25">
      <c r="A716" s="429" t="s">
        <v>15</v>
      </c>
      <c r="B716" s="429" t="s">
        <v>329</v>
      </c>
      <c r="C716" s="431" t="s">
        <v>322</v>
      </c>
      <c r="D716" s="429" t="s">
        <v>455</v>
      </c>
      <c r="E716" s="429" t="s">
        <v>456</v>
      </c>
      <c r="F716" s="429" t="s">
        <v>15</v>
      </c>
      <c r="G716" s="429">
        <v>2021</v>
      </c>
      <c r="H716" s="429" t="s">
        <v>479</v>
      </c>
      <c r="I716" s="429" t="s">
        <v>1635</v>
      </c>
      <c r="J716" s="429" t="s">
        <v>1632</v>
      </c>
      <c r="K716" s="429"/>
      <c r="L716" s="431" t="s">
        <v>2072</v>
      </c>
    </row>
    <row r="717" spans="1:12" x14ac:dyDescent="0.25">
      <c r="A717" s="429" t="s">
        <v>15</v>
      </c>
      <c r="B717" s="429" t="s">
        <v>329</v>
      </c>
      <c r="C717" s="431" t="s">
        <v>322</v>
      </c>
      <c r="D717" s="429" t="s">
        <v>455</v>
      </c>
      <c r="E717" s="429" t="s">
        <v>456</v>
      </c>
      <c r="F717" s="429" t="s">
        <v>15</v>
      </c>
      <c r="G717" s="429">
        <v>2020</v>
      </c>
      <c r="H717" s="429" t="s">
        <v>482</v>
      </c>
      <c r="I717" s="429" t="s">
        <v>492</v>
      </c>
      <c r="J717" s="429" t="s">
        <v>1632</v>
      </c>
      <c r="K717" s="429"/>
      <c r="L717" s="431" t="s">
        <v>2073</v>
      </c>
    </row>
    <row r="718" spans="1:12" x14ac:dyDescent="0.25">
      <c r="A718" s="429" t="s">
        <v>15</v>
      </c>
      <c r="B718" s="429" t="s">
        <v>329</v>
      </c>
      <c r="C718" s="431" t="s">
        <v>322</v>
      </c>
      <c r="D718" s="429" t="s">
        <v>455</v>
      </c>
      <c r="E718" s="429" t="s">
        <v>456</v>
      </c>
      <c r="F718" s="429" t="s">
        <v>15</v>
      </c>
      <c r="G718" s="429">
        <v>2021</v>
      </c>
      <c r="H718" s="429" t="s">
        <v>482</v>
      </c>
      <c r="I718" s="429" t="s">
        <v>492</v>
      </c>
      <c r="J718" s="429" t="s">
        <v>1632</v>
      </c>
      <c r="K718" s="429"/>
      <c r="L718" s="431" t="s">
        <v>2073</v>
      </c>
    </row>
    <row r="719" spans="1:12" x14ac:dyDescent="0.25">
      <c r="A719" s="429" t="s">
        <v>15</v>
      </c>
      <c r="B719" s="429" t="s">
        <v>329</v>
      </c>
      <c r="C719" s="431" t="s">
        <v>322</v>
      </c>
      <c r="D719" s="429" t="s">
        <v>455</v>
      </c>
      <c r="E719" s="429" t="s">
        <v>456</v>
      </c>
      <c r="F719" s="429" t="s">
        <v>15</v>
      </c>
      <c r="G719" s="429">
        <v>2020</v>
      </c>
      <c r="H719" s="429" t="s">
        <v>483</v>
      </c>
      <c r="I719" s="429" t="s">
        <v>492</v>
      </c>
      <c r="J719" s="429" t="s">
        <v>1632</v>
      </c>
      <c r="K719" s="429"/>
      <c r="L719" s="431" t="s">
        <v>2071</v>
      </c>
    </row>
    <row r="720" spans="1:12" x14ac:dyDescent="0.25">
      <c r="A720" s="429" t="s">
        <v>15</v>
      </c>
      <c r="B720" s="429" t="s">
        <v>329</v>
      </c>
      <c r="C720" s="431" t="s">
        <v>322</v>
      </c>
      <c r="D720" s="429" t="s">
        <v>455</v>
      </c>
      <c r="E720" s="429" t="s">
        <v>456</v>
      </c>
      <c r="F720" s="429" t="s">
        <v>15</v>
      </c>
      <c r="G720" s="429">
        <v>2021</v>
      </c>
      <c r="H720" s="429" t="s">
        <v>483</v>
      </c>
      <c r="I720" s="429" t="s">
        <v>492</v>
      </c>
      <c r="J720" s="429" t="s">
        <v>1632</v>
      </c>
      <c r="K720" s="429"/>
      <c r="L720" s="431" t="s">
        <v>2071</v>
      </c>
    </row>
    <row r="721" spans="1:12" x14ac:dyDescent="0.25">
      <c r="A721" s="429" t="s">
        <v>15</v>
      </c>
      <c r="B721" s="429" t="s">
        <v>329</v>
      </c>
      <c r="C721" s="431" t="s">
        <v>322</v>
      </c>
      <c r="D721" s="429" t="s">
        <v>455</v>
      </c>
      <c r="E721" s="429" t="s">
        <v>456</v>
      </c>
      <c r="F721" s="429" t="s">
        <v>15</v>
      </c>
      <c r="G721" s="429">
        <v>2020</v>
      </c>
      <c r="H721" s="429" t="s">
        <v>481</v>
      </c>
      <c r="I721" s="429" t="s">
        <v>492</v>
      </c>
      <c r="J721" s="429" t="s">
        <v>1632</v>
      </c>
      <c r="K721" s="429"/>
      <c r="L721" s="431" t="s">
        <v>2074</v>
      </c>
    </row>
    <row r="722" spans="1:12" x14ac:dyDescent="0.25">
      <c r="A722" s="429" t="s">
        <v>15</v>
      </c>
      <c r="B722" s="429" t="s">
        <v>329</v>
      </c>
      <c r="C722" s="431" t="s">
        <v>322</v>
      </c>
      <c r="D722" s="429" t="s">
        <v>455</v>
      </c>
      <c r="E722" s="429" t="s">
        <v>456</v>
      </c>
      <c r="F722" s="429" t="s">
        <v>15</v>
      </c>
      <c r="G722" s="429">
        <v>2021</v>
      </c>
      <c r="H722" s="429" t="s">
        <v>481</v>
      </c>
      <c r="I722" s="429" t="s">
        <v>492</v>
      </c>
      <c r="J722" s="429" t="s">
        <v>1632</v>
      </c>
      <c r="K722" s="429"/>
      <c r="L722" s="431" t="s">
        <v>2074</v>
      </c>
    </row>
    <row r="723" spans="1:12" x14ac:dyDescent="0.25">
      <c r="A723" s="429" t="s">
        <v>15</v>
      </c>
      <c r="B723" s="429" t="s">
        <v>329</v>
      </c>
      <c r="C723" s="431" t="s">
        <v>322</v>
      </c>
      <c r="D723" s="429" t="s">
        <v>470</v>
      </c>
      <c r="E723" s="429" t="s">
        <v>471</v>
      </c>
      <c r="F723" s="429" t="s">
        <v>15</v>
      </c>
      <c r="G723" s="429">
        <v>2020</v>
      </c>
      <c r="H723" s="429" t="s">
        <v>479</v>
      </c>
      <c r="I723" s="429" t="s">
        <v>492</v>
      </c>
      <c r="J723" s="429" t="s">
        <v>1632</v>
      </c>
      <c r="K723" s="429"/>
      <c r="L723" s="431" t="s">
        <v>2028</v>
      </c>
    </row>
    <row r="724" spans="1:12" x14ac:dyDescent="0.25">
      <c r="A724" s="429" t="s">
        <v>15</v>
      </c>
      <c r="B724" s="429" t="s">
        <v>329</v>
      </c>
      <c r="C724" s="431" t="s">
        <v>322</v>
      </c>
      <c r="D724" s="429" t="s">
        <v>470</v>
      </c>
      <c r="E724" s="429" t="s">
        <v>471</v>
      </c>
      <c r="F724" s="429" t="s">
        <v>15</v>
      </c>
      <c r="G724" s="429">
        <v>2021</v>
      </c>
      <c r="H724" s="429" t="s">
        <v>479</v>
      </c>
      <c r="I724" s="429" t="s">
        <v>492</v>
      </c>
      <c r="J724" s="429" t="s">
        <v>1632</v>
      </c>
      <c r="K724" s="429"/>
      <c r="L724" s="431" t="s">
        <v>2028</v>
      </c>
    </row>
    <row r="725" spans="1:12" x14ac:dyDescent="0.25">
      <c r="A725" s="429" t="s">
        <v>15</v>
      </c>
      <c r="B725" s="429" t="s">
        <v>329</v>
      </c>
      <c r="C725" s="431" t="s">
        <v>322</v>
      </c>
      <c r="D725" s="429" t="s">
        <v>470</v>
      </c>
      <c r="E725" s="429" t="s">
        <v>471</v>
      </c>
      <c r="F725" s="429" t="s">
        <v>15</v>
      </c>
      <c r="G725" s="429">
        <v>2020</v>
      </c>
      <c r="H725" s="429" t="s">
        <v>479</v>
      </c>
      <c r="I725" s="429" t="s">
        <v>1635</v>
      </c>
      <c r="J725" s="429" t="s">
        <v>1632</v>
      </c>
      <c r="K725" s="429"/>
      <c r="L725" s="431" t="s">
        <v>2075</v>
      </c>
    </row>
    <row r="726" spans="1:12" x14ac:dyDescent="0.25">
      <c r="A726" s="429" t="s">
        <v>15</v>
      </c>
      <c r="B726" s="429" t="s">
        <v>329</v>
      </c>
      <c r="C726" s="431" t="s">
        <v>322</v>
      </c>
      <c r="D726" s="429" t="s">
        <v>470</v>
      </c>
      <c r="E726" s="429" t="s">
        <v>471</v>
      </c>
      <c r="F726" s="429" t="s">
        <v>15</v>
      </c>
      <c r="G726" s="429">
        <v>2021</v>
      </c>
      <c r="H726" s="429" t="s">
        <v>479</v>
      </c>
      <c r="I726" s="429" t="s">
        <v>1635</v>
      </c>
      <c r="J726" s="429" t="s">
        <v>1632</v>
      </c>
      <c r="K726" s="429"/>
      <c r="L726" s="431" t="s">
        <v>2075</v>
      </c>
    </row>
    <row r="727" spans="1:12" x14ac:dyDescent="0.25">
      <c r="A727" s="429" t="s">
        <v>15</v>
      </c>
      <c r="B727" s="429" t="s">
        <v>329</v>
      </c>
      <c r="C727" s="431" t="s">
        <v>322</v>
      </c>
      <c r="D727" s="429" t="s">
        <v>470</v>
      </c>
      <c r="E727" s="429" t="s">
        <v>471</v>
      </c>
      <c r="F727" s="429" t="s">
        <v>15</v>
      </c>
      <c r="G727" s="429">
        <v>2020</v>
      </c>
      <c r="H727" s="429" t="s">
        <v>482</v>
      </c>
      <c r="I727" s="429" t="s">
        <v>492</v>
      </c>
      <c r="J727" s="429" t="s">
        <v>1632</v>
      </c>
      <c r="K727" s="429"/>
      <c r="L727" s="431" t="s">
        <v>2076</v>
      </c>
    </row>
    <row r="728" spans="1:12" x14ac:dyDescent="0.25">
      <c r="A728" s="429" t="s">
        <v>15</v>
      </c>
      <c r="B728" s="429" t="s">
        <v>329</v>
      </c>
      <c r="C728" s="431" t="s">
        <v>322</v>
      </c>
      <c r="D728" s="429" t="s">
        <v>470</v>
      </c>
      <c r="E728" s="429" t="s">
        <v>471</v>
      </c>
      <c r="F728" s="429" t="s">
        <v>15</v>
      </c>
      <c r="G728" s="429">
        <v>2021</v>
      </c>
      <c r="H728" s="429" t="s">
        <v>482</v>
      </c>
      <c r="I728" s="429" t="s">
        <v>492</v>
      </c>
      <c r="J728" s="429" t="s">
        <v>1632</v>
      </c>
      <c r="K728" s="429"/>
      <c r="L728" s="431" t="s">
        <v>2076</v>
      </c>
    </row>
    <row r="729" spans="1:12" x14ac:dyDescent="0.25">
      <c r="A729" s="429" t="s">
        <v>15</v>
      </c>
      <c r="B729" s="429" t="s">
        <v>329</v>
      </c>
      <c r="C729" s="431" t="s">
        <v>322</v>
      </c>
      <c r="D729" s="429" t="s">
        <v>470</v>
      </c>
      <c r="E729" s="429" t="s">
        <v>471</v>
      </c>
      <c r="F729" s="429" t="s">
        <v>15</v>
      </c>
      <c r="G729" s="429">
        <v>2020</v>
      </c>
      <c r="H729" s="429" t="s">
        <v>483</v>
      </c>
      <c r="I729" s="429" t="s">
        <v>492</v>
      </c>
      <c r="J729" s="429" t="s">
        <v>1632</v>
      </c>
      <c r="K729" s="429"/>
      <c r="L729" s="431" t="s">
        <v>2077</v>
      </c>
    </row>
    <row r="730" spans="1:12" x14ac:dyDescent="0.25">
      <c r="A730" s="429" t="s">
        <v>15</v>
      </c>
      <c r="B730" s="429" t="s">
        <v>329</v>
      </c>
      <c r="C730" s="431" t="s">
        <v>322</v>
      </c>
      <c r="D730" s="429" t="s">
        <v>470</v>
      </c>
      <c r="E730" s="429" t="s">
        <v>471</v>
      </c>
      <c r="F730" s="429" t="s">
        <v>15</v>
      </c>
      <c r="G730" s="429">
        <v>2021</v>
      </c>
      <c r="H730" s="429" t="s">
        <v>483</v>
      </c>
      <c r="I730" s="429" t="s">
        <v>492</v>
      </c>
      <c r="J730" s="429" t="s">
        <v>1632</v>
      </c>
      <c r="K730" s="429"/>
      <c r="L730" s="431" t="s">
        <v>2077</v>
      </c>
    </row>
    <row r="731" spans="1:12" x14ac:dyDescent="0.25">
      <c r="A731" s="429" t="s">
        <v>15</v>
      </c>
      <c r="B731" s="429" t="s">
        <v>329</v>
      </c>
      <c r="C731" s="431" t="s">
        <v>322</v>
      </c>
      <c r="D731" s="429" t="s">
        <v>470</v>
      </c>
      <c r="E731" s="429" t="s">
        <v>471</v>
      </c>
      <c r="F731" s="429" t="s">
        <v>15</v>
      </c>
      <c r="G731" s="429">
        <v>2020</v>
      </c>
      <c r="H731" s="429" t="s">
        <v>481</v>
      </c>
      <c r="I731" s="429" t="s">
        <v>492</v>
      </c>
      <c r="J731" s="429" t="s">
        <v>1632</v>
      </c>
      <c r="K731" s="429"/>
      <c r="L731" s="431" t="s">
        <v>2078</v>
      </c>
    </row>
    <row r="732" spans="1:12" x14ac:dyDescent="0.25">
      <c r="A732" s="429" t="s">
        <v>15</v>
      </c>
      <c r="B732" s="429" t="s">
        <v>329</v>
      </c>
      <c r="C732" s="431" t="s">
        <v>322</v>
      </c>
      <c r="D732" s="429" t="s">
        <v>470</v>
      </c>
      <c r="E732" s="429" t="s">
        <v>471</v>
      </c>
      <c r="F732" s="429" t="s">
        <v>15</v>
      </c>
      <c r="G732" s="429">
        <v>2021</v>
      </c>
      <c r="H732" s="429" t="s">
        <v>481</v>
      </c>
      <c r="I732" s="429" t="s">
        <v>492</v>
      </c>
      <c r="J732" s="429" t="s">
        <v>1632</v>
      </c>
      <c r="K732" s="429"/>
      <c r="L732" s="431" t="s">
        <v>2078</v>
      </c>
    </row>
    <row r="733" spans="1:12" x14ac:dyDescent="0.25">
      <c r="A733" s="429" t="s">
        <v>15</v>
      </c>
      <c r="B733" s="429" t="s">
        <v>468</v>
      </c>
      <c r="C733" s="431" t="s">
        <v>322</v>
      </c>
      <c r="D733" s="429" t="s">
        <v>455</v>
      </c>
      <c r="E733" s="429" t="s">
        <v>456</v>
      </c>
      <c r="F733" s="429" t="s">
        <v>15</v>
      </c>
      <c r="G733" s="429">
        <v>2020</v>
      </c>
      <c r="H733" s="429" t="s">
        <v>479</v>
      </c>
      <c r="I733" s="429" t="s">
        <v>492</v>
      </c>
      <c r="J733" s="429" t="s">
        <v>1632</v>
      </c>
      <c r="K733" s="429"/>
      <c r="L733" s="431" t="s">
        <v>2079</v>
      </c>
    </row>
    <row r="734" spans="1:12" x14ac:dyDescent="0.25">
      <c r="A734" s="429" t="s">
        <v>15</v>
      </c>
      <c r="B734" s="429" t="s">
        <v>468</v>
      </c>
      <c r="C734" s="431" t="s">
        <v>322</v>
      </c>
      <c r="D734" s="429" t="s">
        <v>455</v>
      </c>
      <c r="E734" s="429" t="s">
        <v>456</v>
      </c>
      <c r="F734" s="429" t="s">
        <v>15</v>
      </c>
      <c r="G734" s="429">
        <v>2021</v>
      </c>
      <c r="H734" s="429" t="s">
        <v>479</v>
      </c>
      <c r="I734" s="429" t="s">
        <v>492</v>
      </c>
      <c r="J734" s="429" t="s">
        <v>1632</v>
      </c>
      <c r="K734" s="429"/>
      <c r="L734" s="431" t="s">
        <v>2079</v>
      </c>
    </row>
    <row r="735" spans="1:12" x14ac:dyDescent="0.25">
      <c r="A735" s="429" t="s">
        <v>15</v>
      </c>
      <c r="B735" s="429" t="s">
        <v>468</v>
      </c>
      <c r="C735" s="431" t="s">
        <v>322</v>
      </c>
      <c r="D735" s="429" t="s">
        <v>455</v>
      </c>
      <c r="E735" s="429" t="s">
        <v>456</v>
      </c>
      <c r="F735" s="429" t="s">
        <v>15</v>
      </c>
      <c r="G735" s="429">
        <v>2020</v>
      </c>
      <c r="H735" s="429" t="s">
        <v>479</v>
      </c>
      <c r="I735" s="429" t="s">
        <v>1635</v>
      </c>
      <c r="J735" s="429" t="s">
        <v>1632</v>
      </c>
      <c r="K735" s="429"/>
      <c r="L735" s="431" t="s">
        <v>2080</v>
      </c>
    </row>
    <row r="736" spans="1:12" x14ac:dyDescent="0.25">
      <c r="A736" s="429" t="s">
        <v>15</v>
      </c>
      <c r="B736" s="429" t="s">
        <v>468</v>
      </c>
      <c r="C736" s="431" t="s">
        <v>322</v>
      </c>
      <c r="D736" s="429" t="s">
        <v>455</v>
      </c>
      <c r="E736" s="429" t="s">
        <v>456</v>
      </c>
      <c r="F736" s="429" t="s">
        <v>15</v>
      </c>
      <c r="G736" s="429">
        <v>2021</v>
      </c>
      <c r="H736" s="429" t="s">
        <v>479</v>
      </c>
      <c r="I736" s="429" t="s">
        <v>1635</v>
      </c>
      <c r="J736" s="429" t="s">
        <v>1632</v>
      </c>
      <c r="K736" s="429"/>
      <c r="L736" s="431" t="s">
        <v>2080</v>
      </c>
    </row>
    <row r="737" spans="1:12" x14ac:dyDescent="0.25">
      <c r="A737" s="429" t="s">
        <v>15</v>
      </c>
      <c r="B737" s="429" t="s">
        <v>330</v>
      </c>
      <c r="C737" s="431" t="s">
        <v>322</v>
      </c>
      <c r="D737" s="429" t="s">
        <v>455</v>
      </c>
      <c r="E737" s="429" t="s">
        <v>456</v>
      </c>
      <c r="F737" s="429" t="s">
        <v>15</v>
      </c>
      <c r="G737" s="429">
        <v>2020</v>
      </c>
      <c r="H737" s="429" t="s">
        <v>479</v>
      </c>
      <c r="I737" s="429" t="s">
        <v>492</v>
      </c>
      <c r="J737" s="429" t="s">
        <v>1632</v>
      </c>
      <c r="K737" s="429"/>
      <c r="L737" s="431" t="s">
        <v>2081</v>
      </c>
    </row>
    <row r="738" spans="1:12" x14ac:dyDescent="0.25">
      <c r="A738" s="429" t="s">
        <v>15</v>
      </c>
      <c r="B738" s="429" t="s">
        <v>330</v>
      </c>
      <c r="C738" s="431" t="s">
        <v>322</v>
      </c>
      <c r="D738" s="429" t="s">
        <v>455</v>
      </c>
      <c r="E738" s="429" t="s">
        <v>456</v>
      </c>
      <c r="F738" s="429" t="s">
        <v>15</v>
      </c>
      <c r="G738" s="429">
        <v>2021</v>
      </c>
      <c r="H738" s="429" t="s">
        <v>479</v>
      </c>
      <c r="I738" s="429" t="s">
        <v>492</v>
      </c>
      <c r="J738" s="429" t="s">
        <v>1632</v>
      </c>
      <c r="K738" s="429"/>
      <c r="L738" s="431" t="s">
        <v>2081</v>
      </c>
    </row>
    <row r="739" spans="1:12" x14ac:dyDescent="0.25">
      <c r="A739" s="429" t="s">
        <v>15</v>
      </c>
      <c r="B739" s="429" t="s">
        <v>330</v>
      </c>
      <c r="C739" s="431" t="s">
        <v>322</v>
      </c>
      <c r="D739" s="429" t="s">
        <v>455</v>
      </c>
      <c r="E739" s="429" t="s">
        <v>456</v>
      </c>
      <c r="F739" s="429" t="s">
        <v>15</v>
      </c>
      <c r="G739" s="429">
        <v>2020</v>
      </c>
      <c r="H739" s="429" t="s">
        <v>479</v>
      </c>
      <c r="I739" s="429" t="s">
        <v>1635</v>
      </c>
      <c r="J739" s="429" t="s">
        <v>1632</v>
      </c>
      <c r="K739" s="429"/>
      <c r="L739" s="431" t="s">
        <v>2082</v>
      </c>
    </row>
    <row r="740" spans="1:12" x14ac:dyDescent="0.25">
      <c r="A740" s="429" t="s">
        <v>15</v>
      </c>
      <c r="B740" s="429" t="s">
        <v>330</v>
      </c>
      <c r="C740" s="431" t="s">
        <v>322</v>
      </c>
      <c r="D740" s="429" t="s">
        <v>455</v>
      </c>
      <c r="E740" s="429" t="s">
        <v>456</v>
      </c>
      <c r="F740" s="429" t="s">
        <v>15</v>
      </c>
      <c r="G740" s="429">
        <v>2021</v>
      </c>
      <c r="H740" s="429" t="s">
        <v>479</v>
      </c>
      <c r="I740" s="429" t="s">
        <v>1635</v>
      </c>
      <c r="J740" s="429" t="s">
        <v>1632</v>
      </c>
      <c r="K740" s="429"/>
      <c r="L740" s="431" t="s">
        <v>2082</v>
      </c>
    </row>
    <row r="741" spans="1:12" x14ac:dyDescent="0.25">
      <c r="A741" s="429" t="s">
        <v>15</v>
      </c>
      <c r="B741" s="429" t="s">
        <v>330</v>
      </c>
      <c r="C741" s="431" t="s">
        <v>322</v>
      </c>
      <c r="D741" s="429" t="s">
        <v>455</v>
      </c>
      <c r="E741" s="429" t="s">
        <v>456</v>
      </c>
      <c r="F741" s="429" t="s">
        <v>15</v>
      </c>
      <c r="G741" s="429">
        <v>2020</v>
      </c>
      <c r="H741" s="429" t="s">
        <v>482</v>
      </c>
      <c r="I741" s="429" t="s">
        <v>492</v>
      </c>
      <c r="J741" s="429" t="s">
        <v>1632</v>
      </c>
      <c r="K741" s="429"/>
      <c r="L741" s="431" t="s">
        <v>2083</v>
      </c>
    </row>
    <row r="742" spans="1:12" x14ac:dyDescent="0.25">
      <c r="A742" s="429" t="s">
        <v>15</v>
      </c>
      <c r="B742" s="429" t="s">
        <v>330</v>
      </c>
      <c r="C742" s="431" t="s">
        <v>322</v>
      </c>
      <c r="D742" s="429" t="s">
        <v>455</v>
      </c>
      <c r="E742" s="429" t="s">
        <v>456</v>
      </c>
      <c r="F742" s="429" t="s">
        <v>15</v>
      </c>
      <c r="G742" s="429">
        <v>2021</v>
      </c>
      <c r="H742" s="429" t="s">
        <v>482</v>
      </c>
      <c r="I742" s="429" t="s">
        <v>492</v>
      </c>
      <c r="J742" s="429" t="s">
        <v>1632</v>
      </c>
      <c r="K742" s="429"/>
      <c r="L742" s="431" t="s">
        <v>2083</v>
      </c>
    </row>
    <row r="743" spans="1:12" x14ac:dyDescent="0.25">
      <c r="A743" s="429" t="s">
        <v>15</v>
      </c>
      <c r="B743" s="429" t="s">
        <v>330</v>
      </c>
      <c r="C743" s="431" t="s">
        <v>322</v>
      </c>
      <c r="D743" s="429" t="s">
        <v>455</v>
      </c>
      <c r="E743" s="429" t="s">
        <v>456</v>
      </c>
      <c r="F743" s="429" t="s">
        <v>15</v>
      </c>
      <c r="G743" s="429">
        <v>2020</v>
      </c>
      <c r="H743" s="429" t="s">
        <v>483</v>
      </c>
      <c r="I743" s="429" t="s">
        <v>492</v>
      </c>
      <c r="J743" s="429" t="s">
        <v>1632</v>
      </c>
      <c r="K743" s="429"/>
      <c r="L743" s="431" t="s">
        <v>2084</v>
      </c>
    </row>
    <row r="744" spans="1:12" x14ac:dyDescent="0.25">
      <c r="A744" s="429" t="s">
        <v>15</v>
      </c>
      <c r="B744" s="429" t="s">
        <v>330</v>
      </c>
      <c r="C744" s="431" t="s">
        <v>322</v>
      </c>
      <c r="D744" s="429" t="s">
        <v>455</v>
      </c>
      <c r="E744" s="429" t="s">
        <v>456</v>
      </c>
      <c r="F744" s="429" t="s">
        <v>15</v>
      </c>
      <c r="G744" s="429">
        <v>2021</v>
      </c>
      <c r="H744" s="429" t="s">
        <v>483</v>
      </c>
      <c r="I744" s="429" t="s">
        <v>492</v>
      </c>
      <c r="J744" s="429" t="s">
        <v>1632</v>
      </c>
      <c r="K744" s="429"/>
      <c r="L744" s="431" t="s">
        <v>2084</v>
      </c>
    </row>
    <row r="745" spans="1:12" x14ac:dyDescent="0.25">
      <c r="A745" s="429" t="s">
        <v>15</v>
      </c>
      <c r="B745" s="429" t="s">
        <v>330</v>
      </c>
      <c r="C745" s="431" t="s">
        <v>322</v>
      </c>
      <c r="D745" s="429" t="s">
        <v>455</v>
      </c>
      <c r="E745" s="429" t="s">
        <v>456</v>
      </c>
      <c r="F745" s="429" t="s">
        <v>15</v>
      </c>
      <c r="G745" s="429">
        <v>2020</v>
      </c>
      <c r="H745" s="429" t="s">
        <v>481</v>
      </c>
      <c r="I745" s="429" t="s">
        <v>492</v>
      </c>
      <c r="J745" s="429" t="s">
        <v>1632</v>
      </c>
      <c r="K745" s="429"/>
      <c r="L745" s="431" t="s">
        <v>2085</v>
      </c>
    </row>
    <row r="746" spans="1:12" x14ac:dyDescent="0.25">
      <c r="A746" s="429" t="s">
        <v>15</v>
      </c>
      <c r="B746" s="429" t="s">
        <v>330</v>
      </c>
      <c r="C746" s="431" t="s">
        <v>322</v>
      </c>
      <c r="D746" s="429" t="s">
        <v>455</v>
      </c>
      <c r="E746" s="429" t="s">
        <v>456</v>
      </c>
      <c r="F746" s="429" t="s">
        <v>15</v>
      </c>
      <c r="G746" s="429">
        <v>2021</v>
      </c>
      <c r="H746" s="429" t="s">
        <v>481</v>
      </c>
      <c r="I746" s="429" t="s">
        <v>492</v>
      </c>
      <c r="J746" s="429" t="s">
        <v>1632</v>
      </c>
      <c r="K746" s="429"/>
      <c r="L746" s="431" t="s">
        <v>2085</v>
      </c>
    </row>
    <row r="747" spans="1:12" x14ac:dyDescent="0.25">
      <c r="A747" s="429" t="s">
        <v>15</v>
      </c>
      <c r="B747" s="429" t="s">
        <v>330</v>
      </c>
      <c r="C747" s="431" t="s">
        <v>322</v>
      </c>
      <c r="D747" s="429" t="s">
        <v>470</v>
      </c>
      <c r="E747" s="429" t="s">
        <v>471</v>
      </c>
      <c r="F747" s="429" t="s">
        <v>15</v>
      </c>
      <c r="G747" s="429">
        <v>2020</v>
      </c>
      <c r="H747" s="429" t="s">
        <v>479</v>
      </c>
      <c r="I747" s="429" t="s">
        <v>492</v>
      </c>
      <c r="J747" s="429" t="s">
        <v>1632</v>
      </c>
      <c r="K747" s="429"/>
      <c r="L747" s="431" t="s">
        <v>2028</v>
      </c>
    </row>
    <row r="748" spans="1:12" x14ac:dyDescent="0.25">
      <c r="A748" s="429" t="s">
        <v>15</v>
      </c>
      <c r="B748" s="429" t="s">
        <v>330</v>
      </c>
      <c r="C748" s="431" t="s">
        <v>322</v>
      </c>
      <c r="D748" s="429" t="s">
        <v>470</v>
      </c>
      <c r="E748" s="429" t="s">
        <v>471</v>
      </c>
      <c r="F748" s="429" t="s">
        <v>15</v>
      </c>
      <c r="G748" s="429">
        <v>2021</v>
      </c>
      <c r="H748" s="429" t="s">
        <v>479</v>
      </c>
      <c r="I748" s="429" t="s">
        <v>492</v>
      </c>
      <c r="J748" s="429" t="s">
        <v>1632</v>
      </c>
      <c r="K748" s="429"/>
      <c r="L748" s="431" t="s">
        <v>2028</v>
      </c>
    </row>
    <row r="749" spans="1:12" x14ac:dyDescent="0.25">
      <c r="A749" s="429" t="s">
        <v>15</v>
      </c>
      <c r="B749" s="429" t="s">
        <v>330</v>
      </c>
      <c r="C749" s="431" t="s">
        <v>322</v>
      </c>
      <c r="D749" s="429" t="s">
        <v>470</v>
      </c>
      <c r="E749" s="429" t="s">
        <v>471</v>
      </c>
      <c r="F749" s="429" t="s">
        <v>15</v>
      </c>
      <c r="G749" s="429">
        <v>2020</v>
      </c>
      <c r="H749" s="429" t="s">
        <v>479</v>
      </c>
      <c r="I749" s="429" t="s">
        <v>1635</v>
      </c>
      <c r="J749" s="429" t="s">
        <v>1632</v>
      </c>
      <c r="K749" s="429"/>
      <c r="L749" s="431" t="s">
        <v>2086</v>
      </c>
    </row>
    <row r="750" spans="1:12" x14ac:dyDescent="0.25">
      <c r="A750" s="429" t="s">
        <v>15</v>
      </c>
      <c r="B750" s="429" t="s">
        <v>330</v>
      </c>
      <c r="C750" s="431" t="s">
        <v>322</v>
      </c>
      <c r="D750" s="429" t="s">
        <v>470</v>
      </c>
      <c r="E750" s="429" t="s">
        <v>471</v>
      </c>
      <c r="F750" s="429" t="s">
        <v>15</v>
      </c>
      <c r="G750" s="429">
        <v>2021</v>
      </c>
      <c r="H750" s="429" t="s">
        <v>479</v>
      </c>
      <c r="I750" s="429" t="s">
        <v>1635</v>
      </c>
      <c r="J750" s="429" t="s">
        <v>1632</v>
      </c>
      <c r="K750" s="429"/>
      <c r="L750" s="431" t="s">
        <v>2086</v>
      </c>
    </row>
    <row r="751" spans="1:12" x14ac:dyDescent="0.25">
      <c r="A751" s="429" t="s">
        <v>15</v>
      </c>
      <c r="B751" s="429" t="s">
        <v>330</v>
      </c>
      <c r="C751" s="431" t="s">
        <v>322</v>
      </c>
      <c r="D751" s="429" t="s">
        <v>470</v>
      </c>
      <c r="E751" s="429" t="s">
        <v>471</v>
      </c>
      <c r="F751" s="429" t="s">
        <v>15</v>
      </c>
      <c r="G751" s="429">
        <v>2020</v>
      </c>
      <c r="H751" s="429" t="s">
        <v>482</v>
      </c>
      <c r="I751" s="429" t="s">
        <v>492</v>
      </c>
      <c r="J751" s="429" t="s">
        <v>1632</v>
      </c>
      <c r="K751" s="429"/>
      <c r="L751" s="431" t="s">
        <v>2087</v>
      </c>
    </row>
    <row r="752" spans="1:12" x14ac:dyDescent="0.25">
      <c r="A752" s="429" t="s">
        <v>15</v>
      </c>
      <c r="B752" s="429" t="s">
        <v>330</v>
      </c>
      <c r="C752" s="431" t="s">
        <v>322</v>
      </c>
      <c r="D752" s="429" t="s">
        <v>470</v>
      </c>
      <c r="E752" s="429" t="s">
        <v>471</v>
      </c>
      <c r="F752" s="429" t="s">
        <v>15</v>
      </c>
      <c r="G752" s="429">
        <v>2021</v>
      </c>
      <c r="H752" s="429" t="s">
        <v>482</v>
      </c>
      <c r="I752" s="429" t="s">
        <v>492</v>
      </c>
      <c r="J752" s="429" t="s">
        <v>1632</v>
      </c>
      <c r="K752" s="429"/>
      <c r="L752" s="431" t="s">
        <v>2087</v>
      </c>
    </row>
    <row r="753" spans="1:12" x14ac:dyDescent="0.25">
      <c r="A753" s="429" t="s">
        <v>15</v>
      </c>
      <c r="B753" s="429" t="s">
        <v>330</v>
      </c>
      <c r="C753" s="431" t="s">
        <v>322</v>
      </c>
      <c r="D753" s="429" t="s">
        <v>470</v>
      </c>
      <c r="E753" s="429" t="s">
        <v>471</v>
      </c>
      <c r="F753" s="429" t="s">
        <v>15</v>
      </c>
      <c r="G753" s="429">
        <v>2020</v>
      </c>
      <c r="H753" s="429" t="s">
        <v>483</v>
      </c>
      <c r="I753" s="429" t="s">
        <v>492</v>
      </c>
      <c r="J753" s="429" t="s">
        <v>1632</v>
      </c>
      <c r="K753" s="429"/>
      <c r="L753" s="431" t="s">
        <v>2088</v>
      </c>
    </row>
    <row r="754" spans="1:12" x14ac:dyDescent="0.25">
      <c r="A754" s="429" t="s">
        <v>15</v>
      </c>
      <c r="B754" s="429" t="s">
        <v>330</v>
      </c>
      <c r="C754" s="431" t="s">
        <v>322</v>
      </c>
      <c r="D754" s="429" t="s">
        <v>470</v>
      </c>
      <c r="E754" s="429" t="s">
        <v>471</v>
      </c>
      <c r="F754" s="429" t="s">
        <v>15</v>
      </c>
      <c r="G754" s="429">
        <v>2021</v>
      </c>
      <c r="H754" s="429" t="s">
        <v>483</v>
      </c>
      <c r="I754" s="429" t="s">
        <v>492</v>
      </c>
      <c r="J754" s="429" t="s">
        <v>1632</v>
      </c>
      <c r="K754" s="429"/>
      <c r="L754" s="431" t="s">
        <v>2088</v>
      </c>
    </row>
    <row r="755" spans="1:12" x14ac:dyDescent="0.25">
      <c r="A755" s="429" t="s">
        <v>15</v>
      </c>
      <c r="B755" s="429" t="s">
        <v>330</v>
      </c>
      <c r="C755" s="431" t="s">
        <v>322</v>
      </c>
      <c r="D755" s="429" t="s">
        <v>470</v>
      </c>
      <c r="E755" s="429" t="s">
        <v>471</v>
      </c>
      <c r="F755" s="429" t="s">
        <v>15</v>
      </c>
      <c r="G755" s="429">
        <v>2020</v>
      </c>
      <c r="H755" s="429" t="s">
        <v>481</v>
      </c>
      <c r="I755" s="429" t="s">
        <v>492</v>
      </c>
      <c r="J755" s="429" t="s">
        <v>1632</v>
      </c>
      <c r="K755" s="429"/>
      <c r="L755" s="431" t="s">
        <v>2087</v>
      </c>
    </row>
    <row r="756" spans="1:12" x14ac:dyDescent="0.25">
      <c r="A756" s="429" t="s">
        <v>15</v>
      </c>
      <c r="B756" s="429" t="s">
        <v>330</v>
      </c>
      <c r="C756" s="431" t="s">
        <v>322</v>
      </c>
      <c r="D756" s="429" t="s">
        <v>470</v>
      </c>
      <c r="E756" s="429" t="s">
        <v>471</v>
      </c>
      <c r="F756" s="429" t="s">
        <v>15</v>
      </c>
      <c r="G756" s="429">
        <v>2021</v>
      </c>
      <c r="H756" s="429" t="s">
        <v>481</v>
      </c>
      <c r="I756" s="429" t="s">
        <v>492</v>
      </c>
      <c r="J756" s="429" t="s">
        <v>1632</v>
      </c>
      <c r="K756" s="429"/>
      <c r="L756" s="431" t="s">
        <v>2087</v>
      </c>
    </row>
    <row r="757" spans="1:12" x14ac:dyDescent="0.25">
      <c r="A757" s="429" t="s">
        <v>15</v>
      </c>
      <c r="B757" s="429" t="s">
        <v>469</v>
      </c>
      <c r="C757" s="431" t="s">
        <v>322</v>
      </c>
      <c r="D757" s="429" t="s">
        <v>455</v>
      </c>
      <c r="E757" s="429" t="s">
        <v>456</v>
      </c>
      <c r="F757" s="429" t="s">
        <v>15</v>
      </c>
      <c r="G757" s="429">
        <v>2020</v>
      </c>
      <c r="H757" s="429" t="s">
        <v>479</v>
      </c>
      <c r="I757" s="429" t="s">
        <v>492</v>
      </c>
      <c r="J757" s="429" t="s">
        <v>1632</v>
      </c>
      <c r="K757" s="429"/>
      <c r="L757" s="431" t="s">
        <v>2089</v>
      </c>
    </row>
    <row r="758" spans="1:12" x14ac:dyDescent="0.25">
      <c r="A758" s="429" t="s">
        <v>15</v>
      </c>
      <c r="B758" s="429" t="s">
        <v>469</v>
      </c>
      <c r="C758" s="431" t="s">
        <v>322</v>
      </c>
      <c r="D758" s="429" t="s">
        <v>455</v>
      </c>
      <c r="E758" s="429" t="s">
        <v>456</v>
      </c>
      <c r="F758" s="429" t="s">
        <v>15</v>
      </c>
      <c r="G758" s="429">
        <v>2021</v>
      </c>
      <c r="H758" s="429" t="s">
        <v>479</v>
      </c>
      <c r="I758" s="429" t="s">
        <v>492</v>
      </c>
      <c r="J758" s="429" t="s">
        <v>1632</v>
      </c>
      <c r="K758" s="429"/>
      <c r="L758" s="431" t="s">
        <v>2089</v>
      </c>
    </row>
    <row r="759" spans="1:12" x14ac:dyDescent="0.25">
      <c r="A759" s="429" t="s">
        <v>15</v>
      </c>
      <c r="B759" s="429" t="s">
        <v>332</v>
      </c>
      <c r="C759" s="431" t="s">
        <v>322</v>
      </c>
      <c r="D759" s="429" t="s">
        <v>455</v>
      </c>
      <c r="E759" s="429" t="s">
        <v>456</v>
      </c>
      <c r="F759" s="429" t="s">
        <v>15</v>
      </c>
      <c r="G759" s="429">
        <v>2020</v>
      </c>
      <c r="H759" s="429" t="s">
        <v>479</v>
      </c>
      <c r="I759" s="429" t="s">
        <v>492</v>
      </c>
      <c r="J759" s="429" t="s">
        <v>1632</v>
      </c>
      <c r="K759" s="429"/>
      <c r="L759" s="431" t="s">
        <v>2028</v>
      </c>
    </row>
    <row r="760" spans="1:12" ht="16.5" customHeight="1" x14ac:dyDescent="0.25">
      <c r="A760" s="429" t="s">
        <v>15</v>
      </c>
      <c r="B760" s="429" t="s">
        <v>332</v>
      </c>
      <c r="C760" s="431" t="s">
        <v>322</v>
      </c>
      <c r="D760" s="429" t="s">
        <v>455</v>
      </c>
      <c r="E760" s="429" t="s">
        <v>456</v>
      </c>
      <c r="F760" s="429" t="s">
        <v>15</v>
      </c>
      <c r="G760" s="429">
        <v>2021</v>
      </c>
      <c r="H760" s="429" t="s">
        <v>479</v>
      </c>
      <c r="I760" s="429" t="s">
        <v>492</v>
      </c>
      <c r="J760" s="429" t="s">
        <v>1632</v>
      </c>
      <c r="K760" s="429"/>
      <c r="L760" s="431" t="s">
        <v>2028</v>
      </c>
    </row>
    <row r="761" spans="1:12" x14ac:dyDescent="0.25">
      <c r="A761" s="429" t="s">
        <v>15</v>
      </c>
      <c r="B761" s="429" t="s">
        <v>332</v>
      </c>
      <c r="C761" s="431" t="s">
        <v>322</v>
      </c>
      <c r="D761" s="429" t="s">
        <v>455</v>
      </c>
      <c r="E761" s="429" t="s">
        <v>456</v>
      </c>
      <c r="F761" s="429" t="s">
        <v>15</v>
      </c>
      <c r="G761" s="429">
        <v>2020</v>
      </c>
      <c r="H761" s="429" t="s">
        <v>479</v>
      </c>
      <c r="I761" s="429" t="s">
        <v>1635</v>
      </c>
      <c r="J761" s="429" t="s">
        <v>1632</v>
      </c>
      <c r="K761" s="429"/>
      <c r="L761" s="431" t="s">
        <v>2090</v>
      </c>
    </row>
    <row r="762" spans="1:12" x14ac:dyDescent="0.25">
      <c r="A762" s="429" t="s">
        <v>15</v>
      </c>
      <c r="B762" s="429" t="s">
        <v>332</v>
      </c>
      <c r="C762" s="431" t="s">
        <v>322</v>
      </c>
      <c r="D762" s="429" t="s">
        <v>455</v>
      </c>
      <c r="E762" s="429" t="s">
        <v>456</v>
      </c>
      <c r="F762" s="429" t="s">
        <v>15</v>
      </c>
      <c r="G762" s="429">
        <v>2021</v>
      </c>
      <c r="H762" s="429" t="s">
        <v>479</v>
      </c>
      <c r="I762" s="429" t="s">
        <v>1635</v>
      </c>
      <c r="J762" s="429" t="s">
        <v>1632</v>
      </c>
      <c r="K762" s="429"/>
      <c r="L762" s="431" t="s">
        <v>2090</v>
      </c>
    </row>
    <row r="763" spans="1:12" ht="26.25" x14ac:dyDescent="0.25">
      <c r="A763" s="429" t="s">
        <v>15</v>
      </c>
      <c r="B763" s="429" t="s">
        <v>332</v>
      </c>
      <c r="C763" s="431" t="s">
        <v>322</v>
      </c>
      <c r="D763" s="429" t="s">
        <v>470</v>
      </c>
      <c r="E763" s="429" t="s">
        <v>471</v>
      </c>
      <c r="F763" s="429" t="s">
        <v>15</v>
      </c>
      <c r="G763" s="429">
        <v>2020</v>
      </c>
      <c r="H763" s="429" t="s">
        <v>479</v>
      </c>
      <c r="I763" s="429" t="s">
        <v>492</v>
      </c>
      <c r="J763" s="429" t="s">
        <v>1632</v>
      </c>
      <c r="K763" s="429"/>
      <c r="L763" s="431" t="s">
        <v>2091</v>
      </c>
    </row>
    <row r="764" spans="1:12" ht="26.25" x14ac:dyDescent="0.25">
      <c r="A764" s="429" t="s">
        <v>15</v>
      </c>
      <c r="B764" s="429" t="s">
        <v>332</v>
      </c>
      <c r="C764" s="431" t="s">
        <v>322</v>
      </c>
      <c r="D764" s="429" t="s">
        <v>470</v>
      </c>
      <c r="E764" s="429" t="s">
        <v>471</v>
      </c>
      <c r="F764" s="429" t="s">
        <v>15</v>
      </c>
      <c r="G764" s="429">
        <v>2021</v>
      </c>
      <c r="H764" s="429" t="s">
        <v>479</v>
      </c>
      <c r="I764" s="429" t="s">
        <v>492</v>
      </c>
      <c r="J764" s="429" t="s">
        <v>1632</v>
      </c>
      <c r="K764" s="429"/>
      <c r="L764" s="431" t="s">
        <v>2092</v>
      </c>
    </row>
    <row r="765" spans="1:12" x14ac:dyDescent="0.25">
      <c r="A765" s="429" t="s">
        <v>15</v>
      </c>
      <c r="B765" s="429" t="s">
        <v>332</v>
      </c>
      <c r="C765" s="431" t="s">
        <v>322</v>
      </c>
      <c r="D765" s="429" t="s">
        <v>470</v>
      </c>
      <c r="E765" s="429" t="s">
        <v>471</v>
      </c>
      <c r="F765" s="429" t="s">
        <v>15</v>
      </c>
      <c r="G765" s="429">
        <v>2020</v>
      </c>
      <c r="H765" s="429" t="s">
        <v>479</v>
      </c>
      <c r="I765" s="429" t="s">
        <v>1635</v>
      </c>
      <c r="J765" s="429" t="s">
        <v>1632</v>
      </c>
      <c r="K765" s="429"/>
      <c r="L765" s="431" t="s">
        <v>2093</v>
      </c>
    </row>
    <row r="766" spans="1:12" x14ac:dyDescent="0.25">
      <c r="A766" s="429" t="s">
        <v>15</v>
      </c>
      <c r="B766" s="429" t="s">
        <v>332</v>
      </c>
      <c r="C766" s="431" t="s">
        <v>322</v>
      </c>
      <c r="D766" s="429" t="s">
        <v>470</v>
      </c>
      <c r="E766" s="429" t="s">
        <v>471</v>
      </c>
      <c r="F766" s="429" t="s">
        <v>15</v>
      </c>
      <c r="G766" s="429">
        <v>2021</v>
      </c>
      <c r="H766" s="429" t="s">
        <v>479</v>
      </c>
      <c r="I766" s="429" t="s">
        <v>1635</v>
      </c>
      <c r="J766" s="429" t="s">
        <v>1632</v>
      </c>
      <c r="K766" s="429"/>
      <c r="L766" s="431" t="s">
        <v>2093</v>
      </c>
    </row>
  </sheetData>
  <mergeCells count="3">
    <mergeCell ref="A2:I3"/>
    <mergeCell ref="J2:K2"/>
    <mergeCell ref="J3:K3"/>
  </mergeCells>
  <pageMargins left="0.70866141732283472" right="0.70866141732283472" top="0.74803149606299213" bottom="0.74803149606299213" header="0.51181102362204722" footer="0.51181102362204722"/>
  <pageSetup paperSize="9" scale="51" fitToHeight="0" orientation="landscape" r:id="rId1"/>
  <headerFooter>
    <oddFooter>&amp;C&amp;F&amp;RPage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110" zoomScaleNormal="110" workbookViewId="0">
      <selection activeCell="G1400" sqref="G1400"/>
    </sheetView>
  </sheetViews>
  <sheetFormatPr defaultColWidth="9.140625" defaultRowHeight="12.75" x14ac:dyDescent="0.2"/>
  <cols>
    <col min="1" max="6" width="17.42578125" style="94" customWidth="1"/>
    <col min="7" max="7" width="35.85546875" style="94" customWidth="1"/>
    <col min="8" max="10" width="17.42578125" style="94" customWidth="1"/>
    <col min="11" max="11" width="11.7109375" style="94" customWidth="1"/>
    <col min="12" max="12" width="49.85546875" style="94" customWidth="1"/>
    <col min="13" max="13" width="17.42578125" style="94" customWidth="1"/>
    <col min="14" max="16384" width="9.140625" style="94"/>
  </cols>
  <sheetData>
    <row r="1" spans="1:13" ht="38.25" x14ac:dyDescent="0.2">
      <c r="A1" s="142" t="s">
        <v>494</v>
      </c>
    </row>
    <row r="2" spans="1:13" ht="15" x14ac:dyDescent="0.2">
      <c r="A2" s="484"/>
      <c r="B2" s="484"/>
      <c r="C2" s="484"/>
      <c r="D2" s="484"/>
      <c r="E2" s="484"/>
      <c r="F2" s="484"/>
      <c r="G2" s="484"/>
      <c r="H2" s="484"/>
      <c r="I2" s="484"/>
      <c r="J2" s="484"/>
      <c r="K2" s="484"/>
      <c r="L2" s="143" t="s">
        <v>1</v>
      </c>
      <c r="M2" s="144" t="s">
        <v>1426</v>
      </c>
    </row>
    <row r="3" spans="1:13" ht="15" x14ac:dyDescent="0.2">
      <c r="A3" s="484"/>
      <c r="B3" s="484"/>
      <c r="C3" s="484"/>
      <c r="D3" s="484"/>
      <c r="E3" s="484"/>
      <c r="F3" s="484"/>
      <c r="G3" s="484"/>
      <c r="H3" s="484"/>
      <c r="I3" s="484"/>
      <c r="J3" s="484"/>
      <c r="K3" s="484"/>
      <c r="L3" s="145" t="s">
        <v>2</v>
      </c>
      <c r="M3" s="146" t="s">
        <v>1425</v>
      </c>
    </row>
    <row r="4" spans="1:13" ht="63.75" x14ac:dyDescent="0.2">
      <c r="A4" s="147" t="s">
        <v>3</v>
      </c>
      <c r="B4" s="148" t="s">
        <v>487</v>
      </c>
      <c r="C4" s="148" t="s">
        <v>495</v>
      </c>
      <c r="D4" s="149" t="s">
        <v>7</v>
      </c>
      <c r="E4" s="148" t="s">
        <v>5</v>
      </c>
      <c r="F4" s="148" t="s">
        <v>496</v>
      </c>
      <c r="G4" s="148" t="s">
        <v>497</v>
      </c>
      <c r="H4" s="148" t="s">
        <v>498</v>
      </c>
      <c r="I4" s="148" t="s">
        <v>499</v>
      </c>
      <c r="J4" s="148" t="s">
        <v>500</v>
      </c>
      <c r="K4" s="148" t="s">
        <v>501</v>
      </c>
      <c r="L4" s="148" t="s">
        <v>502</v>
      </c>
      <c r="M4" s="150" t="s">
        <v>14</v>
      </c>
    </row>
    <row r="5" spans="1:13" ht="51" x14ac:dyDescent="0.2">
      <c r="A5" s="26" t="s">
        <v>15</v>
      </c>
      <c r="B5" s="32">
        <v>2020</v>
      </c>
      <c r="C5" s="36" t="s">
        <v>1403</v>
      </c>
      <c r="D5" s="36" t="s">
        <v>18</v>
      </c>
      <c r="E5" s="37" t="s">
        <v>16</v>
      </c>
      <c r="F5" s="27" t="s">
        <v>46</v>
      </c>
      <c r="G5" s="27"/>
      <c r="H5" s="27" t="s">
        <v>44</v>
      </c>
      <c r="I5" s="27" t="s">
        <v>46</v>
      </c>
      <c r="J5" s="27" t="s">
        <v>44</v>
      </c>
      <c r="K5" s="27" t="s">
        <v>44</v>
      </c>
      <c r="L5" s="27" t="s">
        <v>575</v>
      </c>
      <c r="M5" s="80" t="s">
        <v>1404</v>
      </c>
    </row>
    <row r="6" spans="1:13" x14ac:dyDescent="0.2">
      <c r="A6" s="26" t="s">
        <v>15</v>
      </c>
      <c r="B6" s="32">
        <v>2020</v>
      </c>
      <c r="C6" s="36" t="s">
        <v>1403</v>
      </c>
      <c r="D6" s="36" t="s">
        <v>18</v>
      </c>
      <c r="E6" s="37" t="s">
        <v>34</v>
      </c>
      <c r="F6" s="27" t="s">
        <v>46</v>
      </c>
      <c r="G6" s="27"/>
      <c r="H6" s="27" t="s">
        <v>44</v>
      </c>
      <c r="I6" s="27" t="s">
        <v>46</v>
      </c>
      <c r="J6" s="27" t="s">
        <v>44</v>
      </c>
      <c r="K6" s="27" t="s">
        <v>46</v>
      </c>
      <c r="L6" s="27" t="s">
        <v>504</v>
      </c>
      <c r="M6" s="84"/>
    </row>
    <row r="7" spans="1:13" ht="89.25" x14ac:dyDescent="0.2">
      <c r="A7" s="26" t="s">
        <v>15</v>
      </c>
      <c r="B7" s="32">
        <v>2020</v>
      </c>
      <c r="C7" s="29" t="s">
        <v>493</v>
      </c>
      <c r="D7" s="36" t="s">
        <v>278</v>
      </c>
      <c r="E7" s="37" t="s">
        <v>16</v>
      </c>
      <c r="F7" s="27" t="s">
        <v>46</v>
      </c>
      <c r="G7" s="151"/>
      <c r="H7" s="27" t="s">
        <v>44</v>
      </c>
      <c r="I7" s="27" t="s">
        <v>46</v>
      </c>
      <c r="J7" s="27" t="s">
        <v>44</v>
      </c>
      <c r="K7" s="27" t="s">
        <v>44</v>
      </c>
      <c r="L7" s="27" t="s">
        <v>505</v>
      </c>
      <c r="M7" s="80" t="s">
        <v>1290</v>
      </c>
    </row>
    <row r="8" spans="1:13" ht="89.25" x14ac:dyDescent="0.2">
      <c r="A8" s="26" t="s">
        <v>15</v>
      </c>
      <c r="B8" s="32">
        <v>2020</v>
      </c>
      <c r="C8" s="29" t="s">
        <v>493</v>
      </c>
      <c r="D8" s="36" t="s">
        <v>18</v>
      </c>
      <c r="E8" s="36" t="s">
        <v>506</v>
      </c>
      <c r="F8" s="27" t="s">
        <v>46</v>
      </c>
      <c r="G8" s="83"/>
      <c r="H8" s="27" t="s">
        <v>44</v>
      </c>
      <c r="I8" s="27" t="s">
        <v>46</v>
      </c>
      <c r="J8" s="27" t="s">
        <v>44</v>
      </c>
      <c r="K8" s="27" t="s">
        <v>44</v>
      </c>
      <c r="L8" s="27" t="s">
        <v>505</v>
      </c>
      <c r="M8" s="152" t="s">
        <v>1290</v>
      </c>
    </row>
    <row r="9" spans="1:13" ht="89.25" x14ac:dyDescent="0.2">
      <c r="A9" s="26" t="s">
        <v>15</v>
      </c>
      <c r="B9" s="32">
        <v>2020</v>
      </c>
      <c r="C9" s="29" t="s">
        <v>493</v>
      </c>
      <c r="D9" s="36" t="s">
        <v>278</v>
      </c>
      <c r="E9" s="36" t="s">
        <v>1291</v>
      </c>
      <c r="F9" s="27" t="s">
        <v>46</v>
      </c>
      <c r="G9" s="82"/>
      <c r="H9" s="27" t="s">
        <v>44</v>
      </c>
      <c r="I9" s="27" t="s">
        <v>46</v>
      </c>
      <c r="J9" s="27" t="s">
        <v>44</v>
      </c>
      <c r="K9" s="27" t="s">
        <v>44</v>
      </c>
      <c r="L9" s="27" t="s">
        <v>505</v>
      </c>
      <c r="M9" s="152" t="s">
        <v>1290</v>
      </c>
    </row>
    <row r="10" spans="1:13" ht="25.5" x14ac:dyDescent="0.2">
      <c r="A10" s="26" t="s">
        <v>15</v>
      </c>
      <c r="B10" s="32">
        <v>2020</v>
      </c>
      <c r="C10" s="29" t="s">
        <v>493</v>
      </c>
      <c r="D10" s="36" t="s">
        <v>278</v>
      </c>
      <c r="E10" s="37" t="s">
        <v>469</v>
      </c>
      <c r="F10" s="27" t="s">
        <v>46</v>
      </c>
      <c r="G10" s="81"/>
      <c r="H10" s="27" t="s">
        <v>44</v>
      </c>
      <c r="I10" s="27" t="s">
        <v>46</v>
      </c>
      <c r="J10" s="27" t="s">
        <v>44</v>
      </c>
      <c r="K10" s="27" t="s">
        <v>46</v>
      </c>
      <c r="L10" s="27" t="s">
        <v>575</v>
      </c>
      <c r="M10" s="27"/>
    </row>
    <row r="11" spans="1:13" ht="89.25" x14ac:dyDescent="0.2">
      <c r="A11" s="26" t="s">
        <v>15</v>
      </c>
      <c r="B11" s="32">
        <v>2020</v>
      </c>
      <c r="C11" s="36" t="s">
        <v>132</v>
      </c>
      <c r="D11" s="36" t="s">
        <v>18</v>
      </c>
      <c r="E11" s="37" t="s">
        <v>16</v>
      </c>
      <c r="F11" s="27" t="s">
        <v>46</v>
      </c>
      <c r="G11" s="151"/>
      <c r="H11" s="27" t="s">
        <v>44</v>
      </c>
      <c r="I11" s="27" t="s">
        <v>46</v>
      </c>
      <c r="J11" s="27" t="s">
        <v>44</v>
      </c>
      <c r="K11" s="27" t="s">
        <v>44</v>
      </c>
      <c r="L11" s="27" t="s">
        <v>505</v>
      </c>
      <c r="M11" s="80" t="s">
        <v>1290</v>
      </c>
    </row>
    <row r="12" spans="1:13" ht="25.5" x14ac:dyDescent="0.2">
      <c r="A12" s="26" t="s">
        <v>15</v>
      </c>
      <c r="B12" s="32">
        <v>2020</v>
      </c>
      <c r="C12" s="36" t="s">
        <v>132</v>
      </c>
      <c r="D12" s="36" t="s">
        <v>18</v>
      </c>
      <c r="E12" s="37" t="s">
        <v>61</v>
      </c>
      <c r="F12" s="27" t="s">
        <v>46</v>
      </c>
      <c r="G12" s="81"/>
      <c r="H12" s="27" t="s">
        <v>44</v>
      </c>
      <c r="I12" s="27" t="s">
        <v>46</v>
      </c>
      <c r="J12" s="27" t="s">
        <v>44</v>
      </c>
      <c r="K12" s="27" t="s">
        <v>44</v>
      </c>
      <c r="L12" s="27" t="s">
        <v>505</v>
      </c>
      <c r="M12" s="84"/>
    </row>
    <row r="13" spans="1:13" ht="89.25" x14ac:dyDescent="0.2">
      <c r="A13" s="26" t="s">
        <v>15</v>
      </c>
      <c r="B13" s="32">
        <v>2020</v>
      </c>
      <c r="C13" s="36" t="s">
        <v>132</v>
      </c>
      <c r="D13" s="36" t="s">
        <v>18</v>
      </c>
      <c r="E13" s="36" t="s">
        <v>506</v>
      </c>
      <c r="F13" s="27" t="s">
        <v>46</v>
      </c>
      <c r="G13" s="83"/>
      <c r="H13" s="27" t="s">
        <v>44</v>
      </c>
      <c r="I13" s="27" t="s">
        <v>46</v>
      </c>
      <c r="J13" s="27" t="s">
        <v>44</v>
      </c>
      <c r="K13" s="27" t="s">
        <v>44</v>
      </c>
      <c r="L13" s="27" t="s">
        <v>505</v>
      </c>
      <c r="M13" s="80" t="s">
        <v>1290</v>
      </c>
    </row>
    <row r="14" spans="1:13" ht="89.25" x14ac:dyDescent="0.2">
      <c r="A14" s="26" t="s">
        <v>15</v>
      </c>
      <c r="B14" s="32">
        <v>2020</v>
      </c>
      <c r="C14" s="36" t="s">
        <v>132</v>
      </c>
      <c r="D14" s="36" t="s">
        <v>18</v>
      </c>
      <c r="E14" s="37" t="s">
        <v>27</v>
      </c>
      <c r="F14" s="27" t="s">
        <v>46</v>
      </c>
      <c r="G14" s="153"/>
      <c r="H14" s="27" t="s">
        <v>44</v>
      </c>
      <c r="I14" s="27" t="s">
        <v>46</v>
      </c>
      <c r="J14" s="27" t="s">
        <v>44</v>
      </c>
      <c r="K14" s="27" t="s">
        <v>44</v>
      </c>
      <c r="L14" s="27" t="s">
        <v>505</v>
      </c>
      <c r="M14" s="80" t="s">
        <v>1290</v>
      </c>
    </row>
    <row r="15" spans="1:13" ht="89.25" x14ac:dyDescent="0.2">
      <c r="A15" s="26" t="s">
        <v>15</v>
      </c>
      <c r="B15" s="32">
        <v>2020</v>
      </c>
      <c r="C15" s="36" t="s">
        <v>132</v>
      </c>
      <c r="D15" s="36" t="s">
        <v>18</v>
      </c>
      <c r="E15" s="36" t="s">
        <v>1291</v>
      </c>
      <c r="F15" s="27" t="s">
        <v>46</v>
      </c>
      <c r="G15" s="153"/>
      <c r="H15" s="27" t="s">
        <v>44</v>
      </c>
      <c r="I15" s="27" t="s">
        <v>46</v>
      </c>
      <c r="J15" s="27" t="s">
        <v>44</v>
      </c>
      <c r="K15" s="27" t="s">
        <v>44</v>
      </c>
      <c r="L15" s="27" t="s">
        <v>505</v>
      </c>
      <c r="M15" s="152" t="s">
        <v>1290</v>
      </c>
    </row>
    <row r="16" spans="1:13" ht="25.5" x14ac:dyDescent="0.2">
      <c r="A16" s="26" t="s">
        <v>15</v>
      </c>
      <c r="B16" s="32">
        <v>2020</v>
      </c>
      <c r="C16" s="36" t="s">
        <v>132</v>
      </c>
      <c r="D16" s="36" t="s">
        <v>18</v>
      </c>
      <c r="E16" s="37" t="s">
        <v>237</v>
      </c>
      <c r="F16" s="27" t="s">
        <v>46</v>
      </c>
      <c r="G16" s="82"/>
      <c r="H16" s="27" t="s">
        <v>44</v>
      </c>
      <c r="I16" s="27" t="s">
        <v>46</v>
      </c>
      <c r="J16" s="27" t="s">
        <v>44</v>
      </c>
      <c r="K16" s="27" t="s">
        <v>44</v>
      </c>
      <c r="L16" s="27" t="s">
        <v>505</v>
      </c>
      <c r="M16" s="84"/>
    </row>
    <row r="17" spans="1:13" ht="89.25" x14ac:dyDescent="0.2">
      <c r="A17" s="26" t="s">
        <v>15</v>
      </c>
      <c r="B17" s="32">
        <v>2020</v>
      </c>
      <c r="C17" s="36" t="s">
        <v>132</v>
      </c>
      <c r="D17" s="36" t="s">
        <v>18</v>
      </c>
      <c r="E17" s="37" t="s">
        <v>34</v>
      </c>
      <c r="F17" s="27" t="s">
        <v>46</v>
      </c>
      <c r="G17" s="83"/>
      <c r="H17" s="27" t="s">
        <v>44</v>
      </c>
      <c r="I17" s="27" t="s">
        <v>46</v>
      </c>
      <c r="J17" s="27" t="s">
        <v>44</v>
      </c>
      <c r="K17" s="27" t="s">
        <v>46</v>
      </c>
      <c r="L17" s="27" t="s">
        <v>505</v>
      </c>
      <c r="M17" s="152" t="s">
        <v>1290</v>
      </c>
    </row>
    <row r="18" spans="1:13" x14ac:dyDescent="0.2">
      <c r="A18" s="26" t="s">
        <v>15</v>
      </c>
      <c r="B18" s="32">
        <v>2020</v>
      </c>
      <c r="C18" s="36" t="s">
        <v>132</v>
      </c>
      <c r="D18" s="36" t="s">
        <v>18</v>
      </c>
      <c r="E18" s="37" t="s">
        <v>469</v>
      </c>
      <c r="F18" s="27" t="s">
        <v>46</v>
      </c>
      <c r="G18" s="81"/>
      <c r="H18" s="27" t="s">
        <v>44</v>
      </c>
      <c r="I18" s="27" t="s">
        <v>46</v>
      </c>
      <c r="J18" s="27" t="s">
        <v>44</v>
      </c>
      <c r="K18" s="27" t="s">
        <v>46</v>
      </c>
      <c r="L18" s="27" t="s">
        <v>575</v>
      </c>
      <c r="M18" s="84"/>
    </row>
    <row r="19" spans="1:13" ht="89.25" x14ac:dyDescent="0.2">
      <c r="A19" s="26" t="s">
        <v>15</v>
      </c>
      <c r="B19" s="32">
        <v>2020</v>
      </c>
      <c r="C19" s="36" t="s">
        <v>42</v>
      </c>
      <c r="D19" s="36" t="s">
        <v>18</v>
      </c>
      <c r="E19" s="37" t="s">
        <v>16</v>
      </c>
      <c r="F19" s="27" t="s">
        <v>46</v>
      </c>
      <c r="G19" s="151"/>
      <c r="H19" s="27" t="s">
        <v>44</v>
      </c>
      <c r="I19" s="27" t="s">
        <v>46</v>
      </c>
      <c r="J19" s="27" t="s">
        <v>44</v>
      </c>
      <c r="K19" s="27" t="s">
        <v>44</v>
      </c>
      <c r="L19" s="27" t="s">
        <v>505</v>
      </c>
      <c r="M19" s="152" t="s">
        <v>1290</v>
      </c>
    </row>
    <row r="20" spans="1:13" ht="25.5" x14ac:dyDescent="0.2">
      <c r="A20" s="26" t="s">
        <v>15</v>
      </c>
      <c r="B20" s="32">
        <v>2020</v>
      </c>
      <c r="C20" s="36" t="s">
        <v>42</v>
      </c>
      <c r="D20" s="36" t="s">
        <v>18</v>
      </c>
      <c r="E20" s="37" t="s">
        <v>61</v>
      </c>
      <c r="F20" s="27" t="s">
        <v>46</v>
      </c>
      <c r="G20" s="81"/>
      <c r="H20" s="27" t="s">
        <v>44</v>
      </c>
      <c r="I20" s="27" t="s">
        <v>46</v>
      </c>
      <c r="J20" s="27" t="s">
        <v>44</v>
      </c>
      <c r="K20" s="27" t="s">
        <v>44</v>
      </c>
      <c r="L20" s="27" t="s">
        <v>505</v>
      </c>
      <c r="M20" s="27"/>
    </row>
    <row r="21" spans="1:13" ht="89.25" x14ac:dyDescent="0.2">
      <c r="A21" s="26" t="s">
        <v>15</v>
      </c>
      <c r="B21" s="32">
        <v>2020</v>
      </c>
      <c r="C21" s="36" t="s">
        <v>42</v>
      </c>
      <c r="D21" s="36" t="s">
        <v>18</v>
      </c>
      <c r="E21" s="36" t="s">
        <v>506</v>
      </c>
      <c r="F21" s="27" t="s">
        <v>46</v>
      </c>
      <c r="G21" s="85"/>
      <c r="H21" s="27" t="s">
        <v>44</v>
      </c>
      <c r="I21" s="27" t="s">
        <v>46</v>
      </c>
      <c r="J21" s="27" t="s">
        <v>44</v>
      </c>
      <c r="K21" s="27" t="s">
        <v>44</v>
      </c>
      <c r="L21" s="27" t="s">
        <v>505</v>
      </c>
      <c r="M21" s="80" t="s">
        <v>1290</v>
      </c>
    </row>
    <row r="22" spans="1:13" ht="89.25" x14ac:dyDescent="0.2">
      <c r="A22" s="26" t="s">
        <v>15</v>
      </c>
      <c r="B22" s="32">
        <v>2020</v>
      </c>
      <c r="C22" s="36" t="s">
        <v>42</v>
      </c>
      <c r="D22" s="36" t="s">
        <v>18</v>
      </c>
      <c r="E22" s="37" t="s">
        <v>27</v>
      </c>
      <c r="F22" s="27" t="s">
        <v>46</v>
      </c>
      <c r="G22" s="80"/>
      <c r="H22" s="27" t="s">
        <v>44</v>
      </c>
      <c r="I22" s="27" t="s">
        <v>46</v>
      </c>
      <c r="J22" s="27" t="s">
        <v>44</v>
      </c>
      <c r="K22" s="27" t="s">
        <v>44</v>
      </c>
      <c r="L22" s="27" t="s">
        <v>505</v>
      </c>
      <c r="M22" s="80" t="s">
        <v>1290</v>
      </c>
    </row>
    <row r="23" spans="1:13" ht="89.25" x14ac:dyDescent="0.2">
      <c r="A23" s="26" t="s">
        <v>15</v>
      </c>
      <c r="B23" s="32">
        <v>2020</v>
      </c>
      <c r="C23" s="36" t="s">
        <v>42</v>
      </c>
      <c r="D23" s="36" t="s">
        <v>18</v>
      </c>
      <c r="E23" s="37" t="s">
        <v>237</v>
      </c>
      <c r="F23" s="27" t="s">
        <v>46</v>
      </c>
      <c r="G23" s="81"/>
      <c r="H23" s="27" t="s">
        <v>44</v>
      </c>
      <c r="I23" s="27" t="s">
        <v>46</v>
      </c>
      <c r="J23" s="27" t="s">
        <v>44</v>
      </c>
      <c r="K23" s="27" t="s">
        <v>44</v>
      </c>
      <c r="L23" s="27" t="s">
        <v>505</v>
      </c>
      <c r="M23" s="80" t="s">
        <v>1290</v>
      </c>
    </row>
    <row r="24" spans="1:13" ht="25.5" x14ac:dyDescent="0.2">
      <c r="A24" s="26" t="s">
        <v>15</v>
      </c>
      <c r="B24" s="32">
        <v>2020</v>
      </c>
      <c r="C24" s="36" t="s">
        <v>42</v>
      </c>
      <c r="D24" s="36" t="s">
        <v>18</v>
      </c>
      <c r="E24" s="37" t="s">
        <v>34</v>
      </c>
      <c r="F24" s="27" t="s">
        <v>46</v>
      </c>
      <c r="G24" s="83"/>
      <c r="H24" s="27" t="s">
        <v>44</v>
      </c>
      <c r="I24" s="27" t="s">
        <v>46</v>
      </c>
      <c r="J24" s="27" t="s">
        <v>44</v>
      </c>
      <c r="K24" s="27" t="s">
        <v>46</v>
      </c>
      <c r="L24" s="27" t="s">
        <v>505</v>
      </c>
      <c r="M24" s="27"/>
    </row>
    <row r="25" spans="1:13" ht="51" x14ac:dyDescent="0.2">
      <c r="A25" s="26" t="s">
        <v>15</v>
      </c>
      <c r="B25" s="32">
        <v>2021</v>
      </c>
      <c r="C25" s="36" t="s">
        <v>1403</v>
      </c>
      <c r="D25" s="36" t="s">
        <v>18</v>
      </c>
      <c r="E25" s="37" t="s">
        <v>16</v>
      </c>
      <c r="F25" s="27" t="s">
        <v>46</v>
      </c>
      <c r="G25" s="27"/>
      <c r="H25" s="27" t="s">
        <v>44</v>
      </c>
      <c r="I25" s="27" t="s">
        <v>46</v>
      </c>
      <c r="J25" s="27" t="s">
        <v>44</v>
      </c>
      <c r="K25" s="27" t="s">
        <v>44</v>
      </c>
      <c r="L25" s="27" t="s">
        <v>575</v>
      </c>
      <c r="M25" s="80" t="s">
        <v>1404</v>
      </c>
    </row>
    <row r="26" spans="1:13" x14ac:dyDescent="0.2">
      <c r="A26" s="151" t="s">
        <v>15</v>
      </c>
      <c r="B26" s="32">
        <v>2021</v>
      </c>
      <c r="C26" s="36" t="s">
        <v>1403</v>
      </c>
      <c r="D26" s="36" t="s">
        <v>18</v>
      </c>
      <c r="E26" s="37" t="s">
        <v>34</v>
      </c>
      <c r="F26" s="27" t="s">
        <v>46</v>
      </c>
      <c r="G26" s="83"/>
      <c r="H26" s="27" t="s">
        <v>44</v>
      </c>
      <c r="I26" s="27" t="s">
        <v>46</v>
      </c>
      <c r="J26" s="27" t="s">
        <v>44</v>
      </c>
      <c r="K26" s="27" t="s">
        <v>46</v>
      </c>
      <c r="L26" s="27" t="s">
        <v>504</v>
      </c>
      <c r="M26" s="27"/>
    </row>
    <row r="27" spans="1:13" ht="89.25" x14ac:dyDescent="0.2">
      <c r="A27" s="26" t="s">
        <v>15</v>
      </c>
      <c r="B27" s="32">
        <v>2021</v>
      </c>
      <c r="C27" s="29" t="s">
        <v>493</v>
      </c>
      <c r="D27" s="36" t="s">
        <v>278</v>
      </c>
      <c r="E27" s="37" t="s">
        <v>16</v>
      </c>
      <c r="F27" s="27" t="s">
        <v>46</v>
      </c>
      <c r="G27" s="152"/>
      <c r="H27" s="27" t="s">
        <v>44</v>
      </c>
      <c r="I27" s="27" t="s">
        <v>46</v>
      </c>
      <c r="J27" s="27" t="s">
        <v>44</v>
      </c>
      <c r="K27" s="27" t="s">
        <v>44</v>
      </c>
      <c r="L27" s="27" t="s">
        <v>505</v>
      </c>
      <c r="M27" s="152" t="s">
        <v>1290</v>
      </c>
    </row>
    <row r="28" spans="1:13" ht="89.25" x14ac:dyDescent="0.2">
      <c r="A28" s="26" t="s">
        <v>15</v>
      </c>
      <c r="B28" s="32">
        <v>2021</v>
      </c>
      <c r="C28" s="29" t="s">
        <v>493</v>
      </c>
      <c r="D28" s="36" t="s">
        <v>18</v>
      </c>
      <c r="E28" s="36" t="s">
        <v>506</v>
      </c>
      <c r="F28" s="27" t="s">
        <v>46</v>
      </c>
      <c r="G28" s="83"/>
      <c r="H28" s="27" t="s">
        <v>44</v>
      </c>
      <c r="I28" s="27" t="s">
        <v>46</v>
      </c>
      <c r="J28" s="27" t="s">
        <v>44</v>
      </c>
      <c r="K28" s="27" t="s">
        <v>44</v>
      </c>
      <c r="L28" s="27" t="s">
        <v>505</v>
      </c>
      <c r="M28" s="152" t="s">
        <v>1290</v>
      </c>
    </row>
    <row r="29" spans="1:13" ht="89.25" x14ac:dyDescent="0.2">
      <c r="A29" s="26" t="s">
        <v>15</v>
      </c>
      <c r="B29" s="32">
        <v>2021</v>
      </c>
      <c r="C29" s="36" t="s">
        <v>503</v>
      </c>
      <c r="D29" s="36" t="s">
        <v>278</v>
      </c>
      <c r="E29" s="36" t="s">
        <v>1291</v>
      </c>
      <c r="F29" s="27" t="s">
        <v>46</v>
      </c>
      <c r="G29" s="81"/>
      <c r="H29" s="27" t="s">
        <v>44</v>
      </c>
      <c r="I29" s="27" t="s">
        <v>46</v>
      </c>
      <c r="J29" s="27" t="s">
        <v>44</v>
      </c>
      <c r="K29" s="27" t="s">
        <v>44</v>
      </c>
      <c r="L29" s="27" t="s">
        <v>505</v>
      </c>
      <c r="M29" s="80" t="s">
        <v>1290</v>
      </c>
    </row>
    <row r="30" spans="1:13" x14ac:dyDescent="0.2">
      <c r="A30" s="26" t="s">
        <v>15</v>
      </c>
      <c r="B30" s="32">
        <v>2021</v>
      </c>
      <c r="C30" s="36" t="s">
        <v>503</v>
      </c>
      <c r="D30" s="36" t="s">
        <v>278</v>
      </c>
      <c r="E30" s="37" t="s">
        <v>469</v>
      </c>
      <c r="F30" s="27" t="s">
        <v>46</v>
      </c>
      <c r="G30" s="82"/>
      <c r="H30" s="27" t="s">
        <v>44</v>
      </c>
      <c r="I30" s="27" t="s">
        <v>46</v>
      </c>
      <c r="J30" s="27" t="s">
        <v>44</v>
      </c>
      <c r="K30" s="27" t="s">
        <v>46</v>
      </c>
      <c r="L30" s="27" t="s">
        <v>575</v>
      </c>
      <c r="M30" s="27"/>
    </row>
    <row r="31" spans="1:13" ht="89.25" x14ac:dyDescent="0.2">
      <c r="A31" s="26" t="s">
        <v>15</v>
      </c>
      <c r="B31" s="32">
        <v>2021</v>
      </c>
      <c r="C31" s="36" t="s">
        <v>132</v>
      </c>
      <c r="D31" s="36" t="s">
        <v>18</v>
      </c>
      <c r="E31" s="37" t="s">
        <v>16</v>
      </c>
      <c r="F31" s="27" t="s">
        <v>46</v>
      </c>
      <c r="G31" s="80"/>
      <c r="H31" s="27" t="s">
        <v>44</v>
      </c>
      <c r="I31" s="27" t="s">
        <v>46</v>
      </c>
      <c r="J31" s="27" t="s">
        <v>44</v>
      </c>
      <c r="K31" s="27" t="s">
        <v>44</v>
      </c>
      <c r="L31" s="27" t="s">
        <v>505</v>
      </c>
      <c r="M31" s="152" t="s">
        <v>1290</v>
      </c>
    </row>
    <row r="32" spans="1:13" ht="25.5" x14ac:dyDescent="0.2">
      <c r="A32" s="26" t="s">
        <v>15</v>
      </c>
      <c r="B32" s="32">
        <v>2021</v>
      </c>
      <c r="C32" s="36" t="s">
        <v>132</v>
      </c>
      <c r="D32" s="36" t="s">
        <v>18</v>
      </c>
      <c r="E32" s="37" t="s">
        <v>61</v>
      </c>
      <c r="F32" s="27" t="s">
        <v>46</v>
      </c>
      <c r="G32" s="82"/>
      <c r="H32" s="27" t="s">
        <v>44</v>
      </c>
      <c r="I32" s="27" t="s">
        <v>46</v>
      </c>
      <c r="J32" s="27" t="s">
        <v>44</v>
      </c>
      <c r="K32" s="27" t="s">
        <v>44</v>
      </c>
      <c r="L32" s="27" t="s">
        <v>505</v>
      </c>
      <c r="M32" s="84"/>
    </row>
    <row r="33" spans="1:13" ht="89.25" x14ac:dyDescent="0.2">
      <c r="A33" s="26" t="s">
        <v>15</v>
      </c>
      <c r="B33" s="32">
        <v>2021</v>
      </c>
      <c r="C33" s="36" t="s">
        <v>132</v>
      </c>
      <c r="D33" s="36" t="s">
        <v>18</v>
      </c>
      <c r="E33" s="36" t="s">
        <v>506</v>
      </c>
      <c r="F33" s="27" t="s">
        <v>46</v>
      </c>
      <c r="G33" s="83"/>
      <c r="H33" s="27" t="s">
        <v>44</v>
      </c>
      <c r="I33" s="27" t="s">
        <v>46</v>
      </c>
      <c r="J33" s="27" t="s">
        <v>44</v>
      </c>
      <c r="K33" s="27" t="s">
        <v>44</v>
      </c>
      <c r="L33" s="27" t="s">
        <v>505</v>
      </c>
      <c r="M33" s="80" t="s">
        <v>1290</v>
      </c>
    </row>
    <row r="34" spans="1:13" ht="89.25" x14ac:dyDescent="0.2">
      <c r="A34" s="26" t="s">
        <v>15</v>
      </c>
      <c r="B34" s="32">
        <v>2021</v>
      </c>
      <c r="C34" s="36" t="s">
        <v>132</v>
      </c>
      <c r="D34" s="36" t="s">
        <v>18</v>
      </c>
      <c r="E34" s="37" t="s">
        <v>27</v>
      </c>
      <c r="F34" s="27" t="s">
        <v>46</v>
      </c>
      <c r="G34" s="151"/>
      <c r="H34" s="27" t="s">
        <v>44</v>
      </c>
      <c r="I34" s="27" t="s">
        <v>46</v>
      </c>
      <c r="J34" s="27" t="s">
        <v>44</v>
      </c>
      <c r="K34" s="27" t="s">
        <v>44</v>
      </c>
      <c r="L34" s="27" t="s">
        <v>505</v>
      </c>
      <c r="M34" s="152" t="s">
        <v>1290</v>
      </c>
    </row>
    <row r="35" spans="1:13" ht="89.25" x14ac:dyDescent="0.2">
      <c r="A35" s="26" t="s">
        <v>15</v>
      </c>
      <c r="B35" s="32">
        <v>2021</v>
      </c>
      <c r="C35" s="36" t="s">
        <v>132</v>
      </c>
      <c r="D35" s="36" t="s">
        <v>18</v>
      </c>
      <c r="E35" s="36" t="s">
        <v>1291</v>
      </c>
      <c r="F35" s="27" t="s">
        <v>46</v>
      </c>
      <c r="G35" s="151"/>
      <c r="H35" s="27" t="s">
        <v>44</v>
      </c>
      <c r="I35" s="27" t="s">
        <v>46</v>
      </c>
      <c r="J35" s="27" t="s">
        <v>44</v>
      </c>
      <c r="K35" s="27" t="s">
        <v>44</v>
      </c>
      <c r="L35" s="27" t="s">
        <v>505</v>
      </c>
      <c r="M35" s="152" t="s">
        <v>1290</v>
      </c>
    </row>
    <row r="36" spans="1:13" ht="25.5" x14ac:dyDescent="0.2">
      <c r="A36" s="26" t="s">
        <v>15</v>
      </c>
      <c r="B36" s="32">
        <v>2021</v>
      </c>
      <c r="C36" s="36" t="s">
        <v>132</v>
      </c>
      <c r="D36" s="36" t="s">
        <v>18</v>
      </c>
      <c r="E36" s="37" t="s">
        <v>237</v>
      </c>
      <c r="F36" s="27" t="s">
        <v>46</v>
      </c>
      <c r="G36" s="81"/>
      <c r="H36" s="27" t="s">
        <v>44</v>
      </c>
      <c r="I36" s="27" t="s">
        <v>46</v>
      </c>
      <c r="J36" s="27" t="s">
        <v>44</v>
      </c>
      <c r="K36" s="27" t="s">
        <v>44</v>
      </c>
      <c r="L36" s="27" t="s">
        <v>505</v>
      </c>
      <c r="M36" s="27"/>
    </row>
    <row r="37" spans="1:13" ht="89.25" x14ac:dyDescent="0.2">
      <c r="A37" s="26" t="s">
        <v>15</v>
      </c>
      <c r="B37" s="32">
        <v>2021</v>
      </c>
      <c r="C37" s="36" t="s">
        <v>132</v>
      </c>
      <c r="D37" s="36" t="s">
        <v>18</v>
      </c>
      <c r="E37" s="37" t="s">
        <v>34</v>
      </c>
      <c r="F37" s="27" t="s">
        <v>46</v>
      </c>
      <c r="G37" s="83"/>
      <c r="H37" s="27" t="s">
        <v>44</v>
      </c>
      <c r="I37" s="27" t="s">
        <v>46</v>
      </c>
      <c r="J37" s="27" t="s">
        <v>44</v>
      </c>
      <c r="K37" s="27" t="s">
        <v>46</v>
      </c>
      <c r="L37" s="27" t="s">
        <v>505</v>
      </c>
      <c r="M37" s="152" t="s">
        <v>1290</v>
      </c>
    </row>
    <row r="38" spans="1:13" x14ac:dyDescent="0.2">
      <c r="A38" s="26" t="s">
        <v>15</v>
      </c>
      <c r="B38" s="32">
        <v>2021</v>
      </c>
      <c r="C38" s="36" t="s">
        <v>132</v>
      </c>
      <c r="D38" s="36" t="s">
        <v>18</v>
      </c>
      <c r="E38" s="37" t="s">
        <v>469</v>
      </c>
      <c r="F38" s="27" t="s">
        <v>46</v>
      </c>
      <c r="G38" s="81"/>
      <c r="H38" s="27" t="s">
        <v>44</v>
      </c>
      <c r="I38" s="27" t="s">
        <v>46</v>
      </c>
      <c r="J38" s="27" t="s">
        <v>44</v>
      </c>
      <c r="K38" s="27" t="s">
        <v>46</v>
      </c>
      <c r="L38" s="27" t="s">
        <v>575</v>
      </c>
      <c r="M38" s="27"/>
    </row>
    <row r="39" spans="1:13" ht="89.25" x14ac:dyDescent="0.2">
      <c r="A39" s="26" t="s">
        <v>15</v>
      </c>
      <c r="B39" s="32">
        <v>2021</v>
      </c>
      <c r="C39" s="36" t="s">
        <v>42</v>
      </c>
      <c r="D39" s="36" t="s">
        <v>18</v>
      </c>
      <c r="E39" s="37" t="s">
        <v>16</v>
      </c>
      <c r="F39" s="27" t="s">
        <v>46</v>
      </c>
      <c r="G39" s="152"/>
      <c r="H39" s="27" t="s">
        <v>44</v>
      </c>
      <c r="I39" s="27" t="s">
        <v>46</v>
      </c>
      <c r="J39" s="27" t="s">
        <v>44</v>
      </c>
      <c r="K39" s="27" t="s">
        <v>44</v>
      </c>
      <c r="L39" s="27" t="s">
        <v>505</v>
      </c>
      <c r="M39" s="152" t="s">
        <v>1290</v>
      </c>
    </row>
    <row r="40" spans="1:13" ht="25.5" x14ac:dyDescent="0.2">
      <c r="A40" s="26" t="s">
        <v>15</v>
      </c>
      <c r="B40" s="32">
        <v>2021</v>
      </c>
      <c r="C40" s="36" t="s">
        <v>42</v>
      </c>
      <c r="D40" s="36" t="s">
        <v>18</v>
      </c>
      <c r="E40" s="37" t="s">
        <v>61</v>
      </c>
      <c r="F40" s="84" t="s">
        <v>46</v>
      </c>
      <c r="G40" s="82"/>
      <c r="H40" s="84" t="s">
        <v>44</v>
      </c>
      <c r="I40" s="84" t="s">
        <v>46</v>
      </c>
      <c r="J40" s="84" t="s">
        <v>44</v>
      </c>
      <c r="K40" s="84" t="s">
        <v>44</v>
      </c>
      <c r="L40" s="84" t="s">
        <v>505</v>
      </c>
      <c r="M40" s="27"/>
    </row>
    <row r="41" spans="1:13" ht="89.25" x14ac:dyDescent="0.2">
      <c r="A41" s="86" t="s">
        <v>15</v>
      </c>
      <c r="B41" s="32">
        <v>2021</v>
      </c>
      <c r="C41" s="36" t="s">
        <v>42</v>
      </c>
      <c r="D41" s="36" t="s">
        <v>18</v>
      </c>
      <c r="E41" s="36" t="s">
        <v>506</v>
      </c>
      <c r="F41" s="27" t="s">
        <v>46</v>
      </c>
      <c r="G41" s="83"/>
      <c r="H41" s="27" t="s">
        <v>44</v>
      </c>
      <c r="I41" s="27" t="s">
        <v>46</v>
      </c>
      <c r="J41" s="27" t="s">
        <v>44</v>
      </c>
      <c r="K41" s="27" t="s">
        <v>44</v>
      </c>
      <c r="L41" s="27" t="s">
        <v>505</v>
      </c>
      <c r="M41" s="152" t="s">
        <v>1290</v>
      </c>
    </row>
    <row r="42" spans="1:13" ht="89.25" x14ac:dyDescent="0.2">
      <c r="A42" s="26" t="s">
        <v>15</v>
      </c>
      <c r="B42" s="32">
        <v>2021</v>
      </c>
      <c r="C42" s="36" t="s">
        <v>42</v>
      </c>
      <c r="D42" s="36" t="s">
        <v>18</v>
      </c>
      <c r="E42" s="37" t="s">
        <v>27</v>
      </c>
      <c r="F42" s="84" t="s">
        <v>46</v>
      </c>
      <c r="G42" s="80"/>
      <c r="H42" s="84" t="s">
        <v>44</v>
      </c>
      <c r="I42" s="84" t="s">
        <v>46</v>
      </c>
      <c r="J42" s="84" t="s">
        <v>44</v>
      </c>
      <c r="K42" s="84" t="s">
        <v>44</v>
      </c>
      <c r="L42" s="84" t="s">
        <v>505</v>
      </c>
      <c r="M42" s="152" t="s">
        <v>1290</v>
      </c>
    </row>
    <row r="43" spans="1:13" ht="89.25" x14ac:dyDescent="0.2">
      <c r="A43" s="26" t="s">
        <v>15</v>
      </c>
      <c r="B43" s="32">
        <v>2021</v>
      </c>
      <c r="C43" s="36" t="s">
        <v>42</v>
      </c>
      <c r="D43" s="36" t="s">
        <v>18</v>
      </c>
      <c r="E43" s="37" t="s">
        <v>237</v>
      </c>
      <c r="F43" s="27" t="s">
        <v>46</v>
      </c>
      <c r="G43" s="81"/>
      <c r="H43" s="27" t="s">
        <v>44</v>
      </c>
      <c r="I43" s="27" t="s">
        <v>46</v>
      </c>
      <c r="J43" s="27" t="s">
        <v>44</v>
      </c>
      <c r="K43" s="27" t="s">
        <v>44</v>
      </c>
      <c r="L43" s="27" t="s">
        <v>505</v>
      </c>
      <c r="M43" s="152" t="s">
        <v>1290</v>
      </c>
    </row>
    <row r="44" spans="1:13" ht="25.5" x14ac:dyDescent="0.2">
      <c r="A44" s="26" t="s">
        <v>15</v>
      </c>
      <c r="B44" s="32">
        <v>2021</v>
      </c>
      <c r="C44" s="36" t="s">
        <v>42</v>
      </c>
      <c r="D44" s="36" t="s">
        <v>18</v>
      </c>
      <c r="E44" s="37" t="s">
        <v>34</v>
      </c>
      <c r="F44" s="27" t="s">
        <v>46</v>
      </c>
      <c r="G44" s="83"/>
      <c r="H44" s="27" t="s">
        <v>44</v>
      </c>
      <c r="I44" s="27" t="s">
        <v>46</v>
      </c>
      <c r="J44" s="27" t="s">
        <v>44</v>
      </c>
      <c r="K44" s="27" t="s">
        <v>46</v>
      </c>
      <c r="L44" s="27" t="s">
        <v>505</v>
      </c>
      <c r="M44" s="27"/>
    </row>
  </sheetData>
  <mergeCells count="1">
    <mergeCell ref="A2:K3"/>
  </mergeCells>
  <dataValidations count="4">
    <dataValidation type="textLength" showInputMessage="1" showErrorMessage="1" sqref="M31 M15 M19:M20 M17 M8:M10 M27:M28 M35:M44">
      <formula1>0</formula1>
      <formula2>150</formula2>
    </dataValidation>
    <dataValidation type="list" allowBlank="1" showInputMessage="1" showErrorMessage="1" sqref="F9 H9 J9 F12:F15 J19 H15:K15 F17:F19 J12:K13 I17 H12:H13 H17:H18 J17:K18 G19:H19 H14:J14 F25 H25 J25 F28:F31 H36:K36 J35 H31:K31 F33:F36 H41:K41 I33 H28:H29 H33:H34 J33:K34 G35:H35 H30:J30 H39:K39 J28:J29 K28">
      <formula1>$AM$23:$AM$24</formula1>
      <formula2>0</formula2>
    </dataValidation>
    <dataValidation type="list" allowBlank="1" showInputMessage="1" showErrorMessage="1" sqref="C9 C14 C19:C20 C25 C30 C35 C38">
      <formula1>$AD$31:$AD$34</formula1>
      <formula2>0</formula2>
    </dataValidation>
    <dataValidation type="list" allowBlank="1" showInputMessage="1" showErrorMessage="1" sqref="D9 D12:D15 D17:D20 D25 D28:D31 D33:D36 D38:D42">
      <formula1>#REF!</formula1>
      <formula2>0</formula2>
    </dataValidation>
  </dataValidations>
  <pageMargins left="0.70866141732283472" right="0.70866141732283472" top="0.74803149606299213" bottom="0.74803149606299213" header="0.51181102362204722" footer="0.51181102362204722"/>
  <pageSetup paperSize="9" scale="49"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A67"/>
  <sheetViews>
    <sheetView topLeftCell="O14" zoomScale="110" zoomScaleNormal="110" zoomScalePageLayoutView="78" workbookViewId="0">
      <selection activeCell="G1400" sqref="G1400"/>
    </sheetView>
  </sheetViews>
  <sheetFormatPr defaultColWidth="9.140625" defaultRowHeight="12.75" x14ac:dyDescent="0.2"/>
  <cols>
    <col min="1" max="1" width="9.140625" style="156"/>
    <col min="2" max="2" width="21.5703125" style="156" bestFit="1" customWidth="1"/>
    <col min="3" max="3" width="13.140625" style="156" customWidth="1"/>
    <col min="4" max="4" width="15" style="156" customWidth="1"/>
    <col min="5" max="5" width="17" style="156" bestFit="1" customWidth="1"/>
    <col min="6" max="13" width="9.140625" style="156"/>
    <col min="14" max="14" width="22" style="156" bestFit="1" customWidth="1"/>
    <col min="15" max="15" width="42" style="156" customWidth="1"/>
    <col min="16" max="1015" width="9.140625" style="156"/>
    <col min="1016" max="16384" width="9.140625" style="38"/>
  </cols>
  <sheetData>
    <row r="1" spans="1:18" ht="13.5" thickBot="1" x14ac:dyDescent="0.25">
      <c r="A1" s="154" t="s">
        <v>507</v>
      </c>
      <c r="B1" s="155"/>
      <c r="C1" s="155"/>
      <c r="D1" s="155"/>
      <c r="E1" s="155"/>
      <c r="F1" s="155"/>
      <c r="G1" s="155"/>
      <c r="H1" s="155"/>
      <c r="I1" s="155"/>
      <c r="J1" s="155"/>
      <c r="K1" s="155"/>
      <c r="L1" s="155"/>
      <c r="M1" s="155"/>
      <c r="N1" s="155"/>
      <c r="O1" s="155"/>
      <c r="P1" s="172"/>
      <c r="Q1" s="175"/>
      <c r="R1" s="172"/>
    </row>
    <row r="2" spans="1:18" ht="15" x14ac:dyDescent="0.2">
      <c r="A2" s="485"/>
      <c r="B2" s="485"/>
      <c r="C2" s="485"/>
      <c r="D2" s="485"/>
      <c r="E2" s="485"/>
      <c r="F2" s="485"/>
      <c r="G2" s="485"/>
      <c r="H2" s="485"/>
      <c r="I2" s="485"/>
      <c r="J2" s="485"/>
      <c r="K2" s="485"/>
      <c r="L2" s="485"/>
      <c r="M2" s="485"/>
      <c r="N2" s="157" t="s">
        <v>1</v>
      </c>
      <c r="O2" s="144" t="s">
        <v>1426</v>
      </c>
      <c r="P2" s="172"/>
      <c r="Q2" s="175"/>
      <c r="R2" s="172"/>
    </row>
    <row r="3" spans="1:18" ht="15.75" thickBot="1" x14ac:dyDescent="0.25">
      <c r="A3" s="485"/>
      <c r="B3" s="485"/>
      <c r="C3" s="485"/>
      <c r="D3" s="485"/>
      <c r="E3" s="485"/>
      <c r="F3" s="485"/>
      <c r="G3" s="485"/>
      <c r="H3" s="485"/>
      <c r="I3" s="485"/>
      <c r="J3" s="485"/>
      <c r="K3" s="485"/>
      <c r="L3" s="485"/>
      <c r="M3" s="485"/>
      <c r="N3" s="159" t="s">
        <v>2</v>
      </c>
      <c r="O3" s="146" t="s">
        <v>1425</v>
      </c>
      <c r="P3" s="172"/>
      <c r="Q3" s="175"/>
      <c r="R3" s="172"/>
    </row>
    <row r="4" spans="1:18" ht="59.25" customHeight="1" x14ac:dyDescent="0.2">
      <c r="A4" s="160" t="s">
        <v>3</v>
      </c>
      <c r="B4" s="161" t="s">
        <v>508</v>
      </c>
      <c r="C4" s="160" t="s">
        <v>509</v>
      </c>
      <c r="D4" s="161" t="s">
        <v>7</v>
      </c>
      <c r="E4" s="161" t="s">
        <v>5</v>
      </c>
      <c r="F4" s="160" t="s">
        <v>510</v>
      </c>
      <c r="G4" s="160" t="s">
        <v>497</v>
      </c>
      <c r="H4" s="161" t="s">
        <v>511</v>
      </c>
      <c r="I4" s="161" t="s">
        <v>512</v>
      </c>
      <c r="J4" s="160" t="s">
        <v>513</v>
      </c>
      <c r="K4" s="161" t="s">
        <v>514</v>
      </c>
      <c r="L4" s="161" t="s">
        <v>515</v>
      </c>
      <c r="M4" s="161" t="s">
        <v>516</v>
      </c>
      <c r="N4" s="161" t="s">
        <v>478</v>
      </c>
      <c r="O4" s="162" t="s">
        <v>14</v>
      </c>
      <c r="P4" s="172"/>
      <c r="Q4" s="175"/>
      <c r="R4" s="172"/>
    </row>
    <row r="5" spans="1:18" ht="12.75" customHeight="1" x14ac:dyDescent="0.2">
      <c r="A5" s="164" t="s">
        <v>15</v>
      </c>
      <c r="B5" s="165" t="s">
        <v>1426</v>
      </c>
      <c r="C5" s="166" t="s">
        <v>517</v>
      </c>
      <c r="D5" s="166" t="s">
        <v>18</v>
      </c>
      <c r="E5" s="167" t="s">
        <v>16</v>
      </c>
      <c r="F5" s="168" t="s">
        <v>46</v>
      </c>
      <c r="G5" s="169"/>
      <c r="H5" s="170" t="s">
        <v>518</v>
      </c>
      <c r="I5" s="170" t="s">
        <v>519</v>
      </c>
      <c r="J5" s="170" t="s">
        <v>520</v>
      </c>
      <c r="K5" s="170" t="s">
        <v>521</v>
      </c>
      <c r="L5" s="171" t="s">
        <v>522</v>
      </c>
      <c r="M5" s="171">
        <v>6</v>
      </c>
      <c r="N5" s="169" t="s">
        <v>485</v>
      </c>
      <c r="O5" s="169" t="s">
        <v>523</v>
      </c>
      <c r="P5" s="173"/>
      <c r="Q5" s="173"/>
      <c r="R5" s="173"/>
    </row>
    <row r="6" spans="1:18" ht="25.5" x14ac:dyDescent="0.2">
      <c r="A6" s="50" t="s">
        <v>15</v>
      </c>
      <c r="B6" s="74" t="s">
        <v>1426</v>
      </c>
      <c r="C6" s="26" t="s">
        <v>517</v>
      </c>
      <c r="D6" s="26" t="s">
        <v>18</v>
      </c>
      <c r="E6" s="51" t="s">
        <v>16</v>
      </c>
      <c r="F6" s="75" t="s">
        <v>46</v>
      </c>
      <c r="G6" s="76"/>
      <c r="H6" s="28" t="s">
        <v>518</v>
      </c>
      <c r="I6" s="28" t="s">
        <v>524</v>
      </c>
      <c r="J6" s="28" t="s">
        <v>520</v>
      </c>
      <c r="K6" s="28" t="s">
        <v>521</v>
      </c>
      <c r="L6" s="77" t="s">
        <v>522</v>
      </c>
      <c r="M6" s="77">
        <v>6</v>
      </c>
      <c r="N6" s="76" t="s">
        <v>485</v>
      </c>
      <c r="O6" s="76"/>
      <c r="P6" s="173"/>
      <c r="Q6" s="173"/>
      <c r="R6" s="173"/>
    </row>
    <row r="7" spans="1:18" ht="25.5" x14ac:dyDescent="0.2">
      <c r="A7" s="50" t="s">
        <v>15</v>
      </c>
      <c r="B7" s="74" t="s">
        <v>1426</v>
      </c>
      <c r="C7" s="26" t="s">
        <v>517</v>
      </c>
      <c r="D7" s="26" t="s">
        <v>18</v>
      </c>
      <c r="E7" s="51" t="s">
        <v>16</v>
      </c>
      <c r="F7" s="75" t="s">
        <v>46</v>
      </c>
      <c r="G7" s="76"/>
      <c r="H7" s="28" t="s">
        <v>518</v>
      </c>
      <c r="I7" s="28" t="s">
        <v>519</v>
      </c>
      <c r="J7" s="28" t="s">
        <v>520</v>
      </c>
      <c r="K7" s="28" t="s">
        <v>525</v>
      </c>
      <c r="L7" s="77" t="s">
        <v>526</v>
      </c>
      <c r="M7" s="77">
        <v>10</v>
      </c>
      <c r="N7" s="76" t="s">
        <v>485</v>
      </c>
      <c r="O7" s="76"/>
      <c r="P7" s="173"/>
      <c r="Q7" s="173"/>
      <c r="R7" s="173"/>
    </row>
    <row r="8" spans="1:18" ht="25.5" x14ac:dyDescent="0.2">
      <c r="A8" s="50" t="s">
        <v>15</v>
      </c>
      <c r="B8" s="74" t="s">
        <v>1426</v>
      </c>
      <c r="C8" s="26" t="s">
        <v>527</v>
      </c>
      <c r="D8" s="26" t="s">
        <v>18</v>
      </c>
      <c r="E8" s="52" t="s">
        <v>34</v>
      </c>
      <c r="F8" s="75" t="s">
        <v>46</v>
      </c>
      <c r="G8" s="76"/>
      <c r="H8" s="28" t="s">
        <v>518</v>
      </c>
      <c r="I8" s="28" t="s">
        <v>528</v>
      </c>
      <c r="J8" s="77" t="s">
        <v>520</v>
      </c>
      <c r="K8" s="77" t="s">
        <v>521</v>
      </c>
      <c r="L8" s="77" t="s">
        <v>522</v>
      </c>
      <c r="M8" s="77">
        <v>6</v>
      </c>
      <c r="N8" s="76" t="s">
        <v>485</v>
      </c>
      <c r="O8" s="76"/>
      <c r="P8" s="173"/>
      <c r="Q8" s="173"/>
      <c r="R8" s="173"/>
    </row>
    <row r="9" spans="1:18" ht="25.5" x14ac:dyDescent="0.2">
      <c r="A9" s="50" t="s">
        <v>15</v>
      </c>
      <c r="B9" s="74" t="s">
        <v>1426</v>
      </c>
      <c r="C9" s="26" t="s">
        <v>527</v>
      </c>
      <c r="D9" s="26" t="s">
        <v>18</v>
      </c>
      <c r="E9" s="52" t="s">
        <v>34</v>
      </c>
      <c r="F9" s="75" t="s">
        <v>46</v>
      </c>
      <c r="G9" s="76"/>
      <c r="H9" s="28" t="s">
        <v>518</v>
      </c>
      <c r="I9" s="28" t="s">
        <v>529</v>
      </c>
      <c r="J9" s="77" t="s">
        <v>520</v>
      </c>
      <c r="K9" s="77" t="s">
        <v>521</v>
      </c>
      <c r="L9" s="77" t="s">
        <v>522</v>
      </c>
      <c r="M9" s="77">
        <v>10</v>
      </c>
      <c r="N9" s="76" t="s">
        <v>485</v>
      </c>
      <c r="O9" s="76"/>
      <c r="P9" s="174"/>
      <c r="Q9" s="174"/>
      <c r="R9" s="174"/>
    </row>
    <row r="10" spans="1:18" ht="25.5" x14ac:dyDescent="0.2">
      <c r="A10" s="50" t="s">
        <v>15</v>
      </c>
      <c r="B10" s="74" t="s">
        <v>1426</v>
      </c>
      <c r="C10" s="26" t="s">
        <v>527</v>
      </c>
      <c r="D10" s="26" t="s">
        <v>18</v>
      </c>
      <c r="E10" s="52" t="s">
        <v>34</v>
      </c>
      <c r="F10" s="75" t="s">
        <v>46</v>
      </c>
      <c r="G10" s="76"/>
      <c r="H10" s="28" t="s">
        <v>518</v>
      </c>
      <c r="I10" s="28" t="s">
        <v>530</v>
      </c>
      <c r="J10" s="77" t="s">
        <v>520</v>
      </c>
      <c r="K10" s="77" t="s">
        <v>525</v>
      </c>
      <c r="L10" s="77" t="s">
        <v>526</v>
      </c>
      <c r="M10" s="77">
        <v>9</v>
      </c>
      <c r="N10" s="76" t="s">
        <v>485</v>
      </c>
      <c r="O10" s="76"/>
      <c r="P10" s="173"/>
      <c r="Q10" s="173"/>
      <c r="R10" s="173"/>
    </row>
    <row r="11" spans="1:18" ht="25.5" x14ac:dyDescent="0.2">
      <c r="A11" s="50" t="s">
        <v>15</v>
      </c>
      <c r="B11" s="74" t="s">
        <v>1426</v>
      </c>
      <c r="C11" s="26" t="s">
        <v>531</v>
      </c>
      <c r="D11" s="26" t="s">
        <v>18</v>
      </c>
      <c r="E11" s="52" t="s">
        <v>34</v>
      </c>
      <c r="F11" s="75" t="s">
        <v>46</v>
      </c>
      <c r="G11" s="76"/>
      <c r="H11" s="28" t="s">
        <v>532</v>
      </c>
      <c r="I11" s="28" t="s">
        <v>528</v>
      </c>
      <c r="J11" s="28" t="s">
        <v>520</v>
      </c>
      <c r="K11" s="28" t="s">
        <v>521</v>
      </c>
      <c r="L11" s="77" t="s">
        <v>522</v>
      </c>
      <c r="M11" s="77">
        <v>12</v>
      </c>
      <c r="N11" s="76" t="s">
        <v>485</v>
      </c>
      <c r="O11" s="76"/>
      <c r="P11" s="173"/>
      <c r="Q11" s="173"/>
      <c r="R11" s="173"/>
    </row>
    <row r="12" spans="1:18" ht="25.5" x14ac:dyDescent="0.2">
      <c r="A12" s="50" t="s">
        <v>15</v>
      </c>
      <c r="B12" s="74" t="s">
        <v>1426</v>
      </c>
      <c r="C12" s="26" t="s">
        <v>531</v>
      </c>
      <c r="D12" s="26" t="s">
        <v>18</v>
      </c>
      <c r="E12" s="52" t="s">
        <v>34</v>
      </c>
      <c r="F12" s="75" t="s">
        <v>46</v>
      </c>
      <c r="G12" s="76"/>
      <c r="H12" s="28" t="s">
        <v>532</v>
      </c>
      <c r="I12" s="28" t="s">
        <v>529</v>
      </c>
      <c r="J12" s="28" t="s">
        <v>520</v>
      </c>
      <c r="K12" s="28" t="s">
        <v>521</v>
      </c>
      <c r="L12" s="77" t="s">
        <v>522</v>
      </c>
      <c r="M12" s="77">
        <v>12</v>
      </c>
      <c r="N12" s="76" t="s">
        <v>485</v>
      </c>
      <c r="O12" s="76"/>
    </row>
    <row r="13" spans="1:18" ht="25.5" x14ac:dyDescent="0.2">
      <c r="A13" s="50" t="s">
        <v>15</v>
      </c>
      <c r="B13" s="74" t="s">
        <v>1426</v>
      </c>
      <c r="C13" s="26" t="s">
        <v>531</v>
      </c>
      <c r="D13" s="26" t="s">
        <v>18</v>
      </c>
      <c r="E13" s="52" t="s">
        <v>34</v>
      </c>
      <c r="F13" s="75" t="s">
        <v>46</v>
      </c>
      <c r="G13" s="76"/>
      <c r="H13" s="28" t="s">
        <v>532</v>
      </c>
      <c r="I13" s="28" t="s">
        <v>530</v>
      </c>
      <c r="J13" s="28" t="s">
        <v>520</v>
      </c>
      <c r="K13" s="28" t="s">
        <v>525</v>
      </c>
      <c r="L13" s="77" t="s">
        <v>526</v>
      </c>
      <c r="M13" s="77">
        <v>12</v>
      </c>
      <c r="N13" s="76" t="s">
        <v>485</v>
      </c>
      <c r="O13" s="76"/>
    </row>
    <row r="14" spans="1:18" ht="25.5" x14ac:dyDescent="0.2">
      <c r="A14" s="50" t="s">
        <v>15</v>
      </c>
      <c r="B14" s="74" t="s">
        <v>1426</v>
      </c>
      <c r="C14" s="26" t="s">
        <v>533</v>
      </c>
      <c r="D14" s="26" t="s">
        <v>18</v>
      </c>
      <c r="E14" s="52" t="s">
        <v>34</v>
      </c>
      <c r="F14" s="75" t="s">
        <v>46</v>
      </c>
      <c r="G14" s="76"/>
      <c r="H14" s="28" t="s">
        <v>534</v>
      </c>
      <c r="I14" s="28" t="s">
        <v>529</v>
      </c>
      <c r="J14" s="28" t="s">
        <v>520</v>
      </c>
      <c r="K14" s="28" t="s">
        <v>521</v>
      </c>
      <c r="L14" s="77" t="s">
        <v>522</v>
      </c>
      <c r="M14" s="77">
        <v>12</v>
      </c>
      <c r="N14" s="76" t="s">
        <v>485</v>
      </c>
      <c r="O14" s="76"/>
    </row>
    <row r="15" spans="1:18" ht="25.5" x14ac:dyDescent="0.2">
      <c r="A15" s="50" t="s">
        <v>15</v>
      </c>
      <c r="B15" s="74" t="s">
        <v>1426</v>
      </c>
      <c r="C15" s="26" t="s">
        <v>533</v>
      </c>
      <c r="D15" s="26" t="s">
        <v>18</v>
      </c>
      <c r="E15" s="52" t="s">
        <v>34</v>
      </c>
      <c r="F15" s="75" t="s">
        <v>46</v>
      </c>
      <c r="G15" s="76"/>
      <c r="H15" s="28" t="s">
        <v>534</v>
      </c>
      <c r="I15" s="28" t="s">
        <v>528</v>
      </c>
      <c r="J15" s="28" t="s">
        <v>520</v>
      </c>
      <c r="K15" s="28" t="s">
        <v>521</v>
      </c>
      <c r="L15" s="77" t="s">
        <v>522</v>
      </c>
      <c r="M15" s="77">
        <v>12</v>
      </c>
      <c r="N15" s="76" t="s">
        <v>485</v>
      </c>
      <c r="O15" s="76"/>
    </row>
    <row r="16" spans="1:18" ht="25.5" x14ac:dyDescent="0.2">
      <c r="A16" s="50" t="s">
        <v>15</v>
      </c>
      <c r="B16" s="74" t="s">
        <v>1426</v>
      </c>
      <c r="C16" s="26" t="s">
        <v>533</v>
      </c>
      <c r="D16" s="26" t="s">
        <v>18</v>
      </c>
      <c r="E16" s="52" t="s">
        <v>34</v>
      </c>
      <c r="F16" s="75" t="s">
        <v>46</v>
      </c>
      <c r="G16" s="76"/>
      <c r="H16" s="28" t="s">
        <v>534</v>
      </c>
      <c r="I16" s="28" t="s">
        <v>530</v>
      </c>
      <c r="J16" s="28" t="s">
        <v>520</v>
      </c>
      <c r="K16" s="28" t="s">
        <v>525</v>
      </c>
      <c r="L16" s="77" t="s">
        <v>526</v>
      </c>
      <c r="M16" s="77">
        <v>52</v>
      </c>
      <c r="N16" s="76" t="s">
        <v>485</v>
      </c>
      <c r="O16" s="76"/>
    </row>
    <row r="17" spans="1:15" ht="38.25" x14ac:dyDescent="0.2">
      <c r="A17" s="50" t="s">
        <v>15</v>
      </c>
      <c r="B17" s="74" t="s">
        <v>1426</v>
      </c>
      <c r="C17" s="26" t="s">
        <v>535</v>
      </c>
      <c r="D17" s="26" t="s">
        <v>18</v>
      </c>
      <c r="E17" s="52" t="s">
        <v>34</v>
      </c>
      <c r="F17" s="75" t="s">
        <v>46</v>
      </c>
      <c r="G17" s="76"/>
      <c r="H17" s="28" t="s">
        <v>536</v>
      </c>
      <c r="I17" s="28" t="s">
        <v>529</v>
      </c>
      <c r="J17" s="28" t="s">
        <v>520</v>
      </c>
      <c r="K17" s="28" t="s">
        <v>521</v>
      </c>
      <c r="L17" s="77" t="s">
        <v>522</v>
      </c>
      <c r="M17" s="77">
        <v>11</v>
      </c>
      <c r="N17" s="76" t="s">
        <v>485</v>
      </c>
      <c r="O17" s="76"/>
    </row>
    <row r="18" spans="1:15" ht="38.25" x14ac:dyDescent="0.2">
      <c r="A18" s="50" t="s">
        <v>15</v>
      </c>
      <c r="B18" s="74" t="s">
        <v>1426</v>
      </c>
      <c r="C18" s="26" t="s">
        <v>535</v>
      </c>
      <c r="D18" s="26" t="s">
        <v>18</v>
      </c>
      <c r="E18" s="52" t="s">
        <v>34</v>
      </c>
      <c r="F18" s="75" t="s">
        <v>46</v>
      </c>
      <c r="G18" s="76"/>
      <c r="H18" s="28" t="s">
        <v>536</v>
      </c>
      <c r="I18" s="28" t="s">
        <v>530</v>
      </c>
      <c r="J18" s="28" t="s">
        <v>520</v>
      </c>
      <c r="K18" s="28" t="s">
        <v>525</v>
      </c>
      <c r="L18" s="77" t="s">
        <v>526</v>
      </c>
      <c r="M18" s="77">
        <v>22</v>
      </c>
      <c r="N18" s="76" t="s">
        <v>485</v>
      </c>
      <c r="O18" s="76"/>
    </row>
    <row r="19" spans="1:15" ht="38.25" x14ac:dyDescent="0.2">
      <c r="A19" s="50" t="s">
        <v>15</v>
      </c>
      <c r="B19" s="74" t="s">
        <v>1426</v>
      </c>
      <c r="C19" s="26" t="s">
        <v>537</v>
      </c>
      <c r="D19" s="26" t="s">
        <v>18</v>
      </c>
      <c r="E19" s="51" t="s">
        <v>16</v>
      </c>
      <c r="F19" s="75" t="s">
        <v>46</v>
      </c>
      <c r="G19" s="176"/>
      <c r="H19" s="74" t="s">
        <v>538</v>
      </c>
      <c r="I19" s="74" t="s">
        <v>519</v>
      </c>
      <c r="J19" s="74" t="s">
        <v>520</v>
      </c>
      <c r="K19" s="74" t="s">
        <v>539</v>
      </c>
      <c r="L19" s="75" t="s">
        <v>522</v>
      </c>
      <c r="M19" s="75">
        <v>12</v>
      </c>
      <c r="N19" s="176" t="s">
        <v>485</v>
      </c>
      <c r="O19" s="176"/>
    </row>
    <row r="20" spans="1:15" ht="38.25" x14ac:dyDescent="0.2">
      <c r="A20" s="50" t="s">
        <v>15</v>
      </c>
      <c r="B20" s="74" t="s">
        <v>1426</v>
      </c>
      <c r="C20" s="26" t="s">
        <v>537</v>
      </c>
      <c r="D20" s="26" t="s">
        <v>18</v>
      </c>
      <c r="E20" s="51" t="s">
        <v>16</v>
      </c>
      <c r="F20" s="75" t="s">
        <v>46</v>
      </c>
      <c r="G20" s="176"/>
      <c r="H20" s="74" t="s">
        <v>538</v>
      </c>
      <c r="I20" s="74" t="s">
        <v>519</v>
      </c>
      <c r="J20" s="74" t="s">
        <v>540</v>
      </c>
      <c r="K20" s="74" t="s">
        <v>541</v>
      </c>
      <c r="L20" s="75" t="s">
        <v>542</v>
      </c>
      <c r="M20" s="75">
        <v>50</v>
      </c>
      <c r="N20" s="176" t="s">
        <v>485</v>
      </c>
      <c r="O20" s="84" t="s">
        <v>543</v>
      </c>
    </row>
    <row r="21" spans="1:15" ht="25.5" x14ac:dyDescent="0.2">
      <c r="A21" s="50" t="s">
        <v>15</v>
      </c>
      <c r="B21" s="74" t="s">
        <v>1426</v>
      </c>
      <c r="C21" s="26" t="s">
        <v>544</v>
      </c>
      <c r="D21" s="26" t="s">
        <v>18</v>
      </c>
      <c r="E21" s="51" t="s">
        <v>16</v>
      </c>
      <c r="F21" s="75" t="s">
        <v>46</v>
      </c>
      <c r="G21" s="76"/>
      <c r="H21" s="28" t="s">
        <v>545</v>
      </c>
      <c r="I21" s="28" t="s">
        <v>519</v>
      </c>
      <c r="J21" s="28" t="s">
        <v>520</v>
      </c>
      <c r="K21" s="28" t="s">
        <v>521</v>
      </c>
      <c r="L21" s="77" t="s">
        <v>522</v>
      </c>
      <c r="M21" s="77">
        <v>8</v>
      </c>
      <c r="N21" s="76" t="s">
        <v>485</v>
      </c>
      <c r="O21" s="76"/>
    </row>
    <row r="22" spans="1:15" ht="25.5" x14ac:dyDescent="0.2">
      <c r="A22" s="50" t="s">
        <v>15</v>
      </c>
      <c r="B22" s="74" t="s">
        <v>1426</v>
      </c>
      <c r="C22" s="26" t="s">
        <v>544</v>
      </c>
      <c r="D22" s="26" t="s">
        <v>18</v>
      </c>
      <c r="E22" s="51" t="s">
        <v>16</v>
      </c>
      <c r="F22" s="75" t="s">
        <v>46</v>
      </c>
      <c r="G22" s="76"/>
      <c r="H22" s="28" t="s">
        <v>545</v>
      </c>
      <c r="I22" s="28" t="s">
        <v>524</v>
      </c>
      <c r="J22" s="28" t="s">
        <v>520</v>
      </c>
      <c r="K22" s="28" t="s">
        <v>521</v>
      </c>
      <c r="L22" s="77" t="s">
        <v>546</v>
      </c>
      <c r="M22" s="77">
        <v>25</v>
      </c>
      <c r="N22" s="76" t="s">
        <v>485</v>
      </c>
      <c r="O22" s="76"/>
    </row>
    <row r="23" spans="1:15" ht="25.5" x14ac:dyDescent="0.2">
      <c r="A23" s="50" t="s">
        <v>15</v>
      </c>
      <c r="B23" s="74" t="s">
        <v>1426</v>
      </c>
      <c r="C23" s="26" t="s">
        <v>544</v>
      </c>
      <c r="D23" s="26" t="s">
        <v>18</v>
      </c>
      <c r="E23" s="51" t="s">
        <v>16</v>
      </c>
      <c r="F23" s="75" t="s">
        <v>46</v>
      </c>
      <c r="G23" s="76"/>
      <c r="H23" s="28" t="s">
        <v>545</v>
      </c>
      <c r="I23" s="28" t="s">
        <v>519</v>
      </c>
      <c r="J23" s="28" t="s">
        <v>520</v>
      </c>
      <c r="K23" s="28" t="s">
        <v>525</v>
      </c>
      <c r="L23" s="77" t="s">
        <v>526</v>
      </c>
      <c r="M23" s="77">
        <v>50</v>
      </c>
      <c r="N23" s="76" t="s">
        <v>547</v>
      </c>
      <c r="O23" s="76" t="s">
        <v>548</v>
      </c>
    </row>
    <row r="24" spans="1:15" ht="25.5" x14ac:dyDescent="0.2">
      <c r="A24" s="50" t="s">
        <v>15</v>
      </c>
      <c r="B24" s="74" t="s">
        <v>1426</v>
      </c>
      <c r="C24" s="26" t="s">
        <v>517</v>
      </c>
      <c r="D24" s="26" t="s">
        <v>18</v>
      </c>
      <c r="E24" s="51" t="s">
        <v>16</v>
      </c>
      <c r="F24" s="75" t="s">
        <v>46</v>
      </c>
      <c r="G24" s="76"/>
      <c r="H24" s="28" t="s">
        <v>549</v>
      </c>
      <c r="I24" s="28" t="s">
        <v>519</v>
      </c>
      <c r="J24" s="28" t="s">
        <v>520</v>
      </c>
      <c r="K24" s="28" t="s">
        <v>525</v>
      </c>
      <c r="L24" s="77" t="s">
        <v>526</v>
      </c>
      <c r="M24" s="77">
        <v>30</v>
      </c>
      <c r="N24" s="76" t="s">
        <v>485</v>
      </c>
      <c r="O24" s="76"/>
    </row>
    <row r="25" spans="1:15" ht="25.5" x14ac:dyDescent="0.2">
      <c r="A25" s="50" t="s">
        <v>15</v>
      </c>
      <c r="B25" s="74" t="s">
        <v>1426</v>
      </c>
      <c r="C25" s="26" t="s">
        <v>550</v>
      </c>
      <c r="D25" s="26" t="s">
        <v>18</v>
      </c>
      <c r="E25" s="51" t="s">
        <v>16</v>
      </c>
      <c r="F25" s="75" t="s">
        <v>46</v>
      </c>
      <c r="G25" s="76"/>
      <c r="H25" s="28" t="s">
        <v>551</v>
      </c>
      <c r="I25" s="28" t="s">
        <v>519</v>
      </c>
      <c r="J25" s="28" t="s">
        <v>520</v>
      </c>
      <c r="K25" s="28" t="s">
        <v>525</v>
      </c>
      <c r="L25" s="77" t="s">
        <v>526</v>
      </c>
      <c r="M25" s="77">
        <v>35</v>
      </c>
      <c r="N25" s="76" t="s">
        <v>547</v>
      </c>
      <c r="O25" s="76" t="s">
        <v>552</v>
      </c>
    </row>
    <row r="26" spans="1:15" ht="25.5" x14ac:dyDescent="0.2">
      <c r="A26" s="50" t="s">
        <v>15</v>
      </c>
      <c r="B26" s="74" t="s">
        <v>1426</v>
      </c>
      <c r="C26" s="26" t="s">
        <v>550</v>
      </c>
      <c r="D26" s="26" t="s">
        <v>18</v>
      </c>
      <c r="E26" s="51" t="s">
        <v>16</v>
      </c>
      <c r="F26" s="75" t="s">
        <v>46</v>
      </c>
      <c r="G26" s="76"/>
      <c r="H26" s="28" t="s">
        <v>553</v>
      </c>
      <c r="I26" s="28" t="s">
        <v>519</v>
      </c>
      <c r="J26" s="28" t="s">
        <v>520</v>
      </c>
      <c r="K26" s="28" t="s">
        <v>525</v>
      </c>
      <c r="L26" s="77" t="s">
        <v>526</v>
      </c>
      <c r="M26" s="77">
        <v>30</v>
      </c>
      <c r="N26" s="76" t="s">
        <v>485</v>
      </c>
      <c r="O26" s="76"/>
    </row>
    <row r="27" spans="1:15" ht="25.5" x14ac:dyDescent="0.2">
      <c r="A27" s="50" t="s">
        <v>15</v>
      </c>
      <c r="B27" s="74" t="s">
        <v>1426</v>
      </c>
      <c r="C27" s="26" t="s">
        <v>550</v>
      </c>
      <c r="D27" s="26" t="s">
        <v>18</v>
      </c>
      <c r="E27" s="51" t="s">
        <v>16</v>
      </c>
      <c r="F27" s="75" t="s">
        <v>46</v>
      </c>
      <c r="G27" s="76"/>
      <c r="H27" s="28" t="s">
        <v>551</v>
      </c>
      <c r="I27" s="28" t="s">
        <v>519</v>
      </c>
      <c r="J27" s="28" t="s">
        <v>520</v>
      </c>
      <c r="K27" s="28" t="s">
        <v>521</v>
      </c>
      <c r="L27" s="77" t="s">
        <v>522</v>
      </c>
      <c r="M27" s="77">
        <v>12</v>
      </c>
      <c r="N27" s="76" t="s">
        <v>485</v>
      </c>
      <c r="O27" s="76"/>
    </row>
    <row r="28" spans="1:15" ht="25.5" x14ac:dyDescent="0.2">
      <c r="A28" s="50" t="s">
        <v>15</v>
      </c>
      <c r="B28" s="74" t="s">
        <v>1426</v>
      </c>
      <c r="C28" s="26" t="s">
        <v>550</v>
      </c>
      <c r="D28" s="26" t="s">
        <v>18</v>
      </c>
      <c r="E28" s="51" t="s">
        <v>16</v>
      </c>
      <c r="F28" s="75" t="s">
        <v>46</v>
      </c>
      <c r="G28" s="76"/>
      <c r="H28" s="28" t="s">
        <v>553</v>
      </c>
      <c r="I28" s="28" t="s">
        <v>519</v>
      </c>
      <c r="J28" s="28" t="s">
        <v>520</v>
      </c>
      <c r="K28" s="28" t="s">
        <v>521</v>
      </c>
      <c r="L28" s="77" t="s">
        <v>522</v>
      </c>
      <c r="M28" s="77">
        <v>12</v>
      </c>
      <c r="N28" s="76" t="s">
        <v>485</v>
      </c>
      <c r="O28" s="76"/>
    </row>
    <row r="29" spans="1:15" ht="25.5" x14ac:dyDescent="0.2">
      <c r="A29" s="50" t="s">
        <v>15</v>
      </c>
      <c r="B29" s="74" t="s">
        <v>1426</v>
      </c>
      <c r="C29" s="26" t="s">
        <v>550</v>
      </c>
      <c r="D29" s="26" t="s">
        <v>18</v>
      </c>
      <c r="E29" s="51" t="s">
        <v>16</v>
      </c>
      <c r="F29" s="75" t="s">
        <v>46</v>
      </c>
      <c r="G29" s="76"/>
      <c r="H29" s="28" t="s">
        <v>553</v>
      </c>
      <c r="I29" s="28" t="s">
        <v>554</v>
      </c>
      <c r="J29" s="28" t="s">
        <v>520</v>
      </c>
      <c r="K29" s="28" t="s">
        <v>521</v>
      </c>
      <c r="L29" s="77" t="s">
        <v>522</v>
      </c>
      <c r="M29" s="77">
        <v>12</v>
      </c>
      <c r="N29" s="76" t="s">
        <v>485</v>
      </c>
      <c r="O29" s="76"/>
    </row>
    <row r="30" spans="1:15" ht="25.5" x14ac:dyDescent="0.2">
      <c r="A30" s="50" t="s">
        <v>15</v>
      </c>
      <c r="B30" s="74" t="s">
        <v>1426</v>
      </c>
      <c r="C30" s="26" t="s">
        <v>550</v>
      </c>
      <c r="D30" s="26" t="s">
        <v>18</v>
      </c>
      <c r="E30" s="51" t="s">
        <v>16</v>
      </c>
      <c r="F30" s="75" t="s">
        <v>46</v>
      </c>
      <c r="G30" s="76"/>
      <c r="H30" s="28" t="s">
        <v>553</v>
      </c>
      <c r="I30" s="28" t="s">
        <v>524</v>
      </c>
      <c r="J30" s="28" t="s">
        <v>520</v>
      </c>
      <c r="K30" s="28" t="s">
        <v>555</v>
      </c>
      <c r="L30" s="77" t="s">
        <v>522</v>
      </c>
      <c r="M30" s="77">
        <v>8</v>
      </c>
      <c r="N30" s="76" t="s">
        <v>485</v>
      </c>
      <c r="O30" s="76"/>
    </row>
    <row r="31" spans="1:15" ht="25.5" x14ac:dyDescent="0.2">
      <c r="A31" s="50" t="s">
        <v>15</v>
      </c>
      <c r="B31" s="74" t="s">
        <v>1426</v>
      </c>
      <c r="C31" s="26" t="s">
        <v>556</v>
      </c>
      <c r="D31" s="26" t="s">
        <v>18</v>
      </c>
      <c r="E31" s="51" t="s">
        <v>16</v>
      </c>
      <c r="F31" s="75" t="s">
        <v>46</v>
      </c>
      <c r="G31" s="76"/>
      <c r="H31" s="28" t="s">
        <v>557</v>
      </c>
      <c r="I31" s="28" t="s">
        <v>519</v>
      </c>
      <c r="J31" s="28" t="s">
        <v>520</v>
      </c>
      <c r="K31" s="28" t="s">
        <v>525</v>
      </c>
      <c r="L31" s="77" t="s">
        <v>526</v>
      </c>
      <c r="M31" s="77">
        <v>30</v>
      </c>
      <c r="N31" s="76" t="s">
        <v>547</v>
      </c>
      <c r="O31" s="76" t="s">
        <v>548</v>
      </c>
    </row>
    <row r="32" spans="1:15" ht="25.5" x14ac:dyDescent="0.2">
      <c r="A32" s="50" t="s">
        <v>15</v>
      </c>
      <c r="B32" s="74" t="s">
        <v>1426</v>
      </c>
      <c r="C32" s="26" t="s">
        <v>556</v>
      </c>
      <c r="D32" s="26" t="s">
        <v>18</v>
      </c>
      <c r="E32" s="51" t="s">
        <v>16</v>
      </c>
      <c r="F32" s="75" t="s">
        <v>46</v>
      </c>
      <c r="G32" s="76"/>
      <c r="H32" s="28" t="s">
        <v>557</v>
      </c>
      <c r="I32" s="28" t="s">
        <v>554</v>
      </c>
      <c r="J32" s="28" t="s">
        <v>520</v>
      </c>
      <c r="K32" s="28" t="s">
        <v>521</v>
      </c>
      <c r="L32" s="77" t="s">
        <v>522</v>
      </c>
      <c r="M32" s="77">
        <v>4</v>
      </c>
      <c r="N32" s="76" t="s">
        <v>485</v>
      </c>
      <c r="O32" s="76" t="s">
        <v>523</v>
      </c>
    </row>
    <row r="33" spans="1:15" ht="25.5" x14ac:dyDescent="0.2">
      <c r="A33" s="50" t="s">
        <v>15</v>
      </c>
      <c r="B33" s="74" t="s">
        <v>1426</v>
      </c>
      <c r="C33" s="26" t="s">
        <v>556</v>
      </c>
      <c r="D33" s="26" t="s">
        <v>18</v>
      </c>
      <c r="E33" s="51" t="s">
        <v>16</v>
      </c>
      <c r="F33" s="75" t="s">
        <v>46</v>
      </c>
      <c r="G33" s="76"/>
      <c r="H33" s="28" t="s">
        <v>557</v>
      </c>
      <c r="I33" s="28" t="s">
        <v>524</v>
      </c>
      <c r="J33" s="28" t="s">
        <v>520</v>
      </c>
      <c r="K33" s="28" t="s">
        <v>521</v>
      </c>
      <c r="L33" s="77" t="s">
        <v>522</v>
      </c>
      <c r="M33" s="77">
        <v>2</v>
      </c>
      <c r="N33" s="76" t="s">
        <v>485</v>
      </c>
      <c r="O33" s="76"/>
    </row>
    <row r="34" spans="1:15" ht="25.5" x14ac:dyDescent="0.2">
      <c r="A34" s="50" t="s">
        <v>15</v>
      </c>
      <c r="B34" s="74" t="s">
        <v>1426</v>
      </c>
      <c r="C34" s="26" t="s">
        <v>556</v>
      </c>
      <c r="D34" s="26" t="s">
        <v>18</v>
      </c>
      <c r="E34" s="51" t="s">
        <v>16</v>
      </c>
      <c r="F34" s="75" t="s">
        <v>46</v>
      </c>
      <c r="G34" s="76"/>
      <c r="H34" s="28" t="s">
        <v>558</v>
      </c>
      <c r="I34" s="28" t="s">
        <v>519</v>
      </c>
      <c r="J34" s="28" t="s">
        <v>540</v>
      </c>
      <c r="K34" s="74" t="s">
        <v>541</v>
      </c>
      <c r="L34" s="77" t="s">
        <v>542</v>
      </c>
      <c r="M34" s="75">
        <v>200</v>
      </c>
      <c r="N34" s="76" t="s">
        <v>485</v>
      </c>
      <c r="O34" s="84" t="s">
        <v>543</v>
      </c>
    </row>
    <row r="35" spans="1:15" ht="25.5" x14ac:dyDescent="0.2">
      <c r="A35" s="50" t="s">
        <v>15</v>
      </c>
      <c r="B35" s="74" t="s">
        <v>1426</v>
      </c>
      <c r="C35" s="26" t="s">
        <v>556</v>
      </c>
      <c r="D35" s="26" t="s">
        <v>18</v>
      </c>
      <c r="E35" s="51" t="s">
        <v>16</v>
      </c>
      <c r="F35" s="75" t="s">
        <v>46</v>
      </c>
      <c r="G35" s="76"/>
      <c r="H35" s="28" t="s">
        <v>558</v>
      </c>
      <c r="I35" s="28" t="s">
        <v>554</v>
      </c>
      <c r="J35" s="28" t="s">
        <v>540</v>
      </c>
      <c r="K35" s="74" t="s">
        <v>541</v>
      </c>
      <c r="L35" s="77" t="s">
        <v>559</v>
      </c>
      <c r="M35" s="75">
        <v>300</v>
      </c>
      <c r="N35" s="76" t="s">
        <v>485</v>
      </c>
      <c r="O35" s="84" t="s">
        <v>543</v>
      </c>
    </row>
    <row r="36" spans="1:15" ht="25.5" x14ac:dyDescent="0.2">
      <c r="A36" s="50" t="s">
        <v>15</v>
      </c>
      <c r="B36" s="74" t="s">
        <v>1426</v>
      </c>
      <c r="C36" s="26" t="s">
        <v>556</v>
      </c>
      <c r="D36" s="26" t="s">
        <v>18</v>
      </c>
      <c r="E36" s="51" t="s">
        <v>16</v>
      </c>
      <c r="F36" s="75" t="s">
        <v>46</v>
      </c>
      <c r="G36" s="76"/>
      <c r="H36" s="28" t="s">
        <v>558</v>
      </c>
      <c r="I36" s="28" t="s">
        <v>524</v>
      </c>
      <c r="J36" s="28" t="s">
        <v>540</v>
      </c>
      <c r="K36" s="74" t="s">
        <v>541</v>
      </c>
      <c r="L36" s="77" t="s">
        <v>560</v>
      </c>
      <c r="M36" s="75">
        <v>50</v>
      </c>
      <c r="N36" s="76" t="s">
        <v>485</v>
      </c>
      <c r="O36" s="84" t="s">
        <v>543</v>
      </c>
    </row>
    <row r="37" spans="1:15" ht="25.5" x14ac:dyDescent="0.2">
      <c r="A37" s="50" t="s">
        <v>15</v>
      </c>
      <c r="B37" s="74" t="s">
        <v>1426</v>
      </c>
      <c r="C37" s="26" t="s">
        <v>561</v>
      </c>
      <c r="D37" s="26" t="s">
        <v>18</v>
      </c>
      <c r="E37" s="51" t="s">
        <v>16</v>
      </c>
      <c r="F37" s="75" t="s">
        <v>46</v>
      </c>
      <c r="G37" s="76"/>
      <c r="H37" s="28" t="s">
        <v>562</v>
      </c>
      <c r="I37" s="28" t="s">
        <v>519</v>
      </c>
      <c r="J37" s="28" t="s">
        <v>540</v>
      </c>
      <c r="K37" s="74" t="s">
        <v>541</v>
      </c>
      <c r="L37" s="77" t="s">
        <v>542</v>
      </c>
      <c r="M37" s="75">
        <v>150</v>
      </c>
      <c r="N37" s="76" t="s">
        <v>485</v>
      </c>
      <c r="O37" s="84" t="s">
        <v>543</v>
      </c>
    </row>
    <row r="38" spans="1:15" ht="25.5" x14ac:dyDescent="0.2">
      <c r="A38" s="50" t="s">
        <v>15</v>
      </c>
      <c r="B38" s="74" t="s">
        <v>1426</v>
      </c>
      <c r="C38" s="26" t="s">
        <v>561</v>
      </c>
      <c r="D38" s="26" t="s">
        <v>18</v>
      </c>
      <c r="E38" s="51" t="s">
        <v>16</v>
      </c>
      <c r="F38" s="75" t="s">
        <v>46</v>
      </c>
      <c r="G38" s="76"/>
      <c r="H38" s="28" t="s">
        <v>562</v>
      </c>
      <c r="I38" s="28" t="s">
        <v>554</v>
      </c>
      <c r="J38" s="28" t="s">
        <v>540</v>
      </c>
      <c r="K38" s="74" t="s">
        <v>541</v>
      </c>
      <c r="L38" s="77" t="s">
        <v>559</v>
      </c>
      <c r="M38" s="75">
        <v>300</v>
      </c>
      <c r="N38" s="76" t="s">
        <v>485</v>
      </c>
      <c r="O38" s="84" t="s">
        <v>543</v>
      </c>
    </row>
    <row r="39" spans="1:15" ht="25.5" x14ac:dyDescent="0.2">
      <c r="A39" s="50" t="s">
        <v>15</v>
      </c>
      <c r="B39" s="74" t="s">
        <v>1426</v>
      </c>
      <c r="C39" s="26" t="s">
        <v>561</v>
      </c>
      <c r="D39" s="26" t="s">
        <v>18</v>
      </c>
      <c r="E39" s="51" t="s">
        <v>16</v>
      </c>
      <c r="F39" s="75" t="s">
        <v>46</v>
      </c>
      <c r="G39" s="76"/>
      <c r="H39" s="28" t="s">
        <v>563</v>
      </c>
      <c r="I39" s="28" t="s">
        <v>519</v>
      </c>
      <c r="J39" s="28" t="s">
        <v>520</v>
      </c>
      <c r="K39" s="28" t="s">
        <v>539</v>
      </c>
      <c r="L39" s="77" t="s">
        <v>522</v>
      </c>
      <c r="M39" s="77">
        <v>6</v>
      </c>
      <c r="N39" s="76" t="s">
        <v>485</v>
      </c>
      <c r="O39" s="76"/>
    </row>
    <row r="40" spans="1:15" ht="25.5" x14ac:dyDescent="0.2">
      <c r="A40" s="50" t="s">
        <v>15</v>
      </c>
      <c r="B40" s="74" t="s">
        <v>1426</v>
      </c>
      <c r="C40" s="26" t="s">
        <v>561</v>
      </c>
      <c r="D40" s="26" t="s">
        <v>18</v>
      </c>
      <c r="E40" s="51" t="s">
        <v>16</v>
      </c>
      <c r="F40" s="75" t="s">
        <v>46</v>
      </c>
      <c r="G40" s="76"/>
      <c r="H40" s="28" t="s">
        <v>563</v>
      </c>
      <c r="I40" s="28" t="s">
        <v>519</v>
      </c>
      <c r="J40" s="28" t="s">
        <v>520</v>
      </c>
      <c r="K40" s="28" t="s">
        <v>521</v>
      </c>
      <c r="L40" s="77" t="s">
        <v>546</v>
      </c>
      <c r="M40" s="77">
        <v>5</v>
      </c>
      <c r="N40" s="76" t="s">
        <v>485</v>
      </c>
      <c r="O40" s="76"/>
    </row>
    <row r="41" spans="1:15" ht="25.5" x14ac:dyDescent="0.2">
      <c r="A41" s="50" t="s">
        <v>15</v>
      </c>
      <c r="B41" s="74" t="s">
        <v>1426</v>
      </c>
      <c r="C41" s="26" t="s">
        <v>561</v>
      </c>
      <c r="D41" s="26" t="s">
        <v>18</v>
      </c>
      <c r="E41" s="51" t="s">
        <v>16</v>
      </c>
      <c r="F41" s="75" t="s">
        <v>46</v>
      </c>
      <c r="G41" s="76"/>
      <c r="H41" s="28" t="s">
        <v>563</v>
      </c>
      <c r="I41" s="28" t="s">
        <v>524</v>
      </c>
      <c r="J41" s="28" t="s">
        <v>520</v>
      </c>
      <c r="K41" s="28" t="s">
        <v>521</v>
      </c>
      <c r="L41" s="77" t="s">
        <v>546</v>
      </c>
      <c r="M41" s="77">
        <v>30</v>
      </c>
      <c r="N41" s="76" t="s">
        <v>485</v>
      </c>
      <c r="O41" s="76"/>
    </row>
    <row r="42" spans="1:15" ht="25.5" x14ac:dyDescent="0.2">
      <c r="A42" s="50" t="s">
        <v>15</v>
      </c>
      <c r="B42" s="74" t="s">
        <v>1426</v>
      </c>
      <c r="C42" s="26" t="s">
        <v>561</v>
      </c>
      <c r="D42" s="26" t="s">
        <v>18</v>
      </c>
      <c r="E42" s="51" t="s">
        <v>16</v>
      </c>
      <c r="F42" s="75" t="s">
        <v>46</v>
      </c>
      <c r="G42" s="76"/>
      <c r="H42" s="28" t="s">
        <v>562</v>
      </c>
      <c r="I42" s="28" t="s">
        <v>519</v>
      </c>
      <c r="J42" s="28" t="s">
        <v>520</v>
      </c>
      <c r="K42" s="28" t="s">
        <v>525</v>
      </c>
      <c r="L42" s="77" t="s">
        <v>526</v>
      </c>
      <c r="M42" s="77">
        <v>60</v>
      </c>
      <c r="N42" s="76" t="s">
        <v>547</v>
      </c>
      <c r="O42" s="76" t="s">
        <v>548</v>
      </c>
    </row>
    <row r="43" spans="1:15" ht="25.5" x14ac:dyDescent="0.2">
      <c r="A43" s="50" t="s">
        <v>15</v>
      </c>
      <c r="B43" s="74" t="s">
        <v>1426</v>
      </c>
      <c r="C43" s="26" t="s">
        <v>564</v>
      </c>
      <c r="D43" s="26" t="s">
        <v>18</v>
      </c>
      <c r="E43" s="51" t="s">
        <v>16</v>
      </c>
      <c r="F43" s="75" t="s">
        <v>46</v>
      </c>
      <c r="G43" s="76"/>
      <c r="H43" s="28" t="s">
        <v>565</v>
      </c>
      <c r="I43" s="28" t="s">
        <v>519</v>
      </c>
      <c r="J43" s="28" t="s">
        <v>520</v>
      </c>
      <c r="K43" s="28" t="s">
        <v>525</v>
      </c>
      <c r="L43" s="77" t="s">
        <v>526</v>
      </c>
      <c r="M43" s="77">
        <v>45</v>
      </c>
      <c r="N43" s="76" t="s">
        <v>547</v>
      </c>
      <c r="O43" s="76" t="s">
        <v>548</v>
      </c>
    </row>
    <row r="44" spans="1:15" ht="25.5" x14ac:dyDescent="0.2">
      <c r="A44" s="50" t="s">
        <v>15</v>
      </c>
      <c r="B44" s="74" t="s">
        <v>1426</v>
      </c>
      <c r="C44" s="26" t="s">
        <v>564</v>
      </c>
      <c r="D44" s="26" t="s">
        <v>18</v>
      </c>
      <c r="E44" s="51" t="s">
        <v>16</v>
      </c>
      <c r="F44" s="75" t="s">
        <v>46</v>
      </c>
      <c r="G44" s="76"/>
      <c r="H44" s="28" t="s">
        <v>566</v>
      </c>
      <c r="I44" s="28" t="s">
        <v>519</v>
      </c>
      <c r="J44" s="28" t="s">
        <v>520</v>
      </c>
      <c r="K44" s="28" t="s">
        <v>525</v>
      </c>
      <c r="L44" s="77" t="s">
        <v>526</v>
      </c>
      <c r="M44" s="77">
        <v>11</v>
      </c>
      <c r="N44" s="76" t="s">
        <v>485</v>
      </c>
      <c r="O44" s="76"/>
    </row>
    <row r="45" spans="1:15" ht="25.5" x14ac:dyDescent="0.2">
      <c r="A45" s="50" t="s">
        <v>15</v>
      </c>
      <c r="B45" s="74" t="s">
        <v>1426</v>
      </c>
      <c r="C45" s="26" t="s">
        <v>564</v>
      </c>
      <c r="D45" s="26" t="s">
        <v>18</v>
      </c>
      <c r="E45" s="51" t="s">
        <v>16</v>
      </c>
      <c r="F45" s="75" t="s">
        <v>46</v>
      </c>
      <c r="G45" s="76"/>
      <c r="H45" s="28" t="s">
        <v>566</v>
      </c>
      <c r="I45" s="28" t="s">
        <v>519</v>
      </c>
      <c r="J45" s="28" t="s">
        <v>520</v>
      </c>
      <c r="K45" s="28" t="s">
        <v>521</v>
      </c>
      <c r="L45" s="77" t="s">
        <v>522</v>
      </c>
      <c r="M45" s="77">
        <v>12</v>
      </c>
      <c r="N45" s="76" t="s">
        <v>485</v>
      </c>
      <c r="O45" s="76" t="s">
        <v>1438</v>
      </c>
    </row>
    <row r="46" spans="1:15" ht="25.5" x14ac:dyDescent="0.2">
      <c r="A46" s="50" t="s">
        <v>15</v>
      </c>
      <c r="B46" s="74" t="s">
        <v>1426</v>
      </c>
      <c r="C46" s="26" t="s">
        <v>564</v>
      </c>
      <c r="D46" s="26" t="s">
        <v>18</v>
      </c>
      <c r="E46" s="51" t="s">
        <v>16</v>
      </c>
      <c r="F46" s="75" t="s">
        <v>46</v>
      </c>
      <c r="G46" s="76"/>
      <c r="H46" s="28" t="s">
        <v>566</v>
      </c>
      <c r="I46" s="28" t="s">
        <v>524</v>
      </c>
      <c r="J46" s="28" t="s">
        <v>520</v>
      </c>
      <c r="K46" s="28" t="s">
        <v>521</v>
      </c>
      <c r="L46" s="77" t="s">
        <v>546</v>
      </c>
      <c r="M46" s="77">
        <v>80</v>
      </c>
      <c r="N46" s="76" t="s">
        <v>485</v>
      </c>
      <c r="O46" s="76"/>
    </row>
    <row r="47" spans="1:15" ht="25.5" x14ac:dyDescent="0.2">
      <c r="A47" s="50" t="s">
        <v>15</v>
      </c>
      <c r="B47" s="74" t="s">
        <v>1426</v>
      </c>
      <c r="C47" s="26" t="s">
        <v>564</v>
      </c>
      <c r="D47" s="26" t="s">
        <v>18</v>
      </c>
      <c r="E47" s="51" t="s">
        <v>16</v>
      </c>
      <c r="F47" s="75" t="s">
        <v>46</v>
      </c>
      <c r="G47" s="76"/>
      <c r="H47" s="28" t="s">
        <v>565</v>
      </c>
      <c r="I47" s="28" t="s">
        <v>519</v>
      </c>
      <c r="J47" s="28" t="s">
        <v>540</v>
      </c>
      <c r="K47" s="74" t="s">
        <v>541</v>
      </c>
      <c r="L47" s="77" t="s">
        <v>542</v>
      </c>
      <c r="M47" s="75">
        <v>100</v>
      </c>
      <c r="N47" s="76" t="s">
        <v>485</v>
      </c>
      <c r="O47" s="84" t="s">
        <v>543</v>
      </c>
    </row>
    <row r="48" spans="1:15" ht="25.5" x14ac:dyDescent="0.2">
      <c r="A48" s="50" t="s">
        <v>15</v>
      </c>
      <c r="B48" s="74" t="s">
        <v>1426</v>
      </c>
      <c r="C48" s="26" t="s">
        <v>564</v>
      </c>
      <c r="D48" s="26" t="s">
        <v>18</v>
      </c>
      <c r="E48" s="51" t="s">
        <v>16</v>
      </c>
      <c r="F48" s="75" t="s">
        <v>46</v>
      </c>
      <c r="G48" s="76"/>
      <c r="H48" s="28" t="s">
        <v>565</v>
      </c>
      <c r="I48" s="28" t="s">
        <v>554</v>
      </c>
      <c r="J48" s="28" t="s">
        <v>540</v>
      </c>
      <c r="K48" s="74" t="s">
        <v>541</v>
      </c>
      <c r="L48" s="77" t="s">
        <v>559</v>
      </c>
      <c r="M48" s="75">
        <v>300</v>
      </c>
      <c r="N48" s="76" t="s">
        <v>485</v>
      </c>
      <c r="O48" s="84" t="s">
        <v>543</v>
      </c>
    </row>
    <row r="49" spans="1:15" ht="38.25" x14ac:dyDescent="0.2">
      <c r="A49" s="50" t="s">
        <v>15</v>
      </c>
      <c r="B49" s="74" t="s">
        <v>1426</v>
      </c>
      <c r="C49" s="26" t="s">
        <v>567</v>
      </c>
      <c r="D49" s="26" t="s">
        <v>18</v>
      </c>
      <c r="E49" s="51" t="s">
        <v>16</v>
      </c>
      <c r="F49" s="75" t="s">
        <v>46</v>
      </c>
      <c r="G49" s="76"/>
      <c r="H49" s="28" t="s">
        <v>568</v>
      </c>
      <c r="I49" s="28" t="s">
        <v>519</v>
      </c>
      <c r="J49" s="28" t="s">
        <v>520</v>
      </c>
      <c r="K49" s="28" t="s">
        <v>521</v>
      </c>
      <c r="L49" s="77" t="s">
        <v>522</v>
      </c>
      <c r="M49" s="77">
        <v>8</v>
      </c>
      <c r="N49" s="76" t="s">
        <v>485</v>
      </c>
      <c r="O49" s="76"/>
    </row>
    <row r="50" spans="1:15" ht="38.25" x14ac:dyDescent="0.2">
      <c r="A50" s="50" t="s">
        <v>15</v>
      </c>
      <c r="B50" s="74" t="s">
        <v>1426</v>
      </c>
      <c r="C50" s="26" t="s">
        <v>567</v>
      </c>
      <c r="D50" s="26" t="s">
        <v>18</v>
      </c>
      <c r="E50" s="51" t="s">
        <v>16</v>
      </c>
      <c r="F50" s="75" t="s">
        <v>46</v>
      </c>
      <c r="G50" s="76"/>
      <c r="H50" s="28" t="s">
        <v>568</v>
      </c>
      <c r="I50" s="28" t="s">
        <v>554</v>
      </c>
      <c r="J50" s="28" t="s">
        <v>520</v>
      </c>
      <c r="K50" s="28" t="s">
        <v>521</v>
      </c>
      <c r="L50" s="77" t="s">
        <v>522</v>
      </c>
      <c r="M50" s="77">
        <v>7</v>
      </c>
      <c r="N50" s="76" t="s">
        <v>485</v>
      </c>
      <c r="O50" s="76"/>
    </row>
    <row r="51" spans="1:15" ht="89.25" x14ac:dyDescent="0.2">
      <c r="A51" s="50" t="s">
        <v>15</v>
      </c>
      <c r="B51" s="74" t="s">
        <v>1426</v>
      </c>
      <c r="C51" s="26" t="s">
        <v>567</v>
      </c>
      <c r="D51" s="26" t="s">
        <v>18</v>
      </c>
      <c r="E51" s="51" t="s">
        <v>16</v>
      </c>
      <c r="F51" s="75" t="s">
        <v>46</v>
      </c>
      <c r="G51" s="27" t="s">
        <v>569</v>
      </c>
      <c r="H51" s="28"/>
      <c r="I51" s="28"/>
      <c r="J51" s="28"/>
      <c r="K51" s="74"/>
      <c r="L51" s="77"/>
      <c r="M51" s="75"/>
      <c r="N51" s="76"/>
      <c r="O51" s="76"/>
    </row>
    <row r="52" spans="1:15" ht="51" x14ac:dyDescent="0.2">
      <c r="A52" s="50" t="s">
        <v>15</v>
      </c>
      <c r="B52" s="74" t="s">
        <v>1426</v>
      </c>
      <c r="C52" s="26" t="s">
        <v>570</v>
      </c>
      <c r="D52" s="26" t="s">
        <v>18</v>
      </c>
      <c r="E52" s="51" t="s">
        <v>16</v>
      </c>
      <c r="F52" s="75" t="s">
        <v>46</v>
      </c>
      <c r="G52" s="27" t="s">
        <v>571</v>
      </c>
      <c r="H52" s="28"/>
      <c r="I52" s="28"/>
      <c r="J52" s="77"/>
      <c r="K52" s="77"/>
      <c r="L52" s="77"/>
      <c r="M52" s="77"/>
      <c r="N52" s="76"/>
      <c r="O52" s="76"/>
    </row>
    <row r="53" spans="1:15" ht="38.25" x14ac:dyDescent="0.2">
      <c r="A53" s="50" t="s">
        <v>15</v>
      </c>
      <c r="B53" s="74" t="s">
        <v>1426</v>
      </c>
      <c r="C53" s="26" t="s">
        <v>535</v>
      </c>
      <c r="D53" s="26" t="s">
        <v>18</v>
      </c>
      <c r="E53" s="52" t="s">
        <v>34</v>
      </c>
      <c r="F53" s="75" t="s">
        <v>46</v>
      </c>
      <c r="G53" s="76"/>
      <c r="H53" s="28" t="s">
        <v>572</v>
      </c>
      <c r="I53" s="28" t="s">
        <v>529</v>
      </c>
      <c r="J53" s="28" t="s">
        <v>540</v>
      </c>
      <c r="K53" s="28" t="s">
        <v>573</v>
      </c>
      <c r="L53" s="77" t="s">
        <v>574</v>
      </c>
      <c r="M53" s="177">
        <v>1</v>
      </c>
      <c r="N53" s="76" t="s">
        <v>485</v>
      </c>
      <c r="O53" s="27" t="s">
        <v>575</v>
      </c>
    </row>
    <row r="54" spans="1:15" ht="38.25" x14ac:dyDescent="0.2">
      <c r="A54" s="50" t="s">
        <v>15</v>
      </c>
      <c r="B54" s="74" t="s">
        <v>1426</v>
      </c>
      <c r="C54" s="26" t="s">
        <v>537</v>
      </c>
      <c r="D54" s="26" t="s">
        <v>18</v>
      </c>
      <c r="E54" s="51" t="s">
        <v>16</v>
      </c>
      <c r="F54" s="75" t="s">
        <v>46</v>
      </c>
      <c r="G54" s="76"/>
      <c r="H54" s="28" t="s">
        <v>538</v>
      </c>
      <c r="I54" s="28" t="s">
        <v>519</v>
      </c>
      <c r="J54" s="28" t="s">
        <v>540</v>
      </c>
      <c r="K54" s="28" t="s">
        <v>573</v>
      </c>
      <c r="L54" s="77" t="s">
        <v>574</v>
      </c>
      <c r="M54" s="177">
        <v>1</v>
      </c>
      <c r="N54" s="76" t="s">
        <v>485</v>
      </c>
      <c r="O54" s="78" t="s">
        <v>1430</v>
      </c>
    </row>
    <row r="55" spans="1:15" ht="25.5" x14ac:dyDescent="0.2">
      <c r="A55" s="50" t="s">
        <v>15</v>
      </c>
      <c r="B55" s="74" t="s">
        <v>1426</v>
      </c>
      <c r="C55" s="26" t="s">
        <v>576</v>
      </c>
      <c r="D55" s="26" t="s">
        <v>18</v>
      </c>
      <c r="E55" s="51" t="s">
        <v>16</v>
      </c>
      <c r="F55" s="75" t="s">
        <v>46</v>
      </c>
      <c r="G55" s="76"/>
      <c r="H55" s="28" t="s">
        <v>558</v>
      </c>
      <c r="I55" s="28" t="s">
        <v>519</v>
      </c>
      <c r="J55" s="28" t="s">
        <v>540</v>
      </c>
      <c r="K55" s="28" t="s">
        <v>573</v>
      </c>
      <c r="L55" s="77" t="s">
        <v>574</v>
      </c>
      <c r="M55" s="177">
        <v>1</v>
      </c>
      <c r="N55" s="76" t="s">
        <v>485</v>
      </c>
      <c r="O55" s="78" t="s">
        <v>1430</v>
      </c>
    </row>
    <row r="56" spans="1:15" ht="25.5" x14ac:dyDescent="0.2">
      <c r="A56" s="50" t="s">
        <v>15</v>
      </c>
      <c r="B56" s="74" t="s">
        <v>1426</v>
      </c>
      <c r="C56" s="26" t="s">
        <v>576</v>
      </c>
      <c r="D56" s="26" t="s">
        <v>18</v>
      </c>
      <c r="E56" s="51" t="s">
        <v>16</v>
      </c>
      <c r="F56" s="75" t="s">
        <v>46</v>
      </c>
      <c r="G56" s="76"/>
      <c r="H56" s="28" t="s">
        <v>558</v>
      </c>
      <c r="I56" s="28" t="s">
        <v>524</v>
      </c>
      <c r="J56" s="28" t="s">
        <v>540</v>
      </c>
      <c r="K56" s="28" t="s">
        <v>573</v>
      </c>
      <c r="L56" s="77" t="s">
        <v>574</v>
      </c>
      <c r="M56" s="177">
        <v>1</v>
      </c>
      <c r="N56" s="76" t="s">
        <v>485</v>
      </c>
      <c r="O56" s="78" t="s">
        <v>1430</v>
      </c>
    </row>
    <row r="57" spans="1:15" ht="25.5" x14ac:dyDescent="0.2">
      <c r="A57" s="50" t="s">
        <v>15</v>
      </c>
      <c r="B57" s="74" t="s">
        <v>1426</v>
      </c>
      <c r="C57" s="26" t="s">
        <v>576</v>
      </c>
      <c r="D57" s="26" t="s">
        <v>18</v>
      </c>
      <c r="E57" s="51" t="s">
        <v>16</v>
      </c>
      <c r="F57" s="75" t="s">
        <v>46</v>
      </c>
      <c r="G57" s="76"/>
      <c r="H57" s="28" t="s">
        <v>558</v>
      </c>
      <c r="I57" s="28" t="s">
        <v>554</v>
      </c>
      <c r="J57" s="28" t="s">
        <v>540</v>
      </c>
      <c r="K57" s="28" t="s">
        <v>573</v>
      </c>
      <c r="L57" s="77" t="s">
        <v>574</v>
      </c>
      <c r="M57" s="177">
        <v>1</v>
      </c>
      <c r="N57" s="76" t="s">
        <v>485</v>
      </c>
      <c r="O57" s="78" t="s">
        <v>1430</v>
      </c>
    </row>
    <row r="58" spans="1:15" ht="25.5" x14ac:dyDescent="0.2">
      <c r="A58" s="50" t="s">
        <v>15</v>
      </c>
      <c r="B58" s="74" t="s">
        <v>1426</v>
      </c>
      <c r="C58" s="26" t="s">
        <v>577</v>
      </c>
      <c r="D58" s="26" t="s">
        <v>18</v>
      </c>
      <c r="E58" s="51" t="s">
        <v>16</v>
      </c>
      <c r="F58" s="75" t="s">
        <v>46</v>
      </c>
      <c r="G58" s="76"/>
      <c r="H58" s="28" t="s">
        <v>578</v>
      </c>
      <c r="I58" s="28" t="s">
        <v>519</v>
      </c>
      <c r="J58" s="28" t="s">
        <v>540</v>
      </c>
      <c r="K58" s="74" t="s">
        <v>573</v>
      </c>
      <c r="L58" s="77" t="s">
        <v>574</v>
      </c>
      <c r="M58" s="178">
        <v>1</v>
      </c>
      <c r="N58" s="76" t="s">
        <v>485</v>
      </c>
      <c r="O58" s="79" t="s">
        <v>1430</v>
      </c>
    </row>
    <row r="59" spans="1:15" ht="25.5" x14ac:dyDescent="0.2">
      <c r="A59" s="50" t="s">
        <v>15</v>
      </c>
      <c r="B59" s="74" t="s">
        <v>1426</v>
      </c>
      <c r="C59" s="26" t="s">
        <v>577</v>
      </c>
      <c r="D59" s="26" t="s">
        <v>18</v>
      </c>
      <c r="E59" s="51" t="s">
        <v>16</v>
      </c>
      <c r="F59" s="75" t="s">
        <v>46</v>
      </c>
      <c r="G59" s="76"/>
      <c r="H59" s="28" t="s">
        <v>578</v>
      </c>
      <c r="I59" s="28" t="s">
        <v>554</v>
      </c>
      <c r="J59" s="28" t="s">
        <v>540</v>
      </c>
      <c r="K59" s="74" t="s">
        <v>573</v>
      </c>
      <c r="L59" s="77" t="s">
        <v>574</v>
      </c>
      <c r="M59" s="178">
        <v>1</v>
      </c>
      <c r="N59" s="76" t="s">
        <v>485</v>
      </c>
      <c r="O59" s="79" t="s">
        <v>1430</v>
      </c>
    </row>
    <row r="60" spans="1:15" ht="25.5" x14ac:dyDescent="0.2">
      <c r="A60" s="50" t="s">
        <v>15</v>
      </c>
      <c r="B60" s="74" t="s">
        <v>1426</v>
      </c>
      <c r="C60" s="26" t="s">
        <v>579</v>
      </c>
      <c r="D60" s="26" t="s">
        <v>18</v>
      </c>
      <c r="E60" s="51" t="s">
        <v>16</v>
      </c>
      <c r="F60" s="75" t="s">
        <v>46</v>
      </c>
      <c r="G60" s="176"/>
      <c r="H60" s="74" t="s">
        <v>565</v>
      </c>
      <c r="I60" s="74" t="s">
        <v>519</v>
      </c>
      <c r="J60" s="74" t="s">
        <v>540</v>
      </c>
      <c r="K60" s="74" t="s">
        <v>573</v>
      </c>
      <c r="L60" s="75" t="s">
        <v>574</v>
      </c>
      <c r="M60" s="178">
        <v>1</v>
      </c>
      <c r="N60" s="176" t="s">
        <v>485</v>
      </c>
      <c r="O60" s="79" t="s">
        <v>1430</v>
      </c>
    </row>
    <row r="61" spans="1:15" ht="25.5" x14ac:dyDescent="0.2">
      <c r="A61" s="50" t="s">
        <v>15</v>
      </c>
      <c r="B61" s="74" t="s">
        <v>1426</v>
      </c>
      <c r="C61" s="26" t="s">
        <v>579</v>
      </c>
      <c r="D61" s="26" t="s">
        <v>18</v>
      </c>
      <c r="E61" s="51" t="s">
        <v>16</v>
      </c>
      <c r="F61" s="75" t="s">
        <v>46</v>
      </c>
      <c r="G61" s="76"/>
      <c r="H61" s="28" t="s">
        <v>565</v>
      </c>
      <c r="I61" s="28" t="s">
        <v>554</v>
      </c>
      <c r="J61" s="28" t="s">
        <v>540</v>
      </c>
      <c r="K61" s="28" t="s">
        <v>573</v>
      </c>
      <c r="L61" s="77" t="s">
        <v>574</v>
      </c>
      <c r="M61" s="177">
        <v>1</v>
      </c>
      <c r="N61" s="76" t="s">
        <v>485</v>
      </c>
      <c r="O61" s="78" t="s">
        <v>1430</v>
      </c>
    </row>
    <row r="62" spans="1:15" ht="25.5" x14ac:dyDescent="0.2">
      <c r="A62" s="50" t="s">
        <v>15</v>
      </c>
      <c r="B62" s="74" t="s">
        <v>1426</v>
      </c>
      <c r="C62" s="26" t="s">
        <v>561</v>
      </c>
      <c r="D62" s="26" t="s">
        <v>18</v>
      </c>
      <c r="E62" s="51" t="s">
        <v>16</v>
      </c>
      <c r="F62" s="75" t="s">
        <v>46</v>
      </c>
      <c r="G62" s="76"/>
      <c r="H62" s="28" t="s">
        <v>1431</v>
      </c>
      <c r="I62" s="28" t="s">
        <v>554</v>
      </c>
      <c r="J62" s="28" t="s">
        <v>540</v>
      </c>
      <c r="K62" s="28" t="s">
        <v>541</v>
      </c>
      <c r="L62" s="77" t="s">
        <v>559</v>
      </c>
      <c r="M62" s="76">
        <v>300</v>
      </c>
      <c r="N62" s="76" t="s">
        <v>485</v>
      </c>
      <c r="O62" s="78" t="s">
        <v>543</v>
      </c>
    </row>
    <row r="63" spans="1:15" ht="25.5" x14ac:dyDescent="0.2">
      <c r="A63" s="50" t="s">
        <v>15</v>
      </c>
      <c r="B63" s="74" t="s">
        <v>1426</v>
      </c>
      <c r="C63" s="26" t="s">
        <v>564</v>
      </c>
      <c r="D63" s="26" t="s">
        <v>18</v>
      </c>
      <c r="E63" s="51" t="s">
        <v>16</v>
      </c>
      <c r="F63" s="75" t="s">
        <v>46</v>
      </c>
      <c r="G63" s="76"/>
      <c r="H63" s="28" t="s">
        <v>572</v>
      </c>
      <c r="I63" s="28" t="s">
        <v>554</v>
      </c>
      <c r="J63" s="28" t="s">
        <v>540</v>
      </c>
      <c r="K63" s="74" t="s">
        <v>541</v>
      </c>
      <c r="L63" s="77" t="s">
        <v>559</v>
      </c>
      <c r="M63" s="176">
        <v>150</v>
      </c>
      <c r="N63" s="76" t="s">
        <v>485</v>
      </c>
      <c r="O63" s="79" t="s">
        <v>543</v>
      </c>
    </row>
    <row r="64" spans="1:15" ht="25.5" x14ac:dyDescent="0.2">
      <c r="A64" s="50" t="s">
        <v>15</v>
      </c>
      <c r="B64" s="74" t="s">
        <v>1426</v>
      </c>
      <c r="C64" s="26" t="s">
        <v>556</v>
      </c>
      <c r="D64" s="26" t="s">
        <v>18</v>
      </c>
      <c r="E64" s="51" t="s">
        <v>16</v>
      </c>
      <c r="F64" s="75" t="s">
        <v>46</v>
      </c>
      <c r="G64" s="76"/>
      <c r="H64" s="28" t="s">
        <v>572</v>
      </c>
      <c r="I64" s="28" t="s">
        <v>554</v>
      </c>
      <c r="J64" s="28" t="s">
        <v>540</v>
      </c>
      <c r="K64" s="28" t="s">
        <v>541</v>
      </c>
      <c r="L64" s="77" t="s">
        <v>559</v>
      </c>
      <c r="M64" s="76">
        <v>150</v>
      </c>
      <c r="N64" s="76" t="s">
        <v>485</v>
      </c>
      <c r="O64" s="78" t="s">
        <v>543</v>
      </c>
    </row>
    <row r="65" spans="1:15" ht="38.25" x14ac:dyDescent="0.2">
      <c r="A65" s="50" t="s">
        <v>15</v>
      </c>
      <c r="B65" s="74" t="s">
        <v>1426</v>
      </c>
      <c r="C65" s="26" t="s">
        <v>535</v>
      </c>
      <c r="D65" s="26" t="s">
        <v>18</v>
      </c>
      <c r="E65" s="52" t="s">
        <v>34</v>
      </c>
      <c r="F65" s="75" t="s">
        <v>46</v>
      </c>
      <c r="G65" s="76"/>
      <c r="H65" s="28" t="s">
        <v>572</v>
      </c>
      <c r="I65" s="28" t="s">
        <v>529</v>
      </c>
      <c r="J65" s="28" t="s">
        <v>540</v>
      </c>
      <c r="K65" s="28" t="s">
        <v>573</v>
      </c>
      <c r="L65" s="77" t="s">
        <v>1432</v>
      </c>
      <c r="M65" s="179">
        <v>100</v>
      </c>
      <c r="N65" s="76" t="s">
        <v>485</v>
      </c>
      <c r="O65" s="78" t="s">
        <v>1433</v>
      </c>
    </row>
    <row r="66" spans="1:15" ht="38.25" x14ac:dyDescent="0.2">
      <c r="A66" s="50" t="s">
        <v>15</v>
      </c>
      <c r="B66" s="74" t="s">
        <v>1426</v>
      </c>
      <c r="C66" s="26" t="s">
        <v>535</v>
      </c>
      <c r="D66" s="26" t="s">
        <v>18</v>
      </c>
      <c r="E66" s="52" t="s">
        <v>34</v>
      </c>
      <c r="F66" s="75" t="s">
        <v>46</v>
      </c>
      <c r="G66" s="76"/>
      <c r="H66" s="28" t="s">
        <v>572</v>
      </c>
      <c r="I66" s="28" t="s">
        <v>529</v>
      </c>
      <c r="J66" s="28" t="s">
        <v>540</v>
      </c>
      <c r="K66" s="28" t="s">
        <v>573</v>
      </c>
      <c r="L66" s="77" t="s">
        <v>1434</v>
      </c>
      <c r="M66" s="179">
        <v>100</v>
      </c>
      <c r="N66" s="76" t="s">
        <v>485</v>
      </c>
      <c r="O66" s="78" t="s">
        <v>1435</v>
      </c>
    </row>
    <row r="67" spans="1:15" ht="38.25" x14ac:dyDescent="0.2">
      <c r="A67" s="50" t="s">
        <v>15</v>
      </c>
      <c r="B67" s="74" t="s">
        <v>1426</v>
      </c>
      <c r="C67" s="26" t="s">
        <v>535</v>
      </c>
      <c r="D67" s="26" t="s">
        <v>18</v>
      </c>
      <c r="E67" s="52" t="s">
        <v>34</v>
      </c>
      <c r="F67" s="75" t="s">
        <v>46</v>
      </c>
      <c r="G67" s="76"/>
      <c r="H67" s="28" t="s">
        <v>572</v>
      </c>
      <c r="I67" s="28" t="s">
        <v>529</v>
      </c>
      <c r="J67" s="28" t="s">
        <v>540</v>
      </c>
      <c r="K67" s="28" t="s">
        <v>573</v>
      </c>
      <c r="L67" s="77" t="s">
        <v>1436</v>
      </c>
      <c r="M67" s="179">
        <v>100</v>
      </c>
      <c r="N67" s="76" t="s">
        <v>485</v>
      </c>
      <c r="O67" s="78" t="s">
        <v>1437</v>
      </c>
    </row>
  </sheetData>
  <mergeCells count="1">
    <mergeCell ref="A2:M3"/>
  </mergeCells>
  <pageMargins left="0.70866141732283472" right="0.70866141732283472" top="0.74803149606299213" bottom="0.74803149606299213" header="0.51181102362204722" footer="0.51181102362204722"/>
  <pageSetup paperSize="9" scale="62"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zoomScale="78" zoomScaleNormal="78" zoomScalePageLayoutView="78" workbookViewId="0">
      <selection activeCell="G1400" sqref="G1400"/>
    </sheetView>
  </sheetViews>
  <sheetFormatPr defaultColWidth="9.140625" defaultRowHeight="12.75" x14ac:dyDescent="0.2"/>
  <cols>
    <col min="2" max="2" width="11.7109375" customWidth="1"/>
    <col min="3" max="3" width="43.5703125" customWidth="1"/>
    <col min="5" max="5" width="20.42578125" style="41" customWidth="1"/>
    <col min="6" max="6" width="19.42578125" customWidth="1"/>
    <col min="7" max="7" width="15" customWidth="1"/>
    <col min="8" max="8" width="29.140625" customWidth="1"/>
    <col min="9" max="9" width="11" bestFit="1" customWidth="1"/>
    <col min="10" max="10" width="11.140625" bestFit="1" customWidth="1"/>
  </cols>
  <sheetData>
    <row r="1" spans="1:10" ht="13.5" thickBot="1" x14ac:dyDescent="0.25">
      <c r="A1" s="180" t="s">
        <v>580</v>
      </c>
      <c r="B1" s="181"/>
      <c r="C1" s="181"/>
      <c r="D1" s="181"/>
      <c r="E1" s="457"/>
      <c r="F1" s="181"/>
      <c r="G1" s="181"/>
      <c r="H1" s="181"/>
      <c r="I1" s="181"/>
      <c r="J1" s="181"/>
    </row>
    <row r="2" spans="1:10" ht="15" thickBot="1" x14ac:dyDescent="0.25">
      <c r="A2" s="486"/>
      <c r="B2" s="486"/>
      <c r="C2" s="486"/>
      <c r="D2" s="486"/>
      <c r="E2" s="486"/>
      <c r="F2" s="486"/>
      <c r="G2" s="486"/>
      <c r="H2" s="482" t="s">
        <v>1</v>
      </c>
      <c r="I2" s="482"/>
      <c r="J2" s="182" t="s">
        <v>1426</v>
      </c>
    </row>
    <row r="3" spans="1:10" ht="15" thickBot="1" x14ac:dyDescent="0.25">
      <c r="A3" s="486"/>
      <c r="B3" s="486"/>
      <c r="C3" s="486"/>
      <c r="D3" s="486"/>
      <c r="E3" s="486"/>
      <c r="F3" s="486"/>
      <c r="G3" s="486"/>
      <c r="H3" s="483" t="s">
        <v>2</v>
      </c>
      <c r="I3" s="483"/>
      <c r="J3" s="182" t="s">
        <v>1425</v>
      </c>
    </row>
    <row r="4" spans="1:10" ht="51.75" thickBot="1" x14ac:dyDescent="0.25">
      <c r="A4" s="147" t="s">
        <v>3</v>
      </c>
      <c r="B4" s="148" t="s">
        <v>581</v>
      </c>
      <c r="C4" s="148" t="s">
        <v>6</v>
      </c>
      <c r="D4" s="148" t="s">
        <v>7</v>
      </c>
      <c r="E4" s="149" t="s">
        <v>582</v>
      </c>
      <c r="F4" s="148" t="s">
        <v>583</v>
      </c>
      <c r="G4" s="148" t="s">
        <v>584</v>
      </c>
      <c r="H4" s="183" t="s">
        <v>585</v>
      </c>
      <c r="I4" s="183" t="s">
        <v>586</v>
      </c>
      <c r="J4" s="184" t="s">
        <v>14</v>
      </c>
    </row>
    <row r="5" spans="1:10" ht="14.25" x14ac:dyDescent="0.2">
      <c r="A5" s="39" t="s">
        <v>15</v>
      </c>
      <c r="B5" s="182" t="s">
        <v>1426</v>
      </c>
      <c r="C5" s="182" t="s">
        <v>493</v>
      </c>
      <c r="D5" s="182" t="s">
        <v>278</v>
      </c>
      <c r="E5" s="39" t="s">
        <v>1054</v>
      </c>
      <c r="F5" s="182" t="s">
        <v>1011</v>
      </c>
      <c r="G5" s="182" t="s">
        <v>1022</v>
      </c>
      <c r="H5" s="39" t="s">
        <v>1395</v>
      </c>
      <c r="I5" s="39" t="s">
        <v>970</v>
      </c>
      <c r="J5" s="39"/>
    </row>
    <row r="6" spans="1:10" ht="14.25" x14ac:dyDescent="0.2">
      <c r="A6" s="39" t="s">
        <v>15</v>
      </c>
      <c r="B6" s="182" t="s">
        <v>1426</v>
      </c>
      <c r="C6" s="182" t="s">
        <v>493</v>
      </c>
      <c r="D6" s="182" t="s">
        <v>278</v>
      </c>
      <c r="E6" s="39" t="s">
        <v>1054</v>
      </c>
      <c r="F6" s="182" t="s">
        <v>1011</v>
      </c>
      <c r="G6" s="182" t="s">
        <v>1023</v>
      </c>
      <c r="H6" s="39" t="s">
        <v>1395</v>
      </c>
      <c r="I6" s="39" t="s">
        <v>970</v>
      </c>
      <c r="J6" s="39"/>
    </row>
    <row r="7" spans="1:10" ht="28.5" x14ac:dyDescent="0.2">
      <c r="A7" s="39" t="s">
        <v>15</v>
      </c>
      <c r="B7" s="182" t="s">
        <v>1426</v>
      </c>
      <c r="C7" s="182" t="s">
        <v>322</v>
      </c>
      <c r="D7" s="182" t="s">
        <v>455</v>
      </c>
      <c r="E7" s="39" t="s">
        <v>456</v>
      </c>
      <c r="F7" s="182" t="s">
        <v>1041</v>
      </c>
      <c r="G7" s="182" t="s">
        <v>969</v>
      </c>
      <c r="H7" s="39" t="s">
        <v>1395</v>
      </c>
      <c r="I7" s="39" t="s">
        <v>970</v>
      </c>
      <c r="J7" s="49"/>
    </row>
    <row r="8" spans="1:10" ht="42.75" x14ac:dyDescent="0.2">
      <c r="A8" s="39" t="s">
        <v>15</v>
      </c>
      <c r="B8" s="182" t="s">
        <v>1426</v>
      </c>
      <c r="C8" s="182" t="s">
        <v>322</v>
      </c>
      <c r="D8" s="182" t="s">
        <v>470</v>
      </c>
      <c r="E8" s="39" t="s">
        <v>471</v>
      </c>
      <c r="F8" s="182" t="s">
        <v>1041</v>
      </c>
      <c r="G8" s="182" t="s">
        <v>971</v>
      </c>
      <c r="H8" s="39" t="s">
        <v>1395</v>
      </c>
      <c r="I8" s="39" t="s">
        <v>970</v>
      </c>
      <c r="J8" s="49"/>
    </row>
    <row r="9" spans="1:10" ht="42.75" x14ac:dyDescent="0.2">
      <c r="A9" s="39" t="s">
        <v>15</v>
      </c>
      <c r="B9" s="182" t="s">
        <v>1426</v>
      </c>
      <c r="C9" s="182" t="s">
        <v>322</v>
      </c>
      <c r="D9" s="182" t="s">
        <v>470</v>
      </c>
      <c r="E9" s="39" t="s">
        <v>471</v>
      </c>
      <c r="F9" s="182" t="s">
        <v>1041</v>
      </c>
      <c r="G9" s="182" t="s">
        <v>1010</v>
      </c>
      <c r="H9" s="39" t="s">
        <v>1395</v>
      </c>
      <c r="I9" s="39" t="s">
        <v>970</v>
      </c>
      <c r="J9" s="49"/>
    </row>
    <row r="10" spans="1:10" ht="14.25" x14ac:dyDescent="0.2">
      <c r="A10" s="39" t="s">
        <v>15</v>
      </c>
      <c r="B10" s="182" t="s">
        <v>1426</v>
      </c>
      <c r="C10" s="182" t="s">
        <v>1033</v>
      </c>
      <c r="D10" s="182" t="s">
        <v>18</v>
      </c>
      <c r="E10" s="39" t="s">
        <v>1317</v>
      </c>
      <c r="F10" s="182" t="s">
        <v>2346</v>
      </c>
      <c r="G10" s="182" t="s">
        <v>1318</v>
      </c>
      <c r="H10" s="39" t="s">
        <v>1395</v>
      </c>
      <c r="I10" s="39" t="s">
        <v>970</v>
      </c>
      <c r="J10" s="49"/>
    </row>
    <row r="11" spans="1:10" ht="14.25" x14ac:dyDescent="0.2">
      <c r="A11" s="39" t="s">
        <v>15</v>
      </c>
      <c r="B11" s="182" t="s">
        <v>1426</v>
      </c>
      <c r="C11" s="182" t="s">
        <v>42</v>
      </c>
      <c r="D11" s="182" t="s">
        <v>18</v>
      </c>
      <c r="E11" s="39" t="s">
        <v>2096</v>
      </c>
      <c r="F11" s="182" t="s">
        <v>2346</v>
      </c>
      <c r="G11" s="185" t="s">
        <v>1307</v>
      </c>
      <c r="H11" s="39" t="s">
        <v>1395</v>
      </c>
      <c r="I11" s="39" t="s">
        <v>970</v>
      </c>
      <c r="J11" s="49"/>
    </row>
    <row r="12" spans="1:10" ht="28.5" x14ac:dyDescent="0.2">
      <c r="A12" s="39" t="s">
        <v>15</v>
      </c>
      <c r="B12" s="182" t="s">
        <v>1426</v>
      </c>
      <c r="C12" s="182" t="s">
        <v>42</v>
      </c>
      <c r="D12" s="182" t="s">
        <v>18</v>
      </c>
      <c r="E12" s="39" t="s">
        <v>2097</v>
      </c>
      <c r="F12" s="182" t="s">
        <v>2346</v>
      </c>
      <c r="G12" s="185" t="s">
        <v>1384</v>
      </c>
      <c r="H12" s="39" t="s">
        <v>1395</v>
      </c>
      <c r="I12" s="39" t="s">
        <v>970</v>
      </c>
      <c r="J12" s="49"/>
    </row>
    <row r="13" spans="1:10" ht="14.25" x14ac:dyDescent="0.2">
      <c r="A13" s="39" t="s">
        <v>15</v>
      </c>
      <c r="B13" s="182" t="s">
        <v>1426</v>
      </c>
      <c r="C13" s="182" t="s">
        <v>42</v>
      </c>
      <c r="D13" s="182" t="s">
        <v>18</v>
      </c>
      <c r="E13" s="39" t="s">
        <v>2098</v>
      </c>
      <c r="F13" s="182" t="s">
        <v>2346</v>
      </c>
      <c r="G13" s="185" t="s">
        <v>1308</v>
      </c>
      <c r="H13" s="39" t="s">
        <v>1395</v>
      </c>
      <c r="I13" s="39" t="s">
        <v>970</v>
      </c>
      <c r="J13" s="49"/>
    </row>
    <row r="14" spans="1:10" ht="14.25" x14ac:dyDescent="0.2">
      <c r="A14" s="39" t="s">
        <v>15</v>
      </c>
      <c r="B14" s="182" t="s">
        <v>1426</v>
      </c>
      <c r="C14" s="182" t="s">
        <v>1033</v>
      </c>
      <c r="D14" s="182" t="s">
        <v>18</v>
      </c>
      <c r="E14" s="39" t="s">
        <v>2099</v>
      </c>
      <c r="F14" s="182" t="s">
        <v>2346</v>
      </c>
      <c r="G14" s="185" t="s">
        <v>2100</v>
      </c>
      <c r="H14" s="39" t="s">
        <v>1395</v>
      </c>
      <c r="I14" s="39" t="s">
        <v>970</v>
      </c>
      <c r="J14" s="49"/>
    </row>
    <row r="15" spans="1:10" ht="14.25" x14ac:dyDescent="0.2">
      <c r="A15" s="39" t="s">
        <v>15</v>
      </c>
      <c r="B15" s="182" t="s">
        <v>1426</v>
      </c>
      <c r="C15" s="182" t="s">
        <v>1033</v>
      </c>
      <c r="D15" s="182" t="s">
        <v>18</v>
      </c>
      <c r="E15" s="39" t="s">
        <v>2101</v>
      </c>
      <c r="F15" s="182" t="s">
        <v>2346</v>
      </c>
      <c r="G15" s="185" t="s">
        <v>1309</v>
      </c>
      <c r="H15" s="39" t="s">
        <v>1395</v>
      </c>
      <c r="I15" s="39" t="s">
        <v>970</v>
      </c>
      <c r="J15" s="49"/>
    </row>
    <row r="16" spans="1:10" ht="14.25" x14ac:dyDescent="0.2">
      <c r="A16" s="39" t="s">
        <v>15</v>
      </c>
      <c r="B16" s="182" t="s">
        <v>1426</v>
      </c>
      <c r="C16" s="182" t="s">
        <v>1033</v>
      </c>
      <c r="D16" s="182" t="s">
        <v>18</v>
      </c>
      <c r="E16" s="39" t="s">
        <v>2102</v>
      </c>
      <c r="F16" s="182" t="s">
        <v>2346</v>
      </c>
      <c r="G16" s="185" t="s">
        <v>2103</v>
      </c>
      <c r="H16" s="39" t="s">
        <v>1395</v>
      </c>
      <c r="I16" s="39" t="s">
        <v>970</v>
      </c>
      <c r="J16" s="49"/>
    </row>
    <row r="17" spans="1:10" ht="14.25" x14ac:dyDescent="0.2">
      <c r="A17" s="39" t="s">
        <v>15</v>
      </c>
      <c r="B17" s="182" t="s">
        <v>1426</v>
      </c>
      <c r="C17" s="182" t="s">
        <v>1033</v>
      </c>
      <c r="D17" s="182" t="s">
        <v>18</v>
      </c>
      <c r="E17" s="39" t="s">
        <v>2104</v>
      </c>
      <c r="F17" s="182" t="s">
        <v>2346</v>
      </c>
      <c r="G17" s="185" t="s">
        <v>2105</v>
      </c>
      <c r="H17" s="39" t="s">
        <v>1395</v>
      </c>
      <c r="I17" s="39" t="s">
        <v>970</v>
      </c>
      <c r="J17" s="49"/>
    </row>
    <row r="18" spans="1:10" ht="14.25" x14ac:dyDescent="0.2">
      <c r="A18" s="39" t="s">
        <v>15</v>
      </c>
      <c r="B18" s="182" t="s">
        <v>1426</v>
      </c>
      <c r="C18" s="182" t="s">
        <v>1033</v>
      </c>
      <c r="D18" s="182" t="s">
        <v>18</v>
      </c>
      <c r="E18" s="39" t="s">
        <v>2106</v>
      </c>
      <c r="F18" s="182" t="s">
        <v>2346</v>
      </c>
      <c r="G18" s="185" t="s">
        <v>2107</v>
      </c>
      <c r="H18" s="39" t="s">
        <v>1395</v>
      </c>
      <c r="I18" s="39" t="s">
        <v>970</v>
      </c>
      <c r="J18" s="49"/>
    </row>
    <row r="19" spans="1:10" ht="14.25" x14ac:dyDescent="0.2">
      <c r="A19" s="39" t="s">
        <v>15</v>
      </c>
      <c r="B19" s="182" t="s">
        <v>1426</v>
      </c>
      <c r="C19" s="182" t="s">
        <v>1033</v>
      </c>
      <c r="D19" s="182" t="s">
        <v>18</v>
      </c>
      <c r="E19" s="39" t="s">
        <v>2108</v>
      </c>
      <c r="F19" s="182" t="s">
        <v>2346</v>
      </c>
      <c r="G19" s="185" t="s">
        <v>2109</v>
      </c>
      <c r="H19" s="39" t="s">
        <v>1395</v>
      </c>
      <c r="I19" s="39" t="s">
        <v>970</v>
      </c>
      <c r="J19" s="49"/>
    </row>
    <row r="20" spans="1:10" ht="14.25" x14ac:dyDescent="0.2">
      <c r="A20" s="39" t="s">
        <v>15</v>
      </c>
      <c r="B20" s="182" t="s">
        <v>1426</v>
      </c>
      <c r="C20" s="182" t="s">
        <v>1033</v>
      </c>
      <c r="D20" s="182" t="s">
        <v>18</v>
      </c>
      <c r="E20" s="39" t="s">
        <v>171</v>
      </c>
      <c r="F20" s="182" t="s">
        <v>2346</v>
      </c>
      <c r="G20" s="185" t="s">
        <v>2110</v>
      </c>
      <c r="H20" s="39" t="s">
        <v>1395</v>
      </c>
      <c r="I20" s="39" t="s">
        <v>970</v>
      </c>
      <c r="J20" s="49"/>
    </row>
    <row r="21" spans="1:10" ht="14.25" x14ac:dyDescent="0.2">
      <c r="A21" s="39" t="s">
        <v>15</v>
      </c>
      <c r="B21" s="182" t="s">
        <v>1426</v>
      </c>
      <c r="C21" s="182" t="s">
        <v>1033</v>
      </c>
      <c r="D21" s="182" t="s">
        <v>18</v>
      </c>
      <c r="E21" s="39" t="s">
        <v>171</v>
      </c>
      <c r="F21" s="182" t="s">
        <v>2346</v>
      </c>
      <c r="G21" s="185" t="s">
        <v>2111</v>
      </c>
      <c r="H21" s="39" t="s">
        <v>1395</v>
      </c>
      <c r="I21" s="39" t="s">
        <v>970</v>
      </c>
      <c r="J21" s="49"/>
    </row>
    <row r="22" spans="1:10" ht="14.25" x14ac:dyDescent="0.2">
      <c r="A22" s="39" t="s">
        <v>15</v>
      </c>
      <c r="B22" s="182" t="s">
        <v>1426</v>
      </c>
      <c r="C22" s="182" t="s">
        <v>1033</v>
      </c>
      <c r="D22" s="182" t="s">
        <v>18</v>
      </c>
      <c r="E22" s="39" t="s">
        <v>171</v>
      </c>
      <c r="F22" s="182" t="s">
        <v>2346</v>
      </c>
      <c r="G22" s="185" t="s">
        <v>2112</v>
      </c>
      <c r="H22" s="39" t="s">
        <v>1395</v>
      </c>
      <c r="I22" s="39" t="s">
        <v>970</v>
      </c>
      <c r="J22" s="49"/>
    </row>
    <row r="23" spans="1:10" ht="14.25" x14ac:dyDescent="0.2">
      <c r="A23" s="39" t="s">
        <v>15</v>
      </c>
      <c r="B23" s="182" t="s">
        <v>1426</v>
      </c>
      <c r="C23" s="182" t="s">
        <v>1033</v>
      </c>
      <c r="D23" s="182" t="s">
        <v>18</v>
      </c>
      <c r="E23" s="39" t="s">
        <v>2113</v>
      </c>
      <c r="F23" s="182" t="s">
        <v>2346</v>
      </c>
      <c r="G23" s="185" t="s">
        <v>2114</v>
      </c>
      <c r="H23" s="39" t="s">
        <v>1395</v>
      </c>
      <c r="I23" s="39" t="s">
        <v>970</v>
      </c>
      <c r="J23" s="49"/>
    </row>
    <row r="24" spans="1:10" ht="28.5" x14ac:dyDescent="0.2">
      <c r="A24" s="39" t="s">
        <v>15</v>
      </c>
      <c r="B24" s="182" t="s">
        <v>1426</v>
      </c>
      <c r="C24" s="182" t="s">
        <v>1033</v>
      </c>
      <c r="D24" s="39" t="s">
        <v>18</v>
      </c>
      <c r="E24" s="39" t="s">
        <v>2115</v>
      </c>
      <c r="F24" s="182" t="s">
        <v>2346</v>
      </c>
      <c r="G24" s="186" t="s">
        <v>2116</v>
      </c>
      <c r="H24" s="39" t="s">
        <v>1395</v>
      </c>
      <c r="I24" s="39" t="s">
        <v>970</v>
      </c>
      <c r="J24" s="49"/>
    </row>
    <row r="25" spans="1:10" ht="14.25" x14ac:dyDescent="0.2">
      <c r="A25" s="39" t="s">
        <v>15</v>
      </c>
      <c r="B25" s="182" t="s">
        <v>1426</v>
      </c>
      <c r="C25" s="182" t="s">
        <v>1033</v>
      </c>
      <c r="D25" s="39" t="s">
        <v>18</v>
      </c>
      <c r="E25" s="39" t="s">
        <v>2117</v>
      </c>
      <c r="F25" s="182" t="s">
        <v>2346</v>
      </c>
      <c r="G25" s="186" t="s">
        <v>1310</v>
      </c>
      <c r="H25" s="39" t="s">
        <v>1395</v>
      </c>
      <c r="I25" s="39" t="s">
        <v>970</v>
      </c>
      <c r="J25" s="49"/>
    </row>
    <row r="26" spans="1:10" ht="14.25" x14ac:dyDescent="0.2">
      <c r="A26" s="39" t="s">
        <v>15</v>
      </c>
      <c r="B26" s="182" t="s">
        <v>1426</v>
      </c>
      <c r="C26" s="182" t="s">
        <v>1033</v>
      </c>
      <c r="D26" s="39" t="s">
        <v>18</v>
      </c>
      <c r="E26" s="39" t="s">
        <v>2118</v>
      </c>
      <c r="F26" s="182" t="s">
        <v>2346</v>
      </c>
      <c r="G26" s="186" t="s">
        <v>1311</v>
      </c>
      <c r="H26" s="39" t="s">
        <v>1395</v>
      </c>
      <c r="I26" s="39" t="s">
        <v>970</v>
      </c>
      <c r="J26" s="49"/>
    </row>
    <row r="27" spans="1:10" ht="14.25" x14ac:dyDescent="0.2">
      <c r="A27" s="39" t="s">
        <v>15</v>
      </c>
      <c r="B27" s="182" t="s">
        <v>1426</v>
      </c>
      <c r="C27" s="182" t="s">
        <v>493</v>
      </c>
      <c r="D27" s="39" t="s">
        <v>278</v>
      </c>
      <c r="E27" s="39" t="s">
        <v>1055</v>
      </c>
      <c r="F27" s="182" t="s">
        <v>2346</v>
      </c>
      <c r="G27" s="186" t="s">
        <v>2120</v>
      </c>
      <c r="H27" s="39" t="s">
        <v>1395</v>
      </c>
      <c r="I27" s="39" t="s">
        <v>970</v>
      </c>
      <c r="J27" s="49"/>
    </row>
    <row r="28" spans="1:10" ht="14.25" x14ac:dyDescent="0.2">
      <c r="A28" s="39" t="s">
        <v>15</v>
      </c>
      <c r="B28" s="182" t="s">
        <v>1426</v>
      </c>
      <c r="C28" s="182" t="s">
        <v>493</v>
      </c>
      <c r="D28" s="39" t="s">
        <v>455</v>
      </c>
      <c r="E28" s="39" t="s">
        <v>1055</v>
      </c>
      <c r="F28" s="182" t="s">
        <v>2346</v>
      </c>
      <c r="G28" s="186" t="s">
        <v>1312</v>
      </c>
      <c r="H28" s="39" t="s">
        <v>1395</v>
      </c>
      <c r="I28" s="39" t="s">
        <v>970</v>
      </c>
      <c r="J28" s="49"/>
    </row>
    <row r="29" spans="1:10" ht="14.25" x14ac:dyDescent="0.2">
      <c r="A29" s="39" t="s">
        <v>15</v>
      </c>
      <c r="B29" s="182" t="s">
        <v>1426</v>
      </c>
      <c r="C29" s="182" t="s">
        <v>493</v>
      </c>
      <c r="D29" s="39" t="s">
        <v>455</v>
      </c>
      <c r="E29" s="39" t="s">
        <v>1055</v>
      </c>
      <c r="F29" s="182" t="s">
        <v>2346</v>
      </c>
      <c r="G29" s="186" t="s">
        <v>1313</v>
      </c>
      <c r="H29" s="39" t="s">
        <v>1395</v>
      </c>
      <c r="I29" s="39" t="s">
        <v>970</v>
      </c>
      <c r="J29" s="49"/>
    </row>
  </sheetData>
  <mergeCells count="3">
    <mergeCell ref="A2:G3"/>
    <mergeCell ref="H2:I2"/>
    <mergeCell ref="H3:I3"/>
  </mergeCells>
  <pageMargins left="0.70866141732283472" right="0.70866141732283472" top="0.74803149606299213" bottom="0.74803149606299213" header="0.51181102362204722" footer="0.51181102362204722"/>
  <pageSetup paperSize="9" scale="74"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4"/>
  <sheetViews>
    <sheetView zoomScale="85" zoomScaleNormal="85" zoomScalePageLayoutView="85" workbookViewId="0">
      <selection activeCell="G1400" sqref="G1400"/>
    </sheetView>
  </sheetViews>
  <sheetFormatPr defaultColWidth="11.42578125" defaultRowHeight="12.75" x14ac:dyDescent="0.2"/>
  <cols>
    <col min="1" max="1" width="11.42578125" style="38"/>
    <col min="2" max="2" width="46.42578125" style="38" bestFit="1" customWidth="1"/>
    <col min="3" max="3" width="22.5703125" style="38" customWidth="1"/>
    <col min="4" max="7" width="11.42578125" style="38"/>
    <col min="8" max="8" width="30" style="38" customWidth="1"/>
    <col min="9" max="9" width="15" style="38" bestFit="1" customWidth="1"/>
    <col min="10" max="10" width="10.85546875" style="38" bestFit="1" customWidth="1"/>
    <col min="11" max="11" width="11.42578125" style="38" bestFit="1" customWidth="1"/>
    <col min="12" max="12" width="24.5703125" style="38" customWidth="1"/>
    <col min="13" max="14" width="11.42578125" style="38"/>
    <col min="15" max="15" width="18" style="38" customWidth="1"/>
    <col min="16" max="16" width="11.42578125" style="38"/>
    <col min="17" max="17" width="28.42578125" style="38" customWidth="1"/>
    <col min="18" max="16384" width="11.42578125" style="38"/>
  </cols>
  <sheetData>
    <row r="1" spans="1:32" ht="13.5" thickBot="1" x14ac:dyDescent="0.25">
      <c r="A1" s="123" t="s">
        <v>587</v>
      </c>
      <c r="V1" s="156"/>
      <c r="W1" s="180"/>
      <c r="X1" s="180"/>
      <c r="Y1" s="91"/>
      <c r="Z1" s="180"/>
      <c r="AA1" s="180"/>
      <c r="AB1" s="180"/>
      <c r="AC1" s="156"/>
      <c r="AD1" s="156"/>
      <c r="AE1" s="158"/>
      <c r="AF1" s="158"/>
    </row>
    <row r="2" spans="1:32" ht="15" x14ac:dyDescent="0.2">
      <c r="A2" s="487"/>
      <c r="B2" s="488"/>
      <c r="C2" s="488"/>
      <c r="D2" s="488"/>
      <c r="E2" s="488"/>
      <c r="F2" s="488"/>
      <c r="G2" s="488"/>
      <c r="H2" s="488"/>
      <c r="I2" s="488"/>
      <c r="J2" s="488"/>
      <c r="K2" s="488"/>
      <c r="L2" s="488"/>
      <c r="M2" s="488"/>
      <c r="N2" s="489"/>
      <c r="O2" s="143" t="s">
        <v>1</v>
      </c>
      <c r="P2" s="143"/>
      <c r="Q2" s="144" t="s">
        <v>1426</v>
      </c>
      <c r="V2" s="180"/>
      <c r="W2" s="180"/>
      <c r="X2" s="180"/>
      <c r="Y2" s="91"/>
      <c r="Z2" s="180"/>
      <c r="AA2" s="180"/>
      <c r="AB2" s="180"/>
      <c r="AC2" s="156"/>
      <c r="AD2" s="156"/>
      <c r="AE2" s="158"/>
      <c r="AF2" s="123"/>
    </row>
    <row r="3" spans="1:32" ht="26.25" thickBot="1" x14ac:dyDescent="0.25">
      <c r="A3" s="490"/>
      <c r="B3" s="491"/>
      <c r="C3" s="491"/>
      <c r="D3" s="491"/>
      <c r="E3" s="491"/>
      <c r="F3" s="491"/>
      <c r="G3" s="491"/>
      <c r="H3" s="491"/>
      <c r="I3" s="491"/>
      <c r="J3" s="491"/>
      <c r="K3" s="491"/>
      <c r="L3" s="491"/>
      <c r="M3" s="491"/>
      <c r="N3" s="492"/>
      <c r="O3" s="145" t="s">
        <v>2</v>
      </c>
      <c r="P3" s="145"/>
      <c r="Q3" s="146" t="s">
        <v>1425</v>
      </c>
      <c r="V3" s="163"/>
      <c r="W3" s="163"/>
      <c r="X3" s="163"/>
      <c r="Y3" s="163"/>
      <c r="Z3" s="163"/>
      <c r="AA3" s="163"/>
      <c r="AB3" s="163"/>
      <c r="AC3" s="163"/>
      <c r="AD3" s="163"/>
      <c r="AE3" s="163"/>
      <c r="AF3" s="163"/>
    </row>
    <row r="4" spans="1:32" ht="51.75" thickBot="1" x14ac:dyDescent="0.25">
      <c r="A4" s="187" t="s">
        <v>3</v>
      </c>
      <c r="B4" s="188" t="s">
        <v>588</v>
      </c>
      <c r="C4" s="188" t="s">
        <v>589</v>
      </c>
      <c r="D4" s="188" t="s">
        <v>590</v>
      </c>
      <c r="E4" s="188" t="s">
        <v>498</v>
      </c>
      <c r="F4" s="188" t="s">
        <v>591</v>
      </c>
      <c r="G4" s="188" t="s">
        <v>592</v>
      </c>
      <c r="H4" s="188" t="s">
        <v>593</v>
      </c>
      <c r="I4" s="188" t="s">
        <v>594</v>
      </c>
      <c r="J4" s="189" t="s">
        <v>478</v>
      </c>
      <c r="K4" s="148" t="s">
        <v>595</v>
      </c>
      <c r="L4" s="188" t="s">
        <v>596</v>
      </c>
      <c r="M4" s="188" t="s">
        <v>597</v>
      </c>
      <c r="N4" s="188" t="s">
        <v>598</v>
      </c>
      <c r="O4" s="188" t="s">
        <v>599</v>
      </c>
      <c r="P4" s="188" t="s">
        <v>600</v>
      </c>
      <c r="Q4" s="190" t="s">
        <v>14</v>
      </c>
      <c r="V4" s="191"/>
      <c r="W4" s="191"/>
      <c r="X4" s="192"/>
      <c r="Y4" s="193"/>
      <c r="Z4" s="193"/>
      <c r="AA4" s="191"/>
      <c r="AB4" s="191"/>
      <c r="AC4" s="191"/>
      <c r="AD4" s="191"/>
      <c r="AE4" s="191"/>
      <c r="AF4" s="191"/>
    </row>
    <row r="5" spans="1:32" ht="25.5" x14ac:dyDescent="0.2">
      <c r="A5" s="26" t="s">
        <v>15</v>
      </c>
      <c r="B5" s="40" t="s">
        <v>601</v>
      </c>
      <c r="C5" s="194" t="s">
        <v>1428</v>
      </c>
      <c r="D5" s="26" t="s">
        <v>46</v>
      </c>
      <c r="E5" s="26" t="s">
        <v>44</v>
      </c>
      <c r="F5" s="26" t="s">
        <v>44</v>
      </c>
      <c r="G5" s="26" t="s">
        <v>189</v>
      </c>
      <c r="H5" s="166" t="s">
        <v>603</v>
      </c>
      <c r="I5" s="26" t="s">
        <v>604</v>
      </c>
      <c r="J5" s="26" t="s">
        <v>605</v>
      </c>
      <c r="K5" s="32">
        <v>21</v>
      </c>
      <c r="L5" s="195" t="s">
        <v>1398</v>
      </c>
      <c r="M5" s="166" t="s">
        <v>606</v>
      </c>
      <c r="N5" s="166" t="s">
        <v>607</v>
      </c>
      <c r="O5" s="166" t="s">
        <v>608</v>
      </c>
      <c r="P5" s="166" t="s">
        <v>609</v>
      </c>
      <c r="Q5" s="166"/>
      <c r="V5" s="191"/>
      <c r="W5" s="191"/>
      <c r="X5" s="192"/>
      <c r="Y5" s="193"/>
      <c r="Z5" s="193"/>
      <c r="AA5" s="191"/>
      <c r="AB5" s="191"/>
      <c r="AC5" s="191"/>
      <c r="AD5" s="191"/>
      <c r="AE5" s="191"/>
      <c r="AF5" s="191"/>
    </row>
    <row r="6" spans="1:32" ht="25.5" x14ac:dyDescent="0.2">
      <c r="A6" s="26" t="s">
        <v>15</v>
      </c>
      <c r="B6" s="40" t="s">
        <v>601</v>
      </c>
      <c r="C6" s="26" t="s">
        <v>1428</v>
      </c>
      <c r="D6" s="26" t="s">
        <v>46</v>
      </c>
      <c r="E6" s="26" t="s">
        <v>44</v>
      </c>
      <c r="F6" s="26" t="s">
        <v>44</v>
      </c>
      <c r="G6" s="26" t="s">
        <v>189</v>
      </c>
      <c r="H6" s="166" t="s">
        <v>603</v>
      </c>
      <c r="I6" s="26" t="s">
        <v>604</v>
      </c>
      <c r="J6" s="26" t="s">
        <v>605</v>
      </c>
      <c r="K6" s="32">
        <v>21</v>
      </c>
      <c r="L6" s="195" t="s">
        <v>1399</v>
      </c>
      <c r="M6" s="166" t="s">
        <v>606</v>
      </c>
      <c r="N6" s="166" t="s">
        <v>607</v>
      </c>
      <c r="O6" s="166" t="s">
        <v>608</v>
      </c>
      <c r="P6" s="166" t="s">
        <v>609</v>
      </c>
      <c r="Q6" s="166"/>
      <c r="V6" s="191"/>
      <c r="W6" s="191"/>
      <c r="X6" s="192"/>
      <c r="Y6" s="193"/>
      <c r="Z6" s="193"/>
      <c r="AA6" s="191"/>
      <c r="AB6" s="191"/>
      <c r="AC6" s="191"/>
      <c r="AD6" s="191"/>
      <c r="AE6" s="191"/>
      <c r="AF6" s="191"/>
    </row>
    <row r="7" spans="1:32" ht="25.5" x14ac:dyDescent="0.2">
      <c r="A7" s="26" t="s">
        <v>15</v>
      </c>
      <c r="B7" s="40" t="s">
        <v>601</v>
      </c>
      <c r="C7" s="26" t="s">
        <v>1428</v>
      </c>
      <c r="D7" s="26" t="s">
        <v>46</v>
      </c>
      <c r="E7" s="26" t="s">
        <v>44</v>
      </c>
      <c r="F7" s="26" t="s">
        <v>44</v>
      </c>
      <c r="G7" s="26" t="s">
        <v>189</v>
      </c>
      <c r="H7" s="166" t="s">
        <v>603</v>
      </c>
      <c r="I7" s="26" t="s">
        <v>604</v>
      </c>
      <c r="J7" s="26" t="s">
        <v>605</v>
      </c>
      <c r="K7" s="32">
        <v>21</v>
      </c>
      <c r="L7" s="195" t="s">
        <v>610</v>
      </c>
      <c r="M7" s="166" t="s">
        <v>611</v>
      </c>
      <c r="N7" s="166" t="s">
        <v>607</v>
      </c>
      <c r="O7" s="166" t="s">
        <v>608</v>
      </c>
      <c r="P7" s="166" t="s">
        <v>612</v>
      </c>
      <c r="Q7" s="196"/>
      <c r="V7" s="191"/>
      <c r="W7" s="191"/>
      <c r="X7" s="192"/>
      <c r="Y7" s="193"/>
      <c r="Z7" s="193"/>
      <c r="AA7" s="191"/>
      <c r="AB7" s="191"/>
      <c r="AC7" s="191"/>
      <c r="AD7" s="191"/>
      <c r="AE7" s="191"/>
      <c r="AF7" s="191"/>
    </row>
    <row r="8" spans="1:32" ht="25.5" x14ac:dyDescent="0.2">
      <c r="A8" s="26" t="s">
        <v>15</v>
      </c>
      <c r="B8" s="40" t="s">
        <v>1353</v>
      </c>
      <c r="C8" s="26" t="s">
        <v>1429</v>
      </c>
      <c r="D8" s="26" t="s">
        <v>46</v>
      </c>
      <c r="E8" s="26" t="s">
        <v>44</v>
      </c>
      <c r="F8" s="26" t="s">
        <v>44</v>
      </c>
      <c r="G8" s="26" t="s">
        <v>189</v>
      </c>
      <c r="H8" s="166" t="s">
        <v>613</v>
      </c>
      <c r="I8" s="166" t="s">
        <v>614</v>
      </c>
      <c r="J8" s="166" t="s">
        <v>605</v>
      </c>
      <c r="K8" s="197">
        <v>42</v>
      </c>
      <c r="L8" s="195" t="s">
        <v>1398</v>
      </c>
      <c r="M8" s="195">
        <v>140</v>
      </c>
      <c r="N8" s="166" t="s">
        <v>615</v>
      </c>
      <c r="O8" s="166" t="s">
        <v>608</v>
      </c>
      <c r="P8" s="166" t="s">
        <v>609</v>
      </c>
      <c r="Q8" s="196"/>
      <c r="V8" s="191"/>
      <c r="W8" s="191"/>
      <c r="X8" s="192"/>
      <c r="Y8" s="193"/>
      <c r="Z8" s="193"/>
      <c r="AA8" s="191"/>
      <c r="AB8" s="191"/>
      <c r="AC8" s="191"/>
      <c r="AD8" s="191"/>
      <c r="AE8" s="191"/>
      <c r="AF8" s="191"/>
    </row>
    <row r="9" spans="1:32" ht="25.5" x14ac:dyDescent="0.2">
      <c r="A9" s="26" t="s">
        <v>15</v>
      </c>
      <c r="B9" s="40" t="s">
        <v>1353</v>
      </c>
      <c r="C9" s="26" t="s">
        <v>1429</v>
      </c>
      <c r="D9" s="26" t="s">
        <v>46</v>
      </c>
      <c r="E9" s="26" t="s">
        <v>44</v>
      </c>
      <c r="F9" s="26" t="s">
        <v>44</v>
      </c>
      <c r="G9" s="26" t="s">
        <v>189</v>
      </c>
      <c r="H9" s="166" t="s">
        <v>613</v>
      </c>
      <c r="I9" s="166" t="s">
        <v>614</v>
      </c>
      <c r="J9" s="166" t="s">
        <v>605</v>
      </c>
      <c r="K9" s="197">
        <v>42</v>
      </c>
      <c r="L9" s="195" t="s">
        <v>1400</v>
      </c>
      <c r="M9" s="195">
        <v>140</v>
      </c>
      <c r="N9" s="166" t="s">
        <v>615</v>
      </c>
      <c r="O9" s="166" t="s">
        <v>608</v>
      </c>
      <c r="P9" s="166" t="s">
        <v>609</v>
      </c>
      <c r="Q9" s="196"/>
      <c r="V9" s="191"/>
      <c r="W9" s="191"/>
      <c r="X9" s="192"/>
      <c r="Y9" s="193"/>
      <c r="Z9" s="193"/>
      <c r="AA9" s="191"/>
      <c r="AB9" s="191"/>
      <c r="AC9" s="191"/>
      <c r="AD9" s="191"/>
      <c r="AE9" s="191"/>
      <c r="AF9" s="191"/>
    </row>
    <row r="10" spans="1:32" ht="63.75" x14ac:dyDescent="0.2">
      <c r="A10" s="26" t="s">
        <v>15</v>
      </c>
      <c r="B10" s="40" t="s">
        <v>616</v>
      </c>
      <c r="C10" s="26" t="s">
        <v>1354</v>
      </c>
      <c r="D10" s="26" t="s">
        <v>46</v>
      </c>
      <c r="E10" s="26" t="s">
        <v>44</v>
      </c>
      <c r="F10" s="26" t="s">
        <v>44</v>
      </c>
      <c r="G10" s="26" t="s">
        <v>189</v>
      </c>
      <c r="H10" s="166" t="s">
        <v>618</v>
      </c>
      <c r="I10" s="166" t="s">
        <v>619</v>
      </c>
      <c r="J10" s="166" t="s">
        <v>605</v>
      </c>
      <c r="K10" s="197">
        <v>29</v>
      </c>
      <c r="L10" s="195" t="s">
        <v>620</v>
      </c>
      <c r="M10" s="195">
        <v>1800</v>
      </c>
      <c r="N10" s="166" t="s">
        <v>621</v>
      </c>
      <c r="O10" s="166" t="s">
        <v>622</v>
      </c>
      <c r="P10" s="166" t="s">
        <v>623</v>
      </c>
      <c r="Q10" s="196"/>
    </row>
    <row r="11" spans="1:32" ht="25.5" x14ac:dyDescent="0.2">
      <c r="A11" s="26" t="s">
        <v>15</v>
      </c>
      <c r="B11" s="40" t="s">
        <v>616</v>
      </c>
      <c r="C11" s="26" t="s">
        <v>1354</v>
      </c>
      <c r="D11" s="26" t="s">
        <v>46</v>
      </c>
      <c r="E11" s="26" t="s">
        <v>44</v>
      </c>
      <c r="F11" s="26" t="s">
        <v>44</v>
      </c>
      <c r="G11" s="26" t="s">
        <v>189</v>
      </c>
      <c r="H11" s="166" t="s">
        <v>618</v>
      </c>
      <c r="I11" s="166" t="s">
        <v>619</v>
      </c>
      <c r="J11" s="166" t="s">
        <v>605</v>
      </c>
      <c r="K11" s="197">
        <v>29</v>
      </c>
      <c r="L11" s="195" t="s">
        <v>624</v>
      </c>
      <c r="M11" s="195">
        <v>45</v>
      </c>
      <c r="N11" s="166" t="s">
        <v>621</v>
      </c>
      <c r="O11" s="166" t="s">
        <v>622</v>
      </c>
      <c r="P11" s="166" t="s">
        <v>612</v>
      </c>
      <c r="Q11" s="198"/>
    </row>
    <row r="12" spans="1:32" ht="25.5" x14ac:dyDescent="0.2">
      <c r="A12" s="26" t="s">
        <v>15</v>
      </c>
      <c r="B12" s="40" t="s">
        <v>616</v>
      </c>
      <c r="C12" s="26" t="s">
        <v>1354</v>
      </c>
      <c r="D12" s="26" t="s">
        <v>46</v>
      </c>
      <c r="E12" s="26" t="s">
        <v>44</v>
      </c>
      <c r="F12" s="26" t="s">
        <v>44</v>
      </c>
      <c r="G12" s="26" t="s">
        <v>189</v>
      </c>
      <c r="H12" s="166" t="s">
        <v>618</v>
      </c>
      <c r="I12" s="166" t="s">
        <v>619</v>
      </c>
      <c r="J12" s="166" t="s">
        <v>605</v>
      </c>
      <c r="K12" s="197">
        <v>29</v>
      </c>
      <c r="L12" s="195" t="s">
        <v>625</v>
      </c>
      <c r="M12" s="195">
        <v>600</v>
      </c>
      <c r="N12" s="166" t="s">
        <v>621</v>
      </c>
      <c r="O12" s="166" t="s">
        <v>622</v>
      </c>
      <c r="P12" s="166" t="s">
        <v>612</v>
      </c>
      <c r="Q12" s="199" t="s">
        <v>626</v>
      </c>
    </row>
    <row r="13" spans="1:32" ht="25.5" x14ac:dyDescent="0.2">
      <c r="A13" s="26" t="s">
        <v>15</v>
      </c>
      <c r="B13" s="40" t="s">
        <v>616</v>
      </c>
      <c r="C13" s="26" t="s">
        <v>1354</v>
      </c>
      <c r="D13" s="26" t="s">
        <v>46</v>
      </c>
      <c r="E13" s="26" t="s">
        <v>44</v>
      </c>
      <c r="F13" s="26" t="s">
        <v>44</v>
      </c>
      <c r="G13" s="26" t="s">
        <v>189</v>
      </c>
      <c r="H13" s="166" t="s">
        <v>618</v>
      </c>
      <c r="I13" s="166" t="s">
        <v>619</v>
      </c>
      <c r="J13" s="166" t="s">
        <v>605</v>
      </c>
      <c r="K13" s="197">
        <v>29</v>
      </c>
      <c r="L13" s="195" t="s">
        <v>1400</v>
      </c>
      <c r="M13" s="195">
        <v>100</v>
      </c>
      <c r="N13" s="166" t="s">
        <v>621</v>
      </c>
      <c r="O13" s="166" t="s">
        <v>622</v>
      </c>
      <c r="P13" s="166" t="s">
        <v>612</v>
      </c>
      <c r="Q13" s="29"/>
    </row>
    <row r="14" spans="1:32" ht="25.5" x14ac:dyDescent="0.2">
      <c r="A14" s="26" t="s">
        <v>15</v>
      </c>
      <c r="B14" s="40" t="s">
        <v>616</v>
      </c>
      <c r="C14" s="26" t="s">
        <v>1354</v>
      </c>
      <c r="D14" s="26" t="s">
        <v>46</v>
      </c>
      <c r="E14" s="26" t="s">
        <v>44</v>
      </c>
      <c r="F14" s="26" t="s">
        <v>44</v>
      </c>
      <c r="G14" s="26" t="s">
        <v>189</v>
      </c>
      <c r="H14" s="166" t="s">
        <v>618</v>
      </c>
      <c r="I14" s="166" t="s">
        <v>619</v>
      </c>
      <c r="J14" s="166" t="s">
        <v>605</v>
      </c>
      <c r="K14" s="197">
        <v>29</v>
      </c>
      <c r="L14" s="195" t="s">
        <v>1401</v>
      </c>
      <c r="M14" s="195">
        <v>100</v>
      </c>
      <c r="N14" s="166" t="s">
        <v>621</v>
      </c>
      <c r="O14" s="166" t="s">
        <v>622</v>
      </c>
      <c r="P14" s="166" t="s">
        <v>612</v>
      </c>
      <c r="Q14" s="29"/>
    </row>
    <row r="15" spans="1:32" ht="63.75" x14ac:dyDescent="0.2">
      <c r="A15" s="26" t="s">
        <v>15</v>
      </c>
      <c r="B15" s="40" t="s">
        <v>1355</v>
      </c>
      <c r="C15" s="26" t="s">
        <v>627</v>
      </c>
      <c r="D15" s="26" t="s">
        <v>46</v>
      </c>
      <c r="E15" s="26" t="s">
        <v>44</v>
      </c>
      <c r="F15" s="26" t="s">
        <v>44</v>
      </c>
      <c r="G15" s="26" t="s">
        <v>189</v>
      </c>
      <c r="H15" s="166" t="s">
        <v>628</v>
      </c>
      <c r="I15" s="166" t="s">
        <v>629</v>
      </c>
      <c r="J15" s="166" t="s">
        <v>605</v>
      </c>
      <c r="K15" s="197">
        <v>33</v>
      </c>
      <c r="L15" s="195" t="s">
        <v>1398</v>
      </c>
      <c r="M15" s="195">
        <v>90</v>
      </c>
      <c r="N15" s="166" t="s">
        <v>630</v>
      </c>
      <c r="O15" s="166" t="s">
        <v>631</v>
      </c>
      <c r="P15" s="166" t="s">
        <v>612</v>
      </c>
      <c r="Q15" s="199" t="s">
        <v>632</v>
      </c>
    </row>
    <row r="16" spans="1:32" ht="63.75" x14ac:dyDescent="0.2">
      <c r="A16" s="26" t="s">
        <v>15</v>
      </c>
      <c r="B16" s="40" t="s">
        <v>1355</v>
      </c>
      <c r="C16" s="26" t="s">
        <v>627</v>
      </c>
      <c r="D16" s="26" t="s">
        <v>46</v>
      </c>
      <c r="E16" s="26" t="s">
        <v>44</v>
      </c>
      <c r="F16" s="26" t="s">
        <v>44</v>
      </c>
      <c r="G16" s="26" t="s">
        <v>189</v>
      </c>
      <c r="H16" s="166" t="s">
        <v>628</v>
      </c>
      <c r="I16" s="166" t="s">
        <v>629</v>
      </c>
      <c r="J16" s="166" t="s">
        <v>605</v>
      </c>
      <c r="K16" s="197">
        <v>33</v>
      </c>
      <c r="L16" s="195" t="s">
        <v>1400</v>
      </c>
      <c r="M16" s="195">
        <v>90</v>
      </c>
      <c r="N16" s="166" t="s">
        <v>630</v>
      </c>
      <c r="O16" s="166" t="s">
        <v>631</v>
      </c>
      <c r="P16" s="166" t="s">
        <v>612</v>
      </c>
      <c r="Q16" s="199" t="s">
        <v>632</v>
      </c>
    </row>
    <row r="17" spans="1:17" ht="38.25" x14ac:dyDescent="0.2">
      <c r="A17" s="26" t="s">
        <v>15</v>
      </c>
      <c r="B17" s="40" t="s">
        <v>1356</v>
      </c>
      <c r="C17" s="26" t="s">
        <v>633</v>
      </c>
      <c r="D17" s="26" t="s">
        <v>46</v>
      </c>
      <c r="E17" s="26" t="s">
        <v>44</v>
      </c>
      <c r="F17" s="26" t="s">
        <v>44</v>
      </c>
      <c r="G17" s="26" t="s">
        <v>189</v>
      </c>
      <c r="H17" s="166" t="s">
        <v>634</v>
      </c>
      <c r="I17" s="166" t="s">
        <v>635</v>
      </c>
      <c r="J17" s="166" t="s">
        <v>605</v>
      </c>
      <c r="K17" s="197">
        <v>32</v>
      </c>
      <c r="L17" s="195" t="s">
        <v>620</v>
      </c>
      <c r="M17" s="195">
        <v>325</v>
      </c>
      <c r="N17" s="166" t="s">
        <v>636</v>
      </c>
      <c r="O17" s="166" t="s">
        <v>637</v>
      </c>
      <c r="P17" s="166" t="s">
        <v>612</v>
      </c>
      <c r="Q17" s="199" t="s">
        <v>632</v>
      </c>
    </row>
    <row r="18" spans="1:17" ht="38.25" x14ac:dyDescent="0.2">
      <c r="A18" s="26" t="s">
        <v>15</v>
      </c>
      <c r="B18" s="40" t="s">
        <v>1356</v>
      </c>
      <c r="C18" s="26" t="s">
        <v>633</v>
      </c>
      <c r="D18" s="26" t="s">
        <v>46</v>
      </c>
      <c r="E18" s="26" t="s">
        <v>44</v>
      </c>
      <c r="F18" s="26" t="s">
        <v>44</v>
      </c>
      <c r="G18" s="26" t="s">
        <v>189</v>
      </c>
      <c r="H18" s="166" t="s">
        <v>634</v>
      </c>
      <c r="I18" s="166" t="s">
        <v>635</v>
      </c>
      <c r="J18" s="166" t="s">
        <v>605</v>
      </c>
      <c r="K18" s="197">
        <v>32</v>
      </c>
      <c r="L18" s="195" t="s">
        <v>1402</v>
      </c>
      <c r="M18" s="195">
        <v>50</v>
      </c>
      <c r="N18" s="166" t="s">
        <v>636</v>
      </c>
      <c r="O18" s="166" t="s">
        <v>637</v>
      </c>
      <c r="P18" s="166" t="s">
        <v>612</v>
      </c>
      <c r="Q18" s="198"/>
    </row>
    <row r="19" spans="1:17" ht="38.25" x14ac:dyDescent="0.2">
      <c r="A19" s="26" t="s">
        <v>15</v>
      </c>
      <c r="B19" s="40" t="s">
        <v>1356</v>
      </c>
      <c r="C19" s="26" t="s">
        <v>633</v>
      </c>
      <c r="D19" s="26" t="s">
        <v>46</v>
      </c>
      <c r="E19" s="26" t="s">
        <v>44</v>
      </c>
      <c r="F19" s="26" t="s">
        <v>44</v>
      </c>
      <c r="G19" s="26" t="s">
        <v>189</v>
      </c>
      <c r="H19" s="166" t="s">
        <v>634</v>
      </c>
      <c r="I19" s="166" t="s">
        <v>635</v>
      </c>
      <c r="J19" s="166" t="s">
        <v>605</v>
      </c>
      <c r="K19" s="197">
        <v>32</v>
      </c>
      <c r="L19" s="195" t="s">
        <v>1400</v>
      </c>
      <c r="M19" s="195">
        <v>50</v>
      </c>
      <c r="N19" s="166" t="s">
        <v>636</v>
      </c>
      <c r="O19" s="166" t="s">
        <v>637</v>
      </c>
      <c r="P19" s="166" t="s">
        <v>612</v>
      </c>
      <c r="Q19" s="198"/>
    </row>
    <row r="20" spans="1:17" ht="63.75" x14ac:dyDescent="0.2">
      <c r="A20" s="26" t="s">
        <v>15</v>
      </c>
      <c r="B20" s="40" t="s">
        <v>638</v>
      </c>
      <c r="C20" s="26" t="s">
        <v>909</v>
      </c>
      <c r="D20" s="26" t="s">
        <v>46</v>
      </c>
      <c r="E20" s="26" t="s">
        <v>640</v>
      </c>
      <c r="F20" s="26" t="s">
        <v>46</v>
      </c>
      <c r="G20" s="26" t="s">
        <v>641</v>
      </c>
      <c r="H20" s="166" t="s">
        <v>266</v>
      </c>
      <c r="I20" s="166" t="s">
        <v>642</v>
      </c>
      <c r="J20" s="166" t="s">
        <v>605</v>
      </c>
      <c r="K20" s="197">
        <v>0</v>
      </c>
      <c r="L20" s="195" t="s">
        <v>643</v>
      </c>
      <c r="M20" s="195"/>
      <c r="N20" s="166" t="s">
        <v>189</v>
      </c>
      <c r="O20" s="166" t="s">
        <v>644</v>
      </c>
      <c r="P20" s="166" t="s">
        <v>189</v>
      </c>
      <c r="Q20" s="199" t="s">
        <v>1397</v>
      </c>
    </row>
    <row r="21" spans="1:17" ht="25.5" x14ac:dyDescent="0.2">
      <c r="A21" s="26" t="s">
        <v>15</v>
      </c>
      <c r="B21" s="40" t="s">
        <v>1359</v>
      </c>
      <c r="C21" s="32" t="s">
        <v>1429</v>
      </c>
      <c r="D21" s="26" t="s">
        <v>44</v>
      </c>
      <c r="E21" s="26" t="s">
        <v>44</v>
      </c>
      <c r="F21" s="26" t="s">
        <v>44</v>
      </c>
      <c r="G21" s="26" t="s">
        <v>189</v>
      </c>
      <c r="H21" s="166" t="s">
        <v>1357</v>
      </c>
      <c r="I21" s="166" t="s">
        <v>645</v>
      </c>
      <c r="J21" s="166" t="s">
        <v>605</v>
      </c>
      <c r="K21" s="197">
        <v>30</v>
      </c>
      <c r="L21" s="195" t="s">
        <v>1398</v>
      </c>
      <c r="M21" s="195">
        <v>140</v>
      </c>
      <c r="N21" s="166" t="s">
        <v>646</v>
      </c>
      <c r="O21" s="166" t="s">
        <v>608</v>
      </c>
      <c r="P21" s="166" t="s">
        <v>609</v>
      </c>
      <c r="Q21" s="199" t="s">
        <v>1358</v>
      </c>
    </row>
    <row r="22" spans="1:17" ht="25.5" x14ac:dyDescent="0.2">
      <c r="A22" s="26" t="s">
        <v>15</v>
      </c>
      <c r="B22" s="40" t="s">
        <v>1359</v>
      </c>
      <c r="C22" s="32" t="s">
        <v>1429</v>
      </c>
      <c r="D22" s="26" t="s">
        <v>44</v>
      </c>
      <c r="E22" s="26" t="s">
        <v>44</v>
      </c>
      <c r="F22" s="26" t="s">
        <v>44</v>
      </c>
      <c r="G22" s="26" t="s">
        <v>189</v>
      </c>
      <c r="H22" s="166" t="s">
        <v>1357</v>
      </c>
      <c r="I22" s="166" t="s">
        <v>645</v>
      </c>
      <c r="J22" s="166" t="s">
        <v>605</v>
      </c>
      <c r="K22" s="197">
        <v>30</v>
      </c>
      <c r="L22" s="195" t="s">
        <v>1400</v>
      </c>
      <c r="M22" s="195">
        <v>140</v>
      </c>
      <c r="N22" s="166" t="s">
        <v>646</v>
      </c>
      <c r="O22" s="166" t="s">
        <v>608</v>
      </c>
      <c r="P22" s="166" t="s">
        <v>609</v>
      </c>
      <c r="Q22" s="199" t="s">
        <v>1358</v>
      </c>
    </row>
    <row r="23" spans="1:17" ht="25.5" x14ac:dyDescent="0.2">
      <c r="A23" s="26" t="s">
        <v>15</v>
      </c>
      <c r="B23" s="40" t="s">
        <v>673</v>
      </c>
      <c r="C23" s="32" t="s">
        <v>1427</v>
      </c>
      <c r="D23" s="26" t="s">
        <v>44</v>
      </c>
      <c r="E23" s="26" t="s">
        <v>44</v>
      </c>
      <c r="F23" s="26" t="s">
        <v>44</v>
      </c>
      <c r="G23" s="26" t="s">
        <v>189</v>
      </c>
      <c r="H23" s="166" t="s">
        <v>648</v>
      </c>
      <c r="I23" s="166" t="s">
        <v>614</v>
      </c>
      <c r="J23" s="166" t="s">
        <v>605</v>
      </c>
      <c r="K23" s="197">
        <v>24</v>
      </c>
      <c r="L23" s="195" t="s">
        <v>1398</v>
      </c>
      <c r="M23" s="195">
        <v>49</v>
      </c>
      <c r="N23" s="166" t="s">
        <v>649</v>
      </c>
      <c r="O23" s="166" t="s">
        <v>650</v>
      </c>
      <c r="P23" s="166" t="s">
        <v>609</v>
      </c>
      <c r="Q23" s="199"/>
    </row>
    <row r="24" spans="1:17" ht="25.5" x14ac:dyDescent="0.2">
      <c r="A24" s="26" t="s">
        <v>15</v>
      </c>
      <c r="B24" s="40" t="s">
        <v>673</v>
      </c>
      <c r="C24" s="32" t="s">
        <v>1427</v>
      </c>
      <c r="D24" s="26" t="s">
        <v>44</v>
      </c>
      <c r="E24" s="26" t="s">
        <v>44</v>
      </c>
      <c r="F24" s="26" t="s">
        <v>44</v>
      </c>
      <c r="G24" s="26" t="s">
        <v>189</v>
      </c>
      <c r="H24" s="166" t="s">
        <v>648</v>
      </c>
      <c r="I24" s="166" t="s">
        <v>614</v>
      </c>
      <c r="J24" s="166" t="s">
        <v>605</v>
      </c>
      <c r="K24" s="197">
        <v>24</v>
      </c>
      <c r="L24" s="195" t="s">
        <v>1400</v>
      </c>
      <c r="M24" s="195">
        <v>49</v>
      </c>
      <c r="N24" s="166" t="s">
        <v>649</v>
      </c>
      <c r="O24" s="166" t="s">
        <v>650</v>
      </c>
      <c r="P24" s="166" t="s">
        <v>609</v>
      </c>
      <c r="Q24" s="199"/>
    </row>
  </sheetData>
  <mergeCells count="1">
    <mergeCell ref="A2:N3"/>
  </mergeCells>
  <dataValidations count="2">
    <dataValidation type="list" allowBlank="1" showInputMessage="1" showErrorMessage="1" sqref="B5:B24">
      <formula1>survey</formula1>
      <formula2>0</formula2>
    </dataValidation>
    <dataValidation type="list" allowBlank="1" showInputMessage="1" showErrorMessage="1" sqref="P21:P24">
      <formula1>$BP$10:$BP$10</formula1>
      <formula2>0</formula2>
    </dataValidation>
  </dataValidations>
  <pageMargins left="0.70866141732283472" right="0.70866141732283472" top="0.74803149606299213" bottom="0.74803149606299213" header="0.51181102362204722" footer="0.51181102362204722"/>
  <pageSetup paperSize="9" scale="44"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6"/>
  <sheetViews>
    <sheetView topLeftCell="A12" zoomScale="115" zoomScaleNormal="115" zoomScalePageLayoutView="115" workbookViewId="0">
      <selection activeCell="G1400" sqref="G1400"/>
    </sheetView>
  </sheetViews>
  <sheetFormatPr defaultColWidth="9.140625" defaultRowHeight="12.75" x14ac:dyDescent="0.2"/>
  <cols>
    <col min="1" max="1" width="9.140625" style="411"/>
    <col min="2" max="2" width="49.42578125" style="411" customWidth="1"/>
    <col min="3" max="3" width="10.42578125" style="411" bestFit="1" customWidth="1"/>
    <col min="4" max="4" width="43.140625" style="411" bestFit="1" customWidth="1"/>
    <col min="5" max="6" width="9.140625" style="411"/>
    <col min="7" max="7" width="36.85546875" style="411" bestFit="1" customWidth="1"/>
    <col min="8" max="16384" width="9.140625" style="411"/>
  </cols>
  <sheetData>
    <row r="1" spans="1:13" ht="13.5" thickBot="1" x14ac:dyDescent="0.25">
      <c r="A1" s="123" t="s">
        <v>651</v>
      </c>
      <c r="B1" s="200"/>
      <c r="C1" s="201"/>
      <c r="D1" s="202"/>
      <c r="E1" s="175"/>
      <c r="F1" s="175"/>
      <c r="G1" s="203"/>
      <c r="H1" s="175"/>
      <c r="I1" s="175"/>
      <c r="J1" s="175"/>
      <c r="K1" s="203"/>
      <c r="L1" s="203"/>
      <c r="M1" s="458"/>
    </row>
    <row r="2" spans="1:13" ht="15" x14ac:dyDescent="0.2">
      <c r="A2" s="493"/>
      <c r="B2" s="493"/>
      <c r="C2" s="493"/>
      <c r="D2" s="482" t="s">
        <v>1</v>
      </c>
      <c r="E2" s="482"/>
      <c r="F2" s="482"/>
      <c r="G2" s="144" t="s">
        <v>1426</v>
      </c>
    </row>
    <row r="3" spans="1:13" ht="15.75" thickBot="1" x14ac:dyDescent="0.25">
      <c r="A3" s="493"/>
      <c r="B3" s="493"/>
      <c r="C3" s="493"/>
      <c r="D3" s="483" t="s">
        <v>2</v>
      </c>
      <c r="E3" s="483"/>
      <c r="F3" s="483"/>
      <c r="G3" s="146" t="s">
        <v>1425</v>
      </c>
    </row>
    <row r="4" spans="1:13" s="430" customFormat="1" ht="51.75" thickBot="1" x14ac:dyDescent="0.25">
      <c r="A4" s="204" t="s">
        <v>3</v>
      </c>
      <c r="B4" s="188" t="s">
        <v>588</v>
      </c>
      <c r="C4" s="205" t="s">
        <v>589</v>
      </c>
      <c r="D4" s="188" t="s">
        <v>652</v>
      </c>
      <c r="E4" s="188" t="s">
        <v>653</v>
      </c>
      <c r="F4" s="188" t="s">
        <v>654</v>
      </c>
      <c r="G4" s="206" t="s">
        <v>14</v>
      </c>
    </row>
    <row r="5" spans="1:13" ht="15" x14ac:dyDescent="0.2">
      <c r="A5" s="119" t="s">
        <v>15</v>
      </c>
      <c r="B5" s="117" t="s">
        <v>601</v>
      </c>
      <c r="C5" s="207" t="s">
        <v>1428</v>
      </c>
      <c r="D5" s="117" t="s">
        <v>655</v>
      </c>
      <c r="E5" s="119" t="s">
        <v>656</v>
      </c>
      <c r="F5" s="119" t="s">
        <v>46</v>
      </c>
      <c r="G5" s="208" t="s">
        <v>657</v>
      </c>
    </row>
    <row r="6" spans="1:13" ht="15" x14ac:dyDescent="0.2">
      <c r="A6" s="119" t="s">
        <v>15</v>
      </c>
      <c r="B6" s="117" t="s">
        <v>601</v>
      </c>
      <c r="C6" s="207" t="s">
        <v>1428</v>
      </c>
      <c r="D6" s="117" t="s">
        <v>658</v>
      </c>
      <c r="E6" s="119" t="s">
        <v>656</v>
      </c>
      <c r="F6" s="119" t="s">
        <v>46</v>
      </c>
      <c r="G6" s="208" t="s">
        <v>657</v>
      </c>
    </row>
    <row r="7" spans="1:13" ht="15" x14ac:dyDescent="0.2">
      <c r="A7" s="119" t="s">
        <v>15</v>
      </c>
      <c r="B7" s="117" t="s">
        <v>601</v>
      </c>
      <c r="C7" s="207" t="s">
        <v>1428</v>
      </c>
      <c r="D7" s="117" t="s">
        <v>659</v>
      </c>
      <c r="E7" s="119" t="s">
        <v>656</v>
      </c>
      <c r="F7" s="119" t="s">
        <v>46</v>
      </c>
      <c r="G7" s="119" t="s">
        <v>657</v>
      </c>
    </row>
    <row r="8" spans="1:13" ht="15" x14ac:dyDescent="0.2">
      <c r="A8" s="119" t="s">
        <v>15</v>
      </c>
      <c r="B8" s="117" t="s">
        <v>601</v>
      </c>
      <c r="C8" s="207" t="s">
        <v>1428</v>
      </c>
      <c r="D8" s="117" t="s">
        <v>660</v>
      </c>
      <c r="E8" s="119" t="s">
        <v>485</v>
      </c>
      <c r="F8" s="119" t="s">
        <v>44</v>
      </c>
      <c r="G8" s="119"/>
    </row>
    <row r="9" spans="1:13" ht="15" x14ac:dyDescent="0.2">
      <c r="A9" s="119" t="s">
        <v>15</v>
      </c>
      <c r="B9" s="117" t="s">
        <v>601</v>
      </c>
      <c r="C9" s="207" t="s">
        <v>1428</v>
      </c>
      <c r="D9" s="117" t="s">
        <v>661</v>
      </c>
      <c r="E9" s="119" t="s">
        <v>485</v>
      </c>
      <c r="F9" s="119" t="s">
        <v>44</v>
      </c>
      <c r="G9" s="209" t="s">
        <v>1551</v>
      </c>
    </row>
    <row r="10" spans="1:13" ht="15" x14ac:dyDescent="0.2">
      <c r="A10" s="119" t="s">
        <v>15</v>
      </c>
      <c r="B10" s="117" t="s">
        <v>601</v>
      </c>
      <c r="C10" s="207" t="s">
        <v>1428</v>
      </c>
      <c r="D10" s="117" t="s">
        <v>662</v>
      </c>
      <c r="E10" s="119" t="s">
        <v>485</v>
      </c>
      <c r="F10" s="119" t="s">
        <v>44</v>
      </c>
      <c r="G10" s="210"/>
    </row>
    <row r="11" spans="1:13" s="459" customFormat="1" ht="15" x14ac:dyDescent="0.2">
      <c r="A11" s="209" t="s">
        <v>15</v>
      </c>
      <c r="B11" s="211" t="s">
        <v>601</v>
      </c>
      <c r="C11" s="207" t="s">
        <v>1428</v>
      </c>
      <c r="D11" s="211" t="s">
        <v>671</v>
      </c>
      <c r="E11" s="209" t="s">
        <v>485</v>
      </c>
      <c r="F11" s="209" t="s">
        <v>44</v>
      </c>
      <c r="G11" s="209" t="s">
        <v>1551</v>
      </c>
    </row>
    <row r="12" spans="1:13" ht="15" x14ac:dyDescent="0.2">
      <c r="A12" s="119" t="s">
        <v>15</v>
      </c>
      <c r="B12" s="117" t="s">
        <v>601</v>
      </c>
      <c r="C12" s="207" t="s">
        <v>1428</v>
      </c>
      <c r="D12" s="117" t="s">
        <v>663</v>
      </c>
      <c r="E12" s="119" t="s">
        <v>485</v>
      </c>
      <c r="F12" s="119" t="s">
        <v>44</v>
      </c>
      <c r="G12" s="211" t="s">
        <v>1552</v>
      </c>
    </row>
    <row r="13" spans="1:13" ht="15" x14ac:dyDescent="0.2">
      <c r="A13" s="119" t="s">
        <v>15</v>
      </c>
      <c r="B13" s="117" t="s">
        <v>601</v>
      </c>
      <c r="C13" s="207" t="s">
        <v>1428</v>
      </c>
      <c r="D13" s="117" t="s">
        <v>664</v>
      </c>
      <c r="E13" s="119" t="s">
        <v>485</v>
      </c>
      <c r="F13" s="119" t="s">
        <v>44</v>
      </c>
      <c r="G13" s="211" t="s">
        <v>1553</v>
      </c>
    </row>
    <row r="14" spans="1:13" ht="15" x14ac:dyDescent="0.2">
      <c r="A14" s="119" t="s">
        <v>15</v>
      </c>
      <c r="B14" s="117" t="s">
        <v>601</v>
      </c>
      <c r="C14" s="207" t="s">
        <v>1428</v>
      </c>
      <c r="D14" s="117" t="s">
        <v>665</v>
      </c>
      <c r="E14" s="119" t="s">
        <v>485</v>
      </c>
      <c r="F14" s="119" t="s">
        <v>44</v>
      </c>
      <c r="G14" s="119"/>
    </row>
    <row r="15" spans="1:13" ht="15" x14ac:dyDescent="0.2">
      <c r="A15" s="119" t="s">
        <v>15</v>
      </c>
      <c r="B15" s="117" t="s">
        <v>601</v>
      </c>
      <c r="C15" s="207" t="s">
        <v>1428</v>
      </c>
      <c r="D15" s="117" t="s">
        <v>666</v>
      </c>
      <c r="E15" s="119" t="s">
        <v>485</v>
      </c>
      <c r="F15" s="119" t="s">
        <v>44</v>
      </c>
      <c r="G15" s="119" t="s">
        <v>1554</v>
      </c>
    </row>
    <row r="16" spans="1:13" ht="15" x14ac:dyDescent="0.2">
      <c r="A16" s="209" t="s">
        <v>15</v>
      </c>
      <c r="B16" s="211" t="s">
        <v>601</v>
      </c>
      <c r="C16" s="207" t="s">
        <v>1428</v>
      </c>
      <c r="D16" s="211" t="s">
        <v>1555</v>
      </c>
      <c r="E16" s="209" t="s">
        <v>485</v>
      </c>
      <c r="F16" s="209" t="s">
        <v>44</v>
      </c>
      <c r="G16" s="209" t="s">
        <v>1551</v>
      </c>
    </row>
    <row r="17" spans="1:7" ht="15" x14ac:dyDescent="0.2">
      <c r="A17" s="209" t="s">
        <v>15</v>
      </c>
      <c r="B17" s="211" t="s">
        <v>601</v>
      </c>
      <c r="C17" s="207" t="s">
        <v>1428</v>
      </c>
      <c r="D17" s="211" t="s">
        <v>1556</v>
      </c>
      <c r="E17" s="209" t="s">
        <v>485</v>
      </c>
      <c r="F17" s="209" t="s">
        <v>44</v>
      </c>
      <c r="G17" s="209" t="s">
        <v>1551</v>
      </c>
    </row>
    <row r="18" spans="1:7" ht="15" x14ac:dyDescent="0.2">
      <c r="A18" s="209" t="s">
        <v>15</v>
      </c>
      <c r="B18" s="211" t="s">
        <v>601</v>
      </c>
      <c r="C18" s="207" t="s">
        <v>1428</v>
      </c>
      <c r="D18" s="211" t="s">
        <v>1557</v>
      </c>
      <c r="E18" s="209" t="s">
        <v>485</v>
      </c>
      <c r="F18" s="209" t="s">
        <v>44</v>
      </c>
      <c r="G18" s="209" t="s">
        <v>1551</v>
      </c>
    </row>
    <row r="19" spans="1:7" ht="15" x14ac:dyDescent="0.2">
      <c r="A19" s="209" t="s">
        <v>15</v>
      </c>
      <c r="B19" s="211" t="s">
        <v>601</v>
      </c>
      <c r="C19" s="207" t="s">
        <v>1428</v>
      </c>
      <c r="D19" s="211" t="s">
        <v>1558</v>
      </c>
      <c r="E19" s="209" t="s">
        <v>485</v>
      </c>
      <c r="F19" s="209" t="s">
        <v>44</v>
      </c>
      <c r="G19" s="209" t="s">
        <v>1551</v>
      </c>
    </row>
    <row r="20" spans="1:7" ht="15" x14ac:dyDescent="0.2">
      <c r="A20" s="209" t="s">
        <v>15</v>
      </c>
      <c r="B20" s="211" t="s">
        <v>601</v>
      </c>
      <c r="C20" s="207" t="s">
        <v>1428</v>
      </c>
      <c r="D20" s="211" t="s">
        <v>1559</v>
      </c>
      <c r="E20" s="209" t="s">
        <v>485</v>
      </c>
      <c r="F20" s="209" t="s">
        <v>44</v>
      </c>
      <c r="G20" s="209" t="s">
        <v>1551</v>
      </c>
    </row>
    <row r="21" spans="1:7" ht="15" x14ac:dyDescent="0.2">
      <c r="A21" s="209" t="s">
        <v>15</v>
      </c>
      <c r="B21" s="211" t="s">
        <v>601</v>
      </c>
      <c r="C21" s="207" t="s">
        <v>1428</v>
      </c>
      <c r="D21" s="211" t="s">
        <v>1560</v>
      </c>
      <c r="E21" s="209" t="s">
        <v>485</v>
      </c>
      <c r="F21" s="209" t="s">
        <v>44</v>
      </c>
      <c r="G21" s="209" t="s">
        <v>1551</v>
      </c>
    </row>
    <row r="22" spans="1:7" ht="15" x14ac:dyDescent="0.2">
      <c r="A22" s="209" t="s">
        <v>15</v>
      </c>
      <c r="B22" s="211" t="s">
        <v>601</v>
      </c>
      <c r="C22" s="207" t="s">
        <v>1428</v>
      </c>
      <c r="D22" s="211" t="s">
        <v>1561</v>
      </c>
      <c r="E22" s="209" t="s">
        <v>485</v>
      </c>
      <c r="F22" s="209" t="s">
        <v>44</v>
      </c>
      <c r="G22" s="209" t="s">
        <v>1551</v>
      </c>
    </row>
    <row r="23" spans="1:7" x14ac:dyDescent="0.2">
      <c r="A23" s="119" t="s">
        <v>15</v>
      </c>
      <c r="B23" s="212" t="s">
        <v>1353</v>
      </c>
      <c r="C23" s="32" t="s">
        <v>1429</v>
      </c>
      <c r="D23" s="117" t="s">
        <v>655</v>
      </c>
      <c r="E23" s="119" t="s">
        <v>656</v>
      </c>
      <c r="F23" s="119" t="s">
        <v>46</v>
      </c>
      <c r="G23" s="208" t="s">
        <v>657</v>
      </c>
    </row>
    <row r="24" spans="1:7" x14ac:dyDescent="0.2">
      <c r="A24" s="119" t="s">
        <v>15</v>
      </c>
      <c r="B24" s="212" t="s">
        <v>1353</v>
      </c>
      <c r="C24" s="32" t="s">
        <v>1429</v>
      </c>
      <c r="D24" s="117" t="s">
        <v>658</v>
      </c>
      <c r="E24" s="119" t="s">
        <v>656</v>
      </c>
      <c r="F24" s="119" t="s">
        <v>46</v>
      </c>
      <c r="G24" s="208" t="s">
        <v>657</v>
      </c>
    </row>
    <row r="25" spans="1:7" x14ac:dyDescent="0.2">
      <c r="A25" s="119" t="s">
        <v>15</v>
      </c>
      <c r="B25" s="212" t="s">
        <v>1353</v>
      </c>
      <c r="C25" s="32" t="s">
        <v>1429</v>
      </c>
      <c r="D25" s="117" t="s">
        <v>660</v>
      </c>
      <c r="E25" s="119" t="s">
        <v>485</v>
      </c>
      <c r="F25" s="119" t="s">
        <v>44</v>
      </c>
      <c r="G25" s="119"/>
    </row>
    <row r="26" spans="1:7" x14ac:dyDescent="0.2">
      <c r="A26" s="119" t="s">
        <v>15</v>
      </c>
      <c r="B26" s="212" t="s">
        <v>1353</v>
      </c>
      <c r="C26" s="32" t="s">
        <v>1429</v>
      </c>
      <c r="D26" s="117" t="s">
        <v>661</v>
      </c>
      <c r="E26" s="119" t="s">
        <v>485</v>
      </c>
      <c r="F26" s="119" t="s">
        <v>44</v>
      </c>
      <c r="G26" s="209" t="s">
        <v>1551</v>
      </c>
    </row>
    <row r="27" spans="1:7" x14ac:dyDescent="0.2">
      <c r="A27" s="119" t="s">
        <v>15</v>
      </c>
      <c r="B27" s="212" t="s">
        <v>1353</v>
      </c>
      <c r="C27" s="32" t="s">
        <v>1429</v>
      </c>
      <c r="D27" s="117" t="s">
        <v>662</v>
      </c>
      <c r="E27" s="119" t="s">
        <v>485</v>
      </c>
      <c r="F27" s="119" t="s">
        <v>44</v>
      </c>
      <c r="G27" s="210"/>
    </row>
    <row r="28" spans="1:7" s="460" customFormat="1" x14ac:dyDescent="0.2">
      <c r="A28" s="213" t="s">
        <v>15</v>
      </c>
      <c r="B28" s="214" t="s">
        <v>1353</v>
      </c>
      <c r="C28" s="215" t="s">
        <v>1429</v>
      </c>
      <c r="D28" s="216" t="s">
        <v>671</v>
      </c>
      <c r="E28" s="213" t="s">
        <v>485</v>
      </c>
      <c r="F28" s="213" t="s">
        <v>44</v>
      </c>
      <c r="G28" s="213" t="s">
        <v>1551</v>
      </c>
    </row>
    <row r="29" spans="1:7" x14ac:dyDescent="0.2">
      <c r="A29" s="119" t="s">
        <v>15</v>
      </c>
      <c r="B29" s="212" t="s">
        <v>1353</v>
      </c>
      <c r="C29" s="32" t="s">
        <v>1429</v>
      </c>
      <c r="D29" s="117" t="s">
        <v>663</v>
      </c>
      <c r="E29" s="119" t="s">
        <v>485</v>
      </c>
      <c r="F29" s="119" t="s">
        <v>44</v>
      </c>
      <c r="G29" s="209" t="s">
        <v>1552</v>
      </c>
    </row>
    <row r="30" spans="1:7" x14ac:dyDescent="0.2">
      <c r="A30" s="119" t="s">
        <v>15</v>
      </c>
      <c r="B30" s="212" t="s">
        <v>1353</v>
      </c>
      <c r="C30" s="32" t="s">
        <v>1429</v>
      </c>
      <c r="D30" s="117" t="s">
        <v>664</v>
      </c>
      <c r="E30" s="119" t="s">
        <v>485</v>
      </c>
      <c r="F30" s="119" t="s">
        <v>44</v>
      </c>
      <c r="G30" s="209" t="s">
        <v>1551</v>
      </c>
    </row>
    <row r="31" spans="1:7" x14ac:dyDescent="0.2">
      <c r="A31" s="119" t="s">
        <v>15</v>
      </c>
      <c r="B31" s="212" t="s">
        <v>1353</v>
      </c>
      <c r="C31" s="32" t="s">
        <v>1429</v>
      </c>
      <c r="D31" s="117" t="s">
        <v>667</v>
      </c>
      <c r="E31" s="119" t="s">
        <v>485</v>
      </c>
      <c r="F31" s="119" t="s">
        <v>44</v>
      </c>
      <c r="G31" s="119"/>
    </row>
    <row r="32" spans="1:7" s="460" customFormat="1" x14ac:dyDescent="0.2">
      <c r="A32" s="213" t="s">
        <v>15</v>
      </c>
      <c r="B32" s="214" t="s">
        <v>1353</v>
      </c>
      <c r="C32" s="215" t="s">
        <v>1429</v>
      </c>
      <c r="D32" s="216" t="s">
        <v>1555</v>
      </c>
      <c r="E32" s="213" t="s">
        <v>485</v>
      </c>
      <c r="F32" s="213" t="s">
        <v>44</v>
      </c>
      <c r="G32" s="213" t="s">
        <v>1551</v>
      </c>
    </row>
    <row r="33" spans="1:7" s="460" customFormat="1" x14ac:dyDescent="0.2">
      <c r="A33" s="213" t="s">
        <v>15</v>
      </c>
      <c r="B33" s="214" t="s">
        <v>1353</v>
      </c>
      <c r="C33" s="215" t="s">
        <v>1429</v>
      </c>
      <c r="D33" s="216" t="s">
        <v>1556</v>
      </c>
      <c r="E33" s="213" t="s">
        <v>485</v>
      </c>
      <c r="F33" s="213" t="s">
        <v>44</v>
      </c>
      <c r="G33" s="213" t="s">
        <v>1551</v>
      </c>
    </row>
    <row r="34" spans="1:7" s="460" customFormat="1" x14ac:dyDescent="0.2">
      <c r="A34" s="213" t="s">
        <v>15</v>
      </c>
      <c r="B34" s="214" t="s">
        <v>1353</v>
      </c>
      <c r="C34" s="215" t="s">
        <v>1429</v>
      </c>
      <c r="D34" s="216" t="s">
        <v>1557</v>
      </c>
      <c r="E34" s="213" t="s">
        <v>485</v>
      </c>
      <c r="F34" s="213" t="s">
        <v>44</v>
      </c>
      <c r="G34" s="213" t="s">
        <v>1551</v>
      </c>
    </row>
    <row r="35" spans="1:7" s="460" customFormat="1" x14ac:dyDescent="0.2">
      <c r="A35" s="213" t="s">
        <v>15</v>
      </c>
      <c r="B35" s="214" t="s">
        <v>1353</v>
      </c>
      <c r="C35" s="215" t="s">
        <v>1429</v>
      </c>
      <c r="D35" s="216" t="s">
        <v>1558</v>
      </c>
      <c r="E35" s="213" t="s">
        <v>485</v>
      </c>
      <c r="F35" s="213" t="s">
        <v>44</v>
      </c>
      <c r="G35" s="213" t="s">
        <v>1551</v>
      </c>
    </row>
    <row r="36" spans="1:7" s="460" customFormat="1" x14ac:dyDescent="0.2">
      <c r="A36" s="213" t="s">
        <v>15</v>
      </c>
      <c r="B36" s="214" t="s">
        <v>1353</v>
      </c>
      <c r="C36" s="215" t="s">
        <v>1429</v>
      </c>
      <c r="D36" s="216" t="s">
        <v>1559</v>
      </c>
      <c r="E36" s="213" t="s">
        <v>485</v>
      </c>
      <c r="F36" s="213" t="s">
        <v>44</v>
      </c>
      <c r="G36" s="213" t="s">
        <v>1551</v>
      </c>
    </row>
    <row r="37" spans="1:7" s="460" customFormat="1" x14ac:dyDescent="0.2">
      <c r="A37" s="213" t="s">
        <v>15</v>
      </c>
      <c r="B37" s="214" t="s">
        <v>1353</v>
      </c>
      <c r="C37" s="215" t="s">
        <v>1429</v>
      </c>
      <c r="D37" s="216" t="s">
        <v>1560</v>
      </c>
      <c r="E37" s="213" t="s">
        <v>485</v>
      </c>
      <c r="F37" s="213" t="s">
        <v>44</v>
      </c>
      <c r="G37" s="213" t="s">
        <v>1551</v>
      </c>
    </row>
    <row r="38" spans="1:7" s="460" customFormat="1" x14ac:dyDescent="0.2">
      <c r="A38" s="213" t="s">
        <v>15</v>
      </c>
      <c r="B38" s="214" t="s">
        <v>1353</v>
      </c>
      <c r="C38" s="215" t="s">
        <v>1429</v>
      </c>
      <c r="D38" s="216" t="s">
        <v>1561</v>
      </c>
      <c r="E38" s="213" t="s">
        <v>485</v>
      </c>
      <c r="F38" s="213" t="s">
        <v>44</v>
      </c>
      <c r="G38" s="213" t="s">
        <v>1551</v>
      </c>
    </row>
    <row r="39" spans="1:7" x14ac:dyDescent="0.2">
      <c r="A39" s="119" t="s">
        <v>15</v>
      </c>
      <c r="B39" s="212" t="s">
        <v>616</v>
      </c>
      <c r="C39" s="209" t="s">
        <v>1354</v>
      </c>
      <c r="D39" s="117" t="s">
        <v>668</v>
      </c>
      <c r="E39" s="119" t="s">
        <v>656</v>
      </c>
      <c r="F39" s="119" t="s">
        <v>46</v>
      </c>
      <c r="G39" s="208" t="s">
        <v>657</v>
      </c>
    </row>
    <row r="40" spans="1:7" x14ac:dyDescent="0.2">
      <c r="A40" s="119" t="s">
        <v>15</v>
      </c>
      <c r="B40" s="212" t="s">
        <v>616</v>
      </c>
      <c r="C40" s="209" t="s">
        <v>1354</v>
      </c>
      <c r="D40" s="117" t="s">
        <v>669</v>
      </c>
      <c r="E40" s="119" t="s">
        <v>656</v>
      </c>
      <c r="F40" s="119" t="s">
        <v>46</v>
      </c>
      <c r="G40" s="208" t="s">
        <v>657</v>
      </c>
    </row>
    <row r="41" spans="1:7" x14ac:dyDescent="0.2">
      <c r="A41" s="119" t="s">
        <v>15</v>
      </c>
      <c r="B41" s="212" t="s">
        <v>616</v>
      </c>
      <c r="C41" s="209" t="s">
        <v>1354</v>
      </c>
      <c r="D41" s="117" t="s">
        <v>665</v>
      </c>
      <c r="E41" s="119" t="s">
        <v>656</v>
      </c>
      <c r="F41" s="119" t="s">
        <v>46</v>
      </c>
      <c r="G41" s="119" t="s">
        <v>657</v>
      </c>
    </row>
    <row r="42" spans="1:7" x14ac:dyDescent="0.2">
      <c r="A42" s="119" t="s">
        <v>15</v>
      </c>
      <c r="B42" s="212" t="s">
        <v>616</v>
      </c>
      <c r="C42" s="209" t="s">
        <v>1354</v>
      </c>
      <c r="D42" s="117" t="s">
        <v>670</v>
      </c>
      <c r="E42" s="119" t="s">
        <v>656</v>
      </c>
      <c r="F42" s="119" t="s">
        <v>46</v>
      </c>
      <c r="G42" s="119" t="s">
        <v>1554</v>
      </c>
    </row>
    <row r="43" spans="1:7" x14ac:dyDescent="0.2">
      <c r="A43" s="119" t="s">
        <v>15</v>
      </c>
      <c r="B43" s="212" t="s">
        <v>616</v>
      </c>
      <c r="C43" s="209" t="s">
        <v>1354</v>
      </c>
      <c r="D43" s="117" t="s">
        <v>660</v>
      </c>
      <c r="E43" s="119" t="s">
        <v>485</v>
      </c>
      <c r="F43" s="119" t="s">
        <v>44</v>
      </c>
      <c r="G43" s="119"/>
    </row>
    <row r="44" spans="1:7" x14ac:dyDescent="0.2">
      <c r="A44" s="119" t="s">
        <v>15</v>
      </c>
      <c r="B44" s="212" t="s">
        <v>616</v>
      </c>
      <c r="C44" s="209" t="s">
        <v>1354</v>
      </c>
      <c r="D44" s="117" t="s">
        <v>663</v>
      </c>
      <c r="E44" s="119" t="s">
        <v>485</v>
      </c>
      <c r="F44" s="119" t="s">
        <v>44</v>
      </c>
      <c r="G44" s="209" t="s">
        <v>1552</v>
      </c>
    </row>
    <row r="45" spans="1:7" x14ac:dyDescent="0.2">
      <c r="A45" s="119" t="s">
        <v>15</v>
      </c>
      <c r="B45" s="212" t="s">
        <v>616</v>
      </c>
      <c r="C45" s="209" t="s">
        <v>1354</v>
      </c>
      <c r="D45" s="117" t="s">
        <v>671</v>
      </c>
      <c r="E45" s="119" t="s">
        <v>485</v>
      </c>
      <c r="F45" s="119" t="s">
        <v>44</v>
      </c>
      <c r="G45" s="209" t="s">
        <v>1551</v>
      </c>
    </row>
    <row r="46" spans="1:7" x14ac:dyDescent="0.2">
      <c r="A46" s="119" t="s">
        <v>15</v>
      </c>
      <c r="B46" s="212" t="s">
        <v>616</v>
      </c>
      <c r="C46" s="209" t="s">
        <v>1354</v>
      </c>
      <c r="D46" s="117" t="s">
        <v>664</v>
      </c>
      <c r="E46" s="119" t="s">
        <v>485</v>
      </c>
      <c r="F46" s="119" t="s">
        <v>44</v>
      </c>
      <c r="G46" s="209" t="s">
        <v>1551</v>
      </c>
    </row>
    <row r="47" spans="1:7" x14ac:dyDescent="0.2">
      <c r="A47" s="213" t="s">
        <v>15</v>
      </c>
      <c r="B47" s="214" t="s">
        <v>616</v>
      </c>
      <c r="C47" s="213" t="s">
        <v>1354</v>
      </c>
      <c r="D47" s="216" t="s">
        <v>1555</v>
      </c>
      <c r="E47" s="213" t="s">
        <v>485</v>
      </c>
      <c r="F47" s="213" t="s">
        <v>44</v>
      </c>
      <c r="G47" s="213" t="s">
        <v>1551</v>
      </c>
    </row>
    <row r="48" spans="1:7" x14ac:dyDescent="0.2">
      <c r="A48" s="213" t="s">
        <v>15</v>
      </c>
      <c r="B48" s="214" t="s">
        <v>616</v>
      </c>
      <c r="C48" s="213" t="s">
        <v>1354</v>
      </c>
      <c r="D48" s="216" t="s">
        <v>1556</v>
      </c>
      <c r="E48" s="213" t="s">
        <v>485</v>
      </c>
      <c r="F48" s="213" t="s">
        <v>44</v>
      </c>
      <c r="G48" s="213" t="s">
        <v>1551</v>
      </c>
    </row>
    <row r="49" spans="1:7" x14ac:dyDescent="0.2">
      <c r="A49" s="213" t="s">
        <v>15</v>
      </c>
      <c r="B49" s="214" t="s">
        <v>616</v>
      </c>
      <c r="C49" s="213" t="s">
        <v>1354</v>
      </c>
      <c r="D49" s="216" t="s">
        <v>1557</v>
      </c>
      <c r="E49" s="213" t="s">
        <v>485</v>
      </c>
      <c r="F49" s="213" t="s">
        <v>44</v>
      </c>
      <c r="G49" s="213" t="s">
        <v>1551</v>
      </c>
    </row>
    <row r="50" spans="1:7" x14ac:dyDescent="0.2">
      <c r="A50" s="213" t="s">
        <v>15</v>
      </c>
      <c r="B50" s="214" t="s">
        <v>616</v>
      </c>
      <c r="C50" s="213" t="s">
        <v>1354</v>
      </c>
      <c r="D50" s="216" t="s">
        <v>1559</v>
      </c>
      <c r="E50" s="213" t="s">
        <v>485</v>
      </c>
      <c r="F50" s="213" t="s">
        <v>44</v>
      </c>
      <c r="G50" s="213" t="s">
        <v>1551</v>
      </c>
    </row>
    <row r="51" spans="1:7" x14ac:dyDescent="0.2">
      <c r="A51" s="213" t="s">
        <v>15</v>
      </c>
      <c r="B51" s="214" t="s">
        <v>616</v>
      </c>
      <c r="C51" s="213" t="s">
        <v>1354</v>
      </c>
      <c r="D51" s="216" t="s">
        <v>1560</v>
      </c>
      <c r="E51" s="213" t="s">
        <v>485</v>
      </c>
      <c r="F51" s="213" t="s">
        <v>44</v>
      </c>
      <c r="G51" s="213" t="s">
        <v>1551</v>
      </c>
    </row>
    <row r="52" spans="1:7" x14ac:dyDescent="0.2">
      <c r="A52" s="213" t="s">
        <v>15</v>
      </c>
      <c r="B52" s="214" t="s">
        <v>616</v>
      </c>
      <c r="C52" s="213" t="s">
        <v>1354</v>
      </c>
      <c r="D52" s="216" t="s">
        <v>1561</v>
      </c>
      <c r="E52" s="213" t="s">
        <v>485</v>
      </c>
      <c r="F52" s="213" t="s">
        <v>44</v>
      </c>
      <c r="G52" s="213" t="s">
        <v>1551</v>
      </c>
    </row>
    <row r="53" spans="1:7" x14ac:dyDescent="0.2">
      <c r="A53" s="119" t="s">
        <v>15</v>
      </c>
      <c r="B53" s="212" t="s">
        <v>1355</v>
      </c>
      <c r="C53" s="209" t="s">
        <v>627</v>
      </c>
      <c r="D53" s="117" t="s">
        <v>655</v>
      </c>
      <c r="E53" s="119" t="s">
        <v>656</v>
      </c>
      <c r="F53" s="119" t="s">
        <v>46</v>
      </c>
      <c r="G53" s="208" t="s">
        <v>657</v>
      </c>
    </row>
    <row r="54" spans="1:7" x14ac:dyDescent="0.2">
      <c r="A54" s="119" t="s">
        <v>15</v>
      </c>
      <c r="B54" s="212" t="s">
        <v>1355</v>
      </c>
      <c r="C54" s="209" t="s">
        <v>627</v>
      </c>
      <c r="D54" s="117" t="s">
        <v>658</v>
      </c>
      <c r="E54" s="119" t="s">
        <v>656</v>
      </c>
      <c r="F54" s="119" t="s">
        <v>46</v>
      </c>
      <c r="G54" s="208" t="s">
        <v>657</v>
      </c>
    </row>
    <row r="55" spans="1:7" x14ac:dyDescent="0.2">
      <c r="A55" s="119" t="s">
        <v>15</v>
      </c>
      <c r="B55" s="212" t="s">
        <v>1355</v>
      </c>
      <c r="C55" s="209" t="s">
        <v>627</v>
      </c>
      <c r="D55" s="117" t="s">
        <v>660</v>
      </c>
      <c r="E55" s="119" t="s">
        <v>485</v>
      </c>
      <c r="F55" s="119" t="s">
        <v>44</v>
      </c>
      <c r="G55" s="119"/>
    </row>
    <row r="56" spans="1:7" x14ac:dyDescent="0.2">
      <c r="A56" s="119" t="s">
        <v>15</v>
      </c>
      <c r="B56" s="212" t="s">
        <v>1355</v>
      </c>
      <c r="C56" s="209" t="s">
        <v>627</v>
      </c>
      <c r="D56" s="117" t="s">
        <v>661</v>
      </c>
      <c r="E56" s="119" t="s">
        <v>485</v>
      </c>
      <c r="F56" s="119" t="s">
        <v>44</v>
      </c>
      <c r="G56" s="209" t="s">
        <v>1551</v>
      </c>
    </row>
    <row r="57" spans="1:7" x14ac:dyDescent="0.2">
      <c r="A57" s="119" t="s">
        <v>15</v>
      </c>
      <c r="B57" s="212" t="s">
        <v>1355</v>
      </c>
      <c r="C57" s="209" t="s">
        <v>627</v>
      </c>
      <c r="D57" s="117" t="s">
        <v>662</v>
      </c>
      <c r="E57" s="119" t="s">
        <v>485</v>
      </c>
      <c r="F57" s="119" t="s">
        <v>44</v>
      </c>
      <c r="G57" s="210"/>
    </row>
    <row r="58" spans="1:7" x14ac:dyDescent="0.2">
      <c r="A58" s="119" t="s">
        <v>15</v>
      </c>
      <c r="B58" s="212" t="s">
        <v>1355</v>
      </c>
      <c r="C58" s="209" t="s">
        <v>627</v>
      </c>
      <c r="D58" s="117" t="s">
        <v>663</v>
      </c>
      <c r="E58" s="119" t="s">
        <v>485</v>
      </c>
      <c r="F58" s="119" t="s">
        <v>44</v>
      </c>
      <c r="G58" s="209" t="s">
        <v>1552</v>
      </c>
    </row>
    <row r="59" spans="1:7" x14ac:dyDescent="0.2">
      <c r="A59" s="213" t="s">
        <v>15</v>
      </c>
      <c r="B59" s="214" t="s">
        <v>1355</v>
      </c>
      <c r="C59" s="213" t="s">
        <v>627</v>
      </c>
      <c r="D59" s="216" t="s">
        <v>1556</v>
      </c>
      <c r="E59" s="213" t="s">
        <v>485</v>
      </c>
      <c r="F59" s="213" t="s">
        <v>44</v>
      </c>
      <c r="G59" s="213" t="s">
        <v>1551</v>
      </c>
    </row>
    <row r="60" spans="1:7" x14ac:dyDescent="0.2">
      <c r="A60" s="213" t="s">
        <v>15</v>
      </c>
      <c r="B60" s="214" t="s">
        <v>1355</v>
      </c>
      <c r="C60" s="213" t="s">
        <v>627</v>
      </c>
      <c r="D60" s="216" t="s">
        <v>1559</v>
      </c>
      <c r="E60" s="213" t="s">
        <v>485</v>
      </c>
      <c r="F60" s="213" t="s">
        <v>44</v>
      </c>
      <c r="G60" s="213" t="s">
        <v>1551</v>
      </c>
    </row>
    <row r="61" spans="1:7" x14ac:dyDescent="0.2">
      <c r="A61" s="213" t="s">
        <v>15</v>
      </c>
      <c r="B61" s="214" t="s">
        <v>1355</v>
      </c>
      <c r="C61" s="213" t="s">
        <v>627</v>
      </c>
      <c r="D61" s="216" t="s">
        <v>1560</v>
      </c>
      <c r="E61" s="213" t="s">
        <v>485</v>
      </c>
      <c r="F61" s="213" t="s">
        <v>44</v>
      </c>
      <c r="G61" s="213" t="s">
        <v>1551</v>
      </c>
    </row>
    <row r="62" spans="1:7" x14ac:dyDescent="0.2">
      <c r="A62" s="213" t="s">
        <v>15</v>
      </c>
      <c r="B62" s="214" t="s">
        <v>1355</v>
      </c>
      <c r="C62" s="213" t="s">
        <v>627</v>
      </c>
      <c r="D62" s="216" t="s">
        <v>1561</v>
      </c>
      <c r="E62" s="213" t="s">
        <v>485</v>
      </c>
      <c r="F62" s="213" t="s">
        <v>44</v>
      </c>
      <c r="G62" s="213" t="s">
        <v>1551</v>
      </c>
    </row>
    <row r="63" spans="1:7" x14ac:dyDescent="0.2">
      <c r="A63" s="119" t="s">
        <v>15</v>
      </c>
      <c r="B63" s="212" t="s">
        <v>1356</v>
      </c>
      <c r="C63" s="209" t="s">
        <v>633</v>
      </c>
      <c r="D63" s="117" t="s">
        <v>668</v>
      </c>
      <c r="E63" s="119" t="s">
        <v>656</v>
      </c>
      <c r="F63" s="119" t="s">
        <v>46</v>
      </c>
      <c r="G63" s="208" t="s">
        <v>657</v>
      </c>
    </row>
    <row r="64" spans="1:7" x14ac:dyDescent="0.2">
      <c r="A64" s="119" t="s">
        <v>15</v>
      </c>
      <c r="B64" s="212" t="s">
        <v>1356</v>
      </c>
      <c r="C64" s="209" t="s">
        <v>633</v>
      </c>
      <c r="D64" s="117" t="s">
        <v>669</v>
      </c>
      <c r="E64" s="119" t="s">
        <v>656</v>
      </c>
      <c r="F64" s="119" t="s">
        <v>46</v>
      </c>
      <c r="G64" s="208" t="s">
        <v>657</v>
      </c>
    </row>
    <row r="65" spans="1:7" x14ac:dyDescent="0.2">
      <c r="A65" s="119" t="s">
        <v>15</v>
      </c>
      <c r="B65" s="212" t="s">
        <v>1356</v>
      </c>
      <c r="C65" s="209" t="s">
        <v>633</v>
      </c>
      <c r="D65" s="117" t="s">
        <v>665</v>
      </c>
      <c r="E65" s="119" t="s">
        <v>656</v>
      </c>
      <c r="F65" s="119" t="s">
        <v>46</v>
      </c>
      <c r="G65" s="119" t="s">
        <v>657</v>
      </c>
    </row>
    <row r="66" spans="1:7" x14ac:dyDescent="0.2">
      <c r="A66" s="119" t="s">
        <v>15</v>
      </c>
      <c r="B66" s="212" t="s">
        <v>1356</v>
      </c>
      <c r="C66" s="209" t="s">
        <v>633</v>
      </c>
      <c r="D66" s="117" t="s">
        <v>660</v>
      </c>
      <c r="E66" s="119" t="s">
        <v>485</v>
      </c>
      <c r="F66" s="119" t="s">
        <v>44</v>
      </c>
      <c r="G66" s="119"/>
    </row>
    <row r="67" spans="1:7" x14ac:dyDescent="0.2">
      <c r="A67" s="119" t="s">
        <v>15</v>
      </c>
      <c r="B67" s="212" t="s">
        <v>1356</v>
      </c>
      <c r="C67" s="209" t="s">
        <v>633</v>
      </c>
      <c r="D67" s="117" t="s">
        <v>663</v>
      </c>
      <c r="E67" s="119" t="s">
        <v>485</v>
      </c>
      <c r="F67" s="119" t="s">
        <v>44</v>
      </c>
      <c r="G67" s="209" t="s">
        <v>1552</v>
      </c>
    </row>
    <row r="68" spans="1:7" x14ac:dyDescent="0.2">
      <c r="A68" s="119" t="s">
        <v>15</v>
      </c>
      <c r="B68" s="212" t="s">
        <v>1356</v>
      </c>
      <c r="C68" s="209" t="s">
        <v>633</v>
      </c>
      <c r="D68" s="117" t="s">
        <v>671</v>
      </c>
      <c r="E68" s="119" t="s">
        <v>485</v>
      </c>
      <c r="F68" s="119" t="s">
        <v>44</v>
      </c>
      <c r="G68" s="209" t="s">
        <v>1551</v>
      </c>
    </row>
    <row r="69" spans="1:7" x14ac:dyDescent="0.2">
      <c r="A69" s="119" t="s">
        <v>15</v>
      </c>
      <c r="B69" s="212" t="s">
        <v>1356</v>
      </c>
      <c r="C69" s="209" t="s">
        <v>633</v>
      </c>
      <c r="D69" s="117" t="s">
        <v>664</v>
      </c>
      <c r="E69" s="119" t="s">
        <v>485</v>
      </c>
      <c r="F69" s="119" t="s">
        <v>44</v>
      </c>
      <c r="G69" s="209" t="s">
        <v>1551</v>
      </c>
    </row>
    <row r="70" spans="1:7" x14ac:dyDescent="0.2">
      <c r="A70" s="213" t="s">
        <v>15</v>
      </c>
      <c r="B70" s="214" t="s">
        <v>1356</v>
      </c>
      <c r="C70" s="213" t="s">
        <v>633</v>
      </c>
      <c r="D70" s="216" t="s">
        <v>1555</v>
      </c>
      <c r="E70" s="213" t="s">
        <v>485</v>
      </c>
      <c r="F70" s="213" t="s">
        <v>44</v>
      </c>
      <c r="G70" s="213" t="s">
        <v>1551</v>
      </c>
    </row>
    <row r="71" spans="1:7" x14ac:dyDescent="0.2">
      <c r="A71" s="213" t="s">
        <v>15</v>
      </c>
      <c r="B71" s="214" t="s">
        <v>1356</v>
      </c>
      <c r="C71" s="213" t="s">
        <v>633</v>
      </c>
      <c r="D71" s="216" t="s">
        <v>1556</v>
      </c>
      <c r="E71" s="213" t="s">
        <v>485</v>
      </c>
      <c r="F71" s="213" t="s">
        <v>44</v>
      </c>
      <c r="G71" s="213" t="s">
        <v>1551</v>
      </c>
    </row>
    <row r="72" spans="1:7" x14ac:dyDescent="0.2">
      <c r="A72" s="213" t="s">
        <v>15</v>
      </c>
      <c r="B72" s="214" t="s">
        <v>1356</v>
      </c>
      <c r="C72" s="213" t="s">
        <v>633</v>
      </c>
      <c r="D72" s="216" t="s">
        <v>1557</v>
      </c>
      <c r="E72" s="213" t="s">
        <v>485</v>
      </c>
      <c r="F72" s="213" t="s">
        <v>44</v>
      </c>
      <c r="G72" s="213" t="s">
        <v>1551</v>
      </c>
    </row>
    <row r="73" spans="1:7" x14ac:dyDescent="0.2">
      <c r="A73" s="213" t="s">
        <v>15</v>
      </c>
      <c r="B73" s="214" t="s">
        <v>1356</v>
      </c>
      <c r="C73" s="213" t="s">
        <v>633</v>
      </c>
      <c r="D73" s="216" t="s">
        <v>1559</v>
      </c>
      <c r="E73" s="213" t="s">
        <v>485</v>
      </c>
      <c r="F73" s="213" t="s">
        <v>44</v>
      </c>
      <c r="G73" s="213" t="s">
        <v>1551</v>
      </c>
    </row>
    <row r="74" spans="1:7" x14ac:dyDescent="0.2">
      <c r="A74" s="213" t="s">
        <v>15</v>
      </c>
      <c r="B74" s="214" t="s">
        <v>1356</v>
      </c>
      <c r="C74" s="213" t="s">
        <v>633</v>
      </c>
      <c r="D74" s="216" t="s">
        <v>1560</v>
      </c>
      <c r="E74" s="213" t="s">
        <v>485</v>
      </c>
      <c r="F74" s="213" t="s">
        <v>44</v>
      </c>
      <c r="G74" s="213" t="s">
        <v>1551</v>
      </c>
    </row>
    <row r="75" spans="1:7" x14ac:dyDescent="0.2">
      <c r="A75" s="213" t="s">
        <v>15</v>
      </c>
      <c r="B75" s="214" t="s">
        <v>1356</v>
      </c>
      <c r="C75" s="213" t="s">
        <v>633</v>
      </c>
      <c r="D75" s="216" t="s">
        <v>1561</v>
      </c>
      <c r="E75" s="213" t="s">
        <v>485</v>
      </c>
      <c r="F75" s="213" t="s">
        <v>44</v>
      </c>
      <c r="G75" s="213" t="s">
        <v>1551</v>
      </c>
    </row>
    <row r="76" spans="1:7" x14ac:dyDescent="0.2">
      <c r="A76" s="119" t="s">
        <v>15</v>
      </c>
      <c r="B76" s="212" t="s">
        <v>1359</v>
      </c>
      <c r="C76" s="32" t="s">
        <v>1429</v>
      </c>
      <c r="D76" s="117" t="s">
        <v>655</v>
      </c>
      <c r="E76" s="119" t="s">
        <v>656</v>
      </c>
      <c r="F76" s="119" t="s">
        <v>46</v>
      </c>
      <c r="G76" s="208" t="s">
        <v>657</v>
      </c>
    </row>
    <row r="77" spans="1:7" x14ac:dyDescent="0.2">
      <c r="A77" s="119" t="s">
        <v>15</v>
      </c>
      <c r="B77" s="212" t="s">
        <v>1359</v>
      </c>
      <c r="C77" s="32" t="s">
        <v>1429</v>
      </c>
      <c r="D77" s="117" t="s">
        <v>658</v>
      </c>
      <c r="E77" s="119" t="s">
        <v>656</v>
      </c>
      <c r="F77" s="119" t="s">
        <v>46</v>
      </c>
      <c r="G77" s="208" t="s">
        <v>657</v>
      </c>
    </row>
    <row r="78" spans="1:7" x14ac:dyDescent="0.2">
      <c r="A78" s="119" t="s">
        <v>15</v>
      </c>
      <c r="B78" s="212" t="s">
        <v>1359</v>
      </c>
      <c r="C78" s="32" t="s">
        <v>1429</v>
      </c>
      <c r="D78" s="117" t="s">
        <v>660</v>
      </c>
      <c r="E78" s="119" t="s">
        <v>485</v>
      </c>
      <c r="F78" s="119" t="s">
        <v>44</v>
      </c>
      <c r="G78" s="119"/>
    </row>
    <row r="79" spans="1:7" x14ac:dyDescent="0.2">
      <c r="A79" s="119" t="s">
        <v>15</v>
      </c>
      <c r="B79" s="212" t="s">
        <v>1359</v>
      </c>
      <c r="C79" s="32" t="s">
        <v>1429</v>
      </c>
      <c r="D79" s="117" t="s">
        <v>662</v>
      </c>
      <c r="E79" s="119" t="s">
        <v>485</v>
      </c>
      <c r="F79" s="119" t="s">
        <v>44</v>
      </c>
      <c r="G79" s="210"/>
    </row>
    <row r="80" spans="1:7" x14ac:dyDescent="0.2">
      <c r="A80" s="213" t="s">
        <v>15</v>
      </c>
      <c r="B80" s="214" t="s">
        <v>1359</v>
      </c>
      <c r="C80" s="215" t="s">
        <v>1429</v>
      </c>
      <c r="D80" s="216" t="s">
        <v>671</v>
      </c>
      <c r="E80" s="213" t="s">
        <v>485</v>
      </c>
      <c r="F80" s="213" t="s">
        <v>44</v>
      </c>
      <c r="G80" s="213" t="s">
        <v>1551</v>
      </c>
    </row>
    <row r="81" spans="1:7" x14ac:dyDescent="0.2">
      <c r="A81" s="119" t="s">
        <v>15</v>
      </c>
      <c r="B81" s="212" t="s">
        <v>1359</v>
      </c>
      <c r="C81" s="32" t="s">
        <v>1429</v>
      </c>
      <c r="D81" s="117" t="s">
        <v>663</v>
      </c>
      <c r="E81" s="119" t="s">
        <v>485</v>
      </c>
      <c r="F81" s="119" t="s">
        <v>44</v>
      </c>
      <c r="G81" s="209" t="s">
        <v>1552</v>
      </c>
    </row>
    <row r="82" spans="1:7" x14ac:dyDescent="0.2">
      <c r="A82" s="119" t="s">
        <v>15</v>
      </c>
      <c r="B82" s="212" t="s">
        <v>1359</v>
      </c>
      <c r="C82" s="32" t="s">
        <v>1429</v>
      </c>
      <c r="D82" s="117" t="s">
        <v>661</v>
      </c>
      <c r="E82" s="119" t="s">
        <v>485</v>
      </c>
      <c r="F82" s="119" t="s">
        <v>44</v>
      </c>
      <c r="G82" s="209" t="s">
        <v>1551</v>
      </c>
    </row>
    <row r="83" spans="1:7" x14ac:dyDescent="0.2">
      <c r="A83" s="119" t="s">
        <v>15</v>
      </c>
      <c r="B83" s="212" t="s">
        <v>1359</v>
      </c>
      <c r="C83" s="32" t="s">
        <v>1429</v>
      </c>
      <c r="D83" s="117" t="s">
        <v>664</v>
      </c>
      <c r="E83" s="119" t="s">
        <v>485</v>
      </c>
      <c r="F83" s="119" t="s">
        <v>44</v>
      </c>
      <c r="G83" s="209" t="s">
        <v>1551</v>
      </c>
    </row>
    <row r="84" spans="1:7" x14ac:dyDescent="0.2">
      <c r="A84" s="119" t="s">
        <v>15</v>
      </c>
      <c r="B84" s="212" t="s">
        <v>1359</v>
      </c>
      <c r="C84" s="32" t="s">
        <v>1429</v>
      </c>
      <c r="D84" s="117" t="s">
        <v>672</v>
      </c>
      <c r="E84" s="119" t="s">
        <v>485</v>
      </c>
      <c r="F84" s="119" t="s">
        <v>44</v>
      </c>
      <c r="G84" s="119" t="s">
        <v>1554</v>
      </c>
    </row>
    <row r="85" spans="1:7" x14ac:dyDescent="0.2">
      <c r="A85" s="213" t="s">
        <v>15</v>
      </c>
      <c r="B85" s="214" t="s">
        <v>1359</v>
      </c>
      <c r="C85" s="215" t="s">
        <v>1429</v>
      </c>
      <c r="D85" s="216" t="s">
        <v>1555</v>
      </c>
      <c r="E85" s="213" t="s">
        <v>485</v>
      </c>
      <c r="F85" s="213" t="s">
        <v>44</v>
      </c>
      <c r="G85" s="213" t="s">
        <v>1551</v>
      </c>
    </row>
    <row r="86" spans="1:7" x14ac:dyDescent="0.2">
      <c r="A86" s="213" t="s">
        <v>15</v>
      </c>
      <c r="B86" s="214" t="s">
        <v>1359</v>
      </c>
      <c r="C86" s="215" t="s">
        <v>1429</v>
      </c>
      <c r="D86" s="216" t="s">
        <v>1556</v>
      </c>
      <c r="E86" s="213" t="s">
        <v>485</v>
      </c>
      <c r="F86" s="213" t="s">
        <v>44</v>
      </c>
      <c r="G86" s="213" t="s">
        <v>1551</v>
      </c>
    </row>
    <row r="87" spans="1:7" x14ac:dyDescent="0.2">
      <c r="A87" s="213" t="s">
        <v>15</v>
      </c>
      <c r="B87" s="214" t="s">
        <v>1359</v>
      </c>
      <c r="C87" s="215" t="s">
        <v>1429</v>
      </c>
      <c r="D87" s="216" t="s">
        <v>1557</v>
      </c>
      <c r="E87" s="213" t="s">
        <v>485</v>
      </c>
      <c r="F87" s="213" t="s">
        <v>44</v>
      </c>
      <c r="G87" s="213" t="s">
        <v>1551</v>
      </c>
    </row>
    <row r="88" spans="1:7" x14ac:dyDescent="0.2">
      <c r="A88" s="213" t="s">
        <v>15</v>
      </c>
      <c r="B88" s="214" t="s">
        <v>1359</v>
      </c>
      <c r="C88" s="215" t="s">
        <v>1429</v>
      </c>
      <c r="D88" s="216" t="s">
        <v>1558</v>
      </c>
      <c r="E88" s="213" t="s">
        <v>485</v>
      </c>
      <c r="F88" s="213" t="s">
        <v>44</v>
      </c>
      <c r="G88" s="213" t="s">
        <v>1551</v>
      </c>
    </row>
    <row r="89" spans="1:7" x14ac:dyDescent="0.2">
      <c r="A89" s="213" t="s">
        <v>15</v>
      </c>
      <c r="B89" s="214" t="s">
        <v>1359</v>
      </c>
      <c r="C89" s="215" t="s">
        <v>1429</v>
      </c>
      <c r="D89" s="216" t="s">
        <v>1559</v>
      </c>
      <c r="E89" s="213" t="s">
        <v>485</v>
      </c>
      <c r="F89" s="213" t="s">
        <v>44</v>
      </c>
      <c r="G89" s="213" t="s">
        <v>1551</v>
      </c>
    </row>
    <row r="90" spans="1:7" x14ac:dyDescent="0.2">
      <c r="A90" s="213" t="s">
        <v>15</v>
      </c>
      <c r="B90" s="214" t="s">
        <v>1359</v>
      </c>
      <c r="C90" s="215" t="s">
        <v>1429</v>
      </c>
      <c r="D90" s="216" t="s">
        <v>1560</v>
      </c>
      <c r="E90" s="213" t="s">
        <v>485</v>
      </c>
      <c r="F90" s="213" t="s">
        <v>44</v>
      </c>
      <c r="G90" s="213" t="s">
        <v>1551</v>
      </c>
    </row>
    <row r="91" spans="1:7" x14ac:dyDescent="0.2">
      <c r="A91" s="213" t="s">
        <v>15</v>
      </c>
      <c r="B91" s="214" t="s">
        <v>1359</v>
      </c>
      <c r="C91" s="215" t="s">
        <v>1429</v>
      </c>
      <c r="D91" s="216" t="s">
        <v>1561</v>
      </c>
      <c r="E91" s="213" t="s">
        <v>485</v>
      </c>
      <c r="F91" s="213" t="s">
        <v>44</v>
      </c>
      <c r="G91" s="213" t="s">
        <v>1551</v>
      </c>
    </row>
    <row r="92" spans="1:7" ht="25.5" x14ac:dyDescent="0.2">
      <c r="A92" s="119" t="s">
        <v>15</v>
      </c>
      <c r="B92" s="212" t="s">
        <v>673</v>
      </c>
      <c r="C92" s="32" t="s">
        <v>1427</v>
      </c>
      <c r="D92" s="117" t="s">
        <v>655</v>
      </c>
      <c r="E92" s="119" t="s">
        <v>656</v>
      </c>
      <c r="F92" s="119" t="s">
        <v>46</v>
      </c>
      <c r="G92" s="208" t="s">
        <v>657</v>
      </c>
    </row>
    <row r="93" spans="1:7" ht="25.5" x14ac:dyDescent="0.2">
      <c r="A93" s="119" t="s">
        <v>15</v>
      </c>
      <c r="B93" s="212" t="s">
        <v>673</v>
      </c>
      <c r="C93" s="32" t="s">
        <v>1427</v>
      </c>
      <c r="D93" s="117" t="s">
        <v>674</v>
      </c>
      <c r="E93" s="119" t="s">
        <v>656</v>
      </c>
      <c r="F93" s="119" t="s">
        <v>46</v>
      </c>
      <c r="G93" s="208" t="s">
        <v>657</v>
      </c>
    </row>
    <row r="94" spans="1:7" ht="25.5" x14ac:dyDescent="0.2">
      <c r="A94" s="119" t="s">
        <v>15</v>
      </c>
      <c r="B94" s="212" t="s">
        <v>673</v>
      </c>
      <c r="C94" s="32" t="s">
        <v>1427</v>
      </c>
      <c r="D94" s="117" t="s">
        <v>660</v>
      </c>
      <c r="E94" s="119" t="s">
        <v>485</v>
      </c>
      <c r="F94" s="119" t="s">
        <v>44</v>
      </c>
      <c r="G94" s="119"/>
    </row>
    <row r="95" spans="1:7" x14ac:dyDescent="0.2">
      <c r="A95" s="209" t="s">
        <v>15</v>
      </c>
      <c r="B95" s="209" t="s">
        <v>673</v>
      </c>
      <c r="C95" s="209" t="s">
        <v>1427</v>
      </c>
      <c r="D95" s="209" t="s">
        <v>661</v>
      </c>
      <c r="E95" s="209" t="s">
        <v>485</v>
      </c>
      <c r="F95" s="209" t="s">
        <v>44</v>
      </c>
      <c r="G95" s="209" t="s">
        <v>1551</v>
      </c>
    </row>
    <row r="96" spans="1:7" ht="25.5" x14ac:dyDescent="0.2">
      <c r="A96" s="119" t="s">
        <v>15</v>
      </c>
      <c r="B96" s="212" t="s">
        <v>673</v>
      </c>
      <c r="C96" s="32" t="s">
        <v>1427</v>
      </c>
      <c r="D96" s="117" t="s">
        <v>662</v>
      </c>
      <c r="E96" s="119" t="s">
        <v>485</v>
      </c>
      <c r="F96" s="119" t="s">
        <v>44</v>
      </c>
      <c r="G96" s="210"/>
    </row>
  </sheetData>
  <mergeCells count="3">
    <mergeCell ref="A2:C3"/>
    <mergeCell ref="D2:F2"/>
    <mergeCell ref="D3:F3"/>
  </mergeCells>
  <dataValidations count="4">
    <dataValidation type="list" allowBlank="1" showInputMessage="1" showErrorMessage="1" sqref="J1:K1">
      <formula1>$BA$3:$BA$3</formula1>
      <formula2>0</formula2>
    </dataValidation>
    <dataValidation type="list" allowBlank="1" showInputMessage="1" showErrorMessage="1" sqref="B5:B96">
      <formula1>survey</formula1>
      <formula2>0</formula2>
    </dataValidation>
    <dataValidation type="list" allowBlank="1" showInputMessage="1" showErrorMessage="1" sqref="B1:E1">
      <formula1>$BK$1:$BK$14</formula1>
      <formula2>0</formula2>
    </dataValidation>
    <dataValidation type="list" allowBlank="1" showInputMessage="1" showErrorMessage="1" sqref="A59:A62 A71:A75 A5:A38 A82:A91 A47:A52">
      <formula1>$AV$2:$AV$26</formula1>
      <formula2>0</formula2>
    </dataValidation>
  </dataValidations>
  <pageMargins left="0.70866141732283472" right="0.70866141732283472" top="0.74803149606299213" bottom="0.74803149606299213" header="0.51181102362204722" footer="0.51181102362204722"/>
  <pageSetup paperSize="9" scale="79"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O1618"/>
  <sheetViews>
    <sheetView topLeftCell="G1471" workbookViewId="0">
      <selection activeCell="G1400" sqref="G1400"/>
    </sheetView>
  </sheetViews>
  <sheetFormatPr defaultColWidth="8.7109375" defaultRowHeight="12.75" x14ac:dyDescent="0.2"/>
  <cols>
    <col min="1" max="1" width="6.28515625" style="70" customWidth="1"/>
    <col min="2" max="2" width="22" style="70" customWidth="1"/>
    <col min="3" max="3" width="16.28515625" style="70" customWidth="1"/>
    <col min="4" max="4" width="19.7109375" style="70" bestFit="1" customWidth="1"/>
    <col min="5" max="5" width="46.7109375" style="70" bestFit="1" customWidth="1"/>
    <col min="6" max="6" width="36.85546875" style="70" bestFit="1" customWidth="1"/>
    <col min="7" max="7" width="12.28515625" style="70" bestFit="1" customWidth="1"/>
    <col min="8" max="8" width="13" style="70" customWidth="1"/>
    <col min="9" max="9" width="17" style="70" bestFit="1" customWidth="1"/>
    <col min="10" max="10" width="19.28515625" style="70" customWidth="1"/>
    <col min="11" max="11" width="30.28515625" style="71" bestFit="1" customWidth="1"/>
    <col min="12" max="12" width="19" style="70" customWidth="1"/>
    <col min="13" max="13" width="17.5703125" style="70" bestFit="1" customWidth="1"/>
    <col min="14" max="14" width="24.85546875" style="70" bestFit="1" customWidth="1"/>
    <col min="15" max="15" width="26.7109375" style="70" customWidth="1"/>
    <col min="16" max="16384" width="8.7109375" style="70"/>
  </cols>
  <sheetData>
    <row r="1" spans="1:15" ht="13.5" thickBot="1" x14ac:dyDescent="0.25">
      <c r="A1" s="67" t="s">
        <v>1562</v>
      </c>
    </row>
    <row r="2" spans="1:15" x14ac:dyDescent="0.2">
      <c r="N2" s="217" t="s">
        <v>1</v>
      </c>
      <c r="O2" s="218" t="s">
        <v>1426</v>
      </c>
    </row>
    <row r="3" spans="1:15" ht="13.5" thickBot="1" x14ac:dyDescent="0.25">
      <c r="A3" s="219"/>
      <c r="B3" s="219"/>
      <c r="C3" s="219"/>
      <c r="D3" s="219"/>
      <c r="E3" s="219"/>
      <c r="F3" s="219"/>
      <c r="G3" s="219"/>
      <c r="H3" s="219"/>
      <c r="I3" s="219"/>
      <c r="J3" s="219"/>
      <c r="N3" s="68" t="s">
        <v>1563</v>
      </c>
      <c r="O3" s="220">
        <v>43769</v>
      </c>
    </row>
    <row r="4" spans="1:15" ht="77.25" thickBot="1" x14ac:dyDescent="0.25">
      <c r="A4" s="69" t="s">
        <v>3</v>
      </c>
      <c r="B4" s="69" t="s">
        <v>1564</v>
      </c>
      <c r="C4" s="221" t="s">
        <v>6</v>
      </c>
      <c r="D4" s="222" t="s">
        <v>1565</v>
      </c>
      <c r="E4" s="222" t="s">
        <v>703</v>
      </c>
      <c r="F4" s="223" t="s">
        <v>1566</v>
      </c>
      <c r="G4" s="69" t="s">
        <v>1567</v>
      </c>
      <c r="H4" s="69" t="s">
        <v>678</v>
      </c>
      <c r="I4" s="69" t="s">
        <v>679</v>
      </c>
      <c r="J4" s="69" t="s">
        <v>1568</v>
      </c>
      <c r="K4" s="69" t="s">
        <v>680</v>
      </c>
      <c r="L4" s="69" t="s">
        <v>681</v>
      </c>
      <c r="M4" s="69" t="s">
        <v>1569</v>
      </c>
      <c r="N4" s="69" t="s">
        <v>682</v>
      </c>
      <c r="O4" s="69" t="s">
        <v>14</v>
      </c>
    </row>
    <row r="5" spans="1:15" ht="45" hidden="1" customHeight="1" x14ac:dyDescent="0.2">
      <c r="A5" s="224" t="s">
        <v>15</v>
      </c>
      <c r="B5" s="225" t="s">
        <v>493</v>
      </c>
      <c r="C5" s="224" t="s">
        <v>503</v>
      </c>
      <c r="D5" s="225" t="s">
        <v>1570</v>
      </c>
      <c r="E5" s="224" t="s">
        <v>1571</v>
      </c>
      <c r="F5" s="225" t="s">
        <v>1205</v>
      </c>
      <c r="G5" s="224" t="s">
        <v>712</v>
      </c>
      <c r="H5" s="225" t="s">
        <v>1572</v>
      </c>
      <c r="I5" s="166" t="s">
        <v>46</v>
      </c>
      <c r="J5" s="166" t="s">
        <v>691</v>
      </c>
      <c r="K5" s="166" t="s">
        <v>1405</v>
      </c>
      <c r="L5" s="166" t="s">
        <v>46</v>
      </c>
      <c r="M5" s="166" t="s">
        <v>689</v>
      </c>
      <c r="N5" s="166" t="s">
        <v>688</v>
      </c>
      <c r="O5" s="166" t="s">
        <v>690</v>
      </c>
    </row>
    <row r="6" spans="1:15" ht="51" hidden="1" x14ac:dyDescent="0.2">
      <c r="A6" s="224" t="s">
        <v>15</v>
      </c>
      <c r="B6" s="225" t="s">
        <v>493</v>
      </c>
      <c r="C6" s="224" t="s">
        <v>503</v>
      </c>
      <c r="D6" s="225" t="s">
        <v>1570</v>
      </c>
      <c r="E6" s="224" t="s">
        <v>1467</v>
      </c>
      <c r="F6" s="225" t="s">
        <v>1205</v>
      </c>
      <c r="G6" s="224" t="s">
        <v>1573</v>
      </c>
      <c r="H6" s="225" t="s">
        <v>1572</v>
      </c>
      <c r="I6" s="166" t="s">
        <v>46</v>
      </c>
      <c r="J6" s="166" t="s">
        <v>691</v>
      </c>
      <c r="K6" s="166" t="s">
        <v>1405</v>
      </c>
      <c r="L6" s="166" t="s">
        <v>46</v>
      </c>
      <c r="M6" s="166" t="s">
        <v>689</v>
      </c>
      <c r="N6" s="166" t="s">
        <v>688</v>
      </c>
      <c r="O6" s="166" t="s">
        <v>690</v>
      </c>
    </row>
    <row r="7" spans="1:15" ht="51" hidden="1" x14ac:dyDescent="0.2">
      <c r="A7" s="224" t="s">
        <v>15</v>
      </c>
      <c r="B7" s="225" t="s">
        <v>493</v>
      </c>
      <c r="C7" s="224" t="s">
        <v>503</v>
      </c>
      <c r="D7" s="225" t="s">
        <v>1570</v>
      </c>
      <c r="E7" s="224" t="s">
        <v>1574</v>
      </c>
      <c r="F7" s="225" t="s">
        <v>1205</v>
      </c>
      <c r="G7" s="224" t="s">
        <v>1573</v>
      </c>
      <c r="H7" s="225" t="s">
        <v>1572</v>
      </c>
      <c r="I7" s="166" t="s">
        <v>46</v>
      </c>
      <c r="J7" s="166" t="s">
        <v>691</v>
      </c>
      <c r="K7" s="166" t="s">
        <v>1405</v>
      </c>
      <c r="L7" s="166" t="s">
        <v>46</v>
      </c>
      <c r="M7" s="166" t="s">
        <v>689</v>
      </c>
      <c r="N7" s="166" t="s">
        <v>688</v>
      </c>
      <c r="O7" s="166" t="s">
        <v>690</v>
      </c>
    </row>
    <row r="8" spans="1:15" ht="51" hidden="1" x14ac:dyDescent="0.2">
      <c r="A8" s="224" t="s">
        <v>15</v>
      </c>
      <c r="B8" s="225" t="s">
        <v>493</v>
      </c>
      <c r="C8" s="224" t="s">
        <v>503</v>
      </c>
      <c r="D8" s="225" t="s">
        <v>1570</v>
      </c>
      <c r="E8" s="224" t="s">
        <v>1575</v>
      </c>
      <c r="F8" s="225" t="s">
        <v>1205</v>
      </c>
      <c r="G8" s="224" t="s">
        <v>1573</v>
      </c>
      <c r="H8" s="225" t="s">
        <v>1572</v>
      </c>
      <c r="I8" s="166" t="s">
        <v>46</v>
      </c>
      <c r="J8" s="166" t="s">
        <v>691</v>
      </c>
      <c r="K8" s="166" t="s">
        <v>1405</v>
      </c>
      <c r="L8" s="166" t="s">
        <v>46</v>
      </c>
      <c r="M8" s="166" t="s">
        <v>689</v>
      </c>
      <c r="N8" s="166" t="s">
        <v>688</v>
      </c>
      <c r="O8" s="166" t="s">
        <v>690</v>
      </c>
    </row>
    <row r="9" spans="1:15" ht="51" hidden="1" x14ac:dyDescent="0.2">
      <c r="A9" s="224" t="s">
        <v>15</v>
      </c>
      <c r="B9" s="225" t="s">
        <v>493</v>
      </c>
      <c r="C9" s="224" t="s">
        <v>503</v>
      </c>
      <c r="D9" s="225" t="s">
        <v>1570</v>
      </c>
      <c r="E9" s="224" t="s">
        <v>1576</v>
      </c>
      <c r="F9" s="225" t="s">
        <v>1205</v>
      </c>
      <c r="G9" s="224" t="s">
        <v>1573</v>
      </c>
      <c r="H9" s="225" t="s">
        <v>1572</v>
      </c>
      <c r="I9" s="166" t="s">
        <v>46</v>
      </c>
      <c r="J9" s="166" t="s">
        <v>691</v>
      </c>
      <c r="K9" s="166" t="s">
        <v>1405</v>
      </c>
      <c r="L9" s="166" t="s">
        <v>46</v>
      </c>
      <c r="M9" s="166" t="s">
        <v>689</v>
      </c>
      <c r="N9" s="166" t="s">
        <v>688</v>
      </c>
      <c r="O9" s="166" t="s">
        <v>690</v>
      </c>
    </row>
    <row r="10" spans="1:15" ht="51" hidden="1" x14ac:dyDescent="0.2">
      <c r="A10" s="224" t="s">
        <v>15</v>
      </c>
      <c r="B10" s="225" t="s">
        <v>493</v>
      </c>
      <c r="C10" s="224" t="s">
        <v>503</v>
      </c>
      <c r="D10" s="225" t="s">
        <v>1570</v>
      </c>
      <c r="E10" s="224" t="s">
        <v>1577</v>
      </c>
      <c r="F10" s="225" t="s">
        <v>1205</v>
      </c>
      <c r="G10" s="224" t="s">
        <v>1573</v>
      </c>
      <c r="H10" s="225" t="s">
        <v>1572</v>
      </c>
      <c r="I10" s="166" t="s">
        <v>46</v>
      </c>
      <c r="J10" s="166" t="s">
        <v>691</v>
      </c>
      <c r="K10" s="166" t="s">
        <v>1405</v>
      </c>
      <c r="L10" s="166" t="s">
        <v>46</v>
      </c>
      <c r="M10" s="166" t="s">
        <v>689</v>
      </c>
      <c r="N10" s="166" t="s">
        <v>688</v>
      </c>
      <c r="O10" s="166" t="s">
        <v>690</v>
      </c>
    </row>
    <row r="11" spans="1:15" ht="51" hidden="1" x14ac:dyDescent="0.2">
      <c r="A11" s="224" t="s">
        <v>15</v>
      </c>
      <c r="B11" s="225" t="s">
        <v>493</v>
      </c>
      <c r="C11" s="224" t="s">
        <v>503</v>
      </c>
      <c r="D11" s="225" t="s">
        <v>1570</v>
      </c>
      <c r="E11" s="224" t="s">
        <v>1578</v>
      </c>
      <c r="F11" s="225" t="s">
        <v>1205</v>
      </c>
      <c r="G11" s="224" t="s">
        <v>1573</v>
      </c>
      <c r="H11" s="225" t="s">
        <v>1572</v>
      </c>
      <c r="I11" s="166" t="s">
        <v>46</v>
      </c>
      <c r="J11" s="166" t="s">
        <v>691</v>
      </c>
      <c r="K11" s="166" t="s">
        <v>1405</v>
      </c>
      <c r="L11" s="166" t="s">
        <v>46</v>
      </c>
      <c r="M11" s="166" t="s">
        <v>689</v>
      </c>
      <c r="N11" s="166" t="s">
        <v>688</v>
      </c>
      <c r="O11" s="166" t="s">
        <v>690</v>
      </c>
    </row>
    <row r="12" spans="1:15" ht="51" hidden="1" x14ac:dyDescent="0.2">
      <c r="A12" s="224" t="s">
        <v>15</v>
      </c>
      <c r="B12" s="225" t="s">
        <v>493</v>
      </c>
      <c r="C12" s="224" t="s">
        <v>503</v>
      </c>
      <c r="D12" s="225" t="s">
        <v>1570</v>
      </c>
      <c r="E12" s="224" t="s">
        <v>1571</v>
      </c>
      <c r="F12" s="225" t="s">
        <v>1205</v>
      </c>
      <c r="G12" s="224" t="s">
        <v>1573</v>
      </c>
      <c r="H12" s="225" t="s">
        <v>1572</v>
      </c>
      <c r="I12" s="166" t="s">
        <v>46</v>
      </c>
      <c r="J12" s="166" t="s">
        <v>691</v>
      </c>
      <c r="K12" s="166" t="s">
        <v>1405</v>
      </c>
      <c r="L12" s="166" t="s">
        <v>46</v>
      </c>
      <c r="M12" s="166" t="s">
        <v>689</v>
      </c>
      <c r="N12" s="166" t="s">
        <v>688</v>
      </c>
      <c r="O12" s="166" t="s">
        <v>690</v>
      </c>
    </row>
    <row r="13" spans="1:15" ht="51" hidden="1" x14ac:dyDescent="0.2">
      <c r="A13" s="224" t="s">
        <v>15</v>
      </c>
      <c r="B13" s="225" t="s">
        <v>493</v>
      </c>
      <c r="C13" s="224" t="s">
        <v>503</v>
      </c>
      <c r="D13" s="225" t="s">
        <v>1570</v>
      </c>
      <c r="E13" s="224" t="s">
        <v>1571</v>
      </c>
      <c r="F13" s="225" t="s">
        <v>711</v>
      </c>
      <c r="G13" s="224" t="s">
        <v>712</v>
      </c>
      <c r="H13" s="225" t="s">
        <v>1572</v>
      </c>
      <c r="I13" s="166" t="s">
        <v>46</v>
      </c>
      <c r="J13" s="166" t="s">
        <v>691</v>
      </c>
      <c r="K13" s="166" t="s">
        <v>1407</v>
      </c>
      <c r="L13" s="166" t="s">
        <v>46</v>
      </c>
      <c r="M13" s="166" t="s">
        <v>689</v>
      </c>
      <c r="N13" s="166" t="s">
        <v>688</v>
      </c>
      <c r="O13" s="166" t="s">
        <v>690</v>
      </c>
    </row>
    <row r="14" spans="1:15" ht="51" hidden="1" x14ac:dyDescent="0.2">
      <c r="A14" s="224" t="s">
        <v>15</v>
      </c>
      <c r="B14" s="225" t="s">
        <v>493</v>
      </c>
      <c r="C14" s="224" t="s">
        <v>503</v>
      </c>
      <c r="D14" s="225" t="s">
        <v>1570</v>
      </c>
      <c r="E14" s="224" t="s">
        <v>1571</v>
      </c>
      <c r="F14" s="225" t="s">
        <v>1229</v>
      </c>
      <c r="G14" s="224" t="s">
        <v>712</v>
      </c>
      <c r="H14" s="225" t="s">
        <v>1572</v>
      </c>
      <c r="I14" s="166" t="s">
        <v>46</v>
      </c>
      <c r="J14" s="166" t="s">
        <v>691</v>
      </c>
      <c r="K14" s="166" t="s">
        <v>1405</v>
      </c>
      <c r="L14" s="166" t="s">
        <v>46</v>
      </c>
      <c r="M14" s="166" t="s">
        <v>689</v>
      </c>
      <c r="N14" s="166" t="s">
        <v>688</v>
      </c>
      <c r="O14" s="166" t="s">
        <v>690</v>
      </c>
    </row>
    <row r="15" spans="1:15" ht="51" hidden="1" x14ac:dyDescent="0.2">
      <c r="A15" s="224" t="s">
        <v>15</v>
      </c>
      <c r="B15" s="225" t="s">
        <v>493</v>
      </c>
      <c r="C15" s="224" t="s">
        <v>503</v>
      </c>
      <c r="D15" s="225" t="s">
        <v>1570</v>
      </c>
      <c r="E15" s="224" t="s">
        <v>1467</v>
      </c>
      <c r="F15" s="225" t="s">
        <v>1229</v>
      </c>
      <c r="G15" s="224" t="s">
        <v>1573</v>
      </c>
      <c r="H15" s="225" t="s">
        <v>1572</v>
      </c>
      <c r="I15" s="166" t="s">
        <v>46</v>
      </c>
      <c r="J15" s="166" t="s">
        <v>691</v>
      </c>
      <c r="K15" s="166" t="s">
        <v>1405</v>
      </c>
      <c r="L15" s="166" t="s">
        <v>46</v>
      </c>
      <c r="M15" s="166" t="s">
        <v>689</v>
      </c>
      <c r="N15" s="166" t="s">
        <v>688</v>
      </c>
      <c r="O15" s="166" t="s">
        <v>690</v>
      </c>
    </row>
    <row r="16" spans="1:15" ht="51" hidden="1" x14ac:dyDescent="0.2">
      <c r="A16" s="224" t="s">
        <v>15</v>
      </c>
      <c r="B16" s="225" t="s">
        <v>493</v>
      </c>
      <c r="C16" s="224" t="s">
        <v>503</v>
      </c>
      <c r="D16" s="225" t="s">
        <v>1570</v>
      </c>
      <c r="E16" s="224" t="s">
        <v>1574</v>
      </c>
      <c r="F16" s="225" t="s">
        <v>1229</v>
      </c>
      <c r="G16" s="224" t="s">
        <v>1573</v>
      </c>
      <c r="H16" s="225" t="s">
        <v>1572</v>
      </c>
      <c r="I16" s="166" t="s">
        <v>46</v>
      </c>
      <c r="J16" s="166" t="s">
        <v>691</v>
      </c>
      <c r="K16" s="166" t="s">
        <v>1405</v>
      </c>
      <c r="L16" s="166" t="s">
        <v>46</v>
      </c>
      <c r="M16" s="166" t="s">
        <v>689</v>
      </c>
      <c r="N16" s="166" t="s">
        <v>688</v>
      </c>
      <c r="O16" s="166" t="s">
        <v>690</v>
      </c>
    </row>
    <row r="17" spans="1:15" ht="51" hidden="1" x14ac:dyDescent="0.2">
      <c r="A17" s="224" t="s">
        <v>15</v>
      </c>
      <c r="B17" s="225" t="s">
        <v>493</v>
      </c>
      <c r="C17" s="224" t="s">
        <v>503</v>
      </c>
      <c r="D17" s="225" t="s">
        <v>1570</v>
      </c>
      <c r="E17" s="224" t="s">
        <v>1575</v>
      </c>
      <c r="F17" s="225" t="s">
        <v>1229</v>
      </c>
      <c r="G17" s="224" t="s">
        <v>1573</v>
      </c>
      <c r="H17" s="225" t="s">
        <v>1572</v>
      </c>
      <c r="I17" s="166" t="s">
        <v>46</v>
      </c>
      <c r="J17" s="166" t="s">
        <v>691</v>
      </c>
      <c r="K17" s="166" t="s">
        <v>1405</v>
      </c>
      <c r="L17" s="166" t="s">
        <v>46</v>
      </c>
      <c r="M17" s="166" t="s">
        <v>689</v>
      </c>
      <c r="N17" s="166" t="s">
        <v>688</v>
      </c>
      <c r="O17" s="166" t="s">
        <v>690</v>
      </c>
    </row>
    <row r="18" spans="1:15" ht="51" hidden="1" x14ac:dyDescent="0.2">
      <c r="A18" s="224" t="s">
        <v>15</v>
      </c>
      <c r="B18" s="225" t="s">
        <v>493</v>
      </c>
      <c r="C18" s="224" t="s">
        <v>503</v>
      </c>
      <c r="D18" s="225" t="s">
        <v>1570</v>
      </c>
      <c r="E18" s="224" t="s">
        <v>1576</v>
      </c>
      <c r="F18" s="225" t="s">
        <v>1229</v>
      </c>
      <c r="G18" s="224" t="s">
        <v>1573</v>
      </c>
      <c r="H18" s="225" t="s">
        <v>1572</v>
      </c>
      <c r="I18" s="166" t="s">
        <v>46</v>
      </c>
      <c r="J18" s="166" t="s">
        <v>691</v>
      </c>
      <c r="K18" s="166" t="s">
        <v>1405</v>
      </c>
      <c r="L18" s="166" t="s">
        <v>46</v>
      </c>
      <c r="M18" s="166" t="s">
        <v>689</v>
      </c>
      <c r="N18" s="166" t="s">
        <v>688</v>
      </c>
      <c r="O18" s="166" t="s">
        <v>690</v>
      </c>
    </row>
    <row r="19" spans="1:15" ht="51" hidden="1" x14ac:dyDescent="0.2">
      <c r="A19" s="224" t="s">
        <v>15</v>
      </c>
      <c r="B19" s="225" t="s">
        <v>493</v>
      </c>
      <c r="C19" s="224" t="s">
        <v>503</v>
      </c>
      <c r="D19" s="225" t="s">
        <v>1570</v>
      </c>
      <c r="E19" s="224" t="s">
        <v>1577</v>
      </c>
      <c r="F19" s="225" t="s">
        <v>1229</v>
      </c>
      <c r="G19" s="224" t="s">
        <v>1573</v>
      </c>
      <c r="H19" s="225" t="s">
        <v>1572</v>
      </c>
      <c r="I19" s="166" t="s">
        <v>46</v>
      </c>
      <c r="J19" s="166" t="s">
        <v>691</v>
      </c>
      <c r="K19" s="166" t="s">
        <v>1405</v>
      </c>
      <c r="L19" s="166" t="s">
        <v>46</v>
      </c>
      <c r="M19" s="166" t="s">
        <v>689</v>
      </c>
      <c r="N19" s="166" t="s">
        <v>688</v>
      </c>
      <c r="O19" s="166" t="s">
        <v>690</v>
      </c>
    </row>
    <row r="20" spans="1:15" ht="51" hidden="1" x14ac:dyDescent="0.2">
      <c r="A20" s="224" t="s">
        <v>15</v>
      </c>
      <c r="B20" s="225" t="s">
        <v>493</v>
      </c>
      <c r="C20" s="224" t="s">
        <v>503</v>
      </c>
      <c r="D20" s="225" t="s">
        <v>1570</v>
      </c>
      <c r="E20" s="224" t="s">
        <v>1578</v>
      </c>
      <c r="F20" s="225" t="s">
        <v>1229</v>
      </c>
      <c r="G20" s="224" t="s">
        <v>1573</v>
      </c>
      <c r="H20" s="225" t="s">
        <v>1572</v>
      </c>
      <c r="I20" s="166" t="s">
        <v>46</v>
      </c>
      <c r="J20" s="166" t="s">
        <v>691</v>
      </c>
      <c r="K20" s="166" t="s">
        <v>1405</v>
      </c>
      <c r="L20" s="166" t="s">
        <v>46</v>
      </c>
      <c r="M20" s="166" t="s">
        <v>689</v>
      </c>
      <c r="N20" s="166" t="s">
        <v>688</v>
      </c>
      <c r="O20" s="166" t="s">
        <v>690</v>
      </c>
    </row>
    <row r="21" spans="1:15" ht="51" hidden="1" x14ac:dyDescent="0.2">
      <c r="A21" s="224" t="s">
        <v>15</v>
      </c>
      <c r="B21" s="225" t="s">
        <v>493</v>
      </c>
      <c r="C21" s="224" t="s">
        <v>503</v>
      </c>
      <c r="D21" s="225" t="s">
        <v>1570</v>
      </c>
      <c r="E21" s="224" t="s">
        <v>1571</v>
      </c>
      <c r="F21" s="225" t="s">
        <v>1229</v>
      </c>
      <c r="G21" s="224" t="s">
        <v>1573</v>
      </c>
      <c r="H21" s="225" t="s">
        <v>1572</v>
      </c>
      <c r="I21" s="166" t="s">
        <v>46</v>
      </c>
      <c r="J21" s="166" t="s">
        <v>691</v>
      </c>
      <c r="K21" s="166" t="s">
        <v>1405</v>
      </c>
      <c r="L21" s="166" t="s">
        <v>46</v>
      </c>
      <c r="M21" s="166" t="s">
        <v>689</v>
      </c>
      <c r="N21" s="166" t="s">
        <v>688</v>
      </c>
      <c r="O21" s="166" t="s">
        <v>690</v>
      </c>
    </row>
    <row r="22" spans="1:15" ht="51" hidden="1" x14ac:dyDescent="0.2">
      <c r="A22" s="224" t="s">
        <v>15</v>
      </c>
      <c r="B22" s="225" t="s">
        <v>493</v>
      </c>
      <c r="C22" s="224" t="s">
        <v>503</v>
      </c>
      <c r="D22" s="225" t="s">
        <v>1570</v>
      </c>
      <c r="E22" s="224" t="s">
        <v>1571</v>
      </c>
      <c r="F22" s="225" t="s">
        <v>1217</v>
      </c>
      <c r="G22" s="224" t="s">
        <v>712</v>
      </c>
      <c r="H22" s="225" t="s">
        <v>1572</v>
      </c>
      <c r="I22" s="166" t="s">
        <v>46</v>
      </c>
      <c r="J22" s="166" t="s">
        <v>691</v>
      </c>
      <c r="K22" s="166" t="s">
        <v>1405</v>
      </c>
      <c r="L22" s="166" t="s">
        <v>46</v>
      </c>
      <c r="M22" s="166" t="s">
        <v>689</v>
      </c>
      <c r="N22" s="166" t="s">
        <v>688</v>
      </c>
      <c r="O22" s="166" t="s">
        <v>690</v>
      </c>
    </row>
    <row r="23" spans="1:15" ht="51" hidden="1" x14ac:dyDescent="0.2">
      <c r="A23" s="224" t="s">
        <v>15</v>
      </c>
      <c r="B23" s="225" t="s">
        <v>493</v>
      </c>
      <c r="C23" s="224" t="s">
        <v>503</v>
      </c>
      <c r="D23" s="225" t="s">
        <v>1570</v>
      </c>
      <c r="E23" s="224" t="s">
        <v>1571</v>
      </c>
      <c r="F23" s="225" t="s">
        <v>1219</v>
      </c>
      <c r="G23" s="224" t="s">
        <v>712</v>
      </c>
      <c r="H23" s="225" t="s">
        <v>1572</v>
      </c>
      <c r="I23" s="166" t="s">
        <v>46</v>
      </c>
      <c r="J23" s="166" t="s">
        <v>691</v>
      </c>
      <c r="K23" s="166" t="s">
        <v>1405</v>
      </c>
      <c r="L23" s="166" t="s">
        <v>46</v>
      </c>
      <c r="M23" s="166" t="s">
        <v>689</v>
      </c>
      <c r="N23" s="166" t="s">
        <v>688</v>
      </c>
      <c r="O23" s="166" t="s">
        <v>690</v>
      </c>
    </row>
    <row r="24" spans="1:15" ht="51" hidden="1" x14ac:dyDescent="0.2">
      <c r="A24" s="224" t="s">
        <v>15</v>
      </c>
      <c r="B24" s="225" t="s">
        <v>493</v>
      </c>
      <c r="C24" s="224" t="s">
        <v>503</v>
      </c>
      <c r="D24" s="225" t="s">
        <v>1570</v>
      </c>
      <c r="E24" s="224" t="s">
        <v>1571</v>
      </c>
      <c r="F24" s="225" t="s">
        <v>1225</v>
      </c>
      <c r="G24" s="224" t="s">
        <v>712</v>
      </c>
      <c r="H24" s="225" t="s">
        <v>1572</v>
      </c>
      <c r="I24" s="166" t="s">
        <v>46</v>
      </c>
      <c r="J24" s="166" t="s">
        <v>691</v>
      </c>
      <c r="K24" s="166" t="s">
        <v>1406</v>
      </c>
      <c r="L24" s="166" t="s">
        <v>46</v>
      </c>
      <c r="M24" s="166" t="s">
        <v>689</v>
      </c>
      <c r="N24" s="166" t="s">
        <v>688</v>
      </c>
      <c r="O24" s="166" t="s">
        <v>690</v>
      </c>
    </row>
    <row r="25" spans="1:15" ht="38.25" hidden="1" x14ac:dyDescent="0.2">
      <c r="A25" s="224" t="s">
        <v>15</v>
      </c>
      <c r="B25" s="225" t="s">
        <v>1579</v>
      </c>
      <c r="C25" s="224" t="s">
        <v>1580</v>
      </c>
      <c r="D25" s="225" t="s">
        <v>685</v>
      </c>
      <c r="E25" s="224" t="s">
        <v>1581</v>
      </c>
      <c r="F25" s="225" t="s">
        <v>707</v>
      </c>
      <c r="G25" s="224" t="s">
        <v>712</v>
      </c>
      <c r="H25" s="225" t="s">
        <v>1572</v>
      </c>
      <c r="I25" s="166" t="s">
        <v>520</v>
      </c>
      <c r="J25" s="166" t="s">
        <v>687</v>
      </c>
      <c r="K25" s="166" t="s">
        <v>688</v>
      </c>
      <c r="L25" s="166" t="s">
        <v>46</v>
      </c>
      <c r="M25" s="166" t="s">
        <v>689</v>
      </c>
      <c r="N25" s="166" t="s">
        <v>688</v>
      </c>
      <c r="O25" s="166" t="s">
        <v>690</v>
      </c>
    </row>
    <row r="26" spans="1:15" ht="38.25" hidden="1" x14ac:dyDescent="0.2">
      <c r="A26" s="224" t="s">
        <v>15</v>
      </c>
      <c r="B26" s="225" t="s">
        <v>1579</v>
      </c>
      <c r="C26" s="224" t="s">
        <v>1580</v>
      </c>
      <c r="D26" s="225" t="s">
        <v>685</v>
      </c>
      <c r="E26" s="224" t="s">
        <v>1459</v>
      </c>
      <c r="F26" s="225" t="s">
        <v>707</v>
      </c>
      <c r="G26" s="224" t="s">
        <v>712</v>
      </c>
      <c r="H26" s="225" t="s">
        <v>1572</v>
      </c>
      <c r="I26" s="166" t="s">
        <v>520</v>
      </c>
      <c r="J26" s="166" t="s">
        <v>687</v>
      </c>
      <c r="K26" s="166" t="s">
        <v>688</v>
      </c>
      <c r="L26" s="166" t="s">
        <v>46</v>
      </c>
      <c r="M26" s="166" t="s">
        <v>689</v>
      </c>
      <c r="N26" s="166" t="s">
        <v>688</v>
      </c>
      <c r="O26" s="166" t="s">
        <v>690</v>
      </c>
    </row>
    <row r="27" spans="1:15" ht="51" hidden="1" x14ac:dyDescent="0.2">
      <c r="A27" s="224" t="s">
        <v>15</v>
      </c>
      <c r="B27" s="225" t="s">
        <v>1579</v>
      </c>
      <c r="C27" s="224" t="s">
        <v>1580</v>
      </c>
      <c r="D27" s="225" t="s">
        <v>1570</v>
      </c>
      <c r="E27" s="224" t="s">
        <v>1467</v>
      </c>
      <c r="F27" s="225" t="s">
        <v>707</v>
      </c>
      <c r="G27" s="224" t="s">
        <v>712</v>
      </c>
      <c r="H27" s="225" t="s">
        <v>1572</v>
      </c>
      <c r="I27" s="166" t="s">
        <v>46</v>
      </c>
      <c r="J27" s="166" t="s">
        <v>691</v>
      </c>
      <c r="K27" s="166" t="s">
        <v>1405</v>
      </c>
      <c r="L27" s="166" t="s">
        <v>46</v>
      </c>
      <c r="M27" s="166" t="s">
        <v>689</v>
      </c>
      <c r="N27" s="166" t="s">
        <v>688</v>
      </c>
      <c r="O27" s="166" t="s">
        <v>690</v>
      </c>
    </row>
    <row r="28" spans="1:15" ht="51" hidden="1" x14ac:dyDescent="0.2">
      <c r="A28" s="224" t="s">
        <v>15</v>
      </c>
      <c r="B28" s="225" t="s">
        <v>1579</v>
      </c>
      <c r="C28" s="224" t="s">
        <v>1580</v>
      </c>
      <c r="D28" s="225" t="s">
        <v>1570</v>
      </c>
      <c r="E28" s="224" t="s">
        <v>1574</v>
      </c>
      <c r="F28" s="225" t="s">
        <v>707</v>
      </c>
      <c r="G28" s="224" t="s">
        <v>712</v>
      </c>
      <c r="H28" s="225" t="s">
        <v>1572</v>
      </c>
      <c r="I28" s="166" t="s">
        <v>46</v>
      </c>
      <c r="J28" s="166" t="s">
        <v>691</v>
      </c>
      <c r="K28" s="166" t="s">
        <v>1405</v>
      </c>
      <c r="L28" s="166" t="s">
        <v>46</v>
      </c>
      <c r="M28" s="166" t="s">
        <v>689</v>
      </c>
      <c r="N28" s="166" t="s">
        <v>688</v>
      </c>
      <c r="O28" s="166" t="s">
        <v>690</v>
      </c>
    </row>
    <row r="29" spans="1:15" ht="51" hidden="1" x14ac:dyDescent="0.2">
      <c r="A29" s="224" t="s">
        <v>15</v>
      </c>
      <c r="B29" s="225" t="s">
        <v>1579</v>
      </c>
      <c r="C29" s="224" t="s">
        <v>1580</v>
      </c>
      <c r="D29" s="225" t="s">
        <v>1570</v>
      </c>
      <c r="E29" s="224" t="s">
        <v>1575</v>
      </c>
      <c r="F29" s="225" t="s">
        <v>707</v>
      </c>
      <c r="G29" s="224" t="s">
        <v>712</v>
      </c>
      <c r="H29" s="225" t="s">
        <v>1572</v>
      </c>
      <c r="I29" s="166" t="s">
        <v>46</v>
      </c>
      <c r="J29" s="166" t="s">
        <v>691</v>
      </c>
      <c r="K29" s="166" t="s">
        <v>1405</v>
      </c>
      <c r="L29" s="166" t="s">
        <v>46</v>
      </c>
      <c r="M29" s="166" t="s">
        <v>689</v>
      </c>
      <c r="N29" s="166" t="s">
        <v>688</v>
      </c>
      <c r="O29" s="166" t="s">
        <v>690</v>
      </c>
    </row>
    <row r="30" spans="1:15" ht="51" hidden="1" x14ac:dyDescent="0.2">
      <c r="A30" s="224" t="s">
        <v>15</v>
      </c>
      <c r="B30" s="225" t="s">
        <v>1579</v>
      </c>
      <c r="C30" s="224" t="s">
        <v>1580</v>
      </c>
      <c r="D30" s="225" t="s">
        <v>1570</v>
      </c>
      <c r="E30" s="224" t="s">
        <v>1576</v>
      </c>
      <c r="F30" s="225" t="s">
        <v>707</v>
      </c>
      <c r="G30" s="224" t="s">
        <v>712</v>
      </c>
      <c r="H30" s="225" t="s">
        <v>1572</v>
      </c>
      <c r="I30" s="166" t="s">
        <v>46</v>
      </c>
      <c r="J30" s="166" t="s">
        <v>691</v>
      </c>
      <c r="K30" s="166" t="s">
        <v>1405</v>
      </c>
      <c r="L30" s="166" t="s">
        <v>46</v>
      </c>
      <c r="M30" s="166" t="s">
        <v>689</v>
      </c>
      <c r="N30" s="166" t="s">
        <v>688</v>
      </c>
      <c r="O30" s="166" t="s">
        <v>690</v>
      </c>
    </row>
    <row r="31" spans="1:15" ht="51" hidden="1" x14ac:dyDescent="0.2">
      <c r="A31" s="224" t="s">
        <v>15</v>
      </c>
      <c r="B31" s="225" t="s">
        <v>1579</v>
      </c>
      <c r="C31" s="224" t="s">
        <v>1580</v>
      </c>
      <c r="D31" s="225" t="s">
        <v>1570</v>
      </c>
      <c r="E31" s="224" t="s">
        <v>1577</v>
      </c>
      <c r="F31" s="225" t="s">
        <v>707</v>
      </c>
      <c r="G31" s="224" t="s">
        <v>712</v>
      </c>
      <c r="H31" s="225" t="s">
        <v>1572</v>
      </c>
      <c r="I31" s="166" t="s">
        <v>46</v>
      </c>
      <c r="J31" s="166" t="s">
        <v>691</v>
      </c>
      <c r="K31" s="166" t="s">
        <v>1405</v>
      </c>
      <c r="L31" s="166" t="s">
        <v>46</v>
      </c>
      <c r="M31" s="166" t="s">
        <v>689</v>
      </c>
      <c r="N31" s="166" t="s">
        <v>688</v>
      </c>
      <c r="O31" s="166" t="s">
        <v>690</v>
      </c>
    </row>
    <row r="32" spans="1:15" ht="51" hidden="1" x14ac:dyDescent="0.2">
      <c r="A32" s="224" t="s">
        <v>15</v>
      </c>
      <c r="B32" s="225" t="s">
        <v>1579</v>
      </c>
      <c r="C32" s="224" t="s">
        <v>1580</v>
      </c>
      <c r="D32" s="225" t="s">
        <v>1570</v>
      </c>
      <c r="E32" s="224" t="s">
        <v>1578</v>
      </c>
      <c r="F32" s="225" t="s">
        <v>707</v>
      </c>
      <c r="G32" s="224" t="s">
        <v>712</v>
      </c>
      <c r="H32" s="225" t="s">
        <v>1572</v>
      </c>
      <c r="I32" s="166" t="s">
        <v>46</v>
      </c>
      <c r="J32" s="166" t="s">
        <v>691</v>
      </c>
      <c r="K32" s="166" t="s">
        <v>1405</v>
      </c>
      <c r="L32" s="166" t="s">
        <v>46</v>
      </c>
      <c r="M32" s="166" t="s">
        <v>689</v>
      </c>
      <c r="N32" s="166" t="s">
        <v>688</v>
      </c>
      <c r="O32" s="166" t="s">
        <v>690</v>
      </c>
    </row>
    <row r="33" spans="1:15" ht="51" hidden="1" x14ac:dyDescent="0.2">
      <c r="A33" s="224" t="s">
        <v>15</v>
      </c>
      <c r="B33" s="225" t="s">
        <v>1579</v>
      </c>
      <c r="C33" s="224" t="s">
        <v>1580</v>
      </c>
      <c r="D33" s="225" t="s">
        <v>1570</v>
      </c>
      <c r="E33" s="224" t="s">
        <v>1571</v>
      </c>
      <c r="F33" s="225" t="s">
        <v>707</v>
      </c>
      <c r="G33" s="224" t="s">
        <v>712</v>
      </c>
      <c r="H33" s="225" t="s">
        <v>1572</v>
      </c>
      <c r="I33" s="166" t="s">
        <v>46</v>
      </c>
      <c r="J33" s="166" t="s">
        <v>691</v>
      </c>
      <c r="K33" s="166" t="s">
        <v>1405</v>
      </c>
      <c r="L33" s="166" t="s">
        <v>46</v>
      </c>
      <c r="M33" s="166" t="s">
        <v>689</v>
      </c>
      <c r="N33" s="166" t="s">
        <v>688</v>
      </c>
      <c r="O33" s="166" t="s">
        <v>690</v>
      </c>
    </row>
    <row r="34" spans="1:15" ht="51" hidden="1" x14ac:dyDescent="0.2">
      <c r="A34" s="224" t="s">
        <v>15</v>
      </c>
      <c r="B34" s="225" t="s">
        <v>1579</v>
      </c>
      <c r="C34" s="224" t="s">
        <v>1580</v>
      </c>
      <c r="D34" s="225" t="s">
        <v>697</v>
      </c>
      <c r="E34" s="224" t="s">
        <v>1582</v>
      </c>
      <c r="F34" s="225" t="s">
        <v>707</v>
      </c>
      <c r="G34" s="224" t="s">
        <v>712</v>
      </c>
      <c r="H34" s="225" t="s">
        <v>1572</v>
      </c>
      <c r="I34" s="166" t="s">
        <v>46</v>
      </c>
      <c r="J34" s="166" t="s">
        <v>691</v>
      </c>
      <c r="K34" s="166" t="s">
        <v>1405</v>
      </c>
      <c r="L34" s="166" t="s">
        <v>46</v>
      </c>
      <c r="M34" s="166" t="s">
        <v>689</v>
      </c>
      <c r="N34" s="166" t="s">
        <v>688</v>
      </c>
      <c r="O34" s="166" t="s">
        <v>690</v>
      </c>
    </row>
    <row r="35" spans="1:15" hidden="1" x14ac:dyDescent="0.2">
      <c r="A35" s="224" t="s">
        <v>15</v>
      </c>
      <c r="B35" s="225" t="s">
        <v>1579</v>
      </c>
      <c r="C35" s="224" t="s">
        <v>1580</v>
      </c>
      <c r="D35" s="225" t="s">
        <v>697</v>
      </c>
      <c r="E35" s="224" t="s">
        <v>1583</v>
      </c>
      <c r="F35" s="225" t="s">
        <v>707</v>
      </c>
      <c r="G35" s="224" t="s">
        <v>712</v>
      </c>
      <c r="H35" s="225" t="s">
        <v>1572</v>
      </c>
      <c r="I35" s="166" t="s">
        <v>46</v>
      </c>
      <c r="J35" s="166" t="s">
        <v>1584</v>
      </c>
      <c r="K35" s="166" t="s">
        <v>1585</v>
      </c>
      <c r="L35" s="166" t="s">
        <v>44</v>
      </c>
      <c r="M35" s="166"/>
      <c r="N35" s="166"/>
      <c r="O35" s="166"/>
    </row>
    <row r="36" spans="1:15" ht="51" hidden="1" x14ac:dyDescent="0.2">
      <c r="A36" s="224" t="s">
        <v>15</v>
      </c>
      <c r="B36" s="225" t="s">
        <v>1579</v>
      </c>
      <c r="C36" s="224" t="s">
        <v>1580</v>
      </c>
      <c r="D36" s="225" t="s">
        <v>697</v>
      </c>
      <c r="E36" s="224" t="s">
        <v>1586</v>
      </c>
      <c r="F36" s="225" t="s">
        <v>707</v>
      </c>
      <c r="G36" s="224" t="s">
        <v>712</v>
      </c>
      <c r="H36" s="225" t="s">
        <v>1572</v>
      </c>
      <c r="I36" s="166" t="s">
        <v>46</v>
      </c>
      <c r="J36" s="166" t="s">
        <v>691</v>
      </c>
      <c r="K36" s="166" t="s">
        <v>1405</v>
      </c>
      <c r="L36" s="166" t="s">
        <v>46</v>
      </c>
      <c r="M36" s="166" t="s">
        <v>689</v>
      </c>
      <c r="N36" s="166" t="s">
        <v>688</v>
      </c>
      <c r="O36" s="166" t="s">
        <v>690</v>
      </c>
    </row>
    <row r="37" spans="1:15" ht="38.25" hidden="1" x14ac:dyDescent="0.2">
      <c r="A37" s="224" t="s">
        <v>15</v>
      </c>
      <c r="B37" s="225" t="s">
        <v>1579</v>
      </c>
      <c r="C37" s="224" t="s">
        <v>1580</v>
      </c>
      <c r="D37" s="225" t="s">
        <v>685</v>
      </c>
      <c r="E37" s="224" t="s">
        <v>1581</v>
      </c>
      <c r="F37" s="225" t="s">
        <v>1205</v>
      </c>
      <c r="G37" s="224" t="s">
        <v>692</v>
      </c>
      <c r="H37" s="225" t="s">
        <v>1572</v>
      </c>
      <c r="I37" s="166" t="s">
        <v>520</v>
      </c>
      <c r="J37" s="166" t="s">
        <v>687</v>
      </c>
      <c r="K37" s="166" t="s">
        <v>688</v>
      </c>
      <c r="L37" s="166" t="s">
        <v>46</v>
      </c>
      <c r="M37" s="166" t="s">
        <v>689</v>
      </c>
      <c r="N37" s="166" t="s">
        <v>688</v>
      </c>
      <c r="O37" s="166" t="s">
        <v>690</v>
      </c>
    </row>
    <row r="38" spans="1:15" ht="38.25" hidden="1" x14ac:dyDescent="0.2">
      <c r="A38" s="224" t="s">
        <v>15</v>
      </c>
      <c r="B38" s="225" t="s">
        <v>1579</v>
      </c>
      <c r="C38" s="224" t="s">
        <v>1580</v>
      </c>
      <c r="D38" s="225" t="s">
        <v>685</v>
      </c>
      <c r="E38" s="224" t="s">
        <v>1459</v>
      </c>
      <c r="F38" s="225" t="s">
        <v>1205</v>
      </c>
      <c r="G38" s="224" t="s">
        <v>692</v>
      </c>
      <c r="H38" s="225" t="s">
        <v>1572</v>
      </c>
      <c r="I38" s="166" t="s">
        <v>520</v>
      </c>
      <c r="J38" s="166" t="s">
        <v>687</v>
      </c>
      <c r="K38" s="166" t="s">
        <v>688</v>
      </c>
      <c r="L38" s="166" t="s">
        <v>46</v>
      </c>
      <c r="M38" s="166" t="s">
        <v>689</v>
      </c>
      <c r="N38" s="166" t="s">
        <v>688</v>
      </c>
      <c r="O38" s="166" t="s">
        <v>690</v>
      </c>
    </row>
    <row r="39" spans="1:15" ht="51" hidden="1" x14ac:dyDescent="0.2">
      <c r="A39" s="224" t="s">
        <v>15</v>
      </c>
      <c r="B39" s="225" t="s">
        <v>1579</v>
      </c>
      <c r="C39" s="224" t="s">
        <v>1580</v>
      </c>
      <c r="D39" s="225" t="s">
        <v>1570</v>
      </c>
      <c r="E39" s="224" t="s">
        <v>1467</v>
      </c>
      <c r="F39" s="225" t="s">
        <v>1205</v>
      </c>
      <c r="G39" s="224" t="s">
        <v>692</v>
      </c>
      <c r="H39" s="225" t="s">
        <v>1572</v>
      </c>
      <c r="I39" s="166" t="s">
        <v>46</v>
      </c>
      <c r="J39" s="166" t="s">
        <v>693</v>
      </c>
      <c r="K39" s="166" t="s">
        <v>1405</v>
      </c>
      <c r="L39" s="166" t="s">
        <v>46</v>
      </c>
      <c r="M39" s="166" t="s">
        <v>689</v>
      </c>
      <c r="N39" s="166" t="s">
        <v>688</v>
      </c>
      <c r="O39" s="166" t="s">
        <v>690</v>
      </c>
    </row>
    <row r="40" spans="1:15" ht="51" hidden="1" x14ac:dyDescent="0.2">
      <c r="A40" s="224" t="s">
        <v>15</v>
      </c>
      <c r="B40" s="225" t="s">
        <v>1579</v>
      </c>
      <c r="C40" s="224" t="s">
        <v>1580</v>
      </c>
      <c r="D40" s="225" t="s">
        <v>1570</v>
      </c>
      <c r="E40" s="224" t="s">
        <v>1574</v>
      </c>
      <c r="F40" s="225" t="s">
        <v>1205</v>
      </c>
      <c r="G40" s="224" t="s">
        <v>692</v>
      </c>
      <c r="H40" s="225" t="s">
        <v>1572</v>
      </c>
      <c r="I40" s="166" t="s">
        <v>46</v>
      </c>
      <c r="J40" s="166" t="s">
        <v>693</v>
      </c>
      <c r="K40" s="166" t="s">
        <v>1405</v>
      </c>
      <c r="L40" s="166" t="s">
        <v>46</v>
      </c>
      <c r="M40" s="166" t="s">
        <v>689</v>
      </c>
      <c r="N40" s="166" t="s">
        <v>688</v>
      </c>
      <c r="O40" s="166" t="s">
        <v>690</v>
      </c>
    </row>
    <row r="41" spans="1:15" ht="51" hidden="1" x14ac:dyDescent="0.2">
      <c r="A41" s="224" t="s">
        <v>15</v>
      </c>
      <c r="B41" s="225" t="s">
        <v>1579</v>
      </c>
      <c r="C41" s="224" t="s">
        <v>1580</v>
      </c>
      <c r="D41" s="225" t="s">
        <v>1570</v>
      </c>
      <c r="E41" s="224" t="s">
        <v>1575</v>
      </c>
      <c r="F41" s="225" t="s">
        <v>1205</v>
      </c>
      <c r="G41" s="224" t="s">
        <v>692</v>
      </c>
      <c r="H41" s="225" t="s">
        <v>1572</v>
      </c>
      <c r="I41" s="166" t="s">
        <v>46</v>
      </c>
      <c r="J41" s="166" t="s">
        <v>693</v>
      </c>
      <c r="K41" s="166" t="s">
        <v>1405</v>
      </c>
      <c r="L41" s="166" t="s">
        <v>46</v>
      </c>
      <c r="M41" s="166" t="s">
        <v>689</v>
      </c>
      <c r="N41" s="166" t="s">
        <v>688</v>
      </c>
      <c r="O41" s="166" t="s">
        <v>690</v>
      </c>
    </row>
    <row r="42" spans="1:15" ht="51" hidden="1" x14ac:dyDescent="0.2">
      <c r="A42" s="224" t="s">
        <v>15</v>
      </c>
      <c r="B42" s="225" t="s">
        <v>1579</v>
      </c>
      <c r="C42" s="224" t="s">
        <v>1580</v>
      </c>
      <c r="D42" s="225" t="s">
        <v>1570</v>
      </c>
      <c r="E42" s="224" t="s">
        <v>1576</v>
      </c>
      <c r="F42" s="225" t="s">
        <v>1205</v>
      </c>
      <c r="G42" s="224" t="s">
        <v>692</v>
      </c>
      <c r="H42" s="225" t="s">
        <v>1572</v>
      </c>
      <c r="I42" s="166" t="s">
        <v>46</v>
      </c>
      <c r="J42" s="166" t="s">
        <v>693</v>
      </c>
      <c r="K42" s="166" t="s">
        <v>1405</v>
      </c>
      <c r="L42" s="166" t="s">
        <v>46</v>
      </c>
      <c r="M42" s="166" t="s">
        <v>689</v>
      </c>
      <c r="N42" s="166" t="s">
        <v>688</v>
      </c>
      <c r="O42" s="166" t="s">
        <v>690</v>
      </c>
    </row>
    <row r="43" spans="1:15" ht="51" hidden="1" x14ac:dyDescent="0.2">
      <c r="A43" s="224" t="s">
        <v>15</v>
      </c>
      <c r="B43" s="225" t="s">
        <v>1579</v>
      </c>
      <c r="C43" s="224" t="s">
        <v>1580</v>
      </c>
      <c r="D43" s="225" t="s">
        <v>1570</v>
      </c>
      <c r="E43" s="224" t="s">
        <v>1577</v>
      </c>
      <c r="F43" s="225" t="s">
        <v>1205</v>
      </c>
      <c r="G43" s="224" t="s">
        <v>692</v>
      </c>
      <c r="H43" s="225" t="s">
        <v>1572</v>
      </c>
      <c r="I43" s="166" t="s">
        <v>46</v>
      </c>
      <c r="J43" s="166" t="s">
        <v>693</v>
      </c>
      <c r="K43" s="166" t="s">
        <v>1405</v>
      </c>
      <c r="L43" s="166" t="s">
        <v>46</v>
      </c>
      <c r="M43" s="166" t="s">
        <v>689</v>
      </c>
      <c r="N43" s="166" t="s">
        <v>688</v>
      </c>
      <c r="O43" s="166" t="s">
        <v>690</v>
      </c>
    </row>
    <row r="44" spans="1:15" ht="51" hidden="1" x14ac:dyDescent="0.2">
      <c r="A44" s="224" t="s">
        <v>15</v>
      </c>
      <c r="B44" s="225" t="s">
        <v>1579</v>
      </c>
      <c r="C44" s="224" t="s">
        <v>1580</v>
      </c>
      <c r="D44" s="225" t="s">
        <v>1570</v>
      </c>
      <c r="E44" s="224" t="s">
        <v>1578</v>
      </c>
      <c r="F44" s="225" t="s">
        <v>1205</v>
      </c>
      <c r="G44" s="224" t="s">
        <v>692</v>
      </c>
      <c r="H44" s="225" t="s">
        <v>1572</v>
      </c>
      <c r="I44" s="166" t="s">
        <v>46</v>
      </c>
      <c r="J44" s="166" t="s">
        <v>693</v>
      </c>
      <c r="K44" s="166" t="s">
        <v>1405</v>
      </c>
      <c r="L44" s="166" t="s">
        <v>46</v>
      </c>
      <c r="M44" s="166" t="s">
        <v>689</v>
      </c>
      <c r="N44" s="166" t="s">
        <v>688</v>
      </c>
      <c r="O44" s="166" t="s">
        <v>690</v>
      </c>
    </row>
    <row r="45" spans="1:15" ht="51" hidden="1" x14ac:dyDescent="0.2">
      <c r="A45" s="224" t="s">
        <v>15</v>
      </c>
      <c r="B45" s="225" t="s">
        <v>1579</v>
      </c>
      <c r="C45" s="224" t="s">
        <v>1580</v>
      </c>
      <c r="D45" s="225" t="s">
        <v>1570</v>
      </c>
      <c r="E45" s="224" t="s">
        <v>1571</v>
      </c>
      <c r="F45" s="225" t="s">
        <v>1205</v>
      </c>
      <c r="G45" s="224" t="s">
        <v>692</v>
      </c>
      <c r="H45" s="225" t="s">
        <v>1572</v>
      </c>
      <c r="I45" s="166" t="s">
        <v>46</v>
      </c>
      <c r="J45" s="166" t="s">
        <v>693</v>
      </c>
      <c r="K45" s="166" t="s">
        <v>1405</v>
      </c>
      <c r="L45" s="166" t="s">
        <v>46</v>
      </c>
      <c r="M45" s="166" t="s">
        <v>689</v>
      </c>
      <c r="N45" s="166" t="s">
        <v>688</v>
      </c>
      <c r="O45" s="166" t="s">
        <v>690</v>
      </c>
    </row>
    <row r="46" spans="1:15" ht="51" hidden="1" x14ac:dyDescent="0.2">
      <c r="A46" s="224" t="s">
        <v>15</v>
      </c>
      <c r="B46" s="225" t="s">
        <v>1579</v>
      </c>
      <c r="C46" s="224" t="s">
        <v>1580</v>
      </c>
      <c r="D46" s="225" t="s">
        <v>697</v>
      </c>
      <c r="E46" s="224" t="s">
        <v>1582</v>
      </c>
      <c r="F46" s="225" t="s">
        <v>1205</v>
      </c>
      <c r="G46" s="224" t="s">
        <v>692</v>
      </c>
      <c r="H46" s="225" t="s">
        <v>1572</v>
      </c>
      <c r="I46" s="166" t="s">
        <v>46</v>
      </c>
      <c r="J46" s="166" t="s">
        <v>693</v>
      </c>
      <c r="K46" s="166" t="s">
        <v>1405</v>
      </c>
      <c r="L46" s="166" t="s">
        <v>46</v>
      </c>
      <c r="M46" s="166" t="s">
        <v>689</v>
      </c>
      <c r="N46" s="166" t="s">
        <v>688</v>
      </c>
      <c r="O46" s="166" t="s">
        <v>690</v>
      </c>
    </row>
    <row r="47" spans="1:15" hidden="1" x14ac:dyDescent="0.2">
      <c r="A47" s="224" t="s">
        <v>15</v>
      </c>
      <c r="B47" s="225" t="s">
        <v>1579</v>
      </c>
      <c r="C47" s="224" t="s">
        <v>1580</v>
      </c>
      <c r="D47" s="225" t="s">
        <v>697</v>
      </c>
      <c r="E47" s="224" t="s">
        <v>1583</v>
      </c>
      <c r="F47" s="225" t="s">
        <v>1205</v>
      </c>
      <c r="G47" s="224" t="s">
        <v>692</v>
      </c>
      <c r="H47" s="225" t="s">
        <v>1572</v>
      </c>
      <c r="I47" s="166" t="s">
        <v>46</v>
      </c>
      <c r="J47" s="166" t="s">
        <v>1584</v>
      </c>
      <c r="K47" s="166" t="s">
        <v>1585</v>
      </c>
      <c r="L47" s="166" t="s">
        <v>44</v>
      </c>
      <c r="M47" s="166"/>
      <c r="N47" s="166"/>
      <c r="O47" s="166"/>
    </row>
    <row r="48" spans="1:15" ht="51" hidden="1" x14ac:dyDescent="0.2">
      <c r="A48" s="224" t="s">
        <v>15</v>
      </c>
      <c r="B48" s="225" t="s">
        <v>1579</v>
      </c>
      <c r="C48" s="224" t="s">
        <v>1580</v>
      </c>
      <c r="D48" s="225" t="s">
        <v>697</v>
      </c>
      <c r="E48" s="224" t="s">
        <v>1586</v>
      </c>
      <c r="F48" s="225" t="s">
        <v>1205</v>
      </c>
      <c r="G48" s="224" t="s">
        <v>692</v>
      </c>
      <c r="H48" s="225" t="s">
        <v>1572</v>
      </c>
      <c r="I48" s="166" t="s">
        <v>46</v>
      </c>
      <c r="J48" s="166" t="s">
        <v>693</v>
      </c>
      <c r="K48" s="166" t="s">
        <v>1405</v>
      </c>
      <c r="L48" s="166" t="s">
        <v>46</v>
      </c>
      <c r="M48" s="166" t="s">
        <v>689</v>
      </c>
      <c r="N48" s="166" t="s">
        <v>688</v>
      </c>
      <c r="O48" s="166" t="s">
        <v>690</v>
      </c>
    </row>
    <row r="49" spans="1:15" ht="38.25" hidden="1" x14ac:dyDescent="0.2">
      <c r="A49" s="224" t="s">
        <v>15</v>
      </c>
      <c r="B49" s="225" t="s">
        <v>1579</v>
      </c>
      <c r="C49" s="224" t="s">
        <v>1580</v>
      </c>
      <c r="D49" s="225" t="s">
        <v>685</v>
      </c>
      <c r="E49" s="224" t="s">
        <v>1581</v>
      </c>
      <c r="F49" s="225" t="s">
        <v>1205</v>
      </c>
      <c r="G49" s="224" t="s">
        <v>1210</v>
      </c>
      <c r="H49" s="225" t="s">
        <v>1572</v>
      </c>
      <c r="I49" s="166" t="s">
        <v>520</v>
      </c>
      <c r="J49" s="166" t="s">
        <v>687</v>
      </c>
      <c r="K49" s="166" t="s">
        <v>688</v>
      </c>
      <c r="L49" s="166" t="s">
        <v>46</v>
      </c>
      <c r="M49" s="166" t="s">
        <v>689</v>
      </c>
      <c r="N49" s="166" t="s">
        <v>688</v>
      </c>
      <c r="O49" s="166" t="s">
        <v>690</v>
      </c>
    </row>
    <row r="50" spans="1:15" ht="38.25" hidden="1" x14ac:dyDescent="0.2">
      <c r="A50" s="224" t="s">
        <v>15</v>
      </c>
      <c r="B50" s="225" t="s">
        <v>1579</v>
      </c>
      <c r="C50" s="224" t="s">
        <v>1580</v>
      </c>
      <c r="D50" s="225" t="s">
        <v>685</v>
      </c>
      <c r="E50" s="224" t="s">
        <v>1459</v>
      </c>
      <c r="F50" s="225" t="s">
        <v>1205</v>
      </c>
      <c r="G50" s="224" t="s">
        <v>1210</v>
      </c>
      <c r="H50" s="225" t="s">
        <v>1572</v>
      </c>
      <c r="I50" s="166" t="s">
        <v>520</v>
      </c>
      <c r="J50" s="166" t="s">
        <v>687</v>
      </c>
      <c r="K50" s="166" t="s">
        <v>688</v>
      </c>
      <c r="L50" s="166" t="s">
        <v>46</v>
      </c>
      <c r="M50" s="166" t="s">
        <v>689</v>
      </c>
      <c r="N50" s="166" t="s">
        <v>688</v>
      </c>
      <c r="O50" s="166" t="s">
        <v>690</v>
      </c>
    </row>
    <row r="51" spans="1:15" ht="38.25" hidden="1" x14ac:dyDescent="0.2">
      <c r="A51" s="224" t="s">
        <v>15</v>
      </c>
      <c r="B51" s="225" t="s">
        <v>1579</v>
      </c>
      <c r="C51" s="224" t="s">
        <v>1580</v>
      </c>
      <c r="D51" s="225" t="s">
        <v>1570</v>
      </c>
      <c r="E51" s="224" t="s">
        <v>1467</v>
      </c>
      <c r="F51" s="225" t="s">
        <v>1205</v>
      </c>
      <c r="G51" s="224" t="s">
        <v>1210</v>
      </c>
      <c r="H51" s="225" t="s">
        <v>1572</v>
      </c>
      <c r="I51" s="166" t="s">
        <v>46</v>
      </c>
      <c r="J51" s="166" t="s">
        <v>1587</v>
      </c>
      <c r="K51" s="166" t="s">
        <v>1405</v>
      </c>
      <c r="L51" s="166" t="s">
        <v>46</v>
      </c>
      <c r="M51" s="166" t="s">
        <v>689</v>
      </c>
      <c r="N51" s="166" t="s">
        <v>688</v>
      </c>
      <c r="O51" s="166" t="s">
        <v>690</v>
      </c>
    </row>
    <row r="52" spans="1:15" ht="38.25" hidden="1" x14ac:dyDescent="0.2">
      <c r="A52" s="224" t="s">
        <v>15</v>
      </c>
      <c r="B52" s="225" t="s">
        <v>1579</v>
      </c>
      <c r="C52" s="224" t="s">
        <v>1580</v>
      </c>
      <c r="D52" s="225" t="s">
        <v>1570</v>
      </c>
      <c r="E52" s="224" t="s">
        <v>1574</v>
      </c>
      <c r="F52" s="225" t="s">
        <v>1205</v>
      </c>
      <c r="G52" s="224" t="s">
        <v>1210</v>
      </c>
      <c r="H52" s="225" t="s">
        <v>1572</v>
      </c>
      <c r="I52" s="166" t="s">
        <v>46</v>
      </c>
      <c r="J52" s="166" t="s">
        <v>1587</v>
      </c>
      <c r="K52" s="166" t="s">
        <v>1405</v>
      </c>
      <c r="L52" s="166" t="s">
        <v>46</v>
      </c>
      <c r="M52" s="166" t="s">
        <v>689</v>
      </c>
      <c r="N52" s="166" t="s">
        <v>688</v>
      </c>
      <c r="O52" s="166" t="s">
        <v>690</v>
      </c>
    </row>
    <row r="53" spans="1:15" ht="38.25" hidden="1" x14ac:dyDescent="0.2">
      <c r="A53" s="224" t="s">
        <v>15</v>
      </c>
      <c r="B53" s="225" t="s">
        <v>1579</v>
      </c>
      <c r="C53" s="224" t="s">
        <v>1580</v>
      </c>
      <c r="D53" s="225" t="s">
        <v>1570</v>
      </c>
      <c r="E53" s="224" t="s">
        <v>1575</v>
      </c>
      <c r="F53" s="225" t="s">
        <v>1205</v>
      </c>
      <c r="G53" s="224" t="s">
        <v>1210</v>
      </c>
      <c r="H53" s="225" t="s">
        <v>1572</v>
      </c>
      <c r="I53" s="166" t="s">
        <v>46</v>
      </c>
      <c r="J53" s="166" t="s">
        <v>1587</v>
      </c>
      <c r="K53" s="166" t="s">
        <v>1405</v>
      </c>
      <c r="L53" s="166" t="s">
        <v>46</v>
      </c>
      <c r="M53" s="166" t="s">
        <v>689</v>
      </c>
      <c r="N53" s="166" t="s">
        <v>688</v>
      </c>
      <c r="O53" s="166" t="s">
        <v>690</v>
      </c>
    </row>
    <row r="54" spans="1:15" ht="38.25" hidden="1" x14ac:dyDescent="0.2">
      <c r="A54" s="224" t="s">
        <v>15</v>
      </c>
      <c r="B54" s="225" t="s">
        <v>1579</v>
      </c>
      <c r="C54" s="224" t="s">
        <v>1580</v>
      </c>
      <c r="D54" s="225" t="s">
        <v>1570</v>
      </c>
      <c r="E54" s="224" t="s">
        <v>1576</v>
      </c>
      <c r="F54" s="225" t="s">
        <v>1205</v>
      </c>
      <c r="G54" s="224" t="s">
        <v>1210</v>
      </c>
      <c r="H54" s="225" t="s">
        <v>1572</v>
      </c>
      <c r="I54" s="166" t="s">
        <v>46</v>
      </c>
      <c r="J54" s="166" t="s">
        <v>1587</v>
      </c>
      <c r="K54" s="166" t="s">
        <v>1405</v>
      </c>
      <c r="L54" s="166" t="s">
        <v>46</v>
      </c>
      <c r="M54" s="166" t="s">
        <v>689</v>
      </c>
      <c r="N54" s="166" t="s">
        <v>688</v>
      </c>
      <c r="O54" s="166" t="s">
        <v>690</v>
      </c>
    </row>
    <row r="55" spans="1:15" ht="38.25" hidden="1" x14ac:dyDescent="0.2">
      <c r="A55" s="224" t="s">
        <v>15</v>
      </c>
      <c r="B55" s="225" t="s">
        <v>1579</v>
      </c>
      <c r="C55" s="224" t="s">
        <v>1580</v>
      </c>
      <c r="D55" s="225" t="s">
        <v>1570</v>
      </c>
      <c r="E55" s="224" t="s">
        <v>1577</v>
      </c>
      <c r="F55" s="225" t="s">
        <v>1205</v>
      </c>
      <c r="G55" s="224" t="s">
        <v>1210</v>
      </c>
      <c r="H55" s="225" t="s">
        <v>1572</v>
      </c>
      <c r="I55" s="166" t="s">
        <v>46</v>
      </c>
      <c r="J55" s="166" t="s">
        <v>1587</v>
      </c>
      <c r="K55" s="166" t="s">
        <v>1405</v>
      </c>
      <c r="L55" s="166" t="s">
        <v>46</v>
      </c>
      <c r="M55" s="166" t="s">
        <v>689</v>
      </c>
      <c r="N55" s="166" t="s">
        <v>688</v>
      </c>
      <c r="O55" s="166" t="s">
        <v>690</v>
      </c>
    </row>
    <row r="56" spans="1:15" ht="38.25" hidden="1" x14ac:dyDescent="0.2">
      <c r="A56" s="224" t="s">
        <v>15</v>
      </c>
      <c r="B56" s="225" t="s">
        <v>1579</v>
      </c>
      <c r="C56" s="224" t="s">
        <v>1580</v>
      </c>
      <c r="D56" s="225" t="s">
        <v>1570</v>
      </c>
      <c r="E56" s="224" t="s">
        <v>1578</v>
      </c>
      <c r="F56" s="225" t="s">
        <v>1205</v>
      </c>
      <c r="G56" s="224" t="s">
        <v>1210</v>
      </c>
      <c r="H56" s="225" t="s">
        <v>1572</v>
      </c>
      <c r="I56" s="166" t="s">
        <v>46</v>
      </c>
      <c r="J56" s="166" t="s">
        <v>1587</v>
      </c>
      <c r="K56" s="166" t="s">
        <v>1405</v>
      </c>
      <c r="L56" s="166" t="s">
        <v>46</v>
      </c>
      <c r="M56" s="166" t="s">
        <v>689</v>
      </c>
      <c r="N56" s="166" t="s">
        <v>688</v>
      </c>
      <c r="O56" s="166" t="s">
        <v>690</v>
      </c>
    </row>
    <row r="57" spans="1:15" ht="38.25" hidden="1" x14ac:dyDescent="0.2">
      <c r="A57" s="224" t="s">
        <v>15</v>
      </c>
      <c r="B57" s="225" t="s">
        <v>1579</v>
      </c>
      <c r="C57" s="224" t="s">
        <v>1580</v>
      </c>
      <c r="D57" s="225" t="s">
        <v>1570</v>
      </c>
      <c r="E57" s="224" t="s">
        <v>1571</v>
      </c>
      <c r="F57" s="225" t="s">
        <v>1205</v>
      </c>
      <c r="G57" s="224" t="s">
        <v>1210</v>
      </c>
      <c r="H57" s="225" t="s">
        <v>1572</v>
      </c>
      <c r="I57" s="166" t="s">
        <v>46</v>
      </c>
      <c r="J57" s="166" t="s">
        <v>1587</v>
      </c>
      <c r="K57" s="166" t="s">
        <v>1405</v>
      </c>
      <c r="L57" s="166" t="s">
        <v>46</v>
      </c>
      <c r="M57" s="166" t="s">
        <v>689</v>
      </c>
      <c r="N57" s="166" t="s">
        <v>688</v>
      </c>
      <c r="O57" s="166" t="s">
        <v>690</v>
      </c>
    </row>
    <row r="58" spans="1:15" ht="38.25" hidden="1" x14ac:dyDescent="0.2">
      <c r="A58" s="224" t="s">
        <v>15</v>
      </c>
      <c r="B58" s="225" t="s">
        <v>1579</v>
      </c>
      <c r="C58" s="224" t="s">
        <v>1580</v>
      </c>
      <c r="D58" s="225" t="s">
        <v>697</v>
      </c>
      <c r="E58" s="224" t="s">
        <v>1582</v>
      </c>
      <c r="F58" s="225" t="s">
        <v>1205</v>
      </c>
      <c r="G58" s="224" t="s">
        <v>1210</v>
      </c>
      <c r="H58" s="225" t="s">
        <v>1572</v>
      </c>
      <c r="I58" s="166" t="s">
        <v>46</v>
      </c>
      <c r="J58" s="166" t="s">
        <v>1587</v>
      </c>
      <c r="K58" s="166" t="s">
        <v>1405</v>
      </c>
      <c r="L58" s="166" t="s">
        <v>46</v>
      </c>
      <c r="M58" s="166" t="s">
        <v>689</v>
      </c>
      <c r="N58" s="166" t="s">
        <v>688</v>
      </c>
      <c r="O58" s="166" t="s">
        <v>690</v>
      </c>
    </row>
    <row r="59" spans="1:15" hidden="1" x14ac:dyDescent="0.2">
      <c r="A59" s="224" t="s">
        <v>15</v>
      </c>
      <c r="B59" s="225" t="s">
        <v>1579</v>
      </c>
      <c r="C59" s="224" t="s">
        <v>1580</v>
      </c>
      <c r="D59" s="225" t="s">
        <v>697</v>
      </c>
      <c r="E59" s="224" t="s">
        <v>1583</v>
      </c>
      <c r="F59" s="225" t="s">
        <v>1205</v>
      </c>
      <c r="G59" s="224" t="s">
        <v>1210</v>
      </c>
      <c r="H59" s="225" t="s">
        <v>1572</v>
      </c>
      <c r="I59" s="166" t="s">
        <v>46</v>
      </c>
      <c r="J59" s="166" t="s">
        <v>1584</v>
      </c>
      <c r="K59" s="166" t="s">
        <v>1585</v>
      </c>
      <c r="L59" s="166" t="s">
        <v>44</v>
      </c>
      <c r="M59" s="166"/>
      <c r="N59" s="166"/>
      <c r="O59" s="166"/>
    </row>
    <row r="60" spans="1:15" ht="38.25" hidden="1" x14ac:dyDescent="0.2">
      <c r="A60" s="224" t="s">
        <v>15</v>
      </c>
      <c r="B60" s="225" t="s">
        <v>1579</v>
      </c>
      <c r="C60" s="224" t="s">
        <v>1580</v>
      </c>
      <c r="D60" s="225" t="s">
        <v>697</v>
      </c>
      <c r="E60" s="224" t="s">
        <v>1586</v>
      </c>
      <c r="F60" s="225" t="s">
        <v>1205</v>
      </c>
      <c r="G60" s="224" t="s">
        <v>1210</v>
      </c>
      <c r="H60" s="225" t="s">
        <v>1572</v>
      </c>
      <c r="I60" s="166" t="s">
        <v>46</v>
      </c>
      <c r="J60" s="166" t="s">
        <v>1587</v>
      </c>
      <c r="K60" s="166" t="s">
        <v>1405</v>
      </c>
      <c r="L60" s="166" t="s">
        <v>46</v>
      </c>
      <c r="M60" s="166" t="s">
        <v>689</v>
      </c>
      <c r="N60" s="166" t="s">
        <v>688</v>
      </c>
      <c r="O60" s="166" t="s">
        <v>690</v>
      </c>
    </row>
    <row r="61" spans="1:15" ht="38.25" hidden="1" x14ac:dyDescent="0.2">
      <c r="A61" s="224" t="s">
        <v>15</v>
      </c>
      <c r="B61" s="225" t="s">
        <v>1579</v>
      </c>
      <c r="C61" s="224" t="s">
        <v>1580</v>
      </c>
      <c r="D61" s="225" t="s">
        <v>685</v>
      </c>
      <c r="E61" s="224" t="s">
        <v>1581</v>
      </c>
      <c r="F61" s="225" t="s">
        <v>1205</v>
      </c>
      <c r="G61" s="224" t="s">
        <v>712</v>
      </c>
      <c r="H61" s="225" t="s">
        <v>1572</v>
      </c>
      <c r="I61" s="166" t="s">
        <v>520</v>
      </c>
      <c r="J61" s="166" t="s">
        <v>687</v>
      </c>
      <c r="K61" s="166" t="s">
        <v>688</v>
      </c>
      <c r="L61" s="166" t="s">
        <v>46</v>
      </c>
      <c r="M61" s="166" t="s">
        <v>689</v>
      </c>
      <c r="N61" s="166" t="s">
        <v>688</v>
      </c>
      <c r="O61" s="166" t="s">
        <v>690</v>
      </c>
    </row>
    <row r="62" spans="1:15" ht="38.25" hidden="1" x14ac:dyDescent="0.2">
      <c r="A62" s="224" t="s">
        <v>15</v>
      </c>
      <c r="B62" s="225" t="s">
        <v>1579</v>
      </c>
      <c r="C62" s="224" t="s">
        <v>1580</v>
      </c>
      <c r="D62" s="225" t="s">
        <v>685</v>
      </c>
      <c r="E62" s="224" t="s">
        <v>1459</v>
      </c>
      <c r="F62" s="225" t="s">
        <v>1205</v>
      </c>
      <c r="G62" s="224" t="s">
        <v>712</v>
      </c>
      <c r="H62" s="225" t="s">
        <v>1572</v>
      </c>
      <c r="I62" s="166" t="s">
        <v>520</v>
      </c>
      <c r="J62" s="166" t="s">
        <v>687</v>
      </c>
      <c r="K62" s="166" t="s">
        <v>688</v>
      </c>
      <c r="L62" s="166" t="s">
        <v>46</v>
      </c>
      <c r="M62" s="166" t="s">
        <v>689</v>
      </c>
      <c r="N62" s="166" t="s">
        <v>688</v>
      </c>
      <c r="O62" s="166" t="s">
        <v>690</v>
      </c>
    </row>
    <row r="63" spans="1:15" ht="51" hidden="1" x14ac:dyDescent="0.2">
      <c r="A63" s="224" t="s">
        <v>15</v>
      </c>
      <c r="B63" s="225" t="s">
        <v>1579</v>
      </c>
      <c r="C63" s="224" t="s">
        <v>1580</v>
      </c>
      <c r="D63" s="225" t="s">
        <v>1570</v>
      </c>
      <c r="E63" s="224" t="s">
        <v>1467</v>
      </c>
      <c r="F63" s="225" t="s">
        <v>1205</v>
      </c>
      <c r="G63" s="224" t="s">
        <v>712</v>
      </c>
      <c r="H63" s="225" t="s">
        <v>1572</v>
      </c>
      <c r="I63" s="166" t="s">
        <v>46</v>
      </c>
      <c r="J63" s="166" t="s">
        <v>691</v>
      </c>
      <c r="K63" s="166" t="s">
        <v>1405</v>
      </c>
      <c r="L63" s="166" t="s">
        <v>46</v>
      </c>
      <c r="M63" s="166" t="s">
        <v>689</v>
      </c>
      <c r="N63" s="166" t="s">
        <v>688</v>
      </c>
      <c r="O63" s="166" t="s">
        <v>690</v>
      </c>
    </row>
    <row r="64" spans="1:15" ht="51" hidden="1" x14ac:dyDescent="0.2">
      <c r="A64" s="224" t="s">
        <v>15</v>
      </c>
      <c r="B64" s="225" t="s">
        <v>1579</v>
      </c>
      <c r="C64" s="224" t="s">
        <v>1580</v>
      </c>
      <c r="D64" s="225" t="s">
        <v>1570</v>
      </c>
      <c r="E64" s="224" t="s">
        <v>1574</v>
      </c>
      <c r="F64" s="225" t="s">
        <v>1205</v>
      </c>
      <c r="G64" s="224" t="s">
        <v>712</v>
      </c>
      <c r="H64" s="225" t="s">
        <v>1572</v>
      </c>
      <c r="I64" s="166" t="s">
        <v>46</v>
      </c>
      <c r="J64" s="166" t="s">
        <v>691</v>
      </c>
      <c r="K64" s="166" t="s">
        <v>1405</v>
      </c>
      <c r="L64" s="166" t="s">
        <v>46</v>
      </c>
      <c r="M64" s="166" t="s">
        <v>689</v>
      </c>
      <c r="N64" s="166" t="s">
        <v>688</v>
      </c>
      <c r="O64" s="166" t="s">
        <v>690</v>
      </c>
    </row>
    <row r="65" spans="1:15" ht="51" hidden="1" x14ac:dyDescent="0.2">
      <c r="A65" s="224" t="s">
        <v>15</v>
      </c>
      <c r="B65" s="225" t="s">
        <v>1579</v>
      </c>
      <c r="C65" s="224" t="s">
        <v>1580</v>
      </c>
      <c r="D65" s="225" t="s">
        <v>1570</v>
      </c>
      <c r="E65" s="224" t="s">
        <v>1575</v>
      </c>
      <c r="F65" s="225" t="s">
        <v>1205</v>
      </c>
      <c r="G65" s="224" t="s">
        <v>712</v>
      </c>
      <c r="H65" s="225" t="s">
        <v>1572</v>
      </c>
      <c r="I65" s="166" t="s">
        <v>46</v>
      </c>
      <c r="J65" s="166" t="s">
        <v>691</v>
      </c>
      <c r="K65" s="166" t="s">
        <v>1405</v>
      </c>
      <c r="L65" s="166" t="s">
        <v>46</v>
      </c>
      <c r="M65" s="166" t="s">
        <v>689</v>
      </c>
      <c r="N65" s="166" t="s">
        <v>688</v>
      </c>
      <c r="O65" s="166" t="s">
        <v>690</v>
      </c>
    </row>
    <row r="66" spans="1:15" ht="51" hidden="1" x14ac:dyDescent="0.2">
      <c r="A66" s="224" t="s">
        <v>15</v>
      </c>
      <c r="B66" s="225" t="s">
        <v>1579</v>
      </c>
      <c r="C66" s="224" t="s">
        <v>1580</v>
      </c>
      <c r="D66" s="225" t="s">
        <v>1570</v>
      </c>
      <c r="E66" s="224" t="s">
        <v>1576</v>
      </c>
      <c r="F66" s="225" t="s">
        <v>1205</v>
      </c>
      <c r="G66" s="224" t="s">
        <v>712</v>
      </c>
      <c r="H66" s="225" t="s">
        <v>1572</v>
      </c>
      <c r="I66" s="166" t="s">
        <v>46</v>
      </c>
      <c r="J66" s="166" t="s">
        <v>691</v>
      </c>
      <c r="K66" s="166" t="s">
        <v>1405</v>
      </c>
      <c r="L66" s="166" t="s">
        <v>46</v>
      </c>
      <c r="M66" s="166" t="s">
        <v>689</v>
      </c>
      <c r="N66" s="166" t="s">
        <v>688</v>
      </c>
      <c r="O66" s="166" t="s">
        <v>690</v>
      </c>
    </row>
    <row r="67" spans="1:15" ht="51" hidden="1" x14ac:dyDescent="0.2">
      <c r="A67" s="224" t="s">
        <v>15</v>
      </c>
      <c r="B67" s="225" t="s">
        <v>1579</v>
      </c>
      <c r="C67" s="224" t="s">
        <v>1580</v>
      </c>
      <c r="D67" s="225" t="s">
        <v>1570</v>
      </c>
      <c r="E67" s="224" t="s">
        <v>1577</v>
      </c>
      <c r="F67" s="225" t="s">
        <v>1205</v>
      </c>
      <c r="G67" s="224" t="s">
        <v>712</v>
      </c>
      <c r="H67" s="225" t="s">
        <v>1572</v>
      </c>
      <c r="I67" s="166" t="s">
        <v>46</v>
      </c>
      <c r="J67" s="166" t="s">
        <v>691</v>
      </c>
      <c r="K67" s="166" t="s">
        <v>1405</v>
      </c>
      <c r="L67" s="166" t="s">
        <v>46</v>
      </c>
      <c r="M67" s="166" t="s">
        <v>689</v>
      </c>
      <c r="N67" s="166" t="s">
        <v>688</v>
      </c>
      <c r="O67" s="166" t="s">
        <v>690</v>
      </c>
    </row>
    <row r="68" spans="1:15" ht="51" hidden="1" x14ac:dyDescent="0.2">
      <c r="A68" s="224" t="s">
        <v>15</v>
      </c>
      <c r="B68" s="225" t="s">
        <v>1579</v>
      </c>
      <c r="C68" s="224" t="s">
        <v>1580</v>
      </c>
      <c r="D68" s="225" t="s">
        <v>1570</v>
      </c>
      <c r="E68" s="224" t="s">
        <v>1578</v>
      </c>
      <c r="F68" s="225" t="s">
        <v>1205</v>
      </c>
      <c r="G68" s="224" t="s">
        <v>712</v>
      </c>
      <c r="H68" s="225" t="s">
        <v>1572</v>
      </c>
      <c r="I68" s="166" t="s">
        <v>46</v>
      </c>
      <c r="J68" s="166" t="s">
        <v>691</v>
      </c>
      <c r="K68" s="166" t="s">
        <v>1405</v>
      </c>
      <c r="L68" s="166" t="s">
        <v>46</v>
      </c>
      <c r="M68" s="166" t="s">
        <v>689</v>
      </c>
      <c r="N68" s="166" t="s">
        <v>688</v>
      </c>
      <c r="O68" s="166" t="s">
        <v>690</v>
      </c>
    </row>
    <row r="69" spans="1:15" ht="51" hidden="1" x14ac:dyDescent="0.2">
      <c r="A69" s="224" t="s">
        <v>15</v>
      </c>
      <c r="B69" s="225" t="s">
        <v>1579</v>
      </c>
      <c r="C69" s="224" t="s">
        <v>1580</v>
      </c>
      <c r="D69" s="225" t="s">
        <v>1570</v>
      </c>
      <c r="E69" s="224" t="s">
        <v>1571</v>
      </c>
      <c r="F69" s="225" t="s">
        <v>1205</v>
      </c>
      <c r="G69" s="224" t="s">
        <v>712</v>
      </c>
      <c r="H69" s="225" t="s">
        <v>1572</v>
      </c>
      <c r="I69" s="166" t="s">
        <v>46</v>
      </c>
      <c r="J69" s="166" t="s">
        <v>691</v>
      </c>
      <c r="K69" s="166" t="s">
        <v>1405</v>
      </c>
      <c r="L69" s="166" t="s">
        <v>46</v>
      </c>
      <c r="M69" s="166" t="s">
        <v>689</v>
      </c>
      <c r="N69" s="166" t="s">
        <v>688</v>
      </c>
      <c r="O69" s="166" t="s">
        <v>690</v>
      </c>
    </row>
    <row r="70" spans="1:15" ht="51" hidden="1" x14ac:dyDescent="0.2">
      <c r="A70" s="224" t="s">
        <v>15</v>
      </c>
      <c r="B70" s="225" t="s">
        <v>1579</v>
      </c>
      <c r="C70" s="224" t="s">
        <v>1580</v>
      </c>
      <c r="D70" s="225" t="s">
        <v>697</v>
      </c>
      <c r="E70" s="224" t="s">
        <v>1582</v>
      </c>
      <c r="F70" s="225" t="s">
        <v>1205</v>
      </c>
      <c r="G70" s="224" t="s">
        <v>712</v>
      </c>
      <c r="H70" s="225" t="s">
        <v>1572</v>
      </c>
      <c r="I70" s="166" t="s">
        <v>46</v>
      </c>
      <c r="J70" s="166" t="s">
        <v>691</v>
      </c>
      <c r="K70" s="166" t="s">
        <v>1405</v>
      </c>
      <c r="L70" s="166" t="s">
        <v>46</v>
      </c>
      <c r="M70" s="166" t="s">
        <v>689</v>
      </c>
      <c r="N70" s="166" t="s">
        <v>688</v>
      </c>
      <c r="O70" s="166" t="s">
        <v>690</v>
      </c>
    </row>
    <row r="71" spans="1:15" hidden="1" x14ac:dyDescent="0.2">
      <c r="A71" s="224" t="s">
        <v>15</v>
      </c>
      <c r="B71" s="225" t="s">
        <v>1579</v>
      </c>
      <c r="C71" s="224" t="s">
        <v>1580</v>
      </c>
      <c r="D71" s="225" t="s">
        <v>697</v>
      </c>
      <c r="E71" s="224" t="s">
        <v>1583</v>
      </c>
      <c r="F71" s="225" t="s">
        <v>1205</v>
      </c>
      <c r="G71" s="224" t="s">
        <v>712</v>
      </c>
      <c r="H71" s="225" t="s">
        <v>1572</v>
      </c>
      <c r="I71" s="166" t="s">
        <v>46</v>
      </c>
      <c r="J71" s="166" t="s">
        <v>1584</v>
      </c>
      <c r="K71" s="166" t="s">
        <v>1585</v>
      </c>
      <c r="L71" s="166" t="s">
        <v>44</v>
      </c>
      <c r="M71" s="166"/>
      <c r="N71" s="166"/>
      <c r="O71" s="166"/>
    </row>
    <row r="72" spans="1:15" ht="51" hidden="1" x14ac:dyDescent="0.2">
      <c r="A72" s="224" t="s">
        <v>15</v>
      </c>
      <c r="B72" s="225" t="s">
        <v>1579</v>
      </c>
      <c r="C72" s="224" t="s">
        <v>1580</v>
      </c>
      <c r="D72" s="225" t="s">
        <v>697</v>
      </c>
      <c r="E72" s="224" t="s">
        <v>1586</v>
      </c>
      <c r="F72" s="225" t="s">
        <v>1205</v>
      </c>
      <c r="G72" s="224" t="s">
        <v>712</v>
      </c>
      <c r="H72" s="225" t="s">
        <v>1572</v>
      </c>
      <c r="I72" s="166" t="s">
        <v>46</v>
      </c>
      <c r="J72" s="166" t="s">
        <v>691</v>
      </c>
      <c r="K72" s="166" t="s">
        <v>1405</v>
      </c>
      <c r="L72" s="166" t="s">
        <v>46</v>
      </c>
      <c r="M72" s="166" t="s">
        <v>689</v>
      </c>
      <c r="N72" s="166" t="s">
        <v>688</v>
      </c>
      <c r="O72" s="166" t="s">
        <v>690</v>
      </c>
    </row>
    <row r="73" spans="1:15" ht="38.25" hidden="1" x14ac:dyDescent="0.2">
      <c r="A73" s="224" t="s">
        <v>15</v>
      </c>
      <c r="B73" s="225" t="s">
        <v>1579</v>
      </c>
      <c r="C73" s="224" t="s">
        <v>1580</v>
      </c>
      <c r="D73" s="225" t="s">
        <v>685</v>
      </c>
      <c r="E73" s="224" t="s">
        <v>1581</v>
      </c>
      <c r="F73" s="225" t="s">
        <v>1205</v>
      </c>
      <c r="G73" s="224" t="s">
        <v>1573</v>
      </c>
      <c r="H73" s="225" t="s">
        <v>1572</v>
      </c>
      <c r="I73" s="166" t="s">
        <v>520</v>
      </c>
      <c r="J73" s="166" t="s">
        <v>687</v>
      </c>
      <c r="K73" s="166" t="s">
        <v>688</v>
      </c>
      <c r="L73" s="166" t="s">
        <v>46</v>
      </c>
      <c r="M73" s="166" t="s">
        <v>689</v>
      </c>
      <c r="N73" s="166" t="s">
        <v>688</v>
      </c>
      <c r="O73" s="166" t="s">
        <v>690</v>
      </c>
    </row>
    <row r="74" spans="1:15" ht="38.25" hidden="1" x14ac:dyDescent="0.2">
      <c r="A74" s="224" t="s">
        <v>15</v>
      </c>
      <c r="B74" s="225" t="s">
        <v>1579</v>
      </c>
      <c r="C74" s="224" t="s">
        <v>1580</v>
      </c>
      <c r="D74" s="225" t="s">
        <v>685</v>
      </c>
      <c r="E74" s="224" t="s">
        <v>1459</v>
      </c>
      <c r="F74" s="225" t="s">
        <v>1205</v>
      </c>
      <c r="G74" s="224" t="s">
        <v>1573</v>
      </c>
      <c r="H74" s="225" t="s">
        <v>1572</v>
      </c>
      <c r="I74" s="166" t="s">
        <v>520</v>
      </c>
      <c r="J74" s="166" t="s">
        <v>687</v>
      </c>
      <c r="K74" s="166" t="s">
        <v>688</v>
      </c>
      <c r="L74" s="166" t="s">
        <v>46</v>
      </c>
      <c r="M74" s="166" t="s">
        <v>689</v>
      </c>
      <c r="N74" s="166" t="s">
        <v>688</v>
      </c>
      <c r="O74" s="166" t="s">
        <v>690</v>
      </c>
    </row>
    <row r="75" spans="1:15" ht="51" hidden="1" x14ac:dyDescent="0.2">
      <c r="A75" s="224" t="s">
        <v>15</v>
      </c>
      <c r="B75" s="225" t="s">
        <v>1579</v>
      </c>
      <c r="C75" s="224" t="s">
        <v>1580</v>
      </c>
      <c r="D75" s="225" t="s">
        <v>1570</v>
      </c>
      <c r="E75" s="224" t="s">
        <v>1467</v>
      </c>
      <c r="F75" s="225" t="s">
        <v>1205</v>
      </c>
      <c r="G75" s="224" t="s">
        <v>1573</v>
      </c>
      <c r="H75" s="225" t="s">
        <v>1572</v>
      </c>
      <c r="I75" s="166" t="s">
        <v>46</v>
      </c>
      <c r="J75" s="166" t="s">
        <v>691</v>
      </c>
      <c r="K75" s="166" t="s">
        <v>1405</v>
      </c>
      <c r="L75" s="166" t="s">
        <v>46</v>
      </c>
      <c r="M75" s="166" t="s">
        <v>689</v>
      </c>
      <c r="N75" s="166" t="s">
        <v>688</v>
      </c>
      <c r="O75" s="166" t="s">
        <v>690</v>
      </c>
    </row>
    <row r="76" spans="1:15" ht="51" hidden="1" x14ac:dyDescent="0.2">
      <c r="A76" s="224" t="s">
        <v>15</v>
      </c>
      <c r="B76" s="225" t="s">
        <v>1579</v>
      </c>
      <c r="C76" s="224" t="s">
        <v>1580</v>
      </c>
      <c r="D76" s="225" t="s">
        <v>1570</v>
      </c>
      <c r="E76" s="224" t="s">
        <v>1574</v>
      </c>
      <c r="F76" s="225" t="s">
        <v>1205</v>
      </c>
      <c r="G76" s="224" t="s">
        <v>1573</v>
      </c>
      <c r="H76" s="225" t="s">
        <v>1572</v>
      </c>
      <c r="I76" s="166" t="s">
        <v>46</v>
      </c>
      <c r="J76" s="166" t="s">
        <v>691</v>
      </c>
      <c r="K76" s="166" t="s">
        <v>1405</v>
      </c>
      <c r="L76" s="166" t="s">
        <v>46</v>
      </c>
      <c r="M76" s="166" t="s">
        <v>689</v>
      </c>
      <c r="N76" s="166" t="s">
        <v>688</v>
      </c>
      <c r="O76" s="166" t="s">
        <v>690</v>
      </c>
    </row>
    <row r="77" spans="1:15" ht="51" hidden="1" x14ac:dyDescent="0.2">
      <c r="A77" s="224" t="s">
        <v>15</v>
      </c>
      <c r="B77" s="225" t="s">
        <v>1579</v>
      </c>
      <c r="C77" s="224" t="s">
        <v>1580</v>
      </c>
      <c r="D77" s="225" t="s">
        <v>1570</v>
      </c>
      <c r="E77" s="224" t="s">
        <v>1575</v>
      </c>
      <c r="F77" s="225" t="s">
        <v>1205</v>
      </c>
      <c r="G77" s="224" t="s">
        <v>1573</v>
      </c>
      <c r="H77" s="225" t="s">
        <v>1572</v>
      </c>
      <c r="I77" s="166" t="s">
        <v>46</v>
      </c>
      <c r="J77" s="166" t="s">
        <v>691</v>
      </c>
      <c r="K77" s="166" t="s">
        <v>1405</v>
      </c>
      <c r="L77" s="166" t="s">
        <v>46</v>
      </c>
      <c r="M77" s="166" t="s">
        <v>689</v>
      </c>
      <c r="N77" s="166" t="s">
        <v>688</v>
      </c>
      <c r="O77" s="166" t="s">
        <v>690</v>
      </c>
    </row>
    <row r="78" spans="1:15" ht="51" hidden="1" x14ac:dyDescent="0.2">
      <c r="A78" s="224" t="s">
        <v>15</v>
      </c>
      <c r="B78" s="225" t="s">
        <v>1579</v>
      </c>
      <c r="C78" s="224" t="s">
        <v>1580</v>
      </c>
      <c r="D78" s="225" t="s">
        <v>1570</v>
      </c>
      <c r="E78" s="224" t="s">
        <v>1576</v>
      </c>
      <c r="F78" s="225" t="s">
        <v>1205</v>
      </c>
      <c r="G78" s="224" t="s">
        <v>1573</v>
      </c>
      <c r="H78" s="225" t="s">
        <v>1572</v>
      </c>
      <c r="I78" s="166" t="s">
        <v>46</v>
      </c>
      <c r="J78" s="166" t="s">
        <v>691</v>
      </c>
      <c r="K78" s="166" t="s">
        <v>1405</v>
      </c>
      <c r="L78" s="166" t="s">
        <v>46</v>
      </c>
      <c r="M78" s="166" t="s">
        <v>689</v>
      </c>
      <c r="N78" s="166" t="s">
        <v>688</v>
      </c>
      <c r="O78" s="166" t="s">
        <v>690</v>
      </c>
    </row>
    <row r="79" spans="1:15" ht="51" hidden="1" x14ac:dyDescent="0.2">
      <c r="A79" s="224" t="s">
        <v>15</v>
      </c>
      <c r="B79" s="225" t="s">
        <v>1579</v>
      </c>
      <c r="C79" s="224" t="s">
        <v>1580</v>
      </c>
      <c r="D79" s="225" t="s">
        <v>1570</v>
      </c>
      <c r="E79" s="224" t="s">
        <v>1577</v>
      </c>
      <c r="F79" s="225" t="s">
        <v>1205</v>
      </c>
      <c r="G79" s="224" t="s">
        <v>1573</v>
      </c>
      <c r="H79" s="225" t="s">
        <v>1572</v>
      </c>
      <c r="I79" s="166" t="s">
        <v>46</v>
      </c>
      <c r="J79" s="166" t="s">
        <v>691</v>
      </c>
      <c r="K79" s="166" t="s">
        <v>1405</v>
      </c>
      <c r="L79" s="166" t="s">
        <v>46</v>
      </c>
      <c r="M79" s="166" t="s">
        <v>689</v>
      </c>
      <c r="N79" s="166" t="s">
        <v>688</v>
      </c>
      <c r="O79" s="166" t="s">
        <v>690</v>
      </c>
    </row>
    <row r="80" spans="1:15" ht="51" hidden="1" x14ac:dyDescent="0.2">
      <c r="A80" s="224" t="s">
        <v>15</v>
      </c>
      <c r="B80" s="225" t="s">
        <v>1579</v>
      </c>
      <c r="C80" s="224" t="s">
        <v>1580</v>
      </c>
      <c r="D80" s="225" t="s">
        <v>1570</v>
      </c>
      <c r="E80" s="224" t="s">
        <v>1578</v>
      </c>
      <c r="F80" s="225" t="s">
        <v>1205</v>
      </c>
      <c r="G80" s="224" t="s">
        <v>1573</v>
      </c>
      <c r="H80" s="225" t="s">
        <v>1572</v>
      </c>
      <c r="I80" s="166" t="s">
        <v>46</v>
      </c>
      <c r="J80" s="166" t="s">
        <v>691</v>
      </c>
      <c r="K80" s="166" t="s">
        <v>1405</v>
      </c>
      <c r="L80" s="166" t="s">
        <v>46</v>
      </c>
      <c r="M80" s="166" t="s">
        <v>689</v>
      </c>
      <c r="N80" s="166" t="s">
        <v>688</v>
      </c>
      <c r="O80" s="166" t="s">
        <v>690</v>
      </c>
    </row>
    <row r="81" spans="1:15" ht="51" hidden="1" x14ac:dyDescent="0.2">
      <c r="A81" s="224" t="s">
        <v>15</v>
      </c>
      <c r="B81" s="225" t="s">
        <v>1579</v>
      </c>
      <c r="C81" s="224" t="s">
        <v>1580</v>
      </c>
      <c r="D81" s="225" t="s">
        <v>1570</v>
      </c>
      <c r="E81" s="224" t="s">
        <v>1571</v>
      </c>
      <c r="F81" s="225" t="s">
        <v>1205</v>
      </c>
      <c r="G81" s="224" t="s">
        <v>1573</v>
      </c>
      <c r="H81" s="225" t="s">
        <v>1572</v>
      </c>
      <c r="I81" s="166" t="s">
        <v>46</v>
      </c>
      <c r="J81" s="166" t="s">
        <v>691</v>
      </c>
      <c r="K81" s="166" t="s">
        <v>1405</v>
      </c>
      <c r="L81" s="166" t="s">
        <v>46</v>
      </c>
      <c r="M81" s="166" t="s">
        <v>689</v>
      </c>
      <c r="N81" s="166" t="s">
        <v>688</v>
      </c>
      <c r="O81" s="166" t="s">
        <v>690</v>
      </c>
    </row>
    <row r="82" spans="1:15" ht="51" hidden="1" x14ac:dyDescent="0.2">
      <c r="A82" s="224" t="s">
        <v>15</v>
      </c>
      <c r="B82" s="225" t="s">
        <v>1579</v>
      </c>
      <c r="C82" s="224" t="s">
        <v>1580</v>
      </c>
      <c r="D82" s="225" t="s">
        <v>697</v>
      </c>
      <c r="E82" s="224" t="s">
        <v>1582</v>
      </c>
      <c r="F82" s="225" t="s">
        <v>1205</v>
      </c>
      <c r="G82" s="224" t="s">
        <v>1573</v>
      </c>
      <c r="H82" s="225" t="s">
        <v>1572</v>
      </c>
      <c r="I82" s="166" t="s">
        <v>46</v>
      </c>
      <c r="J82" s="166" t="s">
        <v>691</v>
      </c>
      <c r="K82" s="166" t="s">
        <v>1405</v>
      </c>
      <c r="L82" s="166" t="s">
        <v>46</v>
      </c>
      <c r="M82" s="166" t="s">
        <v>689</v>
      </c>
      <c r="N82" s="166" t="s">
        <v>688</v>
      </c>
      <c r="O82" s="166" t="s">
        <v>690</v>
      </c>
    </row>
    <row r="83" spans="1:15" hidden="1" x14ac:dyDescent="0.2">
      <c r="A83" s="224" t="s">
        <v>15</v>
      </c>
      <c r="B83" s="225" t="s">
        <v>1579</v>
      </c>
      <c r="C83" s="224" t="s">
        <v>1580</v>
      </c>
      <c r="D83" s="225" t="s">
        <v>697</v>
      </c>
      <c r="E83" s="224" t="s">
        <v>1583</v>
      </c>
      <c r="F83" s="225" t="s">
        <v>1205</v>
      </c>
      <c r="G83" s="224" t="s">
        <v>1573</v>
      </c>
      <c r="H83" s="225" t="s">
        <v>1572</v>
      </c>
      <c r="I83" s="166" t="s">
        <v>46</v>
      </c>
      <c r="J83" s="166" t="s">
        <v>1584</v>
      </c>
      <c r="K83" s="166" t="s">
        <v>1585</v>
      </c>
      <c r="L83" s="166" t="s">
        <v>44</v>
      </c>
      <c r="M83" s="166"/>
      <c r="N83" s="166"/>
      <c r="O83" s="166"/>
    </row>
    <row r="84" spans="1:15" ht="51" hidden="1" x14ac:dyDescent="0.2">
      <c r="A84" s="224" t="s">
        <v>15</v>
      </c>
      <c r="B84" s="225" t="s">
        <v>1579</v>
      </c>
      <c r="C84" s="224" t="s">
        <v>1580</v>
      </c>
      <c r="D84" s="225" t="s">
        <v>697</v>
      </c>
      <c r="E84" s="224" t="s">
        <v>1586</v>
      </c>
      <c r="F84" s="225" t="s">
        <v>1205</v>
      </c>
      <c r="G84" s="224" t="s">
        <v>1573</v>
      </c>
      <c r="H84" s="225" t="s">
        <v>1572</v>
      </c>
      <c r="I84" s="166" t="s">
        <v>46</v>
      </c>
      <c r="J84" s="166" t="s">
        <v>691</v>
      </c>
      <c r="K84" s="166" t="s">
        <v>1405</v>
      </c>
      <c r="L84" s="166" t="s">
        <v>46</v>
      </c>
      <c r="M84" s="166" t="s">
        <v>689</v>
      </c>
      <c r="N84" s="166" t="s">
        <v>688</v>
      </c>
      <c r="O84" s="166" t="s">
        <v>690</v>
      </c>
    </row>
    <row r="85" spans="1:15" ht="38.25" hidden="1" x14ac:dyDescent="0.2">
      <c r="A85" s="224" t="s">
        <v>15</v>
      </c>
      <c r="B85" s="225" t="s">
        <v>1579</v>
      </c>
      <c r="C85" s="224" t="s">
        <v>1580</v>
      </c>
      <c r="D85" s="225" t="s">
        <v>685</v>
      </c>
      <c r="E85" s="224" t="s">
        <v>1581</v>
      </c>
      <c r="F85" s="225" t="s">
        <v>1205</v>
      </c>
      <c r="G85" s="224" t="s">
        <v>1588</v>
      </c>
      <c r="H85" s="225" t="s">
        <v>1572</v>
      </c>
      <c r="I85" s="166" t="s">
        <v>520</v>
      </c>
      <c r="J85" s="166" t="s">
        <v>687</v>
      </c>
      <c r="K85" s="166" t="s">
        <v>688</v>
      </c>
      <c r="L85" s="166" t="s">
        <v>46</v>
      </c>
      <c r="M85" s="166" t="s">
        <v>689</v>
      </c>
      <c r="N85" s="166" t="s">
        <v>688</v>
      </c>
      <c r="O85" s="166" t="s">
        <v>690</v>
      </c>
    </row>
    <row r="86" spans="1:15" ht="38.25" hidden="1" x14ac:dyDescent="0.2">
      <c r="A86" s="224" t="s">
        <v>15</v>
      </c>
      <c r="B86" s="225" t="s">
        <v>1579</v>
      </c>
      <c r="C86" s="224" t="s">
        <v>1580</v>
      </c>
      <c r="D86" s="225" t="s">
        <v>685</v>
      </c>
      <c r="E86" s="224" t="s">
        <v>1459</v>
      </c>
      <c r="F86" s="225" t="s">
        <v>1205</v>
      </c>
      <c r="G86" s="224" t="s">
        <v>1588</v>
      </c>
      <c r="H86" s="225" t="s">
        <v>1572</v>
      </c>
      <c r="I86" s="166" t="s">
        <v>520</v>
      </c>
      <c r="J86" s="166" t="s">
        <v>687</v>
      </c>
      <c r="K86" s="166" t="s">
        <v>688</v>
      </c>
      <c r="L86" s="166" t="s">
        <v>46</v>
      </c>
      <c r="M86" s="166" t="s">
        <v>689</v>
      </c>
      <c r="N86" s="166" t="s">
        <v>688</v>
      </c>
      <c r="O86" s="166" t="s">
        <v>690</v>
      </c>
    </row>
    <row r="87" spans="1:15" ht="51" hidden="1" x14ac:dyDescent="0.2">
      <c r="A87" s="224" t="s">
        <v>15</v>
      </c>
      <c r="B87" s="225" t="s">
        <v>1579</v>
      </c>
      <c r="C87" s="224" t="s">
        <v>1580</v>
      </c>
      <c r="D87" s="225" t="s">
        <v>1570</v>
      </c>
      <c r="E87" s="224" t="s">
        <v>1467</v>
      </c>
      <c r="F87" s="225" t="s">
        <v>1205</v>
      </c>
      <c r="G87" s="224" t="s">
        <v>1588</v>
      </c>
      <c r="H87" s="225" t="s">
        <v>1572</v>
      </c>
      <c r="I87" s="166" t="s">
        <v>46</v>
      </c>
      <c r="J87" s="166" t="s">
        <v>691</v>
      </c>
      <c r="K87" s="166" t="s">
        <v>1405</v>
      </c>
      <c r="L87" s="166" t="s">
        <v>46</v>
      </c>
      <c r="M87" s="166" t="s">
        <v>689</v>
      </c>
      <c r="N87" s="166" t="s">
        <v>688</v>
      </c>
      <c r="O87" s="166" t="s">
        <v>690</v>
      </c>
    </row>
    <row r="88" spans="1:15" ht="51" hidden="1" x14ac:dyDescent="0.2">
      <c r="A88" s="224" t="s">
        <v>15</v>
      </c>
      <c r="B88" s="225" t="s">
        <v>1579</v>
      </c>
      <c r="C88" s="224" t="s">
        <v>1580</v>
      </c>
      <c r="D88" s="225" t="s">
        <v>1570</v>
      </c>
      <c r="E88" s="224" t="s">
        <v>1574</v>
      </c>
      <c r="F88" s="225" t="s">
        <v>1205</v>
      </c>
      <c r="G88" s="224" t="s">
        <v>1588</v>
      </c>
      <c r="H88" s="225" t="s">
        <v>1572</v>
      </c>
      <c r="I88" s="166" t="s">
        <v>46</v>
      </c>
      <c r="J88" s="166" t="s">
        <v>691</v>
      </c>
      <c r="K88" s="166" t="s">
        <v>1405</v>
      </c>
      <c r="L88" s="166" t="s">
        <v>46</v>
      </c>
      <c r="M88" s="166" t="s">
        <v>689</v>
      </c>
      <c r="N88" s="166" t="s">
        <v>688</v>
      </c>
      <c r="O88" s="166" t="s">
        <v>690</v>
      </c>
    </row>
    <row r="89" spans="1:15" ht="51" hidden="1" x14ac:dyDescent="0.2">
      <c r="A89" s="224" t="s">
        <v>15</v>
      </c>
      <c r="B89" s="225" t="s">
        <v>1579</v>
      </c>
      <c r="C89" s="224" t="s">
        <v>1580</v>
      </c>
      <c r="D89" s="225" t="s">
        <v>1570</v>
      </c>
      <c r="E89" s="224" t="s">
        <v>1575</v>
      </c>
      <c r="F89" s="225" t="s">
        <v>1205</v>
      </c>
      <c r="G89" s="224" t="s">
        <v>1588</v>
      </c>
      <c r="H89" s="225" t="s">
        <v>1572</v>
      </c>
      <c r="I89" s="166" t="s">
        <v>46</v>
      </c>
      <c r="J89" s="166" t="s">
        <v>691</v>
      </c>
      <c r="K89" s="166" t="s">
        <v>1405</v>
      </c>
      <c r="L89" s="166" t="s">
        <v>46</v>
      </c>
      <c r="M89" s="166" t="s">
        <v>689</v>
      </c>
      <c r="N89" s="166" t="s">
        <v>688</v>
      </c>
      <c r="O89" s="166" t="s">
        <v>690</v>
      </c>
    </row>
    <row r="90" spans="1:15" ht="51" hidden="1" x14ac:dyDescent="0.2">
      <c r="A90" s="224" t="s">
        <v>15</v>
      </c>
      <c r="B90" s="225" t="s">
        <v>1579</v>
      </c>
      <c r="C90" s="224" t="s">
        <v>1580</v>
      </c>
      <c r="D90" s="225" t="s">
        <v>1570</v>
      </c>
      <c r="E90" s="224" t="s">
        <v>1576</v>
      </c>
      <c r="F90" s="225" t="s">
        <v>1205</v>
      </c>
      <c r="G90" s="224" t="s">
        <v>1588</v>
      </c>
      <c r="H90" s="225" t="s">
        <v>1572</v>
      </c>
      <c r="I90" s="166" t="s">
        <v>46</v>
      </c>
      <c r="J90" s="166" t="s">
        <v>691</v>
      </c>
      <c r="K90" s="166" t="s">
        <v>1405</v>
      </c>
      <c r="L90" s="166" t="s">
        <v>46</v>
      </c>
      <c r="M90" s="166" t="s">
        <v>689</v>
      </c>
      <c r="N90" s="166" t="s">
        <v>688</v>
      </c>
      <c r="O90" s="166" t="s">
        <v>690</v>
      </c>
    </row>
    <row r="91" spans="1:15" ht="51" hidden="1" x14ac:dyDescent="0.2">
      <c r="A91" s="224" t="s">
        <v>15</v>
      </c>
      <c r="B91" s="225" t="s">
        <v>1579</v>
      </c>
      <c r="C91" s="224" t="s">
        <v>1580</v>
      </c>
      <c r="D91" s="225" t="s">
        <v>1570</v>
      </c>
      <c r="E91" s="224" t="s">
        <v>1577</v>
      </c>
      <c r="F91" s="225" t="s">
        <v>1205</v>
      </c>
      <c r="G91" s="224" t="s">
        <v>1588</v>
      </c>
      <c r="H91" s="225" t="s">
        <v>1572</v>
      </c>
      <c r="I91" s="166" t="s">
        <v>46</v>
      </c>
      <c r="J91" s="166" t="s">
        <v>691</v>
      </c>
      <c r="K91" s="166" t="s">
        <v>1405</v>
      </c>
      <c r="L91" s="166" t="s">
        <v>46</v>
      </c>
      <c r="M91" s="166" t="s">
        <v>689</v>
      </c>
      <c r="N91" s="166" t="s">
        <v>688</v>
      </c>
      <c r="O91" s="166" t="s">
        <v>690</v>
      </c>
    </row>
    <row r="92" spans="1:15" ht="51" hidden="1" x14ac:dyDescent="0.2">
      <c r="A92" s="224" t="s">
        <v>15</v>
      </c>
      <c r="B92" s="225" t="s">
        <v>1579</v>
      </c>
      <c r="C92" s="224" t="s">
        <v>1580</v>
      </c>
      <c r="D92" s="225" t="s">
        <v>1570</v>
      </c>
      <c r="E92" s="224" t="s">
        <v>1578</v>
      </c>
      <c r="F92" s="225" t="s">
        <v>1205</v>
      </c>
      <c r="G92" s="224" t="s">
        <v>1588</v>
      </c>
      <c r="H92" s="225" t="s">
        <v>1572</v>
      </c>
      <c r="I92" s="166" t="s">
        <v>46</v>
      </c>
      <c r="J92" s="166" t="s">
        <v>691</v>
      </c>
      <c r="K92" s="166" t="s">
        <v>1405</v>
      </c>
      <c r="L92" s="166" t="s">
        <v>46</v>
      </c>
      <c r="M92" s="166" t="s">
        <v>689</v>
      </c>
      <c r="N92" s="166" t="s">
        <v>688</v>
      </c>
      <c r="O92" s="166" t="s">
        <v>690</v>
      </c>
    </row>
    <row r="93" spans="1:15" ht="51" hidden="1" x14ac:dyDescent="0.2">
      <c r="A93" s="224" t="s">
        <v>15</v>
      </c>
      <c r="B93" s="225" t="s">
        <v>1579</v>
      </c>
      <c r="C93" s="224" t="s">
        <v>1580</v>
      </c>
      <c r="D93" s="225" t="s">
        <v>1570</v>
      </c>
      <c r="E93" s="224" t="s">
        <v>1571</v>
      </c>
      <c r="F93" s="225" t="s">
        <v>1205</v>
      </c>
      <c r="G93" s="224" t="s">
        <v>1588</v>
      </c>
      <c r="H93" s="225" t="s">
        <v>1572</v>
      </c>
      <c r="I93" s="166" t="s">
        <v>46</v>
      </c>
      <c r="J93" s="166" t="s">
        <v>691</v>
      </c>
      <c r="K93" s="166" t="s">
        <v>1405</v>
      </c>
      <c r="L93" s="166" t="s">
        <v>46</v>
      </c>
      <c r="M93" s="166" t="s">
        <v>689</v>
      </c>
      <c r="N93" s="166" t="s">
        <v>688</v>
      </c>
      <c r="O93" s="166" t="s">
        <v>690</v>
      </c>
    </row>
    <row r="94" spans="1:15" ht="51" hidden="1" x14ac:dyDescent="0.2">
      <c r="A94" s="224" t="s">
        <v>15</v>
      </c>
      <c r="B94" s="225" t="s">
        <v>1579</v>
      </c>
      <c r="C94" s="224" t="s">
        <v>1580</v>
      </c>
      <c r="D94" s="225" t="s">
        <v>697</v>
      </c>
      <c r="E94" s="224" t="s">
        <v>1582</v>
      </c>
      <c r="F94" s="225" t="s">
        <v>1205</v>
      </c>
      <c r="G94" s="224" t="s">
        <v>1588</v>
      </c>
      <c r="H94" s="225" t="s">
        <v>1572</v>
      </c>
      <c r="I94" s="166" t="s">
        <v>46</v>
      </c>
      <c r="J94" s="166" t="s">
        <v>691</v>
      </c>
      <c r="K94" s="166" t="s">
        <v>1405</v>
      </c>
      <c r="L94" s="166" t="s">
        <v>46</v>
      </c>
      <c r="M94" s="166" t="s">
        <v>689</v>
      </c>
      <c r="N94" s="166" t="s">
        <v>688</v>
      </c>
      <c r="O94" s="166" t="s">
        <v>690</v>
      </c>
    </row>
    <row r="95" spans="1:15" hidden="1" x14ac:dyDescent="0.2">
      <c r="A95" s="224" t="s">
        <v>15</v>
      </c>
      <c r="B95" s="225" t="s">
        <v>1579</v>
      </c>
      <c r="C95" s="224" t="s">
        <v>1580</v>
      </c>
      <c r="D95" s="225" t="s">
        <v>697</v>
      </c>
      <c r="E95" s="224" t="s">
        <v>1583</v>
      </c>
      <c r="F95" s="225" t="s">
        <v>1205</v>
      </c>
      <c r="G95" s="224" t="s">
        <v>1588</v>
      </c>
      <c r="H95" s="225" t="s">
        <v>1572</v>
      </c>
      <c r="I95" s="166" t="s">
        <v>46</v>
      </c>
      <c r="J95" s="166" t="s">
        <v>1584</v>
      </c>
      <c r="K95" s="166" t="s">
        <v>1585</v>
      </c>
      <c r="L95" s="166" t="s">
        <v>44</v>
      </c>
      <c r="M95" s="166"/>
      <c r="N95" s="166"/>
      <c r="O95" s="166"/>
    </row>
    <row r="96" spans="1:15" ht="51" hidden="1" x14ac:dyDescent="0.2">
      <c r="A96" s="224" t="s">
        <v>15</v>
      </c>
      <c r="B96" s="225" t="s">
        <v>1579</v>
      </c>
      <c r="C96" s="224" t="s">
        <v>1580</v>
      </c>
      <c r="D96" s="225" t="s">
        <v>697</v>
      </c>
      <c r="E96" s="224" t="s">
        <v>1586</v>
      </c>
      <c r="F96" s="225" t="s">
        <v>1205</v>
      </c>
      <c r="G96" s="224" t="s">
        <v>1588</v>
      </c>
      <c r="H96" s="225" t="s">
        <v>1572</v>
      </c>
      <c r="I96" s="166" t="s">
        <v>46</v>
      </c>
      <c r="J96" s="166" t="s">
        <v>691</v>
      </c>
      <c r="K96" s="166" t="s">
        <v>1405</v>
      </c>
      <c r="L96" s="166" t="s">
        <v>46</v>
      </c>
      <c r="M96" s="166" t="s">
        <v>689</v>
      </c>
      <c r="N96" s="166" t="s">
        <v>688</v>
      </c>
      <c r="O96" s="166" t="s">
        <v>690</v>
      </c>
    </row>
    <row r="97" spans="1:15" ht="38.25" hidden="1" x14ac:dyDescent="0.2">
      <c r="A97" s="224" t="s">
        <v>15</v>
      </c>
      <c r="B97" s="225" t="s">
        <v>1579</v>
      </c>
      <c r="C97" s="224" t="s">
        <v>1580</v>
      </c>
      <c r="D97" s="225" t="s">
        <v>685</v>
      </c>
      <c r="E97" s="224" t="s">
        <v>1581</v>
      </c>
      <c r="F97" s="225" t="s">
        <v>1205</v>
      </c>
      <c r="G97" s="224" t="s">
        <v>1589</v>
      </c>
      <c r="H97" s="225" t="s">
        <v>1572</v>
      </c>
      <c r="I97" s="166" t="s">
        <v>520</v>
      </c>
      <c r="J97" s="166" t="s">
        <v>687</v>
      </c>
      <c r="K97" s="166" t="s">
        <v>688</v>
      </c>
      <c r="L97" s="166" t="s">
        <v>46</v>
      </c>
      <c r="M97" s="166" t="s">
        <v>689</v>
      </c>
      <c r="N97" s="166" t="s">
        <v>688</v>
      </c>
      <c r="O97" s="166" t="s">
        <v>690</v>
      </c>
    </row>
    <row r="98" spans="1:15" ht="38.25" hidden="1" x14ac:dyDescent="0.2">
      <c r="A98" s="224" t="s">
        <v>15</v>
      </c>
      <c r="B98" s="225" t="s">
        <v>1579</v>
      </c>
      <c r="C98" s="224" t="s">
        <v>1580</v>
      </c>
      <c r="D98" s="225" t="s">
        <v>685</v>
      </c>
      <c r="E98" s="224" t="s">
        <v>1459</v>
      </c>
      <c r="F98" s="225" t="s">
        <v>1205</v>
      </c>
      <c r="G98" s="224" t="s">
        <v>1589</v>
      </c>
      <c r="H98" s="225" t="s">
        <v>1572</v>
      </c>
      <c r="I98" s="166" t="s">
        <v>520</v>
      </c>
      <c r="J98" s="166" t="s">
        <v>687</v>
      </c>
      <c r="K98" s="166" t="s">
        <v>688</v>
      </c>
      <c r="L98" s="166" t="s">
        <v>46</v>
      </c>
      <c r="M98" s="166" t="s">
        <v>689</v>
      </c>
      <c r="N98" s="166" t="s">
        <v>688</v>
      </c>
      <c r="O98" s="166" t="s">
        <v>690</v>
      </c>
    </row>
    <row r="99" spans="1:15" ht="51" hidden="1" x14ac:dyDescent="0.2">
      <c r="A99" s="224" t="s">
        <v>15</v>
      </c>
      <c r="B99" s="225" t="s">
        <v>1579</v>
      </c>
      <c r="C99" s="224" t="s">
        <v>1580</v>
      </c>
      <c r="D99" s="225" t="s">
        <v>1570</v>
      </c>
      <c r="E99" s="224" t="s">
        <v>1467</v>
      </c>
      <c r="F99" s="225" t="s">
        <v>1205</v>
      </c>
      <c r="G99" s="224" t="s">
        <v>1589</v>
      </c>
      <c r="H99" s="225" t="s">
        <v>1572</v>
      </c>
      <c r="I99" s="166" t="s">
        <v>46</v>
      </c>
      <c r="J99" s="166" t="s">
        <v>691</v>
      </c>
      <c r="K99" s="166" t="s">
        <v>1406</v>
      </c>
      <c r="L99" s="166" t="s">
        <v>46</v>
      </c>
      <c r="M99" s="166" t="s">
        <v>689</v>
      </c>
      <c r="N99" s="166" t="s">
        <v>688</v>
      </c>
      <c r="O99" s="166" t="s">
        <v>690</v>
      </c>
    </row>
    <row r="100" spans="1:15" ht="51" hidden="1" x14ac:dyDescent="0.2">
      <c r="A100" s="224" t="s">
        <v>15</v>
      </c>
      <c r="B100" s="225" t="s">
        <v>1579</v>
      </c>
      <c r="C100" s="224" t="s">
        <v>1580</v>
      </c>
      <c r="D100" s="225" t="s">
        <v>1570</v>
      </c>
      <c r="E100" s="224" t="s">
        <v>1574</v>
      </c>
      <c r="F100" s="225" t="s">
        <v>1205</v>
      </c>
      <c r="G100" s="224" t="s">
        <v>1589</v>
      </c>
      <c r="H100" s="225" t="s">
        <v>1572</v>
      </c>
      <c r="I100" s="166" t="s">
        <v>46</v>
      </c>
      <c r="J100" s="166" t="s">
        <v>691</v>
      </c>
      <c r="K100" s="166" t="s">
        <v>1406</v>
      </c>
      <c r="L100" s="166" t="s">
        <v>46</v>
      </c>
      <c r="M100" s="166" t="s">
        <v>689</v>
      </c>
      <c r="N100" s="166" t="s">
        <v>688</v>
      </c>
      <c r="O100" s="166" t="s">
        <v>690</v>
      </c>
    </row>
    <row r="101" spans="1:15" ht="51" hidden="1" x14ac:dyDescent="0.2">
      <c r="A101" s="224" t="s">
        <v>15</v>
      </c>
      <c r="B101" s="225" t="s">
        <v>1579</v>
      </c>
      <c r="C101" s="224" t="s">
        <v>1580</v>
      </c>
      <c r="D101" s="225" t="s">
        <v>1570</v>
      </c>
      <c r="E101" s="224" t="s">
        <v>1575</v>
      </c>
      <c r="F101" s="225" t="s">
        <v>1205</v>
      </c>
      <c r="G101" s="224" t="s">
        <v>1589</v>
      </c>
      <c r="H101" s="225" t="s">
        <v>1572</v>
      </c>
      <c r="I101" s="166" t="s">
        <v>46</v>
      </c>
      <c r="J101" s="166" t="s">
        <v>691</v>
      </c>
      <c r="K101" s="166" t="s">
        <v>1406</v>
      </c>
      <c r="L101" s="166" t="s">
        <v>46</v>
      </c>
      <c r="M101" s="166" t="s">
        <v>689</v>
      </c>
      <c r="N101" s="166" t="s">
        <v>688</v>
      </c>
      <c r="O101" s="166" t="s">
        <v>690</v>
      </c>
    </row>
    <row r="102" spans="1:15" ht="51" hidden="1" x14ac:dyDescent="0.2">
      <c r="A102" s="224" t="s">
        <v>15</v>
      </c>
      <c r="B102" s="225" t="s">
        <v>1579</v>
      </c>
      <c r="C102" s="224" t="s">
        <v>1580</v>
      </c>
      <c r="D102" s="225" t="s">
        <v>1570</v>
      </c>
      <c r="E102" s="224" t="s">
        <v>1576</v>
      </c>
      <c r="F102" s="225" t="s">
        <v>1205</v>
      </c>
      <c r="G102" s="224" t="s">
        <v>1589</v>
      </c>
      <c r="H102" s="225" t="s">
        <v>1572</v>
      </c>
      <c r="I102" s="166" t="s">
        <v>46</v>
      </c>
      <c r="J102" s="166" t="s">
        <v>691</v>
      </c>
      <c r="K102" s="166" t="s">
        <v>1406</v>
      </c>
      <c r="L102" s="166" t="s">
        <v>46</v>
      </c>
      <c r="M102" s="166" t="s">
        <v>689</v>
      </c>
      <c r="N102" s="166" t="s">
        <v>688</v>
      </c>
      <c r="O102" s="166" t="s">
        <v>690</v>
      </c>
    </row>
    <row r="103" spans="1:15" ht="51" hidden="1" x14ac:dyDescent="0.2">
      <c r="A103" s="224" t="s">
        <v>15</v>
      </c>
      <c r="B103" s="225" t="s">
        <v>1579</v>
      </c>
      <c r="C103" s="224" t="s">
        <v>1580</v>
      </c>
      <c r="D103" s="225" t="s">
        <v>1570</v>
      </c>
      <c r="E103" s="224" t="s">
        <v>1577</v>
      </c>
      <c r="F103" s="225" t="s">
        <v>1205</v>
      </c>
      <c r="G103" s="224" t="s">
        <v>1589</v>
      </c>
      <c r="H103" s="225" t="s">
        <v>1572</v>
      </c>
      <c r="I103" s="166" t="s">
        <v>46</v>
      </c>
      <c r="J103" s="166" t="s">
        <v>691</v>
      </c>
      <c r="K103" s="166" t="s">
        <v>1406</v>
      </c>
      <c r="L103" s="166" t="s">
        <v>46</v>
      </c>
      <c r="M103" s="166" t="s">
        <v>689</v>
      </c>
      <c r="N103" s="166" t="s">
        <v>688</v>
      </c>
      <c r="O103" s="166" t="s">
        <v>690</v>
      </c>
    </row>
    <row r="104" spans="1:15" ht="51" hidden="1" x14ac:dyDescent="0.2">
      <c r="A104" s="224" t="s">
        <v>15</v>
      </c>
      <c r="B104" s="225" t="s">
        <v>1579</v>
      </c>
      <c r="C104" s="224" t="s">
        <v>1580</v>
      </c>
      <c r="D104" s="225" t="s">
        <v>1570</v>
      </c>
      <c r="E104" s="224" t="s">
        <v>1578</v>
      </c>
      <c r="F104" s="225" t="s">
        <v>1205</v>
      </c>
      <c r="G104" s="224" t="s">
        <v>1589</v>
      </c>
      <c r="H104" s="225" t="s">
        <v>1572</v>
      </c>
      <c r="I104" s="166" t="s">
        <v>46</v>
      </c>
      <c r="J104" s="166" t="s">
        <v>691</v>
      </c>
      <c r="K104" s="166" t="s">
        <v>1406</v>
      </c>
      <c r="L104" s="166" t="s">
        <v>46</v>
      </c>
      <c r="M104" s="166" t="s">
        <v>689</v>
      </c>
      <c r="N104" s="166" t="s">
        <v>688</v>
      </c>
      <c r="O104" s="166" t="s">
        <v>690</v>
      </c>
    </row>
    <row r="105" spans="1:15" ht="51" hidden="1" x14ac:dyDescent="0.2">
      <c r="A105" s="224" t="s">
        <v>15</v>
      </c>
      <c r="B105" s="225" t="s">
        <v>1579</v>
      </c>
      <c r="C105" s="224" t="s">
        <v>1580</v>
      </c>
      <c r="D105" s="225" t="s">
        <v>1570</v>
      </c>
      <c r="E105" s="224" t="s">
        <v>1571</v>
      </c>
      <c r="F105" s="225" t="s">
        <v>1205</v>
      </c>
      <c r="G105" s="224" t="s">
        <v>1589</v>
      </c>
      <c r="H105" s="225" t="s">
        <v>1572</v>
      </c>
      <c r="I105" s="166" t="s">
        <v>46</v>
      </c>
      <c r="J105" s="166" t="s">
        <v>691</v>
      </c>
      <c r="K105" s="166" t="s">
        <v>1406</v>
      </c>
      <c r="L105" s="166" t="s">
        <v>46</v>
      </c>
      <c r="M105" s="166" t="s">
        <v>689</v>
      </c>
      <c r="N105" s="166" t="s">
        <v>688</v>
      </c>
      <c r="O105" s="166" t="s">
        <v>690</v>
      </c>
    </row>
    <row r="106" spans="1:15" ht="51" hidden="1" x14ac:dyDescent="0.2">
      <c r="A106" s="224" t="s">
        <v>15</v>
      </c>
      <c r="B106" s="225" t="s">
        <v>1579</v>
      </c>
      <c r="C106" s="224" t="s">
        <v>1580</v>
      </c>
      <c r="D106" s="225" t="s">
        <v>697</v>
      </c>
      <c r="E106" s="224" t="s">
        <v>1582</v>
      </c>
      <c r="F106" s="225" t="s">
        <v>1205</v>
      </c>
      <c r="G106" s="224" t="s">
        <v>1589</v>
      </c>
      <c r="H106" s="225" t="s">
        <v>1572</v>
      </c>
      <c r="I106" s="166" t="s">
        <v>46</v>
      </c>
      <c r="J106" s="166" t="s">
        <v>691</v>
      </c>
      <c r="K106" s="166" t="s">
        <v>1590</v>
      </c>
      <c r="L106" s="166" t="s">
        <v>46</v>
      </c>
      <c r="M106" s="166" t="s">
        <v>689</v>
      </c>
      <c r="N106" s="166" t="s">
        <v>688</v>
      </c>
      <c r="O106" s="166" t="s">
        <v>690</v>
      </c>
    </row>
    <row r="107" spans="1:15" hidden="1" x14ac:dyDescent="0.2">
      <c r="A107" s="224" t="s">
        <v>15</v>
      </c>
      <c r="B107" s="225" t="s">
        <v>1579</v>
      </c>
      <c r="C107" s="224" t="s">
        <v>1580</v>
      </c>
      <c r="D107" s="225" t="s">
        <v>697</v>
      </c>
      <c r="E107" s="224" t="s">
        <v>1583</v>
      </c>
      <c r="F107" s="225" t="s">
        <v>1205</v>
      </c>
      <c r="G107" s="224" t="s">
        <v>1589</v>
      </c>
      <c r="H107" s="225" t="s">
        <v>1572</v>
      </c>
      <c r="I107" s="166" t="s">
        <v>46</v>
      </c>
      <c r="J107" s="166" t="s">
        <v>1584</v>
      </c>
      <c r="K107" s="166" t="s">
        <v>1585</v>
      </c>
      <c r="L107" s="166" t="s">
        <v>44</v>
      </c>
      <c r="M107" s="166"/>
      <c r="N107" s="166"/>
      <c r="O107" s="166"/>
    </row>
    <row r="108" spans="1:15" ht="51" hidden="1" x14ac:dyDescent="0.2">
      <c r="A108" s="224" t="s">
        <v>15</v>
      </c>
      <c r="B108" s="225" t="s">
        <v>1579</v>
      </c>
      <c r="C108" s="224" t="s">
        <v>1580</v>
      </c>
      <c r="D108" s="225" t="s">
        <v>697</v>
      </c>
      <c r="E108" s="224" t="s">
        <v>1586</v>
      </c>
      <c r="F108" s="225" t="s">
        <v>1205</v>
      </c>
      <c r="G108" s="224" t="s">
        <v>1589</v>
      </c>
      <c r="H108" s="225" t="s">
        <v>1572</v>
      </c>
      <c r="I108" s="166" t="s">
        <v>46</v>
      </c>
      <c r="J108" s="166" t="s">
        <v>691</v>
      </c>
      <c r="K108" s="166" t="s">
        <v>1590</v>
      </c>
      <c r="L108" s="166" t="s">
        <v>46</v>
      </c>
      <c r="M108" s="166" t="s">
        <v>689</v>
      </c>
      <c r="N108" s="166" t="s">
        <v>688</v>
      </c>
      <c r="O108" s="166" t="s">
        <v>690</v>
      </c>
    </row>
    <row r="109" spans="1:15" ht="38.25" hidden="1" x14ac:dyDescent="0.2">
      <c r="A109" s="224" t="s">
        <v>15</v>
      </c>
      <c r="B109" s="225" t="s">
        <v>1579</v>
      </c>
      <c r="C109" s="224" t="s">
        <v>1580</v>
      </c>
      <c r="D109" s="225" t="s">
        <v>685</v>
      </c>
      <c r="E109" s="224" t="s">
        <v>1581</v>
      </c>
      <c r="F109" s="225" t="s">
        <v>1211</v>
      </c>
      <c r="G109" s="224" t="s">
        <v>692</v>
      </c>
      <c r="H109" s="225" t="s">
        <v>1572</v>
      </c>
      <c r="I109" s="166" t="s">
        <v>520</v>
      </c>
      <c r="J109" s="166" t="s">
        <v>687</v>
      </c>
      <c r="K109" s="166" t="s">
        <v>688</v>
      </c>
      <c r="L109" s="166" t="s">
        <v>46</v>
      </c>
      <c r="M109" s="166" t="s">
        <v>689</v>
      </c>
      <c r="N109" s="166" t="s">
        <v>688</v>
      </c>
      <c r="O109" s="166" t="s">
        <v>690</v>
      </c>
    </row>
    <row r="110" spans="1:15" ht="38.25" hidden="1" x14ac:dyDescent="0.2">
      <c r="A110" s="224" t="s">
        <v>15</v>
      </c>
      <c r="B110" s="225" t="s">
        <v>1579</v>
      </c>
      <c r="C110" s="224" t="s">
        <v>1580</v>
      </c>
      <c r="D110" s="225" t="s">
        <v>685</v>
      </c>
      <c r="E110" s="224" t="s">
        <v>1459</v>
      </c>
      <c r="F110" s="225" t="s">
        <v>1211</v>
      </c>
      <c r="G110" s="224" t="s">
        <v>692</v>
      </c>
      <c r="H110" s="225" t="s">
        <v>1572</v>
      </c>
      <c r="I110" s="166" t="s">
        <v>520</v>
      </c>
      <c r="J110" s="166" t="s">
        <v>687</v>
      </c>
      <c r="K110" s="166" t="s">
        <v>688</v>
      </c>
      <c r="L110" s="166" t="s">
        <v>46</v>
      </c>
      <c r="M110" s="166" t="s">
        <v>689</v>
      </c>
      <c r="N110" s="166" t="s">
        <v>688</v>
      </c>
      <c r="O110" s="166" t="s">
        <v>690</v>
      </c>
    </row>
    <row r="111" spans="1:15" ht="51" hidden="1" x14ac:dyDescent="0.2">
      <c r="A111" s="224" t="s">
        <v>15</v>
      </c>
      <c r="B111" s="225" t="s">
        <v>1579</v>
      </c>
      <c r="C111" s="224" t="s">
        <v>1580</v>
      </c>
      <c r="D111" s="225" t="s">
        <v>1570</v>
      </c>
      <c r="E111" s="224" t="s">
        <v>1467</v>
      </c>
      <c r="F111" s="225" t="s">
        <v>1211</v>
      </c>
      <c r="G111" s="224" t="s">
        <v>692</v>
      </c>
      <c r="H111" s="225" t="s">
        <v>1572</v>
      </c>
      <c r="I111" s="166" t="s">
        <v>46</v>
      </c>
      <c r="J111" s="166" t="s">
        <v>693</v>
      </c>
      <c r="K111" s="166" t="s">
        <v>1405</v>
      </c>
      <c r="L111" s="166" t="s">
        <v>46</v>
      </c>
      <c r="M111" s="166" t="s">
        <v>689</v>
      </c>
      <c r="N111" s="166" t="s">
        <v>688</v>
      </c>
      <c r="O111" s="166" t="s">
        <v>690</v>
      </c>
    </row>
    <row r="112" spans="1:15" ht="51" hidden="1" x14ac:dyDescent="0.2">
      <c r="A112" s="224" t="s">
        <v>15</v>
      </c>
      <c r="B112" s="225" t="s">
        <v>1579</v>
      </c>
      <c r="C112" s="224" t="s">
        <v>1580</v>
      </c>
      <c r="D112" s="225" t="s">
        <v>1570</v>
      </c>
      <c r="E112" s="224" t="s">
        <v>1574</v>
      </c>
      <c r="F112" s="225" t="s">
        <v>1211</v>
      </c>
      <c r="G112" s="224" t="s">
        <v>692</v>
      </c>
      <c r="H112" s="225" t="s">
        <v>1572</v>
      </c>
      <c r="I112" s="166" t="s">
        <v>46</v>
      </c>
      <c r="J112" s="166" t="s">
        <v>693</v>
      </c>
      <c r="K112" s="166" t="s">
        <v>1405</v>
      </c>
      <c r="L112" s="166" t="s">
        <v>46</v>
      </c>
      <c r="M112" s="166" t="s">
        <v>689</v>
      </c>
      <c r="N112" s="166" t="s">
        <v>688</v>
      </c>
      <c r="O112" s="166" t="s">
        <v>690</v>
      </c>
    </row>
    <row r="113" spans="1:15" ht="51" hidden="1" x14ac:dyDescent="0.2">
      <c r="A113" s="224" t="s">
        <v>15</v>
      </c>
      <c r="B113" s="225" t="s">
        <v>1579</v>
      </c>
      <c r="C113" s="224" t="s">
        <v>1580</v>
      </c>
      <c r="D113" s="225" t="s">
        <v>1570</v>
      </c>
      <c r="E113" s="224" t="s">
        <v>1575</v>
      </c>
      <c r="F113" s="225" t="s">
        <v>1211</v>
      </c>
      <c r="G113" s="224" t="s">
        <v>692</v>
      </c>
      <c r="H113" s="225" t="s">
        <v>1572</v>
      </c>
      <c r="I113" s="166" t="s">
        <v>46</v>
      </c>
      <c r="J113" s="166" t="s">
        <v>693</v>
      </c>
      <c r="K113" s="166" t="s">
        <v>1405</v>
      </c>
      <c r="L113" s="166" t="s">
        <v>46</v>
      </c>
      <c r="M113" s="166" t="s">
        <v>689</v>
      </c>
      <c r="N113" s="166" t="s">
        <v>688</v>
      </c>
      <c r="O113" s="166" t="s">
        <v>690</v>
      </c>
    </row>
    <row r="114" spans="1:15" ht="51" hidden="1" x14ac:dyDescent="0.2">
      <c r="A114" s="224" t="s">
        <v>15</v>
      </c>
      <c r="B114" s="225" t="s">
        <v>1579</v>
      </c>
      <c r="C114" s="224" t="s">
        <v>1580</v>
      </c>
      <c r="D114" s="225" t="s">
        <v>1570</v>
      </c>
      <c r="E114" s="224" t="s">
        <v>1576</v>
      </c>
      <c r="F114" s="225" t="s">
        <v>1211</v>
      </c>
      <c r="G114" s="224" t="s">
        <v>692</v>
      </c>
      <c r="H114" s="225" t="s">
        <v>1572</v>
      </c>
      <c r="I114" s="166" t="s">
        <v>46</v>
      </c>
      <c r="J114" s="166" t="s">
        <v>693</v>
      </c>
      <c r="K114" s="166" t="s">
        <v>1405</v>
      </c>
      <c r="L114" s="166" t="s">
        <v>46</v>
      </c>
      <c r="M114" s="166" t="s">
        <v>689</v>
      </c>
      <c r="N114" s="166" t="s">
        <v>688</v>
      </c>
      <c r="O114" s="166" t="s">
        <v>690</v>
      </c>
    </row>
    <row r="115" spans="1:15" ht="51" hidden="1" x14ac:dyDescent="0.2">
      <c r="A115" s="224" t="s">
        <v>15</v>
      </c>
      <c r="B115" s="225" t="s">
        <v>1579</v>
      </c>
      <c r="C115" s="224" t="s">
        <v>1580</v>
      </c>
      <c r="D115" s="225" t="s">
        <v>1570</v>
      </c>
      <c r="E115" s="224" t="s">
        <v>1577</v>
      </c>
      <c r="F115" s="225" t="s">
        <v>1211</v>
      </c>
      <c r="G115" s="224" t="s">
        <v>692</v>
      </c>
      <c r="H115" s="225" t="s">
        <v>1572</v>
      </c>
      <c r="I115" s="166" t="s">
        <v>46</v>
      </c>
      <c r="J115" s="166" t="s">
        <v>693</v>
      </c>
      <c r="K115" s="166" t="s">
        <v>1405</v>
      </c>
      <c r="L115" s="166" t="s">
        <v>46</v>
      </c>
      <c r="M115" s="166" t="s">
        <v>689</v>
      </c>
      <c r="N115" s="166" t="s">
        <v>688</v>
      </c>
      <c r="O115" s="166" t="s">
        <v>690</v>
      </c>
    </row>
    <row r="116" spans="1:15" ht="51" hidden="1" x14ac:dyDescent="0.2">
      <c r="A116" s="224" t="s">
        <v>15</v>
      </c>
      <c r="B116" s="225" t="s">
        <v>1579</v>
      </c>
      <c r="C116" s="224" t="s">
        <v>1580</v>
      </c>
      <c r="D116" s="225" t="s">
        <v>1570</v>
      </c>
      <c r="E116" s="224" t="s">
        <v>1578</v>
      </c>
      <c r="F116" s="225" t="s">
        <v>1211</v>
      </c>
      <c r="G116" s="224" t="s">
        <v>692</v>
      </c>
      <c r="H116" s="225" t="s">
        <v>1572</v>
      </c>
      <c r="I116" s="166" t="s">
        <v>46</v>
      </c>
      <c r="J116" s="166" t="s">
        <v>693</v>
      </c>
      <c r="K116" s="166" t="s">
        <v>1405</v>
      </c>
      <c r="L116" s="166" t="s">
        <v>46</v>
      </c>
      <c r="M116" s="166" t="s">
        <v>689</v>
      </c>
      <c r="N116" s="166" t="s">
        <v>688</v>
      </c>
      <c r="O116" s="166" t="s">
        <v>690</v>
      </c>
    </row>
    <row r="117" spans="1:15" ht="51" hidden="1" x14ac:dyDescent="0.2">
      <c r="A117" s="224" t="s">
        <v>15</v>
      </c>
      <c r="B117" s="225" t="s">
        <v>1579</v>
      </c>
      <c r="C117" s="224" t="s">
        <v>1580</v>
      </c>
      <c r="D117" s="225" t="s">
        <v>1570</v>
      </c>
      <c r="E117" s="224" t="s">
        <v>1571</v>
      </c>
      <c r="F117" s="225" t="s">
        <v>1211</v>
      </c>
      <c r="G117" s="224" t="s">
        <v>692</v>
      </c>
      <c r="H117" s="225" t="s">
        <v>1572</v>
      </c>
      <c r="I117" s="166" t="s">
        <v>46</v>
      </c>
      <c r="J117" s="166" t="s">
        <v>693</v>
      </c>
      <c r="K117" s="166" t="s">
        <v>1405</v>
      </c>
      <c r="L117" s="166" t="s">
        <v>46</v>
      </c>
      <c r="M117" s="166" t="s">
        <v>689</v>
      </c>
      <c r="N117" s="166" t="s">
        <v>688</v>
      </c>
      <c r="O117" s="166" t="s">
        <v>690</v>
      </c>
    </row>
    <row r="118" spans="1:15" ht="51" hidden="1" x14ac:dyDescent="0.2">
      <c r="A118" s="224" t="s">
        <v>15</v>
      </c>
      <c r="B118" s="225" t="s">
        <v>1579</v>
      </c>
      <c r="C118" s="224" t="s">
        <v>1580</v>
      </c>
      <c r="D118" s="225" t="s">
        <v>697</v>
      </c>
      <c r="E118" s="224" t="s">
        <v>1582</v>
      </c>
      <c r="F118" s="225" t="s">
        <v>1211</v>
      </c>
      <c r="G118" s="224" t="s">
        <v>692</v>
      </c>
      <c r="H118" s="225" t="s">
        <v>1572</v>
      </c>
      <c r="I118" s="166" t="s">
        <v>46</v>
      </c>
      <c r="J118" s="166" t="s">
        <v>693</v>
      </c>
      <c r="K118" s="166" t="s">
        <v>1405</v>
      </c>
      <c r="L118" s="166" t="s">
        <v>46</v>
      </c>
      <c r="M118" s="166" t="s">
        <v>689</v>
      </c>
      <c r="N118" s="166" t="s">
        <v>688</v>
      </c>
      <c r="O118" s="166" t="s">
        <v>690</v>
      </c>
    </row>
    <row r="119" spans="1:15" hidden="1" x14ac:dyDescent="0.2">
      <c r="A119" s="224" t="s">
        <v>15</v>
      </c>
      <c r="B119" s="225" t="s">
        <v>1579</v>
      </c>
      <c r="C119" s="224" t="s">
        <v>1580</v>
      </c>
      <c r="D119" s="225" t="s">
        <v>697</v>
      </c>
      <c r="E119" s="224" t="s">
        <v>1583</v>
      </c>
      <c r="F119" s="225" t="s">
        <v>1211</v>
      </c>
      <c r="G119" s="224" t="s">
        <v>692</v>
      </c>
      <c r="H119" s="225" t="s">
        <v>1572</v>
      </c>
      <c r="I119" s="166" t="s">
        <v>46</v>
      </c>
      <c r="J119" s="166" t="s">
        <v>1584</v>
      </c>
      <c r="K119" s="166" t="s">
        <v>1585</v>
      </c>
      <c r="L119" s="166" t="s">
        <v>44</v>
      </c>
      <c r="M119" s="166"/>
      <c r="N119" s="166"/>
      <c r="O119" s="166"/>
    </row>
    <row r="120" spans="1:15" ht="51" hidden="1" x14ac:dyDescent="0.2">
      <c r="A120" s="224" t="s">
        <v>15</v>
      </c>
      <c r="B120" s="225" t="s">
        <v>1579</v>
      </c>
      <c r="C120" s="224" t="s">
        <v>1580</v>
      </c>
      <c r="D120" s="225" t="s">
        <v>697</v>
      </c>
      <c r="E120" s="224" t="s">
        <v>1586</v>
      </c>
      <c r="F120" s="225" t="s">
        <v>1211</v>
      </c>
      <c r="G120" s="224" t="s">
        <v>692</v>
      </c>
      <c r="H120" s="225" t="s">
        <v>1572</v>
      </c>
      <c r="I120" s="166" t="s">
        <v>46</v>
      </c>
      <c r="J120" s="166" t="s">
        <v>693</v>
      </c>
      <c r="K120" s="166" t="s">
        <v>1405</v>
      </c>
      <c r="L120" s="166" t="s">
        <v>46</v>
      </c>
      <c r="M120" s="166" t="s">
        <v>689</v>
      </c>
      <c r="N120" s="166" t="s">
        <v>688</v>
      </c>
      <c r="O120" s="166" t="s">
        <v>690</v>
      </c>
    </row>
    <row r="121" spans="1:15" ht="38.25" hidden="1" x14ac:dyDescent="0.2">
      <c r="A121" s="224" t="s">
        <v>15</v>
      </c>
      <c r="B121" s="225" t="s">
        <v>1579</v>
      </c>
      <c r="C121" s="224" t="s">
        <v>1580</v>
      </c>
      <c r="D121" s="225" t="s">
        <v>685</v>
      </c>
      <c r="E121" s="224" t="s">
        <v>1581</v>
      </c>
      <c r="F121" s="225" t="s">
        <v>1211</v>
      </c>
      <c r="G121" s="224" t="s">
        <v>1210</v>
      </c>
      <c r="H121" s="225" t="s">
        <v>1572</v>
      </c>
      <c r="I121" s="166" t="s">
        <v>520</v>
      </c>
      <c r="J121" s="166" t="s">
        <v>687</v>
      </c>
      <c r="K121" s="166" t="s">
        <v>688</v>
      </c>
      <c r="L121" s="166" t="s">
        <v>46</v>
      </c>
      <c r="M121" s="166" t="s">
        <v>689</v>
      </c>
      <c r="N121" s="166" t="s">
        <v>688</v>
      </c>
      <c r="O121" s="166" t="s">
        <v>690</v>
      </c>
    </row>
    <row r="122" spans="1:15" ht="38.25" hidden="1" x14ac:dyDescent="0.2">
      <c r="A122" s="224" t="s">
        <v>15</v>
      </c>
      <c r="B122" s="225" t="s">
        <v>1579</v>
      </c>
      <c r="C122" s="224" t="s">
        <v>1580</v>
      </c>
      <c r="D122" s="225" t="s">
        <v>685</v>
      </c>
      <c r="E122" s="224" t="s">
        <v>1459</v>
      </c>
      <c r="F122" s="225" t="s">
        <v>1211</v>
      </c>
      <c r="G122" s="224" t="s">
        <v>1210</v>
      </c>
      <c r="H122" s="225" t="s">
        <v>1572</v>
      </c>
      <c r="I122" s="166" t="s">
        <v>520</v>
      </c>
      <c r="J122" s="166" t="s">
        <v>687</v>
      </c>
      <c r="K122" s="166" t="s">
        <v>688</v>
      </c>
      <c r="L122" s="166" t="s">
        <v>46</v>
      </c>
      <c r="M122" s="166" t="s">
        <v>689</v>
      </c>
      <c r="N122" s="166" t="s">
        <v>688</v>
      </c>
      <c r="O122" s="166" t="s">
        <v>690</v>
      </c>
    </row>
    <row r="123" spans="1:15" ht="38.25" hidden="1" x14ac:dyDescent="0.2">
      <c r="A123" s="224" t="s">
        <v>15</v>
      </c>
      <c r="B123" s="225" t="s">
        <v>1579</v>
      </c>
      <c r="C123" s="224" t="s">
        <v>1580</v>
      </c>
      <c r="D123" s="225" t="s">
        <v>1570</v>
      </c>
      <c r="E123" s="224" t="s">
        <v>1467</v>
      </c>
      <c r="F123" s="225" t="s">
        <v>1211</v>
      </c>
      <c r="G123" s="224" t="s">
        <v>1210</v>
      </c>
      <c r="H123" s="225" t="s">
        <v>1572</v>
      </c>
      <c r="I123" s="166" t="s">
        <v>46</v>
      </c>
      <c r="J123" s="166" t="s">
        <v>1587</v>
      </c>
      <c r="K123" s="166" t="s">
        <v>1405</v>
      </c>
      <c r="L123" s="166" t="s">
        <v>46</v>
      </c>
      <c r="M123" s="166" t="s">
        <v>689</v>
      </c>
      <c r="N123" s="166" t="s">
        <v>688</v>
      </c>
      <c r="O123" s="166" t="s">
        <v>690</v>
      </c>
    </row>
    <row r="124" spans="1:15" ht="38.25" hidden="1" x14ac:dyDescent="0.2">
      <c r="A124" s="224" t="s">
        <v>15</v>
      </c>
      <c r="B124" s="225" t="s">
        <v>1579</v>
      </c>
      <c r="C124" s="224" t="s">
        <v>1580</v>
      </c>
      <c r="D124" s="225" t="s">
        <v>1570</v>
      </c>
      <c r="E124" s="224" t="s">
        <v>1574</v>
      </c>
      <c r="F124" s="225" t="s">
        <v>1211</v>
      </c>
      <c r="G124" s="224" t="s">
        <v>1210</v>
      </c>
      <c r="H124" s="225" t="s">
        <v>1572</v>
      </c>
      <c r="I124" s="166" t="s">
        <v>46</v>
      </c>
      <c r="J124" s="166" t="s">
        <v>1587</v>
      </c>
      <c r="K124" s="166" t="s">
        <v>1405</v>
      </c>
      <c r="L124" s="166" t="s">
        <v>46</v>
      </c>
      <c r="M124" s="166" t="s">
        <v>689</v>
      </c>
      <c r="N124" s="166" t="s">
        <v>688</v>
      </c>
      <c r="O124" s="166" t="s">
        <v>690</v>
      </c>
    </row>
    <row r="125" spans="1:15" ht="38.25" hidden="1" x14ac:dyDescent="0.2">
      <c r="A125" s="224" t="s">
        <v>15</v>
      </c>
      <c r="B125" s="225" t="s">
        <v>1579</v>
      </c>
      <c r="C125" s="224" t="s">
        <v>1580</v>
      </c>
      <c r="D125" s="225" t="s">
        <v>1570</v>
      </c>
      <c r="E125" s="224" t="s">
        <v>1575</v>
      </c>
      <c r="F125" s="225" t="s">
        <v>1211</v>
      </c>
      <c r="G125" s="224" t="s">
        <v>1210</v>
      </c>
      <c r="H125" s="225" t="s">
        <v>1572</v>
      </c>
      <c r="I125" s="166" t="s">
        <v>46</v>
      </c>
      <c r="J125" s="166" t="s">
        <v>1587</v>
      </c>
      <c r="K125" s="166" t="s">
        <v>1405</v>
      </c>
      <c r="L125" s="166" t="s">
        <v>46</v>
      </c>
      <c r="M125" s="166" t="s">
        <v>689</v>
      </c>
      <c r="N125" s="166" t="s">
        <v>688</v>
      </c>
      <c r="O125" s="166" t="s">
        <v>690</v>
      </c>
    </row>
    <row r="126" spans="1:15" ht="38.25" hidden="1" x14ac:dyDescent="0.2">
      <c r="A126" s="224" t="s">
        <v>15</v>
      </c>
      <c r="B126" s="225" t="s">
        <v>1579</v>
      </c>
      <c r="C126" s="224" t="s">
        <v>1580</v>
      </c>
      <c r="D126" s="225" t="s">
        <v>1570</v>
      </c>
      <c r="E126" s="224" t="s">
        <v>1576</v>
      </c>
      <c r="F126" s="225" t="s">
        <v>1211</v>
      </c>
      <c r="G126" s="224" t="s">
        <v>1210</v>
      </c>
      <c r="H126" s="225" t="s">
        <v>1572</v>
      </c>
      <c r="I126" s="166" t="s">
        <v>46</v>
      </c>
      <c r="J126" s="166" t="s">
        <v>1587</v>
      </c>
      <c r="K126" s="166" t="s">
        <v>1405</v>
      </c>
      <c r="L126" s="166" t="s">
        <v>46</v>
      </c>
      <c r="M126" s="166" t="s">
        <v>689</v>
      </c>
      <c r="N126" s="166" t="s">
        <v>688</v>
      </c>
      <c r="O126" s="166" t="s">
        <v>690</v>
      </c>
    </row>
    <row r="127" spans="1:15" ht="38.25" hidden="1" x14ac:dyDescent="0.2">
      <c r="A127" s="224" t="s">
        <v>15</v>
      </c>
      <c r="B127" s="225" t="s">
        <v>1579</v>
      </c>
      <c r="C127" s="224" t="s">
        <v>1580</v>
      </c>
      <c r="D127" s="225" t="s">
        <v>1570</v>
      </c>
      <c r="E127" s="224" t="s">
        <v>1577</v>
      </c>
      <c r="F127" s="225" t="s">
        <v>1211</v>
      </c>
      <c r="G127" s="224" t="s">
        <v>1210</v>
      </c>
      <c r="H127" s="225" t="s">
        <v>1572</v>
      </c>
      <c r="I127" s="166" t="s">
        <v>46</v>
      </c>
      <c r="J127" s="166" t="s">
        <v>1587</v>
      </c>
      <c r="K127" s="166" t="s">
        <v>1405</v>
      </c>
      <c r="L127" s="166" t="s">
        <v>46</v>
      </c>
      <c r="M127" s="166" t="s">
        <v>689</v>
      </c>
      <c r="N127" s="166" t="s">
        <v>688</v>
      </c>
      <c r="O127" s="166" t="s">
        <v>690</v>
      </c>
    </row>
    <row r="128" spans="1:15" ht="38.25" hidden="1" x14ac:dyDescent="0.2">
      <c r="A128" s="224" t="s">
        <v>15</v>
      </c>
      <c r="B128" s="225" t="s">
        <v>1579</v>
      </c>
      <c r="C128" s="224" t="s">
        <v>1580</v>
      </c>
      <c r="D128" s="225" t="s">
        <v>1570</v>
      </c>
      <c r="E128" s="224" t="s">
        <v>1578</v>
      </c>
      <c r="F128" s="225" t="s">
        <v>1211</v>
      </c>
      <c r="G128" s="224" t="s">
        <v>1210</v>
      </c>
      <c r="H128" s="225" t="s">
        <v>1572</v>
      </c>
      <c r="I128" s="166" t="s">
        <v>46</v>
      </c>
      <c r="J128" s="166" t="s">
        <v>1587</v>
      </c>
      <c r="K128" s="166" t="s">
        <v>1405</v>
      </c>
      <c r="L128" s="166" t="s">
        <v>46</v>
      </c>
      <c r="M128" s="166" t="s">
        <v>689</v>
      </c>
      <c r="N128" s="166" t="s">
        <v>688</v>
      </c>
      <c r="O128" s="166" t="s">
        <v>690</v>
      </c>
    </row>
    <row r="129" spans="1:15" ht="38.25" hidden="1" x14ac:dyDescent="0.2">
      <c r="A129" s="224" t="s">
        <v>15</v>
      </c>
      <c r="B129" s="225" t="s">
        <v>1579</v>
      </c>
      <c r="C129" s="224" t="s">
        <v>1580</v>
      </c>
      <c r="D129" s="225" t="s">
        <v>1570</v>
      </c>
      <c r="E129" s="224" t="s">
        <v>1571</v>
      </c>
      <c r="F129" s="225" t="s">
        <v>1211</v>
      </c>
      <c r="G129" s="224" t="s">
        <v>1210</v>
      </c>
      <c r="H129" s="225" t="s">
        <v>1572</v>
      </c>
      <c r="I129" s="166" t="s">
        <v>46</v>
      </c>
      <c r="J129" s="166" t="s">
        <v>1587</v>
      </c>
      <c r="K129" s="166" t="s">
        <v>1405</v>
      </c>
      <c r="L129" s="166" t="s">
        <v>46</v>
      </c>
      <c r="M129" s="166" t="s">
        <v>689</v>
      </c>
      <c r="N129" s="166" t="s">
        <v>688</v>
      </c>
      <c r="O129" s="166" t="s">
        <v>690</v>
      </c>
    </row>
    <row r="130" spans="1:15" ht="38.25" hidden="1" x14ac:dyDescent="0.2">
      <c r="A130" s="224" t="s">
        <v>15</v>
      </c>
      <c r="B130" s="225" t="s">
        <v>1579</v>
      </c>
      <c r="C130" s="224" t="s">
        <v>1580</v>
      </c>
      <c r="D130" s="225" t="s">
        <v>697</v>
      </c>
      <c r="E130" s="224" t="s">
        <v>1582</v>
      </c>
      <c r="F130" s="225" t="s">
        <v>1211</v>
      </c>
      <c r="G130" s="224" t="s">
        <v>1210</v>
      </c>
      <c r="H130" s="225" t="s">
        <v>1572</v>
      </c>
      <c r="I130" s="166" t="s">
        <v>46</v>
      </c>
      <c r="J130" s="166" t="s">
        <v>1587</v>
      </c>
      <c r="K130" s="166" t="s">
        <v>1405</v>
      </c>
      <c r="L130" s="166" t="s">
        <v>46</v>
      </c>
      <c r="M130" s="166" t="s">
        <v>689</v>
      </c>
      <c r="N130" s="166" t="s">
        <v>688</v>
      </c>
      <c r="O130" s="166" t="s">
        <v>690</v>
      </c>
    </row>
    <row r="131" spans="1:15" hidden="1" x14ac:dyDescent="0.2">
      <c r="A131" s="224" t="s">
        <v>15</v>
      </c>
      <c r="B131" s="225" t="s">
        <v>1579</v>
      </c>
      <c r="C131" s="224" t="s">
        <v>1580</v>
      </c>
      <c r="D131" s="225" t="s">
        <v>697</v>
      </c>
      <c r="E131" s="224" t="s">
        <v>1583</v>
      </c>
      <c r="F131" s="225" t="s">
        <v>1211</v>
      </c>
      <c r="G131" s="224" t="s">
        <v>1210</v>
      </c>
      <c r="H131" s="225" t="s">
        <v>1572</v>
      </c>
      <c r="I131" s="166" t="s">
        <v>46</v>
      </c>
      <c r="J131" s="166" t="s">
        <v>1584</v>
      </c>
      <c r="K131" s="166" t="s">
        <v>1585</v>
      </c>
      <c r="L131" s="166" t="s">
        <v>44</v>
      </c>
      <c r="M131" s="166"/>
      <c r="N131" s="166"/>
      <c r="O131" s="166"/>
    </row>
    <row r="132" spans="1:15" ht="38.25" hidden="1" x14ac:dyDescent="0.2">
      <c r="A132" s="224" t="s">
        <v>15</v>
      </c>
      <c r="B132" s="225" t="s">
        <v>1579</v>
      </c>
      <c r="C132" s="224" t="s">
        <v>1580</v>
      </c>
      <c r="D132" s="225" t="s">
        <v>697</v>
      </c>
      <c r="E132" s="224" t="s">
        <v>1586</v>
      </c>
      <c r="F132" s="225" t="s">
        <v>1211</v>
      </c>
      <c r="G132" s="224" t="s">
        <v>1210</v>
      </c>
      <c r="H132" s="225" t="s">
        <v>1572</v>
      </c>
      <c r="I132" s="166" t="s">
        <v>46</v>
      </c>
      <c r="J132" s="166" t="s">
        <v>1587</v>
      </c>
      <c r="K132" s="166" t="s">
        <v>1405</v>
      </c>
      <c r="L132" s="166" t="s">
        <v>46</v>
      </c>
      <c r="M132" s="166" t="s">
        <v>689</v>
      </c>
      <c r="N132" s="166" t="s">
        <v>688</v>
      </c>
      <c r="O132" s="166" t="s">
        <v>690</v>
      </c>
    </row>
    <row r="133" spans="1:15" ht="38.25" hidden="1" x14ac:dyDescent="0.2">
      <c r="A133" s="224" t="s">
        <v>15</v>
      </c>
      <c r="B133" s="225" t="s">
        <v>1579</v>
      </c>
      <c r="C133" s="224" t="s">
        <v>1580</v>
      </c>
      <c r="D133" s="225" t="s">
        <v>685</v>
      </c>
      <c r="E133" s="224" t="s">
        <v>1581</v>
      </c>
      <c r="F133" s="225" t="s">
        <v>1211</v>
      </c>
      <c r="G133" s="224" t="s">
        <v>712</v>
      </c>
      <c r="H133" s="225" t="s">
        <v>1572</v>
      </c>
      <c r="I133" s="166" t="s">
        <v>520</v>
      </c>
      <c r="J133" s="166" t="s">
        <v>687</v>
      </c>
      <c r="K133" s="166" t="s">
        <v>688</v>
      </c>
      <c r="L133" s="166" t="s">
        <v>46</v>
      </c>
      <c r="M133" s="166" t="s">
        <v>689</v>
      </c>
      <c r="N133" s="166" t="s">
        <v>688</v>
      </c>
      <c r="O133" s="166" t="s">
        <v>690</v>
      </c>
    </row>
    <row r="134" spans="1:15" ht="38.25" hidden="1" x14ac:dyDescent="0.2">
      <c r="A134" s="224" t="s">
        <v>15</v>
      </c>
      <c r="B134" s="225" t="s">
        <v>1579</v>
      </c>
      <c r="C134" s="224" t="s">
        <v>1580</v>
      </c>
      <c r="D134" s="225" t="s">
        <v>685</v>
      </c>
      <c r="E134" s="224" t="s">
        <v>1459</v>
      </c>
      <c r="F134" s="225" t="s">
        <v>1211</v>
      </c>
      <c r="G134" s="224" t="s">
        <v>712</v>
      </c>
      <c r="H134" s="225" t="s">
        <v>1572</v>
      </c>
      <c r="I134" s="166" t="s">
        <v>520</v>
      </c>
      <c r="J134" s="166" t="s">
        <v>687</v>
      </c>
      <c r="K134" s="166" t="s">
        <v>688</v>
      </c>
      <c r="L134" s="166" t="s">
        <v>46</v>
      </c>
      <c r="M134" s="166" t="s">
        <v>689</v>
      </c>
      <c r="N134" s="166" t="s">
        <v>688</v>
      </c>
      <c r="O134" s="166" t="s">
        <v>690</v>
      </c>
    </row>
    <row r="135" spans="1:15" ht="51" hidden="1" x14ac:dyDescent="0.2">
      <c r="A135" s="224" t="s">
        <v>15</v>
      </c>
      <c r="B135" s="225" t="s">
        <v>1579</v>
      </c>
      <c r="C135" s="224" t="s">
        <v>1580</v>
      </c>
      <c r="D135" s="225" t="s">
        <v>1570</v>
      </c>
      <c r="E135" s="224" t="s">
        <v>1467</v>
      </c>
      <c r="F135" s="225" t="s">
        <v>1211</v>
      </c>
      <c r="G135" s="224" t="s">
        <v>712</v>
      </c>
      <c r="H135" s="225" t="s">
        <v>1572</v>
      </c>
      <c r="I135" s="166" t="s">
        <v>46</v>
      </c>
      <c r="J135" s="166" t="s">
        <v>691</v>
      </c>
      <c r="K135" s="166" t="s">
        <v>1405</v>
      </c>
      <c r="L135" s="166" t="s">
        <v>46</v>
      </c>
      <c r="M135" s="166" t="s">
        <v>689</v>
      </c>
      <c r="N135" s="166" t="s">
        <v>688</v>
      </c>
      <c r="O135" s="166" t="s">
        <v>690</v>
      </c>
    </row>
    <row r="136" spans="1:15" ht="51" hidden="1" x14ac:dyDescent="0.2">
      <c r="A136" s="224" t="s">
        <v>15</v>
      </c>
      <c r="B136" s="225" t="s">
        <v>1579</v>
      </c>
      <c r="C136" s="224" t="s">
        <v>1580</v>
      </c>
      <c r="D136" s="225" t="s">
        <v>1570</v>
      </c>
      <c r="E136" s="224" t="s">
        <v>1574</v>
      </c>
      <c r="F136" s="225" t="s">
        <v>1211</v>
      </c>
      <c r="G136" s="224" t="s">
        <v>712</v>
      </c>
      <c r="H136" s="225" t="s">
        <v>1572</v>
      </c>
      <c r="I136" s="166" t="s">
        <v>46</v>
      </c>
      <c r="J136" s="166" t="s">
        <v>691</v>
      </c>
      <c r="K136" s="166" t="s">
        <v>1405</v>
      </c>
      <c r="L136" s="166" t="s">
        <v>46</v>
      </c>
      <c r="M136" s="166" t="s">
        <v>689</v>
      </c>
      <c r="N136" s="166" t="s">
        <v>688</v>
      </c>
      <c r="O136" s="166" t="s">
        <v>690</v>
      </c>
    </row>
    <row r="137" spans="1:15" ht="51" hidden="1" x14ac:dyDescent="0.2">
      <c r="A137" s="224" t="s">
        <v>15</v>
      </c>
      <c r="B137" s="225" t="s">
        <v>1579</v>
      </c>
      <c r="C137" s="224" t="s">
        <v>1580</v>
      </c>
      <c r="D137" s="225" t="s">
        <v>1570</v>
      </c>
      <c r="E137" s="224" t="s">
        <v>1575</v>
      </c>
      <c r="F137" s="225" t="s">
        <v>1211</v>
      </c>
      <c r="G137" s="224" t="s">
        <v>712</v>
      </c>
      <c r="H137" s="225" t="s">
        <v>1572</v>
      </c>
      <c r="I137" s="166" t="s">
        <v>46</v>
      </c>
      <c r="J137" s="166" t="s">
        <v>691</v>
      </c>
      <c r="K137" s="166" t="s">
        <v>1405</v>
      </c>
      <c r="L137" s="166" t="s">
        <v>46</v>
      </c>
      <c r="M137" s="166" t="s">
        <v>689</v>
      </c>
      <c r="N137" s="166" t="s">
        <v>688</v>
      </c>
      <c r="O137" s="166" t="s">
        <v>690</v>
      </c>
    </row>
    <row r="138" spans="1:15" ht="51" hidden="1" x14ac:dyDescent="0.2">
      <c r="A138" s="224" t="s">
        <v>15</v>
      </c>
      <c r="B138" s="225" t="s">
        <v>1579</v>
      </c>
      <c r="C138" s="224" t="s">
        <v>1580</v>
      </c>
      <c r="D138" s="225" t="s">
        <v>1570</v>
      </c>
      <c r="E138" s="224" t="s">
        <v>1576</v>
      </c>
      <c r="F138" s="225" t="s">
        <v>1211</v>
      </c>
      <c r="G138" s="224" t="s">
        <v>712</v>
      </c>
      <c r="H138" s="225" t="s">
        <v>1572</v>
      </c>
      <c r="I138" s="166" t="s">
        <v>46</v>
      </c>
      <c r="J138" s="166" t="s">
        <v>691</v>
      </c>
      <c r="K138" s="166" t="s">
        <v>1405</v>
      </c>
      <c r="L138" s="166" t="s">
        <v>46</v>
      </c>
      <c r="M138" s="166" t="s">
        <v>689</v>
      </c>
      <c r="N138" s="166" t="s">
        <v>688</v>
      </c>
      <c r="O138" s="166" t="s">
        <v>690</v>
      </c>
    </row>
    <row r="139" spans="1:15" ht="51" hidden="1" x14ac:dyDescent="0.2">
      <c r="A139" s="224" t="s">
        <v>15</v>
      </c>
      <c r="B139" s="225" t="s">
        <v>1579</v>
      </c>
      <c r="C139" s="224" t="s">
        <v>1580</v>
      </c>
      <c r="D139" s="225" t="s">
        <v>1570</v>
      </c>
      <c r="E139" s="224" t="s">
        <v>1577</v>
      </c>
      <c r="F139" s="225" t="s">
        <v>1211</v>
      </c>
      <c r="G139" s="224" t="s">
        <v>712</v>
      </c>
      <c r="H139" s="225" t="s">
        <v>1572</v>
      </c>
      <c r="I139" s="166" t="s">
        <v>46</v>
      </c>
      <c r="J139" s="166" t="s">
        <v>691</v>
      </c>
      <c r="K139" s="166" t="s">
        <v>1405</v>
      </c>
      <c r="L139" s="166" t="s">
        <v>46</v>
      </c>
      <c r="M139" s="166" t="s">
        <v>689</v>
      </c>
      <c r="N139" s="166" t="s">
        <v>688</v>
      </c>
      <c r="O139" s="166" t="s">
        <v>690</v>
      </c>
    </row>
    <row r="140" spans="1:15" ht="51" hidden="1" x14ac:dyDescent="0.2">
      <c r="A140" s="224" t="s">
        <v>15</v>
      </c>
      <c r="B140" s="225" t="s">
        <v>1579</v>
      </c>
      <c r="C140" s="224" t="s">
        <v>1580</v>
      </c>
      <c r="D140" s="225" t="s">
        <v>1570</v>
      </c>
      <c r="E140" s="224" t="s">
        <v>1578</v>
      </c>
      <c r="F140" s="225" t="s">
        <v>1211</v>
      </c>
      <c r="G140" s="224" t="s">
        <v>712</v>
      </c>
      <c r="H140" s="225" t="s">
        <v>1572</v>
      </c>
      <c r="I140" s="166" t="s">
        <v>46</v>
      </c>
      <c r="J140" s="166" t="s">
        <v>691</v>
      </c>
      <c r="K140" s="166" t="s">
        <v>1405</v>
      </c>
      <c r="L140" s="166" t="s">
        <v>46</v>
      </c>
      <c r="M140" s="166" t="s">
        <v>689</v>
      </c>
      <c r="N140" s="166" t="s">
        <v>688</v>
      </c>
      <c r="O140" s="166" t="s">
        <v>690</v>
      </c>
    </row>
    <row r="141" spans="1:15" ht="51" hidden="1" x14ac:dyDescent="0.2">
      <c r="A141" s="224" t="s">
        <v>15</v>
      </c>
      <c r="B141" s="225" t="s">
        <v>1579</v>
      </c>
      <c r="C141" s="224" t="s">
        <v>1580</v>
      </c>
      <c r="D141" s="225" t="s">
        <v>1570</v>
      </c>
      <c r="E141" s="224" t="s">
        <v>1571</v>
      </c>
      <c r="F141" s="225" t="s">
        <v>1211</v>
      </c>
      <c r="G141" s="224" t="s">
        <v>712</v>
      </c>
      <c r="H141" s="225" t="s">
        <v>1572</v>
      </c>
      <c r="I141" s="166" t="s">
        <v>46</v>
      </c>
      <c r="J141" s="166" t="s">
        <v>691</v>
      </c>
      <c r="K141" s="166" t="s">
        <v>1405</v>
      </c>
      <c r="L141" s="166" t="s">
        <v>46</v>
      </c>
      <c r="M141" s="166" t="s">
        <v>689</v>
      </c>
      <c r="N141" s="166" t="s">
        <v>688</v>
      </c>
      <c r="O141" s="166" t="s">
        <v>690</v>
      </c>
    </row>
    <row r="142" spans="1:15" ht="51" hidden="1" x14ac:dyDescent="0.2">
      <c r="A142" s="224" t="s">
        <v>15</v>
      </c>
      <c r="B142" s="225" t="s">
        <v>1579</v>
      </c>
      <c r="C142" s="224" t="s">
        <v>1580</v>
      </c>
      <c r="D142" s="225" t="s">
        <v>697</v>
      </c>
      <c r="E142" s="224" t="s">
        <v>1582</v>
      </c>
      <c r="F142" s="225" t="s">
        <v>1211</v>
      </c>
      <c r="G142" s="224" t="s">
        <v>712</v>
      </c>
      <c r="H142" s="225" t="s">
        <v>1572</v>
      </c>
      <c r="I142" s="166" t="s">
        <v>46</v>
      </c>
      <c r="J142" s="166" t="s">
        <v>691</v>
      </c>
      <c r="K142" s="166" t="s">
        <v>1405</v>
      </c>
      <c r="L142" s="166" t="s">
        <v>46</v>
      </c>
      <c r="M142" s="166" t="s">
        <v>689</v>
      </c>
      <c r="N142" s="166" t="s">
        <v>688</v>
      </c>
      <c r="O142" s="166" t="s">
        <v>690</v>
      </c>
    </row>
    <row r="143" spans="1:15" hidden="1" x14ac:dyDescent="0.2">
      <c r="A143" s="224" t="s">
        <v>15</v>
      </c>
      <c r="B143" s="225" t="s">
        <v>1579</v>
      </c>
      <c r="C143" s="224" t="s">
        <v>1580</v>
      </c>
      <c r="D143" s="225" t="s">
        <v>697</v>
      </c>
      <c r="E143" s="224" t="s">
        <v>1583</v>
      </c>
      <c r="F143" s="225" t="s">
        <v>1211</v>
      </c>
      <c r="G143" s="224" t="s">
        <v>712</v>
      </c>
      <c r="H143" s="225" t="s">
        <v>1572</v>
      </c>
      <c r="I143" s="166" t="s">
        <v>46</v>
      </c>
      <c r="J143" s="166" t="s">
        <v>1584</v>
      </c>
      <c r="K143" s="166" t="s">
        <v>1585</v>
      </c>
      <c r="L143" s="166" t="s">
        <v>44</v>
      </c>
      <c r="M143" s="166"/>
      <c r="N143" s="166"/>
      <c r="O143" s="166"/>
    </row>
    <row r="144" spans="1:15" ht="51" hidden="1" x14ac:dyDescent="0.2">
      <c r="A144" s="224" t="s">
        <v>15</v>
      </c>
      <c r="B144" s="225" t="s">
        <v>1579</v>
      </c>
      <c r="C144" s="224" t="s">
        <v>1580</v>
      </c>
      <c r="D144" s="225" t="s">
        <v>697</v>
      </c>
      <c r="E144" s="224" t="s">
        <v>1586</v>
      </c>
      <c r="F144" s="225" t="s">
        <v>1211</v>
      </c>
      <c r="G144" s="224" t="s">
        <v>712</v>
      </c>
      <c r="H144" s="225" t="s">
        <v>1572</v>
      </c>
      <c r="I144" s="166" t="s">
        <v>46</v>
      </c>
      <c r="J144" s="166" t="s">
        <v>691</v>
      </c>
      <c r="K144" s="166" t="s">
        <v>1405</v>
      </c>
      <c r="L144" s="166" t="s">
        <v>46</v>
      </c>
      <c r="M144" s="166" t="s">
        <v>689</v>
      </c>
      <c r="N144" s="166" t="s">
        <v>688</v>
      </c>
      <c r="O144" s="166" t="s">
        <v>690</v>
      </c>
    </row>
    <row r="145" spans="1:15" ht="38.25" hidden="1" x14ac:dyDescent="0.2">
      <c r="A145" s="224" t="s">
        <v>15</v>
      </c>
      <c r="B145" s="225" t="s">
        <v>1579</v>
      </c>
      <c r="C145" s="224" t="s">
        <v>1580</v>
      </c>
      <c r="D145" s="225" t="s">
        <v>685</v>
      </c>
      <c r="E145" s="224" t="s">
        <v>1581</v>
      </c>
      <c r="F145" s="225" t="s">
        <v>1211</v>
      </c>
      <c r="G145" s="224" t="s">
        <v>1573</v>
      </c>
      <c r="H145" s="225" t="s">
        <v>1572</v>
      </c>
      <c r="I145" s="166" t="s">
        <v>520</v>
      </c>
      <c r="J145" s="166" t="s">
        <v>687</v>
      </c>
      <c r="K145" s="166" t="s">
        <v>688</v>
      </c>
      <c r="L145" s="166" t="s">
        <v>46</v>
      </c>
      <c r="M145" s="166" t="s">
        <v>689</v>
      </c>
      <c r="N145" s="166" t="s">
        <v>688</v>
      </c>
      <c r="O145" s="166" t="s">
        <v>690</v>
      </c>
    </row>
    <row r="146" spans="1:15" ht="38.25" hidden="1" x14ac:dyDescent="0.2">
      <c r="A146" s="224" t="s">
        <v>15</v>
      </c>
      <c r="B146" s="225" t="s">
        <v>1579</v>
      </c>
      <c r="C146" s="224" t="s">
        <v>1580</v>
      </c>
      <c r="D146" s="225" t="s">
        <v>685</v>
      </c>
      <c r="E146" s="224" t="s">
        <v>1459</v>
      </c>
      <c r="F146" s="225" t="s">
        <v>1211</v>
      </c>
      <c r="G146" s="224" t="s">
        <v>1573</v>
      </c>
      <c r="H146" s="225" t="s">
        <v>1572</v>
      </c>
      <c r="I146" s="166" t="s">
        <v>520</v>
      </c>
      <c r="J146" s="166" t="s">
        <v>687</v>
      </c>
      <c r="K146" s="166" t="s">
        <v>688</v>
      </c>
      <c r="L146" s="166" t="s">
        <v>46</v>
      </c>
      <c r="M146" s="166" t="s">
        <v>689</v>
      </c>
      <c r="N146" s="166" t="s">
        <v>688</v>
      </c>
      <c r="O146" s="166" t="s">
        <v>690</v>
      </c>
    </row>
    <row r="147" spans="1:15" ht="51" hidden="1" x14ac:dyDescent="0.2">
      <c r="A147" s="224" t="s">
        <v>15</v>
      </c>
      <c r="B147" s="225" t="s">
        <v>1579</v>
      </c>
      <c r="C147" s="224" t="s">
        <v>1580</v>
      </c>
      <c r="D147" s="225" t="s">
        <v>1570</v>
      </c>
      <c r="E147" s="224" t="s">
        <v>1467</v>
      </c>
      <c r="F147" s="225" t="s">
        <v>1211</v>
      </c>
      <c r="G147" s="224" t="s">
        <v>1573</v>
      </c>
      <c r="H147" s="225" t="s">
        <v>1572</v>
      </c>
      <c r="I147" s="166" t="s">
        <v>46</v>
      </c>
      <c r="J147" s="166" t="s">
        <v>691</v>
      </c>
      <c r="K147" s="166" t="s">
        <v>1405</v>
      </c>
      <c r="L147" s="166" t="s">
        <v>46</v>
      </c>
      <c r="M147" s="166" t="s">
        <v>689</v>
      </c>
      <c r="N147" s="166" t="s">
        <v>688</v>
      </c>
      <c r="O147" s="166" t="s">
        <v>690</v>
      </c>
    </row>
    <row r="148" spans="1:15" ht="51" hidden="1" x14ac:dyDescent="0.2">
      <c r="A148" s="224" t="s">
        <v>15</v>
      </c>
      <c r="B148" s="225" t="s">
        <v>1579</v>
      </c>
      <c r="C148" s="224" t="s">
        <v>1580</v>
      </c>
      <c r="D148" s="225" t="s">
        <v>1570</v>
      </c>
      <c r="E148" s="224" t="s">
        <v>1574</v>
      </c>
      <c r="F148" s="225" t="s">
        <v>1211</v>
      </c>
      <c r="G148" s="224" t="s">
        <v>1573</v>
      </c>
      <c r="H148" s="225" t="s">
        <v>1572</v>
      </c>
      <c r="I148" s="166" t="s">
        <v>46</v>
      </c>
      <c r="J148" s="166" t="s">
        <v>691</v>
      </c>
      <c r="K148" s="166" t="s">
        <v>1405</v>
      </c>
      <c r="L148" s="166" t="s">
        <v>46</v>
      </c>
      <c r="M148" s="166" t="s">
        <v>689</v>
      </c>
      <c r="N148" s="166" t="s">
        <v>688</v>
      </c>
      <c r="O148" s="166" t="s">
        <v>690</v>
      </c>
    </row>
    <row r="149" spans="1:15" ht="51" hidden="1" x14ac:dyDescent="0.2">
      <c r="A149" s="224" t="s">
        <v>15</v>
      </c>
      <c r="B149" s="225" t="s">
        <v>1579</v>
      </c>
      <c r="C149" s="224" t="s">
        <v>1580</v>
      </c>
      <c r="D149" s="225" t="s">
        <v>1570</v>
      </c>
      <c r="E149" s="224" t="s">
        <v>1575</v>
      </c>
      <c r="F149" s="225" t="s">
        <v>1211</v>
      </c>
      <c r="G149" s="224" t="s">
        <v>1573</v>
      </c>
      <c r="H149" s="225" t="s">
        <v>1572</v>
      </c>
      <c r="I149" s="166" t="s">
        <v>46</v>
      </c>
      <c r="J149" s="166" t="s">
        <v>691</v>
      </c>
      <c r="K149" s="166" t="s">
        <v>1405</v>
      </c>
      <c r="L149" s="166" t="s">
        <v>46</v>
      </c>
      <c r="M149" s="166" t="s">
        <v>689</v>
      </c>
      <c r="N149" s="166" t="s">
        <v>688</v>
      </c>
      <c r="O149" s="166" t="s">
        <v>690</v>
      </c>
    </row>
    <row r="150" spans="1:15" ht="51" hidden="1" x14ac:dyDescent="0.2">
      <c r="A150" s="224" t="s">
        <v>15</v>
      </c>
      <c r="B150" s="225" t="s">
        <v>1579</v>
      </c>
      <c r="C150" s="224" t="s">
        <v>1580</v>
      </c>
      <c r="D150" s="225" t="s">
        <v>1570</v>
      </c>
      <c r="E150" s="224" t="s">
        <v>1576</v>
      </c>
      <c r="F150" s="225" t="s">
        <v>1211</v>
      </c>
      <c r="G150" s="224" t="s">
        <v>1573</v>
      </c>
      <c r="H150" s="225" t="s">
        <v>1572</v>
      </c>
      <c r="I150" s="166" t="s">
        <v>46</v>
      </c>
      <c r="J150" s="166" t="s">
        <v>691</v>
      </c>
      <c r="K150" s="166" t="s">
        <v>1405</v>
      </c>
      <c r="L150" s="166" t="s">
        <v>46</v>
      </c>
      <c r="M150" s="166" t="s">
        <v>689</v>
      </c>
      <c r="N150" s="166" t="s">
        <v>688</v>
      </c>
      <c r="O150" s="166" t="s">
        <v>690</v>
      </c>
    </row>
    <row r="151" spans="1:15" ht="51" hidden="1" x14ac:dyDescent="0.2">
      <c r="A151" s="224" t="s">
        <v>15</v>
      </c>
      <c r="B151" s="225" t="s">
        <v>1579</v>
      </c>
      <c r="C151" s="224" t="s">
        <v>1580</v>
      </c>
      <c r="D151" s="225" t="s">
        <v>1570</v>
      </c>
      <c r="E151" s="224" t="s">
        <v>1577</v>
      </c>
      <c r="F151" s="225" t="s">
        <v>1211</v>
      </c>
      <c r="G151" s="224" t="s">
        <v>1573</v>
      </c>
      <c r="H151" s="225" t="s">
        <v>1572</v>
      </c>
      <c r="I151" s="166" t="s">
        <v>46</v>
      </c>
      <c r="J151" s="166" t="s">
        <v>691</v>
      </c>
      <c r="K151" s="166" t="s">
        <v>1405</v>
      </c>
      <c r="L151" s="166" t="s">
        <v>46</v>
      </c>
      <c r="M151" s="166" t="s">
        <v>689</v>
      </c>
      <c r="N151" s="166" t="s">
        <v>688</v>
      </c>
      <c r="O151" s="166" t="s">
        <v>690</v>
      </c>
    </row>
    <row r="152" spans="1:15" ht="51" hidden="1" x14ac:dyDescent="0.2">
      <c r="A152" s="224" t="s">
        <v>15</v>
      </c>
      <c r="B152" s="225" t="s">
        <v>1579</v>
      </c>
      <c r="C152" s="224" t="s">
        <v>1580</v>
      </c>
      <c r="D152" s="225" t="s">
        <v>1570</v>
      </c>
      <c r="E152" s="224" t="s">
        <v>1578</v>
      </c>
      <c r="F152" s="225" t="s">
        <v>1211</v>
      </c>
      <c r="G152" s="224" t="s">
        <v>1573</v>
      </c>
      <c r="H152" s="225" t="s">
        <v>1572</v>
      </c>
      <c r="I152" s="166" t="s">
        <v>46</v>
      </c>
      <c r="J152" s="166" t="s">
        <v>691</v>
      </c>
      <c r="K152" s="166" t="s">
        <v>1405</v>
      </c>
      <c r="L152" s="166" t="s">
        <v>46</v>
      </c>
      <c r="M152" s="166" t="s">
        <v>689</v>
      </c>
      <c r="N152" s="166" t="s">
        <v>688</v>
      </c>
      <c r="O152" s="166" t="s">
        <v>690</v>
      </c>
    </row>
    <row r="153" spans="1:15" ht="51" hidden="1" x14ac:dyDescent="0.2">
      <c r="A153" s="224" t="s">
        <v>15</v>
      </c>
      <c r="B153" s="225" t="s">
        <v>1579</v>
      </c>
      <c r="C153" s="224" t="s">
        <v>1580</v>
      </c>
      <c r="D153" s="225" t="s">
        <v>1570</v>
      </c>
      <c r="E153" s="224" t="s">
        <v>1571</v>
      </c>
      <c r="F153" s="225" t="s">
        <v>1211</v>
      </c>
      <c r="G153" s="224" t="s">
        <v>1573</v>
      </c>
      <c r="H153" s="225" t="s">
        <v>1572</v>
      </c>
      <c r="I153" s="166" t="s">
        <v>46</v>
      </c>
      <c r="J153" s="166" t="s">
        <v>691</v>
      </c>
      <c r="K153" s="166" t="s">
        <v>1405</v>
      </c>
      <c r="L153" s="166" t="s">
        <v>46</v>
      </c>
      <c r="M153" s="166" t="s">
        <v>689</v>
      </c>
      <c r="N153" s="166" t="s">
        <v>688</v>
      </c>
      <c r="O153" s="166" t="s">
        <v>690</v>
      </c>
    </row>
    <row r="154" spans="1:15" ht="51" hidden="1" x14ac:dyDescent="0.2">
      <c r="A154" s="224" t="s">
        <v>15</v>
      </c>
      <c r="B154" s="225" t="s">
        <v>1579</v>
      </c>
      <c r="C154" s="224" t="s">
        <v>1580</v>
      </c>
      <c r="D154" s="225" t="s">
        <v>697</v>
      </c>
      <c r="E154" s="224" t="s">
        <v>1582</v>
      </c>
      <c r="F154" s="225" t="s">
        <v>1211</v>
      </c>
      <c r="G154" s="224" t="s">
        <v>1573</v>
      </c>
      <c r="H154" s="225" t="s">
        <v>1572</v>
      </c>
      <c r="I154" s="166" t="s">
        <v>46</v>
      </c>
      <c r="J154" s="166" t="s">
        <v>691</v>
      </c>
      <c r="K154" s="166" t="s">
        <v>1405</v>
      </c>
      <c r="L154" s="166" t="s">
        <v>46</v>
      </c>
      <c r="M154" s="166" t="s">
        <v>689</v>
      </c>
      <c r="N154" s="166" t="s">
        <v>688</v>
      </c>
      <c r="O154" s="166" t="s">
        <v>690</v>
      </c>
    </row>
    <row r="155" spans="1:15" hidden="1" x14ac:dyDescent="0.2">
      <c r="A155" s="224" t="s">
        <v>15</v>
      </c>
      <c r="B155" s="225" t="s">
        <v>1579</v>
      </c>
      <c r="C155" s="224" t="s">
        <v>1580</v>
      </c>
      <c r="D155" s="225" t="s">
        <v>697</v>
      </c>
      <c r="E155" s="224" t="s">
        <v>1583</v>
      </c>
      <c r="F155" s="225" t="s">
        <v>1211</v>
      </c>
      <c r="G155" s="224" t="s">
        <v>1573</v>
      </c>
      <c r="H155" s="225" t="s">
        <v>1572</v>
      </c>
      <c r="I155" s="166" t="s">
        <v>46</v>
      </c>
      <c r="J155" s="166" t="s">
        <v>1584</v>
      </c>
      <c r="K155" s="166" t="s">
        <v>1585</v>
      </c>
      <c r="L155" s="166" t="s">
        <v>44</v>
      </c>
      <c r="M155" s="166"/>
      <c r="N155" s="166"/>
      <c r="O155" s="166"/>
    </row>
    <row r="156" spans="1:15" ht="51" hidden="1" x14ac:dyDescent="0.2">
      <c r="A156" s="224" t="s">
        <v>15</v>
      </c>
      <c r="B156" s="225" t="s">
        <v>1579</v>
      </c>
      <c r="C156" s="224" t="s">
        <v>1580</v>
      </c>
      <c r="D156" s="225" t="s">
        <v>697</v>
      </c>
      <c r="E156" s="224" t="s">
        <v>1586</v>
      </c>
      <c r="F156" s="225" t="s">
        <v>1211</v>
      </c>
      <c r="G156" s="224" t="s">
        <v>1573</v>
      </c>
      <c r="H156" s="225" t="s">
        <v>1572</v>
      </c>
      <c r="I156" s="166" t="s">
        <v>46</v>
      </c>
      <c r="J156" s="166" t="s">
        <v>691</v>
      </c>
      <c r="K156" s="166" t="s">
        <v>1405</v>
      </c>
      <c r="L156" s="166" t="s">
        <v>46</v>
      </c>
      <c r="M156" s="166" t="s">
        <v>689</v>
      </c>
      <c r="N156" s="166" t="s">
        <v>688</v>
      </c>
      <c r="O156" s="166" t="s">
        <v>690</v>
      </c>
    </row>
    <row r="157" spans="1:15" ht="38.25" hidden="1" x14ac:dyDescent="0.2">
      <c r="A157" s="224" t="s">
        <v>15</v>
      </c>
      <c r="B157" s="225" t="s">
        <v>1579</v>
      </c>
      <c r="C157" s="224" t="s">
        <v>1580</v>
      </c>
      <c r="D157" s="225" t="s">
        <v>685</v>
      </c>
      <c r="E157" s="224" t="s">
        <v>1581</v>
      </c>
      <c r="F157" s="225" t="s">
        <v>1211</v>
      </c>
      <c r="G157" s="224" t="s">
        <v>1588</v>
      </c>
      <c r="H157" s="225" t="s">
        <v>1572</v>
      </c>
      <c r="I157" s="166" t="s">
        <v>520</v>
      </c>
      <c r="J157" s="166" t="s">
        <v>687</v>
      </c>
      <c r="K157" s="166" t="s">
        <v>688</v>
      </c>
      <c r="L157" s="166" t="s">
        <v>46</v>
      </c>
      <c r="M157" s="166" t="s">
        <v>689</v>
      </c>
      <c r="N157" s="166" t="s">
        <v>688</v>
      </c>
      <c r="O157" s="166" t="s">
        <v>690</v>
      </c>
    </row>
    <row r="158" spans="1:15" ht="38.25" hidden="1" x14ac:dyDescent="0.2">
      <c r="A158" s="224" t="s">
        <v>15</v>
      </c>
      <c r="B158" s="225" t="s">
        <v>1579</v>
      </c>
      <c r="C158" s="224" t="s">
        <v>1580</v>
      </c>
      <c r="D158" s="225" t="s">
        <v>685</v>
      </c>
      <c r="E158" s="224" t="s">
        <v>1459</v>
      </c>
      <c r="F158" s="225" t="s">
        <v>1211</v>
      </c>
      <c r="G158" s="224" t="s">
        <v>1588</v>
      </c>
      <c r="H158" s="225" t="s">
        <v>1572</v>
      </c>
      <c r="I158" s="166" t="s">
        <v>520</v>
      </c>
      <c r="J158" s="166" t="s">
        <v>687</v>
      </c>
      <c r="K158" s="166" t="s">
        <v>688</v>
      </c>
      <c r="L158" s="166" t="s">
        <v>46</v>
      </c>
      <c r="M158" s="166" t="s">
        <v>689</v>
      </c>
      <c r="N158" s="166" t="s">
        <v>688</v>
      </c>
      <c r="O158" s="166" t="s">
        <v>690</v>
      </c>
    </row>
    <row r="159" spans="1:15" ht="51" hidden="1" x14ac:dyDescent="0.2">
      <c r="A159" s="224" t="s">
        <v>15</v>
      </c>
      <c r="B159" s="225" t="s">
        <v>1579</v>
      </c>
      <c r="C159" s="224" t="s">
        <v>1580</v>
      </c>
      <c r="D159" s="225" t="s">
        <v>1570</v>
      </c>
      <c r="E159" s="224" t="s">
        <v>1467</v>
      </c>
      <c r="F159" s="225" t="s">
        <v>1211</v>
      </c>
      <c r="G159" s="224" t="s">
        <v>1588</v>
      </c>
      <c r="H159" s="225" t="s">
        <v>1572</v>
      </c>
      <c r="I159" s="166" t="s">
        <v>46</v>
      </c>
      <c r="J159" s="166" t="s">
        <v>691</v>
      </c>
      <c r="K159" s="166" t="s">
        <v>1405</v>
      </c>
      <c r="L159" s="166" t="s">
        <v>46</v>
      </c>
      <c r="M159" s="166" t="s">
        <v>689</v>
      </c>
      <c r="N159" s="166" t="s">
        <v>688</v>
      </c>
      <c r="O159" s="166" t="s">
        <v>690</v>
      </c>
    </row>
    <row r="160" spans="1:15" ht="51" hidden="1" x14ac:dyDescent="0.2">
      <c r="A160" s="224" t="s">
        <v>15</v>
      </c>
      <c r="B160" s="225" t="s">
        <v>1579</v>
      </c>
      <c r="C160" s="224" t="s">
        <v>1580</v>
      </c>
      <c r="D160" s="225" t="s">
        <v>1570</v>
      </c>
      <c r="E160" s="224" t="s">
        <v>1574</v>
      </c>
      <c r="F160" s="225" t="s">
        <v>1211</v>
      </c>
      <c r="G160" s="224" t="s">
        <v>1588</v>
      </c>
      <c r="H160" s="225" t="s">
        <v>1572</v>
      </c>
      <c r="I160" s="166" t="s">
        <v>46</v>
      </c>
      <c r="J160" s="166" t="s">
        <v>691</v>
      </c>
      <c r="K160" s="166" t="s">
        <v>1405</v>
      </c>
      <c r="L160" s="166" t="s">
        <v>46</v>
      </c>
      <c r="M160" s="166" t="s">
        <v>689</v>
      </c>
      <c r="N160" s="166" t="s">
        <v>688</v>
      </c>
      <c r="O160" s="166" t="s">
        <v>690</v>
      </c>
    </row>
    <row r="161" spans="1:15" ht="51" hidden="1" x14ac:dyDescent="0.2">
      <c r="A161" s="224" t="s">
        <v>15</v>
      </c>
      <c r="B161" s="225" t="s">
        <v>1579</v>
      </c>
      <c r="C161" s="224" t="s">
        <v>1580</v>
      </c>
      <c r="D161" s="225" t="s">
        <v>1570</v>
      </c>
      <c r="E161" s="224" t="s">
        <v>1575</v>
      </c>
      <c r="F161" s="225" t="s">
        <v>1211</v>
      </c>
      <c r="G161" s="224" t="s">
        <v>1588</v>
      </c>
      <c r="H161" s="225" t="s">
        <v>1572</v>
      </c>
      <c r="I161" s="166" t="s">
        <v>46</v>
      </c>
      <c r="J161" s="166" t="s">
        <v>691</v>
      </c>
      <c r="K161" s="166" t="s">
        <v>1405</v>
      </c>
      <c r="L161" s="166" t="s">
        <v>46</v>
      </c>
      <c r="M161" s="166" t="s">
        <v>689</v>
      </c>
      <c r="N161" s="166" t="s">
        <v>688</v>
      </c>
      <c r="O161" s="166" t="s">
        <v>690</v>
      </c>
    </row>
    <row r="162" spans="1:15" ht="51" hidden="1" x14ac:dyDescent="0.2">
      <c r="A162" s="224" t="s">
        <v>15</v>
      </c>
      <c r="B162" s="225" t="s">
        <v>1579</v>
      </c>
      <c r="C162" s="224" t="s">
        <v>1580</v>
      </c>
      <c r="D162" s="225" t="s">
        <v>1570</v>
      </c>
      <c r="E162" s="224" t="s">
        <v>1576</v>
      </c>
      <c r="F162" s="225" t="s">
        <v>1211</v>
      </c>
      <c r="G162" s="224" t="s">
        <v>1588</v>
      </c>
      <c r="H162" s="225" t="s">
        <v>1572</v>
      </c>
      <c r="I162" s="166" t="s">
        <v>46</v>
      </c>
      <c r="J162" s="166" t="s">
        <v>691</v>
      </c>
      <c r="K162" s="166" t="s">
        <v>1405</v>
      </c>
      <c r="L162" s="166" t="s">
        <v>46</v>
      </c>
      <c r="M162" s="166" t="s">
        <v>689</v>
      </c>
      <c r="N162" s="166" t="s">
        <v>688</v>
      </c>
      <c r="O162" s="166" t="s">
        <v>690</v>
      </c>
    </row>
    <row r="163" spans="1:15" ht="51" hidden="1" x14ac:dyDescent="0.2">
      <c r="A163" s="224" t="s">
        <v>15</v>
      </c>
      <c r="B163" s="225" t="s">
        <v>1579</v>
      </c>
      <c r="C163" s="224" t="s">
        <v>1580</v>
      </c>
      <c r="D163" s="225" t="s">
        <v>1570</v>
      </c>
      <c r="E163" s="224" t="s">
        <v>1577</v>
      </c>
      <c r="F163" s="225" t="s">
        <v>1211</v>
      </c>
      <c r="G163" s="224" t="s">
        <v>1588</v>
      </c>
      <c r="H163" s="225" t="s">
        <v>1572</v>
      </c>
      <c r="I163" s="166" t="s">
        <v>46</v>
      </c>
      <c r="J163" s="166" t="s">
        <v>691</v>
      </c>
      <c r="K163" s="166" t="s">
        <v>1405</v>
      </c>
      <c r="L163" s="166" t="s">
        <v>46</v>
      </c>
      <c r="M163" s="166" t="s">
        <v>689</v>
      </c>
      <c r="N163" s="166" t="s">
        <v>688</v>
      </c>
      <c r="O163" s="166" t="s">
        <v>690</v>
      </c>
    </row>
    <row r="164" spans="1:15" ht="51" hidden="1" x14ac:dyDescent="0.2">
      <c r="A164" s="224" t="s">
        <v>15</v>
      </c>
      <c r="B164" s="225" t="s">
        <v>1579</v>
      </c>
      <c r="C164" s="224" t="s">
        <v>1580</v>
      </c>
      <c r="D164" s="225" t="s">
        <v>1570</v>
      </c>
      <c r="E164" s="224" t="s">
        <v>1578</v>
      </c>
      <c r="F164" s="225" t="s">
        <v>1211</v>
      </c>
      <c r="G164" s="224" t="s">
        <v>1588</v>
      </c>
      <c r="H164" s="225" t="s">
        <v>1572</v>
      </c>
      <c r="I164" s="166" t="s">
        <v>46</v>
      </c>
      <c r="J164" s="166" t="s">
        <v>691</v>
      </c>
      <c r="K164" s="166" t="s">
        <v>1405</v>
      </c>
      <c r="L164" s="166" t="s">
        <v>46</v>
      </c>
      <c r="M164" s="166" t="s">
        <v>689</v>
      </c>
      <c r="N164" s="166" t="s">
        <v>688</v>
      </c>
      <c r="O164" s="166" t="s">
        <v>690</v>
      </c>
    </row>
    <row r="165" spans="1:15" ht="51" hidden="1" x14ac:dyDescent="0.2">
      <c r="A165" s="224" t="s">
        <v>15</v>
      </c>
      <c r="B165" s="225" t="s">
        <v>1579</v>
      </c>
      <c r="C165" s="224" t="s">
        <v>1580</v>
      </c>
      <c r="D165" s="225" t="s">
        <v>1570</v>
      </c>
      <c r="E165" s="224" t="s">
        <v>1571</v>
      </c>
      <c r="F165" s="225" t="s">
        <v>1211</v>
      </c>
      <c r="G165" s="224" t="s">
        <v>1588</v>
      </c>
      <c r="H165" s="225" t="s">
        <v>1572</v>
      </c>
      <c r="I165" s="166" t="s">
        <v>46</v>
      </c>
      <c r="J165" s="166" t="s">
        <v>691</v>
      </c>
      <c r="K165" s="166" t="s">
        <v>1405</v>
      </c>
      <c r="L165" s="166" t="s">
        <v>46</v>
      </c>
      <c r="M165" s="166" t="s">
        <v>689</v>
      </c>
      <c r="N165" s="166" t="s">
        <v>688</v>
      </c>
      <c r="O165" s="166" t="s">
        <v>690</v>
      </c>
    </row>
    <row r="166" spans="1:15" ht="51" hidden="1" x14ac:dyDescent="0.2">
      <c r="A166" s="224" t="s">
        <v>15</v>
      </c>
      <c r="B166" s="225" t="s">
        <v>1579</v>
      </c>
      <c r="C166" s="224" t="s">
        <v>1580</v>
      </c>
      <c r="D166" s="225" t="s">
        <v>697</v>
      </c>
      <c r="E166" s="224" t="s">
        <v>1582</v>
      </c>
      <c r="F166" s="225" t="s">
        <v>1211</v>
      </c>
      <c r="G166" s="224" t="s">
        <v>1588</v>
      </c>
      <c r="H166" s="225" t="s">
        <v>1572</v>
      </c>
      <c r="I166" s="166" t="s">
        <v>46</v>
      </c>
      <c r="J166" s="166" t="s">
        <v>691</v>
      </c>
      <c r="K166" s="166" t="s">
        <v>1405</v>
      </c>
      <c r="L166" s="166" t="s">
        <v>46</v>
      </c>
      <c r="M166" s="166" t="s">
        <v>689</v>
      </c>
      <c r="N166" s="166" t="s">
        <v>688</v>
      </c>
      <c r="O166" s="166" t="s">
        <v>690</v>
      </c>
    </row>
    <row r="167" spans="1:15" hidden="1" x14ac:dyDescent="0.2">
      <c r="A167" s="224" t="s">
        <v>15</v>
      </c>
      <c r="B167" s="225" t="s">
        <v>1579</v>
      </c>
      <c r="C167" s="224" t="s">
        <v>1580</v>
      </c>
      <c r="D167" s="225" t="s">
        <v>697</v>
      </c>
      <c r="E167" s="224" t="s">
        <v>1583</v>
      </c>
      <c r="F167" s="225" t="s">
        <v>1211</v>
      </c>
      <c r="G167" s="224" t="s">
        <v>1588</v>
      </c>
      <c r="H167" s="225" t="s">
        <v>1572</v>
      </c>
      <c r="I167" s="166" t="s">
        <v>46</v>
      </c>
      <c r="J167" s="166" t="s">
        <v>1584</v>
      </c>
      <c r="K167" s="166" t="s">
        <v>1585</v>
      </c>
      <c r="L167" s="166" t="s">
        <v>44</v>
      </c>
      <c r="M167" s="166"/>
      <c r="N167" s="166"/>
      <c r="O167" s="166"/>
    </row>
    <row r="168" spans="1:15" ht="51" hidden="1" x14ac:dyDescent="0.2">
      <c r="A168" s="224" t="s">
        <v>15</v>
      </c>
      <c r="B168" s="225" t="s">
        <v>1579</v>
      </c>
      <c r="C168" s="224" t="s">
        <v>1580</v>
      </c>
      <c r="D168" s="225" t="s">
        <v>697</v>
      </c>
      <c r="E168" s="224" t="s">
        <v>1586</v>
      </c>
      <c r="F168" s="225" t="s">
        <v>1211</v>
      </c>
      <c r="G168" s="224" t="s">
        <v>1588</v>
      </c>
      <c r="H168" s="225" t="s">
        <v>1572</v>
      </c>
      <c r="I168" s="166" t="s">
        <v>46</v>
      </c>
      <c r="J168" s="166" t="s">
        <v>691</v>
      </c>
      <c r="K168" s="166" t="s">
        <v>1405</v>
      </c>
      <c r="L168" s="166" t="s">
        <v>46</v>
      </c>
      <c r="M168" s="166" t="s">
        <v>689</v>
      </c>
      <c r="N168" s="166" t="s">
        <v>688</v>
      </c>
      <c r="O168" s="166" t="s">
        <v>690</v>
      </c>
    </row>
    <row r="169" spans="1:15" ht="38.25" hidden="1" x14ac:dyDescent="0.2">
      <c r="A169" s="224" t="s">
        <v>15</v>
      </c>
      <c r="B169" s="225" t="s">
        <v>1579</v>
      </c>
      <c r="C169" s="224" t="s">
        <v>1580</v>
      </c>
      <c r="D169" s="225" t="s">
        <v>685</v>
      </c>
      <c r="E169" s="224" t="s">
        <v>1581</v>
      </c>
      <c r="F169" s="225" t="s">
        <v>711</v>
      </c>
      <c r="G169" s="224" t="s">
        <v>692</v>
      </c>
      <c r="H169" s="225" t="s">
        <v>1572</v>
      </c>
      <c r="I169" s="166" t="s">
        <v>520</v>
      </c>
      <c r="J169" s="166" t="s">
        <v>687</v>
      </c>
      <c r="K169" s="166" t="s">
        <v>688</v>
      </c>
      <c r="L169" s="166" t="s">
        <v>46</v>
      </c>
      <c r="M169" s="166" t="s">
        <v>689</v>
      </c>
      <c r="N169" s="166" t="s">
        <v>688</v>
      </c>
      <c r="O169" s="166" t="s">
        <v>690</v>
      </c>
    </row>
    <row r="170" spans="1:15" ht="38.25" hidden="1" x14ac:dyDescent="0.2">
      <c r="A170" s="224" t="s">
        <v>15</v>
      </c>
      <c r="B170" s="225" t="s">
        <v>1579</v>
      </c>
      <c r="C170" s="224" t="s">
        <v>1580</v>
      </c>
      <c r="D170" s="225" t="s">
        <v>685</v>
      </c>
      <c r="E170" s="224" t="s">
        <v>1459</v>
      </c>
      <c r="F170" s="225" t="s">
        <v>711</v>
      </c>
      <c r="G170" s="224" t="s">
        <v>692</v>
      </c>
      <c r="H170" s="225" t="s">
        <v>1572</v>
      </c>
      <c r="I170" s="166" t="s">
        <v>520</v>
      </c>
      <c r="J170" s="166" t="s">
        <v>687</v>
      </c>
      <c r="K170" s="166" t="s">
        <v>688</v>
      </c>
      <c r="L170" s="166" t="s">
        <v>46</v>
      </c>
      <c r="M170" s="166" t="s">
        <v>689</v>
      </c>
      <c r="N170" s="166" t="s">
        <v>688</v>
      </c>
      <c r="O170" s="166" t="s">
        <v>690</v>
      </c>
    </row>
    <row r="171" spans="1:15" ht="51" hidden="1" x14ac:dyDescent="0.2">
      <c r="A171" s="224" t="s">
        <v>15</v>
      </c>
      <c r="B171" s="225" t="s">
        <v>1579</v>
      </c>
      <c r="C171" s="224" t="s">
        <v>1580</v>
      </c>
      <c r="D171" s="225" t="s">
        <v>1570</v>
      </c>
      <c r="E171" s="224" t="s">
        <v>1467</v>
      </c>
      <c r="F171" s="225" t="s">
        <v>711</v>
      </c>
      <c r="G171" s="224" t="s">
        <v>692</v>
      </c>
      <c r="H171" s="225" t="s">
        <v>1572</v>
      </c>
      <c r="I171" s="166" t="s">
        <v>46</v>
      </c>
      <c r="J171" s="166" t="s">
        <v>693</v>
      </c>
      <c r="K171" s="166" t="s">
        <v>1405</v>
      </c>
      <c r="L171" s="166" t="s">
        <v>46</v>
      </c>
      <c r="M171" s="166" t="s">
        <v>689</v>
      </c>
      <c r="N171" s="166" t="s">
        <v>688</v>
      </c>
      <c r="O171" s="166" t="s">
        <v>690</v>
      </c>
    </row>
    <row r="172" spans="1:15" ht="51" hidden="1" x14ac:dyDescent="0.2">
      <c r="A172" s="224" t="s">
        <v>15</v>
      </c>
      <c r="B172" s="225" t="s">
        <v>1579</v>
      </c>
      <c r="C172" s="224" t="s">
        <v>1580</v>
      </c>
      <c r="D172" s="225" t="s">
        <v>1570</v>
      </c>
      <c r="E172" s="224" t="s">
        <v>1574</v>
      </c>
      <c r="F172" s="225" t="s">
        <v>711</v>
      </c>
      <c r="G172" s="224" t="s">
        <v>692</v>
      </c>
      <c r="H172" s="225" t="s">
        <v>1572</v>
      </c>
      <c r="I172" s="166" t="s">
        <v>46</v>
      </c>
      <c r="J172" s="166" t="s">
        <v>693</v>
      </c>
      <c r="K172" s="166" t="s">
        <v>1405</v>
      </c>
      <c r="L172" s="166" t="s">
        <v>46</v>
      </c>
      <c r="M172" s="166" t="s">
        <v>689</v>
      </c>
      <c r="N172" s="166" t="s">
        <v>688</v>
      </c>
      <c r="O172" s="166" t="s">
        <v>690</v>
      </c>
    </row>
    <row r="173" spans="1:15" ht="51" hidden="1" x14ac:dyDescent="0.2">
      <c r="A173" s="224" t="s">
        <v>15</v>
      </c>
      <c r="B173" s="225" t="s">
        <v>1579</v>
      </c>
      <c r="C173" s="224" t="s">
        <v>1580</v>
      </c>
      <c r="D173" s="225" t="s">
        <v>1570</v>
      </c>
      <c r="E173" s="224" t="s">
        <v>1575</v>
      </c>
      <c r="F173" s="225" t="s">
        <v>711</v>
      </c>
      <c r="G173" s="224" t="s">
        <v>692</v>
      </c>
      <c r="H173" s="225" t="s">
        <v>1572</v>
      </c>
      <c r="I173" s="166" t="s">
        <v>46</v>
      </c>
      <c r="J173" s="166" t="s">
        <v>693</v>
      </c>
      <c r="K173" s="166" t="s">
        <v>1405</v>
      </c>
      <c r="L173" s="166" t="s">
        <v>46</v>
      </c>
      <c r="M173" s="166" t="s">
        <v>689</v>
      </c>
      <c r="N173" s="166" t="s">
        <v>688</v>
      </c>
      <c r="O173" s="166" t="s">
        <v>690</v>
      </c>
    </row>
    <row r="174" spans="1:15" ht="51" hidden="1" x14ac:dyDescent="0.2">
      <c r="A174" s="224" t="s">
        <v>15</v>
      </c>
      <c r="B174" s="225" t="s">
        <v>1579</v>
      </c>
      <c r="C174" s="224" t="s">
        <v>1580</v>
      </c>
      <c r="D174" s="225" t="s">
        <v>1570</v>
      </c>
      <c r="E174" s="224" t="s">
        <v>1576</v>
      </c>
      <c r="F174" s="225" t="s">
        <v>711</v>
      </c>
      <c r="G174" s="224" t="s">
        <v>692</v>
      </c>
      <c r="H174" s="225" t="s">
        <v>1572</v>
      </c>
      <c r="I174" s="166" t="s">
        <v>46</v>
      </c>
      <c r="J174" s="166" t="s">
        <v>693</v>
      </c>
      <c r="K174" s="166" t="s">
        <v>1405</v>
      </c>
      <c r="L174" s="166" t="s">
        <v>46</v>
      </c>
      <c r="M174" s="166" t="s">
        <v>689</v>
      </c>
      <c r="N174" s="166" t="s">
        <v>688</v>
      </c>
      <c r="O174" s="166" t="s">
        <v>690</v>
      </c>
    </row>
    <row r="175" spans="1:15" ht="51" hidden="1" x14ac:dyDescent="0.2">
      <c r="A175" s="224" t="s">
        <v>15</v>
      </c>
      <c r="B175" s="225" t="s">
        <v>1579</v>
      </c>
      <c r="C175" s="224" t="s">
        <v>1580</v>
      </c>
      <c r="D175" s="225" t="s">
        <v>1570</v>
      </c>
      <c r="E175" s="224" t="s">
        <v>1577</v>
      </c>
      <c r="F175" s="225" t="s">
        <v>711</v>
      </c>
      <c r="G175" s="224" t="s">
        <v>692</v>
      </c>
      <c r="H175" s="225" t="s">
        <v>1572</v>
      </c>
      <c r="I175" s="166" t="s">
        <v>46</v>
      </c>
      <c r="J175" s="166" t="s">
        <v>693</v>
      </c>
      <c r="K175" s="166" t="s">
        <v>1405</v>
      </c>
      <c r="L175" s="166" t="s">
        <v>46</v>
      </c>
      <c r="M175" s="166" t="s">
        <v>689</v>
      </c>
      <c r="N175" s="166" t="s">
        <v>688</v>
      </c>
      <c r="O175" s="166" t="s">
        <v>690</v>
      </c>
    </row>
    <row r="176" spans="1:15" ht="51" hidden="1" x14ac:dyDescent="0.2">
      <c r="A176" s="224" t="s">
        <v>15</v>
      </c>
      <c r="B176" s="225" t="s">
        <v>1579</v>
      </c>
      <c r="C176" s="224" t="s">
        <v>1580</v>
      </c>
      <c r="D176" s="225" t="s">
        <v>1570</v>
      </c>
      <c r="E176" s="224" t="s">
        <v>1578</v>
      </c>
      <c r="F176" s="225" t="s">
        <v>711</v>
      </c>
      <c r="G176" s="224" t="s">
        <v>692</v>
      </c>
      <c r="H176" s="225" t="s">
        <v>1572</v>
      </c>
      <c r="I176" s="166" t="s">
        <v>46</v>
      </c>
      <c r="J176" s="166" t="s">
        <v>693</v>
      </c>
      <c r="K176" s="166" t="s">
        <v>1405</v>
      </c>
      <c r="L176" s="166" t="s">
        <v>46</v>
      </c>
      <c r="M176" s="166" t="s">
        <v>689</v>
      </c>
      <c r="N176" s="166" t="s">
        <v>688</v>
      </c>
      <c r="O176" s="166" t="s">
        <v>690</v>
      </c>
    </row>
    <row r="177" spans="1:15" ht="51" hidden="1" x14ac:dyDescent="0.2">
      <c r="A177" s="224" t="s">
        <v>15</v>
      </c>
      <c r="B177" s="225" t="s">
        <v>1579</v>
      </c>
      <c r="C177" s="224" t="s">
        <v>1580</v>
      </c>
      <c r="D177" s="225" t="s">
        <v>1570</v>
      </c>
      <c r="E177" s="224" t="s">
        <v>1571</v>
      </c>
      <c r="F177" s="225" t="s">
        <v>711</v>
      </c>
      <c r="G177" s="224" t="s">
        <v>692</v>
      </c>
      <c r="H177" s="225" t="s">
        <v>1572</v>
      </c>
      <c r="I177" s="166" t="s">
        <v>46</v>
      </c>
      <c r="J177" s="166" t="s">
        <v>693</v>
      </c>
      <c r="K177" s="166" t="s">
        <v>1405</v>
      </c>
      <c r="L177" s="166" t="s">
        <v>46</v>
      </c>
      <c r="M177" s="166" t="s">
        <v>689</v>
      </c>
      <c r="N177" s="166" t="s">
        <v>688</v>
      </c>
      <c r="O177" s="166" t="s">
        <v>690</v>
      </c>
    </row>
    <row r="178" spans="1:15" ht="51" hidden="1" x14ac:dyDescent="0.2">
      <c r="A178" s="224" t="s">
        <v>15</v>
      </c>
      <c r="B178" s="225" t="s">
        <v>1579</v>
      </c>
      <c r="C178" s="224" t="s">
        <v>1580</v>
      </c>
      <c r="D178" s="225" t="s">
        <v>697</v>
      </c>
      <c r="E178" s="224" t="s">
        <v>1582</v>
      </c>
      <c r="F178" s="225" t="s">
        <v>711</v>
      </c>
      <c r="G178" s="224" t="s">
        <v>692</v>
      </c>
      <c r="H178" s="225" t="s">
        <v>1572</v>
      </c>
      <c r="I178" s="166" t="s">
        <v>46</v>
      </c>
      <c r="J178" s="166" t="s">
        <v>693</v>
      </c>
      <c r="K178" s="166" t="s">
        <v>1405</v>
      </c>
      <c r="L178" s="166" t="s">
        <v>46</v>
      </c>
      <c r="M178" s="166" t="s">
        <v>689</v>
      </c>
      <c r="N178" s="166" t="s">
        <v>688</v>
      </c>
      <c r="O178" s="166" t="s">
        <v>690</v>
      </c>
    </row>
    <row r="179" spans="1:15" hidden="1" x14ac:dyDescent="0.2">
      <c r="A179" s="224" t="s">
        <v>15</v>
      </c>
      <c r="B179" s="225" t="s">
        <v>1579</v>
      </c>
      <c r="C179" s="224" t="s">
        <v>1580</v>
      </c>
      <c r="D179" s="225" t="s">
        <v>697</v>
      </c>
      <c r="E179" s="224" t="s">
        <v>1583</v>
      </c>
      <c r="F179" s="225" t="s">
        <v>711</v>
      </c>
      <c r="G179" s="224" t="s">
        <v>692</v>
      </c>
      <c r="H179" s="225" t="s">
        <v>1572</v>
      </c>
      <c r="I179" s="166" t="s">
        <v>46</v>
      </c>
      <c r="J179" s="166" t="s">
        <v>1584</v>
      </c>
      <c r="K179" s="166" t="s">
        <v>1585</v>
      </c>
      <c r="L179" s="166" t="s">
        <v>44</v>
      </c>
      <c r="M179" s="166"/>
      <c r="N179" s="166"/>
      <c r="O179" s="166"/>
    </row>
    <row r="180" spans="1:15" ht="51" hidden="1" x14ac:dyDescent="0.2">
      <c r="A180" s="224" t="s">
        <v>15</v>
      </c>
      <c r="B180" s="225" t="s">
        <v>1579</v>
      </c>
      <c r="C180" s="224" t="s">
        <v>1580</v>
      </c>
      <c r="D180" s="225" t="s">
        <v>697</v>
      </c>
      <c r="E180" s="224" t="s">
        <v>1586</v>
      </c>
      <c r="F180" s="225" t="s">
        <v>711</v>
      </c>
      <c r="G180" s="224" t="s">
        <v>692</v>
      </c>
      <c r="H180" s="225" t="s">
        <v>1572</v>
      </c>
      <c r="I180" s="166" t="s">
        <v>46</v>
      </c>
      <c r="J180" s="166" t="s">
        <v>693</v>
      </c>
      <c r="K180" s="166" t="s">
        <v>1405</v>
      </c>
      <c r="L180" s="166" t="s">
        <v>46</v>
      </c>
      <c r="M180" s="166" t="s">
        <v>689</v>
      </c>
      <c r="N180" s="166" t="s">
        <v>688</v>
      </c>
      <c r="O180" s="166" t="s">
        <v>690</v>
      </c>
    </row>
    <row r="181" spans="1:15" ht="38.25" hidden="1" x14ac:dyDescent="0.2">
      <c r="A181" s="224" t="s">
        <v>15</v>
      </c>
      <c r="B181" s="225" t="s">
        <v>1579</v>
      </c>
      <c r="C181" s="224" t="s">
        <v>1580</v>
      </c>
      <c r="D181" s="225" t="s">
        <v>685</v>
      </c>
      <c r="E181" s="224" t="s">
        <v>1581</v>
      </c>
      <c r="F181" s="225" t="s">
        <v>711</v>
      </c>
      <c r="G181" s="224" t="s">
        <v>1210</v>
      </c>
      <c r="H181" s="225" t="s">
        <v>1572</v>
      </c>
      <c r="I181" s="166" t="s">
        <v>520</v>
      </c>
      <c r="J181" s="166" t="s">
        <v>687</v>
      </c>
      <c r="K181" s="166" t="s">
        <v>688</v>
      </c>
      <c r="L181" s="166" t="s">
        <v>46</v>
      </c>
      <c r="M181" s="166" t="s">
        <v>689</v>
      </c>
      <c r="N181" s="166" t="s">
        <v>688</v>
      </c>
      <c r="O181" s="166" t="s">
        <v>690</v>
      </c>
    </row>
    <row r="182" spans="1:15" ht="38.25" hidden="1" x14ac:dyDescent="0.2">
      <c r="A182" s="224" t="s">
        <v>15</v>
      </c>
      <c r="B182" s="225" t="s">
        <v>1579</v>
      </c>
      <c r="C182" s="224" t="s">
        <v>1580</v>
      </c>
      <c r="D182" s="225" t="s">
        <v>685</v>
      </c>
      <c r="E182" s="224" t="s">
        <v>1459</v>
      </c>
      <c r="F182" s="225" t="s">
        <v>711</v>
      </c>
      <c r="G182" s="224" t="s">
        <v>1210</v>
      </c>
      <c r="H182" s="225" t="s">
        <v>1572</v>
      </c>
      <c r="I182" s="166" t="s">
        <v>520</v>
      </c>
      <c r="J182" s="166" t="s">
        <v>687</v>
      </c>
      <c r="K182" s="166" t="s">
        <v>688</v>
      </c>
      <c r="L182" s="166" t="s">
        <v>46</v>
      </c>
      <c r="M182" s="166" t="s">
        <v>689</v>
      </c>
      <c r="N182" s="166" t="s">
        <v>688</v>
      </c>
      <c r="O182" s="166" t="s">
        <v>690</v>
      </c>
    </row>
    <row r="183" spans="1:15" ht="38.25" hidden="1" x14ac:dyDescent="0.2">
      <c r="A183" s="224" t="s">
        <v>15</v>
      </c>
      <c r="B183" s="225" t="s">
        <v>1579</v>
      </c>
      <c r="C183" s="224" t="s">
        <v>1580</v>
      </c>
      <c r="D183" s="225" t="s">
        <v>1570</v>
      </c>
      <c r="E183" s="224" t="s">
        <v>1467</v>
      </c>
      <c r="F183" s="225" t="s">
        <v>711</v>
      </c>
      <c r="G183" s="224" t="s">
        <v>1210</v>
      </c>
      <c r="H183" s="225" t="s">
        <v>1572</v>
      </c>
      <c r="I183" s="166" t="s">
        <v>46</v>
      </c>
      <c r="J183" s="166" t="s">
        <v>1587</v>
      </c>
      <c r="K183" s="166" t="s">
        <v>1405</v>
      </c>
      <c r="L183" s="166" t="s">
        <v>46</v>
      </c>
      <c r="M183" s="166" t="s">
        <v>689</v>
      </c>
      <c r="N183" s="166" t="s">
        <v>688</v>
      </c>
      <c r="O183" s="166" t="s">
        <v>690</v>
      </c>
    </row>
    <row r="184" spans="1:15" ht="38.25" hidden="1" x14ac:dyDescent="0.2">
      <c r="A184" s="224" t="s">
        <v>15</v>
      </c>
      <c r="B184" s="225" t="s">
        <v>1579</v>
      </c>
      <c r="C184" s="224" t="s">
        <v>1580</v>
      </c>
      <c r="D184" s="225" t="s">
        <v>1570</v>
      </c>
      <c r="E184" s="224" t="s">
        <v>1574</v>
      </c>
      <c r="F184" s="225" t="s">
        <v>711</v>
      </c>
      <c r="G184" s="224" t="s">
        <v>1210</v>
      </c>
      <c r="H184" s="225" t="s">
        <v>1572</v>
      </c>
      <c r="I184" s="166" t="s">
        <v>46</v>
      </c>
      <c r="J184" s="166" t="s">
        <v>1587</v>
      </c>
      <c r="K184" s="166" t="s">
        <v>1405</v>
      </c>
      <c r="L184" s="166" t="s">
        <v>46</v>
      </c>
      <c r="M184" s="166" t="s">
        <v>689</v>
      </c>
      <c r="N184" s="166" t="s">
        <v>688</v>
      </c>
      <c r="O184" s="166" t="s">
        <v>690</v>
      </c>
    </row>
    <row r="185" spans="1:15" ht="38.25" hidden="1" x14ac:dyDescent="0.2">
      <c r="A185" s="224" t="s">
        <v>15</v>
      </c>
      <c r="B185" s="225" t="s">
        <v>1579</v>
      </c>
      <c r="C185" s="224" t="s">
        <v>1580</v>
      </c>
      <c r="D185" s="225" t="s">
        <v>1570</v>
      </c>
      <c r="E185" s="224" t="s">
        <v>1575</v>
      </c>
      <c r="F185" s="225" t="s">
        <v>711</v>
      </c>
      <c r="G185" s="224" t="s">
        <v>1210</v>
      </c>
      <c r="H185" s="225" t="s">
        <v>1572</v>
      </c>
      <c r="I185" s="166" t="s">
        <v>46</v>
      </c>
      <c r="J185" s="166" t="s">
        <v>1587</v>
      </c>
      <c r="K185" s="166" t="s">
        <v>1405</v>
      </c>
      <c r="L185" s="166" t="s">
        <v>46</v>
      </c>
      <c r="M185" s="166" t="s">
        <v>689</v>
      </c>
      <c r="N185" s="166" t="s">
        <v>688</v>
      </c>
      <c r="O185" s="166" t="s">
        <v>690</v>
      </c>
    </row>
    <row r="186" spans="1:15" ht="38.25" hidden="1" x14ac:dyDescent="0.2">
      <c r="A186" s="224" t="s">
        <v>15</v>
      </c>
      <c r="B186" s="225" t="s">
        <v>1579</v>
      </c>
      <c r="C186" s="224" t="s">
        <v>1580</v>
      </c>
      <c r="D186" s="225" t="s">
        <v>1570</v>
      </c>
      <c r="E186" s="224" t="s">
        <v>1576</v>
      </c>
      <c r="F186" s="225" t="s">
        <v>711</v>
      </c>
      <c r="G186" s="224" t="s">
        <v>1210</v>
      </c>
      <c r="H186" s="225" t="s">
        <v>1572</v>
      </c>
      <c r="I186" s="166" t="s">
        <v>46</v>
      </c>
      <c r="J186" s="166" t="s">
        <v>1587</v>
      </c>
      <c r="K186" s="166" t="s">
        <v>1405</v>
      </c>
      <c r="L186" s="166" t="s">
        <v>46</v>
      </c>
      <c r="M186" s="166" t="s">
        <v>689</v>
      </c>
      <c r="N186" s="166" t="s">
        <v>688</v>
      </c>
      <c r="O186" s="166" t="s">
        <v>690</v>
      </c>
    </row>
    <row r="187" spans="1:15" ht="38.25" hidden="1" x14ac:dyDescent="0.2">
      <c r="A187" s="224" t="s">
        <v>15</v>
      </c>
      <c r="B187" s="225" t="s">
        <v>1579</v>
      </c>
      <c r="C187" s="224" t="s">
        <v>1580</v>
      </c>
      <c r="D187" s="225" t="s">
        <v>1570</v>
      </c>
      <c r="E187" s="224" t="s">
        <v>1577</v>
      </c>
      <c r="F187" s="225" t="s">
        <v>711</v>
      </c>
      <c r="G187" s="224" t="s">
        <v>1210</v>
      </c>
      <c r="H187" s="225" t="s">
        <v>1572</v>
      </c>
      <c r="I187" s="166" t="s">
        <v>46</v>
      </c>
      <c r="J187" s="166" t="s">
        <v>1587</v>
      </c>
      <c r="K187" s="166" t="s">
        <v>1405</v>
      </c>
      <c r="L187" s="166" t="s">
        <v>46</v>
      </c>
      <c r="M187" s="166" t="s">
        <v>689</v>
      </c>
      <c r="N187" s="166" t="s">
        <v>688</v>
      </c>
      <c r="O187" s="166" t="s">
        <v>690</v>
      </c>
    </row>
    <row r="188" spans="1:15" ht="38.25" hidden="1" x14ac:dyDescent="0.2">
      <c r="A188" s="224" t="s">
        <v>15</v>
      </c>
      <c r="B188" s="225" t="s">
        <v>1579</v>
      </c>
      <c r="C188" s="224" t="s">
        <v>1580</v>
      </c>
      <c r="D188" s="225" t="s">
        <v>1570</v>
      </c>
      <c r="E188" s="224" t="s">
        <v>1578</v>
      </c>
      <c r="F188" s="225" t="s">
        <v>711</v>
      </c>
      <c r="G188" s="224" t="s">
        <v>1210</v>
      </c>
      <c r="H188" s="225" t="s">
        <v>1572</v>
      </c>
      <c r="I188" s="166" t="s">
        <v>46</v>
      </c>
      <c r="J188" s="166" t="s">
        <v>1587</v>
      </c>
      <c r="K188" s="166" t="s">
        <v>1405</v>
      </c>
      <c r="L188" s="166" t="s">
        <v>46</v>
      </c>
      <c r="M188" s="166" t="s">
        <v>689</v>
      </c>
      <c r="N188" s="166" t="s">
        <v>688</v>
      </c>
      <c r="O188" s="166" t="s">
        <v>690</v>
      </c>
    </row>
    <row r="189" spans="1:15" ht="38.25" hidden="1" x14ac:dyDescent="0.2">
      <c r="A189" s="224" t="s">
        <v>15</v>
      </c>
      <c r="B189" s="225" t="s">
        <v>1579</v>
      </c>
      <c r="C189" s="224" t="s">
        <v>1580</v>
      </c>
      <c r="D189" s="225" t="s">
        <v>1570</v>
      </c>
      <c r="E189" s="224" t="s">
        <v>1571</v>
      </c>
      <c r="F189" s="225" t="s">
        <v>711</v>
      </c>
      <c r="G189" s="224" t="s">
        <v>1210</v>
      </c>
      <c r="H189" s="225" t="s">
        <v>1572</v>
      </c>
      <c r="I189" s="166" t="s">
        <v>46</v>
      </c>
      <c r="J189" s="166" t="s">
        <v>1587</v>
      </c>
      <c r="K189" s="166" t="s">
        <v>1405</v>
      </c>
      <c r="L189" s="166" t="s">
        <v>46</v>
      </c>
      <c r="M189" s="166" t="s">
        <v>689</v>
      </c>
      <c r="N189" s="166" t="s">
        <v>688</v>
      </c>
      <c r="O189" s="166" t="s">
        <v>690</v>
      </c>
    </row>
    <row r="190" spans="1:15" ht="38.25" hidden="1" x14ac:dyDescent="0.2">
      <c r="A190" s="224" t="s">
        <v>15</v>
      </c>
      <c r="B190" s="225" t="s">
        <v>1579</v>
      </c>
      <c r="C190" s="224" t="s">
        <v>1580</v>
      </c>
      <c r="D190" s="225" t="s">
        <v>697</v>
      </c>
      <c r="E190" s="224" t="s">
        <v>1582</v>
      </c>
      <c r="F190" s="225" t="s">
        <v>711</v>
      </c>
      <c r="G190" s="224" t="s">
        <v>1210</v>
      </c>
      <c r="H190" s="225" t="s">
        <v>1572</v>
      </c>
      <c r="I190" s="166" t="s">
        <v>46</v>
      </c>
      <c r="J190" s="166" t="s">
        <v>1587</v>
      </c>
      <c r="K190" s="166" t="s">
        <v>1405</v>
      </c>
      <c r="L190" s="166" t="s">
        <v>46</v>
      </c>
      <c r="M190" s="166" t="s">
        <v>689</v>
      </c>
      <c r="N190" s="166" t="s">
        <v>688</v>
      </c>
      <c r="O190" s="166" t="s">
        <v>690</v>
      </c>
    </row>
    <row r="191" spans="1:15" hidden="1" x14ac:dyDescent="0.2">
      <c r="A191" s="224" t="s">
        <v>15</v>
      </c>
      <c r="B191" s="225" t="s">
        <v>1579</v>
      </c>
      <c r="C191" s="224" t="s">
        <v>1580</v>
      </c>
      <c r="D191" s="225" t="s">
        <v>697</v>
      </c>
      <c r="E191" s="224" t="s">
        <v>1583</v>
      </c>
      <c r="F191" s="225" t="s">
        <v>711</v>
      </c>
      <c r="G191" s="224" t="s">
        <v>1210</v>
      </c>
      <c r="H191" s="225" t="s">
        <v>1572</v>
      </c>
      <c r="I191" s="166" t="s">
        <v>46</v>
      </c>
      <c r="J191" s="166" t="s">
        <v>1584</v>
      </c>
      <c r="K191" s="166" t="s">
        <v>1585</v>
      </c>
      <c r="L191" s="166" t="s">
        <v>44</v>
      </c>
      <c r="M191" s="166"/>
      <c r="N191" s="166"/>
      <c r="O191" s="166"/>
    </row>
    <row r="192" spans="1:15" ht="38.25" hidden="1" x14ac:dyDescent="0.2">
      <c r="A192" s="224" t="s">
        <v>15</v>
      </c>
      <c r="B192" s="225" t="s">
        <v>1579</v>
      </c>
      <c r="C192" s="224" t="s">
        <v>1580</v>
      </c>
      <c r="D192" s="225" t="s">
        <v>697</v>
      </c>
      <c r="E192" s="224" t="s">
        <v>1586</v>
      </c>
      <c r="F192" s="225" t="s">
        <v>711</v>
      </c>
      <c r="G192" s="224" t="s">
        <v>1210</v>
      </c>
      <c r="H192" s="225" t="s">
        <v>1572</v>
      </c>
      <c r="I192" s="166" t="s">
        <v>46</v>
      </c>
      <c r="J192" s="166" t="s">
        <v>1587</v>
      </c>
      <c r="K192" s="166" t="s">
        <v>1405</v>
      </c>
      <c r="L192" s="166" t="s">
        <v>46</v>
      </c>
      <c r="M192" s="166" t="s">
        <v>689</v>
      </c>
      <c r="N192" s="166" t="s">
        <v>688</v>
      </c>
      <c r="O192" s="166" t="s">
        <v>690</v>
      </c>
    </row>
    <row r="193" spans="1:15" ht="38.25" hidden="1" x14ac:dyDescent="0.2">
      <c r="A193" s="224" t="s">
        <v>15</v>
      </c>
      <c r="B193" s="225" t="s">
        <v>1579</v>
      </c>
      <c r="C193" s="224" t="s">
        <v>1580</v>
      </c>
      <c r="D193" s="225" t="s">
        <v>685</v>
      </c>
      <c r="E193" s="224" t="s">
        <v>1581</v>
      </c>
      <c r="F193" s="225" t="s">
        <v>711</v>
      </c>
      <c r="G193" s="224" t="s">
        <v>712</v>
      </c>
      <c r="H193" s="225" t="s">
        <v>1572</v>
      </c>
      <c r="I193" s="166" t="s">
        <v>520</v>
      </c>
      <c r="J193" s="166" t="s">
        <v>687</v>
      </c>
      <c r="K193" s="166" t="s">
        <v>688</v>
      </c>
      <c r="L193" s="166" t="s">
        <v>46</v>
      </c>
      <c r="M193" s="166" t="s">
        <v>689</v>
      </c>
      <c r="N193" s="166" t="s">
        <v>688</v>
      </c>
      <c r="O193" s="166" t="s">
        <v>690</v>
      </c>
    </row>
    <row r="194" spans="1:15" ht="38.25" hidden="1" x14ac:dyDescent="0.2">
      <c r="A194" s="224" t="s">
        <v>15</v>
      </c>
      <c r="B194" s="225" t="s">
        <v>1579</v>
      </c>
      <c r="C194" s="224" t="s">
        <v>1580</v>
      </c>
      <c r="D194" s="225" t="s">
        <v>685</v>
      </c>
      <c r="E194" s="224" t="s">
        <v>1459</v>
      </c>
      <c r="F194" s="225" t="s">
        <v>711</v>
      </c>
      <c r="G194" s="224" t="s">
        <v>712</v>
      </c>
      <c r="H194" s="225" t="s">
        <v>1572</v>
      </c>
      <c r="I194" s="166" t="s">
        <v>520</v>
      </c>
      <c r="J194" s="166" t="s">
        <v>687</v>
      </c>
      <c r="K194" s="166" t="s">
        <v>688</v>
      </c>
      <c r="L194" s="166" t="s">
        <v>46</v>
      </c>
      <c r="M194" s="166" t="s">
        <v>689</v>
      </c>
      <c r="N194" s="166" t="s">
        <v>688</v>
      </c>
      <c r="O194" s="166" t="s">
        <v>690</v>
      </c>
    </row>
    <row r="195" spans="1:15" ht="51" hidden="1" x14ac:dyDescent="0.2">
      <c r="A195" s="224" t="s">
        <v>15</v>
      </c>
      <c r="B195" s="225" t="s">
        <v>1579</v>
      </c>
      <c r="C195" s="224" t="s">
        <v>1580</v>
      </c>
      <c r="D195" s="225" t="s">
        <v>1570</v>
      </c>
      <c r="E195" s="224" t="s">
        <v>1467</v>
      </c>
      <c r="F195" s="225" t="s">
        <v>711</v>
      </c>
      <c r="G195" s="224" t="s">
        <v>712</v>
      </c>
      <c r="H195" s="225" t="s">
        <v>1572</v>
      </c>
      <c r="I195" s="166" t="s">
        <v>46</v>
      </c>
      <c r="J195" s="166" t="s">
        <v>691</v>
      </c>
      <c r="K195" s="166" t="s">
        <v>1405</v>
      </c>
      <c r="L195" s="166" t="s">
        <v>46</v>
      </c>
      <c r="M195" s="166" t="s">
        <v>689</v>
      </c>
      <c r="N195" s="166" t="s">
        <v>688</v>
      </c>
      <c r="O195" s="166" t="s">
        <v>690</v>
      </c>
    </row>
    <row r="196" spans="1:15" ht="51" hidden="1" x14ac:dyDescent="0.2">
      <c r="A196" s="224" t="s">
        <v>15</v>
      </c>
      <c r="B196" s="225" t="s">
        <v>1579</v>
      </c>
      <c r="C196" s="224" t="s">
        <v>1580</v>
      </c>
      <c r="D196" s="225" t="s">
        <v>1570</v>
      </c>
      <c r="E196" s="224" t="s">
        <v>1574</v>
      </c>
      <c r="F196" s="225" t="s">
        <v>711</v>
      </c>
      <c r="G196" s="224" t="s">
        <v>712</v>
      </c>
      <c r="H196" s="225" t="s">
        <v>1572</v>
      </c>
      <c r="I196" s="166" t="s">
        <v>46</v>
      </c>
      <c r="J196" s="166" t="s">
        <v>691</v>
      </c>
      <c r="K196" s="166" t="s">
        <v>1405</v>
      </c>
      <c r="L196" s="166" t="s">
        <v>46</v>
      </c>
      <c r="M196" s="166" t="s">
        <v>689</v>
      </c>
      <c r="N196" s="166" t="s">
        <v>688</v>
      </c>
      <c r="O196" s="166" t="s">
        <v>690</v>
      </c>
    </row>
    <row r="197" spans="1:15" ht="51" hidden="1" x14ac:dyDescent="0.2">
      <c r="A197" s="224" t="s">
        <v>15</v>
      </c>
      <c r="B197" s="225" t="s">
        <v>1579</v>
      </c>
      <c r="C197" s="224" t="s">
        <v>1580</v>
      </c>
      <c r="D197" s="225" t="s">
        <v>1570</v>
      </c>
      <c r="E197" s="224" t="s">
        <v>1575</v>
      </c>
      <c r="F197" s="225" t="s">
        <v>711</v>
      </c>
      <c r="G197" s="224" t="s">
        <v>712</v>
      </c>
      <c r="H197" s="225" t="s">
        <v>1572</v>
      </c>
      <c r="I197" s="166" t="s">
        <v>46</v>
      </c>
      <c r="J197" s="166" t="s">
        <v>691</v>
      </c>
      <c r="K197" s="166" t="s">
        <v>1405</v>
      </c>
      <c r="L197" s="166" t="s">
        <v>46</v>
      </c>
      <c r="M197" s="166" t="s">
        <v>689</v>
      </c>
      <c r="N197" s="166" t="s">
        <v>688</v>
      </c>
      <c r="O197" s="166" t="s">
        <v>690</v>
      </c>
    </row>
    <row r="198" spans="1:15" ht="51" hidden="1" x14ac:dyDescent="0.2">
      <c r="A198" s="224" t="s">
        <v>15</v>
      </c>
      <c r="B198" s="225" t="s">
        <v>1579</v>
      </c>
      <c r="C198" s="224" t="s">
        <v>1580</v>
      </c>
      <c r="D198" s="225" t="s">
        <v>1570</v>
      </c>
      <c r="E198" s="224" t="s">
        <v>1576</v>
      </c>
      <c r="F198" s="225" t="s">
        <v>711</v>
      </c>
      <c r="G198" s="224" t="s">
        <v>712</v>
      </c>
      <c r="H198" s="225" t="s">
        <v>1572</v>
      </c>
      <c r="I198" s="166" t="s">
        <v>46</v>
      </c>
      <c r="J198" s="166" t="s">
        <v>691</v>
      </c>
      <c r="K198" s="166" t="s">
        <v>1405</v>
      </c>
      <c r="L198" s="166" t="s">
        <v>46</v>
      </c>
      <c r="M198" s="166" t="s">
        <v>689</v>
      </c>
      <c r="N198" s="166" t="s">
        <v>688</v>
      </c>
      <c r="O198" s="166" t="s">
        <v>690</v>
      </c>
    </row>
    <row r="199" spans="1:15" ht="51" hidden="1" x14ac:dyDescent="0.2">
      <c r="A199" s="224" t="s">
        <v>15</v>
      </c>
      <c r="B199" s="225" t="s">
        <v>1579</v>
      </c>
      <c r="C199" s="224" t="s">
        <v>1580</v>
      </c>
      <c r="D199" s="225" t="s">
        <v>1570</v>
      </c>
      <c r="E199" s="224" t="s">
        <v>1577</v>
      </c>
      <c r="F199" s="225" t="s">
        <v>711</v>
      </c>
      <c r="G199" s="224" t="s">
        <v>712</v>
      </c>
      <c r="H199" s="225" t="s">
        <v>1572</v>
      </c>
      <c r="I199" s="166" t="s">
        <v>46</v>
      </c>
      <c r="J199" s="166" t="s">
        <v>691</v>
      </c>
      <c r="K199" s="166" t="s">
        <v>1405</v>
      </c>
      <c r="L199" s="166" t="s">
        <v>46</v>
      </c>
      <c r="M199" s="166" t="s">
        <v>689</v>
      </c>
      <c r="N199" s="166" t="s">
        <v>688</v>
      </c>
      <c r="O199" s="166" t="s">
        <v>690</v>
      </c>
    </row>
    <row r="200" spans="1:15" ht="51" hidden="1" x14ac:dyDescent="0.2">
      <c r="A200" s="224" t="s">
        <v>15</v>
      </c>
      <c r="B200" s="225" t="s">
        <v>1579</v>
      </c>
      <c r="C200" s="224" t="s">
        <v>1580</v>
      </c>
      <c r="D200" s="225" t="s">
        <v>1570</v>
      </c>
      <c r="E200" s="224" t="s">
        <v>1578</v>
      </c>
      <c r="F200" s="225" t="s">
        <v>711</v>
      </c>
      <c r="G200" s="224" t="s">
        <v>712</v>
      </c>
      <c r="H200" s="225" t="s">
        <v>1572</v>
      </c>
      <c r="I200" s="166" t="s">
        <v>46</v>
      </c>
      <c r="J200" s="166" t="s">
        <v>691</v>
      </c>
      <c r="K200" s="166" t="s">
        <v>1405</v>
      </c>
      <c r="L200" s="166" t="s">
        <v>46</v>
      </c>
      <c r="M200" s="166" t="s">
        <v>689</v>
      </c>
      <c r="N200" s="166" t="s">
        <v>688</v>
      </c>
      <c r="O200" s="166" t="s">
        <v>690</v>
      </c>
    </row>
    <row r="201" spans="1:15" ht="51" hidden="1" x14ac:dyDescent="0.2">
      <c r="A201" s="224" t="s">
        <v>15</v>
      </c>
      <c r="B201" s="225" t="s">
        <v>1579</v>
      </c>
      <c r="C201" s="224" t="s">
        <v>1580</v>
      </c>
      <c r="D201" s="225" t="s">
        <v>1570</v>
      </c>
      <c r="E201" s="224" t="s">
        <v>1571</v>
      </c>
      <c r="F201" s="225" t="s">
        <v>711</v>
      </c>
      <c r="G201" s="224" t="s">
        <v>712</v>
      </c>
      <c r="H201" s="225" t="s">
        <v>1572</v>
      </c>
      <c r="I201" s="166" t="s">
        <v>46</v>
      </c>
      <c r="J201" s="166" t="s">
        <v>691</v>
      </c>
      <c r="K201" s="166" t="s">
        <v>1405</v>
      </c>
      <c r="L201" s="166" t="s">
        <v>46</v>
      </c>
      <c r="M201" s="166" t="s">
        <v>689</v>
      </c>
      <c r="N201" s="166" t="s">
        <v>688</v>
      </c>
      <c r="O201" s="166" t="s">
        <v>690</v>
      </c>
    </row>
    <row r="202" spans="1:15" ht="51" hidden="1" x14ac:dyDescent="0.2">
      <c r="A202" s="224" t="s">
        <v>15</v>
      </c>
      <c r="B202" s="225" t="s">
        <v>1579</v>
      </c>
      <c r="C202" s="224" t="s">
        <v>1580</v>
      </c>
      <c r="D202" s="225" t="s">
        <v>697</v>
      </c>
      <c r="E202" s="224" t="s">
        <v>1582</v>
      </c>
      <c r="F202" s="225" t="s">
        <v>711</v>
      </c>
      <c r="G202" s="224" t="s">
        <v>712</v>
      </c>
      <c r="H202" s="225" t="s">
        <v>1572</v>
      </c>
      <c r="I202" s="166" t="s">
        <v>46</v>
      </c>
      <c r="J202" s="166" t="s">
        <v>691</v>
      </c>
      <c r="K202" s="166" t="s">
        <v>1405</v>
      </c>
      <c r="L202" s="166" t="s">
        <v>46</v>
      </c>
      <c r="M202" s="166" t="s">
        <v>689</v>
      </c>
      <c r="N202" s="166" t="s">
        <v>688</v>
      </c>
      <c r="O202" s="166" t="s">
        <v>690</v>
      </c>
    </row>
    <row r="203" spans="1:15" hidden="1" x14ac:dyDescent="0.2">
      <c r="A203" s="224" t="s">
        <v>15</v>
      </c>
      <c r="B203" s="225" t="s">
        <v>1579</v>
      </c>
      <c r="C203" s="224" t="s">
        <v>1580</v>
      </c>
      <c r="D203" s="225" t="s">
        <v>697</v>
      </c>
      <c r="E203" s="224" t="s">
        <v>1583</v>
      </c>
      <c r="F203" s="225" t="s">
        <v>711</v>
      </c>
      <c r="G203" s="224" t="s">
        <v>712</v>
      </c>
      <c r="H203" s="225" t="s">
        <v>1572</v>
      </c>
      <c r="I203" s="166" t="s">
        <v>46</v>
      </c>
      <c r="J203" s="166" t="s">
        <v>1584</v>
      </c>
      <c r="K203" s="166" t="s">
        <v>1585</v>
      </c>
      <c r="L203" s="166" t="s">
        <v>44</v>
      </c>
      <c r="M203" s="166"/>
      <c r="N203" s="166"/>
      <c r="O203" s="166"/>
    </row>
    <row r="204" spans="1:15" ht="51" hidden="1" x14ac:dyDescent="0.2">
      <c r="A204" s="224" t="s">
        <v>15</v>
      </c>
      <c r="B204" s="225" t="s">
        <v>1579</v>
      </c>
      <c r="C204" s="224" t="s">
        <v>1580</v>
      </c>
      <c r="D204" s="225" t="s">
        <v>697</v>
      </c>
      <c r="E204" s="224" t="s">
        <v>1586</v>
      </c>
      <c r="F204" s="225" t="s">
        <v>711</v>
      </c>
      <c r="G204" s="224" t="s">
        <v>712</v>
      </c>
      <c r="H204" s="225" t="s">
        <v>1572</v>
      </c>
      <c r="I204" s="166" t="s">
        <v>46</v>
      </c>
      <c r="J204" s="166" t="s">
        <v>691</v>
      </c>
      <c r="K204" s="166" t="s">
        <v>1405</v>
      </c>
      <c r="L204" s="166" t="s">
        <v>46</v>
      </c>
      <c r="M204" s="166" t="s">
        <v>689</v>
      </c>
      <c r="N204" s="166" t="s">
        <v>688</v>
      </c>
      <c r="O204" s="166" t="s">
        <v>690</v>
      </c>
    </row>
    <row r="205" spans="1:15" ht="38.25" hidden="1" x14ac:dyDescent="0.2">
      <c r="A205" s="224" t="s">
        <v>15</v>
      </c>
      <c r="B205" s="225" t="s">
        <v>1579</v>
      </c>
      <c r="C205" s="224" t="s">
        <v>1580</v>
      </c>
      <c r="D205" s="225" t="s">
        <v>685</v>
      </c>
      <c r="E205" s="224" t="s">
        <v>1581</v>
      </c>
      <c r="F205" s="225" t="s">
        <v>711</v>
      </c>
      <c r="G205" s="224" t="s">
        <v>1573</v>
      </c>
      <c r="H205" s="225" t="s">
        <v>1572</v>
      </c>
      <c r="I205" s="166" t="s">
        <v>520</v>
      </c>
      <c r="J205" s="166" t="s">
        <v>687</v>
      </c>
      <c r="K205" s="166" t="s">
        <v>688</v>
      </c>
      <c r="L205" s="166" t="s">
        <v>46</v>
      </c>
      <c r="M205" s="166" t="s">
        <v>689</v>
      </c>
      <c r="N205" s="166" t="s">
        <v>688</v>
      </c>
      <c r="O205" s="166" t="s">
        <v>690</v>
      </c>
    </row>
    <row r="206" spans="1:15" ht="38.25" hidden="1" x14ac:dyDescent="0.2">
      <c r="A206" s="224" t="s">
        <v>15</v>
      </c>
      <c r="B206" s="225" t="s">
        <v>1579</v>
      </c>
      <c r="C206" s="224" t="s">
        <v>1580</v>
      </c>
      <c r="D206" s="225" t="s">
        <v>685</v>
      </c>
      <c r="E206" s="224" t="s">
        <v>1459</v>
      </c>
      <c r="F206" s="225" t="s">
        <v>711</v>
      </c>
      <c r="G206" s="224" t="s">
        <v>1573</v>
      </c>
      <c r="H206" s="225" t="s">
        <v>1572</v>
      </c>
      <c r="I206" s="166" t="s">
        <v>520</v>
      </c>
      <c r="J206" s="166" t="s">
        <v>687</v>
      </c>
      <c r="K206" s="166" t="s">
        <v>688</v>
      </c>
      <c r="L206" s="166" t="s">
        <v>46</v>
      </c>
      <c r="M206" s="166" t="s">
        <v>689</v>
      </c>
      <c r="N206" s="166" t="s">
        <v>688</v>
      </c>
      <c r="O206" s="166" t="s">
        <v>690</v>
      </c>
    </row>
    <row r="207" spans="1:15" ht="51" hidden="1" x14ac:dyDescent="0.2">
      <c r="A207" s="224" t="s">
        <v>15</v>
      </c>
      <c r="B207" s="225" t="s">
        <v>1579</v>
      </c>
      <c r="C207" s="224" t="s">
        <v>1580</v>
      </c>
      <c r="D207" s="225" t="s">
        <v>1570</v>
      </c>
      <c r="E207" s="224" t="s">
        <v>1467</v>
      </c>
      <c r="F207" s="225" t="s">
        <v>711</v>
      </c>
      <c r="G207" s="224" t="s">
        <v>1573</v>
      </c>
      <c r="H207" s="225" t="s">
        <v>1572</v>
      </c>
      <c r="I207" s="166" t="s">
        <v>46</v>
      </c>
      <c r="J207" s="166" t="s">
        <v>691</v>
      </c>
      <c r="K207" s="166" t="s">
        <v>1405</v>
      </c>
      <c r="L207" s="166" t="s">
        <v>46</v>
      </c>
      <c r="M207" s="166" t="s">
        <v>689</v>
      </c>
      <c r="N207" s="166" t="s">
        <v>688</v>
      </c>
      <c r="O207" s="166" t="s">
        <v>690</v>
      </c>
    </row>
    <row r="208" spans="1:15" ht="51" hidden="1" x14ac:dyDescent="0.2">
      <c r="A208" s="224" t="s">
        <v>15</v>
      </c>
      <c r="B208" s="225" t="s">
        <v>1579</v>
      </c>
      <c r="C208" s="224" t="s">
        <v>1580</v>
      </c>
      <c r="D208" s="225" t="s">
        <v>1570</v>
      </c>
      <c r="E208" s="224" t="s">
        <v>1574</v>
      </c>
      <c r="F208" s="225" t="s">
        <v>711</v>
      </c>
      <c r="G208" s="224" t="s">
        <v>1573</v>
      </c>
      <c r="H208" s="225" t="s">
        <v>1572</v>
      </c>
      <c r="I208" s="166" t="s">
        <v>46</v>
      </c>
      <c r="J208" s="166" t="s">
        <v>691</v>
      </c>
      <c r="K208" s="166" t="s">
        <v>1405</v>
      </c>
      <c r="L208" s="166" t="s">
        <v>46</v>
      </c>
      <c r="M208" s="166" t="s">
        <v>689</v>
      </c>
      <c r="N208" s="166" t="s">
        <v>688</v>
      </c>
      <c r="O208" s="166" t="s">
        <v>690</v>
      </c>
    </row>
    <row r="209" spans="1:15" ht="51" hidden="1" x14ac:dyDescent="0.2">
      <c r="A209" s="224" t="s">
        <v>15</v>
      </c>
      <c r="B209" s="225" t="s">
        <v>1579</v>
      </c>
      <c r="C209" s="224" t="s">
        <v>1580</v>
      </c>
      <c r="D209" s="225" t="s">
        <v>1570</v>
      </c>
      <c r="E209" s="224" t="s">
        <v>1575</v>
      </c>
      <c r="F209" s="225" t="s">
        <v>711</v>
      </c>
      <c r="G209" s="224" t="s">
        <v>1573</v>
      </c>
      <c r="H209" s="225" t="s">
        <v>1572</v>
      </c>
      <c r="I209" s="166" t="s">
        <v>46</v>
      </c>
      <c r="J209" s="166" t="s">
        <v>691</v>
      </c>
      <c r="K209" s="166" t="s">
        <v>1405</v>
      </c>
      <c r="L209" s="166" t="s">
        <v>46</v>
      </c>
      <c r="M209" s="166" t="s">
        <v>689</v>
      </c>
      <c r="N209" s="166" t="s">
        <v>688</v>
      </c>
      <c r="O209" s="166" t="s">
        <v>690</v>
      </c>
    </row>
    <row r="210" spans="1:15" ht="51" hidden="1" x14ac:dyDescent="0.2">
      <c r="A210" s="224" t="s">
        <v>15</v>
      </c>
      <c r="B210" s="225" t="s">
        <v>1579</v>
      </c>
      <c r="C210" s="224" t="s">
        <v>1580</v>
      </c>
      <c r="D210" s="225" t="s">
        <v>1570</v>
      </c>
      <c r="E210" s="224" t="s">
        <v>1576</v>
      </c>
      <c r="F210" s="225" t="s">
        <v>711</v>
      </c>
      <c r="G210" s="224" t="s">
        <v>1573</v>
      </c>
      <c r="H210" s="225" t="s">
        <v>1572</v>
      </c>
      <c r="I210" s="166" t="s">
        <v>46</v>
      </c>
      <c r="J210" s="166" t="s">
        <v>691</v>
      </c>
      <c r="K210" s="166" t="s">
        <v>1405</v>
      </c>
      <c r="L210" s="166" t="s">
        <v>46</v>
      </c>
      <c r="M210" s="166" t="s">
        <v>689</v>
      </c>
      <c r="N210" s="166" t="s">
        <v>688</v>
      </c>
      <c r="O210" s="166" t="s">
        <v>690</v>
      </c>
    </row>
    <row r="211" spans="1:15" ht="51" hidden="1" x14ac:dyDescent="0.2">
      <c r="A211" s="224" t="s">
        <v>15</v>
      </c>
      <c r="B211" s="225" t="s">
        <v>1579</v>
      </c>
      <c r="C211" s="224" t="s">
        <v>1580</v>
      </c>
      <c r="D211" s="225" t="s">
        <v>1570</v>
      </c>
      <c r="E211" s="224" t="s">
        <v>1577</v>
      </c>
      <c r="F211" s="225" t="s">
        <v>711</v>
      </c>
      <c r="G211" s="224" t="s">
        <v>1573</v>
      </c>
      <c r="H211" s="225" t="s">
        <v>1572</v>
      </c>
      <c r="I211" s="166" t="s">
        <v>46</v>
      </c>
      <c r="J211" s="166" t="s">
        <v>691</v>
      </c>
      <c r="K211" s="166" t="s">
        <v>1405</v>
      </c>
      <c r="L211" s="166" t="s">
        <v>46</v>
      </c>
      <c r="M211" s="166" t="s">
        <v>689</v>
      </c>
      <c r="N211" s="166" t="s">
        <v>688</v>
      </c>
      <c r="O211" s="166" t="s">
        <v>690</v>
      </c>
    </row>
    <row r="212" spans="1:15" ht="51" hidden="1" x14ac:dyDescent="0.2">
      <c r="A212" s="224" t="s">
        <v>15</v>
      </c>
      <c r="B212" s="225" t="s">
        <v>1579</v>
      </c>
      <c r="C212" s="224" t="s">
        <v>1580</v>
      </c>
      <c r="D212" s="225" t="s">
        <v>1570</v>
      </c>
      <c r="E212" s="224" t="s">
        <v>1578</v>
      </c>
      <c r="F212" s="225" t="s">
        <v>711</v>
      </c>
      <c r="G212" s="224" t="s">
        <v>1573</v>
      </c>
      <c r="H212" s="225" t="s">
        <v>1572</v>
      </c>
      <c r="I212" s="166" t="s">
        <v>46</v>
      </c>
      <c r="J212" s="166" t="s">
        <v>691</v>
      </c>
      <c r="K212" s="166" t="s">
        <v>1405</v>
      </c>
      <c r="L212" s="166" t="s">
        <v>46</v>
      </c>
      <c r="M212" s="166" t="s">
        <v>689</v>
      </c>
      <c r="N212" s="166" t="s">
        <v>688</v>
      </c>
      <c r="O212" s="166" t="s">
        <v>690</v>
      </c>
    </row>
    <row r="213" spans="1:15" ht="51" hidden="1" x14ac:dyDescent="0.2">
      <c r="A213" s="224" t="s">
        <v>15</v>
      </c>
      <c r="B213" s="225" t="s">
        <v>1579</v>
      </c>
      <c r="C213" s="224" t="s">
        <v>1580</v>
      </c>
      <c r="D213" s="225" t="s">
        <v>1570</v>
      </c>
      <c r="E213" s="224" t="s">
        <v>1571</v>
      </c>
      <c r="F213" s="225" t="s">
        <v>711</v>
      </c>
      <c r="G213" s="224" t="s">
        <v>1573</v>
      </c>
      <c r="H213" s="225" t="s">
        <v>1572</v>
      </c>
      <c r="I213" s="166" t="s">
        <v>46</v>
      </c>
      <c r="J213" s="166" t="s">
        <v>691</v>
      </c>
      <c r="K213" s="166" t="s">
        <v>1405</v>
      </c>
      <c r="L213" s="166" t="s">
        <v>46</v>
      </c>
      <c r="M213" s="166" t="s">
        <v>689</v>
      </c>
      <c r="N213" s="166" t="s">
        <v>688</v>
      </c>
      <c r="O213" s="166" t="s">
        <v>690</v>
      </c>
    </row>
    <row r="214" spans="1:15" ht="51" hidden="1" x14ac:dyDescent="0.2">
      <c r="A214" s="224" t="s">
        <v>15</v>
      </c>
      <c r="B214" s="225" t="s">
        <v>1579</v>
      </c>
      <c r="C214" s="224" t="s">
        <v>1580</v>
      </c>
      <c r="D214" s="225" t="s">
        <v>697</v>
      </c>
      <c r="E214" s="224" t="s">
        <v>1582</v>
      </c>
      <c r="F214" s="225" t="s">
        <v>711</v>
      </c>
      <c r="G214" s="224" t="s">
        <v>1573</v>
      </c>
      <c r="H214" s="225" t="s">
        <v>1572</v>
      </c>
      <c r="I214" s="166" t="s">
        <v>46</v>
      </c>
      <c r="J214" s="166" t="s">
        <v>691</v>
      </c>
      <c r="K214" s="166" t="s">
        <v>1405</v>
      </c>
      <c r="L214" s="166" t="s">
        <v>46</v>
      </c>
      <c r="M214" s="166" t="s">
        <v>689</v>
      </c>
      <c r="N214" s="166" t="s">
        <v>688</v>
      </c>
      <c r="O214" s="166" t="s">
        <v>690</v>
      </c>
    </row>
    <row r="215" spans="1:15" hidden="1" x14ac:dyDescent="0.2">
      <c r="A215" s="224" t="s">
        <v>15</v>
      </c>
      <c r="B215" s="225" t="s">
        <v>1579</v>
      </c>
      <c r="C215" s="224" t="s">
        <v>1580</v>
      </c>
      <c r="D215" s="225" t="s">
        <v>697</v>
      </c>
      <c r="E215" s="224" t="s">
        <v>1583</v>
      </c>
      <c r="F215" s="225" t="s">
        <v>711</v>
      </c>
      <c r="G215" s="224" t="s">
        <v>1573</v>
      </c>
      <c r="H215" s="225" t="s">
        <v>1572</v>
      </c>
      <c r="I215" s="166" t="s">
        <v>46</v>
      </c>
      <c r="J215" s="166" t="s">
        <v>1584</v>
      </c>
      <c r="K215" s="166" t="s">
        <v>1585</v>
      </c>
      <c r="L215" s="166" t="s">
        <v>44</v>
      </c>
      <c r="M215" s="166"/>
      <c r="N215" s="166"/>
      <c r="O215" s="166"/>
    </row>
    <row r="216" spans="1:15" ht="51" hidden="1" x14ac:dyDescent="0.2">
      <c r="A216" s="224" t="s">
        <v>15</v>
      </c>
      <c r="B216" s="225" t="s">
        <v>1579</v>
      </c>
      <c r="C216" s="224" t="s">
        <v>1580</v>
      </c>
      <c r="D216" s="225" t="s">
        <v>697</v>
      </c>
      <c r="E216" s="224" t="s">
        <v>1586</v>
      </c>
      <c r="F216" s="225" t="s">
        <v>711</v>
      </c>
      <c r="G216" s="224" t="s">
        <v>1573</v>
      </c>
      <c r="H216" s="225" t="s">
        <v>1572</v>
      </c>
      <c r="I216" s="166" t="s">
        <v>46</v>
      </c>
      <c r="J216" s="166" t="s">
        <v>691</v>
      </c>
      <c r="K216" s="166" t="s">
        <v>1405</v>
      </c>
      <c r="L216" s="166" t="s">
        <v>46</v>
      </c>
      <c r="M216" s="166" t="s">
        <v>689</v>
      </c>
      <c r="N216" s="166" t="s">
        <v>688</v>
      </c>
      <c r="O216" s="166" t="s">
        <v>690</v>
      </c>
    </row>
    <row r="217" spans="1:15" ht="38.25" hidden="1" x14ac:dyDescent="0.2">
      <c r="A217" s="224" t="s">
        <v>15</v>
      </c>
      <c r="B217" s="225" t="s">
        <v>1579</v>
      </c>
      <c r="C217" s="224" t="s">
        <v>1580</v>
      </c>
      <c r="D217" s="225" t="s">
        <v>685</v>
      </c>
      <c r="E217" s="224" t="s">
        <v>1581</v>
      </c>
      <c r="F217" s="225" t="s">
        <v>711</v>
      </c>
      <c r="G217" s="224" t="s">
        <v>1588</v>
      </c>
      <c r="H217" s="225" t="s">
        <v>1572</v>
      </c>
      <c r="I217" s="166" t="s">
        <v>520</v>
      </c>
      <c r="J217" s="166" t="s">
        <v>687</v>
      </c>
      <c r="K217" s="166" t="s">
        <v>688</v>
      </c>
      <c r="L217" s="166" t="s">
        <v>46</v>
      </c>
      <c r="M217" s="166" t="s">
        <v>689</v>
      </c>
      <c r="N217" s="166" t="s">
        <v>688</v>
      </c>
      <c r="O217" s="166" t="s">
        <v>690</v>
      </c>
    </row>
    <row r="218" spans="1:15" ht="38.25" hidden="1" x14ac:dyDescent="0.2">
      <c r="A218" s="224" t="s">
        <v>15</v>
      </c>
      <c r="B218" s="225" t="s">
        <v>1579</v>
      </c>
      <c r="C218" s="224" t="s">
        <v>1580</v>
      </c>
      <c r="D218" s="225" t="s">
        <v>685</v>
      </c>
      <c r="E218" s="224" t="s">
        <v>1459</v>
      </c>
      <c r="F218" s="225" t="s">
        <v>711</v>
      </c>
      <c r="G218" s="224" t="s">
        <v>1588</v>
      </c>
      <c r="H218" s="225" t="s">
        <v>1572</v>
      </c>
      <c r="I218" s="166" t="s">
        <v>520</v>
      </c>
      <c r="J218" s="166" t="s">
        <v>687</v>
      </c>
      <c r="K218" s="166" t="s">
        <v>688</v>
      </c>
      <c r="L218" s="166" t="s">
        <v>46</v>
      </c>
      <c r="M218" s="166" t="s">
        <v>689</v>
      </c>
      <c r="N218" s="166" t="s">
        <v>688</v>
      </c>
      <c r="O218" s="166" t="s">
        <v>690</v>
      </c>
    </row>
    <row r="219" spans="1:15" ht="51" hidden="1" x14ac:dyDescent="0.2">
      <c r="A219" s="224" t="s">
        <v>15</v>
      </c>
      <c r="B219" s="225" t="s">
        <v>1579</v>
      </c>
      <c r="C219" s="224" t="s">
        <v>1580</v>
      </c>
      <c r="D219" s="225" t="s">
        <v>1570</v>
      </c>
      <c r="E219" s="224" t="s">
        <v>1467</v>
      </c>
      <c r="F219" s="225" t="s">
        <v>711</v>
      </c>
      <c r="G219" s="224" t="s">
        <v>1588</v>
      </c>
      <c r="H219" s="225" t="s">
        <v>1572</v>
      </c>
      <c r="I219" s="166" t="s">
        <v>46</v>
      </c>
      <c r="J219" s="166" t="s">
        <v>691</v>
      </c>
      <c r="K219" s="166" t="s">
        <v>1405</v>
      </c>
      <c r="L219" s="166" t="s">
        <v>46</v>
      </c>
      <c r="M219" s="166" t="s">
        <v>689</v>
      </c>
      <c r="N219" s="166" t="s">
        <v>688</v>
      </c>
      <c r="O219" s="166" t="s">
        <v>690</v>
      </c>
    </row>
    <row r="220" spans="1:15" ht="51" hidden="1" x14ac:dyDescent="0.2">
      <c r="A220" s="224" t="s">
        <v>15</v>
      </c>
      <c r="B220" s="225" t="s">
        <v>1579</v>
      </c>
      <c r="C220" s="224" t="s">
        <v>1580</v>
      </c>
      <c r="D220" s="225" t="s">
        <v>1570</v>
      </c>
      <c r="E220" s="224" t="s">
        <v>1574</v>
      </c>
      <c r="F220" s="225" t="s">
        <v>711</v>
      </c>
      <c r="G220" s="224" t="s">
        <v>1588</v>
      </c>
      <c r="H220" s="225" t="s">
        <v>1572</v>
      </c>
      <c r="I220" s="166" t="s">
        <v>46</v>
      </c>
      <c r="J220" s="166" t="s">
        <v>691</v>
      </c>
      <c r="K220" s="166" t="s">
        <v>1405</v>
      </c>
      <c r="L220" s="166" t="s">
        <v>46</v>
      </c>
      <c r="M220" s="166" t="s">
        <v>689</v>
      </c>
      <c r="N220" s="166" t="s">
        <v>688</v>
      </c>
      <c r="O220" s="166" t="s">
        <v>690</v>
      </c>
    </row>
    <row r="221" spans="1:15" ht="51" hidden="1" x14ac:dyDescent="0.2">
      <c r="A221" s="224" t="s">
        <v>15</v>
      </c>
      <c r="B221" s="225" t="s">
        <v>1579</v>
      </c>
      <c r="C221" s="224" t="s">
        <v>1580</v>
      </c>
      <c r="D221" s="225" t="s">
        <v>1570</v>
      </c>
      <c r="E221" s="224" t="s">
        <v>1575</v>
      </c>
      <c r="F221" s="225" t="s">
        <v>711</v>
      </c>
      <c r="G221" s="224" t="s">
        <v>1588</v>
      </c>
      <c r="H221" s="225" t="s">
        <v>1572</v>
      </c>
      <c r="I221" s="166" t="s">
        <v>46</v>
      </c>
      <c r="J221" s="166" t="s">
        <v>691</v>
      </c>
      <c r="K221" s="166" t="s">
        <v>1405</v>
      </c>
      <c r="L221" s="166" t="s">
        <v>46</v>
      </c>
      <c r="M221" s="166" t="s">
        <v>689</v>
      </c>
      <c r="N221" s="166" t="s">
        <v>688</v>
      </c>
      <c r="O221" s="166" t="s">
        <v>690</v>
      </c>
    </row>
    <row r="222" spans="1:15" ht="51" hidden="1" x14ac:dyDescent="0.2">
      <c r="A222" s="224" t="s">
        <v>15</v>
      </c>
      <c r="B222" s="225" t="s">
        <v>1579</v>
      </c>
      <c r="C222" s="224" t="s">
        <v>1580</v>
      </c>
      <c r="D222" s="225" t="s">
        <v>1570</v>
      </c>
      <c r="E222" s="224" t="s">
        <v>1576</v>
      </c>
      <c r="F222" s="225" t="s">
        <v>711</v>
      </c>
      <c r="G222" s="224" t="s">
        <v>1588</v>
      </c>
      <c r="H222" s="225" t="s">
        <v>1572</v>
      </c>
      <c r="I222" s="166" t="s">
        <v>46</v>
      </c>
      <c r="J222" s="166" t="s">
        <v>691</v>
      </c>
      <c r="K222" s="166" t="s">
        <v>1405</v>
      </c>
      <c r="L222" s="166" t="s">
        <v>46</v>
      </c>
      <c r="M222" s="166" t="s">
        <v>689</v>
      </c>
      <c r="N222" s="166" t="s">
        <v>688</v>
      </c>
      <c r="O222" s="166" t="s">
        <v>690</v>
      </c>
    </row>
    <row r="223" spans="1:15" ht="51" hidden="1" x14ac:dyDescent="0.2">
      <c r="A223" s="224" t="s">
        <v>15</v>
      </c>
      <c r="B223" s="225" t="s">
        <v>1579</v>
      </c>
      <c r="C223" s="224" t="s">
        <v>1580</v>
      </c>
      <c r="D223" s="225" t="s">
        <v>1570</v>
      </c>
      <c r="E223" s="224" t="s">
        <v>1577</v>
      </c>
      <c r="F223" s="225" t="s">
        <v>711</v>
      </c>
      <c r="G223" s="224" t="s">
        <v>1588</v>
      </c>
      <c r="H223" s="225" t="s">
        <v>1572</v>
      </c>
      <c r="I223" s="166" t="s">
        <v>46</v>
      </c>
      <c r="J223" s="166" t="s">
        <v>691</v>
      </c>
      <c r="K223" s="166" t="s">
        <v>1405</v>
      </c>
      <c r="L223" s="166" t="s">
        <v>46</v>
      </c>
      <c r="M223" s="166" t="s">
        <v>689</v>
      </c>
      <c r="N223" s="166" t="s">
        <v>688</v>
      </c>
      <c r="O223" s="166" t="s">
        <v>690</v>
      </c>
    </row>
    <row r="224" spans="1:15" ht="51" hidden="1" x14ac:dyDescent="0.2">
      <c r="A224" s="224" t="s">
        <v>15</v>
      </c>
      <c r="B224" s="225" t="s">
        <v>1579</v>
      </c>
      <c r="C224" s="224" t="s">
        <v>1580</v>
      </c>
      <c r="D224" s="225" t="s">
        <v>1570</v>
      </c>
      <c r="E224" s="224" t="s">
        <v>1578</v>
      </c>
      <c r="F224" s="225" t="s">
        <v>711</v>
      </c>
      <c r="G224" s="224" t="s">
        <v>1588</v>
      </c>
      <c r="H224" s="225" t="s">
        <v>1572</v>
      </c>
      <c r="I224" s="166" t="s">
        <v>46</v>
      </c>
      <c r="J224" s="166" t="s">
        <v>691</v>
      </c>
      <c r="K224" s="166" t="s">
        <v>1405</v>
      </c>
      <c r="L224" s="166" t="s">
        <v>46</v>
      </c>
      <c r="M224" s="166" t="s">
        <v>689</v>
      </c>
      <c r="N224" s="166" t="s">
        <v>688</v>
      </c>
      <c r="O224" s="166" t="s">
        <v>690</v>
      </c>
    </row>
    <row r="225" spans="1:15" ht="51" hidden="1" x14ac:dyDescent="0.2">
      <c r="A225" s="224" t="s">
        <v>15</v>
      </c>
      <c r="B225" s="225" t="s">
        <v>1579</v>
      </c>
      <c r="C225" s="224" t="s">
        <v>1580</v>
      </c>
      <c r="D225" s="225" t="s">
        <v>1570</v>
      </c>
      <c r="E225" s="224" t="s">
        <v>1571</v>
      </c>
      <c r="F225" s="225" t="s">
        <v>711</v>
      </c>
      <c r="G225" s="224" t="s">
        <v>1588</v>
      </c>
      <c r="H225" s="225" t="s">
        <v>1572</v>
      </c>
      <c r="I225" s="166" t="s">
        <v>46</v>
      </c>
      <c r="J225" s="166" t="s">
        <v>691</v>
      </c>
      <c r="K225" s="166" t="s">
        <v>1405</v>
      </c>
      <c r="L225" s="166" t="s">
        <v>46</v>
      </c>
      <c r="M225" s="166" t="s">
        <v>689</v>
      </c>
      <c r="N225" s="166" t="s">
        <v>688</v>
      </c>
      <c r="O225" s="166" t="s">
        <v>690</v>
      </c>
    </row>
    <row r="226" spans="1:15" ht="51" hidden="1" x14ac:dyDescent="0.2">
      <c r="A226" s="224" t="s">
        <v>15</v>
      </c>
      <c r="B226" s="225" t="s">
        <v>1579</v>
      </c>
      <c r="C226" s="224" t="s">
        <v>1580</v>
      </c>
      <c r="D226" s="225" t="s">
        <v>697</v>
      </c>
      <c r="E226" s="224" t="s">
        <v>1582</v>
      </c>
      <c r="F226" s="225" t="s">
        <v>711</v>
      </c>
      <c r="G226" s="224" t="s">
        <v>1588</v>
      </c>
      <c r="H226" s="225" t="s">
        <v>1572</v>
      </c>
      <c r="I226" s="166" t="s">
        <v>46</v>
      </c>
      <c r="J226" s="166" t="s">
        <v>691</v>
      </c>
      <c r="K226" s="166" t="s">
        <v>1405</v>
      </c>
      <c r="L226" s="166" t="s">
        <v>46</v>
      </c>
      <c r="M226" s="166" t="s">
        <v>689</v>
      </c>
      <c r="N226" s="166" t="s">
        <v>688</v>
      </c>
      <c r="O226" s="166" t="s">
        <v>690</v>
      </c>
    </row>
    <row r="227" spans="1:15" hidden="1" x14ac:dyDescent="0.2">
      <c r="A227" s="224" t="s">
        <v>15</v>
      </c>
      <c r="B227" s="225" t="s">
        <v>1579</v>
      </c>
      <c r="C227" s="224" t="s">
        <v>1580</v>
      </c>
      <c r="D227" s="225" t="s">
        <v>697</v>
      </c>
      <c r="E227" s="224" t="s">
        <v>1583</v>
      </c>
      <c r="F227" s="225" t="s">
        <v>711</v>
      </c>
      <c r="G227" s="224" t="s">
        <v>1588</v>
      </c>
      <c r="H227" s="225" t="s">
        <v>1572</v>
      </c>
      <c r="I227" s="166" t="s">
        <v>46</v>
      </c>
      <c r="J227" s="166" t="s">
        <v>1584</v>
      </c>
      <c r="K227" s="166" t="s">
        <v>1585</v>
      </c>
      <c r="L227" s="166" t="s">
        <v>44</v>
      </c>
      <c r="M227" s="166"/>
      <c r="N227" s="166"/>
      <c r="O227" s="166"/>
    </row>
    <row r="228" spans="1:15" ht="51" hidden="1" x14ac:dyDescent="0.2">
      <c r="A228" s="224" t="s">
        <v>15</v>
      </c>
      <c r="B228" s="225" t="s">
        <v>1579</v>
      </c>
      <c r="C228" s="224" t="s">
        <v>1580</v>
      </c>
      <c r="D228" s="225" t="s">
        <v>697</v>
      </c>
      <c r="E228" s="224" t="s">
        <v>1586</v>
      </c>
      <c r="F228" s="225" t="s">
        <v>711</v>
      </c>
      <c r="G228" s="224" t="s">
        <v>1588</v>
      </c>
      <c r="H228" s="225" t="s">
        <v>1572</v>
      </c>
      <c r="I228" s="166" t="s">
        <v>46</v>
      </c>
      <c r="J228" s="166" t="s">
        <v>691</v>
      </c>
      <c r="K228" s="166" t="s">
        <v>1405</v>
      </c>
      <c r="L228" s="166" t="s">
        <v>46</v>
      </c>
      <c r="M228" s="166" t="s">
        <v>689</v>
      </c>
      <c r="N228" s="166" t="s">
        <v>688</v>
      </c>
      <c r="O228" s="166" t="s">
        <v>690</v>
      </c>
    </row>
    <row r="229" spans="1:15" ht="38.25" hidden="1" x14ac:dyDescent="0.2">
      <c r="A229" s="224" t="s">
        <v>15</v>
      </c>
      <c r="B229" s="225" t="s">
        <v>1579</v>
      </c>
      <c r="C229" s="224" t="s">
        <v>1580</v>
      </c>
      <c r="D229" s="225" t="s">
        <v>685</v>
      </c>
      <c r="E229" s="224" t="s">
        <v>1581</v>
      </c>
      <c r="F229" s="225" t="s">
        <v>1288</v>
      </c>
      <c r="G229" s="224" t="s">
        <v>692</v>
      </c>
      <c r="H229" s="225" t="s">
        <v>1572</v>
      </c>
      <c r="I229" s="166" t="s">
        <v>520</v>
      </c>
      <c r="J229" s="166" t="s">
        <v>687</v>
      </c>
      <c r="K229" s="166" t="s">
        <v>688</v>
      </c>
      <c r="L229" s="166" t="s">
        <v>46</v>
      </c>
      <c r="M229" s="166" t="s">
        <v>689</v>
      </c>
      <c r="N229" s="166" t="s">
        <v>688</v>
      </c>
      <c r="O229" s="166" t="s">
        <v>690</v>
      </c>
    </row>
    <row r="230" spans="1:15" ht="38.25" hidden="1" x14ac:dyDescent="0.2">
      <c r="A230" s="224" t="s">
        <v>15</v>
      </c>
      <c r="B230" s="225" t="s">
        <v>1579</v>
      </c>
      <c r="C230" s="224" t="s">
        <v>1580</v>
      </c>
      <c r="D230" s="225" t="s">
        <v>685</v>
      </c>
      <c r="E230" s="224" t="s">
        <v>1459</v>
      </c>
      <c r="F230" s="225" t="s">
        <v>1288</v>
      </c>
      <c r="G230" s="224" t="s">
        <v>692</v>
      </c>
      <c r="H230" s="225" t="s">
        <v>1572</v>
      </c>
      <c r="I230" s="166" t="s">
        <v>520</v>
      </c>
      <c r="J230" s="166" t="s">
        <v>687</v>
      </c>
      <c r="K230" s="166" t="s">
        <v>688</v>
      </c>
      <c r="L230" s="166" t="s">
        <v>46</v>
      </c>
      <c r="M230" s="166" t="s">
        <v>689</v>
      </c>
      <c r="N230" s="166" t="s">
        <v>688</v>
      </c>
      <c r="O230" s="166" t="s">
        <v>690</v>
      </c>
    </row>
    <row r="231" spans="1:15" ht="38.25" hidden="1" x14ac:dyDescent="0.2">
      <c r="A231" s="224" t="s">
        <v>15</v>
      </c>
      <c r="B231" s="225" t="s">
        <v>1579</v>
      </c>
      <c r="C231" s="224" t="s">
        <v>1580</v>
      </c>
      <c r="D231" s="225" t="s">
        <v>685</v>
      </c>
      <c r="E231" s="224" t="s">
        <v>1581</v>
      </c>
      <c r="F231" s="225" t="s">
        <v>1288</v>
      </c>
      <c r="G231" s="224" t="s">
        <v>1210</v>
      </c>
      <c r="H231" s="225" t="s">
        <v>1572</v>
      </c>
      <c r="I231" s="166" t="s">
        <v>520</v>
      </c>
      <c r="J231" s="166" t="s">
        <v>687</v>
      </c>
      <c r="K231" s="166" t="s">
        <v>688</v>
      </c>
      <c r="L231" s="166" t="s">
        <v>46</v>
      </c>
      <c r="M231" s="166" t="s">
        <v>689</v>
      </c>
      <c r="N231" s="166" t="s">
        <v>688</v>
      </c>
      <c r="O231" s="166" t="s">
        <v>690</v>
      </c>
    </row>
    <row r="232" spans="1:15" ht="38.25" hidden="1" x14ac:dyDescent="0.2">
      <c r="A232" s="224" t="s">
        <v>15</v>
      </c>
      <c r="B232" s="225" t="s">
        <v>1579</v>
      </c>
      <c r="C232" s="224" t="s">
        <v>1580</v>
      </c>
      <c r="D232" s="225" t="s">
        <v>685</v>
      </c>
      <c r="E232" s="224" t="s">
        <v>1459</v>
      </c>
      <c r="F232" s="225" t="s">
        <v>1288</v>
      </c>
      <c r="G232" s="224" t="s">
        <v>1210</v>
      </c>
      <c r="H232" s="225" t="s">
        <v>1572</v>
      </c>
      <c r="I232" s="166" t="s">
        <v>520</v>
      </c>
      <c r="J232" s="166" t="s">
        <v>687</v>
      </c>
      <c r="K232" s="166" t="s">
        <v>688</v>
      </c>
      <c r="L232" s="166" t="s">
        <v>46</v>
      </c>
      <c r="M232" s="166" t="s">
        <v>689</v>
      </c>
      <c r="N232" s="166" t="s">
        <v>688</v>
      </c>
      <c r="O232" s="166" t="s">
        <v>690</v>
      </c>
    </row>
    <row r="233" spans="1:15" ht="38.25" hidden="1" x14ac:dyDescent="0.2">
      <c r="A233" s="224" t="s">
        <v>15</v>
      </c>
      <c r="B233" s="225" t="s">
        <v>1579</v>
      </c>
      <c r="C233" s="224" t="s">
        <v>1580</v>
      </c>
      <c r="D233" s="225" t="s">
        <v>685</v>
      </c>
      <c r="E233" s="224" t="s">
        <v>1581</v>
      </c>
      <c r="F233" s="225" t="s">
        <v>1288</v>
      </c>
      <c r="G233" s="224" t="s">
        <v>712</v>
      </c>
      <c r="H233" s="225" t="s">
        <v>1572</v>
      </c>
      <c r="I233" s="166" t="s">
        <v>520</v>
      </c>
      <c r="J233" s="166" t="s">
        <v>687</v>
      </c>
      <c r="K233" s="166" t="s">
        <v>688</v>
      </c>
      <c r="L233" s="166" t="s">
        <v>46</v>
      </c>
      <c r="M233" s="166" t="s">
        <v>689</v>
      </c>
      <c r="N233" s="166" t="s">
        <v>688</v>
      </c>
      <c r="O233" s="166" t="s">
        <v>690</v>
      </c>
    </row>
    <row r="234" spans="1:15" ht="38.25" hidden="1" x14ac:dyDescent="0.2">
      <c r="A234" s="224" t="s">
        <v>15</v>
      </c>
      <c r="B234" s="225" t="s">
        <v>1579</v>
      </c>
      <c r="C234" s="224" t="s">
        <v>1580</v>
      </c>
      <c r="D234" s="225" t="s">
        <v>685</v>
      </c>
      <c r="E234" s="224" t="s">
        <v>1459</v>
      </c>
      <c r="F234" s="225" t="s">
        <v>1288</v>
      </c>
      <c r="G234" s="224" t="s">
        <v>712</v>
      </c>
      <c r="H234" s="225" t="s">
        <v>1572</v>
      </c>
      <c r="I234" s="166" t="s">
        <v>520</v>
      </c>
      <c r="J234" s="166" t="s">
        <v>687</v>
      </c>
      <c r="K234" s="166" t="s">
        <v>688</v>
      </c>
      <c r="L234" s="166" t="s">
        <v>46</v>
      </c>
      <c r="M234" s="166" t="s">
        <v>689</v>
      </c>
      <c r="N234" s="166" t="s">
        <v>688</v>
      </c>
      <c r="O234" s="166" t="s">
        <v>690</v>
      </c>
    </row>
    <row r="235" spans="1:15" ht="38.25" hidden="1" x14ac:dyDescent="0.2">
      <c r="A235" s="224" t="s">
        <v>15</v>
      </c>
      <c r="B235" s="225" t="s">
        <v>1579</v>
      </c>
      <c r="C235" s="224" t="s">
        <v>1580</v>
      </c>
      <c r="D235" s="225" t="s">
        <v>685</v>
      </c>
      <c r="E235" s="224" t="s">
        <v>1581</v>
      </c>
      <c r="F235" s="225" t="s">
        <v>1288</v>
      </c>
      <c r="G235" s="224" t="s">
        <v>1573</v>
      </c>
      <c r="H235" s="225" t="s">
        <v>1572</v>
      </c>
      <c r="I235" s="166" t="s">
        <v>520</v>
      </c>
      <c r="J235" s="166" t="s">
        <v>687</v>
      </c>
      <c r="K235" s="166" t="s">
        <v>688</v>
      </c>
      <c r="L235" s="166" t="s">
        <v>46</v>
      </c>
      <c r="M235" s="166" t="s">
        <v>689</v>
      </c>
      <c r="N235" s="166" t="s">
        <v>688</v>
      </c>
      <c r="O235" s="166" t="s">
        <v>690</v>
      </c>
    </row>
    <row r="236" spans="1:15" ht="38.25" hidden="1" x14ac:dyDescent="0.2">
      <c r="A236" s="224" t="s">
        <v>15</v>
      </c>
      <c r="B236" s="225" t="s">
        <v>1579</v>
      </c>
      <c r="C236" s="224" t="s">
        <v>1580</v>
      </c>
      <c r="D236" s="225" t="s">
        <v>685</v>
      </c>
      <c r="E236" s="224" t="s">
        <v>1459</v>
      </c>
      <c r="F236" s="225" t="s">
        <v>1288</v>
      </c>
      <c r="G236" s="224" t="s">
        <v>1573</v>
      </c>
      <c r="H236" s="225" t="s">
        <v>1572</v>
      </c>
      <c r="I236" s="166" t="s">
        <v>520</v>
      </c>
      <c r="J236" s="166" t="s">
        <v>687</v>
      </c>
      <c r="K236" s="166" t="s">
        <v>688</v>
      </c>
      <c r="L236" s="166" t="s">
        <v>46</v>
      </c>
      <c r="M236" s="166" t="s">
        <v>689</v>
      </c>
      <c r="N236" s="166" t="s">
        <v>688</v>
      </c>
      <c r="O236" s="166" t="s">
        <v>690</v>
      </c>
    </row>
    <row r="237" spans="1:15" ht="38.25" hidden="1" x14ac:dyDescent="0.2">
      <c r="A237" s="224" t="s">
        <v>15</v>
      </c>
      <c r="B237" s="225" t="s">
        <v>1579</v>
      </c>
      <c r="C237" s="224" t="s">
        <v>1580</v>
      </c>
      <c r="D237" s="225" t="s">
        <v>685</v>
      </c>
      <c r="E237" s="224" t="s">
        <v>1581</v>
      </c>
      <c r="F237" s="225" t="s">
        <v>1288</v>
      </c>
      <c r="G237" s="224" t="s">
        <v>1588</v>
      </c>
      <c r="H237" s="225" t="s">
        <v>1572</v>
      </c>
      <c r="I237" s="166" t="s">
        <v>520</v>
      </c>
      <c r="J237" s="166" t="s">
        <v>687</v>
      </c>
      <c r="K237" s="166" t="s">
        <v>688</v>
      </c>
      <c r="L237" s="166" t="s">
        <v>46</v>
      </c>
      <c r="M237" s="166" t="s">
        <v>689</v>
      </c>
      <c r="N237" s="166" t="s">
        <v>688</v>
      </c>
      <c r="O237" s="166" t="s">
        <v>690</v>
      </c>
    </row>
    <row r="238" spans="1:15" ht="38.25" hidden="1" x14ac:dyDescent="0.2">
      <c r="A238" s="224" t="s">
        <v>15</v>
      </c>
      <c r="B238" s="225" t="s">
        <v>1579</v>
      </c>
      <c r="C238" s="224" t="s">
        <v>1580</v>
      </c>
      <c r="D238" s="225" t="s">
        <v>685</v>
      </c>
      <c r="E238" s="224" t="s">
        <v>1459</v>
      </c>
      <c r="F238" s="225" t="s">
        <v>1288</v>
      </c>
      <c r="G238" s="224" t="s">
        <v>1588</v>
      </c>
      <c r="H238" s="225" t="s">
        <v>1572</v>
      </c>
      <c r="I238" s="166" t="s">
        <v>520</v>
      </c>
      <c r="J238" s="166" t="s">
        <v>687</v>
      </c>
      <c r="K238" s="166" t="s">
        <v>688</v>
      </c>
      <c r="L238" s="166" t="s">
        <v>46</v>
      </c>
      <c r="M238" s="166" t="s">
        <v>689</v>
      </c>
      <c r="N238" s="166" t="s">
        <v>688</v>
      </c>
      <c r="O238" s="166" t="s">
        <v>690</v>
      </c>
    </row>
    <row r="239" spans="1:15" ht="38.25" hidden="1" x14ac:dyDescent="0.2">
      <c r="A239" s="224" t="s">
        <v>15</v>
      </c>
      <c r="B239" s="225" t="s">
        <v>1579</v>
      </c>
      <c r="C239" s="224" t="s">
        <v>1580</v>
      </c>
      <c r="D239" s="225" t="s">
        <v>685</v>
      </c>
      <c r="E239" s="224" t="s">
        <v>1581</v>
      </c>
      <c r="F239" s="225" t="s">
        <v>1208</v>
      </c>
      <c r="G239" s="224" t="s">
        <v>692</v>
      </c>
      <c r="H239" s="225" t="s">
        <v>1572</v>
      </c>
      <c r="I239" s="166" t="s">
        <v>520</v>
      </c>
      <c r="J239" s="166" t="s">
        <v>687</v>
      </c>
      <c r="K239" s="166" t="s">
        <v>688</v>
      </c>
      <c r="L239" s="166" t="s">
        <v>46</v>
      </c>
      <c r="M239" s="166" t="s">
        <v>689</v>
      </c>
      <c r="N239" s="166" t="s">
        <v>688</v>
      </c>
      <c r="O239" s="166" t="s">
        <v>690</v>
      </c>
    </row>
    <row r="240" spans="1:15" ht="38.25" hidden="1" x14ac:dyDescent="0.2">
      <c r="A240" s="224" t="s">
        <v>15</v>
      </c>
      <c r="B240" s="225" t="s">
        <v>1579</v>
      </c>
      <c r="C240" s="224" t="s">
        <v>1580</v>
      </c>
      <c r="D240" s="225" t="s">
        <v>685</v>
      </c>
      <c r="E240" s="224" t="s">
        <v>1459</v>
      </c>
      <c r="F240" s="225" t="s">
        <v>1208</v>
      </c>
      <c r="G240" s="224" t="s">
        <v>692</v>
      </c>
      <c r="H240" s="225" t="s">
        <v>1572</v>
      </c>
      <c r="I240" s="166" t="s">
        <v>520</v>
      </c>
      <c r="J240" s="166" t="s">
        <v>687</v>
      </c>
      <c r="K240" s="166" t="s">
        <v>688</v>
      </c>
      <c r="L240" s="166" t="s">
        <v>46</v>
      </c>
      <c r="M240" s="166" t="s">
        <v>689</v>
      </c>
      <c r="N240" s="166" t="s">
        <v>688</v>
      </c>
      <c r="O240" s="166" t="s">
        <v>690</v>
      </c>
    </row>
    <row r="241" spans="1:15" ht="51" hidden="1" x14ac:dyDescent="0.2">
      <c r="A241" s="224" t="s">
        <v>15</v>
      </c>
      <c r="B241" s="225" t="s">
        <v>1579</v>
      </c>
      <c r="C241" s="224" t="s">
        <v>1580</v>
      </c>
      <c r="D241" s="225" t="s">
        <v>1570</v>
      </c>
      <c r="E241" s="224" t="s">
        <v>1467</v>
      </c>
      <c r="F241" s="225" t="s">
        <v>1208</v>
      </c>
      <c r="G241" s="224" t="s">
        <v>692</v>
      </c>
      <c r="H241" s="225" t="s">
        <v>1572</v>
      </c>
      <c r="I241" s="166" t="s">
        <v>46</v>
      </c>
      <c r="J241" s="166" t="s">
        <v>693</v>
      </c>
      <c r="K241" s="166" t="s">
        <v>1405</v>
      </c>
      <c r="L241" s="166" t="s">
        <v>46</v>
      </c>
      <c r="M241" s="166" t="s">
        <v>689</v>
      </c>
      <c r="N241" s="166" t="s">
        <v>688</v>
      </c>
      <c r="O241" s="166" t="s">
        <v>690</v>
      </c>
    </row>
    <row r="242" spans="1:15" ht="51" hidden="1" x14ac:dyDescent="0.2">
      <c r="A242" s="224" t="s">
        <v>15</v>
      </c>
      <c r="B242" s="225" t="s">
        <v>1579</v>
      </c>
      <c r="C242" s="224" t="s">
        <v>1580</v>
      </c>
      <c r="D242" s="225" t="s">
        <v>1570</v>
      </c>
      <c r="E242" s="224" t="s">
        <v>1574</v>
      </c>
      <c r="F242" s="225" t="s">
        <v>1208</v>
      </c>
      <c r="G242" s="224" t="s">
        <v>692</v>
      </c>
      <c r="H242" s="225" t="s">
        <v>1572</v>
      </c>
      <c r="I242" s="166" t="s">
        <v>46</v>
      </c>
      <c r="J242" s="166" t="s">
        <v>693</v>
      </c>
      <c r="K242" s="166" t="s">
        <v>1405</v>
      </c>
      <c r="L242" s="166" t="s">
        <v>46</v>
      </c>
      <c r="M242" s="166" t="s">
        <v>689</v>
      </c>
      <c r="N242" s="166" t="s">
        <v>688</v>
      </c>
      <c r="O242" s="166" t="s">
        <v>690</v>
      </c>
    </row>
    <row r="243" spans="1:15" ht="51" hidden="1" x14ac:dyDescent="0.2">
      <c r="A243" s="224" t="s">
        <v>15</v>
      </c>
      <c r="B243" s="225" t="s">
        <v>1579</v>
      </c>
      <c r="C243" s="224" t="s">
        <v>1580</v>
      </c>
      <c r="D243" s="225" t="s">
        <v>1570</v>
      </c>
      <c r="E243" s="224" t="s">
        <v>1575</v>
      </c>
      <c r="F243" s="225" t="s">
        <v>1208</v>
      </c>
      <c r="G243" s="224" t="s">
        <v>692</v>
      </c>
      <c r="H243" s="225" t="s">
        <v>1572</v>
      </c>
      <c r="I243" s="166" t="s">
        <v>46</v>
      </c>
      <c r="J243" s="166" t="s">
        <v>693</v>
      </c>
      <c r="K243" s="166" t="s">
        <v>1405</v>
      </c>
      <c r="L243" s="166" t="s">
        <v>46</v>
      </c>
      <c r="M243" s="166" t="s">
        <v>689</v>
      </c>
      <c r="N243" s="166" t="s">
        <v>688</v>
      </c>
      <c r="O243" s="166" t="s">
        <v>690</v>
      </c>
    </row>
    <row r="244" spans="1:15" ht="51" hidden="1" x14ac:dyDescent="0.2">
      <c r="A244" s="224" t="s">
        <v>15</v>
      </c>
      <c r="B244" s="225" t="s">
        <v>1579</v>
      </c>
      <c r="C244" s="224" t="s">
        <v>1580</v>
      </c>
      <c r="D244" s="225" t="s">
        <v>1570</v>
      </c>
      <c r="E244" s="224" t="s">
        <v>1576</v>
      </c>
      <c r="F244" s="225" t="s">
        <v>1208</v>
      </c>
      <c r="G244" s="224" t="s">
        <v>692</v>
      </c>
      <c r="H244" s="225" t="s">
        <v>1572</v>
      </c>
      <c r="I244" s="166" t="s">
        <v>46</v>
      </c>
      <c r="J244" s="166" t="s">
        <v>693</v>
      </c>
      <c r="K244" s="166" t="s">
        <v>1405</v>
      </c>
      <c r="L244" s="166" t="s">
        <v>46</v>
      </c>
      <c r="M244" s="166" t="s">
        <v>689</v>
      </c>
      <c r="N244" s="166" t="s">
        <v>688</v>
      </c>
      <c r="O244" s="166" t="s">
        <v>690</v>
      </c>
    </row>
    <row r="245" spans="1:15" ht="51" hidden="1" x14ac:dyDescent="0.2">
      <c r="A245" s="224" t="s">
        <v>15</v>
      </c>
      <c r="B245" s="225" t="s">
        <v>1579</v>
      </c>
      <c r="C245" s="224" t="s">
        <v>1580</v>
      </c>
      <c r="D245" s="225" t="s">
        <v>1570</v>
      </c>
      <c r="E245" s="224" t="s">
        <v>1577</v>
      </c>
      <c r="F245" s="225" t="s">
        <v>1208</v>
      </c>
      <c r="G245" s="224" t="s">
        <v>692</v>
      </c>
      <c r="H245" s="225" t="s">
        <v>1572</v>
      </c>
      <c r="I245" s="166" t="s">
        <v>46</v>
      </c>
      <c r="J245" s="166" t="s">
        <v>693</v>
      </c>
      <c r="K245" s="166" t="s">
        <v>1405</v>
      </c>
      <c r="L245" s="166" t="s">
        <v>46</v>
      </c>
      <c r="M245" s="166" t="s">
        <v>689</v>
      </c>
      <c r="N245" s="166" t="s">
        <v>688</v>
      </c>
      <c r="O245" s="166" t="s">
        <v>690</v>
      </c>
    </row>
    <row r="246" spans="1:15" ht="51" hidden="1" x14ac:dyDescent="0.2">
      <c r="A246" s="224" t="s">
        <v>15</v>
      </c>
      <c r="B246" s="225" t="s">
        <v>1579</v>
      </c>
      <c r="C246" s="224" t="s">
        <v>1580</v>
      </c>
      <c r="D246" s="225" t="s">
        <v>1570</v>
      </c>
      <c r="E246" s="224" t="s">
        <v>1578</v>
      </c>
      <c r="F246" s="225" t="s">
        <v>1208</v>
      </c>
      <c r="G246" s="224" t="s">
        <v>692</v>
      </c>
      <c r="H246" s="225" t="s">
        <v>1572</v>
      </c>
      <c r="I246" s="166" t="s">
        <v>46</v>
      </c>
      <c r="J246" s="166" t="s">
        <v>693</v>
      </c>
      <c r="K246" s="166" t="s">
        <v>1405</v>
      </c>
      <c r="L246" s="166" t="s">
        <v>46</v>
      </c>
      <c r="M246" s="166" t="s">
        <v>689</v>
      </c>
      <c r="N246" s="166" t="s">
        <v>688</v>
      </c>
      <c r="O246" s="166" t="s">
        <v>690</v>
      </c>
    </row>
    <row r="247" spans="1:15" ht="51" hidden="1" x14ac:dyDescent="0.2">
      <c r="A247" s="224" t="s">
        <v>15</v>
      </c>
      <c r="B247" s="225" t="s">
        <v>1579</v>
      </c>
      <c r="C247" s="224" t="s">
        <v>1580</v>
      </c>
      <c r="D247" s="225" t="s">
        <v>1570</v>
      </c>
      <c r="E247" s="224" t="s">
        <v>1571</v>
      </c>
      <c r="F247" s="225" t="s">
        <v>1208</v>
      </c>
      <c r="G247" s="224" t="s">
        <v>692</v>
      </c>
      <c r="H247" s="225" t="s">
        <v>1572</v>
      </c>
      <c r="I247" s="166" t="s">
        <v>46</v>
      </c>
      <c r="J247" s="166" t="s">
        <v>693</v>
      </c>
      <c r="K247" s="166" t="s">
        <v>1405</v>
      </c>
      <c r="L247" s="166" t="s">
        <v>46</v>
      </c>
      <c r="M247" s="166" t="s">
        <v>689</v>
      </c>
      <c r="N247" s="166" t="s">
        <v>688</v>
      </c>
      <c r="O247" s="166" t="s">
        <v>690</v>
      </c>
    </row>
    <row r="248" spans="1:15" ht="51" hidden="1" x14ac:dyDescent="0.2">
      <c r="A248" s="224" t="s">
        <v>15</v>
      </c>
      <c r="B248" s="225" t="s">
        <v>1579</v>
      </c>
      <c r="C248" s="224" t="s">
        <v>1580</v>
      </c>
      <c r="D248" s="225" t="s">
        <v>697</v>
      </c>
      <c r="E248" s="224" t="s">
        <v>1582</v>
      </c>
      <c r="F248" s="225" t="s">
        <v>1208</v>
      </c>
      <c r="G248" s="224" t="s">
        <v>692</v>
      </c>
      <c r="H248" s="225" t="s">
        <v>1572</v>
      </c>
      <c r="I248" s="166" t="s">
        <v>46</v>
      </c>
      <c r="J248" s="166" t="s">
        <v>693</v>
      </c>
      <c r="K248" s="166" t="s">
        <v>1405</v>
      </c>
      <c r="L248" s="166" t="s">
        <v>46</v>
      </c>
      <c r="M248" s="166" t="s">
        <v>689</v>
      </c>
      <c r="N248" s="166" t="s">
        <v>688</v>
      </c>
      <c r="O248" s="166" t="s">
        <v>690</v>
      </c>
    </row>
    <row r="249" spans="1:15" hidden="1" x14ac:dyDescent="0.2">
      <c r="A249" s="224" t="s">
        <v>15</v>
      </c>
      <c r="B249" s="225" t="s">
        <v>1579</v>
      </c>
      <c r="C249" s="224" t="s">
        <v>1580</v>
      </c>
      <c r="D249" s="225" t="s">
        <v>697</v>
      </c>
      <c r="E249" s="224" t="s">
        <v>1583</v>
      </c>
      <c r="F249" s="225" t="s">
        <v>1208</v>
      </c>
      <c r="G249" s="224" t="s">
        <v>692</v>
      </c>
      <c r="H249" s="225" t="s">
        <v>1572</v>
      </c>
      <c r="I249" s="166" t="s">
        <v>46</v>
      </c>
      <c r="J249" s="166" t="s">
        <v>1584</v>
      </c>
      <c r="K249" s="166" t="s">
        <v>1585</v>
      </c>
      <c r="L249" s="166" t="s">
        <v>44</v>
      </c>
      <c r="M249" s="166"/>
      <c r="N249" s="166"/>
      <c r="O249" s="166"/>
    </row>
    <row r="250" spans="1:15" ht="51" hidden="1" x14ac:dyDescent="0.2">
      <c r="A250" s="224" t="s">
        <v>15</v>
      </c>
      <c r="B250" s="225" t="s">
        <v>1579</v>
      </c>
      <c r="C250" s="224" t="s">
        <v>1580</v>
      </c>
      <c r="D250" s="225" t="s">
        <v>697</v>
      </c>
      <c r="E250" s="224" t="s">
        <v>1586</v>
      </c>
      <c r="F250" s="225" t="s">
        <v>1208</v>
      </c>
      <c r="G250" s="224" t="s">
        <v>692</v>
      </c>
      <c r="H250" s="225" t="s">
        <v>1572</v>
      </c>
      <c r="I250" s="166" t="s">
        <v>46</v>
      </c>
      <c r="J250" s="166" t="s">
        <v>693</v>
      </c>
      <c r="K250" s="166" t="s">
        <v>1405</v>
      </c>
      <c r="L250" s="166" t="s">
        <v>46</v>
      </c>
      <c r="M250" s="166" t="s">
        <v>689</v>
      </c>
      <c r="N250" s="166" t="s">
        <v>688</v>
      </c>
      <c r="O250" s="166" t="s">
        <v>690</v>
      </c>
    </row>
    <row r="251" spans="1:15" ht="38.25" hidden="1" x14ac:dyDescent="0.2">
      <c r="A251" s="224" t="s">
        <v>15</v>
      </c>
      <c r="B251" s="225" t="s">
        <v>1579</v>
      </c>
      <c r="C251" s="224" t="s">
        <v>1580</v>
      </c>
      <c r="D251" s="225" t="s">
        <v>685</v>
      </c>
      <c r="E251" s="224" t="s">
        <v>1581</v>
      </c>
      <c r="F251" s="225" t="s">
        <v>1208</v>
      </c>
      <c r="G251" s="224" t="s">
        <v>1210</v>
      </c>
      <c r="H251" s="225" t="s">
        <v>1572</v>
      </c>
      <c r="I251" s="166" t="s">
        <v>520</v>
      </c>
      <c r="J251" s="166" t="s">
        <v>687</v>
      </c>
      <c r="K251" s="166" t="s">
        <v>688</v>
      </c>
      <c r="L251" s="166" t="s">
        <v>46</v>
      </c>
      <c r="M251" s="166" t="s">
        <v>689</v>
      </c>
      <c r="N251" s="166" t="s">
        <v>688</v>
      </c>
      <c r="O251" s="166" t="s">
        <v>690</v>
      </c>
    </row>
    <row r="252" spans="1:15" ht="38.25" hidden="1" x14ac:dyDescent="0.2">
      <c r="A252" s="224" t="s">
        <v>15</v>
      </c>
      <c r="B252" s="225" t="s">
        <v>1579</v>
      </c>
      <c r="C252" s="224" t="s">
        <v>1580</v>
      </c>
      <c r="D252" s="225" t="s">
        <v>685</v>
      </c>
      <c r="E252" s="224" t="s">
        <v>1459</v>
      </c>
      <c r="F252" s="225" t="s">
        <v>1208</v>
      </c>
      <c r="G252" s="224" t="s">
        <v>1210</v>
      </c>
      <c r="H252" s="225" t="s">
        <v>1572</v>
      </c>
      <c r="I252" s="166" t="s">
        <v>520</v>
      </c>
      <c r="J252" s="166" t="s">
        <v>687</v>
      </c>
      <c r="K252" s="166" t="s">
        <v>688</v>
      </c>
      <c r="L252" s="166" t="s">
        <v>46</v>
      </c>
      <c r="M252" s="166" t="s">
        <v>689</v>
      </c>
      <c r="N252" s="166" t="s">
        <v>688</v>
      </c>
      <c r="O252" s="166" t="s">
        <v>690</v>
      </c>
    </row>
    <row r="253" spans="1:15" ht="38.25" hidden="1" x14ac:dyDescent="0.2">
      <c r="A253" s="224" t="s">
        <v>15</v>
      </c>
      <c r="B253" s="225" t="s">
        <v>1579</v>
      </c>
      <c r="C253" s="224" t="s">
        <v>1580</v>
      </c>
      <c r="D253" s="225" t="s">
        <v>1570</v>
      </c>
      <c r="E253" s="224" t="s">
        <v>1467</v>
      </c>
      <c r="F253" s="225" t="s">
        <v>1208</v>
      </c>
      <c r="G253" s="224" t="s">
        <v>1210</v>
      </c>
      <c r="H253" s="225" t="s">
        <v>1572</v>
      </c>
      <c r="I253" s="166" t="s">
        <v>46</v>
      </c>
      <c r="J253" s="166" t="s">
        <v>1587</v>
      </c>
      <c r="K253" s="166" t="s">
        <v>1405</v>
      </c>
      <c r="L253" s="166" t="s">
        <v>46</v>
      </c>
      <c r="M253" s="166" t="s">
        <v>689</v>
      </c>
      <c r="N253" s="166" t="s">
        <v>688</v>
      </c>
      <c r="O253" s="166" t="s">
        <v>690</v>
      </c>
    </row>
    <row r="254" spans="1:15" ht="38.25" hidden="1" x14ac:dyDescent="0.2">
      <c r="A254" s="224" t="s">
        <v>15</v>
      </c>
      <c r="B254" s="225" t="s">
        <v>1579</v>
      </c>
      <c r="C254" s="224" t="s">
        <v>1580</v>
      </c>
      <c r="D254" s="225" t="s">
        <v>1570</v>
      </c>
      <c r="E254" s="224" t="s">
        <v>1574</v>
      </c>
      <c r="F254" s="225" t="s">
        <v>1208</v>
      </c>
      <c r="G254" s="224" t="s">
        <v>1210</v>
      </c>
      <c r="H254" s="225" t="s">
        <v>1572</v>
      </c>
      <c r="I254" s="166" t="s">
        <v>46</v>
      </c>
      <c r="J254" s="166" t="s">
        <v>1587</v>
      </c>
      <c r="K254" s="166" t="s">
        <v>1405</v>
      </c>
      <c r="L254" s="166" t="s">
        <v>46</v>
      </c>
      <c r="M254" s="166" t="s">
        <v>689</v>
      </c>
      <c r="N254" s="166" t="s">
        <v>688</v>
      </c>
      <c r="O254" s="166" t="s">
        <v>690</v>
      </c>
    </row>
    <row r="255" spans="1:15" ht="38.25" hidden="1" x14ac:dyDescent="0.2">
      <c r="A255" s="224" t="s">
        <v>15</v>
      </c>
      <c r="B255" s="225" t="s">
        <v>1579</v>
      </c>
      <c r="C255" s="224" t="s">
        <v>1580</v>
      </c>
      <c r="D255" s="225" t="s">
        <v>1570</v>
      </c>
      <c r="E255" s="224" t="s">
        <v>1575</v>
      </c>
      <c r="F255" s="225" t="s">
        <v>1208</v>
      </c>
      <c r="G255" s="224" t="s">
        <v>1210</v>
      </c>
      <c r="H255" s="225" t="s">
        <v>1572</v>
      </c>
      <c r="I255" s="166" t="s">
        <v>46</v>
      </c>
      <c r="J255" s="166" t="s">
        <v>1587</v>
      </c>
      <c r="K255" s="166" t="s">
        <v>1405</v>
      </c>
      <c r="L255" s="166" t="s">
        <v>46</v>
      </c>
      <c r="M255" s="166" t="s">
        <v>689</v>
      </c>
      <c r="N255" s="166" t="s">
        <v>688</v>
      </c>
      <c r="O255" s="166" t="s">
        <v>690</v>
      </c>
    </row>
    <row r="256" spans="1:15" ht="38.25" hidden="1" x14ac:dyDescent="0.2">
      <c r="A256" s="224" t="s">
        <v>15</v>
      </c>
      <c r="B256" s="225" t="s">
        <v>1579</v>
      </c>
      <c r="C256" s="224" t="s">
        <v>1580</v>
      </c>
      <c r="D256" s="225" t="s">
        <v>1570</v>
      </c>
      <c r="E256" s="224" t="s">
        <v>1576</v>
      </c>
      <c r="F256" s="225" t="s">
        <v>1208</v>
      </c>
      <c r="G256" s="224" t="s">
        <v>1210</v>
      </c>
      <c r="H256" s="225" t="s">
        <v>1572</v>
      </c>
      <c r="I256" s="166" t="s">
        <v>46</v>
      </c>
      <c r="J256" s="166" t="s">
        <v>1587</v>
      </c>
      <c r="K256" s="166" t="s">
        <v>1405</v>
      </c>
      <c r="L256" s="166" t="s">
        <v>46</v>
      </c>
      <c r="M256" s="166" t="s">
        <v>689</v>
      </c>
      <c r="N256" s="166" t="s">
        <v>688</v>
      </c>
      <c r="O256" s="166" t="s">
        <v>690</v>
      </c>
    </row>
    <row r="257" spans="1:15" ht="38.25" hidden="1" x14ac:dyDescent="0.2">
      <c r="A257" s="224" t="s">
        <v>15</v>
      </c>
      <c r="B257" s="225" t="s">
        <v>1579</v>
      </c>
      <c r="C257" s="224" t="s">
        <v>1580</v>
      </c>
      <c r="D257" s="225" t="s">
        <v>1570</v>
      </c>
      <c r="E257" s="224" t="s">
        <v>1577</v>
      </c>
      <c r="F257" s="225" t="s">
        <v>1208</v>
      </c>
      <c r="G257" s="224" t="s">
        <v>1210</v>
      </c>
      <c r="H257" s="225" t="s">
        <v>1572</v>
      </c>
      <c r="I257" s="166" t="s">
        <v>46</v>
      </c>
      <c r="J257" s="166" t="s">
        <v>1587</v>
      </c>
      <c r="K257" s="166" t="s">
        <v>1405</v>
      </c>
      <c r="L257" s="166" t="s">
        <v>46</v>
      </c>
      <c r="M257" s="166" t="s">
        <v>689</v>
      </c>
      <c r="N257" s="166" t="s">
        <v>688</v>
      </c>
      <c r="O257" s="166" t="s">
        <v>690</v>
      </c>
    </row>
    <row r="258" spans="1:15" ht="38.25" hidden="1" x14ac:dyDescent="0.2">
      <c r="A258" s="224" t="s">
        <v>15</v>
      </c>
      <c r="B258" s="225" t="s">
        <v>1579</v>
      </c>
      <c r="C258" s="224" t="s">
        <v>1580</v>
      </c>
      <c r="D258" s="225" t="s">
        <v>1570</v>
      </c>
      <c r="E258" s="224" t="s">
        <v>1578</v>
      </c>
      <c r="F258" s="225" t="s">
        <v>1208</v>
      </c>
      <c r="G258" s="224" t="s">
        <v>1210</v>
      </c>
      <c r="H258" s="225" t="s">
        <v>1572</v>
      </c>
      <c r="I258" s="166" t="s">
        <v>46</v>
      </c>
      <c r="J258" s="166" t="s">
        <v>1587</v>
      </c>
      <c r="K258" s="166" t="s">
        <v>1405</v>
      </c>
      <c r="L258" s="166" t="s">
        <v>46</v>
      </c>
      <c r="M258" s="166" t="s">
        <v>689</v>
      </c>
      <c r="N258" s="166" t="s">
        <v>688</v>
      </c>
      <c r="O258" s="166" t="s">
        <v>690</v>
      </c>
    </row>
    <row r="259" spans="1:15" ht="38.25" hidden="1" x14ac:dyDescent="0.2">
      <c r="A259" s="224" t="s">
        <v>15</v>
      </c>
      <c r="B259" s="225" t="s">
        <v>1579</v>
      </c>
      <c r="C259" s="224" t="s">
        <v>1580</v>
      </c>
      <c r="D259" s="225" t="s">
        <v>1570</v>
      </c>
      <c r="E259" s="224" t="s">
        <v>1571</v>
      </c>
      <c r="F259" s="225" t="s">
        <v>1208</v>
      </c>
      <c r="G259" s="224" t="s">
        <v>1210</v>
      </c>
      <c r="H259" s="225" t="s">
        <v>1572</v>
      </c>
      <c r="I259" s="166" t="s">
        <v>46</v>
      </c>
      <c r="J259" s="166" t="s">
        <v>1587</v>
      </c>
      <c r="K259" s="166" t="s">
        <v>1405</v>
      </c>
      <c r="L259" s="166" t="s">
        <v>46</v>
      </c>
      <c r="M259" s="166" t="s">
        <v>689</v>
      </c>
      <c r="N259" s="166" t="s">
        <v>688</v>
      </c>
      <c r="O259" s="166" t="s">
        <v>690</v>
      </c>
    </row>
    <row r="260" spans="1:15" ht="38.25" hidden="1" x14ac:dyDescent="0.2">
      <c r="A260" s="224" t="s">
        <v>15</v>
      </c>
      <c r="B260" s="225" t="s">
        <v>1579</v>
      </c>
      <c r="C260" s="224" t="s">
        <v>1580</v>
      </c>
      <c r="D260" s="225" t="s">
        <v>697</v>
      </c>
      <c r="E260" s="224" t="s">
        <v>1582</v>
      </c>
      <c r="F260" s="225" t="s">
        <v>1208</v>
      </c>
      <c r="G260" s="224" t="s">
        <v>1210</v>
      </c>
      <c r="H260" s="225" t="s">
        <v>1572</v>
      </c>
      <c r="I260" s="166" t="s">
        <v>46</v>
      </c>
      <c r="J260" s="166" t="s">
        <v>1587</v>
      </c>
      <c r="K260" s="166" t="s">
        <v>1405</v>
      </c>
      <c r="L260" s="166" t="s">
        <v>46</v>
      </c>
      <c r="M260" s="166" t="s">
        <v>689</v>
      </c>
      <c r="N260" s="166" t="s">
        <v>688</v>
      </c>
      <c r="O260" s="166" t="s">
        <v>690</v>
      </c>
    </row>
    <row r="261" spans="1:15" hidden="1" x14ac:dyDescent="0.2">
      <c r="A261" s="224" t="s">
        <v>15</v>
      </c>
      <c r="B261" s="225" t="s">
        <v>1579</v>
      </c>
      <c r="C261" s="224" t="s">
        <v>1580</v>
      </c>
      <c r="D261" s="225" t="s">
        <v>697</v>
      </c>
      <c r="E261" s="224" t="s">
        <v>1583</v>
      </c>
      <c r="F261" s="225" t="s">
        <v>1208</v>
      </c>
      <c r="G261" s="224" t="s">
        <v>1210</v>
      </c>
      <c r="H261" s="225" t="s">
        <v>1572</v>
      </c>
      <c r="I261" s="166" t="s">
        <v>46</v>
      </c>
      <c r="J261" s="166" t="s">
        <v>1584</v>
      </c>
      <c r="K261" s="166" t="s">
        <v>1585</v>
      </c>
      <c r="L261" s="166" t="s">
        <v>44</v>
      </c>
      <c r="M261" s="166"/>
      <c r="N261" s="166"/>
      <c r="O261" s="166"/>
    </row>
    <row r="262" spans="1:15" ht="38.25" hidden="1" x14ac:dyDescent="0.2">
      <c r="A262" s="224" t="s">
        <v>15</v>
      </c>
      <c r="B262" s="225" t="s">
        <v>1579</v>
      </c>
      <c r="C262" s="224" t="s">
        <v>1580</v>
      </c>
      <c r="D262" s="225" t="s">
        <v>697</v>
      </c>
      <c r="E262" s="224" t="s">
        <v>1586</v>
      </c>
      <c r="F262" s="225" t="s">
        <v>1208</v>
      </c>
      <c r="G262" s="224" t="s">
        <v>1210</v>
      </c>
      <c r="H262" s="225" t="s">
        <v>1572</v>
      </c>
      <c r="I262" s="166" t="s">
        <v>46</v>
      </c>
      <c r="J262" s="166" t="s">
        <v>1587</v>
      </c>
      <c r="K262" s="166" t="s">
        <v>1405</v>
      </c>
      <c r="L262" s="166" t="s">
        <v>46</v>
      </c>
      <c r="M262" s="166" t="s">
        <v>689</v>
      </c>
      <c r="N262" s="166" t="s">
        <v>688</v>
      </c>
      <c r="O262" s="166" t="s">
        <v>690</v>
      </c>
    </row>
    <row r="263" spans="1:15" ht="38.25" hidden="1" x14ac:dyDescent="0.2">
      <c r="A263" s="224" t="s">
        <v>15</v>
      </c>
      <c r="B263" s="225" t="s">
        <v>1579</v>
      </c>
      <c r="C263" s="224" t="s">
        <v>1580</v>
      </c>
      <c r="D263" s="225" t="s">
        <v>685</v>
      </c>
      <c r="E263" s="224" t="s">
        <v>1581</v>
      </c>
      <c r="F263" s="225" t="s">
        <v>1208</v>
      </c>
      <c r="G263" s="224" t="s">
        <v>712</v>
      </c>
      <c r="H263" s="225" t="s">
        <v>1572</v>
      </c>
      <c r="I263" s="166" t="s">
        <v>520</v>
      </c>
      <c r="J263" s="166" t="s">
        <v>687</v>
      </c>
      <c r="K263" s="166" t="s">
        <v>688</v>
      </c>
      <c r="L263" s="166" t="s">
        <v>46</v>
      </c>
      <c r="M263" s="166" t="s">
        <v>689</v>
      </c>
      <c r="N263" s="166" t="s">
        <v>688</v>
      </c>
      <c r="O263" s="166" t="s">
        <v>690</v>
      </c>
    </row>
    <row r="264" spans="1:15" ht="38.25" hidden="1" x14ac:dyDescent="0.2">
      <c r="A264" s="224" t="s">
        <v>15</v>
      </c>
      <c r="B264" s="225" t="s">
        <v>1579</v>
      </c>
      <c r="C264" s="224" t="s">
        <v>1580</v>
      </c>
      <c r="D264" s="225" t="s">
        <v>685</v>
      </c>
      <c r="E264" s="224" t="s">
        <v>1459</v>
      </c>
      <c r="F264" s="225" t="s">
        <v>1208</v>
      </c>
      <c r="G264" s="224" t="s">
        <v>712</v>
      </c>
      <c r="H264" s="225" t="s">
        <v>1572</v>
      </c>
      <c r="I264" s="166" t="s">
        <v>520</v>
      </c>
      <c r="J264" s="166" t="s">
        <v>687</v>
      </c>
      <c r="K264" s="166" t="s">
        <v>688</v>
      </c>
      <c r="L264" s="166" t="s">
        <v>46</v>
      </c>
      <c r="M264" s="166" t="s">
        <v>689</v>
      </c>
      <c r="N264" s="166" t="s">
        <v>688</v>
      </c>
      <c r="O264" s="166" t="s">
        <v>690</v>
      </c>
    </row>
    <row r="265" spans="1:15" ht="51" hidden="1" x14ac:dyDescent="0.2">
      <c r="A265" s="224" t="s">
        <v>15</v>
      </c>
      <c r="B265" s="225" t="s">
        <v>1579</v>
      </c>
      <c r="C265" s="224" t="s">
        <v>1580</v>
      </c>
      <c r="D265" s="225" t="s">
        <v>1570</v>
      </c>
      <c r="E265" s="224" t="s">
        <v>1467</v>
      </c>
      <c r="F265" s="225" t="s">
        <v>1208</v>
      </c>
      <c r="G265" s="224" t="s">
        <v>712</v>
      </c>
      <c r="H265" s="225" t="s">
        <v>1572</v>
      </c>
      <c r="I265" s="166" t="s">
        <v>46</v>
      </c>
      <c r="J265" s="166" t="s">
        <v>691</v>
      </c>
      <c r="K265" s="166" t="s">
        <v>1405</v>
      </c>
      <c r="L265" s="166" t="s">
        <v>46</v>
      </c>
      <c r="M265" s="166" t="s">
        <v>689</v>
      </c>
      <c r="N265" s="166" t="s">
        <v>688</v>
      </c>
      <c r="O265" s="166" t="s">
        <v>690</v>
      </c>
    </row>
    <row r="266" spans="1:15" ht="51" hidden="1" x14ac:dyDescent="0.2">
      <c r="A266" s="224" t="s">
        <v>15</v>
      </c>
      <c r="B266" s="225" t="s">
        <v>1579</v>
      </c>
      <c r="C266" s="224" t="s">
        <v>1580</v>
      </c>
      <c r="D266" s="225" t="s">
        <v>1570</v>
      </c>
      <c r="E266" s="224" t="s">
        <v>1574</v>
      </c>
      <c r="F266" s="225" t="s">
        <v>1208</v>
      </c>
      <c r="G266" s="224" t="s">
        <v>712</v>
      </c>
      <c r="H266" s="225" t="s">
        <v>1572</v>
      </c>
      <c r="I266" s="166" t="s">
        <v>46</v>
      </c>
      <c r="J266" s="166" t="s">
        <v>691</v>
      </c>
      <c r="K266" s="166" t="s">
        <v>1405</v>
      </c>
      <c r="L266" s="166" t="s">
        <v>46</v>
      </c>
      <c r="M266" s="166" t="s">
        <v>689</v>
      </c>
      <c r="N266" s="166" t="s">
        <v>688</v>
      </c>
      <c r="O266" s="166" t="s">
        <v>690</v>
      </c>
    </row>
    <row r="267" spans="1:15" ht="51" hidden="1" x14ac:dyDescent="0.2">
      <c r="A267" s="224" t="s">
        <v>15</v>
      </c>
      <c r="B267" s="225" t="s">
        <v>1579</v>
      </c>
      <c r="C267" s="224" t="s">
        <v>1580</v>
      </c>
      <c r="D267" s="225" t="s">
        <v>1570</v>
      </c>
      <c r="E267" s="224" t="s">
        <v>1575</v>
      </c>
      <c r="F267" s="225" t="s">
        <v>1208</v>
      </c>
      <c r="G267" s="224" t="s">
        <v>712</v>
      </c>
      <c r="H267" s="225" t="s">
        <v>1572</v>
      </c>
      <c r="I267" s="166" t="s">
        <v>46</v>
      </c>
      <c r="J267" s="166" t="s">
        <v>691</v>
      </c>
      <c r="K267" s="166" t="s">
        <v>1405</v>
      </c>
      <c r="L267" s="166" t="s">
        <v>46</v>
      </c>
      <c r="M267" s="166" t="s">
        <v>689</v>
      </c>
      <c r="N267" s="166" t="s">
        <v>688</v>
      </c>
      <c r="O267" s="166" t="s">
        <v>690</v>
      </c>
    </row>
    <row r="268" spans="1:15" ht="51" hidden="1" x14ac:dyDescent="0.2">
      <c r="A268" s="224" t="s">
        <v>15</v>
      </c>
      <c r="B268" s="225" t="s">
        <v>1579</v>
      </c>
      <c r="C268" s="224" t="s">
        <v>1580</v>
      </c>
      <c r="D268" s="225" t="s">
        <v>1570</v>
      </c>
      <c r="E268" s="224" t="s">
        <v>1576</v>
      </c>
      <c r="F268" s="225" t="s">
        <v>1208</v>
      </c>
      <c r="G268" s="224" t="s">
        <v>712</v>
      </c>
      <c r="H268" s="225" t="s">
        <v>1572</v>
      </c>
      <c r="I268" s="166" t="s">
        <v>46</v>
      </c>
      <c r="J268" s="166" t="s">
        <v>691</v>
      </c>
      <c r="K268" s="166" t="s">
        <v>1405</v>
      </c>
      <c r="L268" s="166" t="s">
        <v>46</v>
      </c>
      <c r="M268" s="166" t="s">
        <v>689</v>
      </c>
      <c r="N268" s="166" t="s">
        <v>688</v>
      </c>
      <c r="O268" s="166" t="s">
        <v>690</v>
      </c>
    </row>
    <row r="269" spans="1:15" ht="51" hidden="1" x14ac:dyDescent="0.2">
      <c r="A269" s="224" t="s">
        <v>15</v>
      </c>
      <c r="B269" s="225" t="s">
        <v>1579</v>
      </c>
      <c r="C269" s="224" t="s">
        <v>1580</v>
      </c>
      <c r="D269" s="225" t="s">
        <v>1570</v>
      </c>
      <c r="E269" s="224" t="s">
        <v>1577</v>
      </c>
      <c r="F269" s="225" t="s">
        <v>1208</v>
      </c>
      <c r="G269" s="224" t="s">
        <v>712</v>
      </c>
      <c r="H269" s="225" t="s">
        <v>1572</v>
      </c>
      <c r="I269" s="166" t="s">
        <v>46</v>
      </c>
      <c r="J269" s="166" t="s">
        <v>691</v>
      </c>
      <c r="K269" s="166" t="s">
        <v>1405</v>
      </c>
      <c r="L269" s="166" t="s">
        <v>46</v>
      </c>
      <c r="M269" s="166" t="s">
        <v>689</v>
      </c>
      <c r="N269" s="166" t="s">
        <v>688</v>
      </c>
      <c r="O269" s="166" t="s">
        <v>690</v>
      </c>
    </row>
    <row r="270" spans="1:15" ht="51" hidden="1" x14ac:dyDescent="0.2">
      <c r="A270" s="224" t="s">
        <v>15</v>
      </c>
      <c r="B270" s="225" t="s">
        <v>1579</v>
      </c>
      <c r="C270" s="224" t="s">
        <v>1580</v>
      </c>
      <c r="D270" s="225" t="s">
        <v>1570</v>
      </c>
      <c r="E270" s="224" t="s">
        <v>1578</v>
      </c>
      <c r="F270" s="225" t="s">
        <v>1208</v>
      </c>
      <c r="G270" s="224" t="s">
        <v>712</v>
      </c>
      <c r="H270" s="225" t="s">
        <v>1572</v>
      </c>
      <c r="I270" s="166" t="s">
        <v>46</v>
      </c>
      <c r="J270" s="166" t="s">
        <v>691</v>
      </c>
      <c r="K270" s="166" t="s">
        <v>1405</v>
      </c>
      <c r="L270" s="166" t="s">
        <v>46</v>
      </c>
      <c r="M270" s="166" t="s">
        <v>689</v>
      </c>
      <c r="N270" s="166" t="s">
        <v>688</v>
      </c>
      <c r="O270" s="166" t="s">
        <v>690</v>
      </c>
    </row>
    <row r="271" spans="1:15" ht="51" hidden="1" x14ac:dyDescent="0.2">
      <c r="A271" s="224" t="s">
        <v>15</v>
      </c>
      <c r="B271" s="225" t="s">
        <v>1579</v>
      </c>
      <c r="C271" s="224" t="s">
        <v>1580</v>
      </c>
      <c r="D271" s="225" t="s">
        <v>1570</v>
      </c>
      <c r="E271" s="224" t="s">
        <v>1571</v>
      </c>
      <c r="F271" s="225" t="s">
        <v>1208</v>
      </c>
      <c r="G271" s="224" t="s">
        <v>712</v>
      </c>
      <c r="H271" s="225" t="s">
        <v>1572</v>
      </c>
      <c r="I271" s="166" t="s">
        <v>46</v>
      </c>
      <c r="J271" s="166" t="s">
        <v>691</v>
      </c>
      <c r="K271" s="166" t="s">
        <v>1405</v>
      </c>
      <c r="L271" s="166" t="s">
        <v>46</v>
      </c>
      <c r="M271" s="166" t="s">
        <v>689</v>
      </c>
      <c r="N271" s="166" t="s">
        <v>688</v>
      </c>
      <c r="O271" s="166" t="s">
        <v>690</v>
      </c>
    </row>
    <row r="272" spans="1:15" ht="51" hidden="1" x14ac:dyDescent="0.2">
      <c r="A272" s="224" t="s">
        <v>15</v>
      </c>
      <c r="B272" s="225" t="s">
        <v>1579</v>
      </c>
      <c r="C272" s="224" t="s">
        <v>1580</v>
      </c>
      <c r="D272" s="225" t="s">
        <v>697</v>
      </c>
      <c r="E272" s="224" t="s">
        <v>1582</v>
      </c>
      <c r="F272" s="225" t="s">
        <v>1208</v>
      </c>
      <c r="G272" s="224" t="s">
        <v>712</v>
      </c>
      <c r="H272" s="225" t="s">
        <v>1572</v>
      </c>
      <c r="I272" s="166" t="s">
        <v>46</v>
      </c>
      <c r="J272" s="166" t="s">
        <v>691</v>
      </c>
      <c r="K272" s="166" t="s">
        <v>1405</v>
      </c>
      <c r="L272" s="166" t="s">
        <v>46</v>
      </c>
      <c r="M272" s="166" t="s">
        <v>689</v>
      </c>
      <c r="N272" s="166" t="s">
        <v>688</v>
      </c>
      <c r="O272" s="166" t="s">
        <v>690</v>
      </c>
    </row>
    <row r="273" spans="1:15" hidden="1" x14ac:dyDescent="0.2">
      <c r="A273" s="224" t="s">
        <v>15</v>
      </c>
      <c r="B273" s="225" t="s">
        <v>1579</v>
      </c>
      <c r="C273" s="224" t="s">
        <v>1580</v>
      </c>
      <c r="D273" s="225" t="s">
        <v>697</v>
      </c>
      <c r="E273" s="224" t="s">
        <v>1583</v>
      </c>
      <c r="F273" s="225" t="s">
        <v>1208</v>
      </c>
      <c r="G273" s="224" t="s">
        <v>712</v>
      </c>
      <c r="H273" s="225" t="s">
        <v>1572</v>
      </c>
      <c r="I273" s="166" t="s">
        <v>46</v>
      </c>
      <c r="J273" s="166" t="s">
        <v>1584</v>
      </c>
      <c r="K273" s="166" t="s">
        <v>1585</v>
      </c>
      <c r="L273" s="166" t="s">
        <v>44</v>
      </c>
      <c r="M273" s="166"/>
      <c r="N273" s="166"/>
      <c r="O273" s="166"/>
    </row>
    <row r="274" spans="1:15" ht="51" hidden="1" x14ac:dyDescent="0.2">
      <c r="A274" s="224" t="s">
        <v>15</v>
      </c>
      <c r="B274" s="225" t="s">
        <v>1579</v>
      </c>
      <c r="C274" s="224" t="s">
        <v>1580</v>
      </c>
      <c r="D274" s="225" t="s">
        <v>697</v>
      </c>
      <c r="E274" s="224" t="s">
        <v>1586</v>
      </c>
      <c r="F274" s="225" t="s">
        <v>1208</v>
      </c>
      <c r="G274" s="224" t="s">
        <v>712</v>
      </c>
      <c r="H274" s="225" t="s">
        <v>1572</v>
      </c>
      <c r="I274" s="166" t="s">
        <v>46</v>
      </c>
      <c r="J274" s="166" t="s">
        <v>691</v>
      </c>
      <c r="K274" s="166" t="s">
        <v>1405</v>
      </c>
      <c r="L274" s="166" t="s">
        <v>46</v>
      </c>
      <c r="M274" s="166" t="s">
        <v>689</v>
      </c>
      <c r="N274" s="166" t="s">
        <v>688</v>
      </c>
      <c r="O274" s="166" t="s">
        <v>690</v>
      </c>
    </row>
    <row r="275" spans="1:15" ht="38.25" hidden="1" x14ac:dyDescent="0.2">
      <c r="A275" s="224" t="s">
        <v>15</v>
      </c>
      <c r="B275" s="225" t="s">
        <v>1579</v>
      </c>
      <c r="C275" s="224" t="s">
        <v>1580</v>
      </c>
      <c r="D275" s="225" t="s">
        <v>685</v>
      </c>
      <c r="E275" s="224" t="s">
        <v>1581</v>
      </c>
      <c r="F275" s="225" t="s">
        <v>1208</v>
      </c>
      <c r="G275" s="224" t="s">
        <v>1573</v>
      </c>
      <c r="H275" s="225" t="s">
        <v>1572</v>
      </c>
      <c r="I275" s="166" t="s">
        <v>520</v>
      </c>
      <c r="J275" s="166" t="s">
        <v>687</v>
      </c>
      <c r="K275" s="166" t="s">
        <v>688</v>
      </c>
      <c r="L275" s="166" t="s">
        <v>46</v>
      </c>
      <c r="M275" s="166" t="s">
        <v>689</v>
      </c>
      <c r="N275" s="166" t="s">
        <v>688</v>
      </c>
      <c r="O275" s="166" t="s">
        <v>690</v>
      </c>
    </row>
    <row r="276" spans="1:15" ht="38.25" hidden="1" x14ac:dyDescent="0.2">
      <c r="A276" s="224" t="s">
        <v>15</v>
      </c>
      <c r="B276" s="225" t="s">
        <v>1579</v>
      </c>
      <c r="C276" s="224" t="s">
        <v>1580</v>
      </c>
      <c r="D276" s="225" t="s">
        <v>685</v>
      </c>
      <c r="E276" s="224" t="s">
        <v>1459</v>
      </c>
      <c r="F276" s="225" t="s">
        <v>1208</v>
      </c>
      <c r="G276" s="224" t="s">
        <v>1573</v>
      </c>
      <c r="H276" s="225" t="s">
        <v>1572</v>
      </c>
      <c r="I276" s="166" t="s">
        <v>520</v>
      </c>
      <c r="J276" s="166" t="s">
        <v>687</v>
      </c>
      <c r="K276" s="166" t="s">
        <v>688</v>
      </c>
      <c r="L276" s="166" t="s">
        <v>46</v>
      </c>
      <c r="M276" s="166" t="s">
        <v>689</v>
      </c>
      <c r="N276" s="166" t="s">
        <v>688</v>
      </c>
      <c r="O276" s="166" t="s">
        <v>690</v>
      </c>
    </row>
    <row r="277" spans="1:15" ht="51" hidden="1" x14ac:dyDescent="0.2">
      <c r="A277" s="224" t="s">
        <v>15</v>
      </c>
      <c r="B277" s="225" t="s">
        <v>1579</v>
      </c>
      <c r="C277" s="224" t="s">
        <v>1580</v>
      </c>
      <c r="D277" s="225" t="s">
        <v>1570</v>
      </c>
      <c r="E277" s="224" t="s">
        <v>1467</v>
      </c>
      <c r="F277" s="225" t="s">
        <v>1208</v>
      </c>
      <c r="G277" s="224" t="s">
        <v>1573</v>
      </c>
      <c r="H277" s="225" t="s">
        <v>1572</v>
      </c>
      <c r="I277" s="166" t="s">
        <v>46</v>
      </c>
      <c r="J277" s="166" t="s">
        <v>691</v>
      </c>
      <c r="K277" s="166" t="s">
        <v>1405</v>
      </c>
      <c r="L277" s="166" t="s">
        <v>46</v>
      </c>
      <c r="M277" s="166" t="s">
        <v>689</v>
      </c>
      <c r="N277" s="166" t="s">
        <v>688</v>
      </c>
      <c r="O277" s="166" t="s">
        <v>690</v>
      </c>
    </row>
    <row r="278" spans="1:15" ht="51" hidden="1" x14ac:dyDescent="0.2">
      <c r="A278" s="224" t="s">
        <v>15</v>
      </c>
      <c r="B278" s="225" t="s">
        <v>1579</v>
      </c>
      <c r="C278" s="224" t="s">
        <v>1580</v>
      </c>
      <c r="D278" s="225" t="s">
        <v>1570</v>
      </c>
      <c r="E278" s="224" t="s">
        <v>1574</v>
      </c>
      <c r="F278" s="225" t="s">
        <v>1208</v>
      </c>
      <c r="G278" s="224" t="s">
        <v>1573</v>
      </c>
      <c r="H278" s="225" t="s">
        <v>1572</v>
      </c>
      <c r="I278" s="166" t="s">
        <v>46</v>
      </c>
      <c r="J278" s="166" t="s">
        <v>691</v>
      </c>
      <c r="K278" s="166" t="s">
        <v>1405</v>
      </c>
      <c r="L278" s="166" t="s">
        <v>46</v>
      </c>
      <c r="M278" s="166" t="s">
        <v>689</v>
      </c>
      <c r="N278" s="166" t="s">
        <v>688</v>
      </c>
      <c r="O278" s="166" t="s">
        <v>690</v>
      </c>
    </row>
    <row r="279" spans="1:15" ht="51" hidden="1" x14ac:dyDescent="0.2">
      <c r="A279" s="224" t="s">
        <v>15</v>
      </c>
      <c r="B279" s="225" t="s">
        <v>1579</v>
      </c>
      <c r="C279" s="224" t="s">
        <v>1580</v>
      </c>
      <c r="D279" s="225" t="s">
        <v>1570</v>
      </c>
      <c r="E279" s="224" t="s">
        <v>1575</v>
      </c>
      <c r="F279" s="225" t="s">
        <v>1208</v>
      </c>
      <c r="G279" s="224" t="s">
        <v>1573</v>
      </c>
      <c r="H279" s="225" t="s">
        <v>1572</v>
      </c>
      <c r="I279" s="166" t="s">
        <v>46</v>
      </c>
      <c r="J279" s="166" t="s">
        <v>691</v>
      </c>
      <c r="K279" s="166" t="s">
        <v>1405</v>
      </c>
      <c r="L279" s="166" t="s">
        <v>46</v>
      </c>
      <c r="M279" s="166" t="s">
        <v>689</v>
      </c>
      <c r="N279" s="166" t="s">
        <v>688</v>
      </c>
      <c r="O279" s="166" t="s">
        <v>690</v>
      </c>
    </row>
    <row r="280" spans="1:15" ht="51" hidden="1" x14ac:dyDescent="0.2">
      <c r="A280" s="224" t="s">
        <v>15</v>
      </c>
      <c r="B280" s="225" t="s">
        <v>1579</v>
      </c>
      <c r="C280" s="224" t="s">
        <v>1580</v>
      </c>
      <c r="D280" s="225" t="s">
        <v>1570</v>
      </c>
      <c r="E280" s="224" t="s">
        <v>1576</v>
      </c>
      <c r="F280" s="225" t="s">
        <v>1208</v>
      </c>
      <c r="G280" s="224" t="s">
        <v>1573</v>
      </c>
      <c r="H280" s="225" t="s">
        <v>1572</v>
      </c>
      <c r="I280" s="166" t="s">
        <v>46</v>
      </c>
      <c r="J280" s="166" t="s">
        <v>691</v>
      </c>
      <c r="K280" s="166" t="s">
        <v>1405</v>
      </c>
      <c r="L280" s="166" t="s">
        <v>46</v>
      </c>
      <c r="M280" s="166" t="s">
        <v>689</v>
      </c>
      <c r="N280" s="166" t="s">
        <v>688</v>
      </c>
      <c r="O280" s="166" t="s">
        <v>690</v>
      </c>
    </row>
    <row r="281" spans="1:15" ht="51" hidden="1" x14ac:dyDescent="0.2">
      <c r="A281" s="224" t="s">
        <v>15</v>
      </c>
      <c r="B281" s="225" t="s">
        <v>1579</v>
      </c>
      <c r="C281" s="224" t="s">
        <v>1580</v>
      </c>
      <c r="D281" s="225" t="s">
        <v>1570</v>
      </c>
      <c r="E281" s="224" t="s">
        <v>1577</v>
      </c>
      <c r="F281" s="225" t="s">
        <v>1208</v>
      </c>
      <c r="G281" s="224" t="s">
        <v>1573</v>
      </c>
      <c r="H281" s="225" t="s">
        <v>1572</v>
      </c>
      <c r="I281" s="166" t="s">
        <v>46</v>
      </c>
      <c r="J281" s="166" t="s">
        <v>691</v>
      </c>
      <c r="K281" s="166" t="s">
        <v>1405</v>
      </c>
      <c r="L281" s="166" t="s">
        <v>46</v>
      </c>
      <c r="M281" s="166" t="s">
        <v>689</v>
      </c>
      <c r="N281" s="166" t="s">
        <v>688</v>
      </c>
      <c r="O281" s="166" t="s">
        <v>690</v>
      </c>
    </row>
    <row r="282" spans="1:15" ht="51" hidden="1" x14ac:dyDescent="0.2">
      <c r="A282" s="224" t="s">
        <v>15</v>
      </c>
      <c r="B282" s="225" t="s">
        <v>1579</v>
      </c>
      <c r="C282" s="224" t="s">
        <v>1580</v>
      </c>
      <c r="D282" s="225" t="s">
        <v>1570</v>
      </c>
      <c r="E282" s="224" t="s">
        <v>1578</v>
      </c>
      <c r="F282" s="225" t="s">
        <v>1208</v>
      </c>
      <c r="G282" s="224" t="s">
        <v>1573</v>
      </c>
      <c r="H282" s="225" t="s">
        <v>1572</v>
      </c>
      <c r="I282" s="166" t="s">
        <v>46</v>
      </c>
      <c r="J282" s="166" t="s">
        <v>691</v>
      </c>
      <c r="K282" s="166" t="s">
        <v>1405</v>
      </c>
      <c r="L282" s="166" t="s">
        <v>46</v>
      </c>
      <c r="M282" s="166" t="s">
        <v>689</v>
      </c>
      <c r="N282" s="166" t="s">
        <v>688</v>
      </c>
      <c r="O282" s="166" t="s">
        <v>690</v>
      </c>
    </row>
    <row r="283" spans="1:15" ht="51" hidden="1" x14ac:dyDescent="0.2">
      <c r="A283" s="224" t="s">
        <v>15</v>
      </c>
      <c r="B283" s="225" t="s">
        <v>1579</v>
      </c>
      <c r="C283" s="224" t="s">
        <v>1580</v>
      </c>
      <c r="D283" s="225" t="s">
        <v>1570</v>
      </c>
      <c r="E283" s="224" t="s">
        <v>1571</v>
      </c>
      <c r="F283" s="225" t="s">
        <v>1208</v>
      </c>
      <c r="G283" s="224" t="s">
        <v>1573</v>
      </c>
      <c r="H283" s="225" t="s">
        <v>1572</v>
      </c>
      <c r="I283" s="166" t="s">
        <v>46</v>
      </c>
      <c r="J283" s="166" t="s">
        <v>691</v>
      </c>
      <c r="K283" s="166" t="s">
        <v>1405</v>
      </c>
      <c r="L283" s="166" t="s">
        <v>46</v>
      </c>
      <c r="M283" s="166" t="s">
        <v>689</v>
      </c>
      <c r="N283" s="166" t="s">
        <v>688</v>
      </c>
      <c r="O283" s="166" t="s">
        <v>690</v>
      </c>
    </row>
    <row r="284" spans="1:15" ht="51" hidden="1" x14ac:dyDescent="0.2">
      <c r="A284" s="224" t="s">
        <v>15</v>
      </c>
      <c r="B284" s="225" t="s">
        <v>1579</v>
      </c>
      <c r="C284" s="224" t="s">
        <v>1580</v>
      </c>
      <c r="D284" s="225" t="s">
        <v>697</v>
      </c>
      <c r="E284" s="224" t="s">
        <v>1582</v>
      </c>
      <c r="F284" s="225" t="s">
        <v>1208</v>
      </c>
      <c r="G284" s="224" t="s">
        <v>1573</v>
      </c>
      <c r="H284" s="225" t="s">
        <v>1572</v>
      </c>
      <c r="I284" s="166" t="s">
        <v>46</v>
      </c>
      <c r="J284" s="166" t="s">
        <v>691</v>
      </c>
      <c r="K284" s="166" t="s">
        <v>1405</v>
      </c>
      <c r="L284" s="166" t="s">
        <v>46</v>
      </c>
      <c r="M284" s="166" t="s">
        <v>689</v>
      </c>
      <c r="N284" s="166" t="s">
        <v>688</v>
      </c>
      <c r="O284" s="166" t="s">
        <v>690</v>
      </c>
    </row>
    <row r="285" spans="1:15" hidden="1" x14ac:dyDescent="0.2">
      <c r="A285" s="224" t="s">
        <v>15</v>
      </c>
      <c r="B285" s="225" t="s">
        <v>1579</v>
      </c>
      <c r="C285" s="224" t="s">
        <v>1580</v>
      </c>
      <c r="D285" s="225" t="s">
        <v>697</v>
      </c>
      <c r="E285" s="224" t="s">
        <v>1583</v>
      </c>
      <c r="F285" s="225" t="s">
        <v>1208</v>
      </c>
      <c r="G285" s="224" t="s">
        <v>1573</v>
      </c>
      <c r="H285" s="225" t="s">
        <v>1572</v>
      </c>
      <c r="I285" s="166" t="s">
        <v>46</v>
      </c>
      <c r="J285" s="166" t="s">
        <v>1584</v>
      </c>
      <c r="K285" s="166" t="s">
        <v>1585</v>
      </c>
      <c r="L285" s="166" t="s">
        <v>44</v>
      </c>
      <c r="M285" s="166"/>
      <c r="N285" s="166"/>
      <c r="O285" s="166"/>
    </row>
    <row r="286" spans="1:15" ht="51" hidden="1" x14ac:dyDescent="0.2">
      <c r="A286" s="224" t="s">
        <v>15</v>
      </c>
      <c r="B286" s="225" t="s">
        <v>1579</v>
      </c>
      <c r="C286" s="224" t="s">
        <v>1580</v>
      </c>
      <c r="D286" s="225" t="s">
        <v>697</v>
      </c>
      <c r="E286" s="224" t="s">
        <v>1586</v>
      </c>
      <c r="F286" s="225" t="s">
        <v>1208</v>
      </c>
      <c r="G286" s="224" t="s">
        <v>1573</v>
      </c>
      <c r="H286" s="225" t="s">
        <v>1572</v>
      </c>
      <c r="I286" s="166" t="s">
        <v>46</v>
      </c>
      <c r="J286" s="166" t="s">
        <v>691</v>
      </c>
      <c r="K286" s="166" t="s">
        <v>1405</v>
      </c>
      <c r="L286" s="166" t="s">
        <v>46</v>
      </c>
      <c r="M286" s="166" t="s">
        <v>689</v>
      </c>
      <c r="N286" s="166" t="s">
        <v>688</v>
      </c>
      <c r="O286" s="166" t="s">
        <v>690</v>
      </c>
    </row>
    <row r="287" spans="1:15" ht="38.25" hidden="1" x14ac:dyDescent="0.2">
      <c r="A287" s="224" t="s">
        <v>15</v>
      </c>
      <c r="B287" s="225" t="s">
        <v>1579</v>
      </c>
      <c r="C287" s="224" t="s">
        <v>1580</v>
      </c>
      <c r="D287" s="225" t="s">
        <v>685</v>
      </c>
      <c r="E287" s="224" t="s">
        <v>1581</v>
      </c>
      <c r="F287" s="225" t="s">
        <v>1208</v>
      </c>
      <c r="G287" s="224" t="s">
        <v>1588</v>
      </c>
      <c r="H287" s="225" t="s">
        <v>1572</v>
      </c>
      <c r="I287" s="166" t="s">
        <v>520</v>
      </c>
      <c r="J287" s="166" t="s">
        <v>687</v>
      </c>
      <c r="K287" s="166" t="s">
        <v>688</v>
      </c>
      <c r="L287" s="166" t="s">
        <v>46</v>
      </c>
      <c r="M287" s="166" t="s">
        <v>689</v>
      </c>
      <c r="N287" s="166" t="s">
        <v>688</v>
      </c>
      <c r="O287" s="166" t="s">
        <v>690</v>
      </c>
    </row>
    <row r="288" spans="1:15" ht="38.25" hidden="1" x14ac:dyDescent="0.2">
      <c r="A288" s="224" t="s">
        <v>15</v>
      </c>
      <c r="B288" s="225" t="s">
        <v>1579</v>
      </c>
      <c r="C288" s="224" t="s">
        <v>1580</v>
      </c>
      <c r="D288" s="225" t="s">
        <v>685</v>
      </c>
      <c r="E288" s="224" t="s">
        <v>1459</v>
      </c>
      <c r="F288" s="225" t="s">
        <v>1208</v>
      </c>
      <c r="G288" s="224" t="s">
        <v>1588</v>
      </c>
      <c r="H288" s="225" t="s">
        <v>1572</v>
      </c>
      <c r="I288" s="166" t="s">
        <v>520</v>
      </c>
      <c r="J288" s="166" t="s">
        <v>687</v>
      </c>
      <c r="K288" s="166" t="s">
        <v>688</v>
      </c>
      <c r="L288" s="166" t="s">
        <v>46</v>
      </c>
      <c r="M288" s="166" t="s">
        <v>689</v>
      </c>
      <c r="N288" s="166" t="s">
        <v>688</v>
      </c>
      <c r="O288" s="166" t="s">
        <v>690</v>
      </c>
    </row>
    <row r="289" spans="1:15" ht="51" hidden="1" x14ac:dyDescent="0.2">
      <c r="A289" s="224" t="s">
        <v>15</v>
      </c>
      <c r="B289" s="225" t="s">
        <v>1579</v>
      </c>
      <c r="C289" s="224" t="s">
        <v>1580</v>
      </c>
      <c r="D289" s="225" t="s">
        <v>1570</v>
      </c>
      <c r="E289" s="224" t="s">
        <v>1467</v>
      </c>
      <c r="F289" s="225" t="s">
        <v>1208</v>
      </c>
      <c r="G289" s="224" t="s">
        <v>1588</v>
      </c>
      <c r="H289" s="225" t="s">
        <v>1572</v>
      </c>
      <c r="I289" s="166" t="s">
        <v>46</v>
      </c>
      <c r="J289" s="166" t="s">
        <v>691</v>
      </c>
      <c r="K289" s="166" t="s">
        <v>1590</v>
      </c>
      <c r="L289" s="166" t="s">
        <v>46</v>
      </c>
      <c r="M289" s="166" t="s">
        <v>689</v>
      </c>
      <c r="N289" s="166" t="s">
        <v>688</v>
      </c>
      <c r="O289" s="166" t="s">
        <v>690</v>
      </c>
    </row>
    <row r="290" spans="1:15" ht="51" hidden="1" x14ac:dyDescent="0.2">
      <c r="A290" s="224" t="s">
        <v>15</v>
      </c>
      <c r="B290" s="225" t="s">
        <v>1579</v>
      </c>
      <c r="C290" s="224" t="s">
        <v>1580</v>
      </c>
      <c r="D290" s="225" t="s">
        <v>1570</v>
      </c>
      <c r="E290" s="224" t="s">
        <v>1574</v>
      </c>
      <c r="F290" s="225" t="s">
        <v>1208</v>
      </c>
      <c r="G290" s="224" t="s">
        <v>1588</v>
      </c>
      <c r="H290" s="225" t="s">
        <v>1572</v>
      </c>
      <c r="I290" s="166" t="s">
        <v>46</v>
      </c>
      <c r="J290" s="166" t="s">
        <v>691</v>
      </c>
      <c r="K290" s="166" t="s">
        <v>1590</v>
      </c>
      <c r="L290" s="166" t="s">
        <v>46</v>
      </c>
      <c r="M290" s="166" t="s">
        <v>689</v>
      </c>
      <c r="N290" s="166" t="s">
        <v>688</v>
      </c>
      <c r="O290" s="166" t="s">
        <v>690</v>
      </c>
    </row>
    <row r="291" spans="1:15" ht="51" hidden="1" x14ac:dyDescent="0.2">
      <c r="A291" s="224" t="s">
        <v>15</v>
      </c>
      <c r="B291" s="225" t="s">
        <v>1579</v>
      </c>
      <c r="C291" s="224" t="s">
        <v>1580</v>
      </c>
      <c r="D291" s="225" t="s">
        <v>1570</v>
      </c>
      <c r="E291" s="224" t="s">
        <v>1575</v>
      </c>
      <c r="F291" s="225" t="s">
        <v>1208</v>
      </c>
      <c r="G291" s="224" t="s">
        <v>1588</v>
      </c>
      <c r="H291" s="225" t="s">
        <v>1572</v>
      </c>
      <c r="I291" s="166" t="s">
        <v>46</v>
      </c>
      <c r="J291" s="166" t="s">
        <v>691</v>
      </c>
      <c r="K291" s="166" t="s">
        <v>1590</v>
      </c>
      <c r="L291" s="166" t="s">
        <v>46</v>
      </c>
      <c r="M291" s="166" t="s">
        <v>689</v>
      </c>
      <c r="N291" s="166" t="s">
        <v>688</v>
      </c>
      <c r="O291" s="166" t="s">
        <v>690</v>
      </c>
    </row>
    <row r="292" spans="1:15" ht="51" hidden="1" x14ac:dyDescent="0.2">
      <c r="A292" s="224" t="s">
        <v>15</v>
      </c>
      <c r="B292" s="225" t="s">
        <v>1579</v>
      </c>
      <c r="C292" s="224" t="s">
        <v>1580</v>
      </c>
      <c r="D292" s="225" t="s">
        <v>1570</v>
      </c>
      <c r="E292" s="224" t="s">
        <v>1576</v>
      </c>
      <c r="F292" s="225" t="s">
        <v>1208</v>
      </c>
      <c r="G292" s="224" t="s">
        <v>1588</v>
      </c>
      <c r="H292" s="225" t="s">
        <v>1572</v>
      </c>
      <c r="I292" s="166" t="s">
        <v>46</v>
      </c>
      <c r="J292" s="166" t="s">
        <v>691</v>
      </c>
      <c r="K292" s="166" t="s">
        <v>1590</v>
      </c>
      <c r="L292" s="166" t="s">
        <v>46</v>
      </c>
      <c r="M292" s="166" t="s">
        <v>689</v>
      </c>
      <c r="N292" s="166" t="s">
        <v>688</v>
      </c>
      <c r="O292" s="166" t="s">
        <v>690</v>
      </c>
    </row>
    <row r="293" spans="1:15" ht="51" hidden="1" x14ac:dyDescent="0.2">
      <c r="A293" s="224" t="s">
        <v>15</v>
      </c>
      <c r="B293" s="225" t="s">
        <v>1579</v>
      </c>
      <c r="C293" s="224" t="s">
        <v>1580</v>
      </c>
      <c r="D293" s="225" t="s">
        <v>1570</v>
      </c>
      <c r="E293" s="224" t="s">
        <v>1577</v>
      </c>
      <c r="F293" s="225" t="s">
        <v>1208</v>
      </c>
      <c r="G293" s="224" t="s">
        <v>1588</v>
      </c>
      <c r="H293" s="225" t="s">
        <v>1572</v>
      </c>
      <c r="I293" s="166" t="s">
        <v>46</v>
      </c>
      <c r="J293" s="166" t="s">
        <v>691</v>
      </c>
      <c r="K293" s="166" t="s">
        <v>1590</v>
      </c>
      <c r="L293" s="166" t="s">
        <v>46</v>
      </c>
      <c r="M293" s="166" t="s">
        <v>689</v>
      </c>
      <c r="N293" s="166" t="s">
        <v>688</v>
      </c>
      <c r="O293" s="166" t="s">
        <v>690</v>
      </c>
    </row>
    <row r="294" spans="1:15" ht="51" hidden="1" x14ac:dyDescent="0.2">
      <c r="A294" s="224" t="s">
        <v>15</v>
      </c>
      <c r="B294" s="225" t="s">
        <v>1579</v>
      </c>
      <c r="C294" s="224" t="s">
        <v>1580</v>
      </c>
      <c r="D294" s="225" t="s">
        <v>1570</v>
      </c>
      <c r="E294" s="224" t="s">
        <v>1578</v>
      </c>
      <c r="F294" s="225" t="s">
        <v>1208</v>
      </c>
      <c r="G294" s="224" t="s">
        <v>1588</v>
      </c>
      <c r="H294" s="225" t="s">
        <v>1572</v>
      </c>
      <c r="I294" s="166" t="s">
        <v>46</v>
      </c>
      <c r="J294" s="166" t="s">
        <v>691</v>
      </c>
      <c r="K294" s="166" t="s">
        <v>1590</v>
      </c>
      <c r="L294" s="166" t="s">
        <v>46</v>
      </c>
      <c r="M294" s="166" t="s">
        <v>689</v>
      </c>
      <c r="N294" s="166" t="s">
        <v>688</v>
      </c>
      <c r="O294" s="166" t="s">
        <v>690</v>
      </c>
    </row>
    <row r="295" spans="1:15" ht="51" hidden="1" x14ac:dyDescent="0.2">
      <c r="A295" s="224" t="s">
        <v>15</v>
      </c>
      <c r="B295" s="225" t="s">
        <v>1579</v>
      </c>
      <c r="C295" s="224" t="s">
        <v>1580</v>
      </c>
      <c r="D295" s="225" t="s">
        <v>1570</v>
      </c>
      <c r="E295" s="224" t="s">
        <v>1571</v>
      </c>
      <c r="F295" s="225" t="s">
        <v>1208</v>
      </c>
      <c r="G295" s="224" t="s">
        <v>1588</v>
      </c>
      <c r="H295" s="225" t="s">
        <v>1572</v>
      </c>
      <c r="I295" s="166" t="s">
        <v>46</v>
      </c>
      <c r="J295" s="166" t="s">
        <v>691</v>
      </c>
      <c r="K295" s="166" t="s">
        <v>1590</v>
      </c>
      <c r="L295" s="166" t="s">
        <v>46</v>
      </c>
      <c r="M295" s="166" t="s">
        <v>689</v>
      </c>
      <c r="N295" s="166" t="s">
        <v>688</v>
      </c>
      <c r="O295" s="166" t="s">
        <v>690</v>
      </c>
    </row>
    <row r="296" spans="1:15" ht="51" hidden="1" x14ac:dyDescent="0.2">
      <c r="A296" s="224" t="s">
        <v>15</v>
      </c>
      <c r="B296" s="225" t="s">
        <v>1579</v>
      </c>
      <c r="C296" s="224" t="s">
        <v>1580</v>
      </c>
      <c r="D296" s="225" t="s">
        <v>697</v>
      </c>
      <c r="E296" s="224" t="s">
        <v>1582</v>
      </c>
      <c r="F296" s="225" t="s">
        <v>1208</v>
      </c>
      <c r="G296" s="224" t="s">
        <v>1588</v>
      </c>
      <c r="H296" s="225" t="s">
        <v>1572</v>
      </c>
      <c r="I296" s="166" t="s">
        <v>46</v>
      </c>
      <c r="J296" s="166" t="s">
        <v>691</v>
      </c>
      <c r="K296" s="166" t="s">
        <v>1590</v>
      </c>
      <c r="L296" s="166" t="s">
        <v>46</v>
      </c>
      <c r="M296" s="166" t="s">
        <v>689</v>
      </c>
      <c r="N296" s="166" t="s">
        <v>688</v>
      </c>
      <c r="O296" s="166" t="s">
        <v>690</v>
      </c>
    </row>
    <row r="297" spans="1:15" hidden="1" x14ac:dyDescent="0.2">
      <c r="A297" s="224" t="s">
        <v>15</v>
      </c>
      <c r="B297" s="225" t="s">
        <v>1579</v>
      </c>
      <c r="C297" s="224" t="s">
        <v>1580</v>
      </c>
      <c r="D297" s="225" t="s">
        <v>697</v>
      </c>
      <c r="E297" s="224" t="s">
        <v>1583</v>
      </c>
      <c r="F297" s="225" t="s">
        <v>1208</v>
      </c>
      <c r="G297" s="224" t="s">
        <v>1588</v>
      </c>
      <c r="H297" s="225" t="s">
        <v>1572</v>
      </c>
      <c r="I297" s="166" t="s">
        <v>46</v>
      </c>
      <c r="J297" s="166" t="s">
        <v>1584</v>
      </c>
      <c r="K297" s="166" t="s">
        <v>1585</v>
      </c>
      <c r="L297" s="166" t="s">
        <v>44</v>
      </c>
      <c r="M297" s="166"/>
      <c r="N297" s="166"/>
      <c r="O297" s="166"/>
    </row>
    <row r="298" spans="1:15" ht="51" hidden="1" x14ac:dyDescent="0.2">
      <c r="A298" s="224" t="s">
        <v>15</v>
      </c>
      <c r="B298" s="225" t="s">
        <v>1579</v>
      </c>
      <c r="C298" s="224" t="s">
        <v>1580</v>
      </c>
      <c r="D298" s="225" t="s">
        <v>697</v>
      </c>
      <c r="E298" s="224" t="s">
        <v>1586</v>
      </c>
      <c r="F298" s="225" t="s">
        <v>1208</v>
      </c>
      <c r="G298" s="224" t="s">
        <v>1588</v>
      </c>
      <c r="H298" s="225" t="s">
        <v>1572</v>
      </c>
      <c r="I298" s="166" t="s">
        <v>46</v>
      </c>
      <c r="J298" s="166" t="s">
        <v>691</v>
      </c>
      <c r="K298" s="166" t="s">
        <v>1590</v>
      </c>
      <c r="L298" s="166" t="s">
        <v>46</v>
      </c>
      <c r="M298" s="166" t="s">
        <v>689</v>
      </c>
      <c r="N298" s="166" t="s">
        <v>688</v>
      </c>
      <c r="O298" s="166" t="s">
        <v>690</v>
      </c>
    </row>
    <row r="299" spans="1:15" ht="38.25" hidden="1" x14ac:dyDescent="0.2">
      <c r="A299" s="224" t="s">
        <v>15</v>
      </c>
      <c r="B299" s="225" t="s">
        <v>1579</v>
      </c>
      <c r="C299" s="224" t="s">
        <v>1580</v>
      </c>
      <c r="D299" s="225" t="s">
        <v>685</v>
      </c>
      <c r="E299" s="224" t="s">
        <v>1581</v>
      </c>
      <c r="F299" s="225" t="s">
        <v>1208</v>
      </c>
      <c r="G299" s="224" t="s">
        <v>1589</v>
      </c>
      <c r="H299" s="225" t="s">
        <v>1572</v>
      </c>
      <c r="I299" s="166" t="s">
        <v>520</v>
      </c>
      <c r="J299" s="166" t="s">
        <v>687</v>
      </c>
      <c r="K299" s="166" t="s">
        <v>688</v>
      </c>
      <c r="L299" s="166" t="s">
        <v>46</v>
      </c>
      <c r="M299" s="166" t="s">
        <v>689</v>
      </c>
      <c r="N299" s="166" t="s">
        <v>688</v>
      </c>
      <c r="O299" s="166" t="s">
        <v>690</v>
      </c>
    </row>
    <row r="300" spans="1:15" ht="38.25" hidden="1" x14ac:dyDescent="0.2">
      <c r="A300" s="224" t="s">
        <v>15</v>
      </c>
      <c r="B300" s="225" t="s">
        <v>1579</v>
      </c>
      <c r="C300" s="224" t="s">
        <v>1580</v>
      </c>
      <c r="D300" s="225" t="s">
        <v>685</v>
      </c>
      <c r="E300" s="224" t="s">
        <v>1459</v>
      </c>
      <c r="F300" s="225" t="s">
        <v>1208</v>
      </c>
      <c r="G300" s="224" t="s">
        <v>1589</v>
      </c>
      <c r="H300" s="225" t="s">
        <v>1572</v>
      </c>
      <c r="I300" s="166" t="s">
        <v>520</v>
      </c>
      <c r="J300" s="166" t="s">
        <v>687</v>
      </c>
      <c r="K300" s="166" t="s">
        <v>688</v>
      </c>
      <c r="L300" s="166" t="s">
        <v>46</v>
      </c>
      <c r="M300" s="166" t="s">
        <v>689</v>
      </c>
      <c r="N300" s="166" t="s">
        <v>688</v>
      </c>
      <c r="O300" s="166" t="s">
        <v>690</v>
      </c>
    </row>
    <row r="301" spans="1:15" ht="51" hidden="1" x14ac:dyDescent="0.2">
      <c r="A301" s="224" t="s">
        <v>15</v>
      </c>
      <c r="B301" s="225" t="s">
        <v>1579</v>
      </c>
      <c r="C301" s="224" t="s">
        <v>1580</v>
      </c>
      <c r="D301" s="225" t="s">
        <v>1570</v>
      </c>
      <c r="E301" s="224" t="s">
        <v>1467</v>
      </c>
      <c r="F301" s="225" t="s">
        <v>1208</v>
      </c>
      <c r="G301" s="224" t="s">
        <v>1589</v>
      </c>
      <c r="H301" s="225" t="s">
        <v>1572</v>
      </c>
      <c r="I301" s="166" t="s">
        <v>46</v>
      </c>
      <c r="J301" s="166" t="s">
        <v>691</v>
      </c>
      <c r="K301" s="166" t="s">
        <v>1406</v>
      </c>
      <c r="L301" s="166" t="s">
        <v>46</v>
      </c>
      <c r="M301" s="166" t="s">
        <v>689</v>
      </c>
      <c r="N301" s="166" t="s">
        <v>688</v>
      </c>
      <c r="O301" s="166" t="s">
        <v>690</v>
      </c>
    </row>
    <row r="302" spans="1:15" ht="51" hidden="1" x14ac:dyDescent="0.2">
      <c r="A302" s="224" t="s">
        <v>15</v>
      </c>
      <c r="B302" s="225" t="s">
        <v>1579</v>
      </c>
      <c r="C302" s="224" t="s">
        <v>1580</v>
      </c>
      <c r="D302" s="225" t="s">
        <v>1570</v>
      </c>
      <c r="E302" s="224" t="s">
        <v>1574</v>
      </c>
      <c r="F302" s="225" t="s">
        <v>1208</v>
      </c>
      <c r="G302" s="224" t="s">
        <v>1589</v>
      </c>
      <c r="H302" s="225" t="s">
        <v>1572</v>
      </c>
      <c r="I302" s="166" t="s">
        <v>46</v>
      </c>
      <c r="J302" s="166" t="s">
        <v>691</v>
      </c>
      <c r="K302" s="166" t="s">
        <v>1406</v>
      </c>
      <c r="L302" s="166" t="s">
        <v>46</v>
      </c>
      <c r="M302" s="166" t="s">
        <v>689</v>
      </c>
      <c r="N302" s="166" t="s">
        <v>688</v>
      </c>
      <c r="O302" s="166" t="s">
        <v>690</v>
      </c>
    </row>
    <row r="303" spans="1:15" ht="51" hidden="1" x14ac:dyDescent="0.2">
      <c r="A303" s="224" t="s">
        <v>15</v>
      </c>
      <c r="B303" s="225" t="s">
        <v>1579</v>
      </c>
      <c r="C303" s="224" t="s">
        <v>1580</v>
      </c>
      <c r="D303" s="225" t="s">
        <v>1570</v>
      </c>
      <c r="E303" s="224" t="s">
        <v>1575</v>
      </c>
      <c r="F303" s="225" t="s">
        <v>1208</v>
      </c>
      <c r="G303" s="224" t="s">
        <v>1589</v>
      </c>
      <c r="H303" s="225" t="s">
        <v>1572</v>
      </c>
      <c r="I303" s="166" t="s">
        <v>46</v>
      </c>
      <c r="J303" s="166" t="s">
        <v>691</v>
      </c>
      <c r="K303" s="166" t="s">
        <v>1406</v>
      </c>
      <c r="L303" s="166" t="s">
        <v>46</v>
      </c>
      <c r="M303" s="166" t="s">
        <v>689</v>
      </c>
      <c r="N303" s="166" t="s">
        <v>688</v>
      </c>
      <c r="O303" s="166" t="s">
        <v>690</v>
      </c>
    </row>
    <row r="304" spans="1:15" ht="51" hidden="1" x14ac:dyDescent="0.2">
      <c r="A304" s="224" t="s">
        <v>15</v>
      </c>
      <c r="B304" s="225" t="s">
        <v>1579</v>
      </c>
      <c r="C304" s="224" t="s">
        <v>1580</v>
      </c>
      <c r="D304" s="225" t="s">
        <v>1570</v>
      </c>
      <c r="E304" s="224" t="s">
        <v>1576</v>
      </c>
      <c r="F304" s="225" t="s">
        <v>1208</v>
      </c>
      <c r="G304" s="224" t="s">
        <v>1589</v>
      </c>
      <c r="H304" s="225" t="s">
        <v>1572</v>
      </c>
      <c r="I304" s="166" t="s">
        <v>46</v>
      </c>
      <c r="J304" s="166" t="s">
        <v>691</v>
      </c>
      <c r="K304" s="166" t="s">
        <v>1406</v>
      </c>
      <c r="L304" s="166" t="s">
        <v>46</v>
      </c>
      <c r="M304" s="166" t="s">
        <v>689</v>
      </c>
      <c r="N304" s="166" t="s">
        <v>688</v>
      </c>
      <c r="O304" s="166" t="s">
        <v>690</v>
      </c>
    </row>
    <row r="305" spans="1:15" ht="51" hidden="1" x14ac:dyDescent="0.2">
      <c r="A305" s="224" t="s">
        <v>15</v>
      </c>
      <c r="B305" s="225" t="s">
        <v>1579</v>
      </c>
      <c r="C305" s="224" t="s">
        <v>1580</v>
      </c>
      <c r="D305" s="225" t="s">
        <v>1570</v>
      </c>
      <c r="E305" s="224" t="s">
        <v>1577</v>
      </c>
      <c r="F305" s="225" t="s">
        <v>1208</v>
      </c>
      <c r="G305" s="224" t="s">
        <v>1589</v>
      </c>
      <c r="H305" s="225" t="s">
        <v>1572</v>
      </c>
      <c r="I305" s="166" t="s">
        <v>46</v>
      </c>
      <c r="J305" s="166" t="s">
        <v>691</v>
      </c>
      <c r="K305" s="166" t="s">
        <v>1406</v>
      </c>
      <c r="L305" s="166" t="s">
        <v>46</v>
      </c>
      <c r="M305" s="166" t="s">
        <v>689</v>
      </c>
      <c r="N305" s="166" t="s">
        <v>688</v>
      </c>
      <c r="O305" s="166" t="s">
        <v>690</v>
      </c>
    </row>
    <row r="306" spans="1:15" ht="51" hidden="1" x14ac:dyDescent="0.2">
      <c r="A306" s="224" t="s">
        <v>15</v>
      </c>
      <c r="B306" s="225" t="s">
        <v>1579</v>
      </c>
      <c r="C306" s="224" t="s">
        <v>1580</v>
      </c>
      <c r="D306" s="225" t="s">
        <v>1570</v>
      </c>
      <c r="E306" s="224" t="s">
        <v>1578</v>
      </c>
      <c r="F306" s="225" t="s">
        <v>1208</v>
      </c>
      <c r="G306" s="224" t="s">
        <v>1589</v>
      </c>
      <c r="H306" s="225" t="s">
        <v>1572</v>
      </c>
      <c r="I306" s="166" t="s">
        <v>46</v>
      </c>
      <c r="J306" s="166" t="s">
        <v>691</v>
      </c>
      <c r="K306" s="166" t="s">
        <v>1406</v>
      </c>
      <c r="L306" s="166" t="s">
        <v>46</v>
      </c>
      <c r="M306" s="166" t="s">
        <v>689</v>
      </c>
      <c r="N306" s="166" t="s">
        <v>688</v>
      </c>
      <c r="O306" s="166" t="s">
        <v>690</v>
      </c>
    </row>
    <row r="307" spans="1:15" ht="51" hidden="1" x14ac:dyDescent="0.2">
      <c r="A307" s="224" t="s">
        <v>15</v>
      </c>
      <c r="B307" s="225" t="s">
        <v>1579</v>
      </c>
      <c r="C307" s="224" t="s">
        <v>1580</v>
      </c>
      <c r="D307" s="225" t="s">
        <v>1570</v>
      </c>
      <c r="E307" s="224" t="s">
        <v>1571</v>
      </c>
      <c r="F307" s="225" t="s">
        <v>1208</v>
      </c>
      <c r="G307" s="224" t="s">
        <v>1589</v>
      </c>
      <c r="H307" s="225" t="s">
        <v>1572</v>
      </c>
      <c r="I307" s="166" t="s">
        <v>46</v>
      </c>
      <c r="J307" s="166" t="s">
        <v>691</v>
      </c>
      <c r="K307" s="166" t="s">
        <v>1406</v>
      </c>
      <c r="L307" s="166" t="s">
        <v>46</v>
      </c>
      <c r="M307" s="166" t="s">
        <v>689</v>
      </c>
      <c r="N307" s="166" t="s">
        <v>688</v>
      </c>
      <c r="O307" s="166" t="s">
        <v>690</v>
      </c>
    </row>
    <row r="308" spans="1:15" ht="51" hidden="1" x14ac:dyDescent="0.2">
      <c r="A308" s="224" t="s">
        <v>15</v>
      </c>
      <c r="B308" s="225" t="s">
        <v>1579</v>
      </c>
      <c r="C308" s="224" t="s">
        <v>1580</v>
      </c>
      <c r="D308" s="225" t="s">
        <v>697</v>
      </c>
      <c r="E308" s="224" t="s">
        <v>1582</v>
      </c>
      <c r="F308" s="225" t="s">
        <v>1208</v>
      </c>
      <c r="G308" s="224" t="s">
        <v>1589</v>
      </c>
      <c r="H308" s="225" t="s">
        <v>1572</v>
      </c>
      <c r="I308" s="166" t="s">
        <v>46</v>
      </c>
      <c r="J308" s="166" t="s">
        <v>691</v>
      </c>
      <c r="K308" s="166" t="s">
        <v>1590</v>
      </c>
      <c r="L308" s="166" t="s">
        <v>46</v>
      </c>
      <c r="M308" s="166" t="s">
        <v>689</v>
      </c>
      <c r="N308" s="166" t="s">
        <v>688</v>
      </c>
      <c r="O308" s="166" t="s">
        <v>690</v>
      </c>
    </row>
    <row r="309" spans="1:15" hidden="1" x14ac:dyDescent="0.2">
      <c r="A309" s="224" t="s">
        <v>15</v>
      </c>
      <c r="B309" s="225" t="s">
        <v>1579</v>
      </c>
      <c r="C309" s="224" t="s">
        <v>1580</v>
      </c>
      <c r="D309" s="225" t="s">
        <v>697</v>
      </c>
      <c r="E309" s="224" t="s">
        <v>1583</v>
      </c>
      <c r="F309" s="225" t="s">
        <v>1208</v>
      </c>
      <c r="G309" s="224" t="s">
        <v>1589</v>
      </c>
      <c r="H309" s="225" t="s">
        <v>1572</v>
      </c>
      <c r="I309" s="166" t="s">
        <v>46</v>
      </c>
      <c r="J309" s="166" t="s">
        <v>1584</v>
      </c>
      <c r="K309" s="166" t="s">
        <v>1585</v>
      </c>
      <c r="L309" s="166" t="s">
        <v>44</v>
      </c>
      <c r="M309" s="166"/>
      <c r="N309" s="166"/>
      <c r="O309" s="166"/>
    </row>
    <row r="310" spans="1:15" ht="51" hidden="1" x14ac:dyDescent="0.2">
      <c r="A310" s="224" t="s">
        <v>15</v>
      </c>
      <c r="B310" s="225" t="s">
        <v>1579</v>
      </c>
      <c r="C310" s="224" t="s">
        <v>1580</v>
      </c>
      <c r="D310" s="225" t="s">
        <v>697</v>
      </c>
      <c r="E310" s="224" t="s">
        <v>1586</v>
      </c>
      <c r="F310" s="225" t="s">
        <v>1208</v>
      </c>
      <c r="G310" s="224" t="s">
        <v>1589</v>
      </c>
      <c r="H310" s="225" t="s">
        <v>1572</v>
      </c>
      <c r="I310" s="166" t="s">
        <v>46</v>
      </c>
      <c r="J310" s="166" t="s">
        <v>691</v>
      </c>
      <c r="K310" s="166" t="s">
        <v>1590</v>
      </c>
      <c r="L310" s="166" t="s">
        <v>46</v>
      </c>
      <c r="M310" s="166" t="s">
        <v>689</v>
      </c>
      <c r="N310" s="166" t="s">
        <v>688</v>
      </c>
      <c r="O310" s="166" t="s">
        <v>690</v>
      </c>
    </row>
    <row r="311" spans="1:15" ht="38.25" hidden="1" x14ac:dyDescent="0.2">
      <c r="A311" s="224" t="s">
        <v>15</v>
      </c>
      <c r="B311" s="225" t="s">
        <v>1579</v>
      </c>
      <c r="C311" s="224" t="s">
        <v>1580</v>
      </c>
      <c r="D311" s="225" t="s">
        <v>685</v>
      </c>
      <c r="E311" s="224" t="s">
        <v>1581</v>
      </c>
      <c r="F311" s="225" t="s">
        <v>1229</v>
      </c>
      <c r="G311" s="224" t="s">
        <v>1210</v>
      </c>
      <c r="H311" s="225" t="s">
        <v>1572</v>
      </c>
      <c r="I311" s="166" t="s">
        <v>520</v>
      </c>
      <c r="J311" s="166" t="s">
        <v>687</v>
      </c>
      <c r="K311" s="166" t="s">
        <v>688</v>
      </c>
      <c r="L311" s="166" t="s">
        <v>46</v>
      </c>
      <c r="M311" s="166" t="s">
        <v>689</v>
      </c>
      <c r="N311" s="166" t="s">
        <v>688</v>
      </c>
      <c r="O311" s="166" t="s">
        <v>690</v>
      </c>
    </row>
    <row r="312" spans="1:15" ht="38.25" hidden="1" x14ac:dyDescent="0.2">
      <c r="A312" s="224" t="s">
        <v>15</v>
      </c>
      <c r="B312" s="225" t="s">
        <v>1579</v>
      </c>
      <c r="C312" s="224" t="s">
        <v>1580</v>
      </c>
      <c r="D312" s="225" t="s">
        <v>685</v>
      </c>
      <c r="E312" s="224" t="s">
        <v>1459</v>
      </c>
      <c r="F312" s="225" t="s">
        <v>1229</v>
      </c>
      <c r="G312" s="224" t="s">
        <v>1210</v>
      </c>
      <c r="H312" s="225" t="s">
        <v>1572</v>
      </c>
      <c r="I312" s="166" t="s">
        <v>520</v>
      </c>
      <c r="J312" s="166" t="s">
        <v>687</v>
      </c>
      <c r="K312" s="166" t="s">
        <v>688</v>
      </c>
      <c r="L312" s="166" t="s">
        <v>46</v>
      </c>
      <c r="M312" s="166" t="s">
        <v>689</v>
      </c>
      <c r="N312" s="166" t="s">
        <v>688</v>
      </c>
      <c r="O312" s="166" t="s">
        <v>690</v>
      </c>
    </row>
    <row r="313" spans="1:15" ht="38.25" hidden="1" x14ac:dyDescent="0.2">
      <c r="A313" s="224" t="s">
        <v>15</v>
      </c>
      <c r="B313" s="225" t="s">
        <v>1579</v>
      </c>
      <c r="C313" s="224" t="s">
        <v>1580</v>
      </c>
      <c r="D313" s="225" t="s">
        <v>1570</v>
      </c>
      <c r="E313" s="224" t="s">
        <v>1467</v>
      </c>
      <c r="F313" s="225" t="s">
        <v>1229</v>
      </c>
      <c r="G313" s="224" t="s">
        <v>1210</v>
      </c>
      <c r="H313" s="225" t="s">
        <v>1572</v>
      </c>
      <c r="I313" s="166" t="s">
        <v>46</v>
      </c>
      <c r="J313" s="166" t="s">
        <v>1587</v>
      </c>
      <c r="K313" s="166" t="s">
        <v>1405</v>
      </c>
      <c r="L313" s="166" t="s">
        <v>46</v>
      </c>
      <c r="M313" s="166" t="s">
        <v>689</v>
      </c>
      <c r="N313" s="166" t="s">
        <v>688</v>
      </c>
      <c r="O313" s="166" t="s">
        <v>690</v>
      </c>
    </row>
    <row r="314" spans="1:15" ht="38.25" hidden="1" x14ac:dyDescent="0.2">
      <c r="A314" s="224" t="s">
        <v>15</v>
      </c>
      <c r="B314" s="225" t="s">
        <v>1579</v>
      </c>
      <c r="C314" s="224" t="s">
        <v>1580</v>
      </c>
      <c r="D314" s="225" t="s">
        <v>1570</v>
      </c>
      <c r="E314" s="224" t="s">
        <v>1574</v>
      </c>
      <c r="F314" s="225" t="s">
        <v>1229</v>
      </c>
      <c r="G314" s="224" t="s">
        <v>1210</v>
      </c>
      <c r="H314" s="225" t="s">
        <v>1572</v>
      </c>
      <c r="I314" s="166" t="s">
        <v>46</v>
      </c>
      <c r="J314" s="166" t="s">
        <v>1587</v>
      </c>
      <c r="K314" s="166" t="s">
        <v>1405</v>
      </c>
      <c r="L314" s="166" t="s">
        <v>46</v>
      </c>
      <c r="M314" s="166" t="s">
        <v>689</v>
      </c>
      <c r="N314" s="166" t="s">
        <v>688</v>
      </c>
      <c r="O314" s="166" t="s">
        <v>690</v>
      </c>
    </row>
    <row r="315" spans="1:15" ht="38.25" hidden="1" x14ac:dyDescent="0.2">
      <c r="A315" s="224" t="s">
        <v>15</v>
      </c>
      <c r="B315" s="225" t="s">
        <v>1579</v>
      </c>
      <c r="C315" s="224" t="s">
        <v>1580</v>
      </c>
      <c r="D315" s="225" t="s">
        <v>1570</v>
      </c>
      <c r="E315" s="224" t="s">
        <v>1575</v>
      </c>
      <c r="F315" s="225" t="s">
        <v>1229</v>
      </c>
      <c r="G315" s="224" t="s">
        <v>1210</v>
      </c>
      <c r="H315" s="225" t="s">
        <v>1572</v>
      </c>
      <c r="I315" s="166" t="s">
        <v>46</v>
      </c>
      <c r="J315" s="166" t="s">
        <v>1587</v>
      </c>
      <c r="K315" s="166" t="s">
        <v>1405</v>
      </c>
      <c r="L315" s="166" t="s">
        <v>46</v>
      </c>
      <c r="M315" s="166" t="s">
        <v>689</v>
      </c>
      <c r="N315" s="166" t="s">
        <v>688</v>
      </c>
      <c r="O315" s="166" t="s">
        <v>690</v>
      </c>
    </row>
    <row r="316" spans="1:15" ht="38.25" hidden="1" x14ac:dyDescent="0.2">
      <c r="A316" s="224" t="s">
        <v>15</v>
      </c>
      <c r="B316" s="225" t="s">
        <v>1579</v>
      </c>
      <c r="C316" s="224" t="s">
        <v>1580</v>
      </c>
      <c r="D316" s="225" t="s">
        <v>1570</v>
      </c>
      <c r="E316" s="224" t="s">
        <v>1576</v>
      </c>
      <c r="F316" s="225" t="s">
        <v>1229</v>
      </c>
      <c r="G316" s="224" t="s">
        <v>1210</v>
      </c>
      <c r="H316" s="225" t="s">
        <v>1572</v>
      </c>
      <c r="I316" s="166" t="s">
        <v>46</v>
      </c>
      <c r="J316" s="166" t="s">
        <v>1587</v>
      </c>
      <c r="K316" s="166" t="s">
        <v>1405</v>
      </c>
      <c r="L316" s="166" t="s">
        <v>46</v>
      </c>
      <c r="M316" s="166" t="s">
        <v>689</v>
      </c>
      <c r="N316" s="166" t="s">
        <v>688</v>
      </c>
      <c r="O316" s="166" t="s">
        <v>690</v>
      </c>
    </row>
    <row r="317" spans="1:15" ht="38.25" hidden="1" x14ac:dyDescent="0.2">
      <c r="A317" s="224" t="s">
        <v>15</v>
      </c>
      <c r="B317" s="225" t="s">
        <v>1579</v>
      </c>
      <c r="C317" s="224" t="s">
        <v>1580</v>
      </c>
      <c r="D317" s="225" t="s">
        <v>1570</v>
      </c>
      <c r="E317" s="224" t="s">
        <v>1577</v>
      </c>
      <c r="F317" s="225" t="s">
        <v>1229</v>
      </c>
      <c r="G317" s="224" t="s">
        <v>1210</v>
      </c>
      <c r="H317" s="225" t="s">
        <v>1572</v>
      </c>
      <c r="I317" s="166" t="s">
        <v>46</v>
      </c>
      <c r="J317" s="166" t="s">
        <v>1587</v>
      </c>
      <c r="K317" s="166" t="s">
        <v>1405</v>
      </c>
      <c r="L317" s="166" t="s">
        <v>46</v>
      </c>
      <c r="M317" s="166" t="s">
        <v>689</v>
      </c>
      <c r="N317" s="166" t="s">
        <v>688</v>
      </c>
      <c r="O317" s="166" t="s">
        <v>690</v>
      </c>
    </row>
    <row r="318" spans="1:15" ht="38.25" hidden="1" x14ac:dyDescent="0.2">
      <c r="A318" s="224" t="s">
        <v>15</v>
      </c>
      <c r="B318" s="225" t="s">
        <v>1579</v>
      </c>
      <c r="C318" s="224" t="s">
        <v>1580</v>
      </c>
      <c r="D318" s="225" t="s">
        <v>1570</v>
      </c>
      <c r="E318" s="224" t="s">
        <v>1578</v>
      </c>
      <c r="F318" s="225" t="s">
        <v>1229</v>
      </c>
      <c r="G318" s="224" t="s">
        <v>1210</v>
      </c>
      <c r="H318" s="225" t="s">
        <v>1572</v>
      </c>
      <c r="I318" s="166" t="s">
        <v>46</v>
      </c>
      <c r="J318" s="166" t="s">
        <v>1587</v>
      </c>
      <c r="K318" s="166" t="s">
        <v>1405</v>
      </c>
      <c r="L318" s="166" t="s">
        <v>46</v>
      </c>
      <c r="M318" s="166" t="s">
        <v>689</v>
      </c>
      <c r="N318" s="166" t="s">
        <v>688</v>
      </c>
      <c r="O318" s="166" t="s">
        <v>690</v>
      </c>
    </row>
    <row r="319" spans="1:15" ht="38.25" hidden="1" x14ac:dyDescent="0.2">
      <c r="A319" s="224" t="s">
        <v>15</v>
      </c>
      <c r="B319" s="225" t="s">
        <v>1579</v>
      </c>
      <c r="C319" s="224" t="s">
        <v>1580</v>
      </c>
      <c r="D319" s="225" t="s">
        <v>1570</v>
      </c>
      <c r="E319" s="224" t="s">
        <v>1571</v>
      </c>
      <c r="F319" s="225" t="s">
        <v>1229</v>
      </c>
      <c r="G319" s="224" t="s">
        <v>1210</v>
      </c>
      <c r="H319" s="225" t="s">
        <v>1572</v>
      </c>
      <c r="I319" s="166" t="s">
        <v>46</v>
      </c>
      <c r="J319" s="166" t="s">
        <v>1587</v>
      </c>
      <c r="K319" s="166" t="s">
        <v>1405</v>
      </c>
      <c r="L319" s="166" t="s">
        <v>46</v>
      </c>
      <c r="M319" s="166" t="s">
        <v>689</v>
      </c>
      <c r="N319" s="166" t="s">
        <v>688</v>
      </c>
      <c r="O319" s="166" t="s">
        <v>690</v>
      </c>
    </row>
    <row r="320" spans="1:15" ht="38.25" hidden="1" x14ac:dyDescent="0.2">
      <c r="A320" s="224" t="s">
        <v>15</v>
      </c>
      <c r="B320" s="225" t="s">
        <v>1579</v>
      </c>
      <c r="C320" s="224" t="s">
        <v>1580</v>
      </c>
      <c r="D320" s="225" t="s">
        <v>697</v>
      </c>
      <c r="E320" s="224" t="s">
        <v>1582</v>
      </c>
      <c r="F320" s="225" t="s">
        <v>1229</v>
      </c>
      <c r="G320" s="224" t="s">
        <v>1210</v>
      </c>
      <c r="H320" s="225" t="s">
        <v>1572</v>
      </c>
      <c r="I320" s="166" t="s">
        <v>46</v>
      </c>
      <c r="J320" s="166" t="s">
        <v>1587</v>
      </c>
      <c r="K320" s="166" t="s">
        <v>1405</v>
      </c>
      <c r="L320" s="166" t="s">
        <v>46</v>
      </c>
      <c r="M320" s="166" t="s">
        <v>689</v>
      </c>
      <c r="N320" s="166" t="s">
        <v>688</v>
      </c>
      <c r="O320" s="166" t="s">
        <v>690</v>
      </c>
    </row>
    <row r="321" spans="1:15" hidden="1" x14ac:dyDescent="0.2">
      <c r="A321" s="224" t="s">
        <v>15</v>
      </c>
      <c r="B321" s="225" t="s">
        <v>1579</v>
      </c>
      <c r="C321" s="224" t="s">
        <v>1580</v>
      </c>
      <c r="D321" s="225" t="s">
        <v>697</v>
      </c>
      <c r="E321" s="224" t="s">
        <v>1583</v>
      </c>
      <c r="F321" s="225" t="s">
        <v>1229</v>
      </c>
      <c r="G321" s="224" t="s">
        <v>1210</v>
      </c>
      <c r="H321" s="225" t="s">
        <v>1572</v>
      </c>
      <c r="I321" s="166" t="s">
        <v>46</v>
      </c>
      <c r="J321" s="166" t="s">
        <v>1584</v>
      </c>
      <c r="K321" s="166" t="s">
        <v>1585</v>
      </c>
      <c r="L321" s="166" t="s">
        <v>44</v>
      </c>
      <c r="M321" s="166"/>
      <c r="N321" s="166"/>
      <c r="O321" s="166"/>
    </row>
    <row r="322" spans="1:15" ht="38.25" hidden="1" x14ac:dyDescent="0.2">
      <c r="A322" s="224" t="s">
        <v>15</v>
      </c>
      <c r="B322" s="225" t="s">
        <v>1579</v>
      </c>
      <c r="C322" s="224" t="s">
        <v>1580</v>
      </c>
      <c r="D322" s="225" t="s">
        <v>697</v>
      </c>
      <c r="E322" s="224" t="s">
        <v>1586</v>
      </c>
      <c r="F322" s="225" t="s">
        <v>1229</v>
      </c>
      <c r="G322" s="224" t="s">
        <v>1210</v>
      </c>
      <c r="H322" s="225" t="s">
        <v>1572</v>
      </c>
      <c r="I322" s="166" t="s">
        <v>46</v>
      </c>
      <c r="J322" s="166" t="s">
        <v>1587</v>
      </c>
      <c r="K322" s="166" t="s">
        <v>1405</v>
      </c>
      <c r="L322" s="166" t="s">
        <v>46</v>
      </c>
      <c r="M322" s="166" t="s">
        <v>689</v>
      </c>
      <c r="N322" s="166" t="s">
        <v>688</v>
      </c>
      <c r="O322" s="166" t="s">
        <v>690</v>
      </c>
    </row>
    <row r="323" spans="1:15" ht="38.25" hidden="1" x14ac:dyDescent="0.2">
      <c r="A323" s="224" t="s">
        <v>15</v>
      </c>
      <c r="B323" s="225" t="s">
        <v>1579</v>
      </c>
      <c r="C323" s="224" t="s">
        <v>1580</v>
      </c>
      <c r="D323" s="225" t="s">
        <v>685</v>
      </c>
      <c r="E323" s="224" t="s">
        <v>1581</v>
      </c>
      <c r="F323" s="225" t="s">
        <v>1229</v>
      </c>
      <c r="G323" s="224" t="s">
        <v>712</v>
      </c>
      <c r="H323" s="225" t="s">
        <v>1572</v>
      </c>
      <c r="I323" s="166" t="s">
        <v>520</v>
      </c>
      <c r="J323" s="166" t="s">
        <v>687</v>
      </c>
      <c r="K323" s="166" t="s">
        <v>688</v>
      </c>
      <c r="L323" s="166" t="s">
        <v>46</v>
      </c>
      <c r="M323" s="166" t="s">
        <v>689</v>
      </c>
      <c r="N323" s="166" t="s">
        <v>688</v>
      </c>
      <c r="O323" s="166" t="s">
        <v>690</v>
      </c>
    </row>
    <row r="324" spans="1:15" ht="38.25" hidden="1" x14ac:dyDescent="0.2">
      <c r="A324" s="224" t="s">
        <v>15</v>
      </c>
      <c r="B324" s="225" t="s">
        <v>1579</v>
      </c>
      <c r="C324" s="224" t="s">
        <v>1580</v>
      </c>
      <c r="D324" s="225" t="s">
        <v>685</v>
      </c>
      <c r="E324" s="224" t="s">
        <v>1459</v>
      </c>
      <c r="F324" s="225" t="s">
        <v>1229</v>
      </c>
      <c r="G324" s="224" t="s">
        <v>712</v>
      </c>
      <c r="H324" s="225" t="s">
        <v>1572</v>
      </c>
      <c r="I324" s="166" t="s">
        <v>520</v>
      </c>
      <c r="J324" s="166" t="s">
        <v>687</v>
      </c>
      <c r="K324" s="166" t="s">
        <v>688</v>
      </c>
      <c r="L324" s="166" t="s">
        <v>46</v>
      </c>
      <c r="M324" s="166" t="s">
        <v>689</v>
      </c>
      <c r="N324" s="166" t="s">
        <v>688</v>
      </c>
      <c r="O324" s="166" t="s">
        <v>690</v>
      </c>
    </row>
    <row r="325" spans="1:15" ht="51" hidden="1" x14ac:dyDescent="0.2">
      <c r="A325" s="224" t="s">
        <v>15</v>
      </c>
      <c r="B325" s="225" t="s">
        <v>1579</v>
      </c>
      <c r="C325" s="224" t="s">
        <v>1580</v>
      </c>
      <c r="D325" s="225" t="s">
        <v>1570</v>
      </c>
      <c r="E325" s="224" t="s">
        <v>1467</v>
      </c>
      <c r="F325" s="225" t="s">
        <v>1229</v>
      </c>
      <c r="G325" s="224" t="s">
        <v>712</v>
      </c>
      <c r="H325" s="225" t="s">
        <v>1572</v>
      </c>
      <c r="I325" s="166" t="s">
        <v>46</v>
      </c>
      <c r="J325" s="166" t="s">
        <v>691</v>
      </c>
      <c r="K325" s="166" t="s">
        <v>1405</v>
      </c>
      <c r="L325" s="166" t="s">
        <v>46</v>
      </c>
      <c r="M325" s="166" t="s">
        <v>689</v>
      </c>
      <c r="N325" s="166" t="s">
        <v>688</v>
      </c>
      <c r="O325" s="166" t="s">
        <v>690</v>
      </c>
    </row>
    <row r="326" spans="1:15" ht="51" hidden="1" x14ac:dyDescent="0.2">
      <c r="A326" s="224" t="s">
        <v>15</v>
      </c>
      <c r="B326" s="225" t="s">
        <v>1579</v>
      </c>
      <c r="C326" s="224" t="s">
        <v>1580</v>
      </c>
      <c r="D326" s="225" t="s">
        <v>1570</v>
      </c>
      <c r="E326" s="224" t="s">
        <v>1574</v>
      </c>
      <c r="F326" s="225" t="s">
        <v>1229</v>
      </c>
      <c r="G326" s="224" t="s">
        <v>712</v>
      </c>
      <c r="H326" s="225" t="s">
        <v>1572</v>
      </c>
      <c r="I326" s="166" t="s">
        <v>46</v>
      </c>
      <c r="J326" s="166" t="s">
        <v>691</v>
      </c>
      <c r="K326" s="166" t="s">
        <v>1405</v>
      </c>
      <c r="L326" s="166" t="s">
        <v>46</v>
      </c>
      <c r="M326" s="166" t="s">
        <v>689</v>
      </c>
      <c r="N326" s="166" t="s">
        <v>688</v>
      </c>
      <c r="O326" s="166" t="s">
        <v>690</v>
      </c>
    </row>
    <row r="327" spans="1:15" ht="51" hidden="1" x14ac:dyDescent="0.2">
      <c r="A327" s="224" t="s">
        <v>15</v>
      </c>
      <c r="B327" s="225" t="s">
        <v>1579</v>
      </c>
      <c r="C327" s="224" t="s">
        <v>1580</v>
      </c>
      <c r="D327" s="225" t="s">
        <v>1570</v>
      </c>
      <c r="E327" s="224" t="s">
        <v>1575</v>
      </c>
      <c r="F327" s="225" t="s">
        <v>1229</v>
      </c>
      <c r="G327" s="224" t="s">
        <v>712</v>
      </c>
      <c r="H327" s="225" t="s">
        <v>1572</v>
      </c>
      <c r="I327" s="166" t="s">
        <v>46</v>
      </c>
      <c r="J327" s="166" t="s">
        <v>691</v>
      </c>
      <c r="K327" s="166" t="s">
        <v>1405</v>
      </c>
      <c r="L327" s="166" t="s">
        <v>46</v>
      </c>
      <c r="M327" s="166" t="s">
        <v>689</v>
      </c>
      <c r="N327" s="166" t="s">
        <v>688</v>
      </c>
      <c r="O327" s="166" t="s">
        <v>690</v>
      </c>
    </row>
    <row r="328" spans="1:15" ht="51" hidden="1" x14ac:dyDescent="0.2">
      <c r="A328" s="224" t="s">
        <v>15</v>
      </c>
      <c r="B328" s="225" t="s">
        <v>1579</v>
      </c>
      <c r="C328" s="224" t="s">
        <v>1580</v>
      </c>
      <c r="D328" s="225" t="s">
        <v>1570</v>
      </c>
      <c r="E328" s="224" t="s">
        <v>1576</v>
      </c>
      <c r="F328" s="225" t="s">
        <v>1229</v>
      </c>
      <c r="G328" s="224" t="s">
        <v>712</v>
      </c>
      <c r="H328" s="225" t="s">
        <v>1572</v>
      </c>
      <c r="I328" s="166" t="s">
        <v>46</v>
      </c>
      <c r="J328" s="166" t="s">
        <v>691</v>
      </c>
      <c r="K328" s="166" t="s">
        <v>1405</v>
      </c>
      <c r="L328" s="166" t="s">
        <v>46</v>
      </c>
      <c r="M328" s="166" t="s">
        <v>689</v>
      </c>
      <c r="N328" s="166" t="s">
        <v>688</v>
      </c>
      <c r="O328" s="166" t="s">
        <v>690</v>
      </c>
    </row>
    <row r="329" spans="1:15" ht="51" hidden="1" x14ac:dyDescent="0.2">
      <c r="A329" s="224" t="s">
        <v>15</v>
      </c>
      <c r="B329" s="225" t="s">
        <v>1579</v>
      </c>
      <c r="C329" s="224" t="s">
        <v>1580</v>
      </c>
      <c r="D329" s="225" t="s">
        <v>1570</v>
      </c>
      <c r="E329" s="224" t="s">
        <v>1577</v>
      </c>
      <c r="F329" s="225" t="s">
        <v>1229</v>
      </c>
      <c r="G329" s="224" t="s">
        <v>712</v>
      </c>
      <c r="H329" s="225" t="s">
        <v>1572</v>
      </c>
      <c r="I329" s="166" t="s">
        <v>46</v>
      </c>
      <c r="J329" s="166" t="s">
        <v>691</v>
      </c>
      <c r="K329" s="166" t="s">
        <v>1405</v>
      </c>
      <c r="L329" s="166" t="s">
        <v>46</v>
      </c>
      <c r="M329" s="166" t="s">
        <v>689</v>
      </c>
      <c r="N329" s="166" t="s">
        <v>688</v>
      </c>
      <c r="O329" s="166" t="s">
        <v>690</v>
      </c>
    </row>
    <row r="330" spans="1:15" ht="51" hidden="1" x14ac:dyDescent="0.2">
      <c r="A330" s="224" t="s">
        <v>15</v>
      </c>
      <c r="B330" s="225" t="s">
        <v>1579</v>
      </c>
      <c r="C330" s="224" t="s">
        <v>1580</v>
      </c>
      <c r="D330" s="225" t="s">
        <v>1570</v>
      </c>
      <c r="E330" s="224" t="s">
        <v>1578</v>
      </c>
      <c r="F330" s="225" t="s">
        <v>1229</v>
      </c>
      <c r="G330" s="224" t="s">
        <v>712</v>
      </c>
      <c r="H330" s="225" t="s">
        <v>1572</v>
      </c>
      <c r="I330" s="166" t="s">
        <v>46</v>
      </c>
      <c r="J330" s="166" t="s">
        <v>691</v>
      </c>
      <c r="K330" s="166" t="s">
        <v>1405</v>
      </c>
      <c r="L330" s="166" t="s">
        <v>46</v>
      </c>
      <c r="M330" s="166" t="s">
        <v>689</v>
      </c>
      <c r="N330" s="166" t="s">
        <v>688</v>
      </c>
      <c r="O330" s="166" t="s">
        <v>690</v>
      </c>
    </row>
    <row r="331" spans="1:15" ht="51" hidden="1" x14ac:dyDescent="0.2">
      <c r="A331" s="224" t="s">
        <v>15</v>
      </c>
      <c r="B331" s="225" t="s">
        <v>1579</v>
      </c>
      <c r="C331" s="224" t="s">
        <v>1580</v>
      </c>
      <c r="D331" s="225" t="s">
        <v>1570</v>
      </c>
      <c r="E331" s="224" t="s">
        <v>1571</v>
      </c>
      <c r="F331" s="225" t="s">
        <v>1229</v>
      </c>
      <c r="G331" s="224" t="s">
        <v>712</v>
      </c>
      <c r="H331" s="225" t="s">
        <v>1572</v>
      </c>
      <c r="I331" s="166" t="s">
        <v>46</v>
      </c>
      <c r="J331" s="166" t="s">
        <v>691</v>
      </c>
      <c r="K331" s="166" t="s">
        <v>1405</v>
      </c>
      <c r="L331" s="166" t="s">
        <v>46</v>
      </c>
      <c r="M331" s="166" t="s">
        <v>689</v>
      </c>
      <c r="N331" s="166" t="s">
        <v>688</v>
      </c>
      <c r="O331" s="166" t="s">
        <v>690</v>
      </c>
    </row>
    <row r="332" spans="1:15" ht="51" hidden="1" x14ac:dyDescent="0.2">
      <c r="A332" s="224" t="s">
        <v>15</v>
      </c>
      <c r="B332" s="225" t="s">
        <v>1579</v>
      </c>
      <c r="C332" s="224" t="s">
        <v>1580</v>
      </c>
      <c r="D332" s="225" t="s">
        <v>697</v>
      </c>
      <c r="E332" s="224" t="s">
        <v>1582</v>
      </c>
      <c r="F332" s="225" t="s">
        <v>1229</v>
      </c>
      <c r="G332" s="224" t="s">
        <v>712</v>
      </c>
      <c r="H332" s="225" t="s">
        <v>1572</v>
      </c>
      <c r="I332" s="166" t="s">
        <v>46</v>
      </c>
      <c r="J332" s="166" t="s">
        <v>691</v>
      </c>
      <c r="K332" s="166" t="s">
        <v>1405</v>
      </c>
      <c r="L332" s="166" t="s">
        <v>46</v>
      </c>
      <c r="M332" s="166" t="s">
        <v>689</v>
      </c>
      <c r="N332" s="166" t="s">
        <v>688</v>
      </c>
      <c r="O332" s="166" t="s">
        <v>690</v>
      </c>
    </row>
    <row r="333" spans="1:15" hidden="1" x14ac:dyDescent="0.2">
      <c r="A333" s="224" t="s">
        <v>15</v>
      </c>
      <c r="B333" s="225" t="s">
        <v>1579</v>
      </c>
      <c r="C333" s="224" t="s">
        <v>1580</v>
      </c>
      <c r="D333" s="225" t="s">
        <v>697</v>
      </c>
      <c r="E333" s="224" t="s">
        <v>1583</v>
      </c>
      <c r="F333" s="225" t="s">
        <v>1229</v>
      </c>
      <c r="G333" s="224" t="s">
        <v>712</v>
      </c>
      <c r="H333" s="225" t="s">
        <v>1572</v>
      </c>
      <c r="I333" s="166" t="s">
        <v>46</v>
      </c>
      <c r="J333" s="166" t="s">
        <v>1584</v>
      </c>
      <c r="K333" s="166" t="s">
        <v>1585</v>
      </c>
      <c r="L333" s="166" t="s">
        <v>44</v>
      </c>
      <c r="M333" s="166"/>
      <c r="N333" s="166"/>
      <c r="O333" s="166"/>
    </row>
    <row r="334" spans="1:15" ht="51" hidden="1" x14ac:dyDescent="0.2">
      <c r="A334" s="224" t="s">
        <v>15</v>
      </c>
      <c r="B334" s="225" t="s">
        <v>1579</v>
      </c>
      <c r="C334" s="224" t="s">
        <v>1580</v>
      </c>
      <c r="D334" s="225" t="s">
        <v>697</v>
      </c>
      <c r="E334" s="224" t="s">
        <v>1586</v>
      </c>
      <c r="F334" s="225" t="s">
        <v>1229</v>
      </c>
      <c r="G334" s="224" t="s">
        <v>712</v>
      </c>
      <c r="H334" s="225" t="s">
        <v>1572</v>
      </c>
      <c r="I334" s="166" t="s">
        <v>46</v>
      </c>
      <c r="J334" s="166" t="s">
        <v>691</v>
      </c>
      <c r="K334" s="166" t="s">
        <v>1405</v>
      </c>
      <c r="L334" s="166" t="s">
        <v>46</v>
      </c>
      <c r="M334" s="166" t="s">
        <v>689</v>
      </c>
      <c r="N334" s="166" t="s">
        <v>688</v>
      </c>
      <c r="O334" s="166" t="s">
        <v>690</v>
      </c>
    </row>
    <row r="335" spans="1:15" ht="38.25" hidden="1" x14ac:dyDescent="0.2">
      <c r="A335" s="224" t="s">
        <v>15</v>
      </c>
      <c r="B335" s="225" t="s">
        <v>1579</v>
      </c>
      <c r="C335" s="224" t="s">
        <v>1580</v>
      </c>
      <c r="D335" s="225" t="s">
        <v>685</v>
      </c>
      <c r="E335" s="224" t="s">
        <v>1581</v>
      </c>
      <c r="F335" s="225" t="s">
        <v>1229</v>
      </c>
      <c r="G335" s="224" t="s">
        <v>1573</v>
      </c>
      <c r="H335" s="225" t="s">
        <v>1572</v>
      </c>
      <c r="I335" s="166" t="s">
        <v>520</v>
      </c>
      <c r="J335" s="166" t="s">
        <v>687</v>
      </c>
      <c r="K335" s="166" t="s">
        <v>688</v>
      </c>
      <c r="L335" s="166" t="s">
        <v>46</v>
      </c>
      <c r="M335" s="166" t="s">
        <v>689</v>
      </c>
      <c r="N335" s="166" t="s">
        <v>688</v>
      </c>
      <c r="O335" s="166" t="s">
        <v>690</v>
      </c>
    </row>
    <row r="336" spans="1:15" ht="38.25" hidden="1" x14ac:dyDescent="0.2">
      <c r="A336" s="224" t="s">
        <v>15</v>
      </c>
      <c r="B336" s="225" t="s">
        <v>1579</v>
      </c>
      <c r="C336" s="224" t="s">
        <v>1580</v>
      </c>
      <c r="D336" s="225" t="s">
        <v>685</v>
      </c>
      <c r="E336" s="224" t="s">
        <v>1459</v>
      </c>
      <c r="F336" s="225" t="s">
        <v>1229</v>
      </c>
      <c r="G336" s="224" t="s">
        <v>1573</v>
      </c>
      <c r="H336" s="225" t="s">
        <v>1572</v>
      </c>
      <c r="I336" s="166" t="s">
        <v>520</v>
      </c>
      <c r="J336" s="166" t="s">
        <v>687</v>
      </c>
      <c r="K336" s="166" t="s">
        <v>688</v>
      </c>
      <c r="L336" s="166" t="s">
        <v>46</v>
      </c>
      <c r="M336" s="166" t="s">
        <v>689</v>
      </c>
      <c r="N336" s="166" t="s">
        <v>688</v>
      </c>
      <c r="O336" s="166" t="s">
        <v>690</v>
      </c>
    </row>
    <row r="337" spans="1:15" ht="51" hidden="1" x14ac:dyDescent="0.2">
      <c r="A337" s="224" t="s">
        <v>15</v>
      </c>
      <c r="B337" s="225" t="s">
        <v>1579</v>
      </c>
      <c r="C337" s="224" t="s">
        <v>1580</v>
      </c>
      <c r="D337" s="225" t="s">
        <v>1570</v>
      </c>
      <c r="E337" s="224" t="s">
        <v>1467</v>
      </c>
      <c r="F337" s="225" t="s">
        <v>1229</v>
      </c>
      <c r="G337" s="224" t="s">
        <v>1573</v>
      </c>
      <c r="H337" s="225" t="s">
        <v>1572</v>
      </c>
      <c r="I337" s="166" t="s">
        <v>46</v>
      </c>
      <c r="J337" s="166" t="s">
        <v>691</v>
      </c>
      <c r="K337" s="166" t="s">
        <v>1405</v>
      </c>
      <c r="L337" s="166" t="s">
        <v>46</v>
      </c>
      <c r="M337" s="166" t="s">
        <v>689</v>
      </c>
      <c r="N337" s="166" t="s">
        <v>688</v>
      </c>
      <c r="O337" s="166" t="s">
        <v>690</v>
      </c>
    </row>
    <row r="338" spans="1:15" ht="51" hidden="1" x14ac:dyDescent="0.2">
      <c r="A338" s="224" t="s">
        <v>15</v>
      </c>
      <c r="B338" s="225" t="s">
        <v>1579</v>
      </c>
      <c r="C338" s="224" t="s">
        <v>1580</v>
      </c>
      <c r="D338" s="225" t="s">
        <v>1570</v>
      </c>
      <c r="E338" s="224" t="s">
        <v>1574</v>
      </c>
      <c r="F338" s="225" t="s">
        <v>1229</v>
      </c>
      <c r="G338" s="224" t="s">
        <v>1573</v>
      </c>
      <c r="H338" s="225" t="s">
        <v>1572</v>
      </c>
      <c r="I338" s="166" t="s">
        <v>46</v>
      </c>
      <c r="J338" s="166" t="s">
        <v>691</v>
      </c>
      <c r="K338" s="166" t="s">
        <v>1405</v>
      </c>
      <c r="L338" s="166" t="s">
        <v>46</v>
      </c>
      <c r="M338" s="166" t="s">
        <v>689</v>
      </c>
      <c r="N338" s="166" t="s">
        <v>688</v>
      </c>
      <c r="O338" s="166" t="s">
        <v>690</v>
      </c>
    </row>
    <row r="339" spans="1:15" ht="51" hidden="1" x14ac:dyDescent="0.2">
      <c r="A339" s="224" t="s">
        <v>15</v>
      </c>
      <c r="B339" s="225" t="s">
        <v>1579</v>
      </c>
      <c r="C339" s="224" t="s">
        <v>1580</v>
      </c>
      <c r="D339" s="225" t="s">
        <v>1570</v>
      </c>
      <c r="E339" s="224" t="s">
        <v>1575</v>
      </c>
      <c r="F339" s="225" t="s">
        <v>1229</v>
      </c>
      <c r="G339" s="224" t="s">
        <v>1573</v>
      </c>
      <c r="H339" s="225" t="s">
        <v>1572</v>
      </c>
      <c r="I339" s="166" t="s">
        <v>46</v>
      </c>
      <c r="J339" s="166" t="s">
        <v>691</v>
      </c>
      <c r="K339" s="166" t="s">
        <v>1405</v>
      </c>
      <c r="L339" s="166" t="s">
        <v>46</v>
      </c>
      <c r="M339" s="166" t="s">
        <v>689</v>
      </c>
      <c r="N339" s="166" t="s">
        <v>688</v>
      </c>
      <c r="O339" s="166" t="s">
        <v>690</v>
      </c>
    </row>
    <row r="340" spans="1:15" ht="51" hidden="1" x14ac:dyDescent="0.2">
      <c r="A340" s="224" t="s">
        <v>15</v>
      </c>
      <c r="B340" s="225" t="s">
        <v>1579</v>
      </c>
      <c r="C340" s="224" t="s">
        <v>1580</v>
      </c>
      <c r="D340" s="225" t="s">
        <v>1570</v>
      </c>
      <c r="E340" s="224" t="s">
        <v>1576</v>
      </c>
      <c r="F340" s="225" t="s">
        <v>1229</v>
      </c>
      <c r="G340" s="224" t="s">
        <v>1573</v>
      </c>
      <c r="H340" s="225" t="s">
        <v>1572</v>
      </c>
      <c r="I340" s="166" t="s">
        <v>46</v>
      </c>
      <c r="J340" s="166" t="s">
        <v>691</v>
      </c>
      <c r="K340" s="166" t="s">
        <v>1405</v>
      </c>
      <c r="L340" s="166" t="s">
        <v>46</v>
      </c>
      <c r="M340" s="166" t="s">
        <v>689</v>
      </c>
      <c r="N340" s="166" t="s">
        <v>688</v>
      </c>
      <c r="O340" s="166" t="s">
        <v>690</v>
      </c>
    </row>
    <row r="341" spans="1:15" ht="51" hidden="1" x14ac:dyDescent="0.2">
      <c r="A341" s="224" t="s">
        <v>15</v>
      </c>
      <c r="B341" s="225" t="s">
        <v>1579</v>
      </c>
      <c r="C341" s="224" t="s">
        <v>1580</v>
      </c>
      <c r="D341" s="225" t="s">
        <v>1570</v>
      </c>
      <c r="E341" s="224" t="s">
        <v>1577</v>
      </c>
      <c r="F341" s="225" t="s">
        <v>1229</v>
      </c>
      <c r="G341" s="224" t="s">
        <v>1573</v>
      </c>
      <c r="H341" s="225" t="s">
        <v>1572</v>
      </c>
      <c r="I341" s="166" t="s">
        <v>46</v>
      </c>
      <c r="J341" s="166" t="s">
        <v>691</v>
      </c>
      <c r="K341" s="166" t="s">
        <v>1405</v>
      </c>
      <c r="L341" s="166" t="s">
        <v>46</v>
      </c>
      <c r="M341" s="166" t="s">
        <v>689</v>
      </c>
      <c r="N341" s="166" t="s">
        <v>688</v>
      </c>
      <c r="O341" s="166" t="s">
        <v>690</v>
      </c>
    </row>
    <row r="342" spans="1:15" ht="51" hidden="1" x14ac:dyDescent="0.2">
      <c r="A342" s="224" t="s">
        <v>15</v>
      </c>
      <c r="B342" s="225" t="s">
        <v>1579</v>
      </c>
      <c r="C342" s="224" t="s">
        <v>1580</v>
      </c>
      <c r="D342" s="225" t="s">
        <v>1570</v>
      </c>
      <c r="E342" s="224" t="s">
        <v>1578</v>
      </c>
      <c r="F342" s="225" t="s">
        <v>1229</v>
      </c>
      <c r="G342" s="224" t="s">
        <v>1573</v>
      </c>
      <c r="H342" s="225" t="s">
        <v>1572</v>
      </c>
      <c r="I342" s="166" t="s">
        <v>46</v>
      </c>
      <c r="J342" s="166" t="s">
        <v>691</v>
      </c>
      <c r="K342" s="166" t="s">
        <v>1405</v>
      </c>
      <c r="L342" s="166" t="s">
        <v>46</v>
      </c>
      <c r="M342" s="166" t="s">
        <v>689</v>
      </c>
      <c r="N342" s="166" t="s">
        <v>688</v>
      </c>
      <c r="O342" s="166" t="s">
        <v>690</v>
      </c>
    </row>
    <row r="343" spans="1:15" ht="51" hidden="1" x14ac:dyDescent="0.2">
      <c r="A343" s="224" t="s">
        <v>15</v>
      </c>
      <c r="B343" s="225" t="s">
        <v>1579</v>
      </c>
      <c r="C343" s="224" t="s">
        <v>1580</v>
      </c>
      <c r="D343" s="225" t="s">
        <v>1570</v>
      </c>
      <c r="E343" s="224" t="s">
        <v>1571</v>
      </c>
      <c r="F343" s="225" t="s">
        <v>1229</v>
      </c>
      <c r="G343" s="224" t="s">
        <v>1573</v>
      </c>
      <c r="H343" s="225" t="s">
        <v>1572</v>
      </c>
      <c r="I343" s="166" t="s">
        <v>46</v>
      </c>
      <c r="J343" s="166" t="s">
        <v>691</v>
      </c>
      <c r="K343" s="166" t="s">
        <v>1405</v>
      </c>
      <c r="L343" s="166" t="s">
        <v>46</v>
      </c>
      <c r="M343" s="166" t="s">
        <v>689</v>
      </c>
      <c r="N343" s="166" t="s">
        <v>688</v>
      </c>
      <c r="O343" s="166" t="s">
        <v>690</v>
      </c>
    </row>
    <row r="344" spans="1:15" ht="51" hidden="1" x14ac:dyDescent="0.2">
      <c r="A344" s="224" t="s">
        <v>15</v>
      </c>
      <c r="B344" s="225" t="s">
        <v>1579</v>
      </c>
      <c r="C344" s="224" t="s">
        <v>1580</v>
      </c>
      <c r="D344" s="225" t="s">
        <v>697</v>
      </c>
      <c r="E344" s="224" t="s">
        <v>1582</v>
      </c>
      <c r="F344" s="225" t="s">
        <v>1229</v>
      </c>
      <c r="G344" s="224" t="s">
        <v>1573</v>
      </c>
      <c r="H344" s="225" t="s">
        <v>1572</v>
      </c>
      <c r="I344" s="166" t="s">
        <v>46</v>
      </c>
      <c r="J344" s="166" t="s">
        <v>691</v>
      </c>
      <c r="K344" s="166" t="s">
        <v>1405</v>
      </c>
      <c r="L344" s="166" t="s">
        <v>46</v>
      </c>
      <c r="M344" s="166" t="s">
        <v>689</v>
      </c>
      <c r="N344" s="166" t="s">
        <v>688</v>
      </c>
      <c r="O344" s="166" t="s">
        <v>690</v>
      </c>
    </row>
    <row r="345" spans="1:15" hidden="1" x14ac:dyDescent="0.2">
      <c r="A345" s="224" t="s">
        <v>15</v>
      </c>
      <c r="B345" s="225" t="s">
        <v>1579</v>
      </c>
      <c r="C345" s="224" t="s">
        <v>1580</v>
      </c>
      <c r="D345" s="225" t="s">
        <v>697</v>
      </c>
      <c r="E345" s="224" t="s">
        <v>1583</v>
      </c>
      <c r="F345" s="225" t="s">
        <v>1229</v>
      </c>
      <c r="G345" s="224" t="s">
        <v>1573</v>
      </c>
      <c r="H345" s="225" t="s">
        <v>1572</v>
      </c>
      <c r="I345" s="166" t="s">
        <v>46</v>
      </c>
      <c r="J345" s="166" t="s">
        <v>1584</v>
      </c>
      <c r="K345" s="166" t="s">
        <v>1585</v>
      </c>
      <c r="L345" s="166" t="s">
        <v>44</v>
      </c>
      <c r="M345" s="166"/>
      <c r="N345" s="166"/>
      <c r="O345" s="166"/>
    </row>
    <row r="346" spans="1:15" ht="51" hidden="1" x14ac:dyDescent="0.2">
      <c r="A346" s="224" t="s">
        <v>15</v>
      </c>
      <c r="B346" s="225" t="s">
        <v>1579</v>
      </c>
      <c r="C346" s="224" t="s">
        <v>1580</v>
      </c>
      <c r="D346" s="225" t="s">
        <v>697</v>
      </c>
      <c r="E346" s="224" t="s">
        <v>1586</v>
      </c>
      <c r="F346" s="225" t="s">
        <v>1229</v>
      </c>
      <c r="G346" s="224" t="s">
        <v>1573</v>
      </c>
      <c r="H346" s="225" t="s">
        <v>1572</v>
      </c>
      <c r="I346" s="166" t="s">
        <v>46</v>
      </c>
      <c r="J346" s="166" t="s">
        <v>691</v>
      </c>
      <c r="K346" s="166" t="s">
        <v>1405</v>
      </c>
      <c r="L346" s="166" t="s">
        <v>46</v>
      </c>
      <c r="M346" s="166" t="s">
        <v>689</v>
      </c>
      <c r="N346" s="166" t="s">
        <v>688</v>
      </c>
      <c r="O346" s="166" t="s">
        <v>690</v>
      </c>
    </row>
    <row r="347" spans="1:15" ht="38.25" hidden="1" x14ac:dyDescent="0.2">
      <c r="A347" s="224" t="s">
        <v>15</v>
      </c>
      <c r="B347" s="225" t="s">
        <v>1579</v>
      </c>
      <c r="C347" s="224" t="s">
        <v>1580</v>
      </c>
      <c r="D347" s="225" t="s">
        <v>685</v>
      </c>
      <c r="E347" s="224" t="s">
        <v>1581</v>
      </c>
      <c r="F347" s="225" t="s">
        <v>1591</v>
      </c>
      <c r="G347" s="224" t="s">
        <v>692</v>
      </c>
      <c r="H347" s="225" t="s">
        <v>1572</v>
      </c>
      <c r="I347" s="166" t="s">
        <v>520</v>
      </c>
      <c r="J347" s="166" t="s">
        <v>687</v>
      </c>
      <c r="K347" s="166" t="s">
        <v>688</v>
      </c>
      <c r="L347" s="166" t="s">
        <v>46</v>
      </c>
      <c r="M347" s="166" t="s">
        <v>689</v>
      </c>
      <c r="N347" s="166" t="s">
        <v>688</v>
      </c>
      <c r="O347" s="166" t="s">
        <v>690</v>
      </c>
    </row>
    <row r="348" spans="1:15" ht="38.25" hidden="1" x14ac:dyDescent="0.2">
      <c r="A348" s="224" t="s">
        <v>15</v>
      </c>
      <c r="B348" s="225" t="s">
        <v>1579</v>
      </c>
      <c r="C348" s="224" t="s">
        <v>1580</v>
      </c>
      <c r="D348" s="225" t="s">
        <v>685</v>
      </c>
      <c r="E348" s="224" t="s">
        <v>1459</v>
      </c>
      <c r="F348" s="225" t="s">
        <v>1591</v>
      </c>
      <c r="G348" s="224" t="s">
        <v>692</v>
      </c>
      <c r="H348" s="225" t="s">
        <v>1572</v>
      </c>
      <c r="I348" s="166" t="s">
        <v>520</v>
      </c>
      <c r="J348" s="166" t="s">
        <v>687</v>
      </c>
      <c r="K348" s="166" t="s">
        <v>688</v>
      </c>
      <c r="L348" s="166" t="s">
        <v>46</v>
      </c>
      <c r="M348" s="166" t="s">
        <v>689</v>
      </c>
      <c r="N348" s="166" t="s">
        <v>688</v>
      </c>
      <c r="O348" s="166" t="s">
        <v>690</v>
      </c>
    </row>
    <row r="349" spans="1:15" ht="51" hidden="1" x14ac:dyDescent="0.2">
      <c r="A349" s="224" t="s">
        <v>15</v>
      </c>
      <c r="B349" s="225" t="s">
        <v>1579</v>
      </c>
      <c r="C349" s="224" t="s">
        <v>1580</v>
      </c>
      <c r="D349" s="225" t="s">
        <v>1570</v>
      </c>
      <c r="E349" s="224" t="s">
        <v>1467</v>
      </c>
      <c r="F349" s="225" t="s">
        <v>1591</v>
      </c>
      <c r="G349" s="224" t="s">
        <v>692</v>
      </c>
      <c r="H349" s="225" t="s">
        <v>1572</v>
      </c>
      <c r="I349" s="166" t="s">
        <v>46</v>
      </c>
      <c r="J349" s="166" t="s">
        <v>693</v>
      </c>
      <c r="K349" s="166" t="s">
        <v>1405</v>
      </c>
      <c r="L349" s="166" t="s">
        <v>46</v>
      </c>
      <c r="M349" s="166" t="s">
        <v>689</v>
      </c>
      <c r="N349" s="166" t="s">
        <v>688</v>
      </c>
      <c r="O349" s="166" t="s">
        <v>690</v>
      </c>
    </row>
    <row r="350" spans="1:15" ht="51" hidden="1" x14ac:dyDescent="0.2">
      <c r="A350" s="224" t="s">
        <v>15</v>
      </c>
      <c r="B350" s="225" t="s">
        <v>1579</v>
      </c>
      <c r="C350" s="224" t="s">
        <v>1580</v>
      </c>
      <c r="D350" s="225" t="s">
        <v>1570</v>
      </c>
      <c r="E350" s="224" t="s">
        <v>1574</v>
      </c>
      <c r="F350" s="225" t="s">
        <v>1591</v>
      </c>
      <c r="G350" s="224" t="s">
        <v>692</v>
      </c>
      <c r="H350" s="225" t="s">
        <v>1572</v>
      </c>
      <c r="I350" s="166" t="s">
        <v>46</v>
      </c>
      <c r="J350" s="166" t="s">
        <v>693</v>
      </c>
      <c r="K350" s="166" t="s">
        <v>1405</v>
      </c>
      <c r="L350" s="166" t="s">
        <v>46</v>
      </c>
      <c r="M350" s="166" t="s">
        <v>689</v>
      </c>
      <c r="N350" s="166" t="s">
        <v>688</v>
      </c>
      <c r="O350" s="166" t="s">
        <v>690</v>
      </c>
    </row>
    <row r="351" spans="1:15" ht="51" hidden="1" x14ac:dyDescent="0.2">
      <c r="A351" s="224" t="s">
        <v>15</v>
      </c>
      <c r="B351" s="225" t="s">
        <v>1579</v>
      </c>
      <c r="C351" s="224" t="s">
        <v>1580</v>
      </c>
      <c r="D351" s="225" t="s">
        <v>1570</v>
      </c>
      <c r="E351" s="224" t="s">
        <v>1575</v>
      </c>
      <c r="F351" s="225" t="s">
        <v>1591</v>
      </c>
      <c r="G351" s="224" t="s">
        <v>692</v>
      </c>
      <c r="H351" s="225" t="s">
        <v>1572</v>
      </c>
      <c r="I351" s="166" t="s">
        <v>46</v>
      </c>
      <c r="J351" s="166" t="s">
        <v>693</v>
      </c>
      <c r="K351" s="166" t="s">
        <v>1405</v>
      </c>
      <c r="L351" s="166" t="s">
        <v>46</v>
      </c>
      <c r="M351" s="166" t="s">
        <v>689</v>
      </c>
      <c r="N351" s="166" t="s">
        <v>688</v>
      </c>
      <c r="O351" s="166" t="s">
        <v>690</v>
      </c>
    </row>
    <row r="352" spans="1:15" ht="51" hidden="1" x14ac:dyDescent="0.2">
      <c r="A352" s="224" t="s">
        <v>15</v>
      </c>
      <c r="B352" s="225" t="s">
        <v>1579</v>
      </c>
      <c r="C352" s="224" t="s">
        <v>1580</v>
      </c>
      <c r="D352" s="225" t="s">
        <v>1570</v>
      </c>
      <c r="E352" s="224" t="s">
        <v>1576</v>
      </c>
      <c r="F352" s="225" t="s">
        <v>1591</v>
      </c>
      <c r="G352" s="224" t="s">
        <v>692</v>
      </c>
      <c r="H352" s="225" t="s">
        <v>1572</v>
      </c>
      <c r="I352" s="166" t="s">
        <v>46</v>
      </c>
      <c r="J352" s="166" t="s">
        <v>693</v>
      </c>
      <c r="K352" s="166" t="s">
        <v>1405</v>
      </c>
      <c r="L352" s="166" t="s">
        <v>46</v>
      </c>
      <c r="M352" s="166" t="s">
        <v>689</v>
      </c>
      <c r="N352" s="166" t="s">
        <v>688</v>
      </c>
      <c r="O352" s="166" t="s">
        <v>690</v>
      </c>
    </row>
    <row r="353" spans="1:15" ht="51" hidden="1" x14ac:dyDescent="0.2">
      <c r="A353" s="224" t="s">
        <v>15</v>
      </c>
      <c r="B353" s="225" t="s">
        <v>1579</v>
      </c>
      <c r="C353" s="224" t="s">
        <v>1580</v>
      </c>
      <c r="D353" s="225" t="s">
        <v>1570</v>
      </c>
      <c r="E353" s="224" t="s">
        <v>1577</v>
      </c>
      <c r="F353" s="225" t="s">
        <v>1591</v>
      </c>
      <c r="G353" s="224" t="s">
        <v>692</v>
      </c>
      <c r="H353" s="225" t="s">
        <v>1572</v>
      </c>
      <c r="I353" s="166" t="s">
        <v>46</v>
      </c>
      <c r="J353" s="166" t="s">
        <v>693</v>
      </c>
      <c r="K353" s="166" t="s">
        <v>1405</v>
      </c>
      <c r="L353" s="166" t="s">
        <v>46</v>
      </c>
      <c r="M353" s="166" t="s">
        <v>689</v>
      </c>
      <c r="N353" s="166" t="s">
        <v>688</v>
      </c>
      <c r="O353" s="166" t="s">
        <v>690</v>
      </c>
    </row>
    <row r="354" spans="1:15" ht="51" hidden="1" x14ac:dyDescent="0.2">
      <c r="A354" s="224" t="s">
        <v>15</v>
      </c>
      <c r="B354" s="225" t="s">
        <v>1579</v>
      </c>
      <c r="C354" s="224" t="s">
        <v>1580</v>
      </c>
      <c r="D354" s="225" t="s">
        <v>1570</v>
      </c>
      <c r="E354" s="224" t="s">
        <v>1578</v>
      </c>
      <c r="F354" s="225" t="s">
        <v>1591</v>
      </c>
      <c r="G354" s="224" t="s">
        <v>692</v>
      </c>
      <c r="H354" s="225" t="s">
        <v>1572</v>
      </c>
      <c r="I354" s="166" t="s">
        <v>46</v>
      </c>
      <c r="J354" s="166" t="s">
        <v>693</v>
      </c>
      <c r="K354" s="166" t="s">
        <v>1405</v>
      </c>
      <c r="L354" s="166" t="s">
        <v>46</v>
      </c>
      <c r="M354" s="166" t="s">
        <v>689</v>
      </c>
      <c r="N354" s="166" t="s">
        <v>688</v>
      </c>
      <c r="O354" s="166" t="s">
        <v>690</v>
      </c>
    </row>
    <row r="355" spans="1:15" ht="51" hidden="1" x14ac:dyDescent="0.2">
      <c r="A355" s="224" t="s">
        <v>15</v>
      </c>
      <c r="B355" s="225" t="s">
        <v>1579</v>
      </c>
      <c r="C355" s="224" t="s">
        <v>1580</v>
      </c>
      <c r="D355" s="225" t="s">
        <v>1570</v>
      </c>
      <c r="E355" s="224" t="s">
        <v>1571</v>
      </c>
      <c r="F355" s="225" t="s">
        <v>1591</v>
      </c>
      <c r="G355" s="224" t="s">
        <v>692</v>
      </c>
      <c r="H355" s="225" t="s">
        <v>1572</v>
      </c>
      <c r="I355" s="166" t="s">
        <v>46</v>
      </c>
      <c r="J355" s="166" t="s">
        <v>693</v>
      </c>
      <c r="K355" s="166" t="s">
        <v>1405</v>
      </c>
      <c r="L355" s="166" t="s">
        <v>46</v>
      </c>
      <c r="M355" s="166" t="s">
        <v>689</v>
      </c>
      <c r="N355" s="166" t="s">
        <v>688</v>
      </c>
      <c r="O355" s="166" t="s">
        <v>690</v>
      </c>
    </row>
    <row r="356" spans="1:15" ht="51" hidden="1" x14ac:dyDescent="0.2">
      <c r="A356" s="224" t="s">
        <v>15</v>
      </c>
      <c r="B356" s="225" t="s">
        <v>1579</v>
      </c>
      <c r="C356" s="224" t="s">
        <v>1580</v>
      </c>
      <c r="D356" s="225" t="s">
        <v>697</v>
      </c>
      <c r="E356" s="224" t="s">
        <v>1582</v>
      </c>
      <c r="F356" s="225" t="s">
        <v>1591</v>
      </c>
      <c r="G356" s="224" t="s">
        <v>692</v>
      </c>
      <c r="H356" s="225" t="s">
        <v>1572</v>
      </c>
      <c r="I356" s="166" t="s">
        <v>46</v>
      </c>
      <c r="J356" s="166" t="s">
        <v>693</v>
      </c>
      <c r="K356" s="166" t="s">
        <v>1405</v>
      </c>
      <c r="L356" s="166" t="s">
        <v>46</v>
      </c>
      <c r="M356" s="166" t="s">
        <v>689</v>
      </c>
      <c r="N356" s="166" t="s">
        <v>688</v>
      </c>
      <c r="O356" s="166" t="s">
        <v>690</v>
      </c>
    </row>
    <row r="357" spans="1:15" hidden="1" x14ac:dyDescent="0.2">
      <c r="A357" s="224" t="s">
        <v>15</v>
      </c>
      <c r="B357" s="225" t="s">
        <v>1579</v>
      </c>
      <c r="C357" s="224" t="s">
        <v>1580</v>
      </c>
      <c r="D357" s="225" t="s">
        <v>697</v>
      </c>
      <c r="E357" s="224" t="s">
        <v>1583</v>
      </c>
      <c r="F357" s="225" t="s">
        <v>1591</v>
      </c>
      <c r="G357" s="224" t="s">
        <v>692</v>
      </c>
      <c r="H357" s="225" t="s">
        <v>1572</v>
      </c>
      <c r="I357" s="166" t="s">
        <v>46</v>
      </c>
      <c r="J357" s="166" t="s">
        <v>1584</v>
      </c>
      <c r="K357" s="166" t="s">
        <v>1585</v>
      </c>
      <c r="L357" s="166" t="s">
        <v>44</v>
      </c>
      <c r="M357" s="166"/>
      <c r="N357" s="166"/>
      <c r="O357" s="166"/>
    </row>
    <row r="358" spans="1:15" ht="51" hidden="1" x14ac:dyDescent="0.2">
      <c r="A358" s="224" t="s">
        <v>15</v>
      </c>
      <c r="B358" s="225" t="s">
        <v>1579</v>
      </c>
      <c r="C358" s="224" t="s">
        <v>1580</v>
      </c>
      <c r="D358" s="225" t="s">
        <v>697</v>
      </c>
      <c r="E358" s="224" t="s">
        <v>1586</v>
      </c>
      <c r="F358" s="225" t="s">
        <v>1591</v>
      </c>
      <c r="G358" s="224" t="s">
        <v>692</v>
      </c>
      <c r="H358" s="225" t="s">
        <v>1572</v>
      </c>
      <c r="I358" s="166" t="s">
        <v>46</v>
      </c>
      <c r="J358" s="166" t="s">
        <v>693</v>
      </c>
      <c r="K358" s="166" t="s">
        <v>1405</v>
      </c>
      <c r="L358" s="166" t="s">
        <v>46</v>
      </c>
      <c r="M358" s="166" t="s">
        <v>689</v>
      </c>
      <c r="N358" s="166" t="s">
        <v>688</v>
      </c>
      <c r="O358" s="166" t="s">
        <v>690</v>
      </c>
    </row>
    <row r="359" spans="1:15" ht="38.25" hidden="1" x14ac:dyDescent="0.2">
      <c r="A359" s="224" t="s">
        <v>15</v>
      </c>
      <c r="B359" s="225" t="s">
        <v>1579</v>
      </c>
      <c r="C359" s="224" t="s">
        <v>1580</v>
      </c>
      <c r="D359" s="225" t="s">
        <v>685</v>
      </c>
      <c r="E359" s="224" t="s">
        <v>1581</v>
      </c>
      <c r="F359" s="225" t="s">
        <v>1591</v>
      </c>
      <c r="G359" s="224" t="s">
        <v>1210</v>
      </c>
      <c r="H359" s="225" t="s">
        <v>1572</v>
      </c>
      <c r="I359" s="166" t="s">
        <v>520</v>
      </c>
      <c r="J359" s="166" t="s">
        <v>687</v>
      </c>
      <c r="K359" s="166" t="s">
        <v>688</v>
      </c>
      <c r="L359" s="166" t="s">
        <v>46</v>
      </c>
      <c r="M359" s="166" t="s">
        <v>689</v>
      </c>
      <c r="N359" s="166" t="s">
        <v>688</v>
      </c>
      <c r="O359" s="166" t="s">
        <v>690</v>
      </c>
    </row>
    <row r="360" spans="1:15" ht="38.25" hidden="1" x14ac:dyDescent="0.2">
      <c r="A360" s="224" t="s">
        <v>15</v>
      </c>
      <c r="B360" s="225" t="s">
        <v>1579</v>
      </c>
      <c r="C360" s="224" t="s">
        <v>1580</v>
      </c>
      <c r="D360" s="225" t="s">
        <v>685</v>
      </c>
      <c r="E360" s="224" t="s">
        <v>1459</v>
      </c>
      <c r="F360" s="225" t="s">
        <v>1591</v>
      </c>
      <c r="G360" s="224" t="s">
        <v>1210</v>
      </c>
      <c r="H360" s="225" t="s">
        <v>1572</v>
      </c>
      <c r="I360" s="166" t="s">
        <v>520</v>
      </c>
      <c r="J360" s="166" t="s">
        <v>687</v>
      </c>
      <c r="K360" s="166" t="s">
        <v>688</v>
      </c>
      <c r="L360" s="166" t="s">
        <v>46</v>
      </c>
      <c r="M360" s="166" t="s">
        <v>689</v>
      </c>
      <c r="N360" s="166" t="s">
        <v>688</v>
      </c>
      <c r="O360" s="166" t="s">
        <v>690</v>
      </c>
    </row>
    <row r="361" spans="1:15" ht="38.25" hidden="1" x14ac:dyDescent="0.2">
      <c r="A361" s="224" t="s">
        <v>15</v>
      </c>
      <c r="B361" s="225" t="s">
        <v>1579</v>
      </c>
      <c r="C361" s="224" t="s">
        <v>1580</v>
      </c>
      <c r="D361" s="225" t="s">
        <v>1570</v>
      </c>
      <c r="E361" s="224" t="s">
        <v>1467</v>
      </c>
      <c r="F361" s="225" t="s">
        <v>1591</v>
      </c>
      <c r="G361" s="224" t="s">
        <v>1210</v>
      </c>
      <c r="H361" s="225" t="s">
        <v>1572</v>
      </c>
      <c r="I361" s="166" t="s">
        <v>46</v>
      </c>
      <c r="J361" s="166" t="s">
        <v>1587</v>
      </c>
      <c r="K361" s="166" t="s">
        <v>1405</v>
      </c>
      <c r="L361" s="166" t="s">
        <v>46</v>
      </c>
      <c r="M361" s="166" t="s">
        <v>689</v>
      </c>
      <c r="N361" s="166" t="s">
        <v>688</v>
      </c>
      <c r="O361" s="166" t="s">
        <v>690</v>
      </c>
    </row>
    <row r="362" spans="1:15" ht="38.25" hidden="1" x14ac:dyDescent="0.2">
      <c r="A362" s="224" t="s">
        <v>15</v>
      </c>
      <c r="B362" s="225" t="s">
        <v>1579</v>
      </c>
      <c r="C362" s="224" t="s">
        <v>1580</v>
      </c>
      <c r="D362" s="225" t="s">
        <v>1570</v>
      </c>
      <c r="E362" s="224" t="s">
        <v>1574</v>
      </c>
      <c r="F362" s="225" t="s">
        <v>1591</v>
      </c>
      <c r="G362" s="224" t="s">
        <v>1210</v>
      </c>
      <c r="H362" s="225" t="s">
        <v>1572</v>
      </c>
      <c r="I362" s="166" t="s">
        <v>46</v>
      </c>
      <c r="J362" s="166" t="s">
        <v>1587</v>
      </c>
      <c r="K362" s="166" t="s">
        <v>1405</v>
      </c>
      <c r="L362" s="166" t="s">
        <v>46</v>
      </c>
      <c r="M362" s="166" t="s">
        <v>689</v>
      </c>
      <c r="N362" s="166" t="s">
        <v>688</v>
      </c>
      <c r="O362" s="166" t="s">
        <v>690</v>
      </c>
    </row>
    <row r="363" spans="1:15" ht="38.25" hidden="1" x14ac:dyDescent="0.2">
      <c r="A363" s="224" t="s">
        <v>15</v>
      </c>
      <c r="B363" s="225" t="s">
        <v>1579</v>
      </c>
      <c r="C363" s="224" t="s">
        <v>1580</v>
      </c>
      <c r="D363" s="225" t="s">
        <v>1570</v>
      </c>
      <c r="E363" s="224" t="s">
        <v>1575</v>
      </c>
      <c r="F363" s="225" t="s">
        <v>1591</v>
      </c>
      <c r="G363" s="224" t="s">
        <v>1210</v>
      </c>
      <c r="H363" s="225" t="s">
        <v>1572</v>
      </c>
      <c r="I363" s="166" t="s">
        <v>46</v>
      </c>
      <c r="J363" s="166" t="s">
        <v>1587</v>
      </c>
      <c r="K363" s="166" t="s">
        <v>1405</v>
      </c>
      <c r="L363" s="166" t="s">
        <v>46</v>
      </c>
      <c r="M363" s="166" t="s">
        <v>689</v>
      </c>
      <c r="N363" s="166" t="s">
        <v>688</v>
      </c>
      <c r="O363" s="166" t="s">
        <v>690</v>
      </c>
    </row>
    <row r="364" spans="1:15" ht="38.25" hidden="1" x14ac:dyDescent="0.2">
      <c r="A364" s="224" t="s">
        <v>15</v>
      </c>
      <c r="B364" s="225" t="s">
        <v>1579</v>
      </c>
      <c r="C364" s="224" t="s">
        <v>1580</v>
      </c>
      <c r="D364" s="225" t="s">
        <v>1570</v>
      </c>
      <c r="E364" s="224" t="s">
        <v>1576</v>
      </c>
      <c r="F364" s="225" t="s">
        <v>1591</v>
      </c>
      <c r="G364" s="224" t="s">
        <v>1210</v>
      </c>
      <c r="H364" s="225" t="s">
        <v>1572</v>
      </c>
      <c r="I364" s="166" t="s">
        <v>46</v>
      </c>
      <c r="J364" s="166" t="s">
        <v>1587</v>
      </c>
      <c r="K364" s="166" t="s">
        <v>1405</v>
      </c>
      <c r="L364" s="166" t="s">
        <v>46</v>
      </c>
      <c r="M364" s="166" t="s">
        <v>689</v>
      </c>
      <c r="N364" s="166" t="s">
        <v>688</v>
      </c>
      <c r="O364" s="166" t="s">
        <v>690</v>
      </c>
    </row>
    <row r="365" spans="1:15" ht="38.25" hidden="1" x14ac:dyDescent="0.2">
      <c r="A365" s="224" t="s">
        <v>15</v>
      </c>
      <c r="B365" s="225" t="s">
        <v>1579</v>
      </c>
      <c r="C365" s="224" t="s">
        <v>1580</v>
      </c>
      <c r="D365" s="225" t="s">
        <v>1570</v>
      </c>
      <c r="E365" s="224" t="s">
        <v>1577</v>
      </c>
      <c r="F365" s="225" t="s">
        <v>1591</v>
      </c>
      <c r="G365" s="224" t="s">
        <v>1210</v>
      </c>
      <c r="H365" s="225" t="s">
        <v>1572</v>
      </c>
      <c r="I365" s="166" t="s">
        <v>46</v>
      </c>
      <c r="J365" s="166" t="s">
        <v>1587</v>
      </c>
      <c r="K365" s="166" t="s">
        <v>1405</v>
      </c>
      <c r="L365" s="166" t="s">
        <v>46</v>
      </c>
      <c r="M365" s="166" t="s">
        <v>689</v>
      </c>
      <c r="N365" s="166" t="s">
        <v>688</v>
      </c>
      <c r="O365" s="166" t="s">
        <v>690</v>
      </c>
    </row>
    <row r="366" spans="1:15" ht="38.25" hidden="1" x14ac:dyDescent="0.2">
      <c r="A366" s="224" t="s">
        <v>15</v>
      </c>
      <c r="B366" s="225" t="s">
        <v>1579</v>
      </c>
      <c r="C366" s="224" t="s">
        <v>1580</v>
      </c>
      <c r="D366" s="225" t="s">
        <v>1570</v>
      </c>
      <c r="E366" s="224" t="s">
        <v>1578</v>
      </c>
      <c r="F366" s="225" t="s">
        <v>1591</v>
      </c>
      <c r="G366" s="224" t="s">
        <v>1210</v>
      </c>
      <c r="H366" s="225" t="s">
        <v>1572</v>
      </c>
      <c r="I366" s="166" t="s">
        <v>46</v>
      </c>
      <c r="J366" s="166" t="s">
        <v>1587</v>
      </c>
      <c r="K366" s="166" t="s">
        <v>1405</v>
      </c>
      <c r="L366" s="166" t="s">
        <v>46</v>
      </c>
      <c r="M366" s="166" t="s">
        <v>689</v>
      </c>
      <c r="N366" s="166" t="s">
        <v>688</v>
      </c>
      <c r="O366" s="166" t="s">
        <v>690</v>
      </c>
    </row>
    <row r="367" spans="1:15" ht="38.25" hidden="1" x14ac:dyDescent="0.2">
      <c r="A367" s="224" t="s">
        <v>15</v>
      </c>
      <c r="B367" s="225" t="s">
        <v>1579</v>
      </c>
      <c r="C367" s="224" t="s">
        <v>1580</v>
      </c>
      <c r="D367" s="225" t="s">
        <v>1570</v>
      </c>
      <c r="E367" s="224" t="s">
        <v>1571</v>
      </c>
      <c r="F367" s="225" t="s">
        <v>1591</v>
      </c>
      <c r="G367" s="224" t="s">
        <v>1210</v>
      </c>
      <c r="H367" s="225" t="s">
        <v>1572</v>
      </c>
      <c r="I367" s="166" t="s">
        <v>46</v>
      </c>
      <c r="J367" s="166" t="s">
        <v>1587</v>
      </c>
      <c r="K367" s="166" t="s">
        <v>1405</v>
      </c>
      <c r="L367" s="166" t="s">
        <v>46</v>
      </c>
      <c r="M367" s="166" t="s">
        <v>689</v>
      </c>
      <c r="N367" s="166" t="s">
        <v>688</v>
      </c>
      <c r="O367" s="166" t="s">
        <v>690</v>
      </c>
    </row>
    <row r="368" spans="1:15" ht="38.25" hidden="1" x14ac:dyDescent="0.2">
      <c r="A368" s="224" t="s">
        <v>15</v>
      </c>
      <c r="B368" s="225" t="s">
        <v>1579</v>
      </c>
      <c r="C368" s="224" t="s">
        <v>1580</v>
      </c>
      <c r="D368" s="225" t="s">
        <v>697</v>
      </c>
      <c r="E368" s="224" t="s">
        <v>1582</v>
      </c>
      <c r="F368" s="225" t="s">
        <v>1591</v>
      </c>
      <c r="G368" s="224" t="s">
        <v>1210</v>
      </c>
      <c r="H368" s="225" t="s">
        <v>1572</v>
      </c>
      <c r="I368" s="166" t="s">
        <v>46</v>
      </c>
      <c r="J368" s="166" t="s">
        <v>1587</v>
      </c>
      <c r="K368" s="166" t="s">
        <v>1405</v>
      </c>
      <c r="L368" s="166" t="s">
        <v>46</v>
      </c>
      <c r="M368" s="166" t="s">
        <v>689</v>
      </c>
      <c r="N368" s="166" t="s">
        <v>688</v>
      </c>
      <c r="O368" s="166" t="s">
        <v>690</v>
      </c>
    </row>
    <row r="369" spans="1:15" hidden="1" x14ac:dyDescent="0.2">
      <c r="A369" s="224" t="s">
        <v>15</v>
      </c>
      <c r="B369" s="225" t="s">
        <v>1579</v>
      </c>
      <c r="C369" s="224" t="s">
        <v>1580</v>
      </c>
      <c r="D369" s="225" t="s">
        <v>697</v>
      </c>
      <c r="E369" s="224" t="s">
        <v>1583</v>
      </c>
      <c r="F369" s="225" t="s">
        <v>1591</v>
      </c>
      <c r="G369" s="224" t="s">
        <v>1210</v>
      </c>
      <c r="H369" s="225" t="s">
        <v>1572</v>
      </c>
      <c r="I369" s="166" t="s">
        <v>46</v>
      </c>
      <c r="J369" s="166" t="s">
        <v>1584</v>
      </c>
      <c r="K369" s="166" t="s">
        <v>1585</v>
      </c>
      <c r="L369" s="166" t="s">
        <v>44</v>
      </c>
      <c r="M369" s="166"/>
      <c r="N369" s="166"/>
      <c r="O369" s="166"/>
    </row>
    <row r="370" spans="1:15" ht="38.25" hidden="1" x14ac:dyDescent="0.2">
      <c r="A370" s="224" t="s">
        <v>15</v>
      </c>
      <c r="B370" s="225" t="s">
        <v>1579</v>
      </c>
      <c r="C370" s="224" t="s">
        <v>1580</v>
      </c>
      <c r="D370" s="225" t="s">
        <v>697</v>
      </c>
      <c r="E370" s="224" t="s">
        <v>1586</v>
      </c>
      <c r="F370" s="225" t="s">
        <v>1591</v>
      </c>
      <c r="G370" s="224" t="s">
        <v>1210</v>
      </c>
      <c r="H370" s="225" t="s">
        <v>1572</v>
      </c>
      <c r="I370" s="166" t="s">
        <v>46</v>
      </c>
      <c r="J370" s="166" t="s">
        <v>1587</v>
      </c>
      <c r="K370" s="166" t="s">
        <v>1405</v>
      </c>
      <c r="L370" s="166" t="s">
        <v>46</v>
      </c>
      <c r="M370" s="166" t="s">
        <v>689</v>
      </c>
      <c r="N370" s="166" t="s">
        <v>688</v>
      </c>
      <c r="O370" s="166" t="s">
        <v>690</v>
      </c>
    </row>
    <row r="371" spans="1:15" ht="38.25" hidden="1" x14ac:dyDescent="0.2">
      <c r="A371" s="224" t="s">
        <v>15</v>
      </c>
      <c r="B371" s="225" t="s">
        <v>1579</v>
      </c>
      <c r="C371" s="224" t="s">
        <v>1580</v>
      </c>
      <c r="D371" s="225" t="s">
        <v>685</v>
      </c>
      <c r="E371" s="224" t="s">
        <v>1581</v>
      </c>
      <c r="F371" s="225" t="s">
        <v>1217</v>
      </c>
      <c r="G371" s="224" t="s">
        <v>692</v>
      </c>
      <c r="H371" s="225" t="s">
        <v>1572</v>
      </c>
      <c r="I371" s="166" t="s">
        <v>520</v>
      </c>
      <c r="J371" s="166" t="s">
        <v>687</v>
      </c>
      <c r="K371" s="166" t="s">
        <v>688</v>
      </c>
      <c r="L371" s="166" t="s">
        <v>46</v>
      </c>
      <c r="M371" s="166" t="s">
        <v>689</v>
      </c>
      <c r="N371" s="166" t="s">
        <v>688</v>
      </c>
      <c r="O371" s="166" t="s">
        <v>690</v>
      </c>
    </row>
    <row r="372" spans="1:15" ht="38.25" hidden="1" x14ac:dyDescent="0.2">
      <c r="A372" s="224" t="s">
        <v>15</v>
      </c>
      <c r="B372" s="225" t="s">
        <v>1579</v>
      </c>
      <c r="C372" s="224" t="s">
        <v>1580</v>
      </c>
      <c r="D372" s="225" t="s">
        <v>685</v>
      </c>
      <c r="E372" s="224" t="s">
        <v>1459</v>
      </c>
      <c r="F372" s="225" t="s">
        <v>1217</v>
      </c>
      <c r="G372" s="224" t="s">
        <v>692</v>
      </c>
      <c r="H372" s="225" t="s">
        <v>1572</v>
      </c>
      <c r="I372" s="166" t="s">
        <v>520</v>
      </c>
      <c r="J372" s="166" t="s">
        <v>687</v>
      </c>
      <c r="K372" s="166" t="s">
        <v>688</v>
      </c>
      <c r="L372" s="166" t="s">
        <v>46</v>
      </c>
      <c r="M372" s="166" t="s">
        <v>689</v>
      </c>
      <c r="N372" s="166" t="s">
        <v>688</v>
      </c>
      <c r="O372" s="166" t="s">
        <v>690</v>
      </c>
    </row>
    <row r="373" spans="1:15" ht="51" hidden="1" x14ac:dyDescent="0.2">
      <c r="A373" s="224" t="s">
        <v>15</v>
      </c>
      <c r="B373" s="225" t="s">
        <v>1579</v>
      </c>
      <c r="C373" s="224" t="s">
        <v>1580</v>
      </c>
      <c r="D373" s="225" t="s">
        <v>1570</v>
      </c>
      <c r="E373" s="224" t="s">
        <v>1467</v>
      </c>
      <c r="F373" s="225" t="s">
        <v>1217</v>
      </c>
      <c r="G373" s="224" t="s">
        <v>692</v>
      </c>
      <c r="H373" s="225" t="s">
        <v>1572</v>
      </c>
      <c r="I373" s="166" t="s">
        <v>46</v>
      </c>
      <c r="J373" s="166" t="s">
        <v>693</v>
      </c>
      <c r="K373" s="166" t="s">
        <v>1405</v>
      </c>
      <c r="L373" s="166" t="s">
        <v>46</v>
      </c>
      <c r="M373" s="166" t="s">
        <v>689</v>
      </c>
      <c r="N373" s="166" t="s">
        <v>688</v>
      </c>
      <c r="O373" s="166" t="s">
        <v>690</v>
      </c>
    </row>
    <row r="374" spans="1:15" ht="51" hidden="1" x14ac:dyDescent="0.2">
      <c r="A374" s="224" t="s">
        <v>15</v>
      </c>
      <c r="B374" s="225" t="s">
        <v>1579</v>
      </c>
      <c r="C374" s="224" t="s">
        <v>1580</v>
      </c>
      <c r="D374" s="225" t="s">
        <v>1570</v>
      </c>
      <c r="E374" s="224" t="s">
        <v>1574</v>
      </c>
      <c r="F374" s="225" t="s">
        <v>1217</v>
      </c>
      <c r="G374" s="224" t="s">
        <v>692</v>
      </c>
      <c r="H374" s="225" t="s">
        <v>1572</v>
      </c>
      <c r="I374" s="166" t="s">
        <v>46</v>
      </c>
      <c r="J374" s="166" t="s">
        <v>693</v>
      </c>
      <c r="K374" s="166" t="s">
        <v>1405</v>
      </c>
      <c r="L374" s="166" t="s">
        <v>46</v>
      </c>
      <c r="M374" s="166" t="s">
        <v>689</v>
      </c>
      <c r="N374" s="166" t="s">
        <v>688</v>
      </c>
      <c r="O374" s="166" t="s">
        <v>690</v>
      </c>
    </row>
    <row r="375" spans="1:15" ht="51" hidden="1" x14ac:dyDescent="0.2">
      <c r="A375" s="224" t="s">
        <v>15</v>
      </c>
      <c r="B375" s="225" t="s">
        <v>1579</v>
      </c>
      <c r="C375" s="224" t="s">
        <v>1580</v>
      </c>
      <c r="D375" s="225" t="s">
        <v>1570</v>
      </c>
      <c r="E375" s="224" t="s">
        <v>1575</v>
      </c>
      <c r="F375" s="225" t="s">
        <v>1217</v>
      </c>
      <c r="G375" s="224" t="s">
        <v>692</v>
      </c>
      <c r="H375" s="225" t="s">
        <v>1572</v>
      </c>
      <c r="I375" s="166" t="s">
        <v>46</v>
      </c>
      <c r="J375" s="166" t="s">
        <v>693</v>
      </c>
      <c r="K375" s="166" t="s">
        <v>1405</v>
      </c>
      <c r="L375" s="166" t="s">
        <v>46</v>
      </c>
      <c r="M375" s="166" t="s">
        <v>689</v>
      </c>
      <c r="N375" s="166" t="s">
        <v>688</v>
      </c>
      <c r="O375" s="166" t="s">
        <v>690</v>
      </c>
    </row>
    <row r="376" spans="1:15" ht="51" hidden="1" x14ac:dyDescent="0.2">
      <c r="A376" s="224" t="s">
        <v>15</v>
      </c>
      <c r="B376" s="225" t="s">
        <v>1579</v>
      </c>
      <c r="C376" s="224" t="s">
        <v>1580</v>
      </c>
      <c r="D376" s="225" t="s">
        <v>1570</v>
      </c>
      <c r="E376" s="224" t="s">
        <v>1576</v>
      </c>
      <c r="F376" s="225" t="s">
        <v>1217</v>
      </c>
      <c r="G376" s="224" t="s">
        <v>692</v>
      </c>
      <c r="H376" s="225" t="s">
        <v>1572</v>
      </c>
      <c r="I376" s="166" t="s">
        <v>46</v>
      </c>
      <c r="J376" s="166" t="s">
        <v>693</v>
      </c>
      <c r="K376" s="166" t="s">
        <v>1405</v>
      </c>
      <c r="L376" s="166" t="s">
        <v>46</v>
      </c>
      <c r="M376" s="166" t="s">
        <v>689</v>
      </c>
      <c r="N376" s="166" t="s">
        <v>688</v>
      </c>
      <c r="O376" s="166" t="s">
        <v>690</v>
      </c>
    </row>
    <row r="377" spans="1:15" ht="51" hidden="1" x14ac:dyDescent="0.2">
      <c r="A377" s="224" t="s">
        <v>15</v>
      </c>
      <c r="B377" s="225" t="s">
        <v>1579</v>
      </c>
      <c r="C377" s="224" t="s">
        <v>1580</v>
      </c>
      <c r="D377" s="225" t="s">
        <v>1570</v>
      </c>
      <c r="E377" s="224" t="s">
        <v>1577</v>
      </c>
      <c r="F377" s="225" t="s">
        <v>1217</v>
      </c>
      <c r="G377" s="224" t="s">
        <v>692</v>
      </c>
      <c r="H377" s="225" t="s">
        <v>1572</v>
      </c>
      <c r="I377" s="166" t="s">
        <v>46</v>
      </c>
      <c r="J377" s="166" t="s">
        <v>693</v>
      </c>
      <c r="K377" s="166" t="s">
        <v>1405</v>
      </c>
      <c r="L377" s="166" t="s">
        <v>46</v>
      </c>
      <c r="M377" s="166" t="s">
        <v>689</v>
      </c>
      <c r="N377" s="166" t="s">
        <v>688</v>
      </c>
      <c r="O377" s="166" t="s">
        <v>690</v>
      </c>
    </row>
    <row r="378" spans="1:15" ht="51" hidden="1" x14ac:dyDescent="0.2">
      <c r="A378" s="224" t="s">
        <v>15</v>
      </c>
      <c r="B378" s="225" t="s">
        <v>1579</v>
      </c>
      <c r="C378" s="224" t="s">
        <v>1580</v>
      </c>
      <c r="D378" s="225" t="s">
        <v>1570</v>
      </c>
      <c r="E378" s="224" t="s">
        <v>1578</v>
      </c>
      <c r="F378" s="225" t="s">
        <v>1217</v>
      </c>
      <c r="G378" s="224" t="s">
        <v>692</v>
      </c>
      <c r="H378" s="225" t="s">
        <v>1572</v>
      </c>
      <c r="I378" s="166" t="s">
        <v>46</v>
      </c>
      <c r="J378" s="166" t="s">
        <v>693</v>
      </c>
      <c r="K378" s="166" t="s">
        <v>1405</v>
      </c>
      <c r="L378" s="166" t="s">
        <v>46</v>
      </c>
      <c r="M378" s="166" t="s">
        <v>689</v>
      </c>
      <c r="N378" s="166" t="s">
        <v>688</v>
      </c>
      <c r="O378" s="166" t="s">
        <v>690</v>
      </c>
    </row>
    <row r="379" spans="1:15" ht="51" hidden="1" x14ac:dyDescent="0.2">
      <c r="A379" s="224" t="s">
        <v>15</v>
      </c>
      <c r="B379" s="225" t="s">
        <v>1579</v>
      </c>
      <c r="C379" s="224" t="s">
        <v>1580</v>
      </c>
      <c r="D379" s="225" t="s">
        <v>1570</v>
      </c>
      <c r="E379" s="224" t="s">
        <v>1571</v>
      </c>
      <c r="F379" s="225" t="s">
        <v>1217</v>
      </c>
      <c r="G379" s="224" t="s">
        <v>692</v>
      </c>
      <c r="H379" s="225" t="s">
        <v>1572</v>
      </c>
      <c r="I379" s="166" t="s">
        <v>46</v>
      </c>
      <c r="J379" s="166" t="s">
        <v>693</v>
      </c>
      <c r="K379" s="166" t="s">
        <v>1405</v>
      </c>
      <c r="L379" s="166" t="s">
        <v>46</v>
      </c>
      <c r="M379" s="166" t="s">
        <v>689</v>
      </c>
      <c r="N379" s="166" t="s">
        <v>688</v>
      </c>
      <c r="O379" s="166" t="s">
        <v>690</v>
      </c>
    </row>
    <row r="380" spans="1:15" ht="51" hidden="1" x14ac:dyDescent="0.2">
      <c r="A380" s="224" t="s">
        <v>15</v>
      </c>
      <c r="B380" s="225" t="s">
        <v>1579</v>
      </c>
      <c r="C380" s="224" t="s">
        <v>1580</v>
      </c>
      <c r="D380" s="225" t="s">
        <v>697</v>
      </c>
      <c r="E380" s="224" t="s">
        <v>1582</v>
      </c>
      <c r="F380" s="225" t="s">
        <v>1217</v>
      </c>
      <c r="G380" s="224" t="s">
        <v>692</v>
      </c>
      <c r="H380" s="225" t="s">
        <v>1572</v>
      </c>
      <c r="I380" s="166" t="s">
        <v>46</v>
      </c>
      <c r="J380" s="166" t="s">
        <v>693</v>
      </c>
      <c r="K380" s="166" t="s">
        <v>1405</v>
      </c>
      <c r="L380" s="166" t="s">
        <v>46</v>
      </c>
      <c r="M380" s="166" t="s">
        <v>689</v>
      </c>
      <c r="N380" s="166" t="s">
        <v>688</v>
      </c>
      <c r="O380" s="166" t="s">
        <v>690</v>
      </c>
    </row>
    <row r="381" spans="1:15" hidden="1" x14ac:dyDescent="0.2">
      <c r="A381" s="224" t="s">
        <v>15</v>
      </c>
      <c r="B381" s="225" t="s">
        <v>1579</v>
      </c>
      <c r="C381" s="224" t="s">
        <v>1580</v>
      </c>
      <c r="D381" s="225" t="s">
        <v>697</v>
      </c>
      <c r="E381" s="224" t="s">
        <v>1583</v>
      </c>
      <c r="F381" s="225" t="s">
        <v>1217</v>
      </c>
      <c r="G381" s="224" t="s">
        <v>692</v>
      </c>
      <c r="H381" s="225" t="s">
        <v>1572</v>
      </c>
      <c r="I381" s="166" t="s">
        <v>46</v>
      </c>
      <c r="J381" s="166" t="s">
        <v>1584</v>
      </c>
      <c r="K381" s="166" t="s">
        <v>1585</v>
      </c>
      <c r="L381" s="166" t="s">
        <v>44</v>
      </c>
      <c r="M381" s="166"/>
      <c r="N381" s="166"/>
      <c r="O381" s="166"/>
    </row>
    <row r="382" spans="1:15" ht="51" hidden="1" x14ac:dyDescent="0.2">
      <c r="A382" s="224" t="s">
        <v>15</v>
      </c>
      <c r="B382" s="225" t="s">
        <v>1579</v>
      </c>
      <c r="C382" s="224" t="s">
        <v>1580</v>
      </c>
      <c r="D382" s="225" t="s">
        <v>697</v>
      </c>
      <c r="E382" s="224" t="s">
        <v>1586</v>
      </c>
      <c r="F382" s="225" t="s">
        <v>1217</v>
      </c>
      <c r="G382" s="224" t="s">
        <v>692</v>
      </c>
      <c r="H382" s="225" t="s">
        <v>1572</v>
      </c>
      <c r="I382" s="166" t="s">
        <v>46</v>
      </c>
      <c r="J382" s="166" t="s">
        <v>693</v>
      </c>
      <c r="K382" s="166" t="s">
        <v>1405</v>
      </c>
      <c r="L382" s="166" t="s">
        <v>46</v>
      </c>
      <c r="M382" s="166" t="s">
        <v>689</v>
      </c>
      <c r="N382" s="166" t="s">
        <v>688</v>
      </c>
      <c r="O382" s="166" t="s">
        <v>690</v>
      </c>
    </row>
    <row r="383" spans="1:15" ht="38.25" hidden="1" x14ac:dyDescent="0.2">
      <c r="A383" s="224" t="s">
        <v>15</v>
      </c>
      <c r="B383" s="225" t="s">
        <v>1579</v>
      </c>
      <c r="C383" s="224" t="s">
        <v>1580</v>
      </c>
      <c r="D383" s="225" t="s">
        <v>685</v>
      </c>
      <c r="E383" s="224" t="s">
        <v>1581</v>
      </c>
      <c r="F383" s="225" t="s">
        <v>1217</v>
      </c>
      <c r="G383" s="224" t="s">
        <v>1210</v>
      </c>
      <c r="H383" s="225" t="s">
        <v>1572</v>
      </c>
      <c r="I383" s="166" t="s">
        <v>520</v>
      </c>
      <c r="J383" s="166" t="s">
        <v>687</v>
      </c>
      <c r="K383" s="166" t="s">
        <v>688</v>
      </c>
      <c r="L383" s="166" t="s">
        <v>46</v>
      </c>
      <c r="M383" s="166" t="s">
        <v>689</v>
      </c>
      <c r="N383" s="166" t="s">
        <v>688</v>
      </c>
      <c r="O383" s="166" t="s">
        <v>690</v>
      </c>
    </row>
    <row r="384" spans="1:15" ht="38.25" hidden="1" x14ac:dyDescent="0.2">
      <c r="A384" s="224" t="s">
        <v>15</v>
      </c>
      <c r="B384" s="225" t="s">
        <v>1579</v>
      </c>
      <c r="C384" s="224" t="s">
        <v>1580</v>
      </c>
      <c r="D384" s="225" t="s">
        <v>685</v>
      </c>
      <c r="E384" s="224" t="s">
        <v>1459</v>
      </c>
      <c r="F384" s="225" t="s">
        <v>1217</v>
      </c>
      <c r="G384" s="224" t="s">
        <v>1210</v>
      </c>
      <c r="H384" s="225" t="s">
        <v>1572</v>
      </c>
      <c r="I384" s="166" t="s">
        <v>520</v>
      </c>
      <c r="J384" s="166" t="s">
        <v>687</v>
      </c>
      <c r="K384" s="166" t="s">
        <v>688</v>
      </c>
      <c r="L384" s="166" t="s">
        <v>46</v>
      </c>
      <c r="M384" s="166" t="s">
        <v>689</v>
      </c>
      <c r="N384" s="166" t="s">
        <v>688</v>
      </c>
      <c r="O384" s="166" t="s">
        <v>690</v>
      </c>
    </row>
    <row r="385" spans="1:15" ht="38.25" hidden="1" x14ac:dyDescent="0.2">
      <c r="A385" s="224" t="s">
        <v>15</v>
      </c>
      <c r="B385" s="225" t="s">
        <v>1579</v>
      </c>
      <c r="C385" s="224" t="s">
        <v>1580</v>
      </c>
      <c r="D385" s="225" t="s">
        <v>1570</v>
      </c>
      <c r="E385" s="224" t="s">
        <v>1467</v>
      </c>
      <c r="F385" s="225" t="s">
        <v>1217</v>
      </c>
      <c r="G385" s="224" t="s">
        <v>1210</v>
      </c>
      <c r="H385" s="225" t="s">
        <v>1572</v>
      </c>
      <c r="I385" s="166" t="s">
        <v>46</v>
      </c>
      <c r="J385" s="166" t="s">
        <v>1587</v>
      </c>
      <c r="K385" s="166" t="s">
        <v>1405</v>
      </c>
      <c r="L385" s="166" t="s">
        <v>46</v>
      </c>
      <c r="M385" s="166" t="s">
        <v>689</v>
      </c>
      <c r="N385" s="166" t="s">
        <v>688</v>
      </c>
      <c r="O385" s="166" t="s">
        <v>690</v>
      </c>
    </row>
    <row r="386" spans="1:15" ht="38.25" hidden="1" x14ac:dyDescent="0.2">
      <c r="A386" s="224" t="s">
        <v>15</v>
      </c>
      <c r="B386" s="225" t="s">
        <v>1579</v>
      </c>
      <c r="C386" s="224" t="s">
        <v>1580</v>
      </c>
      <c r="D386" s="225" t="s">
        <v>1570</v>
      </c>
      <c r="E386" s="224" t="s">
        <v>1574</v>
      </c>
      <c r="F386" s="225" t="s">
        <v>1217</v>
      </c>
      <c r="G386" s="224" t="s">
        <v>1210</v>
      </c>
      <c r="H386" s="225" t="s">
        <v>1572</v>
      </c>
      <c r="I386" s="166" t="s">
        <v>46</v>
      </c>
      <c r="J386" s="166" t="s">
        <v>1587</v>
      </c>
      <c r="K386" s="166" t="s">
        <v>1405</v>
      </c>
      <c r="L386" s="166" t="s">
        <v>46</v>
      </c>
      <c r="M386" s="166" t="s">
        <v>689</v>
      </c>
      <c r="N386" s="166" t="s">
        <v>688</v>
      </c>
      <c r="O386" s="166" t="s">
        <v>690</v>
      </c>
    </row>
    <row r="387" spans="1:15" ht="38.25" hidden="1" x14ac:dyDescent="0.2">
      <c r="A387" s="224" t="s">
        <v>15</v>
      </c>
      <c r="B387" s="225" t="s">
        <v>1579</v>
      </c>
      <c r="C387" s="224" t="s">
        <v>1580</v>
      </c>
      <c r="D387" s="225" t="s">
        <v>1570</v>
      </c>
      <c r="E387" s="224" t="s">
        <v>1575</v>
      </c>
      <c r="F387" s="225" t="s">
        <v>1217</v>
      </c>
      <c r="G387" s="224" t="s">
        <v>1210</v>
      </c>
      <c r="H387" s="225" t="s">
        <v>1572</v>
      </c>
      <c r="I387" s="166" t="s">
        <v>46</v>
      </c>
      <c r="J387" s="166" t="s">
        <v>1587</v>
      </c>
      <c r="K387" s="166" t="s">
        <v>1405</v>
      </c>
      <c r="L387" s="166" t="s">
        <v>46</v>
      </c>
      <c r="M387" s="166" t="s">
        <v>689</v>
      </c>
      <c r="N387" s="166" t="s">
        <v>688</v>
      </c>
      <c r="O387" s="166" t="s">
        <v>690</v>
      </c>
    </row>
    <row r="388" spans="1:15" ht="38.25" hidden="1" x14ac:dyDescent="0.2">
      <c r="A388" s="224" t="s">
        <v>15</v>
      </c>
      <c r="B388" s="225" t="s">
        <v>1579</v>
      </c>
      <c r="C388" s="224" t="s">
        <v>1580</v>
      </c>
      <c r="D388" s="225" t="s">
        <v>1570</v>
      </c>
      <c r="E388" s="224" t="s">
        <v>1576</v>
      </c>
      <c r="F388" s="225" t="s">
        <v>1217</v>
      </c>
      <c r="G388" s="224" t="s">
        <v>1210</v>
      </c>
      <c r="H388" s="225" t="s">
        <v>1572</v>
      </c>
      <c r="I388" s="166" t="s">
        <v>46</v>
      </c>
      <c r="J388" s="166" t="s">
        <v>1587</v>
      </c>
      <c r="K388" s="166" t="s">
        <v>1405</v>
      </c>
      <c r="L388" s="166" t="s">
        <v>46</v>
      </c>
      <c r="M388" s="166" t="s">
        <v>689</v>
      </c>
      <c r="N388" s="166" t="s">
        <v>688</v>
      </c>
      <c r="O388" s="166" t="s">
        <v>690</v>
      </c>
    </row>
    <row r="389" spans="1:15" ht="38.25" hidden="1" x14ac:dyDescent="0.2">
      <c r="A389" s="224" t="s">
        <v>15</v>
      </c>
      <c r="B389" s="225" t="s">
        <v>1579</v>
      </c>
      <c r="C389" s="224" t="s">
        <v>1580</v>
      </c>
      <c r="D389" s="225" t="s">
        <v>1570</v>
      </c>
      <c r="E389" s="224" t="s">
        <v>1577</v>
      </c>
      <c r="F389" s="225" t="s">
        <v>1217</v>
      </c>
      <c r="G389" s="224" t="s">
        <v>1210</v>
      </c>
      <c r="H389" s="225" t="s">
        <v>1572</v>
      </c>
      <c r="I389" s="166" t="s">
        <v>46</v>
      </c>
      <c r="J389" s="166" t="s">
        <v>1587</v>
      </c>
      <c r="K389" s="166" t="s">
        <v>1405</v>
      </c>
      <c r="L389" s="166" t="s">
        <v>46</v>
      </c>
      <c r="M389" s="166" t="s">
        <v>689</v>
      </c>
      <c r="N389" s="166" t="s">
        <v>688</v>
      </c>
      <c r="O389" s="166" t="s">
        <v>690</v>
      </c>
    </row>
    <row r="390" spans="1:15" ht="38.25" hidden="1" x14ac:dyDescent="0.2">
      <c r="A390" s="224" t="s">
        <v>15</v>
      </c>
      <c r="B390" s="225" t="s">
        <v>1579</v>
      </c>
      <c r="C390" s="224" t="s">
        <v>1580</v>
      </c>
      <c r="D390" s="225" t="s">
        <v>1570</v>
      </c>
      <c r="E390" s="224" t="s">
        <v>1578</v>
      </c>
      <c r="F390" s="225" t="s">
        <v>1217</v>
      </c>
      <c r="G390" s="224" t="s">
        <v>1210</v>
      </c>
      <c r="H390" s="225" t="s">
        <v>1572</v>
      </c>
      <c r="I390" s="166" t="s">
        <v>46</v>
      </c>
      <c r="J390" s="166" t="s">
        <v>1587</v>
      </c>
      <c r="K390" s="166" t="s">
        <v>1405</v>
      </c>
      <c r="L390" s="166" t="s">
        <v>46</v>
      </c>
      <c r="M390" s="166" t="s">
        <v>689</v>
      </c>
      <c r="N390" s="166" t="s">
        <v>688</v>
      </c>
      <c r="O390" s="166" t="s">
        <v>690</v>
      </c>
    </row>
    <row r="391" spans="1:15" ht="38.25" hidden="1" x14ac:dyDescent="0.2">
      <c r="A391" s="224" t="s">
        <v>15</v>
      </c>
      <c r="B391" s="225" t="s">
        <v>1579</v>
      </c>
      <c r="C391" s="224" t="s">
        <v>1580</v>
      </c>
      <c r="D391" s="225" t="s">
        <v>1570</v>
      </c>
      <c r="E391" s="224" t="s">
        <v>1571</v>
      </c>
      <c r="F391" s="225" t="s">
        <v>1217</v>
      </c>
      <c r="G391" s="224" t="s">
        <v>1210</v>
      </c>
      <c r="H391" s="225" t="s">
        <v>1572</v>
      </c>
      <c r="I391" s="166" t="s">
        <v>46</v>
      </c>
      <c r="J391" s="166" t="s">
        <v>1587</v>
      </c>
      <c r="K391" s="166" t="s">
        <v>1405</v>
      </c>
      <c r="L391" s="166" t="s">
        <v>46</v>
      </c>
      <c r="M391" s="166" t="s">
        <v>689</v>
      </c>
      <c r="N391" s="166" t="s">
        <v>688</v>
      </c>
      <c r="O391" s="166" t="s">
        <v>690</v>
      </c>
    </row>
    <row r="392" spans="1:15" ht="38.25" hidden="1" x14ac:dyDescent="0.2">
      <c r="A392" s="224" t="s">
        <v>15</v>
      </c>
      <c r="B392" s="225" t="s">
        <v>1579</v>
      </c>
      <c r="C392" s="224" t="s">
        <v>1580</v>
      </c>
      <c r="D392" s="225" t="s">
        <v>697</v>
      </c>
      <c r="E392" s="224" t="s">
        <v>1582</v>
      </c>
      <c r="F392" s="225" t="s">
        <v>1217</v>
      </c>
      <c r="G392" s="224" t="s">
        <v>1210</v>
      </c>
      <c r="H392" s="225" t="s">
        <v>1572</v>
      </c>
      <c r="I392" s="166" t="s">
        <v>46</v>
      </c>
      <c r="J392" s="166" t="s">
        <v>1587</v>
      </c>
      <c r="K392" s="166" t="s">
        <v>1405</v>
      </c>
      <c r="L392" s="166" t="s">
        <v>46</v>
      </c>
      <c r="M392" s="166" t="s">
        <v>689</v>
      </c>
      <c r="N392" s="166" t="s">
        <v>688</v>
      </c>
      <c r="O392" s="166" t="s">
        <v>690</v>
      </c>
    </row>
    <row r="393" spans="1:15" hidden="1" x14ac:dyDescent="0.2">
      <c r="A393" s="224" t="s">
        <v>15</v>
      </c>
      <c r="B393" s="225" t="s">
        <v>1579</v>
      </c>
      <c r="C393" s="224" t="s">
        <v>1580</v>
      </c>
      <c r="D393" s="225" t="s">
        <v>697</v>
      </c>
      <c r="E393" s="224" t="s">
        <v>1583</v>
      </c>
      <c r="F393" s="225" t="s">
        <v>1217</v>
      </c>
      <c r="G393" s="224" t="s">
        <v>1210</v>
      </c>
      <c r="H393" s="225" t="s">
        <v>1572</v>
      </c>
      <c r="I393" s="166" t="s">
        <v>46</v>
      </c>
      <c r="J393" s="166" t="s">
        <v>1584</v>
      </c>
      <c r="K393" s="166" t="s">
        <v>1585</v>
      </c>
      <c r="L393" s="166" t="s">
        <v>44</v>
      </c>
      <c r="M393" s="166"/>
      <c r="N393" s="166"/>
      <c r="O393" s="166"/>
    </row>
    <row r="394" spans="1:15" ht="38.25" hidden="1" x14ac:dyDescent="0.2">
      <c r="A394" s="224" t="s">
        <v>15</v>
      </c>
      <c r="B394" s="225" t="s">
        <v>1579</v>
      </c>
      <c r="C394" s="224" t="s">
        <v>1580</v>
      </c>
      <c r="D394" s="225" t="s">
        <v>697</v>
      </c>
      <c r="E394" s="224" t="s">
        <v>1586</v>
      </c>
      <c r="F394" s="225" t="s">
        <v>1217</v>
      </c>
      <c r="G394" s="224" t="s">
        <v>1210</v>
      </c>
      <c r="H394" s="225" t="s">
        <v>1572</v>
      </c>
      <c r="I394" s="166" t="s">
        <v>46</v>
      </c>
      <c r="J394" s="166" t="s">
        <v>1587</v>
      </c>
      <c r="K394" s="166" t="s">
        <v>1405</v>
      </c>
      <c r="L394" s="166" t="s">
        <v>46</v>
      </c>
      <c r="M394" s="166" t="s">
        <v>689</v>
      </c>
      <c r="N394" s="166" t="s">
        <v>688</v>
      </c>
      <c r="O394" s="166" t="s">
        <v>690</v>
      </c>
    </row>
    <row r="395" spans="1:15" ht="38.25" hidden="1" x14ac:dyDescent="0.2">
      <c r="A395" s="224" t="s">
        <v>15</v>
      </c>
      <c r="B395" s="225" t="s">
        <v>1579</v>
      </c>
      <c r="C395" s="224" t="s">
        <v>1580</v>
      </c>
      <c r="D395" s="225" t="s">
        <v>685</v>
      </c>
      <c r="E395" s="224" t="s">
        <v>1581</v>
      </c>
      <c r="F395" s="225" t="s">
        <v>1217</v>
      </c>
      <c r="G395" s="224" t="s">
        <v>712</v>
      </c>
      <c r="H395" s="225" t="s">
        <v>1572</v>
      </c>
      <c r="I395" s="166" t="s">
        <v>520</v>
      </c>
      <c r="J395" s="166" t="s">
        <v>687</v>
      </c>
      <c r="K395" s="166" t="s">
        <v>688</v>
      </c>
      <c r="L395" s="166" t="s">
        <v>46</v>
      </c>
      <c r="M395" s="166" t="s">
        <v>689</v>
      </c>
      <c r="N395" s="166" t="s">
        <v>688</v>
      </c>
      <c r="O395" s="166" t="s">
        <v>690</v>
      </c>
    </row>
    <row r="396" spans="1:15" ht="38.25" hidden="1" x14ac:dyDescent="0.2">
      <c r="A396" s="224" t="s">
        <v>15</v>
      </c>
      <c r="B396" s="225" t="s">
        <v>1579</v>
      </c>
      <c r="C396" s="224" t="s">
        <v>1580</v>
      </c>
      <c r="D396" s="225" t="s">
        <v>685</v>
      </c>
      <c r="E396" s="224" t="s">
        <v>1459</v>
      </c>
      <c r="F396" s="225" t="s">
        <v>1217</v>
      </c>
      <c r="G396" s="224" t="s">
        <v>712</v>
      </c>
      <c r="H396" s="225" t="s">
        <v>1572</v>
      </c>
      <c r="I396" s="166" t="s">
        <v>520</v>
      </c>
      <c r="J396" s="166" t="s">
        <v>687</v>
      </c>
      <c r="K396" s="166" t="s">
        <v>688</v>
      </c>
      <c r="L396" s="166" t="s">
        <v>46</v>
      </c>
      <c r="M396" s="166" t="s">
        <v>689</v>
      </c>
      <c r="N396" s="166" t="s">
        <v>688</v>
      </c>
      <c r="O396" s="166" t="s">
        <v>690</v>
      </c>
    </row>
    <row r="397" spans="1:15" ht="51" hidden="1" x14ac:dyDescent="0.2">
      <c r="A397" s="224" t="s">
        <v>15</v>
      </c>
      <c r="B397" s="225" t="s">
        <v>1579</v>
      </c>
      <c r="C397" s="224" t="s">
        <v>1580</v>
      </c>
      <c r="D397" s="225" t="s">
        <v>1570</v>
      </c>
      <c r="E397" s="224" t="s">
        <v>1467</v>
      </c>
      <c r="F397" s="225" t="s">
        <v>1217</v>
      </c>
      <c r="G397" s="224" t="s">
        <v>712</v>
      </c>
      <c r="H397" s="225" t="s">
        <v>1572</v>
      </c>
      <c r="I397" s="166" t="s">
        <v>46</v>
      </c>
      <c r="J397" s="166" t="s">
        <v>691</v>
      </c>
      <c r="K397" s="166" t="s">
        <v>1405</v>
      </c>
      <c r="L397" s="166" t="s">
        <v>46</v>
      </c>
      <c r="M397" s="166" t="s">
        <v>689</v>
      </c>
      <c r="N397" s="166" t="s">
        <v>688</v>
      </c>
      <c r="O397" s="166" t="s">
        <v>690</v>
      </c>
    </row>
    <row r="398" spans="1:15" ht="51" hidden="1" x14ac:dyDescent="0.2">
      <c r="A398" s="224" t="s">
        <v>15</v>
      </c>
      <c r="B398" s="225" t="s">
        <v>1579</v>
      </c>
      <c r="C398" s="224" t="s">
        <v>1580</v>
      </c>
      <c r="D398" s="225" t="s">
        <v>1570</v>
      </c>
      <c r="E398" s="224" t="s">
        <v>1574</v>
      </c>
      <c r="F398" s="225" t="s">
        <v>1217</v>
      </c>
      <c r="G398" s="224" t="s">
        <v>712</v>
      </c>
      <c r="H398" s="225" t="s">
        <v>1572</v>
      </c>
      <c r="I398" s="166" t="s">
        <v>46</v>
      </c>
      <c r="J398" s="166" t="s">
        <v>691</v>
      </c>
      <c r="K398" s="166" t="s">
        <v>1405</v>
      </c>
      <c r="L398" s="166" t="s">
        <v>46</v>
      </c>
      <c r="M398" s="166" t="s">
        <v>689</v>
      </c>
      <c r="N398" s="166" t="s">
        <v>688</v>
      </c>
      <c r="O398" s="166" t="s">
        <v>690</v>
      </c>
    </row>
    <row r="399" spans="1:15" ht="51" hidden="1" x14ac:dyDescent="0.2">
      <c r="A399" s="224" t="s">
        <v>15</v>
      </c>
      <c r="B399" s="225" t="s">
        <v>1579</v>
      </c>
      <c r="C399" s="224" t="s">
        <v>1580</v>
      </c>
      <c r="D399" s="225" t="s">
        <v>1570</v>
      </c>
      <c r="E399" s="224" t="s">
        <v>1575</v>
      </c>
      <c r="F399" s="225" t="s">
        <v>1217</v>
      </c>
      <c r="G399" s="224" t="s">
        <v>712</v>
      </c>
      <c r="H399" s="225" t="s">
        <v>1572</v>
      </c>
      <c r="I399" s="166" t="s">
        <v>46</v>
      </c>
      <c r="J399" s="166" t="s">
        <v>691</v>
      </c>
      <c r="K399" s="166" t="s">
        <v>1405</v>
      </c>
      <c r="L399" s="166" t="s">
        <v>46</v>
      </c>
      <c r="M399" s="166" t="s">
        <v>689</v>
      </c>
      <c r="N399" s="166" t="s">
        <v>688</v>
      </c>
      <c r="O399" s="166" t="s">
        <v>690</v>
      </c>
    </row>
    <row r="400" spans="1:15" ht="51" hidden="1" x14ac:dyDescent="0.2">
      <c r="A400" s="224" t="s">
        <v>15</v>
      </c>
      <c r="B400" s="225" t="s">
        <v>1579</v>
      </c>
      <c r="C400" s="224" t="s">
        <v>1580</v>
      </c>
      <c r="D400" s="225" t="s">
        <v>1570</v>
      </c>
      <c r="E400" s="224" t="s">
        <v>1576</v>
      </c>
      <c r="F400" s="225" t="s">
        <v>1217</v>
      </c>
      <c r="G400" s="224" t="s">
        <v>712</v>
      </c>
      <c r="H400" s="225" t="s">
        <v>1572</v>
      </c>
      <c r="I400" s="166" t="s">
        <v>46</v>
      </c>
      <c r="J400" s="166" t="s">
        <v>691</v>
      </c>
      <c r="K400" s="166" t="s">
        <v>1405</v>
      </c>
      <c r="L400" s="166" t="s">
        <v>46</v>
      </c>
      <c r="M400" s="166" t="s">
        <v>689</v>
      </c>
      <c r="N400" s="166" t="s">
        <v>688</v>
      </c>
      <c r="O400" s="166" t="s">
        <v>690</v>
      </c>
    </row>
    <row r="401" spans="1:15" ht="51" hidden="1" x14ac:dyDescent="0.2">
      <c r="A401" s="224" t="s">
        <v>15</v>
      </c>
      <c r="B401" s="225" t="s">
        <v>1579</v>
      </c>
      <c r="C401" s="224" t="s">
        <v>1580</v>
      </c>
      <c r="D401" s="225" t="s">
        <v>1570</v>
      </c>
      <c r="E401" s="224" t="s">
        <v>1577</v>
      </c>
      <c r="F401" s="225" t="s">
        <v>1217</v>
      </c>
      <c r="G401" s="224" t="s">
        <v>712</v>
      </c>
      <c r="H401" s="225" t="s">
        <v>1572</v>
      </c>
      <c r="I401" s="166" t="s">
        <v>46</v>
      </c>
      <c r="J401" s="166" t="s">
        <v>691</v>
      </c>
      <c r="K401" s="166" t="s">
        <v>1405</v>
      </c>
      <c r="L401" s="166" t="s">
        <v>46</v>
      </c>
      <c r="M401" s="166" t="s">
        <v>689</v>
      </c>
      <c r="N401" s="166" t="s">
        <v>688</v>
      </c>
      <c r="O401" s="166" t="s">
        <v>690</v>
      </c>
    </row>
    <row r="402" spans="1:15" ht="51" hidden="1" x14ac:dyDescent="0.2">
      <c r="A402" s="224" t="s">
        <v>15</v>
      </c>
      <c r="B402" s="225" t="s">
        <v>1579</v>
      </c>
      <c r="C402" s="224" t="s">
        <v>1580</v>
      </c>
      <c r="D402" s="225" t="s">
        <v>1570</v>
      </c>
      <c r="E402" s="224" t="s">
        <v>1578</v>
      </c>
      <c r="F402" s="225" t="s">
        <v>1217</v>
      </c>
      <c r="G402" s="224" t="s">
        <v>712</v>
      </c>
      <c r="H402" s="225" t="s">
        <v>1572</v>
      </c>
      <c r="I402" s="166" t="s">
        <v>46</v>
      </c>
      <c r="J402" s="166" t="s">
        <v>691</v>
      </c>
      <c r="K402" s="166" t="s">
        <v>1405</v>
      </c>
      <c r="L402" s="166" t="s">
        <v>46</v>
      </c>
      <c r="M402" s="166" t="s">
        <v>689</v>
      </c>
      <c r="N402" s="166" t="s">
        <v>688</v>
      </c>
      <c r="O402" s="166" t="s">
        <v>690</v>
      </c>
    </row>
    <row r="403" spans="1:15" ht="51" hidden="1" x14ac:dyDescent="0.2">
      <c r="A403" s="224" t="s">
        <v>15</v>
      </c>
      <c r="B403" s="225" t="s">
        <v>1579</v>
      </c>
      <c r="C403" s="224" t="s">
        <v>1580</v>
      </c>
      <c r="D403" s="225" t="s">
        <v>1570</v>
      </c>
      <c r="E403" s="224" t="s">
        <v>1571</v>
      </c>
      <c r="F403" s="225" t="s">
        <v>1217</v>
      </c>
      <c r="G403" s="224" t="s">
        <v>712</v>
      </c>
      <c r="H403" s="225" t="s">
        <v>1572</v>
      </c>
      <c r="I403" s="166" t="s">
        <v>46</v>
      </c>
      <c r="J403" s="166" t="s">
        <v>691</v>
      </c>
      <c r="K403" s="166" t="s">
        <v>1405</v>
      </c>
      <c r="L403" s="166" t="s">
        <v>46</v>
      </c>
      <c r="M403" s="166" t="s">
        <v>689</v>
      </c>
      <c r="N403" s="166" t="s">
        <v>688</v>
      </c>
      <c r="O403" s="166" t="s">
        <v>690</v>
      </c>
    </row>
    <row r="404" spans="1:15" ht="51" hidden="1" x14ac:dyDescent="0.2">
      <c r="A404" s="224" t="s">
        <v>15</v>
      </c>
      <c r="B404" s="225" t="s">
        <v>1579</v>
      </c>
      <c r="C404" s="224" t="s">
        <v>1580</v>
      </c>
      <c r="D404" s="225" t="s">
        <v>697</v>
      </c>
      <c r="E404" s="224" t="s">
        <v>1582</v>
      </c>
      <c r="F404" s="225" t="s">
        <v>1217</v>
      </c>
      <c r="G404" s="224" t="s">
        <v>712</v>
      </c>
      <c r="H404" s="225" t="s">
        <v>1572</v>
      </c>
      <c r="I404" s="166" t="s">
        <v>46</v>
      </c>
      <c r="J404" s="166" t="s">
        <v>691</v>
      </c>
      <c r="K404" s="166" t="s">
        <v>1405</v>
      </c>
      <c r="L404" s="166" t="s">
        <v>46</v>
      </c>
      <c r="M404" s="166" t="s">
        <v>689</v>
      </c>
      <c r="N404" s="166" t="s">
        <v>688</v>
      </c>
      <c r="O404" s="166" t="s">
        <v>690</v>
      </c>
    </row>
    <row r="405" spans="1:15" hidden="1" x14ac:dyDescent="0.2">
      <c r="A405" s="224" t="s">
        <v>15</v>
      </c>
      <c r="B405" s="225" t="s">
        <v>1579</v>
      </c>
      <c r="C405" s="224" t="s">
        <v>1580</v>
      </c>
      <c r="D405" s="225" t="s">
        <v>697</v>
      </c>
      <c r="E405" s="224" t="s">
        <v>1583</v>
      </c>
      <c r="F405" s="225" t="s">
        <v>1217</v>
      </c>
      <c r="G405" s="224" t="s">
        <v>712</v>
      </c>
      <c r="H405" s="225" t="s">
        <v>1572</v>
      </c>
      <c r="I405" s="166" t="s">
        <v>46</v>
      </c>
      <c r="J405" s="166" t="s">
        <v>1584</v>
      </c>
      <c r="K405" s="166" t="s">
        <v>1585</v>
      </c>
      <c r="L405" s="166" t="s">
        <v>44</v>
      </c>
      <c r="M405" s="166"/>
      <c r="N405" s="166"/>
      <c r="O405" s="166"/>
    </row>
    <row r="406" spans="1:15" ht="51" hidden="1" x14ac:dyDescent="0.2">
      <c r="A406" s="224" t="s">
        <v>15</v>
      </c>
      <c r="B406" s="225" t="s">
        <v>1579</v>
      </c>
      <c r="C406" s="224" t="s">
        <v>1580</v>
      </c>
      <c r="D406" s="225" t="s">
        <v>697</v>
      </c>
      <c r="E406" s="224" t="s">
        <v>1586</v>
      </c>
      <c r="F406" s="225" t="s">
        <v>1217</v>
      </c>
      <c r="G406" s="224" t="s">
        <v>712</v>
      </c>
      <c r="H406" s="225" t="s">
        <v>1572</v>
      </c>
      <c r="I406" s="166" t="s">
        <v>46</v>
      </c>
      <c r="J406" s="166" t="s">
        <v>691</v>
      </c>
      <c r="K406" s="166" t="s">
        <v>1405</v>
      </c>
      <c r="L406" s="166" t="s">
        <v>46</v>
      </c>
      <c r="M406" s="166" t="s">
        <v>689</v>
      </c>
      <c r="N406" s="166" t="s">
        <v>688</v>
      </c>
      <c r="O406" s="166" t="s">
        <v>690</v>
      </c>
    </row>
    <row r="407" spans="1:15" ht="38.25" hidden="1" x14ac:dyDescent="0.2">
      <c r="A407" s="224" t="s">
        <v>15</v>
      </c>
      <c r="B407" s="225" t="s">
        <v>1579</v>
      </c>
      <c r="C407" s="224" t="s">
        <v>1580</v>
      </c>
      <c r="D407" s="225" t="s">
        <v>685</v>
      </c>
      <c r="E407" s="224" t="s">
        <v>1581</v>
      </c>
      <c r="F407" s="225" t="s">
        <v>1219</v>
      </c>
      <c r="G407" s="224" t="s">
        <v>692</v>
      </c>
      <c r="H407" s="225" t="s">
        <v>1572</v>
      </c>
      <c r="I407" s="166" t="s">
        <v>520</v>
      </c>
      <c r="J407" s="166" t="s">
        <v>687</v>
      </c>
      <c r="K407" s="166" t="s">
        <v>688</v>
      </c>
      <c r="L407" s="166" t="s">
        <v>46</v>
      </c>
      <c r="M407" s="166" t="s">
        <v>689</v>
      </c>
      <c r="N407" s="166" t="s">
        <v>688</v>
      </c>
      <c r="O407" s="166" t="s">
        <v>690</v>
      </c>
    </row>
    <row r="408" spans="1:15" ht="38.25" hidden="1" x14ac:dyDescent="0.2">
      <c r="A408" s="224" t="s">
        <v>15</v>
      </c>
      <c r="B408" s="225" t="s">
        <v>1579</v>
      </c>
      <c r="C408" s="224" t="s">
        <v>1580</v>
      </c>
      <c r="D408" s="225" t="s">
        <v>685</v>
      </c>
      <c r="E408" s="224" t="s">
        <v>1459</v>
      </c>
      <c r="F408" s="225" t="s">
        <v>1219</v>
      </c>
      <c r="G408" s="224" t="s">
        <v>692</v>
      </c>
      <c r="H408" s="225" t="s">
        <v>1572</v>
      </c>
      <c r="I408" s="166" t="s">
        <v>520</v>
      </c>
      <c r="J408" s="166" t="s">
        <v>687</v>
      </c>
      <c r="K408" s="166" t="s">
        <v>688</v>
      </c>
      <c r="L408" s="166" t="s">
        <v>46</v>
      </c>
      <c r="M408" s="166" t="s">
        <v>689</v>
      </c>
      <c r="N408" s="166" t="s">
        <v>688</v>
      </c>
      <c r="O408" s="166" t="s">
        <v>690</v>
      </c>
    </row>
    <row r="409" spans="1:15" ht="51" hidden="1" x14ac:dyDescent="0.2">
      <c r="A409" s="224" t="s">
        <v>15</v>
      </c>
      <c r="B409" s="225" t="s">
        <v>1579</v>
      </c>
      <c r="C409" s="224" t="s">
        <v>1580</v>
      </c>
      <c r="D409" s="225" t="s">
        <v>1570</v>
      </c>
      <c r="E409" s="224" t="s">
        <v>1467</v>
      </c>
      <c r="F409" s="225" t="s">
        <v>1219</v>
      </c>
      <c r="G409" s="224" t="s">
        <v>692</v>
      </c>
      <c r="H409" s="225" t="s">
        <v>1572</v>
      </c>
      <c r="I409" s="166" t="s">
        <v>46</v>
      </c>
      <c r="J409" s="166" t="s">
        <v>693</v>
      </c>
      <c r="K409" s="166" t="s">
        <v>1405</v>
      </c>
      <c r="L409" s="166" t="s">
        <v>46</v>
      </c>
      <c r="M409" s="166" t="s">
        <v>689</v>
      </c>
      <c r="N409" s="166" t="s">
        <v>688</v>
      </c>
      <c r="O409" s="166" t="s">
        <v>690</v>
      </c>
    </row>
    <row r="410" spans="1:15" ht="51" hidden="1" x14ac:dyDescent="0.2">
      <c r="A410" s="224" t="s">
        <v>15</v>
      </c>
      <c r="B410" s="225" t="s">
        <v>1579</v>
      </c>
      <c r="C410" s="224" t="s">
        <v>1580</v>
      </c>
      <c r="D410" s="225" t="s">
        <v>1570</v>
      </c>
      <c r="E410" s="224" t="s">
        <v>1574</v>
      </c>
      <c r="F410" s="225" t="s">
        <v>1219</v>
      </c>
      <c r="G410" s="224" t="s">
        <v>692</v>
      </c>
      <c r="H410" s="225" t="s">
        <v>1572</v>
      </c>
      <c r="I410" s="166" t="s">
        <v>46</v>
      </c>
      <c r="J410" s="166" t="s">
        <v>693</v>
      </c>
      <c r="K410" s="166" t="s">
        <v>1405</v>
      </c>
      <c r="L410" s="166" t="s">
        <v>46</v>
      </c>
      <c r="M410" s="166" t="s">
        <v>689</v>
      </c>
      <c r="N410" s="166" t="s">
        <v>688</v>
      </c>
      <c r="O410" s="166" t="s">
        <v>690</v>
      </c>
    </row>
    <row r="411" spans="1:15" ht="51" hidden="1" x14ac:dyDescent="0.2">
      <c r="A411" s="224" t="s">
        <v>15</v>
      </c>
      <c r="B411" s="225" t="s">
        <v>1579</v>
      </c>
      <c r="C411" s="224" t="s">
        <v>1580</v>
      </c>
      <c r="D411" s="225" t="s">
        <v>1570</v>
      </c>
      <c r="E411" s="224" t="s">
        <v>1575</v>
      </c>
      <c r="F411" s="225" t="s">
        <v>1219</v>
      </c>
      <c r="G411" s="224" t="s">
        <v>692</v>
      </c>
      <c r="H411" s="225" t="s">
        <v>1572</v>
      </c>
      <c r="I411" s="166" t="s">
        <v>46</v>
      </c>
      <c r="J411" s="166" t="s">
        <v>693</v>
      </c>
      <c r="K411" s="166" t="s">
        <v>1405</v>
      </c>
      <c r="L411" s="166" t="s">
        <v>46</v>
      </c>
      <c r="M411" s="166" t="s">
        <v>689</v>
      </c>
      <c r="N411" s="166" t="s">
        <v>688</v>
      </c>
      <c r="O411" s="166" t="s">
        <v>690</v>
      </c>
    </row>
    <row r="412" spans="1:15" ht="51" hidden="1" x14ac:dyDescent="0.2">
      <c r="A412" s="224" t="s">
        <v>15</v>
      </c>
      <c r="B412" s="225" t="s">
        <v>1579</v>
      </c>
      <c r="C412" s="224" t="s">
        <v>1580</v>
      </c>
      <c r="D412" s="225" t="s">
        <v>1570</v>
      </c>
      <c r="E412" s="224" t="s">
        <v>1576</v>
      </c>
      <c r="F412" s="225" t="s">
        <v>1219</v>
      </c>
      <c r="G412" s="224" t="s">
        <v>692</v>
      </c>
      <c r="H412" s="225" t="s">
        <v>1572</v>
      </c>
      <c r="I412" s="166" t="s">
        <v>46</v>
      </c>
      <c r="J412" s="166" t="s">
        <v>693</v>
      </c>
      <c r="K412" s="166" t="s">
        <v>1405</v>
      </c>
      <c r="L412" s="166" t="s">
        <v>46</v>
      </c>
      <c r="M412" s="166" t="s">
        <v>689</v>
      </c>
      <c r="N412" s="166" t="s">
        <v>688</v>
      </c>
      <c r="O412" s="166" t="s">
        <v>690</v>
      </c>
    </row>
    <row r="413" spans="1:15" ht="51" hidden="1" x14ac:dyDescent="0.2">
      <c r="A413" s="224" t="s">
        <v>15</v>
      </c>
      <c r="B413" s="225" t="s">
        <v>1579</v>
      </c>
      <c r="C413" s="224" t="s">
        <v>1580</v>
      </c>
      <c r="D413" s="225" t="s">
        <v>1570</v>
      </c>
      <c r="E413" s="224" t="s">
        <v>1577</v>
      </c>
      <c r="F413" s="225" t="s">
        <v>1219</v>
      </c>
      <c r="G413" s="224" t="s">
        <v>692</v>
      </c>
      <c r="H413" s="225" t="s">
        <v>1572</v>
      </c>
      <c r="I413" s="166" t="s">
        <v>46</v>
      </c>
      <c r="J413" s="166" t="s">
        <v>693</v>
      </c>
      <c r="K413" s="166" t="s">
        <v>1405</v>
      </c>
      <c r="L413" s="166" t="s">
        <v>46</v>
      </c>
      <c r="M413" s="166" t="s">
        <v>689</v>
      </c>
      <c r="N413" s="166" t="s">
        <v>688</v>
      </c>
      <c r="O413" s="166" t="s">
        <v>690</v>
      </c>
    </row>
    <row r="414" spans="1:15" ht="51" hidden="1" x14ac:dyDescent="0.2">
      <c r="A414" s="224" t="s">
        <v>15</v>
      </c>
      <c r="B414" s="225" t="s">
        <v>1579</v>
      </c>
      <c r="C414" s="224" t="s">
        <v>1580</v>
      </c>
      <c r="D414" s="225" t="s">
        <v>1570</v>
      </c>
      <c r="E414" s="224" t="s">
        <v>1578</v>
      </c>
      <c r="F414" s="225" t="s">
        <v>1219</v>
      </c>
      <c r="G414" s="224" t="s">
        <v>692</v>
      </c>
      <c r="H414" s="225" t="s">
        <v>1572</v>
      </c>
      <c r="I414" s="166" t="s">
        <v>46</v>
      </c>
      <c r="J414" s="166" t="s">
        <v>693</v>
      </c>
      <c r="K414" s="166" t="s">
        <v>1405</v>
      </c>
      <c r="L414" s="166" t="s">
        <v>46</v>
      </c>
      <c r="M414" s="166" t="s">
        <v>689</v>
      </c>
      <c r="N414" s="166" t="s">
        <v>688</v>
      </c>
      <c r="O414" s="166" t="s">
        <v>690</v>
      </c>
    </row>
    <row r="415" spans="1:15" ht="51" hidden="1" x14ac:dyDescent="0.2">
      <c r="A415" s="224" t="s">
        <v>15</v>
      </c>
      <c r="B415" s="225" t="s">
        <v>1579</v>
      </c>
      <c r="C415" s="224" t="s">
        <v>1580</v>
      </c>
      <c r="D415" s="225" t="s">
        <v>1570</v>
      </c>
      <c r="E415" s="224" t="s">
        <v>1571</v>
      </c>
      <c r="F415" s="225" t="s">
        <v>1219</v>
      </c>
      <c r="G415" s="224" t="s">
        <v>692</v>
      </c>
      <c r="H415" s="225" t="s">
        <v>1572</v>
      </c>
      <c r="I415" s="166" t="s">
        <v>46</v>
      </c>
      <c r="J415" s="166" t="s">
        <v>693</v>
      </c>
      <c r="K415" s="166" t="s">
        <v>1405</v>
      </c>
      <c r="L415" s="166" t="s">
        <v>46</v>
      </c>
      <c r="M415" s="166" t="s">
        <v>689</v>
      </c>
      <c r="N415" s="166" t="s">
        <v>688</v>
      </c>
      <c r="O415" s="166" t="s">
        <v>690</v>
      </c>
    </row>
    <row r="416" spans="1:15" ht="51" hidden="1" x14ac:dyDescent="0.2">
      <c r="A416" s="224" t="s">
        <v>15</v>
      </c>
      <c r="B416" s="225" t="s">
        <v>1579</v>
      </c>
      <c r="C416" s="224" t="s">
        <v>1580</v>
      </c>
      <c r="D416" s="225" t="s">
        <v>697</v>
      </c>
      <c r="E416" s="224" t="s">
        <v>1582</v>
      </c>
      <c r="F416" s="225" t="s">
        <v>1219</v>
      </c>
      <c r="G416" s="224" t="s">
        <v>692</v>
      </c>
      <c r="H416" s="225" t="s">
        <v>1572</v>
      </c>
      <c r="I416" s="166" t="s">
        <v>46</v>
      </c>
      <c r="J416" s="166" t="s">
        <v>693</v>
      </c>
      <c r="K416" s="166" t="s">
        <v>1405</v>
      </c>
      <c r="L416" s="166" t="s">
        <v>46</v>
      </c>
      <c r="M416" s="166" t="s">
        <v>689</v>
      </c>
      <c r="N416" s="166" t="s">
        <v>688</v>
      </c>
      <c r="O416" s="166" t="s">
        <v>690</v>
      </c>
    </row>
    <row r="417" spans="1:15" hidden="1" x14ac:dyDescent="0.2">
      <c r="A417" s="224" t="s">
        <v>15</v>
      </c>
      <c r="B417" s="225" t="s">
        <v>1579</v>
      </c>
      <c r="C417" s="224" t="s">
        <v>1580</v>
      </c>
      <c r="D417" s="225" t="s">
        <v>697</v>
      </c>
      <c r="E417" s="224" t="s">
        <v>1583</v>
      </c>
      <c r="F417" s="225" t="s">
        <v>1219</v>
      </c>
      <c r="G417" s="224" t="s">
        <v>692</v>
      </c>
      <c r="H417" s="225" t="s">
        <v>1572</v>
      </c>
      <c r="I417" s="166" t="s">
        <v>46</v>
      </c>
      <c r="J417" s="166" t="s">
        <v>1584</v>
      </c>
      <c r="K417" s="166" t="s">
        <v>1585</v>
      </c>
      <c r="L417" s="166" t="s">
        <v>44</v>
      </c>
      <c r="M417" s="166"/>
      <c r="N417" s="166"/>
      <c r="O417" s="166"/>
    </row>
    <row r="418" spans="1:15" ht="51" hidden="1" x14ac:dyDescent="0.2">
      <c r="A418" s="224" t="s">
        <v>15</v>
      </c>
      <c r="B418" s="225" t="s">
        <v>1579</v>
      </c>
      <c r="C418" s="224" t="s">
        <v>1580</v>
      </c>
      <c r="D418" s="225" t="s">
        <v>697</v>
      </c>
      <c r="E418" s="224" t="s">
        <v>1586</v>
      </c>
      <c r="F418" s="225" t="s">
        <v>1219</v>
      </c>
      <c r="G418" s="224" t="s">
        <v>692</v>
      </c>
      <c r="H418" s="225" t="s">
        <v>1572</v>
      </c>
      <c r="I418" s="166" t="s">
        <v>46</v>
      </c>
      <c r="J418" s="166" t="s">
        <v>693</v>
      </c>
      <c r="K418" s="166" t="s">
        <v>1405</v>
      </c>
      <c r="L418" s="166" t="s">
        <v>46</v>
      </c>
      <c r="M418" s="166" t="s">
        <v>689</v>
      </c>
      <c r="N418" s="166" t="s">
        <v>688</v>
      </c>
      <c r="O418" s="166" t="s">
        <v>690</v>
      </c>
    </row>
    <row r="419" spans="1:15" ht="38.25" hidden="1" x14ac:dyDescent="0.2">
      <c r="A419" s="224" t="s">
        <v>15</v>
      </c>
      <c r="B419" s="225" t="s">
        <v>1579</v>
      </c>
      <c r="C419" s="224" t="s">
        <v>1580</v>
      </c>
      <c r="D419" s="225" t="s">
        <v>685</v>
      </c>
      <c r="E419" s="224" t="s">
        <v>1581</v>
      </c>
      <c r="F419" s="225" t="s">
        <v>1219</v>
      </c>
      <c r="G419" s="224" t="s">
        <v>1210</v>
      </c>
      <c r="H419" s="225" t="s">
        <v>1572</v>
      </c>
      <c r="I419" s="166" t="s">
        <v>520</v>
      </c>
      <c r="J419" s="166" t="s">
        <v>687</v>
      </c>
      <c r="K419" s="166" t="s">
        <v>688</v>
      </c>
      <c r="L419" s="166" t="s">
        <v>46</v>
      </c>
      <c r="M419" s="166" t="s">
        <v>689</v>
      </c>
      <c r="N419" s="166" t="s">
        <v>688</v>
      </c>
      <c r="O419" s="166" t="s">
        <v>690</v>
      </c>
    </row>
    <row r="420" spans="1:15" ht="38.25" hidden="1" x14ac:dyDescent="0.2">
      <c r="A420" s="224" t="s">
        <v>15</v>
      </c>
      <c r="B420" s="225" t="s">
        <v>1579</v>
      </c>
      <c r="C420" s="224" t="s">
        <v>1580</v>
      </c>
      <c r="D420" s="225" t="s">
        <v>685</v>
      </c>
      <c r="E420" s="224" t="s">
        <v>1459</v>
      </c>
      <c r="F420" s="225" t="s">
        <v>1219</v>
      </c>
      <c r="G420" s="224" t="s">
        <v>1210</v>
      </c>
      <c r="H420" s="225" t="s">
        <v>1572</v>
      </c>
      <c r="I420" s="166" t="s">
        <v>520</v>
      </c>
      <c r="J420" s="166" t="s">
        <v>687</v>
      </c>
      <c r="K420" s="166" t="s">
        <v>688</v>
      </c>
      <c r="L420" s="166" t="s">
        <v>46</v>
      </c>
      <c r="M420" s="166" t="s">
        <v>689</v>
      </c>
      <c r="N420" s="166" t="s">
        <v>688</v>
      </c>
      <c r="O420" s="166" t="s">
        <v>690</v>
      </c>
    </row>
    <row r="421" spans="1:15" ht="38.25" hidden="1" x14ac:dyDescent="0.2">
      <c r="A421" s="224" t="s">
        <v>15</v>
      </c>
      <c r="B421" s="225" t="s">
        <v>1579</v>
      </c>
      <c r="C421" s="224" t="s">
        <v>1580</v>
      </c>
      <c r="D421" s="225" t="s">
        <v>1570</v>
      </c>
      <c r="E421" s="224" t="s">
        <v>1467</v>
      </c>
      <c r="F421" s="225" t="s">
        <v>1219</v>
      </c>
      <c r="G421" s="224" t="s">
        <v>1210</v>
      </c>
      <c r="H421" s="225" t="s">
        <v>1572</v>
      </c>
      <c r="I421" s="166" t="s">
        <v>46</v>
      </c>
      <c r="J421" s="166" t="s">
        <v>1587</v>
      </c>
      <c r="K421" s="166" t="s">
        <v>1405</v>
      </c>
      <c r="L421" s="166" t="s">
        <v>46</v>
      </c>
      <c r="M421" s="166" t="s">
        <v>689</v>
      </c>
      <c r="N421" s="166" t="s">
        <v>688</v>
      </c>
      <c r="O421" s="166" t="s">
        <v>690</v>
      </c>
    </row>
    <row r="422" spans="1:15" ht="38.25" hidden="1" x14ac:dyDescent="0.2">
      <c r="A422" s="224" t="s">
        <v>15</v>
      </c>
      <c r="B422" s="225" t="s">
        <v>1579</v>
      </c>
      <c r="C422" s="224" t="s">
        <v>1580</v>
      </c>
      <c r="D422" s="225" t="s">
        <v>1570</v>
      </c>
      <c r="E422" s="224" t="s">
        <v>1574</v>
      </c>
      <c r="F422" s="225" t="s">
        <v>1219</v>
      </c>
      <c r="G422" s="224" t="s">
        <v>1210</v>
      </c>
      <c r="H422" s="225" t="s">
        <v>1572</v>
      </c>
      <c r="I422" s="166" t="s">
        <v>46</v>
      </c>
      <c r="J422" s="166" t="s">
        <v>1587</v>
      </c>
      <c r="K422" s="166" t="s">
        <v>1405</v>
      </c>
      <c r="L422" s="166" t="s">
        <v>46</v>
      </c>
      <c r="M422" s="166" t="s">
        <v>689</v>
      </c>
      <c r="N422" s="166" t="s">
        <v>688</v>
      </c>
      <c r="O422" s="166" t="s">
        <v>690</v>
      </c>
    </row>
    <row r="423" spans="1:15" ht="38.25" hidden="1" x14ac:dyDescent="0.2">
      <c r="A423" s="224" t="s">
        <v>15</v>
      </c>
      <c r="B423" s="225" t="s">
        <v>1579</v>
      </c>
      <c r="C423" s="224" t="s">
        <v>1580</v>
      </c>
      <c r="D423" s="225" t="s">
        <v>1570</v>
      </c>
      <c r="E423" s="224" t="s">
        <v>1575</v>
      </c>
      <c r="F423" s="225" t="s">
        <v>1219</v>
      </c>
      <c r="G423" s="224" t="s">
        <v>1210</v>
      </c>
      <c r="H423" s="225" t="s">
        <v>1572</v>
      </c>
      <c r="I423" s="166" t="s">
        <v>46</v>
      </c>
      <c r="J423" s="166" t="s">
        <v>1587</v>
      </c>
      <c r="K423" s="166" t="s">
        <v>1405</v>
      </c>
      <c r="L423" s="166" t="s">
        <v>46</v>
      </c>
      <c r="M423" s="166" t="s">
        <v>689</v>
      </c>
      <c r="N423" s="166" t="s">
        <v>688</v>
      </c>
      <c r="O423" s="166" t="s">
        <v>690</v>
      </c>
    </row>
    <row r="424" spans="1:15" ht="38.25" hidden="1" x14ac:dyDescent="0.2">
      <c r="A424" s="224" t="s">
        <v>15</v>
      </c>
      <c r="B424" s="225" t="s">
        <v>1579</v>
      </c>
      <c r="C424" s="224" t="s">
        <v>1580</v>
      </c>
      <c r="D424" s="225" t="s">
        <v>1570</v>
      </c>
      <c r="E424" s="224" t="s">
        <v>1576</v>
      </c>
      <c r="F424" s="225" t="s">
        <v>1219</v>
      </c>
      <c r="G424" s="224" t="s">
        <v>1210</v>
      </c>
      <c r="H424" s="225" t="s">
        <v>1572</v>
      </c>
      <c r="I424" s="166" t="s">
        <v>46</v>
      </c>
      <c r="J424" s="166" t="s">
        <v>1587</v>
      </c>
      <c r="K424" s="166" t="s">
        <v>1405</v>
      </c>
      <c r="L424" s="166" t="s">
        <v>46</v>
      </c>
      <c r="M424" s="166" t="s">
        <v>689</v>
      </c>
      <c r="N424" s="166" t="s">
        <v>688</v>
      </c>
      <c r="O424" s="166" t="s">
        <v>690</v>
      </c>
    </row>
    <row r="425" spans="1:15" ht="38.25" hidden="1" x14ac:dyDescent="0.2">
      <c r="A425" s="224" t="s">
        <v>15</v>
      </c>
      <c r="B425" s="225" t="s">
        <v>1579</v>
      </c>
      <c r="C425" s="224" t="s">
        <v>1580</v>
      </c>
      <c r="D425" s="225" t="s">
        <v>1570</v>
      </c>
      <c r="E425" s="224" t="s">
        <v>1577</v>
      </c>
      <c r="F425" s="225" t="s">
        <v>1219</v>
      </c>
      <c r="G425" s="224" t="s">
        <v>1210</v>
      </c>
      <c r="H425" s="225" t="s">
        <v>1572</v>
      </c>
      <c r="I425" s="166" t="s">
        <v>46</v>
      </c>
      <c r="J425" s="166" t="s">
        <v>1587</v>
      </c>
      <c r="K425" s="166" t="s">
        <v>1405</v>
      </c>
      <c r="L425" s="166" t="s">
        <v>46</v>
      </c>
      <c r="M425" s="166" t="s">
        <v>689</v>
      </c>
      <c r="N425" s="166" t="s">
        <v>688</v>
      </c>
      <c r="O425" s="166" t="s">
        <v>690</v>
      </c>
    </row>
    <row r="426" spans="1:15" ht="38.25" hidden="1" x14ac:dyDescent="0.2">
      <c r="A426" s="224" t="s">
        <v>15</v>
      </c>
      <c r="B426" s="225" t="s">
        <v>1579</v>
      </c>
      <c r="C426" s="224" t="s">
        <v>1580</v>
      </c>
      <c r="D426" s="225" t="s">
        <v>1570</v>
      </c>
      <c r="E426" s="224" t="s">
        <v>1578</v>
      </c>
      <c r="F426" s="225" t="s">
        <v>1219</v>
      </c>
      <c r="G426" s="224" t="s">
        <v>1210</v>
      </c>
      <c r="H426" s="225" t="s">
        <v>1572</v>
      </c>
      <c r="I426" s="166" t="s">
        <v>46</v>
      </c>
      <c r="J426" s="166" t="s">
        <v>1587</v>
      </c>
      <c r="K426" s="166" t="s">
        <v>1405</v>
      </c>
      <c r="L426" s="166" t="s">
        <v>46</v>
      </c>
      <c r="M426" s="166" t="s">
        <v>689</v>
      </c>
      <c r="N426" s="166" t="s">
        <v>688</v>
      </c>
      <c r="O426" s="166" t="s">
        <v>690</v>
      </c>
    </row>
    <row r="427" spans="1:15" ht="38.25" hidden="1" x14ac:dyDescent="0.2">
      <c r="A427" s="224" t="s">
        <v>15</v>
      </c>
      <c r="B427" s="225" t="s">
        <v>1579</v>
      </c>
      <c r="C427" s="224" t="s">
        <v>1580</v>
      </c>
      <c r="D427" s="225" t="s">
        <v>1570</v>
      </c>
      <c r="E427" s="224" t="s">
        <v>1571</v>
      </c>
      <c r="F427" s="225" t="s">
        <v>1219</v>
      </c>
      <c r="G427" s="224" t="s">
        <v>1210</v>
      </c>
      <c r="H427" s="225" t="s">
        <v>1572</v>
      </c>
      <c r="I427" s="166" t="s">
        <v>46</v>
      </c>
      <c r="J427" s="166" t="s">
        <v>1587</v>
      </c>
      <c r="K427" s="166" t="s">
        <v>1405</v>
      </c>
      <c r="L427" s="166" t="s">
        <v>46</v>
      </c>
      <c r="M427" s="166" t="s">
        <v>689</v>
      </c>
      <c r="N427" s="166" t="s">
        <v>688</v>
      </c>
      <c r="O427" s="166" t="s">
        <v>690</v>
      </c>
    </row>
    <row r="428" spans="1:15" ht="38.25" hidden="1" x14ac:dyDescent="0.2">
      <c r="A428" s="224" t="s">
        <v>15</v>
      </c>
      <c r="B428" s="225" t="s">
        <v>1579</v>
      </c>
      <c r="C428" s="224" t="s">
        <v>1580</v>
      </c>
      <c r="D428" s="225" t="s">
        <v>697</v>
      </c>
      <c r="E428" s="224" t="s">
        <v>1582</v>
      </c>
      <c r="F428" s="225" t="s">
        <v>1219</v>
      </c>
      <c r="G428" s="224" t="s">
        <v>1210</v>
      </c>
      <c r="H428" s="225" t="s">
        <v>1572</v>
      </c>
      <c r="I428" s="166" t="s">
        <v>46</v>
      </c>
      <c r="J428" s="166" t="s">
        <v>1587</v>
      </c>
      <c r="K428" s="166" t="s">
        <v>1405</v>
      </c>
      <c r="L428" s="166" t="s">
        <v>46</v>
      </c>
      <c r="M428" s="166" t="s">
        <v>689</v>
      </c>
      <c r="N428" s="166" t="s">
        <v>688</v>
      </c>
      <c r="O428" s="166" t="s">
        <v>690</v>
      </c>
    </row>
    <row r="429" spans="1:15" hidden="1" x14ac:dyDescent="0.2">
      <c r="A429" s="224" t="s">
        <v>15</v>
      </c>
      <c r="B429" s="225" t="s">
        <v>1579</v>
      </c>
      <c r="C429" s="224" t="s">
        <v>1580</v>
      </c>
      <c r="D429" s="225" t="s">
        <v>697</v>
      </c>
      <c r="E429" s="224" t="s">
        <v>1583</v>
      </c>
      <c r="F429" s="225" t="s">
        <v>1219</v>
      </c>
      <c r="G429" s="224" t="s">
        <v>1210</v>
      </c>
      <c r="H429" s="225" t="s">
        <v>1572</v>
      </c>
      <c r="I429" s="166" t="s">
        <v>46</v>
      </c>
      <c r="J429" s="166" t="s">
        <v>1584</v>
      </c>
      <c r="K429" s="166" t="s">
        <v>1585</v>
      </c>
      <c r="L429" s="166" t="s">
        <v>44</v>
      </c>
      <c r="M429" s="166"/>
      <c r="N429" s="166"/>
      <c r="O429" s="166"/>
    </row>
    <row r="430" spans="1:15" ht="38.25" hidden="1" x14ac:dyDescent="0.2">
      <c r="A430" s="224" t="s">
        <v>15</v>
      </c>
      <c r="B430" s="225" t="s">
        <v>1579</v>
      </c>
      <c r="C430" s="224" t="s">
        <v>1580</v>
      </c>
      <c r="D430" s="225" t="s">
        <v>697</v>
      </c>
      <c r="E430" s="224" t="s">
        <v>1586</v>
      </c>
      <c r="F430" s="225" t="s">
        <v>1219</v>
      </c>
      <c r="G430" s="224" t="s">
        <v>1210</v>
      </c>
      <c r="H430" s="225" t="s">
        <v>1572</v>
      </c>
      <c r="I430" s="166" t="s">
        <v>46</v>
      </c>
      <c r="J430" s="166" t="s">
        <v>1587</v>
      </c>
      <c r="K430" s="166" t="s">
        <v>1405</v>
      </c>
      <c r="L430" s="166" t="s">
        <v>46</v>
      </c>
      <c r="M430" s="166" t="s">
        <v>689</v>
      </c>
      <c r="N430" s="166" t="s">
        <v>688</v>
      </c>
      <c r="O430" s="166" t="s">
        <v>690</v>
      </c>
    </row>
    <row r="431" spans="1:15" ht="38.25" hidden="1" x14ac:dyDescent="0.2">
      <c r="A431" s="224" t="s">
        <v>15</v>
      </c>
      <c r="B431" s="225" t="s">
        <v>1579</v>
      </c>
      <c r="C431" s="224" t="s">
        <v>1580</v>
      </c>
      <c r="D431" s="225" t="s">
        <v>685</v>
      </c>
      <c r="E431" s="224" t="s">
        <v>1581</v>
      </c>
      <c r="F431" s="225" t="s">
        <v>1219</v>
      </c>
      <c r="G431" s="224" t="s">
        <v>712</v>
      </c>
      <c r="H431" s="225" t="s">
        <v>1572</v>
      </c>
      <c r="I431" s="166" t="s">
        <v>520</v>
      </c>
      <c r="J431" s="166" t="s">
        <v>687</v>
      </c>
      <c r="K431" s="166" t="s">
        <v>688</v>
      </c>
      <c r="L431" s="166" t="s">
        <v>46</v>
      </c>
      <c r="M431" s="166" t="s">
        <v>689</v>
      </c>
      <c r="N431" s="166" t="s">
        <v>688</v>
      </c>
      <c r="O431" s="166" t="s">
        <v>690</v>
      </c>
    </row>
    <row r="432" spans="1:15" ht="38.25" hidden="1" x14ac:dyDescent="0.2">
      <c r="A432" s="224" t="s">
        <v>15</v>
      </c>
      <c r="B432" s="225" t="s">
        <v>1579</v>
      </c>
      <c r="C432" s="224" t="s">
        <v>1580</v>
      </c>
      <c r="D432" s="225" t="s">
        <v>685</v>
      </c>
      <c r="E432" s="224" t="s">
        <v>1459</v>
      </c>
      <c r="F432" s="225" t="s">
        <v>1219</v>
      </c>
      <c r="G432" s="224" t="s">
        <v>712</v>
      </c>
      <c r="H432" s="225" t="s">
        <v>1572</v>
      </c>
      <c r="I432" s="166" t="s">
        <v>520</v>
      </c>
      <c r="J432" s="166" t="s">
        <v>687</v>
      </c>
      <c r="K432" s="166" t="s">
        <v>688</v>
      </c>
      <c r="L432" s="166" t="s">
        <v>46</v>
      </c>
      <c r="M432" s="166" t="s">
        <v>689</v>
      </c>
      <c r="N432" s="166" t="s">
        <v>688</v>
      </c>
      <c r="O432" s="166" t="s">
        <v>690</v>
      </c>
    </row>
    <row r="433" spans="1:15" ht="51" hidden="1" x14ac:dyDescent="0.2">
      <c r="A433" s="224" t="s">
        <v>15</v>
      </c>
      <c r="B433" s="225" t="s">
        <v>1579</v>
      </c>
      <c r="C433" s="224" t="s">
        <v>1580</v>
      </c>
      <c r="D433" s="225" t="s">
        <v>1570</v>
      </c>
      <c r="E433" s="224" t="s">
        <v>1467</v>
      </c>
      <c r="F433" s="225" t="s">
        <v>1219</v>
      </c>
      <c r="G433" s="224" t="s">
        <v>712</v>
      </c>
      <c r="H433" s="225" t="s">
        <v>1572</v>
      </c>
      <c r="I433" s="166" t="s">
        <v>46</v>
      </c>
      <c r="J433" s="166" t="s">
        <v>691</v>
      </c>
      <c r="K433" s="166" t="s">
        <v>1405</v>
      </c>
      <c r="L433" s="166" t="s">
        <v>46</v>
      </c>
      <c r="M433" s="166" t="s">
        <v>689</v>
      </c>
      <c r="N433" s="166" t="s">
        <v>688</v>
      </c>
      <c r="O433" s="166" t="s">
        <v>690</v>
      </c>
    </row>
    <row r="434" spans="1:15" ht="51" hidden="1" x14ac:dyDescent="0.2">
      <c r="A434" s="224" t="s">
        <v>15</v>
      </c>
      <c r="B434" s="225" t="s">
        <v>1579</v>
      </c>
      <c r="C434" s="224" t="s">
        <v>1580</v>
      </c>
      <c r="D434" s="225" t="s">
        <v>1570</v>
      </c>
      <c r="E434" s="224" t="s">
        <v>1574</v>
      </c>
      <c r="F434" s="225" t="s">
        <v>1219</v>
      </c>
      <c r="G434" s="224" t="s">
        <v>712</v>
      </c>
      <c r="H434" s="225" t="s">
        <v>1572</v>
      </c>
      <c r="I434" s="166" t="s">
        <v>46</v>
      </c>
      <c r="J434" s="166" t="s">
        <v>691</v>
      </c>
      <c r="K434" s="166" t="s">
        <v>1405</v>
      </c>
      <c r="L434" s="166" t="s">
        <v>46</v>
      </c>
      <c r="M434" s="166" t="s">
        <v>689</v>
      </c>
      <c r="N434" s="166" t="s">
        <v>688</v>
      </c>
      <c r="O434" s="166" t="s">
        <v>690</v>
      </c>
    </row>
    <row r="435" spans="1:15" ht="51" hidden="1" x14ac:dyDescent="0.2">
      <c r="A435" s="224" t="s">
        <v>15</v>
      </c>
      <c r="B435" s="225" t="s">
        <v>1579</v>
      </c>
      <c r="C435" s="224" t="s">
        <v>1580</v>
      </c>
      <c r="D435" s="225" t="s">
        <v>1570</v>
      </c>
      <c r="E435" s="224" t="s">
        <v>1575</v>
      </c>
      <c r="F435" s="225" t="s">
        <v>1219</v>
      </c>
      <c r="G435" s="224" t="s">
        <v>712</v>
      </c>
      <c r="H435" s="225" t="s">
        <v>1572</v>
      </c>
      <c r="I435" s="166" t="s">
        <v>46</v>
      </c>
      <c r="J435" s="166" t="s">
        <v>691</v>
      </c>
      <c r="K435" s="166" t="s">
        <v>1405</v>
      </c>
      <c r="L435" s="166" t="s">
        <v>46</v>
      </c>
      <c r="M435" s="166" t="s">
        <v>689</v>
      </c>
      <c r="N435" s="166" t="s">
        <v>688</v>
      </c>
      <c r="O435" s="166" t="s">
        <v>690</v>
      </c>
    </row>
    <row r="436" spans="1:15" ht="51" hidden="1" x14ac:dyDescent="0.2">
      <c r="A436" s="224" t="s">
        <v>15</v>
      </c>
      <c r="B436" s="225" t="s">
        <v>1579</v>
      </c>
      <c r="C436" s="224" t="s">
        <v>1580</v>
      </c>
      <c r="D436" s="225" t="s">
        <v>1570</v>
      </c>
      <c r="E436" s="224" t="s">
        <v>1576</v>
      </c>
      <c r="F436" s="225" t="s">
        <v>1219</v>
      </c>
      <c r="G436" s="224" t="s">
        <v>712</v>
      </c>
      <c r="H436" s="225" t="s">
        <v>1572</v>
      </c>
      <c r="I436" s="166" t="s">
        <v>46</v>
      </c>
      <c r="J436" s="166" t="s">
        <v>691</v>
      </c>
      <c r="K436" s="166" t="s">
        <v>1405</v>
      </c>
      <c r="L436" s="166" t="s">
        <v>46</v>
      </c>
      <c r="M436" s="166" t="s">
        <v>689</v>
      </c>
      <c r="N436" s="166" t="s">
        <v>688</v>
      </c>
      <c r="O436" s="166" t="s">
        <v>690</v>
      </c>
    </row>
    <row r="437" spans="1:15" ht="51" hidden="1" x14ac:dyDescent="0.2">
      <c r="A437" s="224" t="s">
        <v>15</v>
      </c>
      <c r="B437" s="225" t="s">
        <v>1579</v>
      </c>
      <c r="C437" s="224" t="s">
        <v>1580</v>
      </c>
      <c r="D437" s="225" t="s">
        <v>1570</v>
      </c>
      <c r="E437" s="224" t="s">
        <v>1577</v>
      </c>
      <c r="F437" s="225" t="s">
        <v>1219</v>
      </c>
      <c r="G437" s="224" t="s">
        <v>712</v>
      </c>
      <c r="H437" s="225" t="s">
        <v>1572</v>
      </c>
      <c r="I437" s="166" t="s">
        <v>46</v>
      </c>
      <c r="J437" s="166" t="s">
        <v>691</v>
      </c>
      <c r="K437" s="166" t="s">
        <v>1405</v>
      </c>
      <c r="L437" s="166" t="s">
        <v>46</v>
      </c>
      <c r="M437" s="166" t="s">
        <v>689</v>
      </c>
      <c r="N437" s="166" t="s">
        <v>688</v>
      </c>
      <c r="O437" s="166" t="s">
        <v>690</v>
      </c>
    </row>
    <row r="438" spans="1:15" ht="51" hidden="1" x14ac:dyDescent="0.2">
      <c r="A438" s="224" t="s">
        <v>15</v>
      </c>
      <c r="B438" s="225" t="s">
        <v>1579</v>
      </c>
      <c r="C438" s="224" t="s">
        <v>1580</v>
      </c>
      <c r="D438" s="225" t="s">
        <v>1570</v>
      </c>
      <c r="E438" s="224" t="s">
        <v>1578</v>
      </c>
      <c r="F438" s="225" t="s">
        <v>1219</v>
      </c>
      <c r="G438" s="224" t="s">
        <v>712</v>
      </c>
      <c r="H438" s="225" t="s">
        <v>1572</v>
      </c>
      <c r="I438" s="166" t="s">
        <v>46</v>
      </c>
      <c r="J438" s="166" t="s">
        <v>691</v>
      </c>
      <c r="K438" s="166" t="s">
        <v>1405</v>
      </c>
      <c r="L438" s="166" t="s">
        <v>46</v>
      </c>
      <c r="M438" s="166" t="s">
        <v>689</v>
      </c>
      <c r="N438" s="166" t="s">
        <v>688</v>
      </c>
      <c r="O438" s="166" t="s">
        <v>690</v>
      </c>
    </row>
    <row r="439" spans="1:15" ht="51" hidden="1" x14ac:dyDescent="0.2">
      <c r="A439" s="224" t="s">
        <v>15</v>
      </c>
      <c r="B439" s="225" t="s">
        <v>1579</v>
      </c>
      <c r="C439" s="224" t="s">
        <v>1580</v>
      </c>
      <c r="D439" s="225" t="s">
        <v>1570</v>
      </c>
      <c r="E439" s="224" t="s">
        <v>1571</v>
      </c>
      <c r="F439" s="225" t="s">
        <v>1219</v>
      </c>
      <c r="G439" s="224" t="s">
        <v>712</v>
      </c>
      <c r="H439" s="225" t="s">
        <v>1572</v>
      </c>
      <c r="I439" s="166" t="s">
        <v>46</v>
      </c>
      <c r="J439" s="166" t="s">
        <v>691</v>
      </c>
      <c r="K439" s="166" t="s">
        <v>1405</v>
      </c>
      <c r="L439" s="166" t="s">
        <v>46</v>
      </c>
      <c r="M439" s="166" t="s">
        <v>689</v>
      </c>
      <c r="N439" s="166" t="s">
        <v>688</v>
      </c>
      <c r="O439" s="166" t="s">
        <v>690</v>
      </c>
    </row>
    <row r="440" spans="1:15" ht="51" hidden="1" x14ac:dyDescent="0.2">
      <c r="A440" s="224" t="s">
        <v>15</v>
      </c>
      <c r="B440" s="225" t="s">
        <v>1579</v>
      </c>
      <c r="C440" s="224" t="s">
        <v>1580</v>
      </c>
      <c r="D440" s="225" t="s">
        <v>697</v>
      </c>
      <c r="E440" s="224" t="s">
        <v>1582</v>
      </c>
      <c r="F440" s="225" t="s">
        <v>1219</v>
      </c>
      <c r="G440" s="224" t="s">
        <v>712</v>
      </c>
      <c r="H440" s="225" t="s">
        <v>1572</v>
      </c>
      <c r="I440" s="166" t="s">
        <v>46</v>
      </c>
      <c r="J440" s="166" t="s">
        <v>691</v>
      </c>
      <c r="K440" s="166" t="s">
        <v>1405</v>
      </c>
      <c r="L440" s="166" t="s">
        <v>46</v>
      </c>
      <c r="M440" s="166" t="s">
        <v>689</v>
      </c>
      <c r="N440" s="166" t="s">
        <v>688</v>
      </c>
      <c r="O440" s="166" t="s">
        <v>690</v>
      </c>
    </row>
    <row r="441" spans="1:15" hidden="1" x14ac:dyDescent="0.2">
      <c r="A441" s="224" t="s">
        <v>15</v>
      </c>
      <c r="B441" s="225" t="s">
        <v>1579</v>
      </c>
      <c r="C441" s="224" t="s">
        <v>1580</v>
      </c>
      <c r="D441" s="225" t="s">
        <v>697</v>
      </c>
      <c r="E441" s="224" t="s">
        <v>1583</v>
      </c>
      <c r="F441" s="225" t="s">
        <v>1219</v>
      </c>
      <c r="G441" s="224" t="s">
        <v>712</v>
      </c>
      <c r="H441" s="225" t="s">
        <v>1572</v>
      </c>
      <c r="I441" s="166" t="s">
        <v>46</v>
      </c>
      <c r="J441" s="166" t="s">
        <v>1584</v>
      </c>
      <c r="K441" s="166" t="s">
        <v>1585</v>
      </c>
      <c r="L441" s="166" t="s">
        <v>44</v>
      </c>
      <c r="M441" s="166"/>
      <c r="N441" s="166"/>
      <c r="O441" s="166"/>
    </row>
    <row r="442" spans="1:15" ht="51" hidden="1" x14ac:dyDescent="0.2">
      <c r="A442" s="224" t="s">
        <v>15</v>
      </c>
      <c r="B442" s="225" t="s">
        <v>1579</v>
      </c>
      <c r="C442" s="224" t="s">
        <v>1580</v>
      </c>
      <c r="D442" s="225" t="s">
        <v>697</v>
      </c>
      <c r="E442" s="224" t="s">
        <v>1586</v>
      </c>
      <c r="F442" s="225" t="s">
        <v>1219</v>
      </c>
      <c r="G442" s="224" t="s">
        <v>712</v>
      </c>
      <c r="H442" s="225" t="s">
        <v>1572</v>
      </c>
      <c r="I442" s="166" t="s">
        <v>46</v>
      </c>
      <c r="J442" s="166" t="s">
        <v>691</v>
      </c>
      <c r="K442" s="166" t="s">
        <v>1405</v>
      </c>
      <c r="L442" s="166" t="s">
        <v>46</v>
      </c>
      <c r="M442" s="166" t="s">
        <v>689</v>
      </c>
      <c r="N442" s="166" t="s">
        <v>688</v>
      </c>
      <c r="O442" s="166" t="s">
        <v>690</v>
      </c>
    </row>
    <row r="443" spans="1:15" ht="38.25" hidden="1" x14ac:dyDescent="0.2">
      <c r="A443" s="224" t="s">
        <v>15</v>
      </c>
      <c r="B443" s="225" t="s">
        <v>1579</v>
      </c>
      <c r="C443" s="224" t="s">
        <v>1580</v>
      </c>
      <c r="D443" s="225" t="s">
        <v>685</v>
      </c>
      <c r="E443" s="224" t="s">
        <v>1581</v>
      </c>
      <c r="F443" s="225" t="s">
        <v>1219</v>
      </c>
      <c r="G443" s="224" t="s">
        <v>1573</v>
      </c>
      <c r="H443" s="225" t="s">
        <v>1572</v>
      </c>
      <c r="I443" s="166" t="s">
        <v>520</v>
      </c>
      <c r="J443" s="166" t="s">
        <v>687</v>
      </c>
      <c r="K443" s="166" t="s">
        <v>688</v>
      </c>
      <c r="L443" s="166" t="s">
        <v>46</v>
      </c>
      <c r="M443" s="166" t="s">
        <v>689</v>
      </c>
      <c r="N443" s="166" t="s">
        <v>688</v>
      </c>
      <c r="O443" s="166" t="s">
        <v>690</v>
      </c>
    </row>
    <row r="444" spans="1:15" ht="38.25" hidden="1" x14ac:dyDescent="0.2">
      <c r="A444" s="224" t="s">
        <v>15</v>
      </c>
      <c r="B444" s="225" t="s">
        <v>1579</v>
      </c>
      <c r="C444" s="224" t="s">
        <v>1580</v>
      </c>
      <c r="D444" s="225" t="s">
        <v>685</v>
      </c>
      <c r="E444" s="224" t="s">
        <v>1459</v>
      </c>
      <c r="F444" s="225" t="s">
        <v>1219</v>
      </c>
      <c r="G444" s="224" t="s">
        <v>1573</v>
      </c>
      <c r="H444" s="225" t="s">
        <v>1572</v>
      </c>
      <c r="I444" s="166" t="s">
        <v>520</v>
      </c>
      <c r="J444" s="166" t="s">
        <v>687</v>
      </c>
      <c r="K444" s="166" t="s">
        <v>688</v>
      </c>
      <c r="L444" s="166" t="s">
        <v>46</v>
      </c>
      <c r="M444" s="166" t="s">
        <v>689</v>
      </c>
      <c r="N444" s="166" t="s">
        <v>688</v>
      </c>
      <c r="O444" s="166" t="s">
        <v>690</v>
      </c>
    </row>
    <row r="445" spans="1:15" ht="51" hidden="1" x14ac:dyDescent="0.2">
      <c r="A445" s="224" t="s">
        <v>15</v>
      </c>
      <c r="B445" s="225" t="s">
        <v>1579</v>
      </c>
      <c r="C445" s="224" t="s">
        <v>1580</v>
      </c>
      <c r="D445" s="225" t="s">
        <v>1570</v>
      </c>
      <c r="E445" s="224" t="s">
        <v>1467</v>
      </c>
      <c r="F445" s="225" t="s">
        <v>1219</v>
      </c>
      <c r="G445" s="224" t="s">
        <v>1573</v>
      </c>
      <c r="H445" s="225" t="s">
        <v>1572</v>
      </c>
      <c r="I445" s="166" t="s">
        <v>46</v>
      </c>
      <c r="J445" s="166" t="s">
        <v>691</v>
      </c>
      <c r="K445" s="166" t="s">
        <v>1405</v>
      </c>
      <c r="L445" s="166" t="s">
        <v>46</v>
      </c>
      <c r="M445" s="166" t="s">
        <v>689</v>
      </c>
      <c r="N445" s="166" t="s">
        <v>688</v>
      </c>
      <c r="O445" s="166" t="s">
        <v>690</v>
      </c>
    </row>
    <row r="446" spans="1:15" ht="51" hidden="1" x14ac:dyDescent="0.2">
      <c r="A446" s="224" t="s">
        <v>15</v>
      </c>
      <c r="B446" s="225" t="s">
        <v>1579</v>
      </c>
      <c r="C446" s="224" t="s">
        <v>1580</v>
      </c>
      <c r="D446" s="225" t="s">
        <v>1570</v>
      </c>
      <c r="E446" s="224" t="s">
        <v>1574</v>
      </c>
      <c r="F446" s="225" t="s">
        <v>1219</v>
      </c>
      <c r="G446" s="224" t="s">
        <v>1573</v>
      </c>
      <c r="H446" s="225" t="s">
        <v>1572</v>
      </c>
      <c r="I446" s="166" t="s">
        <v>46</v>
      </c>
      <c r="J446" s="166" t="s">
        <v>691</v>
      </c>
      <c r="K446" s="166" t="s">
        <v>1405</v>
      </c>
      <c r="L446" s="166" t="s">
        <v>46</v>
      </c>
      <c r="M446" s="166" t="s">
        <v>689</v>
      </c>
      <c r="N446" s="166" t="s">
        <v>688</v>
      </c>
      <c r="O446" s="166" t="s">
        <v>690</v>
      </c>
    </row>
    <row r="447" spans="1:15" ht="51" hidden="1" x14ac:dyDescent="0.2">
      <c r="A447" s="224" t="s">
        <v>15</v>
      </c>
      <c r="B447" s="225" t="s">
        <v>1579</v>
      </c>
      <c r="C447" s="224" t="s">
        <v>1580</v>
      </c>
      <c r="D447" s="225" t="s">
        <v>1570</v>
      </c>
      <c r="E447" s="224" t="s">
        <v>1575</v>
      </c>
      <c r="F447" s="225" t="s">
        <v>1219</v>
      </c>
      <c r="G447" s="224" t="s">
        <v>1573</v>
      </c>
      <c r="H447" s="225" t="s">
        <v>1572</v>
      </c>
      <c r="I447" s="166" t="s">
        <v>46</v>
      </c>
      <c r="J447" s="166" t="s">
        <v>691</v>
      </c>
      <c r="K447" s="166" t="s">
        <v>1405</v>
      </c>
      <c r="L447" s="166" t="s">
        <v>46</v>
      </c>
      <c r="M447" s="166" t="s">
        <v>689</v>
      </c>
      <c r="N447" s="166" t="s">
        <v>688</v>
      </c>
      <c r="O447" s="166" t="s">
        <v>690</v>
      </c>
    </row>
    <row r="448" spans="1:15" ht="51" hidden="1" x14ac:dyDescent="0.2">
      <c r="A448" s="224" t="s">
        <v>15</v>
      </c>
      <c r="B448" s="225" t="s">
        <v>1579</v>
      </c>
      <c r="C448" s="224" t="s">
        <v>1580</v>
      </c>
      <c r="D448" s="225" t="s">
        <v>1570</v>
      </c>
      <c r="E448" s="224" t="s">
        <v>1576</v>
      </c>
      <c r="F448" s="225" t="s">
        <v>1219</v>
      </c>
      <c r="G448" s="224" t="s">
        <v>1573</v>
      </c>
      <c r="H448" s="225" t="s">
        <v>1572</v>
      </c>
      <c r="I448" s="166" t="s">
        <v>46</v>
      </c>
      <c r="J448" s="166" t="s">
        <v>691</v>
      </c>
      <c r="K448" s="166" t="s">
        <v>1405</v>
      </c>
      <c r="L448" s="166" t="s">
        <v>46</v>
      </c>
      <c r="M448" s="166" t="s">
        <v>689</v>
      </c>
      <c r="N448" s="166" t="s">
        <v>688</v>
      </c>
      <c r="O448" s="166" t="s">
        <v>690</v>
      </c>
    </row>
    <row r="449" spans="1:15" ht="51" hidden="1" x14ac:dyDescent="0.2">
      <c r="A449" s="224" t="s">
        <v>15</v>
      </c>
      <c r="B449" s="225" t="s">
        <v>1579</v>
      </c>
      <c r="C449" s="224" t="s">
        <v>1580</v>
      </c>
      <c r="D449" s="225" t="s">
        <v>1570</v>
      </c>
      <c r="E449" s="224" t="s">
        <v>1577</v>
      </c>
      <c r="F449" s="225" t="s">
        <v>1219</v>
      </c>
      <c r="G449" s="224" t="s">
        <v>1573</v>
      </c>
      <c r="H449" s="225" t="s">
        <v>1572</v>
      </c>
      <c r="I449" s="166" t="s">
        <v>46</v>
      </c>
      <c r="J449" s="166" t="s">
        <v>691</v>
      </c>
      <c r="K449" s="166" t="s">
        <v>1405</v>
      </c>
      <c r="L449" s="166" t="s">
        <v>46</v>
      </c>
      <c r="M449" s="166" t="s">
        <v>689</v>
      </c>
      <c r="N449" s="166" t="s">
        <v>688</v>
      </c>
      <c r="O449" s="166" t="s">
        <v>690</v>
      </c>
    </row>
    <row r="450" spans="1:15" ht="51" hidden="1" x14ac:dyDescent="0.2">
      <c r="A450" s="224" t="s">
        <v>15</v>
      </c>
      <c r="B450" s="225" t="s">
        <v>1579</v>
      </c>
      <c r="C450" s="224" t="s">
        <v>1580</v>
      </c>
      <c r="D450" s="225" t="s">
        <v>1570</v>
      </c>
      <c r="E450" s="224" t="s">
        <v>1578</v>
      </c>
      <c r="F450" s="225" t="s">
        <v>1219</v>
      </c>
      <c r="G450" s="224" t="s">
        <v>1573</v>
      </c>
      <c r="H450" s="225" t="s">
        <v>1572</v>
      </c>
      <c r="I450" s="166" t="s">
        <v>46</v>
      </c>
      <c r="J450" s="166" t="s">
        <v>691</v>
      </c>
      <c r="K450" s="166" t="s">
        <v>1405</v>
      </c>
      <c r="L450" s="166" t="s">
        <v>46</v>
      </c>
      <c r="M450" s="166" t="s">
        <v>689</v>
      </c>
      <c r="N450" s="166" t="s">
        <v>688</v>
      </c>
      <c r="O450" s="166" t="s">
        <v>690</v>
      </c>
    </row>
    <row r="451" spans="1:15" ht="51" hidden="1" x14ac:dyDescent="0.2">
      <c r="A451" s="224" t="s">
        <v>15</v>
      </c>
      <c r="B451" s="225" t="s">
        <v>1579</v>
      </c>
      <c r="C451" s="224" t="s">
        <v>1580</v>
      </c>
      <c r="D451" s="225" t="s">
        <v>1570</v>
      </c>
      <c r="E451" s="224" t="s">
        <v>1571</v>
      </c>
      <c r="F451" s="225" t="s">
        <v>1219</v>
      </c>
      <c r="G451" s="224" t="s">
        <v>1573</v>
      </c>
      <c r="H451" s="225" t="s">
        <v>1572</v>
      </c>
      <c r="I451" s="166" t="s">
        <v>46</v>
      </c>
      <c r="J451" s="166" t="s">
        <v>691</v>
      </c>
      <c r="K451" s="166" t="s">
        <v>1405</v>
      </c>
      <c r="L451" s="166" t="s">
        <v>46</v>
      </c>
      <c r="M451" s="166" t="s">
        <v>689</v>
      </c>
      <c r="N451" s="166" t="s">
        <v>688</v>
      </c>
      <c r="O451" s="166" t="s">
        <v>690</v>
      </c>
    </row>
    <row r="452" spans="1:15" ht="51" hidden="1" x14ac:dyDescent="0.2">
      <c r="A452" s="224" t="s">
        <v>15</v>
      </c>
      <c r="B452" s="225" t="s">
        <v>1579</v>
      </c>
      <c r="C452" s="224" t="s">
        <v>1580</v>
      </c>
      <c r="D452" s="225" t="s">
        <v>697</v>
      </c>
      <c r="E452" s="224" t="s">
        <v>1582</v>
      </c>
      <c r="F452" s="225" t="s">
        <v>1219</v>
      </c>
      <c r="G452" s="224" t="s">
        <v>1573</v>
      </c>
      <c r="H452" s="225" t="s">
        <v>1572</v>
      </c>
      <c r="I452" s="166" t="s">
        <v>46</v>
      </c>
      <c r="J452" s="166" t="s">
        <v>691</v>
      </c>
      <c r="K452" s="166" t="s">
        <v>1405</v>
      </c>
      <c r="L452" s="166" t="s">
        <v>46</v>
      </c>
      <c r="M452" s="166" t="s">
        <v>689</v>
      </c>
      <c r="N452" s="166" t="s">
        <v>688</v>
      </c>
      <c r="O452" s="166" t="s">
        <v>690</v>
      </c>
    </row>
    <row r="453" spans="1:15" hidden="1" x14ac:dyDescent="0.2">
      <c r="A453" s="224" t="s">
        <v>15</v>
      </c>
      <c r="B453" s="225" t="s">
        <v>1579</v>
      </c>
      <c r="C453" s="224" t="s">
        <v>1580</v>
      </c>
      <c r="D453" s="225" t="s">
        <v>697</v>
      </c>
      <c r="E453" s="224" t="s">
        <v>1583</v>
      </c>
      <c r="F453" s="225" t="s">
        <v>1219</v>
      </c>
      <c r="G453" s="224" t="s">
        <v>1573</v>
      </c>
      <c r="H453" s="225" t="s">
        <v>1572</v>
      </c>
      <c r="I453" s="166" t="s">
        <v>46</v>
      </c>
      <c r="J453" s="166" t="s">
        <v>1584</v>
      </c>
      <c r="K453" s="166" t="s">
        <v>1585</v>
      </c>
      <c r="L453" s="166" t="s">
        <v>44</v>
      </c>
      <c r="M453" s="166"/>
      <c r="N453" s="166"/>
      <c r="O453" s="166"/>
    </row>
    <row r="454" spans="1:15" ht="51" hidden="1" x14ac:dyDescent="0.2">
      <c r="A454" s="224" t="s">
        <v>15</v>
      </c>
      <c r="B454" s="225" t="s">
        <v>1579</v>
      </c>
      <c r="C454" s="224" t="s">
        <v>1580</v>
      </c>
      <c r="D454" s="225" t="s">
        <v>697</v>
      </c>
      <c r="E454" s="224" t="s">
        <v>1586</v>
      </c>
      <c r="F454" s="225" t="s">
        <v>1219</v>
      </c>
      <c r="G454" s="224" t="s">
        <v>1573</v>
      </c>
      <c r="H454" s="225" t="s">
        <v>1572</v>
      </c>
      <c r="I454" s="166" t="s">
        <v>46</v>
      </c>
      <c r="J454" s="166" t="s">
        <v>691</v>
      </c>
      <c r="K454" s="166" t="s">
        <v>1405</v>
      </c>
      <c r="L454" s="166" t="s">
        <v>46</v>
      </c>
      <c r="M454" s="166" t="s">
        <v>689</v>
      </c>
      <c r="N454" s="166" t="s">
        <v>688</v>
      </c>
      <c r="O454" s="166" t="s">
        <v>690</v>
      </c>
    </row>
    <row r="455" spans="1:15" ht="38.25" hidden="1" x14ac:dyDescent="0.2">
      <c r="A455" s="224" t="s">
        <v>15</v>
      </c>
      <c r="B455" s="225" t="s">
        <v>1579</v>
      </c>
      <c r="C455" s="224" t="s">
        <v>1580</v>
      </c>
      <c r="D455" s="225" t="s">
        <v>685</v>
      </c>
      <c r="E455" s="224" t="s">
        <v>1581</v>
      </c>
      <c r="F455" s="225" t="s">
        <v>1219</v>
      </c>
      <c r="G455" s="224" t="s">
        <v>1588</v>
      </c>
      <c r="H455" s="225" t="s">
        <v>1572</v>
      </c>
      <c r="I455" s="166" t="s">
        <v>520</v>
      </c>
      <c r="J455" s="166" t="s">
        <v>687</v>
      </c>
      <c r="K455" s="166" t="s">
        <v>688</v>
      </c>
      <c r="L455" s="166" t="s">
        <v>46</v>
      </c>
      <c r="M455" s="166" t="s">
        <v>689</v>
      </c>
      <c r="N455" s="166" t="s">
        <v>688</v>
      </c>
      <c r="O455" s="166" t="s">
        <v>690</v>
      </c>
    </row>
    <row r="456" spans="1:15" ht="38.25" hidden="1" x14ac:dyDescent="0.2">
      <c r="A456" s="224" t="s">
        <v>15</v>
      </c>
      <c r="B456" s="225" t="s">
        <v>1579</v>
      </c>
      <c r="C456" s="224" t="s">
        <v>1580</v>
      </c>
      <c r="D456" s="225" t="s">
        <v>685</v>
      </c>
      <c r="E456" s="224" t="s">
        <v>1459</v>
      </c>
      <c r="F456" s="225" t="s">
        <v>1219</v>
      </c>
      <c r="G456" s="224" t="s">
        <v>1588</v>
      </c>
      <c r="H456" s="225" t="s">
        <v>1572</v>
      </c>
      <c r="I456" s="166" t="s">
        <v>520</v>
      </c>
      <c r="J456" s="166" t="s">
        <v>687</v>
      </c>
      <c r="K456" s="166" t="s">
        <v>688</v>
      </c>
      <c r="L456" s="166" t="s">
        <v>46</v>
      </c>
      <c r="M456" s="166" t="s">
        <v>689</v>
      </c>
      <c r="N456" s="166" t="s">
        <v>688</v>
      </c>
      <c r="O456" s="166" t="s">
        <v>690</v>
      </c>
    </row>
    <row r="457" spans="1:15" ht="51" hidden="1" x14ac:dyDescent="0.2">
      <c r="A457" s="224" t="s">
        <v>15</v>
      </c>
      <c r="B457" s="225" t="s">
        <v>1579</v>
      </c>
      <c r="C457" s="224" t="s">
        <v>1580</v>
      </c>
      <c r="D457" s="225" t="s">
        <v>1570</v>
      </c>
      <c r="E457" s="224" t="s">
        <v>1467</v>
      </c>
      <c r="F457" s="225" t="s">
        <v>1219</v>
      </c>
      <c r="G457" s="224" t="s">
        <v>1588</v>
      </c>
      <c r="H457" s="225" t="s">
        <v>1572</v>
      </c>
      <c r="I457" s="166" t="s">
        <v>46</v>
      </c>
      <c r="J457" s="166" t="s">
        <v>691</v>
      </c>
      <c r="K457" s="166" t="s">
        <v>1405</v>
      </c>
      <c r="L457" s="166" t="s">
        <v>46</v>
      </c>
      <c r="M457" s="166" t="s">
        <v>689</v>
      </c>
      <c r="N457" s="166" t="s">
        <v>688</v>
      </c>
      <c r="O457" s="166" t="s">
        <v>690</v>
      </c>
    </row>
    <row r="458" spans="1:15" ht="51" hidden="1" x14ac:dyDescent="0.2">
      <c r="A458" s="224" t="s">
        <v>15</v>
      </c>
      <c r="B458" s="225" t="s">
        <v>1579</v>
      </c>
      <c r="C458" s="224" t="s">
        <v>1580</v>
      </c>
      <c r="D458" s="225" t="s">
        <v>1570</v>
      </c>
      <c r="E458" s="224" t="s">
        <v>1574</v>
      </c>
      <c r="F458" s="225" t="s">
        <v>1219</v>
      </c>
      <c r="G458" s="224" t="s">
        <v>1588</v>
      </c>
      <c r="H458" s="225" t="s">
        <v>1572</v>
      </c>
      <c r="I458" s="166" t="s">
        <v>46</v>
      </c>
      <c r="J458" s="166" t="s">
        <v>691</v>
      </c>
      <c r="K458" s="166" t="s">
        <v>1405</v>
      </c>
      <c r="L458" s="166" t="s">
        <v>46</v>
      </c>
      <c r="M458" s="166" t="s">
        <v>689</v>
      </c>
      <c r="N458" s="166" t="s">
        <v>688</v>
      </c>
      <c r="O458" s="166" t="s">
        <v>690</v>
      </c>
    </row>
    <row r="459" spans="1:15" ht="51" hidden="1" x14ac:dyDescent="0.2">
      <c r="A459" s="224" t="s">
        <v>15</v>
      </c>
      <c r="B459" s="225" t="s">
        <v>1579</v>
      </c>
      <c r="C459" s="224" t="s">
        <v>1580</v>
      </c>
      <c r="D459" s="225" t="s">
        <v>1570</v>
      </c>
      <c r="E459" s="224" t="s">
        <v>1575</v>
      </c>
      <c r="F459" s="225" t="s">
        <v>1219</v>
      </c>
      <c r="G459" s="224" t="s">
        <v>1588</v>
      </c>
      <c r="H459" s="225" t="s">
        <v>1572</v>
      </c>
      <c r="I459" s="166" t="s">
        <v>46</v>
      </c>
      <c r="J459" s="166" t="s">
        <v>691</v>
      </c>
      <c r="K459" s="166" t="s">
        <v>1405</v>
      </c>
      <c r="L459" s="166" t="s">
        <v>46</v>
      </c>
      <c r="M459" s="166" t="s">
        <v>689</v>
      </c>
      <c r="N459" s="166" t="s">
        <v>688</v>
      </c>
      <c r="O459" s="166" t="s">
        <v>690</v>
      </c>
    </row>
    <row r="460" spans="1:15" ht="51" hidden="1" x14ac:dyDescent="0.2">
      <c r="A460" s="224" t="s">
        <v>15</v>
      </c>
      <c r="B460" s="225" t="s">
        <v>1579</v>
      </c>
      <c r="C460" s="224" t="s">
        <v>1580</v>
      </c>
      <c r="D460" s="225" t="s">
        <v>1570</v>
      </c>
      <c r="E460" s="224" t="s">
        <v>1576</v>
      </c>
      <c r="F460" s="225" t="s">
        <v>1219</v>
      </c>
      <c r="G460" s="224" t="s">
        <v>1588</v>
      </c>
      <c r="H460" s="225" t="s">
        <v>1572</v>
      </c>
      <c r="I460" s="166" t="s">
        <v>46</v>
      </c>
      <c r="J460" s="166" t="s">
        <v>691</v>
      </c>
      <c r="K460" s="166" t="s">
        <v>1405</v>
      </c>
      <c r="L460" s="166" t="s">
        <v>46</v>
      </c>
      <c r="M460" s="166" t="s">
        <v>689</v>
      </c>
      <c r="N460" s="166" t="s">
        <v>688</v>
      </c>
      <c r="O460" s="166" t="s">
        <v>690</v>
      </c>
    </row>
    <row r="461" spans="1:15" ht="51" hidden="1" x14ac:dyDescent="0.2">
      <c r="A461" s="224" t="s">
        <v>15</v>
      </c>
      <c r="B461" s="225" t="s">
        <v>1579</v>
      </c>
      <c r="C461" s="224" t="s">
        <v>1580</v>
      </c>
      <c r="D461" s="225" t="s">
        <v>1570</v>
      </c>
      <c r="E461" s="224" t="s">
        <v>1577</v>
      </c>
      <c r="F461" s="225" t="s">
        <v>1219</v>
      </c>
      <c r="G461" s="224" t="s">
        <v>1588</v>
      </c>
      <c r="H461" s="225" t="s">
        <v>1572</v>
      </c>
      <c r="I461" s="166" t="s">
        <v>46</v>
      </c>
      <c r="J461" s="166" t="s">
        <v>691</v>
      </c>
      <c r="K461" s="166" t="s">
        <v>1405</v>
      </c>
      <c r="L461" s="166" t="s">
        <v>46</v>
      </c>
      <c r="M461" s="166" t="s">
        <v>689</v>
      </c>
      <c r="N461" s="166" t="s">
        <v>688</v>
      </c>
      <c r="O461" s="166" t="s">
        <v>690</v>
      </c>
    </row>
    <row r="462" spans="1:15" ht="51" hidden="1" x14ac:dyDescent="0.2">
      <c r="A462" s="224" t="s">
        <v>15</v>
      </c>
      <c r="B462" s="225" t="s">
        <v>1579</v>
      </c>
      <c r="C462" s="224" t="s">
        <v>1580</v>
      </c>
      <c r="D462" s="225" t="s">
        <v>1570</v>
      </c>
      <c r="E462" s="224" t="s">
        <v>1578</v>
      </c>
      <c r="F462" s="225" t="s">
        <v>1219</v>
      </c>
      <c r="G462" s="224" t="s">
        <v>1588</v>
      </c>
      <c r="H462" s="225" t="s">
        <v>1572</v>
      </c>
      <c r="I462" s="166" t="s">
        <v>46</v>
      </c>
      <c r="J462" s="166" t="s">
        <v>691</v>
      </c>
      <c r="K462" s="166" t="s">
        <v>1405</v>
      </c>
      <c r="L462" s="166" t="s">
        <v>46</v>
      </c>
      <c r="M462" s="166" t="s">
        <v>689</v>
      </c>
      <c r="N462" s="166" t="s">
        <v>688</v>
      </c>
      <c r="O462" s="166" t="s">
        <v>690</v>
      </c>
    </row>
    <row r="463" spans="1:15" ht="51" hidden="1" x14ac:dyDescent="0.2">
      <c r="A463" s="224" t="s">
        <v>15</v>
      </c>
      <c r="B463" s="225" t="s">
        <v>1579</v>
      </c>
      <c r="C463" s="224" t="s">
        <v>1580</v>
      </c>
      <c r="D463" s="225" t="s">
        <v>1570</v>
      </c>
      <c r="E463" s="224" t="s">
        <v>1571</v>
      </c>
      <c r="F463" s="225" t="s">
        <v>1219</v>
      </c>
      <c r="G463" s="224" t="s">
        <v>1588</v>
      </c>
      <c r="H463" s="225" t="s">
        <v>1572</v>
      </c>
      <c r="I463" s="166" t="s">
        <v>46</v>
      </c>
      <c r="J463" s="166" t="s">
        <v>691</v>
      </c>
      <c r="K463" s="166" t="s">
        <v>1405</v>
      </c>
      <c r="L463" s="166" t="s">
        <v>46</v>
      </c>
      <c r="M463" s="166" t="s">
        <v>689</v>
      </c>
      <c r="N463" s="166" t="s">
        <v>688</v>
      </c>
      <c r="O463" s="166" t="s">
        <v>690</v>
      </c>
    </row>
    <row r="464" spans="1:15" ht="51" hidden="1" x14ac:dyDescent="0.2">
      <c r="A464" s="224" t="s">
        <v>15</v>
      </c>
      <c r="B464" s="225" t="s">
        <v>1579</v>
      </c>
      <c r="C464" s="224" t="s">
        <v>1580</v>
      </c>
      <c r="D464" s="225" t="s">
        <v>697</v>
      </c>
      <c r="E464" s="224" t="s">
        <v>1582</v>
      </c>
      <c r="F464" s="225" t="s">
        <v>1219</v>
      </c>
      <c r="G464" s="224" t="s">
        <v>1588</v>
      </c>
      <c r="H464" s="225" t="s">
        <v>1572</v>
      </c>
      <c r="I464" s="166" t="s">
        <v>46</v>
      </c>
      <c r="J464" s="166" t="s">
        <v>691</v>
      </c>
      <c r="K464" s="166" t="s">
        <v>1592</v>
      </c>
      <c r="L464" s="166" t="s">
        <v>46</v>
      </c>
      <c r="M464" s="166" t="s">
        <v>689</v>
      </c>
      <c r="N464" s="166" t="s">
        <v>688</v>
      </c>
      <c r="O464" s="166" t="s">
        <v>690</v>
      </c>
    </row>
    <row r="465" spans="1:15" hidden="1" x14ac:dyDescent="0.2">
      <c r="A465" s="224" t="s">
        <v>15</v>
      </c>
      <c r="B465" s="225" t="s">
        <v>1579</v>
      </c>
      <c r="C465" s="224" t="s">
        <v>1580</v>
      </c>
      <c r="D465" s="225" t="s">
        <v>697</v>
      </c>
      <c r="E465" s="224" t="s">
        <v>1583</v>
      </c>
      <c r="F465" s="225" t="s">
        <v>1219</v>
      </c>
      <c r="G465" s="224" t="s">
        <v>1588</v>
      </c>
      <c r="H465" s="225" t="s">
        <v>1572</v>
      </c>
      <c r="I465" s="166" t="s">
        <v>46</v>
      </c>
      <c r="J465" s="166" t="s">
        <v>1584</v>
      </c>
      <c r="K465" s="166" t="s">
        <v>1585</v>
      </c>
      <c r="L465" s="166" t="s">
        <v>44</v>
      </c>
      <c r="M465" s="166"/>
      <c r="N465" s="166"/>
      <c r="O465" s="166"/>
    </row>
    <row r="466" spans="1:15" ht="51" hidden="1" x14ac:dyDescent="0.2">
      <c r="A466" s="224" t="s">
        <v>15</v>
      </c>
      <c r="B466" s="225" t="s">
        <v>1579</v>
      </c>
      <c r="C466" s="224" t="s">
        <v>1580</v>
      </c>
      <c r="D466" s="225" t="s">
        <v>697</v>
      </c>
      <c r="E466" s="224" t="s">
        <v>1586</v>
      </c>
      <c r="F466" s="225" t="s">
        <v>1219</v>
      </c>
      <c r="G466" s="224" t="s">
        <v>1588</v>
      </c>
      <c r="H466" s="225" t="s">
        <v>1572</v>
      </c>
      <c r="I466" s="166" t="s">
        <v>46</v>
      </c>
      <c r="J466" s="166" t="s">
        <v>691</v>
      </c>
      <c r="K466" s="166" t="s">
        <v>1592</v>
      </c>
      <c r="L466" s="166" t="s">
        <v>46</v>
      </c>
      <c r="M466" s="166" t="s">
        <v>689</v>
      </c>
      <c r="N466" s="166" t="s">
        <v>688</v>
      </c>
      <c r="O466" s="166" t="s">
        <v>690</v>
      </c>
    </row>
    <row r="467" spans="1:15" ht="38.25" hidden="1" x14ac:dyDescent="0.2">
      <c r="A467" s="224" t="s">
        <v>15</v>
      </c>
      <c r="B467" s="225" t="s">
        <v>1579</v>
      </c>
      <c r="C467" s="224" t="s">
        <v>1580</v>
      </c>
      <c r="D467" s="225" t="s">
        <v>685</v>
      </c>
      <c r="E467" s="224" t="s">
        <v>1581</v>
      </c>
      <c r="F467" s="225" t="s">
        <v>1593</v>
      </c>
      <c r="G467" s="224" t="s">
        <v>692</v>
      </c>
      <c r="H467" s="225" t="s">
        <v>1572</v>
      </c>
      <c r="I467" s="166" t="s">
        <v>520</v>
      </c>
      <c r="J467" s="166" t="s">
        <v>687</v>
      </c>
      <c r="K467" s="166" t="s">
        <v>688</v>
      </c>
      <c r="L467" s="166" t="s">
        <v>46</v>
      </c>
      <c r="M467" s="166" t="s">
        <v>689</v>
      </c>
      <c r="N467" s="166" t="s">
        <v>688</v>
      </c>
      <c r="O467" s="166" t="s">
        <v>690</v>
      </c>
    </row>
    <row r="468" spans="1:15" ht="38.25" hidden="1" x14ac:dyDescent="0.2">
      <c r="A468" s="224" t="s">
        <v>15</v>
      </c>
      <c r="B468" s="225" t="s">
        <v>1579</v>
      </c>
      <c r="C468" s="224" t="s">
        <v>1580</v>
      </c>
      <c r="D468" s="225" t="s">
        <v>685</v>
      </c>
      <c r="E468" s="224" t="s">
        <v>1459</v>
      </c>
      <c r="F468" s="225" t="s">
        <v>1593</v>
      </c>
      <c r="G468" s="224" t="s">
        <v>692</v>
      </c>
      <c r="H468" s="225" t="s">
        <v>1572</v>
      </c>
      <c r="I468" s="166" t="s">
        <v>520</v>
      </c>
      <c r="J468" s="166" t="s">
        <v>687</v>
      </c>
      <c r="K468" s="166" t="s">
        <v>688</v>
      </c>
      <c r="L468" s="166" t="s">
        <v>46</v>
      </c>
      <c r="M468" s="166" t="s">
        <v>689</v>
      </c>
      <c r="N468" s="166" t="s">
        <v>688</v>
      </c>
      <c r="O468" s="166" t="s">
        <v>690</v>
      </c>
    </row>
    <row r="469" spans="1:15" ht="51" hidden="1" x14ac:dyDescent="0.2">
      <c r="A469" s="224" t="s">
        <v>15</v>
      </c>
      <c r="B469" s="225" t="s">
        <v>1579</v>
      </c>
      <c r="C469" s="224" t="s">
        <v>1580</v>
      </c>
      <c r="D469" s="225" t="s">
        <v>1570</v>
      </c>
      <c r="E469" s="224" t="s">
        <v>1467</v>
      </c>
      <c r="F469" s="225" t="s">
        <v>1593</v>
      </c>
      <c r="G469" s="224" t="s">
        <v>692</v>
      </c>
      <c r="H469" s="225" t="s">
        <v>1572</v>
      </c>
      <c r="I469" s="166" t="s">
        <v>46</v>
      </c>
      <c r="J469" s="166" t="s">
        <v>693</v>
      </c>
      <c r="K469" s="166" t="s">
        <v>1594</v>
      </c>
      <c r="L469" s="166" t="s">
        <v>46</v>
      </c>
      <c r="M469" s="166" t="s">
        <v>689</v>
      </c>
      <c r="N469" s="166" t="s">
        <v>688</v>
      </c>
      <c r="O469" s="166" t="s">
        <v>690</v>
      </c>
    </row>
    <row r="470" spans="1:15" ht="51" hidden="1" x14ac:dyDescent="0.2">
      <c r="A470" s="224" t="s">
        <v>15</v>
      </c>
      <c r="B470" s="225" t="s">
        <v>1579</v>
      </c>
      <c r="C470" s="224" t="s">
        <v>1580</v>
      </c>
      <c r="D470" s="225" t="s">
        <v>1570</v>
      </c>
      <c r="E470" s="224" t="s">
        <v>1574</v>
      </c>
      <c r="F470" s="225" t="s">
        <v>1593</v>
      </c>
      <c r="G470" s="224" t="s">
        <v>692</v>
      </c>
      <c r="H470" s="225" t="s">
        <v>1572</v>
      </c>
      <c r="I470" s="166" t="s">
        <v>46</v>
      </c>
      <c r="J470" s="166" t="s">
        <v>693</v>
      </c>
      <c r="K470" s="166" t="s">
        <v>1594</v>
      </c>
      <c r="L470" s="166" t="s">
        <v>46</v>
      </c>
      <c r="M470" s="166" t="s">
        <v>689</v>
      </c>
      <c r="N470" s="166" t="s">
        <v>688</v>
      </c>
      <c r="O470" s="166" t="s">
        <v>690</v>
      </c>
    </row>
    <row r="471" spans="1:15" ht="51" hidden="1" x14ac:dyDescent="0.2">
      <c r="A471" s="224" t="s">
        <v>15</v>
      </c>
      <c r="B471" s="225" t="s">
        <v>1579</v>
      </c>
      <c r="C471" s="224" t="s">
        <v>1580</v>
      </c>
      <c r="D471" s="225" t="s">
        <v>1570</v>
      </c>
      <c r="E471" s="224" t="s">
        <v>1575</v>
      </c>
      <c r="F471" s="225" t="s">
        <v>1593</v>
      </c>
      <c r="G471" s="224" t="s">
        <v>692</v>
      </c>
      <c r="H471" s="225" t="s">
        <v>1572</v>
      </c>
      <c r="I471" s="166" t="s">
        <v>46</v>
      </c>
      <c r="J471" s="166" t="s">
        <v>693</v>
      </c>
      <c r="K471" s="166" t="s">
        <v>1594</v>
      </c>
      <c r="L471" s="166" t="s">
        <v>46</v>
      </c>
      <c r="M471" s="166" t="s">
        <v>689</v>
      </c>
      <c r="N471" s="166" t="s">
        <v>688</v>
      </c>
      <c r="O471" s="166" t="s">
        <v>690</v>
      </c>
    </row>
    <row r="472" spans="1:15" ht="51" hidden="1" x14ac:dyDescent="0.2">
      <c r="A472" s="224" t="s">
        <v>15</v>
      </c>
      <c r="B472" s="225" t="s">
        <v>1579</v>
      </c>
      <c r="C472" s="224" t="s">
        <v>1580</v>
      </c>
      <c r="D472" s="225" t="s">
        <v>1570</v>
      </c>
      <c r="E472" s="224" t="s">
        <v>1576</v>
      </c>
      <c r="F472" s="225" t="s">
        <v>1593</v>
      </c>
      <c r="G472" s="224" t="s">
        <v>692</v>
      </c>
      <c r="H472" s="225" t="s">
        <v>1572</v>
      </c>
      <c r="I472" s="166" t="s">
        <v>46</v>
      </c>
      <c r="J472" s="166" t="s">
        <v>693</v>
      </c>
      <c r="K472" s="166" t="s">
        <v>1594</v>
      </c>
      <c r="L472" s="166" t="s">
        <v>46</v>
      </c>
      <c r="M472" s="166" t="s">
        <v>689</v>
      </c>
      <c r="N472" s="166" t="s">
        <v>688</v>
      </c>
      <c r="O472" s="166" t="s">
        <v>690</v>
      </c>
    </row>
    <row r="473" spans="1:15" ht="51" hidden="1" x14ac:dyDescent="0.2">
      <c r="A473" s="224" t="s">
        <v>15</v>
      </c>
      <c r="B473" s="225" t="s">
        <v>1579</v>
      </c>
      <c r="C473" s="224" t="s">
        <v>1580</v>
      </c>
      <c r="D473" s="225" t="s">
        <v>1570</v>
      </c>
      <c r="E473" s="224" t="s">
        <v>1577</v>
      </c>
      <c r="F473" s="225" t="s">
        <v>1593</v>
      </c>
      <c r="G473" s="224" t="s">
        <v>692</v>
      </c>
      <c r="H473" s="225" t="s">
        <v>1572</v>
      </c>
      <c r="I473" s="166" t="s">
        <v>46</v>
      </c>
      <c r="J473" s="166" t="s">
        <v>693</v>
      </c>
      <c r="K473" s="166" t="s">
        <v>1594</v>
      </c>
      <c r="L473" s="166" t="s">
        <v>46</v>
      </c>
      <c r="M473" s="166" t="s">
        <v>689</v>
      </c>
      <c r="N473" s="166" t="s">
        <v>688</v>
      </c>
      <c r="O473" s="166" t="s">
        <v>690</v>
      </c>
    </row>
    <row r="474" spans="1:15" ht="51" hidden="1" x14ac:dyDescent="0.2">
      <c r="A474" s="224" t="s">
        <v>15</v>
      </c>
      <c r="B474" s="225" t="s">
        <v>1579</v>
      </c>
      <c r="C474" s="224" t="s">
        <v>1580</v>
      </c>
      <c r="D474" s="225" t="s">
        <v>1570</v>
      </c>
      <c r="E474" s="224" t="s">
        <v>1578</v>
      </c>
      <c r="F474" s="225" t="s">
        <v>1593</v>
      </c>
      <c r="G474" s="224" t="s">
        <v>692</v>
      </c>
      <c r="H474" s="225" t="s">
        <v>1572</v>
      </c>
      <c r="I474" s="166" t="s">
        <v>46</v>
      </c>
      <c r="J474" s="166" t="s">
        <v>693</v>
      </c>
      <c r="K474" s="166" t="s">
        <v>1594</v>
      </c>
      <c r="L474" s="166" t="s">
        <v>46</v>
      </c>
      <c r="M474" s="166" t="s">
        <v>689</v>
      </c>
      <c r="N474" s="166" t="s">
        <v>688</v>
      </c>
      <c r="O474" s="166" t="s">
        <v>690</v>
      </c>
    </row>
    <row r="475" spans="1:15" ht="51" hidden="1" x14ac:dyDescent="0.2">
      <c r="A475" s="224" t="s">
        <v>15</v>
      </c>
      <c r="B475" s="225" t="s">
        <v>1579</v>
      </c>
      <c r="C475" s="224" t="s">
        <v>1580</v>
      </c>
      <c r="D475" s="225" t="s">
        <v>1570</v>
      </c>
      <c r="E475" s="224" t="s">
        <v>1571</v>
      </c>
      <c r="F475" s="225" t="s">
        <v>1593</v>
      </c>
      <c r="G475" s="224" t="s">
        <v>692</v>
      </c>
      <c r="H475" s="225" t="s">
        <v>1572</v>
      </c>
      <c r="I475" s="166" t="s">
        <v>46</v>
      </c>
      <c r="J475" s="166" t="s">
        <v>693</v>
      </c>
      <c r="K475" s="166" t="s">
        <v>1594</v>
      </c>
      <c r="L475" s="166" t="s">
        <v>46</v>
      </c>
      <c r="M475" s="166" t="s">
        <v>689</v>
      </c>
      <c r="N475" s="166" t="s">
        <v>688</v>
      </c>
      <c r="O475" s="166" t="s">
        <v>690</v>
      </c>
    </row>
    <row r="476" spans="1:15" ht="51" hidden="1" x14ac:dyDescent="0.2">
      <c r="A476" s="224" t="s">
        <v>15</v>
      </c>
      <c r="B476" s="225" t="s">
        <v>1579</v>
      </c>
      <c r="C476" s="224" t="s">
        <v>1580</v>
      </c>
      <c r="D476" s="225" t="s">
        <v>697</v>
      </c>
      <c r="E476" s="224" t="s">
        <v>1582</v>
      </c>
      <c r="F476" s="225" t="s">
        <v>1593</v>
      </c>
      <c r="G476" s="224" t="s">
        <v>692</v>
      </c>
      <c r="H476" s="225" t="s">
        <v>1572</v>
      </c>
      <c r="I476" s="166" t="s">
        <v>46</v>
      </c>
      <c r="J476" s="166" t="s">
        <v>693</v>
      </c>
      <c r="K476" s="166" t="s">
        <v>1594</v>
      </c>
      <c r="L476" s="166" t="s">
        <v>46</v>
      </c>
      <c r="M476" s="166" t="s">
        <v>689</v>
      </c>
      <c r="N476" s="166" t="s">
        <v>688</v>
      </c>
      <c r="O476" s="166" t="s">
        <v>690</v>
      </c>
    </row>
    <row r="477" spans="1:15" hidden="1" x14ac:dyDescent="0.2">
      <c r="A477" s="224" t="s">
        <v>15</v>
      </c>
      <c r="B477" s="225" t="s">
        <v>1579</v>
      </c>
      <c r="C477" s="224" t="s">
        <v>1580</v>
      </c>
      <c r="D477" s="225" t="s">
        <v>697</v>
      </c>
      <c r="E477" s="224" t="s">
        <v>1583</v>
      </c>
      <c r="F477" s="225" t="s">
        <v>1593</v>
      </c>
      <c r="G477" s="224" t="s">
        <v>692</v>
      </c>
      <c r="H477" s="225" t="s">
        <v>1572</v>
      </c>
      <c r="I477" s="166" t="s">
        <v>46</v>
      </c>
      <c r="J477" s="166" t="s">
        <v>1584</v>
      </c>
      <c r="K477" s="166" t="s">
        <v>1585</v>
      </c>
      <c r="L477" s="166" t="s">
        <v>44</v>
      </c>
      <c r="M477" s="166"/>
      <c r="N477" s="166"/>
      <c r="O477" s="166"/>
    </row>
    <row r="478" spans="1:15" ht="51" hidden="1" x14ac:dyDescent="0.2">
      <c r="A478" s="224" t="s">
        <v>15</v>
      </c>
      <c r="B478" s="225" t="s">
        <v>1579</v>
      </c>
      <c r="C478" s="224" t="s">
        <v>1580</v>
      </c>
      <c r="D478" s="225" t="s">
        <v>697</v>
      </c>
      <c r="E478" s="224" t="s">
        <v>1586</v>
      </c>
      <c r="F478" s="225" t="s">
        <v>1593</v>
      </c>
      <c r="G478" s="224" t="s">
        <v>692</v>
      </c>
      <c r="H478" s="225" t="s">
        <v>1572</v>
      </c>
      <c r="I478" s="166" t="s">
        <v>46</v>
      </c>
      <c r="J478" s="166" t="s">
        <v>693</v>
      </c>
      <c r="K478" s="166" t="s">
        <v>1594</v>
      </c>
      <c r="L478" s="166" t="s">
        <v>46</v>
      </c>
      <c r="M478" s="166" t="s">
        <v>689</v>
      </c>
      <c r="N478" s="166" t="s">
        <v>688</v>
      </c>
      <c r="O478" s="166" t="s">
        <v>690</v>
      </c>
    </row>
    <row r="479" spans="1:15" ht="38.25" hidden="1" x14ac:dyDescent="0.2">
      <c r="A479" s="224" t="s">
        <v>15</v>
      </c>
      <c r="B479" s="225" t="s">
        <v>1579</v>
      </c>
      <c r="C479" s="224" t="s">
        <v>1580</v>
      </c>
      <c r="D479" s="225" t="s">
        <v>685</v>
      </c>
      <c r="E479" s="224" t="s">
        <v>1581</v>
      </c>
      <c r="F479" s="225" t="s">
        <v>1593</v>
      </c>
      <c r="G479" s="224" t="s">
        <v>1210</v>
      </c>
      <c r="H479" s="225" t="s">
        <v>1572</v>
      </c>
      <c r="I479" s="166" t="s">
        <v>520</v>
      </c>
      <c r="J479" s="166" t="s">
        <v>687</v>
      </c>
      <c r="K479" s="166" t="s">
        <v>688</v>
      </c>
      <c r="L479" s="166" t="s">
        <v>46</v>
      </c>
      <c r="M479" s="166" t="s">
        <v>689</v>
      </c>
      <c r="N479" s="166" t="s">
        <v>688</v>
      </c>
      <c r="O479" s="166" t="s">
        <v>690</v>
      </c>
    </row>
    <row r="480" spans="1:15" ht="38.25" hidden="1" x14ac:dyDescent="0.2">
      <c r="A480" s="224" t="s">
        <v>15</v>
      </c>
      <c r="B480" s="225" t="s">
        <v>1579</v>
      </c>
      <c r="C480" s="224" t="s">
        <v>1580</v>
      </c>
      <c r="D480" s="225" t="s">
        <v>685</v>
      </c>
      <c r="E480" s="224" t="s">
        <v>1459</v>
      </c>
      <c r="F480" s="225" t="s">
        <v>1593</v>
      </c>
      <c r="G480" s="224" t="s">
        <v>1210</v>
      </c>
      <c r="H480" s="225" t="s">
        <v>1572</v>
      </c>
      <c r="I480" s="166" t="s">
        <v>520</v>
      </c>
      <c r="J480" s="166" t="s">
        <v>687</v>
      </c>
      <c r="K480" s="166" t="s">
        <v>688</v>
      </c>
      <c r="L480" s="166" t="s">
        <v>46</v>
      </c>
      <c r="M480" s="166" t="s">
        <v>689</v>
      </c>
      <c r="N480" s="166" t="s">
        <v>688</v>
      </c>
      <c r="O480" s="166" t="s">
        <v>690</v>
      </c>
    </row>
    <row r="481" spans="1:15" ht="38.25" hidden="1" x14ac:dyDescent="0.2">
      <c r="A481" s="224" t="s">
        <v>15</v>
      </c>
      <c r="B481" s="225" t="s">
        <v>1579</v>
      </c>
      <c r="C481" s="224" t="s">
        <v>1580</v>
      </c>
      <c r="D481" s="225" t="s">
        <v>1570</v>
      </c>
      <c r="E481" s="224" t="s">
        <v>1467</v>
      </c>
      <c r="F481" s="225" t="s">
        <v>1593</v>
      </c>
      <c r="G481" s="224" t="s">
        <v>1210</v>
      </c>
      <c r="H481" s="225" t="s">
        <v>1572</v>
      </c>
      <c r="I481" s="166" t="s">
        <v>46</v>
      </c>
      <c r="J481" s="166" t="s">
        <v>1587</v>
      </c>
      <c r="K481" s="166" t="s">
        <v>1594</v>
      </c>
      <c r="L481" s="166" t="s">
        <v>46</v>
      </c>
      <c r="M481" s="166" t="s">
        <v>689</v>
      </c>
      <c r="N481" s="166" t="s">
        <v>688</v>
      </c>
      <c r="O481" s="166" t="s">
        <v>690</v>
      </c>
    </row>
    <row r="482" spans="1:15" ht="38.25" hidden="1" x14ac:dyDescent="0.2">
      <c r="A482" s="224" t="s">
        <v>15</v>
      </c>
      <c r="B482" s="225" t="s">
        <v>1579</v>
      </c>
      <c r="C482" s="224" t="s">
        <v>1580</v>
      </c>
      <c r="D482" s="225" t="s">
        <v>1570</v>
      </c>
      <c r="E482" s="224" t="s">
        <v>1574</v>
      </c>
      <c r="F482" s="225" t="s">
        <v>1593</v>
      </c>
      <c r="G482" s="224" t="s">
        <v>1210</v>
      </c>
      <c r="H482" s="225" t="s">
        <v>1572</v>
      </c>
      <c r="I482" s="166" t="s">
        <v>46</v>
      </c>
      <c r="J482" s="166" t="s">
        <v>1587</v>
      </c>
      <c r="K482" s="166" t="s">
        <v>1594</v>
      </c>
      <c r="L482" s="166" t="s">
        <v>46</v>
      </c>
      <c r="M482" s="166" t="s">
        <v>689</v>
      </c>
      <c r="N482" s="166" t="s">
        <v>688</v>
      </c>
      <c r="O482" s="166" t="s">
        <v>690</v>
      </c>
    </row>
    <row r="483" spans="1:15" ht="38.25" hidden="1" x14ac:dyDescent="0.2">
      <c r="A483" s="224" t="s">
        <v>15</v>
      </c>
      <c r="B483" s="225" t="s">
        <v>1579</v>
      </c>
      <c r="C483" s="224" t="s">
        <v>1580</v>
      </c>
      <c r="D483" s="225" t="s">
        <v>1570</v>
      </c>
      <c r="E483" s="224" t="s">
        <v>1575</v>
      </c>
      <c r="F483" s="225" t="s">
        <v>1593</v>
      </c>
      <c r="G483" s="224" t="s">
        <v>1210</v>
      </c>
      <c r="H483" s="225" t="s">
        <v>1572</v>
      </c>
      <c r="I483" s="166" t="s">
        <v>46</v>
      </c>
      <c r="J483" s="166" t="s">
        <v>1587</v>
      </c>
      <c r="K483" s="166" t="s">
        <v>1594</v>
      </c>
      <c r="L483" s="166" t="s">
        <v>46</v>
      </c>
      <c r="M483" s="166" t="s">
        <v>689</v>
      </c>
      <c r="N483" s="166" t="s">
        <v>688</v>
      </c>
      <c r="O483" s="166" t="s">
        <v>690</v>
      </c>
    </row>
    <row r="484" spans="1:15" ht="38.25" hidden="1" x14ac:dyDescent="0.2">
      <c r="A484" s="224" t="s">
        <v>15</v>
      </c>
      <c r="B484" s="225" t="s">
        <v>1579</v>
      </c>
      <c r="C484" s="224" t="s">
        <v>1580</v>
      </c>
      <c r="D484" s="225" t="s">
        <v>1570</v>
      </c>
      <c r="E484" s="224" t="s">
        <v>1576</v>
      </c>
      <c r="F484" s="225" t="s">
        <v>1593</v>
      </c>
      <c r="G484" s="224" t="s">
        <v>1210</v>
      </c>
      <c r="H484" s="225" t="s">
        <v>1572</v>
      </c>
      <c r="I484" s="166" t="s">
        <v>46</v>
      </c>
      <c r="J484" s="166" t="s">
        <v>1587</v>
      </c>
      <c r="K484" s="166" t="s">
        <v>1594</v>
      </c>
      <c r="L484" s="166" t="s">
        <v>46</v>
      </c>
      <c r="M484" s="166" t="s">
        <v>689</v>
      </c>
      <c r="N484" s="166" t="s">
        <v>688</v>
      </c>
      <c r="O484" s="166" t="s">
        <v>690</v>
      </c>
    </row>
    <row r="485" spans="1:15" ht="38.25" hidden="1" x14ac:dyDescent="0.2">
      <c r="A485" s="224" t="s">
        <v>15</v>
      </c>
      <c r="B485" s="225" t="s">
        <v>1579</v>
      </c>
      <c r="C485" s="224" t="s">
        <v>1580</v>
      </c>
      <c r="D485" s="225" t="s">
        <v>1570</v>
      </c>
      <c r="E485" s="224" t="s">
        <v>1577</v>
      </c>
      <c r="F485" s="225" t="s">
        <v>1593</v>
      </c>
      <c r="G485" s="224" t="s">
        <v>1210</v>
      </c>
      <c r="H485" s="225" t="s">
        <v>1572</v>
      </c>
      <c r="I485" s="166" t="s">
        <v>46</v>
      </c>
      <c r="J485" s="166" t="s">
        <v>1587</v>
      </c>
      <c r="K485" s="166" t="s">
        <v>1594</v>
      </c>
      <c r="L485" s="166" t="s">
        <v>46</v>
      </c>
      <c r="M485" s="166" t="s">
        <v>689</v>
      </c>
      <c r="N485" s="166" t="s">
        <v>688</v>
      </c>
      <c r="O485" s="166" t="s">
        <v>690</v>
      </c>
    </row>
    <row r="486" spans="1:15" ht="38.25" hidden="1" x14ac:dyDescent="0.2">
      <c r="A486" s="224" t="s">
        <v>15</v>
      </c>
      <c r="B486" s="225" t="s">
        <v>1579</v>
      </c>
      <c r="C486" s="224" t="s">
        <v>1580</v>
      </c>
      <c r="D486" s="225" t="s">
        <v>1570</v>
      </c>
      <c r="E486" s="224" t="s">
        <v>1578</v>
      </c>
      <c r="F486" s="225" t="s">
        <v>1593</v>
      </c>
      <c r="G486" s="224" t="s">
        <v>1210</v>
      </c>
      <c r="H486" s="225" t="s">
        <v>1572</v>
      </c>
      <c r="I486" s="166" t="s">
        <v>46</v>
      </c>
      <c r="J486" s="166" t="s">
        <v>1587</v>
      </c>
      <c r="K486" s="166" t="s">
        <v>1594</v>
      </c>
      <c r="L486" s="166" t="s">
        <v>46</v>
      </c>
      <c r="M486" s="166" t="s">
        <v>689</v>
      </c>
      <c r="N486" s="166" t="s">
        <v>688</v>
      </c>
      <c r="O486" s="166" t="s">
        <v>690</v>
      </c>
    </row>
    <row r="487" spans="1:15" ht="38.25" hidden="1" x14ac:dyDescent="0.2">
      <c r="A487" s="224" t="s">
        <v>15</v>
      </c>
      <c r="B487" s="225" t="s">
        <v>1579</v>
      </c>
      <c r="C487" s="224" t="s">
        <v>1580</v>
      </c>
      <c r="D487" s="225" t="s">
        <v>1570</v>
      </c>
      <c r="E487" s="224" t="s">
        <v>1571</v>
      </c>
      <c r="F487" s="225" t="s">
        <v>1593</v>
      </c>
      <c r="G487" s="224" t="s">
        <v>1210</v>
      </c>
      <c r="H487" s="225" t="s">
        <v>1572</v>
      </c>
      <c r="I487" s="166" t="s">
        <v>46</v>
      </c>
      <c r="J487" s="166" t="s">
        <v>1587</v>
      </c>
      <c r="K487" s="166" t="s">
        <v>1594</v>
      </c>
      <c r="L487" s="166" t="s">
        <v>46</v>
      </c>
      <c r="M487" s="166" t="s">
        <v>689</v>
      </c>
      <c r="N487" s="166" t="s">
        <v>688</v>
      </c>
      <c r="O487" s="166" t="s">
        <v>690</v>
      </c>
    </row>
    <row r="488" spans="1:15" ht="38.25" hidden="1" x14ac:dyDescent="0.2">
      <c r="A488" s="224" t="s">
        <v>15</v>
      </c>
      <c r="B488" s="225" t="s">
        <v>1579</v>
      </c>
      <c r="C488" s="224" t="s">
        <v>1580</v>
      </c>
      <c r="D488" s="225" t="s">
        <v>697</v>
      </c>
      <c r="E488" s="224" t="s">
        <v>1582</v>
      </c>
      <c r="F488" s="225" t="s">
        <v>1593</v>
      </c>
      <c r="G488" s="224" t="s">
        <v>1210</v>
      </c>
      <c r="H488" s="225" t="s">
        <v>1572</v>
      </c>
      <c r="I488" s="166" t="s">
        <v>46</v>
      </c>
      <c r="J488" s="166" t="s">
        <v>1587</v>
      </c>
      <c r="K488" s="166" t="s">
        <v>1594</v>
      </c>
      <c r="L488" s="166" t="s">
        <v>46</v>
      </c>
      <c r="M488" s="166" t="s">
        <v>689</v>
      </c>
      <c r="N488" s="166" t="s">
        <v>688</v>
      </c>
      <c r="O488" s="166" t="s">
        <v>690</v>
      </c>
    </row>
    <row r="489" spans="1:15" hidden="1" x14ac:dyDescent="0.2">
      <c r="A489" s="224" t="s">
        <v>15</v>
      </c>
      <c r="B489" s="225" t="s">
        <v>1579</v>
      </c>
      <c r="C489" s="224" t="s">
        <v>1580</v>
      </c>
      <c r="D489" s="225" t="s">
        <v>697</v>
      </c>
      <c r="E489" s="224" t="s">
        <v>1583</v>
      </c>
      <c r="F489" s="225" t="s">
        <v>1593</v>
      </c>
      <c r="G489" s="224" t="s">
        <v>1210</v>
      </c>
      <c r="H489" s="225" t="s">
        <v>1572</v>
      </c>
      <c r="I489" s="166" t="s">
        <v>46</v>
      </c>
      <c r="J489" s="166" t="s">
        <v>1584</v>
      </c>
      <c r="K489" s="166" t="s">
        <v>1585</v>
      </c>
      <c r="L489" s="166" t="s">
        <v>44</v>
      </c>
      <c r="M489" s="166"/>
      <c r="N489" s="166"/>
      <c r="O489" s="166"/>
    </row>
    <row r="490" spans="1:15" ht="38.25" hidden="1" x14ac:dyDescent="0.2">
      <c r="A490" s="224" t="s">
        <v>15</v>
      </c>
      <c r="B490" s="225" t="s">
        <v>1579</v>
      </c>
      <c r="C490" s="224" t="s">
        <v>1580</v>
      </c>
      <c r="D490" s="225" t="s">
        <v>697</v>
      </c>
      <c r="E490" s="224" t="s">
        <v>1586</v>
      </c>
      <c r="F490" s="225" t="s">
        <v>1593</v>
      </c>
      <c r="G490" s="224" t="s">
        <v>1210</v>
      </c>
      <c r="H490" s="225" t="s">
        <v>1572</v>
      </c>
      <c r="I490" s="166" t="s">
        <v>46</v>
      </c>
      <c r="J490" s="166" t="s">
        <v>1587</v>
      </c>
      <c r="K490" s="166" t="s">
        <v>1594</v>
      </c>
      <c r="L490" s="166" t="s">
        <v>46</v>
      </c>
      <c r="M490" s="166" t="s">
        <v>689</v>
      </c>
      <c r="N490" s="166" t="s">
        <v>688</v>
      </c>
      <c r="O490" s="166" t="s">
        <v>690</v>
      </c>
    </row>
    <row r="491" spans="1:15" ht="38.25" hidden="1" x14ac:dyDescent="0.2">
      <c r="A491" s="224" t="s">
        <v>15</v>
      </c>
      <c r="B491" s="225" t="s">
        <v>1579</v>
      </c>
      <c r="C491" s="224" t="s">
        <v>1580</v>
      </c>
      <c r="D491" s="225" t="s">
        <v>685</v>
      </c>
      <c r="E491" s="224" t="s">
        <v>1581</v>
      </c>
      <c r="F491" s="225" t="s">
        <v>1593</v>
      </c>
      <c r="G491" s="224" t="s">
        <v>712</v>
      </c>
      <c r="H491" s="225" t="s">
        <v>1572</v>
      </c>
      <c r="I491" s="166" t="s">
        <v>520</v>
      </c>
      <c r="J491" s="166" t="s">
        <v>687</v>
      </c>
      <c r="K491" s="166" t="s">
        <v>688</v>
      </c>
      <c r="L491" s="166" t="s">
        <v>46</v>
      </c>
      <c r="M491" s="166" t="s">
        <v>689</v>
      </c>
      <c r="N491" s="166" t="s">
        <v>688</v>
      </c>
      <c r="O491" s="166" t="s">
        <v>690</v>
      </c>
    </row>
    <row r="492" spans="1:15" ht="38.25" hidden="1" x14ac:dyDescent="0.2">
      <c r="A492" s="224" t="s">
        <v>15</v>
      </c>
      <c r="B492" s="225" t="s">
        <v>1579</v>
      </c>
      <c r="C492" s="224" t="s">
        <v>1580</v>
      </c>
      <c r="D492" s="225" t="s">
        <v>685</v>
      </c>
      <c r="E492" s="224" t="s">
        <v>1459</v>
      </c>
      <c r="F492" s="225" t="s">
        <v>1593</v>
      </c>
      <c r="G492" s="224" t="s">
        <v>712</v>
      </c>
      <c r="H492" s="225" t="s">
        <v>1572</v>
      </c>
      <c r="I492" s="166" t="s">
        <v>520</v>
      </c>
      <c r="J492" s="166" t="s">
        <v>687</v>
      </c>
      <c r="K492" s="166" t="s">
        <v>688</v>
      </c>
      <c r="L492" s="166" t="s">
        <v>46</v>
      </c>
      <c r="M492" s="166" t="s">
        <v>689</v>
      </c>
      <c r="N492" s="166" t="s">
        <v>688</v>
      </c>
      <c r="O492" s="166" t="s">
        <v>690</v>
      </c>
    </row>
    <row r="493" spans="1:15" ht="51" hidden="1" x14ac:dyDescent="0.2">
      <c r="A493" s="224" t="s">
        <v>15</v>
      </c>
      <c r="B493" s="225" t="s">
        <v>1579</v>
      </c>
      <c r="C493" s="224" t="s">
        <v>1580</v>
      </c>
      <c r="D493" s="225" t="s">
        <v>1570</v>
      </c>
      <c r="E493" s="224" t="s">
        <v>1467</v>
      </c>
      <c r="F493" s="225" t="s">
        <v>1593</v>
      </c>
      <c r="G493" s="224" t="s">
        <v>712</v>
      </c>
      <c r="H493" s="225" t="s">
        <v>1572</v>
      </c>
      <c r="I493" s="166" t="s">
        <v>46</v>
      </c>
      <c r="J493" s="166" t="s">
        <v>691</v>
      </c>
      <c r="K493" s="166" t="s">
        <v>1405</v>
      </c>
      <c r="L493" s="166" t="s">
        <v>46</v>
      </c>
      <c r="M493" s="166" t="s">
        <v>689</v>
      </c>
      <c r="N493" s="166" t="s">
        <v>688</v>
      </c>
      <c r="O493" s="166" t="s">
        <v>690</v>
      </c>
    </row>
    <row r="494" spans="1:15" ht="51" hidden="1" x14ac:dyDescent="0.2">
      <c r="A494" s="224" t="s">
        <v>15</v>
      </c>
      <c r="B494" s="225" t="s">
        <v>1579</v>
      </c>
      <c r="C494" s="224" t="s">
        <v>1580</v>
      </c>
      <c r="D494" s="225" t="s">
        <v>1570</v>
      </c>
      <c r="E494" s="224" t="s">
        <v>1574</v>
      </c>
      <c r="F494" s="225" t="s">
        <v>1593</v>
      </c>
      <c r="G494" s="224" t="s">
        <v>712</v>
      </c>
      <c r="H494" s="225" t="s">
        <v>1572</v>
      </c>
      <c r="I494" s="166" t="s">
        <v>46</v>
      </c>
      <c r="J494" s="166" t="s">
        <v>691</v>
      </c>
      <c r="K494" s="166" t="s">
        <v>1405</v>
      </c>
      <c r="L494" s="166" t="s">
        <v>46</v>
      </c>
      <c r="M494" s="166" t="s">
        <v>689</v>
      </c>
      <c r="N494" s="166" t="s">
        <v>688</v>
      </c>
      <c r="O494" s="166" t="s">
        <v>690</v>
      </c>
    </row>
    <row r="495" spans="1:15" ht="51" hidden="1" x14ac:dyDescent="0.2">
      <c r="A495" s="224" t="s">
        <v>15</v>
      </c>
      <c r="B495" s="225" t="s">
        <v>1579</v>
      </c>
      <c r="C495" s="224" t="s">
        <v>1580</v>
      </c>
      <c r="D495" s="225" t="s">
        <v>1570</v>
      </c>
      <c r="E495" s="224" t="s">
        <v>1575</v>
      </c>
      <c r="F495" s="225" t="s">
        <v>1593</v>
      </c>
      <c r="G495" s="224" t="s">
        <v>712</v>
      </c>
      <c r="H495" s="225" t="s">
        <v>1572</v>
      </c>
      <c r="I495" s="166" t="s">
        <v>46</v>
      </c>
      <c r="J495" s="166" t="s">
        <v>691</v>
      </c>
      <c r="K495" s="166" t="s">
        <v>1405</v>
      </c>
      <c r="L495" s="166" t="s">
        <v>46</v>
      </c>
      <c r="M495" s="166" t="s">
        <v>689</v>
      </c>
      <c r="N495" s="166" t="s">
        <v>688</v>
      </c>
      <c r="O495" s="166" t="s">
        <v>690</v>
      </c>
    </row>
    <row r="496" spans="1:15" ht="51" hidden="1" x14ac:dyDescent="0.2">
      <c r="A496" s="224" t="s">
        <v>15</v>
      </c>
      <c r="B496" s="225" t="s">
        <v>1579</v>
      </c>
      <c r="C496" s="224" t="s">
        <v>1580</v>
      </c>
      <c r="D496" s="225" t="s">
        <v>1570</v>
      </c>
      <c r="E496" s="224" t="s">
        <v>1576</v>
      </c>
      <c r="F496" s="225" t="s">
        <v>1593</v>
      </c>
      <c r="G496" s="224" t="s">
        <v>712</v>
      </c>
      <c r="H496" s="225" t="s">
        <v>1572</v>
      </c>
      <c r="I496" s="166" t="s">
        <v>46</v>
      </c>
      <c r="J496" s="166" t="s">
        <v>691</v>
      </c>
      <c r="K496" s="166" t="s">
        <v>1405</v>
      </c>
      <c r="L496" s="166" t="s">
        <v>46</v>
      </c>
      <c r="M496" s="166" t="s">
        <v>689</v>
      </c>
      <c r="N496" s="166" t="s">
        <v>688</v>
      </c>
      <c r="O496" s="166" t="s">
        <v>690</v>
      </c>
    </row>
    <row r="497" spans="1:15" ht="51" hidden="1" x14ac:dyDescent="0.2">
      <c r="A497" s="224" t="s">
        <v>15</v>
      </c>
      <c r="B497" s="225" t="s">
        <v>1579</v>
      </c>
      <c r="C497" s="224" t="s">
        <v>1580</v>
      </c>
      <c r="D497" s="225" t="s">
        <v>1570</v>
      </c>
      <c r="E497" s="224" t="s">
        <v>1577</v>
      </c>
      <c r="F497" s="225" t="s">
        <v>1593</v>
      </c>
      <c r="G497" s="224" t="s">
        <v>712</v>
      </c>
      <c r="H497" s="225" t="s">
        <v>1572</v>
      </c>
      <c r="I497" s="166" t="s">
        <v>46</v>
      </c>
      <c r="J497" s="166" t="s">
        <v>691</v>
      </c>
      <c r="K497" s="166" t="s">
        <v>1405</v>
      </c>
      <c r="L497" s="166" t="s">
        <v>46</v>
      </c>
      <c r="M497" s="166" t="s">
        <v>689</v>
      </c>
      <c r="N497" s="166" t="s">
        <v>688</v>
      </c>
      <c r="O497" s="166" t="s">
        <v>690</v>
      </c>
    </row>
    <row r="498" spans="1:15" ht="51" hidden="1" x14ac:dyDescent="0.2">
      <c r="A498" s="224" t="s">
        <v>15</v>
      </c>
      <c r="B498" s="225" t="s">
        <v>1579</v>
      </c>
      <c r="C498" s="224" t="s">
        <v>1580</v>
      </c>
      <c r="D498" s="225" t="s">
        <v>1570</v>
      </c>
      <c r="E498" s="224" t="s">
        <v>1578</v>
      </c>
      <c r="F498" s="225" t="s">
        <v>1593</v>
      </c>
      <c r="G498" s="224" t="s">
        <v>712</v>
      </c>
      <c r="H498" s="225" t="s">
        <v>1572</v>
      </c>
      <c r="I498" s="166" t="s">
        <v>46</v>
      </c>
      <c r="J498" s="166" t="s">
        <v>691</v>
      </c>
      <c r="K498" s="166" t="s">
        <v>1405</v>
      </c>
      <c r="L498" s="166" t="s">
        <v>46</v>
      </c>
      <c r="M498" s="166" t="s">
        <v>689</v>
      </c>
      <c r="N498" s="166" t="s">
        <v>688</v>
      </c>
      <c r="O498" s="166" t="s">
        <v>690</v>
      </c>
    </row>
    <row r="499" spans="1:15" ht="51" hidden="1" x14ac:dyDescent="0.2">
      <c r="A499" s="224" t="s">
        <v>15</v>
      </c>
      <c r="B499" s="225" t="s">
        <v>1579</v>
      </c>
      <c r="C499" s="224" t="s">
        <v>1580</v>
      </c>
      <c r="D499" s="225" t="s">
        <v>1570</v>
      </c>
      <c r="E499" s="224" t="s">
        <v>1571</v>
      </c>
      <c r="F499" s="225" t="s">
        <v>1593</v>
      </c>
      <c r="G499" s="224" t="s">
        <v>712</v>
      </c>
      <c r="H499" s="225" t="s">
        <v>1572</v>
      </c>
      <c r="I499" s="166" t="s">
        <v>46</v>
      </c>
      <c r="J499" s="166" t="s">
        <v>691</v>
      </c>
      <c r="K499" s="166" t="s">
        <v>1405</v>
      </c>
      <c r="L499" s="166" t="s">
        <v>46</v>
      </c>
      <c r="M499" s="166" t="s">
        <v>689</v>
      </c>
      <c r="N499" s="166" t="s">
        <v>688</v>
      </c>
      <c r="O499" s="166" t="s">
        <v>690</v>
      </c>
    </row>
    <row r="500" spans="1:15" ht="51" hidden="1" x14ac:dyDescent="0.2">
      <c r="A500" s="224" t="s">
        <v>15</v>
      </c>
      <c r="B500" s="225" t="s">
        <v>1579</v>
      </c>
      <c r="C500" s="224" t="s">
        <v>1580</v>
      </c>
      <c r="D500" s="225" t="s">
        <v>697</v>
      </c>
      <c r="E500" s="224" t="s">
        <v>1582</v>
      </c>
      <c r="F500" s="225" t="s">
        <v>1593</v>
      </c>
      <c r="G500" s="224" t="s">
        <v>712</v>
      </c>
      <c r="H500" s="225" t="s">
        <v>1572</v>
      </c>
      <c r="I500" s="166" t="s">
        <v>46</v>
      </c>
      <c r="J500" s="166" t="s">
        <v>691</v>
      </c>
      <c r="K500" s="166" t="s">
        <v>1594</v>
      </c>
      <c r="L500" s="166" t="s">
        <v>46</v>
      </c>
      <c r="M500" s="166" t="s">
        <v>689</v>
      </c>
      <c r="N500" s="166" t="s">
        <v>688</v>
      </c>
      <c r="O500" s="166" t="s">
        <v>690</v>
      </c>
    </row>
    <row r="501" spans="1:15" hidden="1" x14ac:dyDescent="0.2">
      <c r="A501" s="224" t="s">
        <v>15</v>
      </c>
      <c r="B501" s="225" t="s">
        <v>1579</v>
      </c>
      <c r="C501" s="224" t="s">
        <v>1580</v>
      </c>
      <c r="D501" s="225" t="s">
        <v>697</v>
      </c>
      <c r="E501" s="224" t="s">
        <v>1583</v>
      </c>
      <c r="F501" s="225" t="s">
        <v>1593</v>
      </c>
      <c r="G501" s="224" t="s">
        <v>712</v>
      </c>
      <c r="H501" s="225" t="s">
        <v>1572</v>
      </c>
      <c r="I501" s="166" t="s">
        <v>46</v>
      </c>
      <c r="J501" s="166" t="s">
        <v>1584</v>
      </c>
      <c r="K501" s="166" t="s">
        <v>1585</v>
      </c>
      <c r="L501" s="166" t="s">
        <v>44</v>
      </c>
      <c r="M501" s="166"/>
      <c r="N501" s="166"/>
      <c r="O501" s="166"/>
    </row>
    <row r="502" spans="1:15" ht="51" hidden="1" x14ac:dyDescent="0.2">
      <c r="A502" s="224" t="s">
        <v>15</v>
      </c>
      <c r="B502" s="225" t="s">
        <v>1579</v>
      </c>
      <c r="C502" s="224" t="s">
        <v>1580</v>
      </c>
      <c r="D502" s="225" t="s">
        <v>697</v>
      </c>
      <c r="E502" s="224" t="s">
        <v>1586</v>
      </c>
      <c r="F502" s="225" t="s">
        <v>1593</v>
      </c>
      <c r="G502" s="224" t="s">
        <v>712</v>
      </c>
      <c r="H502" s="225" t="s">
        <v>1572</v>
      </c>
      <c r="I502" s="166" t="s">
        <v>46</v>
      </c>
      <c r="J502" s="166" t="s">
        <v>691</v>
      </c>
      <c r="K502" s="166" t="s">
        <v>1594</v>
      </c>
      <c r="L502" s="166" t="s">
        <v>46</v>
      </c>
      <c r="M502" s="166" t="s">
        <v>689</v>
      </c>
      <c r="N502" s="166" t="s">
        <v>688</v>
      </c>
      <c r="O502" s="166" t="s">
        <v>690</v>
      </c>
    </row>
    <row r="503" spans="1:15" ht="38.25" hidden="1" x14ac:dyDescent="0.2">
      <c r="A503" s="224" t="s">
        <v>15</v>
      </c>
      <c r="B503" s="225" t="s">
        <v>1579</v>
      </c>
      <c r="C503" s="224" t="s">
        <v>1580</v>
      </c>
      <c r="D503" s="225" t="s">
        <v>685</v>
      </c>
      <c r="E503" s="224" t="s">
        <v>1581</v>
      </c>
      <c r="F503" s="225" t="s">
        <v>1595</v>
      </c>
      <c r="G503" s="224" t="s">
        <v>692</v>
      </c>
      <c r="H503" s="225" t="s">
        <v>1572</v>
      </c>
      <c r="I503" s="166" t="s">
        <v>520</v>
      </c>
      <c r="J503" s="166" t="s">
        <v>687</v>
      </c>
      <c r="K503" s="166" t="s">
        <v>688</v>
      </c>
      <c r="L503" s="166" t="s">
        <v>46</v>
      </c>
      <c r="M503" s="166" t="s">
        <v>689</v>
      </c>
      <c r="N503" s="166" t="s">
        <v>688</v>
      </c>
      <c r="O503" s="166" t="s">
        <v>690</v>
      </c>
    </row>
    <row r="504" spans="1:15" ht="38.25" hidden="1" x14ac:dyDescent="0.2">
      <c r="A504" s="224" t="s">
        <v>15</v>
      </c>
      <c r="B504" s="225" t="s">
        <v>1579</v>
      </c>
      <c r="C504" s="224" t="s">
        <v>1580</v>
      </c>
      <c r="D504" s="225" t="s">
        <v>685</v>
      </c>
      <c r="E504" s="224" t="s">
        <v>1459</v>
      </c>
      <c r="F504" s="225" t="s">
        <v>1595</v>
      </c>
      <c r="G504" s="224" t="s">
        <v>692</v>
      </c>
      <c r="H504" s="225" t="s">
        <v>1572</v>
      </c>
      <c r="I504" s="166" t="s">
        <v>520</v>
      </c>
      <c r="J504" s="166" t="s">
        <v>687</v>
      </c>
      <c r="K504" s="166" t="s">
        <v>688</v>
      </c>
      <c r="L504" s="166" t="s">
        <v>46</v>
      </c>
      <c r="M504" s="166" t="s">
        <v>689</v>
      </c>
      <c r="N504" s="166" t="s">
        <v>688</v>
      </c>
      <c r="O504" s="166" t="s">
        <v>690</v>
      </c>
    </row>
    <row r="505" spans="1:15" ht="51" hidden="1" x14ac:dyDescent="0.2">
      <c r="A505" s="224" t="s">
        <v>15</v>
      </c>
      <c r="B505" s="225" t="s">
        <v>1579</v>
      </c>
      <c r="C505" s="224" t="s">
        <v>1580</v>
      </c>
      <c r="D505" s="225" t="s">
        <v>1570</v>
      </c>
      <c r="E505" s="224" t="s">
        <v>1467</v>
      </c>
      <c r="F505" s="225" t="s">
        <v>1595</v>
      </c>
      <c r="G505" s="224" t="s">
        <v>692</v>
      </c>
      <c r="H505" s="225" t="s">
        <v>1572</v>
      </c>
      <c r="I505" s="166" t="s">
        <v>46</v>
      </c>
      <c r="J505" s="166" t="s">
        <v>693</v>
      </c>
      <c r="K505" s="166" t="s">
        <v>1406</v>
      </c>
      <c r="L505" s="166" t="s">
        <v>46</v>
      </c>
      <c r="M505" s="166" t="s">
        <v>689</v>
      </c>
      <c r="N505" s="166" t="s">
        <v>688</v>
      </c>
      <c r="O505" s="166" t="s">
        <v>690</v>
      </c>
    </row>
    <row r="506" spans="1:15" ht="51" hidden="1" x14ac:dyDescent="0.2">
      <c r="A506" s="224" t="s">
        <v>15</v>
      </c>
      <c r="B506" s="225" t="s">
        <v>1579</v>
      </c>
      <c r="C506" s="224" t="s">
        <v>1580</v>
      </c>
      <c r="D506" s="225" t="s">
        <v>1570</v>
      </c>
      <c r="E506" s="224" t="s">
        <v>1574</v>
      </c>
      <c r="F506" s="225" t="s">
        <v>1595</v>
      </c>
      <c r="G506" s="224" t="s">
        <v>692</v>
      </c>
      <c r="H506" s="225" t="s">
        <v>1572</v>
      </c>
      <c r="I506" s="166" t="s">
        <v>46</v>
      </c>
      <c r="J506" s="166" t="s">
        <v>693</v>
      </c>
      <c r="K506" s="166" t="s">
        <v>1406</v>
      </c>
      <c r="L506" s="166" t="s">
        <v>46</v>
      </c>
      <c r="M506" s="166" t="s">
        <v>689</v>
      </c>
      <c r="N506" s="166" t="s">
        <v>688</v>
      </c>
      <c r="O506" s="166" t="s">
        <v>690</v>
      </c>
    </row>
    <row r="507" spans="1:15" ht="51" hidden="1" x14ac:dyDescent="0.2">
      <c r="A507" s="224" t="s">
        <v>15</v>
      </c>
      <c r="B507" s="225" t="s">
        <v>1579</v>
      </c>
      <c r="C507" s="224" t="s">
        <v>1580</v>
      </c>
      <c r="D507" s="225" t="s">
        <v>1570</v>
      </c>
      <c r="E507" s="224" t="s">
        <v>1575</v>
      </c>
      <c r="F507" s="225" t="s">
        <v>1595</v>
      </c>
      <c r="G507" s="224" t="s">
        <v>692</v>
      </c>
      <c r="H507" s="225" t="s">
        <v>1572</v>
      </c>
      <c r="I507" s="166" t="s">
        <v>46</v>
      </c>
      <c r="J507" s="166" t="s">
        <v>693</v>
      </c>
      <c r="K507" s="166" t="s">
        <v>1406</v>
      </c>
      <c r="L507" s="166" t="s">
        <v>46</v>
      </c>
      <c r="M507" s="166" t="s">
        <v>689</v>
      </c>
      <c r="N507" s="166" t="s">
        <v>688</v>
      </c>
      <c r="O507" s="166" t="s">
        <v>690</v>
      </c>
    </row>
    <row r="508" spans="1:15" ht="51" hidden="1" x14ac:dyDescent="0.2">
      <c r="A508" s="224" t="s">
        <v>15</v>
      </c>
      <c r="B508" s="225" t="s">
        <v>1579</v>
      </c>
      <c r="C508" s="224" t="s">
        <v>1580</v>
      </c>
      <c r="D508" s="225" t="s">
        <v>1570</v>
      </c>
      <c r="E508" s="224" t="s">
        <v>1576</v>
      </c>
      <c r="F508" s="225" t="s">
        <v>1595</v>
      </c>
      <c r="G508" s="224" t="s">
        <v>692</v>
      </c>
      <c r="H508" s="225" t="s">
        <v>1572</v>
      </c>
      <c r="I508" s="166" t="s">
        <v>46</v>
      </c>
      <c r="J508" s="166" t="s">
        <v>693</v>
      </c>
      <c r="K508" s="166" t="s">
        <v>1406</v>
      </c>
      <c r="L508" s="166" t="s">
        <v>46</v>
      </c>
      <c r="M508" s="166" t="s">
        <v>689</v>
      </c>
      <c r="N508" s="166" t="s">
        <v>688</v>
      </c>
      <c r="O508" s="166" t="s">
        <v>690</v>
      </c>
    </row>
    <row r="509" spans="1:15" ht="51" hidden="1" x14ac:dyDescent="0.2">
      <c r="A509" s="224" t="s">
        <v>15</v>
      </c>
      <c r="B509" s="225" t="s">
        <v>1579</v>
      </c>
      <c r="C509" s="224" t="s">
        <v>1580</v>
      </c>
      <c r="D509" s="225" t="s">
        <v>1570</v>
      </c>
      <c r="E509" s="224" t="s">
        <v>1577</v>
      </c>
      <c r="F509" s="225" t="s">
        <v>1595</v>
      </c>
      <c r="G509" s="224" t="s">
        <v>692</v>
      </c>
      <c r="H509" s="225" t="s">
        <v>1572</v>
      </c>
      <c r="I509" s="166" t="s">
        <v>46</v>
      </c>
      <c r="J509" s="166" t="s">
        <v>693</v>
      </c>
      <c r="K509" s="166" t="s">
        <v>1406</v>
      </c>
      <c r="L509" s="166" t="s">
        <v>46</v>
      </c>
      <c r="M509" s="166" t="s">
        <v>689</v>
      </c>
      <c r="N509" s="166" t="s">
        <v>688</v>
      </c>
      <c r="O509" s="166" t="s">
        <v>690</v>
      </c>
    </row>
    <row r="510" spans="1:15" ht="51" hidden="1" x14ac:dyDescent="0.2">
      <c r="A510" s="224" t="s">
        <v>15</v>
      </c>
      <c r="B510" s="225" t="s">
        <v>1579</v>
      </c>
      <c r="C510" s="224" t="s">
        <v>1580</v>
      </c>
      <c r="D510" s="225" t="s">
        <v>1570</v>
      </c>
      <c r="E510" s="224" t="s">
        <v>1578</v>
      </c>
      <c r="F510" s="225" t="s">
        <v>1595</v>
      </c>
      <c r="G510" s="224" t="s">
        <v>692</v>
      </c>
      <c r="H510" s="225" t="s">
        <v>1572</v>
      </c>
      <c r="I510" s="166" t="s">
        <v>46</v>
      </c>
      <c r="J510" s="166" t="s">
        <v>693</v>
      </c>
      <c r="K510" s="166" t="s">
        <v>1406</v>
      </c>
      <c r="L510" s="166" t="s">
        <v>46</v>
      </c>
      <c r="M510" s="166" t="s">
        <v>689</v>
      </c>
      <c r="N510" s="166" t="s">
        <v>688</v>
      </c>
      <c r="O510" s="166" t="s">
        <v>690</v>
      </c>
    </row>
    <row r="511" spans="1:15" ht="51" hidden="1" x14ac:dyDescent="0.2">
      <c r="A511" s="224" t="s">
        <v>15</v>
      </c>
      <c r="B511" s="225" t="s">
        <v>1579</v>
      </c>
      <c r="C511" s="224" t="s">
        <v>1580</v>
      </c>
      <c r="D511" s="225" t="s">
        <v>1570</v>
      </c>
      <c r="E511" s="224" t="s">
        <v>1571</v>
      </c>
      <c r="F511" s="225" t="s">
        <v>1595</v>
      </c>
      <c r="G511" s="224" t="s">
        <v>692</v>
      </c>
      <c r="H511" s="225" t="s">
        <v>1572</v>
      </c>
      <c r="I511" s="166" t="s">
        <v>46</v>
      </c>
      <c r="J511" s="166" t="s">
        <v>693</v>
      </c>
      <c r="K511" s="166" t="s">
        <v>1406</v>
      </c>
      <c r="L511" s="166" t="s">
        <v>46</v>
      </c>
      <c r="M511" s="166" t="s">
        <v>689</v>
      </c>
      <c r="N511" s="166" t="s">
        <v>688</v>
      </c>
      <c r="O511" s="166" t="s">
        <v>690</v>
      </c>
    </row>
    <row r="512" spans="1:15" ht="51" hidden="1" x14ac:dyDescent="0.2">
      <c r="A512" s="224" t="s">
        <v>15</v>
      </c>
      <c r="B512" s="225" t="s">
        <v>1579</v>
      </c>
      <c r="C512" s="224" t="s">
        <v>1580</v>
      </c>
      <c r="D512" s="225" t="s">
        <v>697</v>
      </c>
      <c r="E512" s="224" t="s">
        <v>1582</v>
      </c>
      <c r="F512" s="225" t="s">
        <v>1595</v>
      </c>
      <c r="G512" s="224" t="s">
        <v>692</v>
      </c>
      <c r="H512" s="225" t="s">
        <v>1572</v>
      </c>
      <c r="I512" s="166" t="s">
        <v>46</v>
      </c>
      <c r="J512" s="166" t="s">
        <v>693</v>
      </c>
      <c r="K512" s="166" t="s">
        <v>1406</v>
      </c>
      <c r="L512" s="166" t="s">
        <v>46</v>
      </c>
      <c r="M512" s="166" t="s">
        <v>689</v>
      </c>
      <c r="N512" s="166" t="s">
        <v>688</v>
      </c>
      <c r="O512" s="166" t="s">
        <v>690</v>
      </c>
    </row>
    <row r="513" spans="1:15" hidden="1" x14ac:dyDescent="0.2">
      <c r="A513" s="224" t="s">
        <v>15</v>
      </c>
      <c r="B513" s="225" t="s">
        <v>1579</v>
      </c>
      <c r="C513" s="224" t="s">
        <v>1580</v>
      </c>
      <c r="D513" s="225" t="s">
        <v>697</v>
      </c>
      <c r="E513" s="224" t="s">
        <v>1583</v>
      </c>
      <c r="F513" s="225" t="s">
        <v>1595</v>
      </c>
      <c r="G513" s="224" t="s">
        <v>692</v>
      </c>
      <c r="H513" s="225" t="s">
        <v>1572</v>
      </c>
      <c r="I513" s="166" t="s">
        <v>46</v>
      </c>
      <c r="J513" s="166" t="s">
        <v>1584</v>
      </c>
      <c r="K513" s="166" t="s">
        <v>1585</v>
      </c>
      <c r="L513" s="166" t="s">
        <v>44</v>
      </c>
      <c r="M513" s="166"/>
      <c r="N513" s="166"/>
      <c r="O513" s="166"/>
    </row>
    <row r="514" spans="1:15" ht="51" hidden="1" x14ac:dyDescent="0.2">
      <c r="A514" s="224" t="s">
        <v>15</v>
      </c>
      <c r="B514" s="225" t="s">
        <v>1579</v>
      </c>
      <c r="C514" s="224" t="s">
        <v>1580</v>
      </c>
      <c r="D514" s="225" t="s">
        <v>697</v>
      </c>
      <c r="E514" s="224" t="s">
        <v>1586</v>
      </c>
      <c r="F514" s="225" t="s">
        <v>1595</v>
      </c>
      <c r="G514" s="224" t="s">
        <v>692</v>
      </c>
      <c r="H514" s="225" t="s">
        <v>1572</v>
      </c>
      <c r="I514" s="166" t="s">
        <v>46</v>
      </c>
      <c r="J514" s="166" t="s">
        <v>693</v>
      </c>
      <c r="K514" s="166" t="s">
        <v>1406</v>
      </c>
      <c r="L514" s="166" t="s">
        <v>46</v>
      </c>
      <c r="M514" s="166" t="s">
        <v>689</v>
      </c>
      <c r="N514" s="166" t="s">
        <v>688</v>
      </c>
      <c r="O514" s="166" t="s">
        <v>690</v>
      </c>
    </row>
    <row r="515" spans="1:15" ht="38.25" hidden="1" x14ac:dyDescent="0.2">
      <c r="A515" s="224" t="s">
        <v>15</v>
      </c>
      <c r="B515" s="225" t="s">
        <v>1579</v>
      </c>
      <c r="C515" s="224" t="s">
        <v>1580</v>
      </c>
      <c r="D515" s="225" t="s">
        <v>685</v>
      </c>
      <c r="E515" s="224" t="s">
        <v>1581</v>
      </c>
      <c r="F515" s="225" t="s">
        <v>1595</v>
      </c>
      <c r="G515" s="224" t="s">
        <v>1210</v>
      </c>
      <c r="H515" s="225" t="s">
        <v>1572</v>
      </c>
      <c r="I515" s="166" t="s">
        <v>520</v>
      </c>
      <c r="J515" s="166" t="s">
        <v>687</v>
      </c>
      <c r="K515" s="166" t="s">
        <v>688</v>
      </c>
      <c r="L515" s="166" t="s">
        <v>46</v>
      </c>
      <c r="M515" s="166" t="s">
        <v>689</v>
      </c>
      <c r="N515" s="166" t="s">
        <v>688</v>
      </c>
      <c r="O515" s="166" t="s">
        <v>690</v>
      </c>
    </row>
    <row r="516" spans="1:15" ht="38.25" hidden="1" x14ac:dyDescent="0.2">
      <c r="A516" s="224" t="s">
        <v>15</v>
      </c>
      <c r="B516" s="225" t="s">
        <v>1579</v>
      </c>
      <c r="C516" s="224" t="s">
        <v>1580</v>
      </c>
      <c r="D516" s="225" t="s">
        <v>685</v>
      </c>
      <c r="E516" s="224" t="s">
        <v>1459</v>
      </c>
      <c r="F516" s="225" t="s">
        <v>1595</v>
      </c>
      <c r="G516" s="224" t="s">
        <v>1210</v>
      </c>
      <c r="H516" s="225" t="s">
        <v>1572</v>
      </c>
      <c r="I516" s="166" t="s">
        <v>520</v>
      </c>
      <c r="J516" s="166" t="s">
        <v>687</v>
      </c>
      <c r="K516" s="166" t="s">
        <v>688</v>
      </c>
      <c r="L516" s="166" t="s">
        <v>46</v>
      </c>
      <c r="M516" s="166" t="s">
        <v>689</v>
      </c>
      <c r="N516" s="166" t="s">
        <v>688</v>
      </c>
      <c r="O516" s="166" t="s">
        <v>690</v>
      </c>
    </row>
    <row r="517" spans="1:15" ht="38.25" hidden="1" x14ac:dyDescent="0.2">
      <c r="A517" s="224" t="s">
        <v>15</v>
      </c>
      <c r="B517" s="225" t="s">
        <v>1579</v>
      </c>
      <c r="C517" s="224" t="s">
        <v>1580</v>
      </c>
      <c r="D517" s="225" t="s">
        <v>1570</v>
      </c>
      <c r="E517" s="224" t="s">
        <v>1467</v>
      </c>
      <c r="F517" s="225" t="s">
        <v>1595</v>
      </c>
      <c r="G517" s="224" t="s">
        <v>1210</v>
      </c>
      <c r="H517" s="225" t="s">
        <v>1572</v>
      </c>
      <c r="I517" s="166" t="s">
        <v>46</v>
      </c>
      <c r="J517" s="166" t="s">
        <v>1587</v>
      </c>
      <c r="K517" s="166" t="s">
        <v>1405</v>
      </c>
      <c r="L517" s="166" t="s">
        <v>46</v>
      </c>
      <c r="M517" s="166" t="s">
        <v>689</v>
      </c>
      <c r="N517" s="166" t="s">
        <v>688</v>
      </c>
      <c r="O517" s="166" t="s">
        <v>690</v>
      </c>
    </row>
    <row r="518" spans="1:15" ht="38.25" hidden="1" x14ac:dyDescent="0.2">
      <c r="A518" s="224" t="s">
        <v>15</v>
      </c>
      <c r="B518" s="225" t="s">
        <v>1579</v>
      </c>
      <c r="C518" s="224" t="s">
        <v>1580</v>
      </c>
      <c r="D518" s="225" t="s">
        <v>1570</v>
      </c>
      <c r="E518" s="224" t="s">
        <v>1574</v>
      </c>
      <c r="F518" s="225" t="s">
        <v>1595</v>
      </c>
      <c r="G518" s="224" t="s">
        <v>1210</v>
      </c>
      <c r="H518" s="225" t="s">
        <v>1572</v>
      </c>
      <c r="I518" s="166" t="s">
        <v>46</v>
      </c>
      <c r="J518" s="166" t="s">
        <v>1587</v>
      </c>
      <c r="K518" s="166" t="s">
        <v>1405</v>
      </c>
      <c r="L518" s="166" t="s">
        <v>46</v>
      </c>
      <c r="M518" s="166" t="s">
        <v>689</v>
      </c>
      <c r="N518" s="166" t="s">
        <v>688</v>
      </c>
      <c r="O518" s="166" t="s">
        <v>690</v>
      </c>
    </row>
    <row r="519" spans="1:15" ht="38.25" hidden="1" x14ac:dyDescent="0.2">
      <c r="A519" s="224" t="s">
        <v>15</v>
      </c>
      <c r="B519" s="225" t="s">
        <v>1579</v>
      </c>
      <c r="C519" s="224" t="s">
        <v>1580</v>
      </c>
      <c r="D519" s="225" t="s">
        <v>1570</v>
      </c>
      <c r="E519" s="224" t="s">
        <v>1575</v>
      </c>
      <c r="F519" s="225" t="s">
        <v>1595</v>
      </c>
      <c r="G519" s="224" t="s">
        <v>1210</v>
      </c>
      <c r="H519" s="225" t="s">
        <v>1572</v>
      </c>
      <c r="I519" s="166" t="s">
        <v>46</v>
      </c>
      <c r="J519" s="166" t="s">
        <v>1587</v>
      </c>
      <c r="K519" s="166" t="s">
        <v>1405</v>
      </c>
      <c r="L519" s="166" t="s">
        <v>46</v>
      </c>
      <c r="M519" s="166" t="s">
        <v>689</v>
      </c>
      <c r="N519" s="166" t="s">
        <v>688</v>
      </c>
      <c r="O519" s="166" t="s">
        <v>690</v>
      </c>
    </row>
    <row r="520" spans="1:15" ht="38.25" hidden="1" x14ac:dyDescent="0.2">
      <c r="A520" s="224" t="s">
        <v>15</v>
      </c>
      <c r="B520" s="225" t="s">
        <v>1579</v>
      </c>
      <c r="C520" s="224" t="s">
        <v>1580</v>
      </c>
      <c r="D520" s="225" t="s">
        <v>1570</v>
      </c>
      <c r="E520" s="224" t="s">
        <v>1576</v>
      </c>
      <c r="F520" s="225" t="s">
        <v>1595</v>
      </c>
      <c r="G520" s="224" t="s">
        <v>1210</v>
      </c>
      <c r="H520" s="225" t="s">
        <v>1572</v>
      </c>
      <c r="I520" s="166" t="s">
        <v>46</v>
      </c>
      <c r="J520" s="166" t="s">
        <v>1587</v>
      </c>
      <c r="K520" s="166" t="s">
        <v>1405</v>
      </c>
      <c r="L520" s="166" t="s">
        <v>46</v>
      </c>
      <c r="M520" s="166" t="s">
        <v>689</v>
      </c>
      <c r="N520" s="166" t="s">
        <v>688</v>
      </c>
      <c r="O520" s="166" t="s">
        <v>690</v>
      </c>
    </row>
    <row r="521" spans="1:15" ht="38.25" hidden="1" x14ac:dyDescent="0.2">
      <c r="A521" s="224" t="s">
        <v>15</v>
      </c>
      <c r="B521" s="225" t="s">
        <v>1579</v>
      </c>
      <c r="C521" s="224" t="s">
        <v>1580</v>
      </c>
      <c r="D521" s="225" t="s">
        <v>1570</v>
      </c>
      <c r="E521" s="224" t="s">
        <v>1577</v>
      </c>
      <c r="F521" s="225" t="s">
        <v>1595</v>
      </c>
      <c r="G521" s="224" t="s">
        <v>1210</v>
      </c>
      <c r="H521" s="225" t="s">
        <v>1572</v>
      </c>
      <c r="I521" s="166" t="s">
        <v>46</v>
      </c>
      <c r="J521" s="166" t="s">
        <v>1587</v>
      </c>
      <c r="K521" s="166" t="s">
        <v>1405</v>
      </c>
      <c r="L521" s="166" t="s">
        <v>46</v>
      </c>
      <c r="M521" s="166" t="s">
        <v>689</v>
      </c>
      <c r="N521" s="166" t="s">
        <v>688</v>
      </c>
      <c r="O521" s="166" t="s">
        <v>690</v>
      </c>
    </row>
    <row r="522" spans="1:15" ht="38.25" hidden="1" x14ac:dyDescent="0.2">
      <c r="A522" s="224" t="s">
        <v>15</v>
      </c>
      <c r="B522" s="225" t="s">
        <v>1579</v>
      </c>
      <c r="C522" s="224" t="s">
        <v>1580</v>
      </c>
      <c r="D522" s="225" t="s">
        <v>1570</v>
      </c>
      <c r="E522" s="224" t="s">
        <v>1578</v>
      </c>
      <c r="F522" s="225" t="s">
        <v>1595</v>
      </c>
      <c r="G522" s="224" t="s">
        <v>1210</v>
      </c>
      <c r="H522" s="225" t="s">
        <v>1572</v>
      </c>
      <c r="I522" s="166" t="s">
        <v>46</v>
      </c>
      <c r="J522" s="166" t="s">
        <v>1587</v>
      </c>
      <c r="K522" s="166" t="s">
        <v>1405</v>
      </c>
      <c r="L522" s="166" t="s">
        <v>46</v>
      </c>
      <c r="M522" s="166" t="s">
        <v>689</v>
      </c>
      <c r="N522" s="166" t="s">
        <v>688</v>
      </c>
      <c r="O522" s="166" t="s">
        <v>690</v>
      </c>
    </row>
    <row r="523" spans="1:15" ht="38.25" hidden="1" x14ac:dyDescent="0.2">
      <c r="A523" s="224" t="s">
        <v>15</v>
      </c>
      <c r="B523" s="225" t="s">
        <v>1579</v>
      </c>
      <c r="C523" s="224" t="s">
        <v>1580</v>
      </c>
      <c r="D523" s="225" t="s">
        <v>1570</v>
      </c>
      <c r="E523" s="224" t="s">
        <v>1571</v>
      </c>
      <c r="F523" s="225" t="s">
        <v>1595</v>
      </c>
      <c r="G523" s="224" t="s">
        <v>1210</v>
      </c>
      <c r="H523" s="225" t="s">
        <v>1572</v>
      </c>
      <c r="I523" s="166" t="s">
        <v>46</v>
      </c>
      <c r="J523" s="166" t="s">
        <v>1587</v>
      </c>
      <c r="K523" s="166" t="s">
        <v>1405</v>
      </c>
      <c r="L523" s="166" t="s">
        <v>46</v>
      </c>
      <c r="M523" s="166" t="s">
        <v>689</v>
      </c>
      <c r="N523" s="166" t="s">
        <v>688</v>
      </c>
      <c r="O523" s="166" t="s">
        <v>690</v>
      </c>
    </row>
    <row r="524" spans="1:15" ht="38.25" hidden="1" x14ac:dyDescent="0.2">
      <c r="A524" s="224" t="s">
        <v>15</v>
      </c>
      <c r="B524" s="225" t="s">
        <v>1579</v>
      </c>
      <c r="C524" s="224" t="s">
        <v>1580</v>
      </c>
      <c r="D524" s="225" t="s">
        <v>697</v>
      </c>
      <c r="E524" s="224" t="s">
        <v>1582</v>
      </c>
      <c r="F524" s="225" t="s">
        <v>1595</v>
      </c>
      <c r="G524" s="224" t="s">
        <v>1210</v>
      </c>
      <c r="H524" s="225" t="s">
        <v>1572</v>
      </c>
      <c r="I524" s="166" t="s">
        <v>46</v>
      </c>
      <c r="J524" s="166" t="s">
        <v>1587</v>
      </c>
      <c r="K524" s="166" t="s">
        <v>1405</v>
      </c>
      <c r="L524" s="166" t="s">
        <v>46</v>
      </c>
      <c r="M524" s="166" t="s">
        <v>689</v>
      </c>
      <c r="N524" s="166" t="s">
        <v>688</v>
      </c>
      <c r="O524" s="166" t="s">
        <v>690</v>
      </c>
    </row>
    <row r="525" spans="1:15" hidden="1" x14ac:dyDescent="0.2">
      <c r="A525" s="224" t="s">
        <v>15</v>
      </c>
      <c r="B525" s="225" t="s">
        <v>1579</v>
      </c>
      <c r="C525" s="224" t="s">
        <v>1580</v>
      </c>
      <c r="D525" s="225" t="s">
        <v>697</v>
      </c>
      <c r="E525" s="224" t="s">
        <v>1583</v>
      </c>
      <c r="F525" s="225" t="s">
        <v>1595</v>
      </c>
      <c r="G525" s="224" t="s">
        <v>1210</v>
      </c>
      <c r="H525" s="225" t="s">
        <v>1572</v>
      </c>
      <c r="I525" s="166" t="s">
        <v>46</v>
      </c>
      <c r="J525" s="166" t="s">
        <v>1584</v>
      </c>
      <c r="K525" s="166" t="s">
        <v>1585</v>
      </c>
      <c r="L525" s="166" t="s">
        <v>44</v>
      </c>
      <c r="M525" s="166"/>
      <c r="N525" s="166"/>
      <c r="O525" s="166"/>
    </row>
    <row r="526" spans="1:15" ht="38.25" hidden="1" x14ac:dyDescent="0.2">
      <c r="A526" s="224" t="s">
        <v>15</v>
      </c>
      <c r="B526" s="225" t="s">
        <v>1579</v>
      </c>
      <c r="C526" s="224" t="s">
        <v>1580</v>
      </c>
      <c r="D526" s="225" t="s">
        <v>697</v>
      </c>
      <c r="E526" s="224" t="s">
        <v>1586</v>
      </c>
      <c r="F526" s="225" t="s">
        <v>1595</v>
      </c>
      <c r="G526" s="224" t="s">
        <v>1210</v>
      </c>
      <c r="H526" s="225" t="s">
        <v>1572</v>
      </c>
      <c r="I526" s="166" t="s">
        <v>46</v>
      </c>
      <c r="J526" s="166" t="s">
        <v>1587</v>
      </c>
      <c r="K526" s="166" t="s">
        <v>1405</v>
      </c>
      <c r="L526" s="166" t="s">
        <v>46</v>
      </c>
      <c r="M526" s="166" t="s">
        <v>689</v>
      </c>
      <c r="N526" s="166" t="s">
        <v>688</v>
      </c>
      <c r="O526" s="166" t="s">
        <v>690</v>
      </c>
    </row>
    <row r="527" spans="1:15" ht="38.25" hidden="1" x14ac:dyDescent="0.2">
      <c r="A527" s="224" t="s">
        <v>15</v>
      </c>
      <c r="B527" s="225" t="s">
        <v>1579</v>
      </c>
      <c r="C527" s="224" t="s">
        <v>1580</v>
      </c>
      <c r="D527" s="225" t="s">
        <v>685</v>
      </c>
      <c r="E527" s="224" t="s">
        <v>1581</v>
      </c>
      <c r="F527" s="225" t="s">
        <v>1595</v>
      </c>
      <c r="G527" s="224" t="s">
        <v>712</v>
      </c>
      <c r="H527" s="225" t="s">
        <v>1572</v>
      </c>
      <c r="I527" s="166" t="s">
        <v>520</v>
      </c>
      <c r="J527" s="166" t="s">
        <v>687</v>
      </c>
      <c r="K527" s="166" t="s">
        <v>688</v>
      </c>
      <c r="L527" s="166" t="s">
        <v>46</v>
      </c>
      <c r="M527" s="166" t="s">
        <v>689</v>
      </c>
      <c r="N527" s="166" t="s">
        <v>688</v>
      </c>
      <c r="O527" s="166" t="s">
        <v>690</v>
      </c>
    </row>
    <row r="528" spans="1:15" ht="38.25" hidden="1" x14ac:dyDescent="0.2">
      <c r="A528" s="224" t="s">
        <v>15</v>
      </c>
      <c r="B528" s="225" t="s">
        <v>1579</v>
      </c>
      <c r="C528" s="224" t="s">
        <v>1580</v>
      </c>
      <c r="D528" s="225" t="s">
        <v>685</v>
      </c>
      <c r="E528" s="224" t="s">
        <v>1459</v>
      </c>
      <c r="F528" s="225" t="s">
        <v>1595</v>
      </c>
      <c r="G528" s="224" t="s">
        <v>712</v>
      </c>
      <c r="H528" s="225" t="s">
        <v>1572</v>
      </c>
      <c r="I528" s="166" t="s">
        <v>520</v>
      </c>
      <c r="J528" s="166" t="s">
        <v>687</v>
      </c>
      <c r="K528" s="166" t="s">
        <v>688</v>
      </c>
      <c r="L528" s="166" t="s">
        <v>46</v>
      </c>
      <c r="M528" s="166" t="s">
        <v>689</v>
      </c>
      <c r="N528" s="166" t="s">
        <v>688</v>
      </c>
      <c r="O528" s="166" t="s">
        <v>690</v>
      </c>
    </row>
    <row r="529" spans="1:15" ht="51" hidden="1" x14ac:dyDescent="0.2">
      <c r="A529" s="224" t="s">
        <v>15</v>
      </c>
      <c r="B529" s="225" t="s">
        <v>1579</v>
      </c>
      <c r="C529" s="224" t="s">
        <v>1580</v>
      </c>
      <c r="D529" s="225" t="s">
        <v>1570</v>
      </c>
      <c r="E529" s="224" t="s">
        <v>1467</v>
      </c>
      <c r="F529" s="225" t="s">
        <v>1595</v>
      </c>
      <c r="G529" s="224" t="s">
        <v>712</v>
      </c>
      <c r="H529" s="225" t="s">
        <v>1572</v>
      </c>
      <c r="I529" s="166" t="s">
        <v>46</v>
      </c>
      <c r="J529" s="166" t="s">
        <v>691</v>
      </c>
      <c r="K529" s="166" t="s">
        <v>1405</v>
      </c>
      <c r="L529" s="166" t="s">
        <v>46</v>
      </c>
      <c r="M529" s="166" t="s">
        <v>689</v>
      </c>
      <c r="N529" s="166" t="s">
        <v>688</v>
      </c>
      <c r="O529" s="166" t="s">
        <v>690</v>
      </c>
    </row>
    <row r="530" spans="1:15" ht="51" hidden="1" x14ac:dyDescent="0.2">
      <c r="A530" s="224" t="s">
        <v>15</v>
      </c>
      <c r="B530" s="225" t="s">
        <v>1579</v>
      </c>
      <c r="C530" s="224" t="s">
        <v>1580</v>
      </c>
      <c r="D530" s="225" t="s">
        <v>1570</v>
      </c>
      <c r="E530" s="224" t="s">
        <v>1574</v>
      </c>
      <c r="F530" s="225" t="s">
        <v>1595</v>
      </c>
      <c r="G530" s="224" t="s">
        <v>712</v>
      </c>
      <c r="H530" s="225" t="s">
        <v>1572</v>
      </c>
      <c r="I530" s="166" t="s">
        <v>46</v>
      </c>
      <c r="J530" s="166" t="s">
        <v>691</v>
      </c>
      <c r="K530" s="166" t="s">
        <v>1405</v>
      </c>
      <c r="L530" s="166" t="s">
        <v>46</v>
      </c>
      <c r="M530" s="166" t="s">
        <v>689</v>
      </c>
      <c r="N530" s="166" t="s">
        <v>688</v>
      </c>
      <c r="O530" s="166" t="s">
        <v>690</v>
      </c>
    </row>
    <row r="531" spans="1:15" ht="51" hidden="1" x14ac:dyDescent="0.2">
      <c r="A531" s="224" t="s">
        <v>15</v>
      </c>
      <c r="B531" s="225" t="s">
        <v>1579</v>
      </c>
      <c r="C531" s="224" t="s">
        <v>1580</v>
      </c>
      <c r="D531" s="225" t="s">
        <v>1570</v>
      </c>
      <c r="E531" s="224" t="s">
        <v>1575</v>
      </c>
      <c r="F531" s="225" t="s">
        <v>1595</v>
      </c>
      <c r="G531" s="224" t="s">
        <v>712</v>
      </c>
      <c r="H531" s="225" t="s">
        <v>1572</v>
      </c>
      <c r="I531" s="166" t="s">
        <v>46</v>
      </c>
      <c r="J531" s="166" t="s">
        <v>691</v>
      </c>
      <c r="K531" s="166" t="s">
        <v>1405</v>
      </c>
      <c r="L531" s="166" t="s">
        <v>46</v>
      </c>
      <c r="M531" s="166" t="s">
        <v>689</v>
      </c>
      <c r="N531" s="166" t="s">
        <v>688</v>
      </c>
      <c r="O531" s="166" t="s">
        <v>690</v>
      </c>
    </row>
    <row r="532" spans="1:15" ht="51" hidden="1" x14ac:dyDescent="0.2">
      <c r="A532" s="224" t="s">
        <v>15</v>
      </c>
      <c r="B532" s="225" t="s">
        <v>1579</v>
      </c>
      <c r="C532" s="224" t="s">
        <v>1580</v>
      </c>
      <c r="D532" s="225" t="s">
        <v>1570</v>
      </c>
      <c r="E532" s="224" t="s">
        <v>1576</v>
      </c>
      <c r="F532" s="225" t="s">
        <v>1595</v>
      </c>
      <c r="G532" s="224" t="s">
        <v>712</v>
      </c>
      <c r="H532" s="225" t="s">
        <v>1572</v>
      </c>
      <c r="I532" s="166" t="s">
        <v>46</v>
      </c>
      <c r="J532" s="166" t="s">
        <v>691</v>
      </c>
      <c r="K532" s="166" t="s">
        <v>1405</v>
      </c>
      <c r="L532" s="166" t="s">
        <v>46</v>
      </c>
      <c r="M532" s="166" t="s">
        <v>689</v>
      </c>
      <c r="N532" s="166" t="s">
        <v>688</v>
      </c>
      <c r="O532" s="166" t="s">
        <v>690</v>
      </c>
    </row>
    <row r="533" spans="1:15" ht="51" hidden="1" x14ac:dyDescent="0.2">
      <c r="A533" s="224" t="s">
        <v>15</v>
      </c>
      <c r="B533" s="225" t="s">
        <v>1579</v>
      </c>
      <c r="C533" s="224" t="s">
        <v>1580</v>
      </c>
      <c r="D533" s="225" t="s">
        <v>1570</v>
      </c>
      <c r="E533" s="224" t="s">
        <v>1577</v>
      </c>
      <c r="F533" s="225" t="s">
        <v>1595</v>
      </c>
      <c r="G533" s="224" t="s">
        <v>712</v>
      </c>
      <c r="H533" s="225" t="s">
        <v>1572</v>
      </c>
      <c r="I533" s="166" t="s">
        <v>46</v>
      </c>
      <c r="J533" s="166" t="s">
        <v>691</v>
      </c>
      <c r="K533" s="166" t="s">
        <v>1405</v>
      </c>
      <c r="L533" s="166" t="s">
        <v>46</v>
      </c>
      <c r="M533" s="166" t="s">
        <v>689</v>
      </c>
      <c r="N533" s="166" t="s">
        <v>688</v>
      </c>
      <c r="O533" s="166" t="s">
        <v>690</v>
      </c>
    </row>
    <row r="534" spans="1:15" ht="51" hidden="1" x14ac:dyDescent="0.2">
      <c r="A534" s="224" t="s">
        <v>15</v>
      </c>
      <c r="B534" s="225" t="s">
        <v>1579</v>
      </c>
      <c r="C534" s="224" t="s">
        <v>1580</v>
      </c>
      <c r="D534" s="225" t="s">
        <v>1570</v>
      </c>
      <c r="E534" s="224" t="s">
        <v>1578</v>
      </c>
      <c r="F534" s="225" t="s">
        <v>1595</v>
      </c>
      <c r="G534" s="224" t="s">
        <v>712</v>
      </c>
      <c r="H534" s="225" t="s">
        <v>1572</v>
      </c>
      <c r="I534" s="166" t="s">
        <v>46</v>
      </c>
      <c r="J534" s="166" t="s">
        <v>691</v>
      </c>
      <c r="K534" s="166" t="s">
        <v>1405</v>
      </c>
      <c r="L534" s="166" t="s">
        <v>46</v>
      </c>
      <c r="M534" s="166" t="s">
        <v>689</v>
      </c>
      <c r="N534" s="166" t="s">
        <v>688</v>
      </c>
      <c r="O534" s="166" t="s">
        <v>690</v>
      </c>
    </row>
    <row r="535" spans="1:15" ht="51" hidden="1" x14ac:dyDescent="0.2">
      <c r="A535" s="224" t="s">
        <v>15</v>
      </c>
      <c r="B535" s="225" t="s">
        <v>1579</v>
      </c>
      <c r="C535" s="224" t="s">
        <v>1580</v>
      </c>
      <c r="D535" s="225" t="s">
        <v>1570</v>
      </c>
      <c r="E535" s="224" t="s">
        <v>1571</v>
      </c>
      <c r="F535" s="225" t="s">
        <v>1595</v>
      </c>
      <c r="G535" s="224" t="s">
        <v>712</v>
      </c>
      <c r="H535" s="225" t="s">
        <v>1572</v>
      </c>
      <c r="I535" s="166" t="s">
        <v>46</v>
      </c>
      <c r="J535" s="166" t="s">
        <v>691</v>
      </c>
      <c r="K535" s="166" t="s">
        <v>1405</v>
      </c>
      <c r="L535" s="166" t="s">
        <v>46</v>
      </c>
      <c r="M535" s="166" t="s">
        <v>689</v>
      </c>
      <c r="N535" s="166" t="s">
        <v>688</v>
      </c>
      <c r="O535" s="166" t="s">
        <v>690</v>
      </c>
    </row>
    <row r="536" spans="1:15" ht="51" hidden="1" x14ac:dyDescent="0.2">
      <c r="A536" s="224" t="s">
        <v>15</v>
      </c>
      <c r="B536" s="225" t="s">
        <v>1579</v>
      </c>
      <c r="C536" s="224" t="s">
        <v>1580</v>
      </c>
      <c r="D536" s="225" t="s">
        <v>697</v>
      </c>
      <c r="E536" s="224" t="s">
        <v>1582</v>
      </c>
      <c r="F536" s="225" t="s">
        <v>1595</v>
      </c>
      <c r="G536" s="224" t="s">
        <v>712</v>
      </c>
      <c r="H536" s="225" t="s">
        <v>1572</v>
      </c>
      <c r="I536" s="166" t="s">
        <v>46</v>
      </c>
      <c r="J536" s="166" t="s">
        <v>691</v>
      </c>
      <c r="K536" s="166" t="s">
        <v>1405</v>
      </c>
      <c r="L536" s="166" t="s">
        <v>46</v>
      </c>
      <c r="M536" s="166" t="s">
        <v>689</v>
      </c>
      <c r="N536" s="166" t="s">
        <v>688</v>
      </c>
      <c r="O536" s="166" t="s">
        <v>690</v>
      </c>
    </row>
    <row r="537" spans="1:15" hidden="1" x14ac:dyDescent="0.2">
      <c r="A537" s="224" t="s">
        <v>15</v>
      </c>
      <c r="B537" s="225" t="s">
        <v>1579</v>
      </c>
      <c r="C537" s="224" t="s">
        <v>1580</v>
      </c>
      <c r="D537" s="225" t="s">
        <v>697</v>
      </c>
      <c r="E537" s="224" t="s">
        <v>1583</v>
      </c>
      <c r="F537" s="225" t="s">
        <v>1595</v>
      </c>
      <c r="G537" s="224" t="s">
        <v>712</v>
      </c>
      <c r="H537" s="225" t="s">
        <v>1572</v>
      </c>
      <c r="I537" s="166" t="s">
        <v>46</v>
      </c>
      <c r="J537" s="166" t="s">
        <v>1584</v>
      </c>
      <c r="K537" s="166" t="s">
        <v>1585</v>
      </c>
      <c r="L537" s="166" t="s">
        <v>44</v>
      </c>
      <c r="M537" s="166"/>
      <c r="N537" s="166"/>
      <c r="O537" s="166"/>
    </row>
    <row r="538" spans="1:15" ht="51" hidden="1" x14ac:dyDescent="0.2">
      <c r="A538" s="224" t="s">
        <v>15</v>
      </c>
      <c r="B538" s="225" t="s">
        <v>1579</v>
      </c>
      <c r="C538" s="224" t="s">
        <v>1580</v>
      </c>
      <c r="D538" s="225" t="s">
        <v>697</v>
      </c>
      <c r="E538" s="224" t="s">
        <v>1586</v>
      </c>
      <c r="F538" s="225" t="s">
        <v>1595</v>
      </c>
      <c r="G538" s="224" t="s">
        <v>712</v>
      </c>
      <c r="H538" s="225" t="s">
        <v>1572</v>
      </c>
      <c r="I538" s="166" t="s">
        <v>46</v>
      </c>
      <c r="J538" s="166" t="s">
        <v>691</v>
      </c>
      <c r="K538" s="166" t="s">
        <v>1405</v>
      </c>
      <c r="L538" s="166" t="s">
        <v>46</v>
      </c>
      <c r="M538" s="166" t="s">
        <v>689</v>
      </c>
      <c r="N538" s="166" t="s">
        <v>688</v>
      </c>
      <c r="O538" s="166" t="s">
        <v>690</v>
      </c>
    </row>
    <row r="539" spans="1:15" ht="38.25" hidden="1" x14ac:dyDescent="0.2">
      <c r="A539" s="224" t="s">
        <v>15</v>
      </c>
      <c r="B539" s="225" t="s">
        <v>1579</v>
      </c>
      <c r="C539" s="224" t="s">
        <v>1580</v>
      </c>
      <c r="D539" s="225" t="s">
        <v>685</v>
      </c>
      <c r="E539" s="224" t="s">
        <v>1581</v>
      </c>
      <c r="F539" s="225" t="s">
        <v>1595</v>
      </c>
      <c r="G539" s="224" t="s">
        <v>1573</v>
      </c>
      <c r="H539" s="225" t="s">
        <v>1572</v>
      </c>
      <c r="I539" s="166" t="s">
        <v>520</v>
      </c>
      <c r="J539" s="166" t="s">
        <v>687</v>
      </c>
      <c r="K539" s="166" t="s">
        <v>688</v>
      </c>
      <c r="L539" s="166" t="s">
        <v>46</v>
      </c>
      <c r="M539" s="166" t="s">
        <v>689</v>
      </c>
      <c r="N539" s="166" t="s">
        <v>688</v>
      </c>
      <c r="O539" s="166" t="s">
        <v>690</v>
      </c>
    </row>
    <row r="540" spans="1:15" ht="38.25" hidden="1" x14ac:dyDescent="0.2">
      <c r="A540" s="224" t="s">
        <v>15</v>
      </c>
      <c r="B540" s="225" t="s">
        <v>1579</v>
      </c>
      <c r="C540" s="224" t="s">
        <v>1580</v>
      </c>
      <c r="D540" s="225" t="s">
        <v>685</v>
      </c>
      <c r="E540" s="224" t="s">
        <v>1459</v>
      </c>
      <c r="F540" s="225" t="s">
        <v>1595</v>
      </c>
      <c r="G540" s="224" t="s">
        <v>1573</v>
      </c>
      <c r="H540" s="225" t="s">
        <v>1572</v>
      </c>
      <c r="I540" s="166" t="s">
        <v>520</v>
      </c>
      <c r="J540" s="166" t="s">
        <v>687</v>
      </c>
      <c r="K540" s="166" t="s">
        <v>688</v>
      </c>
      <c r="L540" s="166" t="s">
        <v>46</v>
      </c>
      <c r="M540" s="166" t="s">
        <v>689</v>
      </c>
      <c r="N540" s="166" t="s">
        <v>688</v>
      </c>
      <c r="O540" s="166" t="s">
        <v>690</v>
      </c>
    </row>
    <row r="541" spans="1:15" ht="51" hidden="1" x14ac:dyDescent="0.2">
      <c r="A541" s="224" t="s">
        <v>15</v>
      </c>
      <c r="B541" s="225" t="s">
        <v>1579</v>
      </c>
      <c r="C541" s="224" t="s">
        <v>1580</v>
      </c>
      <c r="D541" s="225" t="s">
        <v>1570</v>
      </c>
      <c r="E541" s="224" t="s">
        <v>1467</v>
      </c>
      <c r="F541" s="225" t="s">
        <v>1595</v>
      </c>
      <c r="G541" s="224" t="s">
        <v>1573</v>
      </c>
      <c r="H541" s="225" t="s">
        <v>1572</v>
      </c>
      <c r="I541" s="166" t="s">
        <v>46</v>
      </c>
      <c r="J541" s="166" t="s">
        <v>691</v>
      </c>
      <c r="K541" s="166" t="s">
        <v>1405</v>
      </c>
      <c r="L541" s="166" t="s">
        <v>46</v>
      </c>
      <c r="M541" s="166" t="s">
        <v>689</v>
      </c>
      <c r="N541" s="166" t="s">
        <v>688</v>
      </c>
      <c r="O541" s="166" t="s">
        <v>690</v>
      </c>
    </row>
    <row r="542" spans="1:15" ht="51" hidden="1" x14ac:dyDescent="0.2">
      <c r="A542" s="224" t="s">
        <v>15</v>
      </c>
      <c r="B542" s="225" t="s">
        <v>1579</v>
      </c>
      <c r="C542" s="224" t="s">
        <v>1580</v>
      </c>
      <c r="D542" s="225" t="s">
        <v>1570</v>
      </c>
      <c r="E542" s="224" t="s">
        <v>1574</v>
      </c>
      <c r="F542" s="225" t="s">
        <v>1595</v>
      </c>
      <c r="G542" s="224" t="s">
        <v>1573</v>
      </c>
      <c r="H542" s="225" t="s">
        <v>1572</v>
      </c>
      <c r="I542" s="166" t="s">
        <v>46</v>
      </c>
      <c r="J542" s="166" t="s">
        <v>691</v>
      </c>
      <c r="K542" s="166" t="s">
        <v>1405</v>
      </c>
      <c r="L542" s="166" t="s">
        <v>46</v>
      </c>
      <c r="M542" s="166" t="s">
        <v>689</v>
      </c>
      <c r="N542" s="166" t="s">
        <v>688</v>
      </c>
      <c r="O542" s="166" t="s">
        <v>690</v>
      </c>
    </row>
    <row r="543" spans="1:15" ht="51" hidden="1" x14ac:dyDescent="0.2">
      <c r="A543" s="224" t="s">
        <v>15</v>
      </c>
      <c r="B543" s="225" t="s">
        <v>1579</v>
      </c>
      <c r="C543" s="224" t="s">
        <v>1580</v>
      </c>
      <c r="D543" s="225" t="s">
        <v>1570</v>
      </c>
      <c r="E543" s="224" t="s">
        <v>1575</v>
      </c>
      <c r="F543" s="225" t="s">
        <v>1595</v>
      </c>
      <c r="G543" s="224" t="s">
        <v>1573</v>
      </c>
      <c r="H543" s="225" t="s">
        <v>1572</v>
      </c>
      <c r="I543" s="166" t="s">
        <v>46</v>
      </c>
      <c r="J543" s="166" t="s">
        <v>691</v>
      </c>
      <c r="K543" s="166" t="s">
        <v>1405</v>
      </c>
      <c r="L543" s="166" t="s">
        <v>46</v>
      </c>
      <c r="M543" s="166" t="s">
        <v>689</v>
      </c>
      <c r="N543" s="166" t="s">
        <v>688</v>
      </c>
      <c r="O543" s="166" t="s">
        <v>690</v>
      </c>
    </row>
    <row r="544" spans="1:15" ht="51" hidden="1" x14ac:dyDescent="0.2">
      <c r="A544" s="224" t="s">
        <v>15</v>
      </c>
      <c r="B544" s="225" t="s">
        <v>1579</v>
      </c>
      <c r="C544" s="224" t="s">
        <v>1580</v>
      </c>
      <c r="D544" s="225" t="s">
        <v>1570</v>
      </c>
      <c r="E544" s="224" t="s">
        <v>1576</v>
      </c>
      <c r="F544" s="225" t="s">
        <v>1595</v>
      </c>
      <c r="G544" s="224" t="s">
        <v>1573</v>
      </c>
      <c r="H544" s="225" t="s">
        <v>1572</v>
      </c>
      <c r="I544" s="166" t="s">
        <v>46</v>
      </c>
      <c r="J544" s="166" t="s">
        <v>691</v>
      </c>
      <c r="K544" s="166" t="s">
        <v>1405</v>
      </c>
      <c r="L544" s="166" t="s">
        <v>46</v>
      </c>
      <c r="M544" s="166" t="s">
        <v>689</v>
      </c>
      <c r="N544" s="166" t="s">
        <v>688</v>
      </c>
      <c r="O544" s="166" t="s">
        <v>690</v>
      </c>
    </row>
    <row r="545" spans="1:15" ht="51" hidden="1" x14ac:dyDescent="0.2">
      <c r="A545" s="224" t="s">
        <v>15</v>
      </c>
      <c r="B545" s="225" t="s">
        <v>1579</v>
      </c>
      <c r="C545" s="224" t="s">
        <v>1580</v>
      </c>
      <c r="D545" s="225" t="s">
        <v>1570</v>
      </c>
      <c r="E545" s="224" t="s">
        <v>1577</v>
      </c>
      <c r="F545" s="225" t="s">
        <v>1595</v>
      </c>
      <c r="G545" s="224" t="s">
        <v>1573</v>
      </c>
      <c r="H545" s="225" t="s">
        <v>1572</v>
      </c>
      <c r="I545" s="166" t="s">
        <v>46</v>
      </c>
      <c r="J545" s="166" t="s">
        <v>691</v>
      </c>
      <c r="K545" s="166" t="s">
        <v>1405</v>
      </c>
      <c r="L545" s="166" t="s">
        <v>46</v>
      </c>
      <c r="M545" s="166" t="s">
        <v>689</v>
      </c>
      <c r="N545" s="166" t="s">
        <v>688</v>
      </c>
      <c r="O545" s="166" t="s">
        <v>690</v>
      </c>
    </row>
    <row r="546" spans="1:15" ht="51" hidden="1" x14ac:dyDescent="0.2">
      <c r="A546" s="224" t="s">
        <v>15</v>
      </c>
      <c r="B546" s="225" t="s">
        <v>1579</v>
      </c>
      <c r="C546" s="224" t="s">
        <v>1580</v>
      </c>
      <c r="D546" s="225" t="s">
        <v>1570</v>
      </c>
      <c r="E546" s="224" t="s">
        <v>1578</v>
      </c>
      <c r="F546" s="225" t="s">
        <v>1595</v>
      </c>
      <c r="G546" s="224" t="s">
        <v>1573</v>
      </c>
      <c r="H546" s="225" t="s">
        <v>1572</v>
      </c>
      <c r="I546" s="166" t="s">
        <v>46</v>
      </c>
      <c r="J546" s="166" t="s">
        <v>691</v>
      </c>
      <c r="K546" s="166" t="s">
        <v>1405</v>
      </c>
      <c r="L546" s="166" t="s">
        <v>46</v>
      </c>
      <c r="M546" s="166" t="s">
        <v>689</v>
      </c>
      <c r="N546" s="166" t="s">
        <v>688</v>
      </c>
      <c r="O546" s="166" t="s">
        <v>690</v>
      </c>
    </row>
    <row r="547" spans="1:15" ht="51" hidden="1" x14ac:dyDescent="0.2">
      <c r="A547" s="224" t="s">
        <v>15</v>
      </c>
      <c r="B547" s="225" t="s">
        <v>1579</v>
      </c>
      <c r="C547" s="224" t="s">
        <v>1580</v>
      </c>
      <c r="D547" s="225" t="s">
        <v>1570</v>
      </c>
      <c r="E547" s="224" t="s">
        <v>1571</v>
      </c>
      <c r="F547" s="225" t="s">
        <v>1595</v>
      </c>
      <c r="G547" s="224" t="s">
        <v>1573</v>
      </c>
      <c r="H547" s="225" t="s">
        <v>1572</v>
      </c>
      <c r="I547" s="166" t="s">
        <v>46</v>
      </c>
      <c r="J547" s="166" t="s">
        <v>691</v>
      </c>
      <c r="K547" s="166" t="s">
        <v>1405</v>
      </c>
      <c r="L547" s="166" t="s">
        <v>46</v>
      </c>
      <c r="M547" s="166" t="s">
        <v>689</v>
      </c>
      <c r="N547" s="166" t="s">
        <v>688</v>
      </c>
      <c r="O547" s="166" t="s">
        <v>690</v>
      </c>
    </row>
    <row r="548" spans="1:15" ht="51" hidden="1" x14ac:dyDescent="0.2">
      <c r="A548" s="224" t="s">
        <v>15</v>
      </c>
      <c r="B548" s="225" t="s">
        <v>1579</v>
      </c>
      <c r="C548" s="224" t="s">
        <v>1580</v>
      </c>
      <c r="D548" s="225" t="s">
        <v>697</v>
      </c>
      <c r="E548" s="224" t="s">
        <v>1582</v>
      </c>
      <c r="F548" s="225" t="s">
        <v>1595</v>
      </c>
      <c r="G548" s="224" t="s">
        <v>1573</v>
      </c>
      <c r="H548" s="225" t="s">
        <v>1572</v>
      </c>
      <c r="I548" s="166" t="s">
        <v>46</v>
      </c>
      <c r="J548" s="166" t="s">
        <v>691</v>
      </c>
      <c r="K548" s="166" t="s">
        <v>1592</v>
      </c>
      <c r="L548" s="166" t="s">
        <v>46</v>
      </c>
      <c r="M548" s="166" t="s">
        <v>689</v>
      </c>
      <c r="N548" s="166" t="s">
        <v>688</v>
      </c>
      <c r="O548" s="166" t="s">
        <v>690</v>
      </c>
    </row>
    <row r="549" spans="1:15" hidden="1" x14ac:dyDescent="0.2">
      <c r="A549" s="224" t="s">
        <v>15</v>
      </c>
      <c r="B549" s="225" t="s">
        <v>1579</v>
      </c>
      <c r="C549" s="224" t="s">
        <v>1580</v>
      </c>
      <c r="D549" s="225" t="s">
        <v>697</v>
      </c>
      <c r="E549" s="224" t="s">
        <v>1583</v>
      </c>
      <c r="F549" s="225" t="s">
        <v>1595</v>
      </c>
      <c r="G549" s="224" t="s">
        <v>1573</v>
      </c>
      <c r="H549" s="225" t="s">
        <v>1572</v>
      </c>
      <c r="I549" s="166" t="s">
        <v>46</v>
      </c>
      <c r="J549" s="166" t="s">
        <v>1584</v>
      </c>
      <c r="K549" s="166" t="s">
        <v>1585</v>
      </c>
      <c r="L549" s="166" t="s">
        <v>44</v>
      </c>
      <c r="M549" s="166"/>
      <c r="N549" s="166"/>
      <c r="O549" s="166"/>
    </row>
    <row r="550" spans="1:15" ht="51" hidden="1" x14ac:dyDescent="0.2">
      <c r="A550" s="224" t="s">
        <v>15</v>
      </c>
      <c r="B550" s="225" t="s">
        <v>1579</v>
      </c>
      <c r="C550" s="224" t="s">
        <v>1580</v>
      </c>
      <c r="D550" s="225" t="s">
        <v>697</v>
      </c>
      <c r="E550" s="224" t="s">
        <v>1586</v>
      </c>
      <c r="F550" s="225" t="s">
        <v>1595</v>
      </c>
      <c r="G550" s="224" t="s">
        <v>1573</v>
      </c>
      <c r="H550" s="225" t="s">
        <v>1572</v>
      </c>
      <c r="I550" s="166" t="s">
        <v>46</v>
      </c>
      <c r="J550" s="166" t="s">
        <v>691</v>
      </c>
      <c r="K550" s="166" t="s">
        <v>1592</v>
      </c>
      <c r="L550" s="166" t="s">
        <v>46</v>
      </c>
      <c r="M550" s="166" t="s">
        <v>689</v>
      </c>
      <c r="N550" s="166" t="s">
        <v>688</v>
      </c>
      <c r="O550" s="166" t="s">
        <v>690</v>
      </c>
    </row>
    <row r="551" spans="1:15" ht="38.25" hidden="1" x14ac:dyDescent="0.2">
      <c r="A551" s="224" t="s">
        <v>15</v>
      </c>
      <c r="B551" s="225" t="s">
        <v>1579</v>
      </c>
      <c r="C551" s="224" t="s">
        <v>1580</v>
      </c>
      <c r="D551" s="225" t="s">
        <v>685</v>
      </c>
      <c r="E551" s="224" t="s">
        <v>1581</v>
      </c>
      <c r="F551" s="225" t="s">
        <v>1595</v>
      </c>
      <c r="G551" s="224" t="s">
        <v>1588</v>
      </c>
      <c r="H551" s="225" t="s">
        <v>1572</v>
      </c>
      <c r="I551" s="166" t="s">
        <v>520</v>
      </c>
      <c r="J551" s="166" t="s">
        <v>687</v>
      </c>
      <c r="K551" s="166" t="s">
        <v>688</v>
      </c>
      <c r="L551" s="166" t="s">
        <v>46</v>
      </c>
      <c r="M551" s="166" t="s">
        <v>689</v>
      </c>
      <c r="N551" s="166" t="s">
        <v>688</v>
      </c>
      <c r="O551" s="166" t="s">
        <v>690</v>
      </c>
    </row>
    <row r="552" spans="1:15" ht="38.25" hidden="1" x14ac:dyDescent="0.2">
      <c r="A552" s="224" t="s">
        <v>15</v>
      </c>
      <c r="B552" s="225" t="s">
        <v>1579</v>
      </c>
      <c r="C552" s="224" t="s">
        <v>1580</v>
      </c>
      <c r="D552" s="225" t="s">
        <v>685</v>
      </c>
      <c r="E552" s="224" t="s">
        <v>1459</v>
      </c>
      <c r="F552" s="225" t="s">
        <v>1595</v>
      </c>
      <c r="G552" s="224" t="s">
        <v>1588</v>
      </c>
      <c r="H552" s="225" t="s">
        <v>1572</v>
      </c>
      <c r="I552" s="166" t="s">
        <v>520</v>
      </c>
      <c r="J552" s="166" t="s">
        <v>687</v>
      </c>
      <c r="K552" s="166" t="s">
        <v>688</v>
      </c>
      <c r="L552" s="166" t="s">
        <v>46</v>
      </c>
      <c r="M552" s="166" t="s">
        <v>689</v>
      </c>
      <c r="N552" s="166" t="s">
        <v>688</v>
      </c>
      <c r="O552" s="166" t="s">
        <v>690</v>
      </c>
    </row>
    <row r="553" spans="1:15" ht="51" hidden="1" x14ac:dyDescent="0.2">
      <c r="A553" s="224" t="s">
        <v>15</v>
      </c>
      <c r="B553" s="225" t="s">
        <v>1579</v>
      </c>
      <c r="C553" s="224" t="s">
        <v>1580</v>
      </c>
      <c r="D553" s="225" t="s">
        <v>1570</v>
      </c>
      <c r="E553" s="224" t="s">
        <v>1467</v>
      </c>
      <c r="F553" s="225" t="s">
        <v>1595</v>
      </c>
      <c r="G553" s="224" t="s">
        <v>1588</v>
      </c>
      <c r="H553" s="225" t="s">
        <v>1572</v>
      </c>
      <c r="I553" s="166" t="s">
        <v>46</v>
      </c>
      <c r="J553" s="166" t="s">
        <v>691</v>
      </c>
      <c r="K553" s="166" t="s">
        <v>1405</v>
      </c>
      <c r="L553" s="166" t="s">
        <v>46</v>
      </c>
      <c r="M553" s="166" t="s">
        <v>689</v>
      </c>
      <c r="N553" s="166" t="s">
        <v>688</v>
      </c>
      <c r="O553" s="166" t="s">
        <v>690</v>
      </c>
    </row>
    <row r="554" spans="1:15" ht="51" hidden="1" x14ac:dyDescent="0.2">
      <c r="A554" s="224" t="s">
        <v>15</v>
      </c>
      <c r="B554" s="225" t="s">
        <v>1579</v>
      </c>
      <c r="C554" s="224" t="s">
        <v>1580</v>
      </c>
      <c r="D554" s="225" t="s">
        <v>1570</v>
      </c>
      <c r="E554" s="224" t="s">
        <v>1574</v>
      </c>
      <c r="F554" s="225" t="s">
        <v>1595</v>
      </c>
      <c r="G554" s="224" t="s">
        <v>1588</v>
      </c>
      <c r="H554" s="225" t="s">
        <v>1572</v>
      </c>
      <c r="I554" s="166" t="s">
        <v>46</v>
      </c>
      <c r="J554" s="166" t="s">
        <v>691</v>
      </c>
      <c r="K554" s="166" t="s">
        <v>1405</v>
      </c>
      <c r="L554" s="166" t="s">
        <v>46</v>
      </c>
      <c r="M554" s="166" t="s">
        <v>689</v>
      </c>
      <c r="N554" s="166" t="s">
        <v>688</v>
      </c>
      <c r="O554" s="166" t="s">
        <v>690</v>
      </c>
    </row>
    <row r="555" spans="1:15" ht="51" hidden="1" x14ac:dyDescent="0.2">
      <c r="A555" s="224" t="s">
        <v>15</v>
      </c>
      <c r="B555" s="225" t="s">
        <v>1579</v>
      </c>
      <c r="C555" s="224" t="s">
        <v>1580</v>
      </c>
      <c r="D555" s="225" t="s">
        <v>1570</v>
      </c>
      <c r="E555" s="224" t="s">
        <v>1575</v>
      </c>
      <c r="F555" s="225" t="s">
        <v>1595</v>
      </c>
      <c r="G555" s="224" t="s">
        <v>1588</v>
      </c>
      <c r="H555" s="225" t="s">
        <v>1572</v>
      </c>
      <c r="I555" s="166" t="s">
        <v>46</v>
      </c>
      <c r="J555" s="166" t="s">
        <v>691</v>
      </c>
      <c r="K555" s="166" t="s">
        <v>1405</v>
      </c>
      <c r="L555" s="166" t="s">
        <v>46</v>
      </c>
      <c r="M555" s="166" t="s">
        <v>689</v>
      </c>
      <c r="N555" s="166" t="s">
        <v>688</v>
      </c>
      <c r="O555" s="166" t="s">
        <v>690</v>
      </c>
    </row>
    <row r="556" spans="1:15" ht="51" hidden="1" x14ac:dyDescent="0.2">
      <c r="A556" s="224" t="s">
        <v>15</v>
      </c>
      <c r="B556" s="225" t="s">
        <v>1579</v>
      </c>
      <c r="C556" s="224" t="s">
        <v>1580</v>
      </c>
      <c r="D556" s="225" t="s">
        <v>1570</v>
      </c>
      <c r="E556" s="224" t="s">
        <v>1576</v>
      </c>
      <c r="F556" s="225" t="s">
        <v>1595</v>
      </c>
      <c r="G556" s="224" t="s">
        <v>1588</v>
      </c>
      <c r="H556" s="225" t="s">
        <v>1572</v>
      </c>
      <c r="I556" s="166" t="s">
        <v>46</v>
      </c>
      <c r="J556" s="166" t="s">
        <v>691</v>
      </c>
      <c r="K556" s="166" t="s">
        <v>1405</v>
      </c>
      <c r="L556" s="166" t="s">
        <v>46</v>
      </c>
      <c r="M556" s="166" t="s">
        <v>689</v>
      </c>
      <c r="N556" s="166" t="s">
        <v>688</v>
      </c>
      <c r="O556" s="166" t="s">
        <v>690</v>
      </c>
    </row>
    <row r="557" spans="1:15" ht="51" hidden="1" x14ac:dyDescent="0.2">
      <c r="A557" s="224" t="s">
        <v>15</v>
      </c>
      <c r="B557" s="225" t="s">
        <v>1579</v>
      </c>
      <c r="C557" s="224" t="s">
        <v>1580</v>
      </c>
      <c r="D557" s="225" t="s">
        <v>1570</v>
      </c>
      <c r="E557" s="224" t="s">
        <v>1577</v>
      </c>
      <c r="F557" s="225" t="s">
        <v>1595</v>
      </c>
      <c r="G557" s="224" t="s">
        <v>1588</v>
      </c>
      <c r="H557" s="225" t="s">
        <v>1572</v>
      </c>
      <c r="I557" s="166" t="s">
        <v>46</v>
      </c>
      <c r="J557" s="166" t="s">
        <v>691</v>
      </c>
      <c r="K557" s="166" t="s">
        <v>1405</v>
      </c>
      <c r="L557" s="166" t="s">
        <v>46</v>
      </c>
      <c r="M557" s="166" t="s">
        <v>689</v>
      </c>
      <c r="N557" s="166" t="s">
        <v>688</v>
      </c>
      <c r="O557" s="166" t="s">
        <v>690</v>
      </c>
    </row>
    <row r="558" spans="1:15" ht="51" hidden="1" x14ac:dyDescent="0.2">
      <c r="A558" s="224" t="s">
        <v>15</v>
      </c>
      <c r="B558" s="225" t="s">
        <v>1579</v>
      </c>
      <c r="C558" s="224" t="s">
        <v>1580</v>
      </c>
      <c r="D558" s="225" t="s">
        <v>1570</v>
      </c>
      <c r="E558" s="224" t="s">
        <v>1578</v>
      </c>
      <c r="F558" s="225" t="s">
        <v>1595</v>
      </c>
      <c r="G558" s="224" t="s">
        <v>1588</v>
      </c>
      <c r="H558" s="225" t="s">
        <v>1572</v>
      </c>
      <c r="I558" s="166" t="s">
        <v>46</v>
      </c>
      <c r="J558" s="166" t="s">
        <v>691</v>
      </c>
      <c r="K558" s="166" t="s">
        <v>1405</v>
      </c>
      <c r="L558" s="166" t="s">
        <v>46</v>
      </c>
      <c r="M558" s="166" t="s">
        <v>689</v>
      </c>
      <c r="N558" s="166" t="s">
        <v>688</v>
      </c>
      <c r="O558" s="166" t="s">
        <v>690</v>
      </c>
    </row>
    <row r="559" spans="1:15" ht="51" hidden="1" x14ac:dyDescent="0.2">
      <c r="A559" s="224" t="s">
        <v>15</v>
      </c>
      <c r="B559" s="225" t="s">
        <v>1579</v>
      </c>
      <c r="C559" s="224" t="s">
        <v>1580</v>
      </c>
      <c r="D559" s="225" t="s">
        <v>1570</v>
      </c>
      <c r="E559" s="224" t="s">
        <v>1571</v>
      </c>
      <c r="F559" s="225" t="s">
        <v>1595</v>
      </c>
      <c r="G559" s="224" t="s">
        <v>1588</v>
      </c>
      <c r="H559" s="225" t="s">
        <v>1572</v>
      </c>
      <c r="I559" s="166" t="s">
        <v>46</v>
      </c>
      <c r="J559" s="166" t="s">
        <v>691</v>
      </c>
      <c r="K559" s="166" t="s">
        <v>1405</v>
      </c>
      <c r="L559" s="166" t="s">
        <v>46</v>
      </c>
      <c r="M559" s="166" t="s">
        <v>689</v>
      </c>
      <c r="N559" s="166" t="s">
        <v>688</v>
      </c>
      <c r="O559" s="166" t="s">
        <v>690</v>
      </c>
    </row>
    <row r="560" spans="1:15" ht="51" hidden="1" x14ac:dyDescent="0.2">
      <c r="A560" s="224" t="s">
        <v>15</v>
      </c>
      <c r="B560" s="225" t="s">
        <v>1579</v>
      </c>
      <c r="C560" s="224" t="s">
        <v>1580</v>
      </c>
      <c r="D560" s="225" t="s">
        <v>697</v>
      </c>
      <c r="E560" s="224" t="s">
        <v>1582</v>
      </c>
      <c r="F560" s="225" t="s">
        <v>1595</v>
      </c>
      <c r="G560" s="224" t="s">
        <v>1588</v>
      </c>
      <c r="H560" s="225" t="s">
        <v>1572</v>
      </c>
      <c r="I560" s="166" t="s">
        <v>46</v>
      </c>
      <c r="J560" s="166" t="s">
        <v>691</v>
      </c>
      <c r="K560" s="166" t="s">
        <v>1405</v>
      </c>
      <c r="L560" s="166" t="s">
        <v>46</v>
      </c>
      <c r="M560" s="166" t="s">
        <v>689</v>
      </c>
      <c r="N560" s="166" t="s">
        <v>688</v>
      </c>
      <c r="O560" s="166" t="s">
        <v>690</v>
      </c>
    </row>
    <row r="561" spans="1:15" hidden="1" x14ac:dyDescent="0.2">
      <c r="A561" s="224" t="s">
        <v>15</v>
      </c>
      <c r="B561" s="225" t="s">
        <v>1579</v>
      </c>
      <c r="C561" s="224" t="s">
        <v>1580</v>
      </c>
      <c r="D561" s="225" t="s">
        <v>697</v>
      </c>
      <c r="E561" s="224" t="s">
        <v>1583</v>
      </c>
      <c r="F561" s="225" t="s">
        <v>1595</v>
      </c>
      <c r="G561" s="224" t="s">
        <v>1588</v>
      </c>
      <c r="H561" s="225" t="s">
        <v>1572</v>
      </c>
      <c r="I561" s="166" t="s">
        <v>46</v>
      </c>
      <c r="J561" s="166" t="s">
        <v>1584</v>
      </c>
      <c r="K561" s="166" t="s">
        <v>1585</v>
      </c>
      <c r="L561" s="166" t="s">
        <v>44</v>
      </c>
      <c r="M561" s="166"/>
      <c r="N561" s="166"/>
      <c r="O561" s="166"/>
    </row>
    <row r="562" spans="1:15" ht="51" hidden="1" x14ac:dyDescent="0.2">
      <c r="A562" s="224" t="s">
        <v>15</v>
      </c>
      <c r="B562" s="225" t="s">
        <v>1579</v>
      </c>
      <c r="C562" s="224" t="s">
        <v>1580</v>
      </c>
      <c r="D562" s="225" t="s">
        <v>697</v>
      </c>
      <c r="E562" s="224" t="s">
        <v>1586</v>
      </c>
      <c r="F562" s="225" t="s">
        <v>1595</v>
      </c>
      <c r="G562" s="224" t="s">
        <v>1588</v>
      </c>
      <c r="H562" s="225" t="s">
        <v>1572</v>
      </c>
      <c r="I562" s="166" t="s">
        <v>46</v>
      </c>
      <c r="J562" s="166" t="s">
        <v>691</v>
      </c>
      <c r="K562" s="166" t="s">
        <v>1405</v>
      </c>
      <c r="L562" s="166" t="s">
        <v>46</v>
      </c>
      <c r="M562" s="166" t="s">
        <v>689</v>
      </c>
      <c r="N562" s="166" t="s">
        <v>688</v>
      </c>
      <c r="O562" s="166" t="s">
        <v>690</v>
      </c>
    </row>
    <row r="563" spans="1:15" ht="38.25" hidden="1" x14ac:dyDescent="0.2">
      <c r="A563" s="224" t="s">
        <v>15</v>
      </c>
      <c r="B563" s="225" t="s">
        <v>1579</v>
      </c>
      <c r="C563" s="224" t="s">
        <v>1580</v>
      </c>
      <c r="D563" s="225" t="s">
        <v>685</v>
      </c>
      <c r="E563" s="224" t="s">
        <v>1581</v>
      </c>
      <c r="F563" s="225" t="s">
        <v>1596</v>
      </c>
      <c r="G563" s="224" t="s">
        <v>692</v>
      </c>
      <c r="H563" s="225" t="s">
        <v>1572</v>
      </c>
      <c r="I563" s="166" t="s">
        <v>520</v>
      </c>
      <c r="J563" s="166" t="s">
        <v>687</v>
      </c>
      <c r="K563" s="166" t="s">
        <v>688</v>
      </c>
      <c r="L563" s="166" t="s">
        <v>46</v>
      </c>
      <c r="M563" s="166" t="s">
        <v>689</v>
      </c>
      <c r="N563" s="166" t="s">
        <v>688</v>
      </c>
      <c r="O563" s="166" t="s">
        <v>690</v>
      </c>
    </row>
    <row r="564" spans="1:15" ht="38.25" hidden="1" x14ac:dyDescent="0.2">
      <c r="A564" s="224" t="s">
        <v>15</v>
      </c>
      <c r="B564" s="225" t="s">
        <v>1579</v>
      </c>
      <c r="C564" s="224" t="s">
        <v>1580</v>
      </c>
      <c r="D564" s="225" t="s">
        <v>685</v>
      </c>
      <c r="E564" s="224" t="s">
        <v>1459</v>
      </c>
      <c r="F564" s="225" t="s">
        <v>1596</v>
      </c>
      <c r="G564" s="224" t="s">
        <v>692</v>
      </c>
      <c r="H564" s="225" t="s">
        <v>1572</v>
      </c>
      <c r="I564" s="166" t="s">
        <v>520</v>
      </c>
      <c r="J564" s="166" t="s">
        <v>687</v>
      </c>
      <c r="K564" s="166" t="s">
        <v>688</v>
      </c>
      <c r="L564" s="166" t="s">
        <v>46</v>
      </c>
      <c r="M564" s="166" t="s">
        <v>689</v>
      </c>
      <c r="N564" s="166" t="s">
        <v>688</v>
      </c>
      <c r="O564" s="166" t="s">
        <v>690</v>
      </c>
    </row>
    <row r="565" spans="1:15" ht="51" hidden="1" x14ac:dyDescent="0.2">
      <c r="A565" s="224" t="s">
        <v>15</v>
      </c>
      <c r="B565" s="225" t="s">
        <v>1579</v>
      </c>
      <c r="C565" s="224" t="s">
        <v>1580</v>
      </c>
      <c r="D565" s="225" t="s">
        <v>1570</v>
      </c>
      <c r="E565" s="224" t="s">
        <v>1467</v>
      </c>
      <c r="F565" s="225" t="s">
        <v>1596</v>
      </c>
      <c r="G565" s="224" t="s">
        <v>692</v>
      </c>
      <c r="H565" s="225" t="s">
        <v>1572</v>
      </c>
      <c r="I565" s="166" t="s">
        <v>46</v>
      </c>
      <c r="J565" s="166" t="s">
        <v>693</v>
      </c>
      <c r="K565" s="166" t="s">
        <v>1592</v>
      </c>
      <c r="L565" s="166" t="s">
        <v>46</v>
      </c>
      <c r="M565" s="166" t="s">
        <v>689</v>
      </c>
      <c r="N565" s="166" t="s">
        <v>688</v>
      </c>
      <c r="O565" s="166" t="s">
        <v>690</v>
      </c>
    </row>
    <row r="566" spans="1:15" ht="51" hidden="1" x14ac:dyDescent="0.2">
      <c r="A566" s="224" t="s">
        <v>15</v>
      </c>
      <c r="B566" s="225" t="s">
        <v>1579</v>
      </c>
      <c r="C566" s="224" t="s">
        <v>1580</v>
      </c>
      <c r="D566" s="225" t="s">
        <v>1570</v>
      </c>
      <c r="E566" s="224" t="s">
        <v>1574</v>
      </c>
      <c r="F566" s="225" t="s">
        <v>1596</v>
      </c>
      <c r="G566" s="224" t="s">
        <v>692</v>
      </c>
      <c r="H566" s="225" t="s">
        <v>1572</v>
      </c>
      <c r="I566" s="166" t="s">
        <v>46</v>
      </c>
      <c r="J566" s="166" t="s">
        <v>693</v>
      </c>
      <c r="K566" s="166" t="s">
        <v>1592</v>
      </c>
      <c r="L566" s="166" t="s">
        <v>46</v>
      </c>
      <c r="M566" s="166" t="s">
        <v>689</v>
      </c>
      <c r="N566" s="166" t="s">
        <v>688</v>
      </c>
      <c r="O566" s="166" t="s">
        <v>690</v>
      </c>
    </row>
    <row r="567" spans="1:15" ht="51" hidden="1" x14ac:dyDescent="0.2">
      <c r="A567" s="224" t="s">
        <v>15</v>
      </c>
      <c r="B567" s="225" t="s">
        <v>1579</v>
      </c>
      <c r="C567" s="224" t="s">
        <v>1580</v>
      </c>
      <c r="D567" s="225" t="s">
        <v>1570</v>
      </c>
      <c r="E567" s="224" t="s">
        <v>1575</v>
      </c>
      <c r="F567" s="225" t="s">
        <v>1596</v>
      </c>
      <c r="G567" s="224" t="s">
        <v>692</v>
      </c>
      <c r="H567" s="225" t="s">
        <v>1572</v>
      </c>
      <c r="I567" s="166" t="s">
        <v>46</v>
      </c>
      <c r="J567" s="166" t="s">
        <v>693</v>
      </c>
      <c r="K567" s="166" t="s">
        <v>1592</v>
      </c>
      <c r="L567" s="166" t="s">
        <v>46</v>
      </c>
      <c r="M567" s="166" t="s">
        <v>689</v>
      </c>
      <c r="N567" s="166" t="s">
        <v>688</v>
      </c>
      <c r="O567" s="166" t="s">
        <v>690</v>
      </c>
    </row>
    <row r="568" spans="1:15" ht="51" hidden="1" x14ac:dyDescent="0.2">
      <c r="A568" s="224" t="s">
        <v>15</v>
      </c>
      <c r="B568" s="225" t="s">
        <v>1579</v>
      </c>
      <c r="C568" s="224" t="s">
        <v>1580</v>
      </c>
      <c r="D568" s="225" t="s">
        <v>1570</v>
      </c>
      <c r="E568" s="224" t="s">
        <v>1576</v>
      </c>
      <c r="F568" s="225" t="s">
        <v>1596</v>
      </c>
      <c r="G568" s="224" t="s">
        <v>692</v>
      </c>
      <c r="H568" s="225" t="s">
        <v>1572</v>
      </c>
      <c r="I568" s="166" t="s">
        <v>46</v>
      </c>
      <c r="J568" s="166" t="s">
        <v>693</v>
      </c>
      <c r="K568" s="166" t="s">
        <v>1592</v>
      </c>
      <c r="L568" s="166" t="s">
        <v>46</v>
      </c>
      <c r="M568" s="166" t="s">
        <v>689</v>
      </c>
      <c r="N568" s="166" t="s">
        <v>688</v>
      </c>
      <c r="O568" s="166" t="s">
        <v>690</v>
      </c>
    </row>
    <row r="569" spans="1:15" ht="51" hidden="1" x14ac:dyDescent="0.2">
      <c r="A569" s="224" t="s">
        <v>15</v>
      </c>
      <c r="B569" s="225" t="s">
        <v>1579</v>
      </c>
      <c r="C569" s="224" t="s">
        <v>1580</v>
      </c>
      <c r="D569" s="225" t="s">
        <v>1570</v>
      </c>
      <c r="E569" s="224" t="s">
        <v>1577</v>
      </c>
      <c r="F569" s="225" t="s">
        <v>1596</v>
      </c>
      <c r="G569" s="224" t="s">
        <v>692</v>
      </c>
      <c r="H569" s="225" t="s">
        <v>1572</v>
      </c>
      <c r="I569" s="166" t="s">
        <v>46</v>
      </c>
      <c r="J569" s="166" t="s">
        <v>693</v>
      </c>
      <c r="K569" s="166" t="s">
        <v>1592</v>
      </c>
      <c r="L569" s="166" t="s">
        <v>46</v>
      </c>
      <c r="M569" s="166" t="s">
        <v>689</v>
      </c>
      <c r="N569" s="166" t="s">
        <v>688</v>
      </c>
      <c r="O569" s="166" t="s">
        <v>690</v>
      </c>
    </row>
    <row r="570" spans="1:15" ht="51" hidden="1" x14ac:dyDescent="0.2">
      <c r="A570" s="224" t="s">
        <v>15</v>
      </c>
      <c r="B570" s="225" t="s">
        <v>1579</v>
      </c>
      <c r="C570" s="224" t="s">
        <v>1580</v>
      </c>
      <c r="D570" s="225" t="s">
        <v>1570</v>
      </c>
      <c r="E570" s="224" t="s">
        <v>1578</v>
      </c>
      <c r="F570" s="225" t="s">
        <v>1596</v>
      </c>
      <c r="G570" s="224" t="s">
        <v>692</v>
      </c>
      <c r="H570" s="225" t="s">
        <v>1572</v>
      </c>
      <c r="I570" s="166" t="s">
        <v>46</v>
      </c>
      <c r="J570" s="166" t="s">
        <v>693</v>
      </c>
      <c r="K570" s="166" t="s">
        <v>1592</v>
      </c>
      <c r="L570" s="166" t="s">
        <v>46</v>
      </c>
      <c r="M570" s="166" t="s">
        <v>689</v>
      </c>
      <c r="N570" s="166" t="s">
        <v>688</v>
      </c>
      <c r="O570" s="166" t="s">
        <v>690</v>
      </c>
    </row>
    <row r="571" spans="1:15" ht="51" hidden="1" x14ac:dyDescent="0.2">
      <c r="A571" s="224" t="s">
        <v>15</v>
      </c>
      <c r="B571" s="225" t="s">
        <v>1579</v>
      </c>
      <c r="C571" s="224" t="s">
        <v>1580</v>
      </c>
      <c r="D571" s="225" t="s">
        <v>1570</v>
      </c>
      <c r="E571" s="224" t="s">
        <v>1571</v>
      </c>
      <c r="F571" s="225" t="s">
        <v>1596</v>
      </c>
      <c r="G571" s="224" t="s">
        <v>692</v>
      </c>
      <c r="H571" s="225" t="s">
        <v>1572</v>
      </c>
      <c r="I571" s="166" t="s">
        <v>46</v>
      </c>
      <c r="J571" s="166" t="s">
        <v>693</v>
      </c>
      <c r="K571" s="166" t="s">
        <v>1592</v>
      </c>
      <c r="L571" s="166" t="s">
        <v>46</v>
      </c>
      <c r="M571" s="166" t="s">
        <v>689</v>
      </c>
      <c r="N571" s="166" t="s">
        <v>688</v>
      </c>
      <c r="O571" s="166" t="s">
        <v>690</v>
      </c>
    </row>
    <row r="572" spans="1:15" ht="51" hidden="1" x14ac:dyDescent="0.2">
      <c r="A572" s="224" t="s">
        <v>15</v>
      </c>
      <c r="B572" s="225" t="s">
        <v>1579</v>
      </c>
      <c r="C572" s="224" t="s">
        <v>1580</v>
      </c>
      <c r="D572" s="225" t="s">
        <v>697</v>
      </c>
      <c r="E572" s="224" t="s">
        <v>1582</v>
      </c>
      <c r="F572" s="225" t="s">
        <v>1596</v>
      </c>
      <c r="G572" s="224" t="s">
        <v>692</v>
      </c>
      <c r="H572" s="225" t="s">
        <v>1572</v>
      </c>
      <c r="I572" s="166" t="s">
        <v>46</v>
      </c>
      <c r="J572" s="166" t="s">
        <v>693</v>
      </c>
      <c r="K572" s="166" t="s">
        <v>1592</v>
      </c>
      <c r="L572" s="166" t="s">
        <v>46</v>
      </c>
      <c r="M572" s="166" t="s">
        <v>689</v>
      </c>
      <c r="N572" s="166" t="s">
        <v>688</v>
      </c>
      <c r="O572" s="166" t="s">
        <v>690</v>
      </c>
    </row>
    <row r="573" spans="1:15" hidden="1" x14ac:dyDescent="0.2">
      <c r="A573" s="224" t="s">
        <v>15</v>
      </c>
      <c r="B573" s="225" t="s">
        <v>1579</v>
      </c>
      <c r="C573" s="224" t="s">
        <v>1580</v>
      </c>
      <c r="D573" s="225" t="s">
        <v>697</v>
      </c>
      <c r="E573" s="224" t="s">
        <v>1583</v>
      </c>
      <c r="F573" s="225" t="s">
        <v>1596</v>
      </c>
      <c r="G573" s="224" t="s">
        <v>692</v>
      </c>
      <c r="H573" s="225" t="s">
        <v>1572</v>
      </c>
      <c r="I573" s="166" t="s">
        <v>46</v>
      </c>
      <c r="J573" s="166" t="s">
        <v>1584</v>
      </c>
      <c r="K573" s="166" t="s">
        <v>1585</v>
      </c>
      <c r="L573" s="166" t="s">
        <v>44</v>
      </c>
      <c r="M573" s="166"/>
      <c r="N573" s="166"/>
      <c r="O573" s="166"/>
    </row>
    <row r="574" spans="1:15" ht="51" hidden="1" x14ac:dyDescent="0.2">
      <c r="A574" s="224" t="s">
        <v>15</v>
      </c>
      <c r="B574" s="225" t="s">
        <v>1579</v>
      </c>
      <c r="C574" s="224" t="s">
        <v>1580</v>
      </c>
      <c r="D574" s="225" t="s">
        <v>697</v>
      </c>
      <c r="E574" s="224" t="s">
        <v>1586</v>
      </c>
      <c r="F574" s="225" t="s">
        <v>1596</v>
      </c>
      <c r="G574" s="224" t="s">
        <v>692</v>
      </c>
      <c r="H574" s="225" t="s">
        <v>1572</v>
      </c>
      <c r="I574" s="166" t="s">
        <v>46</v>
      </c>
      <c r="J574" s="166" t="s">
        <v>693</v>
      </c>
      <c r="K574" s="166" t="s">
        <v>1592</v>
      </c>
      <c r="L574" s="166" t="s">
        <v>46</v>
      </c>
      <c r="M574" s="166" t="s">
        <v>689</v>
      </c>
      <c r="N574" s="166" t="s">
        <v>688</v>
      </c>
      <c r="O574" s="166" t="s">
        <v>690</v>
      </c>
    </row>
    <row r="575" spans="1:15" ht="38.25" hidden="1" x14ac:dyDescent="0.2">
      <c r="A575" s="224" t="s">
        <v>15</v>
      </c>
      <c r="B575" s="225" t="s">
        <v>1579</v>
      </c>
      <c r="C575" s="224" t="s">
        <v>1580</v>
      </c>
      <c r="D575" s="225" t="s">
        <v>685</v>
      </c>
      <c r="E575" s="224" t="s">
        <v>1581</v>
      </c>
      <c r="F575" s="225" t="s">
        <v>1596</v>
      </c>
      <c r="G575" s="224" t="s">
        <v>1210</v>
      </c>
      <c r="H575" s="225" t="s">
        <v>1572</v>
      </c>
      <c r="I575" s="166" t="s">
        <v>520</v>
      </c>
      <c r="J575" s="166" t="s">
        <v>687</v>
      </c>
      <c r="K575" s="166" t="s">
        <v>688</v>
      </c>
      <c r="L575" s="166" t="s">
        <v>46</v>
      </c>
      <c r="M575" s="166" t="s">
        <v>689</v>
      </c>
      <c r="N575" s="166" t="s">
        <v>688</v>
      </c>
      <c r="O575" s="166" t="s">
        <v>690</v>
      </c>
    </row>
    <row r="576" spans="1:15" ht="38.25" hidden="1" x14ac:dyDescent="0.2">
      <c r="A576" s="224" t="s">
        <v>15</v>
      </c>
      <c r="B576" s="225" t="s">
        <v>1579</v>
      </c>
      <c r="C576" s="224" t="s">
        <v>1580</v>
      </c>
      <c r="D576" s="225" t="s">
        <v>685</v>
      </c>
      <c r="E576" s="224" t="s">
        <v>1459</v>
      </c>
      <c r="F576" s="225" t="s">
        <v>1596</v>
      </c>
      <c r="G576" s="224" t="s">
        <v>1210</v>
      </c>
      <c r="H576" s="225" t="s">
        <v>1572</v>
      </c>
      <c r="I576" s="166" t="s">
        <v>520</v>
      </c>
      <c r="J576" s="166" t="s">
        <v>687</v>
      </c>
      <c r="K576" s="166" t="s">
        <v>688</v>
      </c>
      <c r="L576" s="166" t="s">
        <v>46</v>
      </c>
      <c r="M576" s="166" t="s">
        <v>689</v>
      </c>
      <c r="N576" s="166" t="s">
        <v>688</v>
      </c>
      <c r="O576" s="166" t="s">
        <v>690</v>
      </c>
    </row>
    <row r="577" spans="1:15" ht="38.25" hidden="1" x14ac:dyDescent="0.2">
      <c r="A577" s="224" t="s">
        <v>15</v>
      </c>
      <c r="B577" s="225" t="s">
        <v>1579</v>
      </c>
      <c r="C577" s="224" t="s">
        <v>1580</v>
      </c>
      <c r="D577" s="225" t="s">
        <v>1570</v>
      </c>
      <c r="E577" s="224" t="s">
        <v>1467</v>
      </c>
      <c r="F577" s="225" t="s">
        <v>1596</v>
      </c>
      <c r="G577" s="224" t="s">
        <v>1210</v>
      </c>
      <c r="H577" s="225" t="s">
        <v>1572</v>
      </c>
      <c r="I577" s="166" t="s">
        <v>46</v>
      </c>
      <c r="J577" s="166" t="s">
        <v>1587</v>
      </c>
      <c r="K577" s="166" t="s">
        <v>1405</v>
      </c>
      <c r="L577" s="166" t="s">
        <v>46</v>
      </c>
      <c r="M577" s="166" t="s">
        <v>689</v>
      </c>
      <c r="N577" s="166" t="s">
        <v>688</v>
      </c>
      <c r="O577" s="166" t="s">
        <v>690</v>
      </c>
    </row>
    <row r="578" spans="1:15" ht="38.25" hidden="1" x14ac:dyDescent="0.2">
      <c r="A578" s="224" t="s">
        <v>15</v>
      </c>
      <c r="B578" s="225" t="s">
        <v>1579</v>
      </c>
      <c r="C578" s="224" t="s">
        <v>1580</v>
      </c>
      <c r="D578" s="225" t="s">
        <v>1570</v>
      </c>
      <c r="E578" s="224" t="s">
        <v>1574</v>
      </c>
      <c r="F578" s="225" t="s">
        <v>1596</v>
      </c>
      <c r="G578" s="224" t="s">
        <v>1210</v>
      </c>
      <c r="H578" s="225" t="s">
        <v>1572</v>
      </c>
      <c r="I578" s="166" t="s">
        <v>46</v>
      </c>
      <c r="J578" s="166" t="s">
        <v>1587</v>
      </c>
      <c r="K578" s="166" t="s">
        <v>1405</v>
      </c>
      <c r="L578" s="166" t="s">
        <v>46</v>
      </c>
      <c r="M578" s="166" t="s">
        <v>689</v>
      </c>
      <c r="N578" s="166" t="s">
        <v>688</v>
      </c>
      <c r="O578" s="166" t="s">
        <v>690</v>
      </c>
    </row>
    <row r="579" spans="1:15" ht="38.25" hidden="1" x14ac:dyDescent="0.2">
      <c r="A579" s="224" t="s">
        <v>15</v>
      </c>
      <c r="B579" s="225" t="s">
        <v>1579</v>
      </c>
      <c r="C579" s="224" t="s">
        <v>1580</v>
      </c>
      <c r="D579" s="225" t="s">
        <v>1570</v>
      </c>
      <c r="E579" s="224" t="s">
        <v>1575</v>
      </c>
      <c r="F579" s="225" t="s">
        <v>1596</v>
      </c>
      <c r="G579" s="224" t="s">
        <v>1210</v>
      </c>
      <c r="H579" s="225" t="s">
        <v>1572</v>
      </c>
      <c r="I579" s="166" t="s">
        <v>46</v>
      </c>
      <c r="J579" s="166" t="s">
        <v>1587</v>
      </c>
      <c r="K579" s="166" t="s">
        <v>1405</v>
      </c>
      <c r="L579" s="166" t="s">
        <v>46</v>
      </c>
      <c r="M579" s="166" t="s">
        <v>689</v>
      </c>
      <c r="N579" s="166" t="s">
        <v>688</v>
      </c>
      <c r="O579" s="166" t="s">
        <v>690</v>
      </c>
    </row>
    <row r="580" spans="1:15" ht="38.25" hidden="1" x14ac:dyDescent="0.2">
      <c r="A580" s="224" t="s">
        <v>15</v>
      </c>
      <c r="B580" s="225" t="s">
        <v>1579</v>
      </c>
      <c r="C580" s="224" t="s">
        <v>1580</v>
      </c>
      <c r="D580" s="225" t="s">
        <v>1570</v>
      </c>
      <c r="E580" s="224" t="s">
        <v>1576</v>
      </c>
      <c r="F580" s="225" t="s">
        <v>1596</v>
      </c>
      <c r="G580" s="224" t="s">
        <v>1210</v>
      </c>
      <c r="H580" s="225" t="s">
        <v>1572</v>
      </c>
      <c r="I580" s="166" t="s">
        <v>46</v>
      </c>
      <c r="J580" s="166" t="s">
        <v>1587</v>
      </c>
      <c r="K580" s="166" t="s">
        <v>1405</v>
      </c>
      <c r="L580" s="166" t="s">
        <v>46</v>
      </c>
      <c r="M580" s="166" t="s">
        <v>689</v>
      </c>
      <c r="N580" s="166" t="s">
        <v>688</v>
      </c>
      <c r="O580" s="166" t="s">
        <v>690</v>
      </c>
    </row>
    <row r="581" spans="1:15" ht="38.25" hidden="1" x14ac:dyDescent="0.2">
      <c r="A581" s="224" t="s">
        <v>15</v>
      </c>
      <c r="B581" s="225" t="s">
        <v>1579</v>
      </c>
      <c r="C581" s="224" t="s">
        <v>1580</v>
      </c>
      <c r="D581" s="225" t="s">
        <v>1570</v>
      </c>
      <c r="E581" s="224" t="s">
        <v>1577</v>
      </c>
      <c r="F581" s="225" t="s">
        <v>1596</v>
      </c>
      <c r="G581" s="224" t="s">
        <v>1210</v>
      </c>
      <c r="H581" s="225" t="s">
        <v>1572</v>
      </c>
      <c r="I581" s="166" t="s">
        <v>46</v>
      </c>
      <c r="J581" s="166" t="s">
        <v>1587</v>
      </c>
      <c r="K581" s="166" t="s">
        <v>1405</v>
      </c>
      <c r="L581" s="166" t="s">
        <v>46</v>
      </c>
      <c r="M581" s="166" t="s">
        <v>689</v>
      </c>
      <c r="N581" s="166" t="s">
        <v>688</v>
      </c>
      <c r="O581" s="166" t="s">
        <v>690</v>
      </c>
    </row>
    <row r="582" spans="1:15" ht="38.25" hidden="1" x14ac:dyDescent="0.2">
      <c r="A582" s="224" t="s">
        <v>15</v>
      </c>
      <c r="B582" s="225" t="s">
        <v>1579</v>
      </c>
      <c r="C582" s="224" t="s">
        <v>1580</v>
      </c>
      <c r="D582" s="225" t="s">
        <v>1570</v>
      </c>
      <c r="E582" s="224" t="s">
        <v>1578</v>
      </c>
      <c r="F582" s="225" t="s">
        <v>1596</v>
      </c>
      <c r="G582" s="224" t="s">
        <v>1210</v>
      </c>
      <c r="H582" s="225" t="s">
        <v>1572</v>
      </c>
      <c r="I582" s="166" t="s">
        <v>46</v>
      </c>
      <c r="J582" s="166" t="s">
        <v>1587</v>
      </c>
      <c r="K582" s="166" t="s">
        <v>1405</v>
      </c>
      <c r="L582" s="166" t="s">
        <v>46</v>
      </c>
      <c r="M582" s="166" t="s">
        <v>689</v>
      </c>
      <c r="N582" s="166" t="s">
        <v>688</v>
      </c>
      <c r="O582" s="166" t="s">
        <v>690</v>
      </c>
    </row>
    <row r="583" spans="1:15" ht="38.25" hidden="1" x14ac:dyDescent="0.2">
      <c r="A583" s="224" t="s">
        <v>15</v>
      </c>
      <c r="B583" s="225" t="s">
        <v>1579</v>
      </c>
      <c r="C583" s="224" t="s">
        <v>1580</v>
      </c>
      <c r="D583" s="225" t="s">
        <v>1570</v>
      </c>
      <c r="E583" s="224" t="s">
        <v>1571</v>
      </c>
      <c r="F583" s="225" t="s">
        <v>1596</v>
      </c>
      <c r="G583" s="224" t="s">
        <v>1210</v>
      </c>
      <c r="H583" s="225" t="s">
        <v>1572</v>
      </c>
      <c r="I583" s="166" t="s">
        <v>46</v>
      </c>
      <c r="J583" s="166" t="s">
        <v>1587</v>
      </c>
      <c r="K583" s="166" t="s">
        <v>1405</v>
      </c>
      <c r="L583" s="166" t="s">
        <v>46</v>
      </c>
      <c r="M583" s="166" t="s">
        <v>689</v>
      </c>
      <c r="N583" s="166" t="s">
        <v>688</v>
      </c>
      <c r="O583" s="166" t="s">
        <v>690</v>
      </c>
    </row>
    <row r="584" spans="1:15" ht="38.25" hidden="1" x14ac:dyDescent="0.2">
      <c r="A584" s="224" t="s">
        <v>15</v>
      </c>
      <c r="B584" s="225" t="s">
        <v>1579</v>
      </c>
      <c r="C584" s="224" t="s">
        <v>1580</v>
      </c>
      <c r="D584" s="225" t="s">
        <v>697</v>
      </c>
      <c r="E584" s="224" t="s">
        <v>1582</v>
      </c>
      <c r="F584" s="225" t="s">
        <v>1596</v>
      </c>
      <c r="G584" s="224" t="s">
        <v>1210</v>
      </c>
      <c r="H584" s="225" t="s">
        <v>1572</v>
      </c>
      <c r="I584" s="166" t="s">
        <v>46</v>
      </c>
      <c r="J584" s="166" t="s">
        <v>1587</v>
      </c>
      <c r="K584" s="166" t="s">
        <v>1405</v>
      </c>
      <c r="L584" s="166" t="s">
        <v>46</v>
      </c>
      <c r="M584" s="166" t="s">
        <v>689</v>
      </c>
      <c r="N584" s="166" t="s">
        <v>688</v>
      </c>
      <c r="O584" s="166" t="s">
        <v>690</v>
      </c>
    </row>
    <row r="585" spans="1:15" hidden="1" x14ac:dyDescent="0.2">
      <c r="A585" s="224" t="s">
        <v>15</v>
      </c>
      <c r="B585" s="225" t="s">
        <v>1579</v>
      </c>
      <c r="C585" s="224" t="s">
        <v>1580</v>
      </c>
      <c r="D585" s="225" t="s">
        <v>697</v>
      </c>
      <c r="E585" s="224" t="s">
        <v>1583</v>
      </c>
      <c r="F585" s="225" t="s">
        <v>1596</v>
      </c>
      <c r="G585" s="224" t="s">
        <v>1210</v>
      </c>
      <c r="H585" s="225" t="s">
        <v>1572</v>
      </c>
      <c r="I585" s="166" t="s">
        <v>46</v>
      </c>
      <c r="J585" s="166" t="s">
        <v>1584</v>
      </c>
      <c r="K585" s="166" t="s">
        <v>1585</v>
      </c>
      <c r="L585" s="166" t="s">
        <v>44</v>
      </c>
      <c r="M585" s="166"/>
      <c r="N585" s="166"/>
      <c r="O585" s="166"/>
    </row>
    <row r="586" spans="1:15" ht="38.25" hidden="1" x14ac:dyDescent="0.2">
      <c r="A586" s="224" t="s">
        <v>15</v>
      </c>
      <c r="B586" s="225" t="s">
        <v>1579</v>
      </c>
      <c r="C586" s="224" t="s">
        <v>1580</v>
      </c>
      <c r="D586" s="225" t="s">
        <v>697</v>
      </c>
      <c r="E586" s="224" t="s">
        <v>1586</v>
      </c>
      <c r="F586" s="225" t="s">
        <v>1596</v>
      </c>
      <c r="G586" s="224" t="s">
        <v>1210</v>
      </c>
      <c r="H586" s="225" t="s">
        <v>1572</v>
      </c>
      <c r="I586" s="166" t="s">
        <v>46</v>
      </c>
      <c r="J586" s="166" t="s">
        <v>1587</v>
      </c>
      <c r="K586" s="166" t="s">
        <v>1405</v>
      </c>
      <c r="L586" s="166" t="s">
        <v>46</v>
      </c>
      <c r="M586" s="166" t="s">
        <v>689</v>
      </c>
      <c r="N586" s="166" t="s">
        <v>688</v>
      </c>
      <c r="O586" s="166" t="s">
        <v>690</v>
      </c>
    </row>
    <row r="587" spans="1:15" ht="38.25" hidden="1" x14ac:dyDescent="0.2">
      <c r="A587" s="224" t="s">
        <v>15</v>
      </c>
      <c r="B587" s="225" t="s">
        <v>1579</v>
      </c>
      <c r="C587" s="224" t="s">
        <v>1580</v>
      </c>
      <c r="D587" s="225" t="s">
        <v>685</v>
      </c>
      <c r="E587" s="224" t="s">
        <v>1581</v>
      </c>
      <c r="F587" s="225" t="s">
        <v>1596</v>
      </c>
      <c r="G587" s="224" t="s">
        <v>1588</v>
      </c>
      <c r="H587" s="225" t="s">
        <v>1572</v>
      </c>
      <c r="I587" s="166" t="s">
        <v>520</v>
      </c>
      <c r="J587" s="166" t="s">
        <v>687</v>
      </c>
      <c r="K587" s="166" t="s">
        <v>688</v>
      </c>
      <c r="L587" s="166" t="s">
        <v>46</v>
      </c>
      <c r="M587" s="166" t="s">
        <v>689</v>
      </c>
      <c r="N587" s="166" t="s">
        <v>688</v>
      </c>
      <c r="O587" s="166" t="s">
        <v>690</v>
      </c>
    </row>
    <row r="588" spans="1:15" ht="38.25" hidden="1" x14ac:dyDescent="0.2">
      <c r="A588" s="224" t="s">
        <v>15</v>
      </c>
      <c r="B588" s="225" t="s">
        <v>1579</v>
      </c>
      <c r="C588" s="224" t="s">
        <v>1580</v>
      </c>
      <c r="D588" s="225" t="s">
        <v>685</v>
      </c>
      <c r="E588" s="224" t="s">
        <v>1459</v>
      </c>
      <c r="F588" s="225" t="s">
        <v>1596</v>
      </c>
      <c r="G588" s="224" t="s">
        <v>1588</v>
      </c>
      <c r="H588" s="225" t="s">
        <v>1572</v>
      </c>
      <c r="I588" s="166" t="s">
        <v>520</v>
      </c>
      <c r="J588" s="166" t="s">
        <v>687</v>
      </c>
      <c r="K588" s="166" t="s">
        <v>688</v>
      </c>
      <c r="L588" s="166" t="s">
        <v>46</v>
      </c>
      <c r="M588" s="166" t="s">
        <v>689</v>
      </c>
      <c r="N588" s="166" t="s">
        <v>688</v>
      </c>
      <c r="O588" s="166" t="s">
        <v>690</v>
      </c>
    </row>
    <row r="589" spans="1:15" ht="51" hidden="1" x14ac:dyDescent="0.2">
      <c r="A589" s="224" t="s">
        <v>15</v>
      </c>
      <c r="B589" s="225" t="s">
        <v>1579</v>
      </c>
      <c r="C589" s="224" t="s">
        <v>1580</v>
      </c>
      <c r="D589" s="225" t="s">
        <v>1570</v>
      </c>
      <c r="E589" s="224" t="s">
        <v>1467</v>
      </c>
      <c r="F589" s="225" t="s">
        <v>1596</v>
      </c>
      <c r="G589" s="224" t="s">
        <v>1588</v>
      </c>
      <c r="H589" s="225" t="s">
        <v>1572</v>
      </c>
      <c r="I589" s="166" t="s">
        <v>46</v>
      </c>
      <c r="J589" s="166" t="s">
        <v>691</v>
      </c>
      <c r="K589" s="166" t="s">
        <v>1405</v>
      </c>
      <c r="L589" s="166" t="s">
        <v>46</v>
      </c>
      <c r="M589" s="166" t="s">
        <v>689</v>
      </c>
      <c r="N589" s="166" t="s">
        <v>688</v>
      </c>
      <c r="O589" s="166" t="s">
        <v>690</v>
      </c>
    </row>
    <row r="590" spans="1:15" ht="51" hidden="1" x14ac:dyDescent="0.2">
      <c r="A590" s="224" t="s">
        <v>15</v>
      </c>
      <c r="B590" s="225" t="s">
        <v>1579</v>
      </c>
      <c r="C590" s="224" t="s">
        <v>1580</v>
      </c>
      <c r="D590" s="225" t="s">
        <v>1570</v>
      </c>
      <c r="E590" s="224" t="s">
        <v>1574</v>
      </c>
      <c r="F590" s="225" t="s">
        <v>1596</v>
      </c>
      <c r="G590" s="224" t="s">
        <v>1588</v>
      </c>
      <c r="H590" s="225" t="s">
        <v>1572</v>
      </c>
      <c r="I590" s="166" t="s">
        <v>46</v>
      </c>
      <c r="J590" s="166" t="s">
        <v>691</v>
      </c>
      <c r="K590" s="166" t="s">
        <v>1405</v>
      </c>
      <c r="L590" s="166" t="s">
        <v>46</v>
      </c>
      <c r="M590" s="166" t="s">
        <v>689</v>
      </c>
      <c r="N590" s="166" t="s">
        <v>688</v>
      </c>
      <c r="O590" s="166" t="s">
        <v>690</v>
      </c>
    </row>
    <row r="591" spans="1:15" ht="51" hidden="1" x14ac:dyDescent="0.2">
      <c r="A591" s="224" t="s">
        <v>15</v>
      </c>
      <c r="B591" s="225" t="s">
        <v>1579</v>
      </c>
      <c r="C591" s="224" t="s">
        <v>1580</v>
      </c>
      <c r="D591" s="225" t="s">
        <v>1570</v>
      </c>
      <c r="E591" s="224" t="s">
        <v>1575</v>
      </c>
      <c r="F591" s="225" t="s">
        <v>1596</v>
      </c>
      <c r="G591" s="224" t="s">
        <v>1588</v>
      </c>
      <c r="H591" s="225" t="s">
        <v>1572</v>
      </c>
      <c r="I591" s="166" t="s">
        <v>46</v>
      </c>
      <c r="J591" s="166" t="s">
        <v>691</v>
      </c>
      <c r="K591" s="166" t="s">
        <v>1405</v>
      </c>
      <c r="L591" s="166" t="s">
        <v>46</v>
      </c>
      <c r="M591" s="166" t="s">
        <v>689</v>
      </c>
      <c r="N591" s="166" t="s">
        <v>688</v>
      </c>
      <c r="O591" s="166" t="s">
        <v>690</v>
      </c>
    </row>
    <row r="592" spans="1:15" ht="51" hidden="1" x14ac:dyDescent="0.2">
      <c r="A592" s="224" t="s">
        <v>15</v>
      </c>
      <c r="B592" s="225" t="s">
        <v>1579</v>
      </c>
      <c r="C592" s="224" t="s">
        <v>1580</v>
      </c>
      <c r="D592" s="225" t="s">
        <v>1570</v>
      </c>
      <c r="E592" s="224" t="s">
        <v>1576</v>
      </c>
      <c r="F592" s="225" t="s">
        <v>1596</v>
      </c>
      <c r="G592" s="224" t="s">
        <v>1588</v>
      </c>
      <c r="H592" s="225" t="s">
        <v>1572</v>
      </c>
      <c r="I592" s="166" t="s">
        <v>46</v>
      </c>
      <c r="J592" s="166" t="s">
        <v>691</v>
      </c>
      <c r="K592" s="166" t="s">
        <v>1405</v>
      </c>
      <c r="L592" s="166" t="s">
        <v>46</v>
      </c>
      <c r="M592" s="166" t="s">
        <v>689</v>
      </c>
      <c r="N592" s="166" t="s">
        <v>688</v>
      </c>
      <c r="O592" s="166" t="s">
        <v>690</v>
      </c>
    </row>
    <row r="593" spans="1:15" ht="51" hidden="1" x14ac:dyDescent="0.2">
      <c r="A593" s="224" t="s">
        <v>15</v>
      </c>
      <c r="B593" s="225" t="s">
        <v>1579</v>
      </c>
      <c r="C593" s="224" t="s">
        <v>1580</v>
      </c>
      <c r="D593" s="225" t="s">
        <v>1570</v>
      </c>
      <c r="E593" s="224" t="s">
        <v>1577</v>
      </c>
      <c r="F593" s="225" t="s">
        <v>1596</v>
      </c>
      <c r="G593" s="224" t="s">
        <v>1588</v>
      </c>
      <c r="H593" s="225" t="s">
        <v>1572</v>
      </c>
      <c r="I593" s="166" t="s">
        <v>46</v>
      </c>
      <c r="J593" s="166" t="s">
        <v>691</v>
      </c>
      <c r="K593" s="166" t="s">
        <v>1405</v>
      </c>
      <c r="L593" s="166" t="s">
        <v>46</v>
      </c>
      <c r="M593" s="166" t="s">
        <v>689</v>
      </c>
      <c r="N593" s="166" t="s">
        <v>688</v>
      </c>
      <c r="O593" s="166" t="s">
        <v>690</v>
      </c>
    </row>
    <row r="594" spans="1:15" ht="51" hidden="1" x14ac:dyDescent="0.2">
      <c r="A594" s="224" t="s">
        <v>15</v>
      </c>
      <c r="B594" s="225" t="s">
        <v>1579</v>
      </c>
      <c r="C594" s="224" t="s">
        <v>1580</v>
      </c>
      <c r="D594" s="225" t="s">
        <v>1570</v>
      </c>
      <c r="E594" s="224" t="s">
        <v>1578</v>
      </c>
      <c r="F594" s="225" t="s">
        <v>1596</v>
      </c>
      <c r="G594" s="224" t="s">
        <v>1588</v>
      </c>
      <c r="H594" s="225" t="s">
        <v>1572</v>
      </c>
      <c r="I594" s="166" t="s">
        <v>46</v>
      </c>
      <c r="J594" s="166" t="s">
        <v>691</v>
      </c>
      <c r="K594" s="166" t="s">
        <v>1405</v>
      </c>
      <c r="L594" s="166" t="s">
        <v>46</v>
      </c>
      <c r="M594" s="166" t="s">
        <v>689</v>
      </c>
      <c r="N594" s="166" t="s">
        <v>688</v>
      </c>
      <c r="O594" s="166" t="s">
        <v>690</v>
      </c>
    </row>
    <row r="595" spans="1:15" ht="51" hidden="1" x14ac:dyDescent="0.2">
      <c r="A595" s="224" t="s">
        <v>15</v>
      </c>
      <c r="B595" s="225" t="s">
        <v>1579</v>
      </c>
      <c r="C595" s="224" t="s">
        <v>1580</v>
      </c>
      <c r="D595" s="225" t="s">
        <v>1570</v>
      </c>
      <c r="E595" s="224" t="s">
        <v>1571</v>
      </c>
      <c r="F595" s="225" t="s">
        <v>1596</v>
      </c>
      <c r="G595" s="224" t="s">
        <v>1588</v>
      </c>
      <c r="H595" s="225" t="s">
        <v>1572</v>
      </c>
      <c r="I595" s="166" t="s">
        <v>46</v>
      </c>
      <c r="J595" s="166" t="s">
        <v>691</v>
      </c>
      <c r="K595" s="166" t="s">
        <v>1405</v>
      </c>
      <c r="L595" s="166" t="s">
        <v>46</v>
      </c>
      <c r="M595" s="166" t="s">
        <v>689</v>
      </c>
      <c r="N595" s="166" t="s">
        <v>688</v>
      </c>
      <c r="O595" s="166" t="s">
        <v>690</v>
      </c>
    </row>
    <row r="596" spans="1:15" ht="51" hidden="1" x14ac:dyDescent="0.2">
      <c r="A596" s="224" t="s">
        <v>15</v>
      </c>
      <c r="B596" s="225" t="s">
        <v>1579</v>
      </c>
      <c r="C596" s="224" t="s">
        <v>1580</v>
      </c>
      <c r="D596" s="225" t="s">
        <v>697</v>
      </c>
      <c r="E596" s="224" t="s">
        <v>1582</v>
      </c>
      <c r="F596" s="225" t="s">
        <v>1596</v>
      </c>
      <c r="G596" s="224" t="s">
        <v>1588</v>
      </c>
      <c r="H596" s="225" t="s">
        <v>1572</v>
      </c>
      <c r="I596" s="166" t="s">
        <v>46</v>
      </c>
      <c r="J596" s="166" t="s">
        <v>691</v>
      </c>
      <c r="K596" s="166" t="s">
        <v>1405</v>
      </c>
      <c r="L596" s="166" t="s">
        <v>46</v>
      </c>
      <c r="M596" s="166" t="s">
        <v>689</v>
      </c>
      <c r="N596" s="166" t="s">
        <v>688</v>
      </c>
      <c r="O596" s="166" t="s">
        <v>690</v>
      </c>
    </row>
    <row r="597" spans="1:15" hidden="1" x14ac:dyDescent="0.2">
      <c r="A597" s="224" t="s">
        <v>15</v>
      </c>
      <c r="B597" s="225" t="s">
        <v>1579</v>
      </c>
      <c r="C597" s="224" t="s">
        <v>1580</v>
      </c>
      <c r="D597" s="225" t="s">
        <v>697</v>
      </c>
      <c r="E597" s="224" t="s">
        <v>1583</v>
      </c>
      <c r="F597" s="225" t="s">
        <v>1596</v>
      </c>
      <c r="G597" s="224" t="s">
        <v>1588</v>
      </c>
      <c r="H597" s="225" t="s">
        <v>1572</v>
      </c>
      <c r="I597" s="166" t="s">
        <v>46</v>
      </c>
      <c r="J597" s="166" t="s">
        <v>1584</v>
      </c>
      <c r="K597" s="166" t="s">
        <v>1585</v>
      </c>
      <c r="L597" s="166" t="s">
        <v>44</v>
      </c>
      <c r="M597" s="166"/>
      <c r="N597" s="166"/>
      <c r="O597" s="166"/>
    </row>
    <row r="598" spans="1:15" ht="51" hidden="1" x14ac:dyDescent="0.2">
      <c r="A598" s="224" t="s">
        <v>15</v>
      </c>
      <c r="B598" s="225" t="s">
        <v>1579</v>
      </c>
      <c r="C598" s="224" t="s">
        <v>1580</v>
      </c>
      <c r="D598" s="225" t="s">
        <v>697</v>
      </c>
      <c r="E598" s="224" t="s">
        <v>1586</v>
      </c>
      <c r="F598" s="225" t="s">
        <v>1596</v>
      </c>
      <c r="G598" s="224" t="s">
        <v>1588</v>
      </c>
      <c r="H598" s="225" t="s">
        <v>1572</v>
      </c>
      <c r="I598" s="166" t="s">
        <v>46</v>
      </c>
      <c r="J598" s="166" t="s">
        <v>691</v>
      </c>
      <c r="K598" s="166" t="s">
        <v>1405</v>
      </c>
      <c r="L598" s="166" t="s">
        <v>46</v>
      </c>
      <c r="M598" s="166" t="s">
        <v>689</v>
      </c>
      <c r="N598" s="166" t="s">
        <v>688</v>
      </c>
      <c r="O598" s="166" t="s">
        <v>690</v>
      </c>
    </row>
    <row r="599" spans="1:15" ht="38.25" hidden="1" x14ac:dyDescent="0.2">
      <c r="A599" s="224" t="s">
        <v>15</v>
      </c>
      <c r="B599" s="225" t="s">
        <v>1579</v>
      </c>
      <c r="C599" s="224" t="s">
        <v>1580</v>
      </c>
      <c r="D599" s="225" t="s">
        <v>685</v>
      </c>
      <c r="E599" s="224" t="s">
        <v>1581</v>
      </c>
      <c r="F599" s="225" t="s">
        <v>1225</v>
      </c>
      <c r="G599" s="224" t="s">
        <v>692</v>
      </c>
      <c r="H599" s="225" t="s">
        <v>1572</v>
      </c>
      <c r="I599" s="166" t="s">
        <v>520</v>
      </c>
      <c r="J599" s="166" t="s">
        <v>687</v>
      </c>
      <c r="K599" s="166" t="s">
        <v>688</v>
      </c>
      <c r="L599" s="166" t="s">
        <v>46</v>
      </c>
      <c r="M599" s="166" t="s">
        <v>689</v>
      </c>
      <c r="N599" s="166" t="s">
        <v>688</v>
      </c>
      <c r="O599" s="166" t="s">
        <v>690</v>
      </c>
    </row>
    <row r="600" spans="1:15" ht="38.25" hidden="1" x14ac:dyDescent="0.2">
      <c r="A600" s="224" t="s">
        <v>15</v>
      </c>
      <c r="B600" s="225" t="s">
        <v>1579</v>
      </c>
      <c r="C600" s="224" t="s">
        <v>1580</v>
      </c>
      <c r="D600" s="225" t="s">
        <v>685</v>
      </c>
      <c r="E600" s="224" t="s">
        <v>1459</v>
      </c>
      <c r="F600" s="225" t="s">
        <v>1225</v>
      </c>
      <c r="G600" s="224" t="s">
        <v>692</v>
      </c>
      <c r="H600" s="225" t="s">
        <v>1572</v>
      </c>
      <c r="I600" s="166" t="s">
        <v>520</v>
      </c>
      <c r="J600" s="166" t="s">
        <v>687</v>
      </c>
      <c r="K600" s="166" t="s">
        <v>688</v>
      </c>
      <c r="L600" s="166" t="s">
        <v>46</v>
      </c>
      <c r="M600" s="166" t="s">
        <v>689</v>
      </c>
      <c r="N600" s="166" t="s">
        <v>688</v>
      </c>
      <c r="O600" s="166" t="s">
        <v>690</v>
      </c>
    </row>
    <row r="601" spans="1:15" ht="51" hidden="1" x14ac:dyDescent="0.2">
      <c r="A601" s="224" t="s">
        <v>15</v>
      </c>
      <c r="B601" s="225" t="s">
        <v>1579</v>
      </c>
      <c r="C601" s="224" t="s">
        <v>1580</v>
      </c>
      <c r="D601" s="225" t="s">
        <v>1570</v>
      </c>
      <c r="E601" s="224" t="s">
        <v>1467</v>
      </c>
      <c r="F601" s="225" t="s">
        <v>1225</v>
      </c>
      <c r="G601" s="224" t="s">
        <v>692</v>
      </c>
      <c r="H601" s="225" t="s">
        <v>1572</v>
      </c>
      <c r="I601" s="166" t="s">
        <v>46</v>
      </c>
      <c r="J601" s="166" t="s">
        <v>693</v>
      </c>
      <c r="K601" s="166" t="s">
        <v>1405</v>
      </c>
      <c r="L601" s="166" t="s">
        <v>46</v>
      </c>
      <c r="M601" s="166" t="s">
        <v>689</v>
      </c>
      <c r="N601" s="166" t="s">
        <v>688</v>
      </c>
      <c r="O601" s="166" t="s">
        <v>690</v>
      </c>
    </row>
    <row r="602" spans="1:15" ht="51" hidden="1" x14ac:dyDescent="0.2">
      <c r="A602" s="224" t="s">
        <v>15</v>
      </c>
      <c r="B602" s="225" t="s">
        <v>1579</v>
      </c>
      <c r="C602" s="224" t="s">
        <v>1580</v>
      </c>
      <c r="D602" s="225" t="s">
        <v>1570</v>
      </c>
      <c r="E602" s="224" t="s">
        <v>1574</v>
      </c>
      <c r="F602" s="225" t="s">
        <v>1225</v>
      </c>
      <c r="G602" s="224" t="s">
        <v>692</v>
      </c>
      <c r="H602" s="225" t="s">
        <v>1572</v>
      </c>
      <c r="I602" s="166" t="s">
        <v>46</v>
      </c>
      <c r="J602" s="166" t="s">
        <v>693</v>
      </c>
      <c r="K602" s="166" t="s">
        <v>1405</v>
      </c>
      <c r="L602" s="166" t="s">
        <v>46</v>
      </c>
      <c r="M602" s="166" t="s">
        <v>689</v>
      </c>
      <c r="N602" s="166" t="s">
        <v>688</v>
      </c>
      <c r="O602" s="166" t="s">
        <v>690</v>
      </c>
    </row>
    <row r="603" spans="1:15" ht="51" hidden="1" x14ac:dyDescent="0.2">
      <c r="A603" s="224" t="s">
        <v>15</v>
      </c>
      <c r="B603" s="225" t="s">
        <v>1579</v>
      </c>
      <c r="C603" s="224" t="s">
        <v>1580</v>
      </c>
      <c r="D603" s="225" t="s">
        <v>1570</v>
      </c>
      <c r="E603" s="224" t="s">
        <v>1575</v>
      </c>
      <c r="F603" s="225" t="s">
        <v>1225</v>
      </c>
      <c r="G603" s="224" t="s">
        <v>692</v>
      </c>
      <c r="H603" s="225" t="s">
        <v>1572</v>
      </c>
      <c r="I603" s="166" t="s">
        <v>46</v>
      </c>
      <c r="J603" s="166" t="s">
        <v>693</v>
      </c>
      <c r="K603" s="166" t="s">
        <v>1405</v>
      </c>
      <c r="L603" s="166" t="s">
        <v>46</v>
      </c>
      <c r="M603" s="166" t="s">
        <v>689</v>
      </c>
      <c r="N603" s="166" t="s">
        <v>688</v>
      </c>
      <c r="O603" s="166" t="s">
        <v>690</v>
      </c>
    </row>
    <row r="604" spans="1:15" ht="51" hidden="1" x14ac:dyDescent="0.2">
      <c r="A604" s="224" t="s">
        <v>15</v>
      </c>
      <c r="B604" s="225" t="s">
        <v>1579</v>
      </c>
      <c r="C604" s="224" t="s">
        <v>1580</v>
      </c>
      <c r="D604" s="225" t="s">
        <v>1570</v>
      </c>
      <c r="E604" s="224" t="s">
        <v>1576</v>
      </c>
      <c r="F604" s="225" t="s">
        <v>1225</v>
      </c>
      <c r="G604" s="224" t="s">
        <v>692</v>
      </c>
      <c r="H604" s="225" t="s">
        <v>1572</v>
      </c>
      <c r="I604" s="166" t="s">
        <v>46</v>
      </c>
      <c r="J604" s="166" t="s">
        <v>693</v>
      </c>
      <c r="K604" s="166" t="s">
        <v>1405</v>
      </c>
      <c r="L604" s="166" t="s">
        <v>46</v>
      </c>
      <c r="M604" s="166" t="s">
        <v>689</v>
      </c>
      <c r="N604" s="166" t="s">
        <v>688</v>
      </c>
      <c r="O604" s="166" t="s">
        <v>690</v>
      </c>
    </row>
    <row r="605" spans="1:15" ht="51" hidden="1" x14ac:dyDescent="0.2">
      <c r="A605" s="224" t="s">
        <v>15</v>
      </c>
      <c r="B605" s="225" t="s">
        <v>1579</v>
      </c>
      <c r="C605" s="224" t="s">
        <v>1580</v>
      </c>
      <c r="D605" s="225" t="s">
        <v>1570</v>
      </c>
      <c r="E605" s="224" t="s">
        <v>1577</v>
      </c>
      <c r="F605" s="225" t="s">
        <v>1225</v>
      </c>
      <c r="G605" s="224" t="s">
        <v>692</v>
      </c>
      <c r="H605" s="225" t="s">
        <v>1572</v>
      </c>
      <c r="I605" s="166" t="s">
        <v>46</v>
      </c>
      <c r="J605" s="166" t="s">
        <v>693</v>
      </c>
      <c r="K605" s="166" t="s">
        <v>1405</v>
      </c>
      <c r="L605" s="166" t="s">
        <v>46</v>
      </c>
      <c r="M605" s="166" t="s">
        <v>689</v>
      </c>
      <c r="N605" s="166" t="s">
        <v>688</v>
      </c>
      <c r="O605" s="166" t="s">
        <v>690</v>
      </c>
    </row>
    <row r="606" spans="1:15" ht="51" hidden="1" x14ac:dyDescent="0.2">
      <c r="A606" s="224" t="s">
        <v>15</v>
      </c>
      <c r="B606" s="225" t="s">
        <v>1579</v>
      </c>
      <c r="C606" s="224" t="s">
        <v>1580</v>
      </c>
      <c r="D606" s="225" t="s">
        <v>1570</v>
      </c>
      <c r="E606" s="224" t="s">
        <v>1578</v>
      </c>
      <c r="F606" s="225" t="s">
        <v>1225</v>
      </c>
      <c r="G606" s="224" t="s">
        <v>692</v>
      </c>
      <c r="H606" s="225" t="s">
        <v>1572</v>
      </c>
      <c r="I606" s="166" t="s">
        <v>46</v>
      </c>
      <c r="J606" s="166" t="s">
        <v>693</v>
      </c>
      <c r="K606" s="166" t="s">
        <v>1405</v>
      </c>
      <c r="L606" s="166" t="s">
        <v>46</v>
      </c>
      <c r="M606" s="166" t="s">
        <v>689</v>
      </c>
      <c r="N606" s="166" t="s">
        <v>688</v>
      </c>
      <c r="O606" s="166" t="s">
        <v>690</v>
      </c>
    </row>
    <row r="607" spans="1:15" ht="51" hidden="1" x14ac:dyDescent="0.2">
      <c r="A607" s="224" t="s">
        <v>15</v>
      </c>
      <c r="B607" s="225" t="s">
        <v>1579</v>
      </c>
      <c r="C607" s="224" t="s">
        <v>1580</v>
      </c>
      <c r="D607" s="225" t="s">
        <v>1570</v>
      </c>
      <c r="E607" s="224" t="s">
        <v>1571</v>
      </c>
      <c r="F607" s="225" t="s">
        <v>1225</v>
      </c>
      <c r="G607" s="224" t="s">
        <v>692</v>
      </c>
      <c r="H607" s="225" t="s">
        <v>1572</v>
      </c>
      <c r="I607" s="166" t="s">
        <v>46</v>
      </c>
      <c r="J607" s="166" t="s">
        <v>693</v>
      </c>
      <c r="K607" s="166" t="s">
        <v>1405</v>
      </c>
      <c r="L607" s="166" t="s">
        <v>46</v>
      </c>
      <c r="M607" s="166" t="s">
        <v>689</v>
      </c>
      <c r="N607" s="166" t="s">
        <v>688</v>
      </c>
      <c r="O607" s="166" t="s">
        <v>690</v>
      </c>
    </row>
    <row r="608" spans="1:15" ht="51" hidden="1" x14ac:dyDescent="0.2">
      <c r="A608" s="224" t="s">
        <v>15</v>
      </c>
      <c r="B608" s="225" t="s">
        <v>1579</v>
      </c>
      <c r="C608" s="224" t="s">
        <v>1580</v>
      </c>
      <c r="D608" s="225" t="s">
        <v>697</v>
      </c>
      <c r="E608" s="224" t="s">
        <v>1582</v>
      </c>
      <c r="F608" s="225" t="s">
        <v>1225</v>
      </c>
      <c r="G608" s="224" t="s">
        <v>692</v>
      </c>
      <c r="H608" s="225" t="s">
        <v>1572</v>
      </c>
      <c r="I608" s="166" t="s">
        <v>46</v>
      </c>
      <c r="J608" s="166" t="s">
        <v>693</v>
      </c>
      <c r="K608" s="166" t="s">
        <v>1405</v>
      </c>
      <c r="L608" s="166" t="s">
        <v>46</v>
      </c>
      <c r="M608" s="166" t="s">
        <v>689</v>
      </c>
      <c r="N608" s="166" t="s">
        <v>688</v>
      </c>
      <c r="O608" s="166" t="s">
        <v>690</v>
      </c>
    </row>
    <row r="609" spans="1:15" hidden="1" x14ac:dyDescent="0.2">
      <c r="A609" s="224" t="s">
        <v>15</v>
      </c>
      <c r="B609" s="225" t="s">
        <v>1579</v>
      </c>
      <c r="C609" s="224" t="s">
        <v>1580</v>
      </c>
      <c r="D609" s="225" t="s">
        <v>697</v>
      </c>
      <c r="E609" s="224" t="s">
        <v>1583</v>
      </c>
      <c r="F609" s="225" t="s">
        <v>1225</v>
      </c>
      <c r="G609" s="224" t="s">
        <v>692</v>
      </c>
      <c r="H609" s="225" t="s">
        <v>1572</v>
      </c>
      <c r="I609" s="166" t="s">
        <v>46</v>
      </c>
      <c r="J609" s="166" t="s">
        <v>1584</v>
      </c>
      <c r="K609" s="166" t="s">
        <v>1585</v>
      </c>
      <c r="L609" s="166" t="s">
        <v>44</v>
      </c>
      <c r="M609" s="166"/>
      <c r="N609" s="166"/>
      <c r="O609" s="166"/>
    </row>
    <row r="610" spans="1:15" ht="51" hidden="1" x14ac:dyDescent="0.2">
      <c r="A610" s="224" t="s">
        <v>15</v>
      </c>
      <c r="B610" s="225" t="s">
        <v>1579</v>
      </c>
      <c r="C610" s="224" t="s">
        <v>1580</v>
      </c>
      <c r="D610" s="225" t="s">
        <v>697</v>
      </c>
      <c r="E610" s="224" t="s">
        <v>1586</v>
      </c>
      <c r="F610" s="225" t="s">
        <v>1225</v>
      </c>
      <c r="G610" s="224" t="s">
        <v>692</v>
      </c>
      <c r="H610" s="225" t="s">
        <v>1572</v>
      </c>
      <c r="I610" s="166" t="s">
        <v>46</v>
      </c>
      <c r="J610" s="166" t="s">
        <v>693</v>
      </c>
      <c r="K610" s="166" t="s">
        <v>1405</v>
      </c>
      <c r="L610" s="166" t="s">
        <v>46</v>
      </c>
      <c r="M610" s="166" t="s">
        <v>689</v>
      </c>
      <c r="N610" s="166" t="s">
        <v>688</v>
      </c>
      <c r="O610" s="166" t="s">
        <v>690</v>
      </c>
    </row>
    <row r="611" spans="1:15" ht="38.25" hidden="1" x14ac:dyDescent="0.2">
      <c r="A611" s="224" t="s">
        <v>15</v>
      </c>
      <c r="B611" s="225" t="s">
        <v>1579</v>
      </c>
      <c r="C611" s="224" t="s">
        <v>1580</v>
      </c>
      <c r="D611" s="225" t="s">
        <v>685</v>
      </c>
      <c r="E611" s="224" t="s">
        <v>1581</v>
      </c>
      <c r="F611" s="225" t="s">
        <v>1225</v>
      </c>
      <c r="G611" s="224" t="s">
        <v>1210</v>
      </c>
      <c r="H611" s="225" t="s">
        <v>1572</v>
      </c>
      <c r="I611" s="166" t="s">
        <v>520</v>
      </c>
      <c r="J611" s="166" t="s">
        <v>687</v>
      </c>
      <c r="K611" s="166" t="s">
        <v>688</v>
      </c>
      <c r="L611" s="166" t="s">
        <v>46</v>
      </c>
      <c r="M611" s="166" t="s">
        <v>689</v>
      </c>
      <c r="N611" s="166" t="s">
        <v>688</v>
      </c>
      <c r="O611" s="166" t="s">
        <v>690</v>
      </c>
    </row>
    <row r="612" spans="1:15" ht="38.25" hidden="1" x14ac:dyDescent="0.2">
      <c r="A612" s="224" t="s">
        <v>15</v>
      </c>
      <c r="B612" s="225" t="s">
        <v>1579</v>
      </c>
      <c r="C612" s="224" t="s">
        <v>1580</v>
      </c>
      <c r="D612" s="225" t="s">
        <v>685</v>
      </c>
      <c r="E612" s="224" t="s">
        <v>1459</v>
      </c>
      <c r="F612" s="225" t="s">
        <v>1225</v>
      </c>
      <c r="G612" s="224" t="s">
        <v>1210</v>
      </c>
      <c r="H612" s="225" t="s">
        <v>1572</v>
      </c>
      <c r="I612" s="166" t="s">
        <v>520</v>
      </c>
      <c r="J612" s="166" t="s">
        <v>687</v>
      </c>
      <c r="K612" s="166" t="s">
        <v>688</v>
      </c>
      <c r="L612" s="166" t="s">
        <v>46</v>
      </c>
      <c r="M612" s="166" t="s">
        <v>689</v>
      </c>
      <c r="N612" s="166" t="s">
        <v>688</v>
      </c>
      <c r="O612" s="166" t="s">
        <v>690</v>
      </c>
    </row>
    <row r="613" spans="1:15" ht="38.25" hidden="1" x14ac:dyDescent="0.2">
      <c r="A613" s="224" t="s">
        <v>15</v>
      </c>
      <c r="B613" s="225" t="s">
        <v>1579</v>
      </c>
      <c r="C613" s="224" t="s">
        <v>1580</v>
      </c>
      <c r="D613" s="225" t="s">
        <v>1570</v>
      </c>
      <c r="E613" s="224" t="s">
        <v>1467</v>
      </c>
      <c r="F613" s="225" t="s">
        <v>1225</v>
      </c>
      <c r="G613" s="224" t="s">
        <v>1210</v>
      </c>
      <c r="H613" s="225" t="s">
        <v>1572</v>
      </c>
      <c r="I613" s="166" t="s">
        <v>46</v>
      </c>
      <c r="J613" s="166" t="s">
        <v>1587</v>
      </c>
      <c r="K613" s="166" t="s">
        <v>1405</v>
      </c>
      <c r="L613" s="166" t="s">
        <v>46</v>
      </c>
      <c r="M613" s="166" t="s">
        <v>689</v>
      </c>
      <c r="N613" s="166" t="s">
        <v>688</v>
      </c>
      <c r="O613" s="166" t="s">
        <v>690</v>
      </c>
    </row>
    <row r="614" spans="1:15" ht="38.25" hidden="1" x14ac:dyDescent="0.2">
      <c r="A614" s="224" t="s">
        <v>15</v>
      </c>
      <c r="B614" s="225" t="s">
        <v>1579</v>
      </c>
      <c r="C614" s="224" t="s">
        <v>1580</v>
      </c>
      <c r="D614" s="225" t="s">
        <v>1570</v>
      </c>
      <c r="E614" s="224" t="s">
        <v>1574</v>
      </c>
      <c r="F614" s="225" t="s">
        <v>1225</v>
      </c>
      <c r="G614" s="224" t="s">
        <v>1210</v>
      </c>
      <c r="H614" s="225" t="s">
        <v>1572</v>
      </c>
      <c r="I614" s="166" t="s">
        <v>46</v>
      </c>
      <c r="J614" s="166" t="s">
        <v>1587</v>
      </c>
      <c r="K614" s="166" t="s">
        <v>1405</v>
      </c>
      <c r="L614" s="166" t="s">
        <v>46</v>
      </c>
      <c r="M614" s="166" t="s">
        <v>689</v>
      </c>
      <c r="N614" s="166" t="s">
        <v>688</v>
      </c>
      <c r="O614" s="166" t="s">
        <v>690</v>
      </c>
    </row>
    <row r="615" spans="1:15" ht="38.25" hidden="1" x14ac:dyDescent="0.2">
      <c r="A615" s="224" t="s">
        <v>15</v>
      </c>
      <c r="B615" s="225" t="s">
        <v>1579</v>
      </c>
      <c r="C615" s="224" t="s">
        <v>1580</v>
      </c>
      <c r="D615" s="225" t="s">
        <v>1570</v>
      </c>
      <c r="E615" s="224" t="s">
        <v>1575</v>
      </c>
      <c r="F615" s="225" t="s">
        <v>1225</v>
      </c>
      <c r="G615" s="224" t="s">
        <v>1210</v>
      </c>
      <c r="H615" s="225" t="s">
        <v>1572</v>
      </c>
      <c r="I615" s="166" t="s">
        <v>46</v>
      </c>
      <c r="J615" s="166" t="s">
        <v>1587</v>
      </c>
      <c r="K615" s="166" t="s">
        <v>1405</v>
      </c>
      <c r="L615" s="166" t="s">
        <v>46</v>
      </c>
      <c r="M615" s="166" t="s">
        <v>689</v>
      </c>
      <c r="N615" s="166" t="s">
        <v>688</v>
      </c>
      <c r="O615" s="166" t="s">
        <v>690</v>
      </c>
    </row>
    <row r="616" spans="1:15" ht="38.25" hidden="1" x14ac:dyDescent="0.2">
      <c r="A616" s="224" t="s">
        <v>15</v>
      </c>
      <c r="B616" s="225" t="s">
        <v>1579</v>
      </c>
      <c r="C616" s="224" t="s">
        <v>1580</v>
      </c>
      <c r="D616" s="225" t="s">
        <v>1570</v>
      </c>
      <c r="E616" s="224" t="s">
        <v>1576</v>
      </c>
      <c r="F616" s="225" t="s">
        <v>1225</v>
      </c>
      <c r="G616" s="224" t="s">
        <v>1210</v>
      </c>
      <c r="H616" s="225" t="s">
        <v>1572</v>
      </c>
      <c r="I616" s="166" t="s">
        <v>46</v>
      </c>
      <c r="J616" s="166" t="s">
        <v>1587</v>
      </c>
      <c r="K616" s="166" t="s">
        <v>1405</v>
      </c>
      <c r="L616" s="166" t="s">
        <v>46</v>
      </c>
      <c r="M616" s="166" t="s">
        <v>689</v>
      </c>
      <c r="N616" s="166" t="s">
        <v>688</v>
      </c>
      <c r="O616" s="166" t="s">
        <v>690</v>
      </c>
    </row>
    <row r="617" spans="1:15" ht="38.25" hidden="1" x14ac:dyDescent="0.2">
      <c r="A617" s="224" t="s">
        <v>15</v>
      </c>
      <c r="B617" s="225" t="s">
        <v>1579</v>
      </c>
      <c r="C617" s="224" t="s">
        <v>1580</v>
      </c>
      <c r="D617" s="225" t="s">
        <v>1570</v>
      </c>
      <c r="E617" s="224" t="s">
        <v>1577</v>
      </c>
      <c r="F617" s="225" t="s">
        <v>1225</v>
      </c>
      <c r="G617" s="224" t="s">
        <v>1210</v>
      </c>
      <c r="H617" s="225" t="s">
        <v>1572</v>
      </c>
      <c r="I617" s="166" t="s">
        <v>46</v>
      </c>
      <c r="J617" s="166" t="s">
        <v>1587</v>
      </c>
      <c r="K617" s="166" t="s">
        <v>1405</v>
      </c>
      <c r="L617" s="166" t="s">
        <v>46</v>
      </c>
      <c r="M617" s="166" t="s">
        <v>689</v>
      </c>
      <c r="N617" s="166" t="s">
        <v>688</v>
      </c>
      <c r="O617" s="166" t="s">
        <v>690</v>
      </c>
    </row>
    <row r="618" spans="1:15" ht="38.25" hidden="1" x14ac:dyDescent="0.2">
      <c r="A618" s="224" t="s">
        <v>15</v>
      </c>
      <c r="B618" s="225" t="s">
        <v>1579</v>
      </c>
      <c r="C618" s="224" t="s">
        <v>1580</v>
      </c>
      <c r="D618" s="225" t="s">
        <v>1570</v>
      </c>
      <c r="E618" s="224" t="s">
        <v>1578</v>
      </c>
      <c r="F618" s="225" t="s">
        <v>1225</v>
      </c>
      <c r="G618" s="224" t="s">
        <v>1210</v>
      </c>
      <c r="H618" s="225" t="s">
        <v>1572</v>
      </c>
      <c r="I618" s="166" t="s">
        <v>46</v>
      </c>
      <c r="J618" s="166" t="s">
        <v>1587</v>
      </c>
      <c r="K618" s="166" t="s">
        <v>1405</v>
      </c>
      <c r="L618" s="166" t="s">
        <v>46</v>
      </c>
      <c r="M618" s="166" t="s">
        <v>689</v>
      </c>
      <c r="N618" s="166" t="s">
        <v>688</v>
      </c>
      <c r="O618" s="166" t="s">
        <v>690</v>
      </c>
    </row>
    <row r="619" spans="1:15" ht="38.25" hidden="1" x14ac:dyDescent="0.2">
      <c r="A619" s="224" t="s">
        <v>15</v>
      </c>
      <c r="B619" s="225" t="s">
        <v>1579</v>
      </c>
      <c r="C619" s="224" t="s">
        <v>1580</v>
      </c>
      <c r="D619" s="225" t="s">
        <v>1570</v>
      </c>
      <c r="E619" s="224" t="s">
        <v>1571</v>
      </c>
      <c r="F619" s="225" t="s">
        <v>1225</v>
      </c>
      <c r="G619" s="224" t="s">
        <v>1210</v>
      </c>
      <c r="H619" s="225" t="s">
        <v>1572</v>
      </c>
      <c r="I619" s="166" t="s">
        <v>46</v>
      </c>
      <c r="J619" s="166" t="s">
        <v>1587</v>
      </c>
      <c r="K619" s="166" t="s">
        <v>1405</v>
      </c>
      <c r="L619" s="166" t="s">
        <v>46</v>
      </c>
      <c r="M619" s="166" t="s">
        <v>689</v>
      </c>
      <c r="N619" s="166" t="s">
        <v>688</v>
      </c>
      <c r="O619" s="166" t="s">
        <v>690</v>
      </c>
    </row>
    <row r="620" spans="1:15" ht="38.25" hidden="1" x14ac:dyDescent="0.2">
      <c r="A620" s="224" t="s">
        <v>15</v>
      </c>
      <c r="B620" s="225" t="s">
        <v>1579</v>
      </c>
      <c r="C620" s="224" t="s">
        <v>1580</v>
      </c>
      <c r="D620" s="225" t="s">
        <v>697</v>
      </c>
      <c r="E620" s="224" t="s">
        <v>1582</v>
      </c>
      <c r="F620" s="225" t="s">
        <v>1225</v>
      </c>
      <c r="G620" s="224" t="s">
        <v>1210</v>
      </c>
      <c r="H620" s="225" t="s">
        <v>1572</v>
      </c>
      <c r="I620" s="166" t="s">
        <v>46</v>
      </c>
      <c r="J620" s="166" t="s">
        <v>1587</v>
      </c>
      <c r="K620" s="166" t="s">
        <v>1405</v>
      </c>
      <c r="L620" s="166" t="s">
        <v>46</v>
      </c>
      <c r="M620" s="166" t="s">
        <v>689</v>
      </c>
      <c r="N620" s="166" t="s">
        <v>688</v>
      </c>
      <c r="O620" s="166" t="s">
        <v>690</v>
      </c>
    </row>
    <row r="621" spans="1:15" hidden="1" x14ac:dyDescent="0.2">
      <c r="A621" s="224" t="s">
        <v>15</v>
      </c>
      <c r="B621" s="225" t="s">
        <v>1579</v>
      </c>
      <c r="C621" s="224" t="s">
        <v>1580</v>
      </c>
      <c r="D621" s="225" t="s">
        <v>697</v>
      </c>
      <c r="E621" s="224" t="s">
        <v>1583</v>
      </c>
      <c r="F621" s="225" t="s">
        <v>1225</v>
      </c>
      <c r="G621" s="224" t="s">
        <v>1210</v>
      </c>
      <c r="H621" s="225" t="s">
        <v>1572</v>
      </c>
      <c r="I621" s="166" t="s">
        <v>46</v>
      </c>
      <c r="J621" s="166" t="s">
        <v>1584</v>
      </c>
      <c r="K621" s="166" t="s">
        <v>1585</v>
      </c>
      <c r="L621" s="166" t="s">
        <v>44</v>
      </c>
      <c r="M621" s="166"/>
      <c r="N621" s="166"/>
      <c r="O621" s="166"/>
    </row>
    <row r="622" spans="1:15" ht="38.25" hidden="1" x14ac:dyDescent="0.2">
      <c r="A622" s="224" t="s">
        <v>15</v>
      </c>
      <c r="B622" s="225" t="s">
        <v>1579</v>
      </c>
      <c r="C622" s="224" t="s">
        <v>1580</v>
      </c>
      <c r="D622" s="225" t="s">
        <v>697</v>
      </c>
      <c r="E622" s="224" t="s">
        <v>1586</v>
      </c>
      <c r="F622" s="225" t="s">
        <v>1225</v>
      </c>
      <c r="G622" s="224" t="s">
        <v>1210</v>
      </c>
      <c r="H622" s="225" t="s">
        <v>1572</v>
      </c>
      <c r="I622" s="166" t="s">
        <v>46</v>
      </c>
      <c r="J622" s="166" t="s">
        <v>1587</v>
      </c>
      <c r="K622" s="166" t="s">
        <v>1405</v>
      </c>
      <c r="L622" s="166" t="s">
        <v>46</v>
      </c>
      <c r="M622" s="166" t="s">
        <v>689</v>
      </c>
      <c r="N622" s="166" t="s">
        <v>688</v>
      </c>
      <c r="O622" s="166" t="s">
        <v>690</v>
      </c>
    </row>
    <row r="623" spans="1:15" ht="38.25" hidden="1" x14ac:dyDescent="0.2">
      <c r="A623" s="224" t="s">
        <v>15</v>
      </c>
      <c r="B623" s="225" t="s">
        <v>1579</v>
      </c>
      <c r="C623" s="224" t="s">
        <v>1580</v>
      </c>
      <c r="D623" s="225" t="s">
        <v>685</v>
      </c>
      <c r="E623" s="224" t="s">
        <v>1581</v>
      </c>
      <c r="F623" s="225" t="s">
        <v>1225</v>
      </c>
      <c r="G623" s="224" t="s">
        <v>712</v>
      </c>
      <c r="H623" s="225" t="s">
        <v>1572</v>
      </c>
      <c r="I623" s="166" t="s">
        <v>520</v>
      </c>
      <c r="J623" s="166" t="s">
        <v>687</v>
      </c>
      <c r="K623" s="166" t="s">
        <v>688</v>
      </c>
      <c r="L623" s="166" t="s">
        <v>46</v>
      </c>
      <c r="M623" s="166" t="s">
        <v>689</v>
      </c>
      <c r="N623" s="166" t="s">
        <v>688</v>
      </c>
      <c r="O623" s="166" t="s">
        <v>690</v>
      </c>
    </row>
    <row r="624" spans="1:15" ht="38.25" hidden="1" x14ac:dyDescent="0.2">
      <c r="A624" s="224" t="s">
        <v>15</v>
      </c>
      <c r="B624" s="225" t="s">
        <v>1579</v>
      </c>
      <c r="C624" s="224" t="s">
        <v>1580</v>
      </c>
      <c r="D624" s="225" t="s">
        <v>685</v>
      </c>
      <c r="E624" s="224" t="s">
        <v>1459</v>
      </c>
      <c r="F624" s="225" t="s">
        <v>1225</v>
      </c>
      <c r="G624" s="224" t="s">
        <v>712</v>
      </c>
      <c r="H624" s="225" t="s">
        <v>1572</v>
      </c>
      <c r="I624" s="166" t="s">
        <v>520</v>
      </c>
      <c r="J624" s="166" t="s">
        <v>687</v>
      </c>
      <c r="K624" s="166" t="s">
        <v>688</v>
      </c>
      <c r="L624" s="166" t="s">
        <v>46</v>
      </c>
      <c r="M624" s="166" t="s">
        <v>689</v>
      </c>
      <c r="N624" s="166" t="s">
        <v>688</v>
      </c>
      <c r="O624" s="166" t="s">
        <v>690</v>
      </c>
    </row>
    <row r="625" spans="1:15" ht="51" hidden="1" x14ac:dyDescent="0.2">
      <c r="A625" s="224" t="s">
        <v>15</v>
      </c>
      <c r="B625" s="225" t="s">
        <v>1579</v>
      </c>
      <c r="C625" s="224" t="s">
        <v>1580</v>
      </c>
      <c r="D625" s="225" t="s">
        <v>1570</v>
      </c>
      <c r="E625" s="224" t="s">
        <v>1467</v>
      </c>
      <c r="F625" s="225" t="s">
        <v>1225</v>
      </c>
      <c r="G625" s="224" t="s">
        <v>712</v>
      </c>
      <c r="H625" s="225" t="s">
        <v>1572</v>
      </c>
      <c r="I625" s="166" t="s">
        <v>46</v>
      </c>
      <c r="J625" s="166" t="s">
        <v>691</v>
      </c>
      <c r="K625" s="166" t="s">
        <v>1405</v>
      </c>
      <c r="L625" s="166" t="s">
        <v>46</v>
      </c>
      <c r="M625" s="166" t="s">
        <v>689</v>
      </c>
      <c r="N625" s="166" t="s">
        <v>688</v>
      </c>
      <c r="O625" s="166" t="s">
        <v>690</v>
      </c>
    </row>
    <row r="626" spans="1:15" ht="51" hidden="1" x14ac:dyDescent="0.2">
      <c r="A626" s="224" t="s">
        <v>15</v>
      </c>
      <c r="B626" s="225" t="s">
        <v>1579</v>
      </c>
      <c r="C626" s="224" t="s">
        <v>1580</v>
      </c>
      <c r="D626" s="225" t="s">
        <v>1570</v>
      </c>
      <c r="E626" s="224" t="s">
        <v>1574</v>
      </c>
      <c r="F626" s="225" t="s">
        <v>1225</v>
      </c>
      <c r="G626" s="224" t="s">
        <v>712</v>
      </c>
      <c r="H626" s="225" t="s">
        <v>1572</v>
      </c>
      <c r="I626" s="166" t="s">
        <v>46</v>
      </c>
      <c r="J626" s="166" t="s">
        <v>691</v>
      </c>
      <c r="K626" s="166" t="s">
        <v>1405</v>
      </c>
      <c r="L626" s="166" t="s">
        <v>46</v>
      </c>
      <c r="M626" s="166" t="s">
        <v>689</v>
      </c>
      <c r="N626" s="166" t="s">
        <v>688</v>
      </c>
      <c r="O626" s="166" t="s">
        <v>690</v>
      </c>
    </row>
    <row r="627" spans="1:15" ht="51" hidden="1" x14ac:dyDescent="0.2">
      <c r="A627" s="224" t="s">
        <v>15</v>
      </c>
      <c r="B627" s="225" t="s">
        <v>1579</v>
      </c>
      <c r="C627" s="224" t="s">
        <v>1580</v>
      </c>
      <c r="D627" s="225" t="s">
        <v>1570</v>
      </c>
      <c r="E627" s="224" t="s">
        <v>1575</v>
      </c>
      <c r="F627" s="225" t="s">
        <v>1225</v>
      </c>
      <c r="G627" s="224" t="s">
        <v>712</v>
      </c>
      <c r="H627" s="225" t="s">
        <v>1572</v>
      </c>
      <c r="I627" s="166" t="s">
        <v>46</v>
      </c>
      <c r="J627" s="166" t="s">
        <v>691</v>
      </c>
      <c r="K627" s="166" t="s">
        <v>1405</v>
      </c>
      <c r="L627" s="166" t="s">
        <v>46</v>
      </c>
      <c r="M627" s="166" t="s">
        <v>689</v>
      </c>
      <c r="N627" s="166" t="s">
        <v>688</v>
      </c>
      <c r="O627" s="166" t="s">
        <v>690</v>
      </c>
    </row>
    <row r="628" spans="1:15" ht="51" hidden="1" x14ac:dyDescent="0.2">
      <c r="A628" s="224" t="s">
        <v>15</v>
      </c>
      <c r="B628" s="225" t="s">
        <v>1579</v>
      </c>
      <c r="C628" s="224" t="s">
        <v>1580</v>
      </c>
      <c r="D628" s="225" t="s">
        <v>1570</v>
      </c>
      <c r="E628" s="224" t="s">
        <v>1576</v>
      </c>
      <c r="F628" s="225" t="s">
        <v>1225</v>
      </c>
      <c r="G628" s="224" t="s">
        <v>712</v>
      </c>
      <c r="H628" s="225" t="s">
        <v>1572</v>
      </c>
      <c r="I628" s="166" t="s">
        <v>46</v>
      </c>
      <c r="J628" s="166" t="s">
        <v>691</v>
      </c>
      <c r="K628" s="166" t="s">
        <v>1405</v>
      </c>
      <c r="L628" s="166" t="s">
        <v>46</v>
      </c>
      <c r="M628" s="166" t="s">
        <v>689</v>
      </c>
      <c r="N628" s="166" t="s">
        <v>688</v>
      </c>
      <c r="O628" s="166" t="s">
        <v>690</v>
      </c>
    </row>
    <row r="629" spans="1:15" ht="51" hidden="1" x14ac:dyDescent="0.2">
      <c r="A629" s="224" t="s">
        <v>15</v>
      </c>
      <c r="B629" s="225" t="s">
        <v>1579</v>
      </c>
      <c r="C629" s="224" t="s">
        <v>1580</v>
      </c>
      <c r="D629" s="225" t="s">
        <v>1570</v>
      </c>
      <c r="E629" s="224" t="s">
        <v>1577</v>
      </c>
      <c r="F629" s="225" t="s">
        <v>1225</v>
      </c>
      <c r="G629" s="224" t="s">
        <v>712</v>
      </c>
      <c r="H629" s="225" t="s">
        <v>1572</v>
      </c>
      <c r="I629" s="166" t="s">
        <v>46</v>
      </c>
      <c r="J629" s="166" t="s">
        <v>691</v>
      </c>
      <c r="K629" s="166" t="s">
        <v>1405</v>
      </c>
      <c r="L629" s="166" t="s">
        <v>46</v>
      </c>
      <c r="M629" s="166" t="s">
        <v>689</v>
      </c>
      <c r="N629" s="166" t="s">
        <v>688</v>
      </c>
      <c r="O629" s="166" t="s">
        <v>690</v>
      </c>
    </row>
    <row r="630" spans="1:15" ht="51" hidden="1" x14ac:dyDescent="0.2">
      <c r="A630" s="224" t="s">
        <v>15</v>
      </c>
      <c r="B630" s="225" t="s">
        <v>1579</v>
      </c>
      <c r="C630" s="224" t="s">
        <v>1580</v>
      </c>
      <c r="D630" s="225" t="s">
        <v>1570</v>
      </c>
      <c r="E630" s="224" t="s">
        <v>1578</v>
      </c>
      <c r="F630" s="225" t="s">
        <v>1225</v>
      </c>
      <c r="G630" s="224" t="s">
        <v>712</v>
      </c>
      <c r="H630" s="225" t="s">
        <v>1572</v>
      </c>
      <c r="I630" s="166" t="s">
        <v>46</v>
      </c>
      <c r="J630" s="166" t="s">
        <v>691</v>
      </c>
      <c r="K630" s="166" t="s">
        <v>1405</v>
      </c>
      <c r="L630" s="166" t="s">
        <v>46</v>
      </c>
      <c r="M630" s="166" t="s">
        <v>689</v>
      </c>
      <c r="N630" s="166" t="s">
        <v>688</v>
      </c>
      <c r="O630" s="166" t="s">
        <v>690</v>
      </c>
    </row>
    <row r="631" spans="1:15" ht="51" hidden="1" x14ac:dyDescent="0.2">
      <c r="A631" s="224" t="s">
        <v>15</v>
      </c>
      <c r="B631" s="225" t="s">
        <v>1579</v>
      </c>
      <c r="C631" s="224" t="s">
        <v>1580</v>
      </c>
      <c r="D631" s="225" t="s">
        <v>1570</v>
      </c>
      <c r="E631" s="224" t="s">
        <v>1571</v>
      </c>
      <c r="F631" s="225" t="s">
        <v>1225</v>
      </c>
      <c r="G631" s="224" t="s">
        <v>712</v>
      </c>
      <c r="H631" s="225" t="s">
        <v>1572</v>
      </c>
      <c r="I631" s="166" t="s">
        <v>46</v>
      </c>
      <c r="J631" s="166" t="s">
        <v>691</v>
      </c>
      <c r="K631" s="166" t="s">
        <v>1405</v>
      </c>
      <c r="L631" s="166" t="s">
        <v>46</v>
      </c>
      <c r="M631" s="166" t="s">
        <v>689</v>
      </c>
      <c r="N631" s="166" t="s">
        <v>688</v>
      </c>
      <c r="O631" s="166" t="s">
        <v>690</v>
      </c>
    </row>
    <row r="632" spans="1:15" ht="51" hidden="1" x14ac:dyDescent="0.2">
      <c r="A632" s="224" t="s">
        <v>15</v>
      </c>
      <c r="B632" s="225" t="s">
        <v>1579</v>
      </c>
      <c r="C632" s="224" t="s">
        <v>1580</v>
      </c>
      <c r="D632" s="225" t="s">
        <v>697</v>
      </c>
      <c r="E632" s="224" t="s">
        <v>1582</v>
      </c>
      <c r="F632" s="225" t="s">
        <v>1225</v>
      </c>
      <c r="G632" s="224" t="s">
        <v>712</v>
      </c>
      <c r="H632" s="225" t="s">
        <v>1572</v>
      </c>
      <c r="I632" s="166" t="s">
        <v>46</v>
      </c>
      <c r="J632" s="166" t="s">
        <v>691</v>
      </c>
      <c r="K632" s="166" t="s">
        <v>1405</v>
      </c>
      <c r="L632" s="166" t="s">
        <v>46</v>
      </c>
      <c r="M632" s="166" t="s">
        <v>689</v>
      </c>
      <c r="N632" s="166" t="s">
        <v>688</v>
      </c>
      <c r="O632" s="166" t="s">
        <v>690</v>
      </c>
    </row>
    <row r="633" spans="1:15" hidden="1" x14ac:dyDescent="0.2">
      <c r="A633" s="224" t="s">
        <v>15</v>
      </c>
      <c r="B633" s="225" t="s">
        <v>1579</v>
      </c>
      <c r="C633" s="224" t="s">
        <v>1580</v>
      </c>
      <c r="D633" s="225" t="s">
        <v>697</v>
      </c>
      <c r="E633" s="224" t="s">
        <v>1583</v>
      </c>
      <c r="F633" s="225" t="s">
        <v>1225</v>
      </c>
      <c r="G633" s="224" t="s">
        <v>712</v>
      </c>
      <c r="H633" s="225" t="s">
        <v>1572</v>
      </c>
      <c r="I633" s="166" t="s">
        <v>46</v>
      </c>
      <c r="J633" s="166" t="s">
        <v>1584</v>
      </c>
      <c r="K633" s="166" t="s">
        <v>1585</v>
      </c>
      <c r="L633" s="166" t="s">
        <v>44</v>
      </c>
      <c r="M633" s="166"/>
      <c r="N633" s="166"/>
      <c r="O633" s="166"/>
    </row>
    <row r="634" spans="1:15" ht="51" hidden="1" x14ac:dyDescent="0.2">
      <c r="A634" s="224" t="s">
        <v>15</v>
      </c>
      <c r="B634" s="225" t="s">
        <v>1579</v>
      </c>
      <c r="C634" s="224" t="s">
        <v>1580</v>
      </c>
      <c r="D634" s="225" t="s">
        <v>697</v>
      </c>
      <c r="E634" s="224" t="s">
        <v>1586</v>
      </c>
      <c r="F634" s="225" t="s">
        <v>1225</v>
      </c>
      <c r="G634" s="224" t="s">
        <v>712</v>
      </c>
      <c r="H634" s="225" t="s">
        <v>1572</v>
      </c>
      <c r="I634" s="166" t="s">
        <v>46</v>
      </c>
      <c r="J634" s="166" t="s">
        <v>691</v>
      </c>
      <c r="K634" s="166" t="s">
        <v>1405</v>
      </c>
      <c r="L634" s="166" t="s">
        <v>46</v>
      </c>
      <c r="M634" s="166" t="s">
        <v>689</v>
      </c>
      <c r="N634" s="166" t="s">
        <v>688</v>
      </c>
      <c r="O634" s="166" t="s">
        <v>690</v>
      </c>
    </row>
    <row r="635" spans="1:15" ht="38.25" hidden="1" x14ac:dyDescent="0.2">
      <c r="A635" s="224" t="s">
        <v>15</v>
      </c>
      <c r="B635" s="225" t="s">
        <v>1579</v>
      </c>
      <c r="C635" s="224" t="s">
        <v>1580</v>
      </c>
      <c r="D635" s="225" t="s">
        <v>685</v>
      </c>
      <c r="E635" s="224" t="s">
        <v>1581</v>
      </c>
      <c r="F635" s="225" t="s">
        <v>1225</v>
      </c>
      <c r="G635" s="224" t="s">
        <v>1573</v>
      </c>
      <c r="H635" s="225" t="s">
        <v>1572</v>
      </c>
      <c r="I635" s="166" t="s">
        <v>520</v>
      </c>
      <c r="J635" s="166" t="s">
        <v>687</v>
      </c>
      <c r="K635" s="166" t="s">
        <v>688</v>
      </c>
      <c r="L635" s="166" t="s">
        <v>46</v>
      </c>
      <c r="M635" s="166" t="s">
        <v>689</v>
      </c>
      <c r="N635" s="166" t="s">
        <v>688</v>
      </c>
      <c r="O635" s="166" t="s">
        <v>690</v>
      </c>
    </row>
    <row r="636" spans="1:15" ht="38.25" hidden="1" x14ac:dyDescent="0.2">
      <c r="A636" s="224" t="s">
        <v>15</v>
      </c>
      <c r="B636" s="225" t="s">
        <v>1579</v>
      </c>
      <c r="C636" s="224" t="s">
        <v>1580</v>
      </c>
      <c r="D636" s="225" t="s">
        <v>685</v>
      </c>
      <c r="E636" s="224" t="s">
        <v>1459</v>
      </c>
      <c r="F636" s="225" t="s">
        <v>1225</v>
      </c>
      <c r="G636" s="224" t="s">
        <v>1573</v>
      </c>
      <c r="H636" s="225" t="s">
        <v>1572</v>
      </c>
      <c r="I636" s="166" t="s">
        <v>520</v>
      </c>
      <c r="J636" s="166" t="s">
        <v>687</v>
      </c>
      <c r="K636" s="166" t="s">
        <v>688</v>
      </c>
      <c r="L636" s="166" t="s">
        <v>46</v>
      </c>
      <c r="M636" s="166" t="s">
        <v>689</v>
      </c>
      <c r="N636" s="166" t="s">
        <v>688</v>
      </c>
      <c r="O636" s="166" t="s">
        <v>690</v>
      </c>
    </row>
    <row r="637" spans="1:15" ht="51" hidden="1" x14ac:dyDescent="0.2">
      <c r="A637" s="224" t="s">
        <v>15</v>
      </c>
      <c r="B637" s="225" t="s">
        <v>1579</v>
      </c>
      <c r="C637" s="224" t="s">
        <v>1580</v>
      </c>
      <c r="D637" s="225" t="s">
        <v>1570</v>
      </c>
      <c r="E637" s="224" t="s">
        <v>1467</v>
      </c>
      <c r="F637" s="225" t="s">
        <v>1225</v>
      </c>
      <c r="G637" s="224" t="s">
        <v>1573</v>
      </c>
      <c r="H637" s="225" t="s">
        <v>1572</v>
      </c>
      <c r="I637" s="166" t="s">
        <v>46</v>
      </c>
      <c r="J637" s="166" t="s">
        <v>691</v>
      </c>
      <c r="K637" s="166" t="s">
        <v>1405</v>
      </c>
      <c r="L637" s="166" t="s">
        <v>46</v>
      </c>
      <c r="M637" s="166" t="s">
        <v>689</v>
      </c>
      <c r="N637" s="166" t="s">
        <v>688</v>
      </c>
      <c r="O637" s="166" t="s">
        <v>690</v>
      </c>
    </row>
    <row r="638" spans="1:15" ht="51" hidden="1" x14ac:dyDescent="0.2">
      <c r="A638" s="224" t="s">
        <v>15</v>
      </c>
      <c r="B638" s="225" t="s">
        <v>1579</v>
      </c>
      <c r="C638" s="224" t="s">
        <v>1580</v>
      </c>
      <c r="D638" s="225" t="s">
        <v>1570</v>
      </c>
      <c r="E638" s="224" t="s">
        <v>1574</v>
      </c>
      <c r="F638" s="225" t="s">
        <v>1225</v>
      </c>
      <c r="G638" s="224" t="s">
        <v>1573</v>
      </c>
      <c r="H638" s="225" t="s">
        <v>1572</v>
      </c>
      <c r="I638" s="166" t="s">
        <v>46</v>
      </c>
      <c r="J638" s="166" t="s">
        <v>691</v>
      </c>
      <c r="K638" s="166" t="s">
        <v>1405</v>
      </c>
      <c r="L638" s="166" t="s">
        <v>46</v>
      </c>
      <c r="M638" s="166" t="s">
        <v>689</v>
      </c>
      <c r="N638" s="166" t="s">
        <v>688</v>
      </c>
      <c r="O638" s="166" t="s">
        <v>690</v>
      </c>
    </row>
    <row r="639" spans="1:15" ht="51" hidden="1" x14ac:dyDescent="0.2">
      <c r="A639" s="224" t="s">
        <v>15</v>
      </c>
      <c r="B639" s="225" t="s">
        <v>1579</v>
      </c>
      <c r="C639" s="224" t="s">
        <v>1580</v>
      </c>
      <c r="D639" s="225" t="s">
        <v>1570</v>
      </c>
      <c r="E639" s="224" t="s">
        <v>1575</v>
      </c>
      <c r="F639" s="225" t="s">
        <v>1225</v>
      </c>
      <c r="G639" s="224" t="s">
        <v>1573</v>
      </c>
      <c r="H639" s="225" t="s">
        <v>1572</v>
      </c>
      <c r="I639" s="166" t="s">
        <v>46</v>
      </c>
      <c r="J639" s="166" t="s">
        <v>691</v>
      </c>
      <c r="K639" s="166" t="s">
        <v>1405</v>
      </c>
      <c r="L639" s="166" t="s">
        <v>46</v>
      </c>
      <c r="M639" s="166" t="s">
        <v>689</v>
      </c>
      <c r="N639" s="166" t="s">
        <v>688</v>
      </c>
      <c r="O639" s="166" t="s">
        <v>690</v>
      </c>
    </row>
    <row r="640" spans="1:15" ht="51" hidden="1" x14ac:dyDescent="0.2">
      <c r="A640" s="224" t="s">
        <v>15</v>
      </c>
      <c r="B640" s="225" t="s">
        <v>1579</v>
      </c>
      <c r="C640" s="224" t="s">
        <v>1580</v>
      </c>
      <c r="D640" s="225" t="s">
        <v>1570</v>
      </c>
      <c r="E640" s="224" t="s">
        <v>1576</v>
      </c>
      <c r="F640" s="225" t="s">
        <v>1225</v>
      </c>
      <c r="G640" s="224" t="s">
        <v>1573</v>
      </c>
      <c r="H640" s="225" t="s">
        <v>1572</v>
      </c>
      <c r="I640" s="166" t="s">
        <v>46</v>
      </c>
      <c r="J640" s="166" t="s">
        <v>691</v>
      </c>
      <c r="K640" s="166" t="s">
        <v>1405</v>
      </c>
      <c r="L640" s="166" t="s">
        <v>46</v>
      </c>
      <c r="M640" s="166" t="s">
        <v>689</v>
      </c>
      <c r="N640" s="166" t="s">
        <v>688</v>
      </c>
      <c r="O640" s="166" t="s">
        <v>690</v>
      </c>
    </row>
    <row r="641" spans="1:15" ht="51" hidden="1" x14ac:dyDescent="0.2">
      <c r="A641" s="224" t="s">
        <v>15</v>
      </c>
      <c r="B641" s="225" t="s">
        <v>1579</v>
      </c>
      <c r="C641" s="224" t="s">
        <v>1580</v>
      </c>
      <c r="D641" s="225" t="s">
        <v>1570</v>
      </c>
      <c r="E641" s="224" t="s">
        <v>1577</v>
      </c>
      <c r="F641" s="225" t="s">
        <v>1225</v>
      </c>
      <c r="G641" s="224" t="s">
        <v>1573</v>
      </c>
      <c r="H641" s="225" t="s">
        <v>1572</v>
      </c>
      <c r="I641" s="166" t="s">
        <v>46</v>
      </c>
      <c r="J641" s="166" t="s">
        <v>691</v>
      </c>
      <c r="K641" s="166" t="s">
        <v>1405</v>
      </c>
      <c r="L641" s="166" t="s">
        <v>46</v>
      </c>
      <c r="M641" s="166" t="s">
        <v>689</v>
      </c>
      <c r="N641" s="166" t="s">
        <v>688</v>
      </c>
      <c r="O641" s="166" t="s">
        <v>690</v>
      </c>
    </row>
    <row r="642" spans="1:15" ht="51" hidden="1" x14ac:dyDescent="0.2">
      <c r="A642" s="224" t="s">
        <v>15</v>
      </c>
      <c r="B642" s="225" t="s">
        <v>1579</v>
      </c>
      <c r="C642" s="224" t="s">
        <v>1580</v>
      </c>
      <c r="D642" s="225" t="s">
        <v>1570</v>
      </c>
      <c r="E642" s="224" t="s">
        <v>1578</v>
      </c>
      <c r="F642" s="225" t="s">
        <v>1225</v>
      </c>
      <c r="G642" s="224" t="s">
        <v>1573</v>
      </c>
      <c r="H642" s="225" t="s">
        <v>1572</v>
      </c>
      <c r="I642" s="166" t="s">
        <v>46</v>
      </c>
      <c r="J642" s="166" t="s">
        <v>691</v>
      </c>
      <c r="K642" s="166" t="s">
        <v>1405</v>
      </c>
      <c r="L642" s="166" t="s">
        <v>46</v>
      </c>
      <c r="M642" s="166" t="s">
        <v>689</v>
      </c>
      <c r="N642" s="166" t="s">
        <v>688</v>
      </c>
      <c r="O642" s="166" t="s">
        <v>690</v>
      </c>
    </row>
    <row r="643" spans="1:15" ht="51" hidden="1" x14ac:dyDescent="0.2">
      <c r="A643" s="224" t="s">
        <v>15</v>
      </c>
      <c r="B643" s="225" t="s">
        <v>1579</v>
      </c>
      <c r="C643" s="224" t="s">
        <v>1580</v>
      </c>
      <c r="D643" s="225" t="s">
        <v>1570</v>
      </c>
      <c r="E643" s="224" t="s">
        <v>1571</v>
      </c>
      <c r="F643" s="225" t="s">
        <v>1225</v>
      </c>
      <c r="G643" s="224" t="s">
        <v>1573</v>
      </c>
      <c r="H643" s="225" t="s">
        <v>1572</v>
      </c>
      <c r="I643" s="166" t="s">
        <v>46</v>
      </c>
      <c r="J643" s="166" t="s">
        <v>691</v>
      </c>
      <c r="K643" s="166" t="s">
        <v>1405</v>
      </c>
      <c r="L643" s="166" t="s">
        <v>46</v>
      </c>
      <c r="M643" s="166" t="s">
        <v>689</v>
      </c>
      <c r="N643" s="166" t="s">
        <v>688</v>
      </c>
      <c r="O643" s="166" t="s">
        <v>690</v>
      </c>
    </row>
    <row r="644" spans="1:15" ht="51" hidden="1" x14ac:dyDescent="0.2">
      <c r="A644" s="224" t="s">
        <v>15</v>
      </c>
      <c r="B644" s="225" t="s">
        <v>1579</v>
      </c>
      <c r="C644" s="224" t="s">
        <v>1580</v>
      </c>
      <c r="D644" s="225" t="s">
        <v>697</v>
      </c>
      <c r="E644" s="224" t="s">
        <v>1582</v>
      </c>
      <c r="F644" s="225" t="s">
        <v>1225</v>
      </c>
      <c r="G644" s="224" t="s">
        <v>1573</v>
      </c>
      <c r="H644" s="225" t="s">
        <v>1572</v>
      </c>
      <c r="I644" s="166" t="s">
        <v>46</v>
      </c>
      <c r="J644" s="166" t="s">
        <v>691</v>
      </c>
      <c r="K644" s="166" t="s">
        <v>1405</v>
      </c>
      <c r="L644" s="166" t="s">
        <v>46</v>
      </c>
      <c r="M644" s="166" t="s">
        <v>689</v>
      </c>
      <c r="N644" s="166" t="s">
        <v>688</v>
      </c>
      <c r="O644" s="166" t="s">
        <v>690</v>
      </c>
    </row>
    <row r="645" spans="1:15" hidden="1" x14ac:dyDescent="0.2">
      <c r="A645" s="224" t="s">
        <v>15</v>
      </c>
      <c r="B645" s="225" t="s">
        <v>1579</v>
      </c>
      <c r="C645" s="224" t="s">
        <v>1580</v>
      </c>
      <c r="D645" s="225" t="s">
        <v>697</v>
      </c>
      <c r="E645" s="224" t="s">
        <v>1583</v>
      </c>
      <c r="F645" s="225" t="s">
        <v>1225</v>
      </c>
      <c r="G645" s="224" t="s">
        <v>1573</v>
      </c>
      <c r="H645" s="225" t="s">
        <v>1572</v>
      </c>
      <c r="I645" s="166" t="s">
        <v>46</v>
      </c>
      <c r="J645" s="166" t="s">
        <v>1584</v>
      </c>
      <c r="K645" s="166" t="s">
        <v>1585</v>
      </c>
      <c r="L645" s="166" t="s">
        <v>44</v>
      </c>
      <c r="M645" s="166"/>
      <c r="N645" s="166"/>
      <c r="O645" s="166"/>
    </row>
    <row r="646" spans="1:15" ht="51" hidden="1" x14ac:dyDescent="0.2">
      <c r="A646" s="224" t="s">
        <v>15</v>
      </c>
      <c r="B646" s="225" t="s">
        <v>1579</v>
      </c>
      <c r="C646" s="224" t="s">
        <v>1580</v>
      </c>
      <c r="D646" s="225" t="s">
        <v>697</v>
      </c>
      <c r="E646" s="224" t="s">
        <v>1586</v>
      </c>
      <c r="F646" s="225" t="s">
        <v>1225</v>
      </c>
      <c r="G646" s="224" t="s">
        <v>1573</v>
      </c>
      <c r="H646" s="225" t="s">
        <v>1572</v>
      </c>
      <c r="I646" s="166" t="s">
        <v>46</v>
      </c>
      <c r="J646" s="166" t="s">
        <v>691</v>
      </c>
      <c r="K646" s="166" t="s">
        <v>1405</v>
      </c>
      <c r="L646" s="166" t="s">
        <v>46</v>
      </c>
      <c r="M646" s="166" t="s">
        <v>689</v>
      </c>
      <c r="N646" s="166" t="s">
        <v>688</v>
      </c>
      <c r="O646" s="166" t="s">
        <v>690</v>
      </c>
    </row>
    <row r="647" spans="1:15" ht="38.25" hidden="1" x14ac:dyDescent="0.2">
      <c r="A647" s="224" t="s">
        <v>15</v>
      </c>
      <c r="B647" s="225" t="s">
        <v>1579</v>
      </c>
      <c r="C647" s="224" t="s">
        <v>1580</v>
      </c>
      <c r="D647" s="225" t="s">
        <v>685</v>
      </c>
      <c r="E647" s="224" t="s">
        <v>1581</v>
      </c>
      <c r="F647" s="225" t="s">
        <v>1225</v>
      </c>
      <c r="G647" s="224" t="s">
        <v>1588</v>
      </c>
      <c r="H647" s="225" t="s">
        <v>1572</v>
      </c>
      <c r="I647" s="166" t="s">
        <v>520</v>
      </c>
      <c r="J647" s="166" t="s">
        <v>687</v>
      </c>
      <c r="K647" s="166" t="s">
        <v>688</v>
      </c>
      <c r="L647" s="166" t="s">
        <v>46</v>
      </c>
      <c r="M647" s="166" t="s">
        <v>689</v>
      </c>
      <c r="N647" s="166" t="s">
        <v>688</v>
      </c>
      <c r="O647" s="166" t="s">
        <v>690</v>
      </c>
    </row>
    <row r="648" spans="1:15" ht="38.25" hidden="1" x14ac:dyDescent="0.2">
      <c r="A648" s="224" t="s">
        <v>15</v>
      </c>
      <c r="B648" s="225" t="s">
        <v>1579</v>
      </c>
      <c r="C648" s="224" t="s">
        <v>1580</v>
      </c>
      <c r="D648" s="225" t="s">
        <v>685</v>
      </c>
      <c r="E648" s="224" t="s">
        <v>1459</v>
      </c>
      <c r="F648" s="225" t="s">
        <v>1225</v>
      </c>
      <c r="G648" s="224" t="s">
        <v>1588</v>
      </c>
      <c r="H648" s="225" t="s">
        <v>1572</v>
      </c>
      <c r="I648" s="166" t="s">
        <v>520</v>
      </c>
      <c r="J648" s="166" t="s">
        <v>687</v>
      </c>
      <c r="K648" s="166" t="s">
        <v>688</v>
      </c>
      <c r="L648" s="166" t="s">
        <v>46</v>
      </c>
      <c r="M648" s="166" t="s">
        <v>689</v>
      </c>
      <c r="N648" s="166" t="s">
        <v>688</v>
      </c>
      <c r="O648" s="166" t="s">
        <v>690</v>
      </c>
    </row>
    <row r="649" spans="1:15" ht="51" hidden="1" x14ac:dyDescent="0.2">
      <c r="A649" s="224" t="s">
        <v>15</v>
      </c>
      <c r="B649" s="225" t="s">
        <v>1579</v>
      </c>
      <c r="C649" s="224" t="s">
        <v>1580</v>
      </c>
      <c r="D649" s="225" t="s">
        <v>1570</v>
      </c>
      <c r="E649" s="224" t="s">
        <v>1467</v>
      </c>
      <c r="F649" s="225" t="s">
        <v>1225</v>
      </c>
      <c r="G649" s="224" t="s">
        <v>1588</v>
      </c>
      <c r="H649" s="225" t="s">
        <v>1572</v>
      </c>
      <c r="I649" s="166" t="s">
        <v>46</v>
      </c>
      <c r="J649" s="166" t="s">
        <v>691</v>
      </c>
      <c r="K649" s="166" t="s">
        <v>1405</v>
      </c>
      <c r="L649" s="166" t="s">
        <v>46</v>
      </c>
      <c r="M649" s="166" t="s">
        <v>689</v>
      </c>
      <c r="N649" s="166" t="s">
        <v>688</v>
      </c>
      <c r="O649" s="166" t="s">
        <v>690</v>
      </c>
    </row>
    <row r="650" spans="1:15" ht="51" hidden="1" x14ac:dyDescent="0.2">
      <c r="A650" s="224" t="s">
        <v>15</v>
      </c>
      <c r="B650" s="225" t="s">
        <v>1579</v>
      </c>
      <c r="C650" s="224" t="s">
        <v>1580</v>
      </c>
      <c r="D650" s="225" t="s">
        <v>1570</v>
      </c>
      <c r="E650" s="224" t="s">
        <v>1574</v>
      </c>
      <c r="F650" s="225" t="s">
        <v>1225</v>
      </c>
      <c r="G650" s="224" t="s">
        <v>1588</v>
      </c>
      <c r="H650" s="225" t="s">
        <v>1572</v>
      </c>
      <c r="I650" s="166" t="s">
        <v>46</v>
      </c>
      <c r="J650" s="166" t="s">
        <v>691</v>
      </c>
      <c r="K650" s="166" t="s">
        <v>1405</v>
      </c>
      <c r="L650" s="166" t="s">
        <v>46</v>
      </c>
      <c r="M650" s="166" t="s">
        <v>689</v>
      </c>
      <c r="N650" s="166" t="s">
        <v>688</v>
      </c>
      <c r="O650" s="166" t="s">
        <v>690</v>
      </c>
    </row>
    <row r="651" spans="1:15" ht="51" hidden="1" x14ac:dyDescent="0.2">
      <c r="A651" s="224" t="s">
        <v>15</v>
      </c>
      <c r="B651" s="225" t="s">
        <v>1579</v>
      </c>
      <c r="C651" s="224" t="s">
        <v>1580</v>
      </c>
      <c r="D651" s="225" t="s">
        <v>1570</v>
      </c>
      <c r="E651" s="224" t="s">
        <v>1575</v>
      </c>
      <c r="F651" s="225" t="s">
        <v>1225</v>
      </c>
      <c r="G651" s="224" t="s">
        <v>1588</v>
      </c>
      <c r="H651" s="225" t="s">
        <v>1572</v>
      </c>
      <c r="I651" s="166" t="s">
        <v>46</v>
      </c>
      <c r="J651" s="166" t="s">
        <v>691</v>
      </c>
      <c r="K651" s="166" t="s">
        <v>1405</v>
      </c>
      <c r="L651" s="166" t="s">
        <v>46</v>
      </c>
      <c r="M651" s="166" t="s">
        <v>689</v>
      </c>
      <c r="N651" s="166" t="s">
        <v>688</v>
      </c>
      <c r="O651" s="166" t="s">
        <v>690</v>
      </c>
    </row>
    <row r="652" spans="1:15" ht="51" hidden="1" x14ac:dyDescent="0.2">
      <c r="A652" s="224" t="s">
        <v>15</v>
      </c>
      <c r="B652" s="225" t="s">
        <v>1579</v>
      </c>
      <c r="C652" s="224" t="s">
        <v>1580</v>
      </c>
      <c r="D652" s="225" t="s">
        <v>1570</v>
      </c>
      <c r="E652" s="224" t="s">
        <v>1576</v>
      </c>
      <c r="F652" s="225" t="s">
        <v>1225</v>
      </c>
      <c r="G652" s="224" t="s">
        <v>1588</v>
      </c>
      <c r="H652" s="225" t="s">
        <v>1572</v>
      </c>
      <c r="I652" s="166" t="s">
        <v>46</v>
      </c>
      <c r="J652" s="166" t="s">
        <v>691</v>
      </c>
      <c r="K652" s="166" t="s">
        <v>1405</v>
      </c>
      <c r="L652" s="166" t="s">
        <v>46</v>
      </c>
      <c r="M652" s="166" t="s">
        <v>689</v>
      </c>
      <c r="N652" s="166" t="s">
        <v>688</v>
      </c>
      <c r="O652" s="166" t="s">
        <v>690</v>
      </c>
    </row>
    <row r="653" spans="1:15" ht="51" hidden="1" x14ac:dyDescent="0.2">
      <c r="A653" s="224" t="s">
        <v>15</v>
      </c>
      <c r="B653" s="225" t="s">
        <v>1579</v>
      </c>
      <c r="C653" s="224" t="s">
        <v>1580</v>
      </c>
      <c r="D653" s="225" t="s">
        <v>1570</v>
      </c>
      <c r="E653" s="224" t="s">
        <v>1577</v>
      </c>
      <c r="F653" s="225" t="s">
        <v>1225</v>
      </c>
      <c r="G653" s="224" t="s">
        <v>1588</v>
      </c>
      <c r="H653" s="225" t="s">
        <v>1572</v>
      </c>
      <c r="I653" s="166" t="s">
        <v>46</v>
      </c>
      <c r="J653" s="166" t="s">
        <v>691</v>
      </c>
      <c r="K653" s="166" t="s">
        <v>1405</v>
      </c>
      <c r="L653" s="166" t="s">
        <v>46</v>
      </c>
      <c r="M653" s="166" t="s">
        <v>689</v>
      </c>
      <c r="N653" s="166" t="s">
        <v>688</v>
      </c>
      <c r="O653" s="166" t="s">
        <v>690</v>
      </c>
    </row>
    <row r="654" spans="1:15" ht="51" hidden="1" x14ac:dyDescent="0.2">
      <c r="A654" s="224" t="s">
        <v>15</v>
      </c>
      <c r="B654" s="225" t="s">
        <v>1579</v>
      </c>
      <c r="C654" s="224" t="s">
        <v>1580</v>
      </c>
      <c r="D654" s="225" t="s">
        <v>1570</v>
      </c>
      <c r="E654" s="224" t="s">
        <v>1578</v>
      </c>
      <c r="F654" s="225" t="s">
        <v>1225</v>
      </c>
      <c r="G654" s="224" t="s">
        <v>1588</v>
      </c>
      <c r="H654" s="225" t="s">
        <v>1572</v>
      </c>
      <c r="I654" s="166" t="s">
        <v>46</v>
      </c>
      <c r="J654" s="166" t="s">
        <v>691</v>
      </c>
      <c r="K654" s="166" t="s">
        <v>1405</v>
      </c>
      <c r="L654" s="166" t="s">
        <v>46</v>
      </c>
      <c r="M654" s="166" t="s">
        <v>689</v>
      </c>
      <c r="N654" s="166" t="s">
        <v>688</v>
      </c>
      <c r="O654" s="166" t="s">
        <v>690</v>
      </c>
    </row>
    <row r="655" spans="1:15" ht="51" hidden="1" x14ac:dyDescent="0.2">
      <c r="A655" s="224" t="s">
        <v>15</v>
      </c>
      <c r="B655" s="225" t="s">
        <v>1579</v>
      </c>
      <c r="C655" s="224" t="s">
        <v>1580</v>
      </c>
      <c r="D655" s="225" t="s">
        <v>1570</v>
      </c>
      <c r="E655" s="224" t="s">
        <v>1571</v>
      </c>
      <c r="F655" s="225" t="s">
        <v>1225</v>
      </c>
      <c r="G655" s="224" t="s">
        <v>1588</v>
      </c>
      <c r="H655" s="225" t="s">
        <v>1572</v>
      </c>
      <c r="I655" s="166" t="s">
        <v>46</v>
      </c>
      <c r="J655" s="166" t="s">
        <v>691</v>
      </c>
      <c r="K655" s="166" t="s">
        <v>1405</v>
      </c>
      <c r="L655" s="166" t="s">
        <v>46</v>
      </c>
      <c r="M655" s="166" t="s">
        <v>689</v>
      </c>
      <c r="N655" s="166" t="s">
        <v>688</v>
      </c>
      <c r="O655" s="166" t="s">
        <v>690</v>
      </c>
    </row>
    <row r="656" spans="1:15" ht="51" hidden="1" x14ac:dyDescent="0.2">
      <c r="A656" s="224" t="s">
        <v>15</v>
      </c>
      <c r="B656" s="225" t="s">
        <v>1579</v>
      </c>
      <c r="C656" s="224" t="s">
        <v>1580</v>
      </c>
      <c r="D656" s="225" t="s">
        <v>697</v>
      </c>
      <c r="E656" s="224" t="s">
        <v>1582</v>
      </c>
      <c r="F656" s="225" t="s">
        <v>1225</v>
      </c>
      <c r="G656" s="224" t="s">
        <v>1588</v>
      </c>
      <c r="H656" s="225" t="s">
        <v>1572</v>
      </c>
      <c r="I656" s="166" t="s">
        <v>46</v>
      </c>
      <c r="J656" s="166" t="s">
        <v>691</v>
      </c>
      <c r="K656" s="166" t="s">
        <v>1405</v>
      </c>
      <c r="L656" s="166" t="s">
        <v>46</v>
      </c>
      <c r="M656" s="166" t="s">
        <v>689</v>
      </c>
      <c r="N656" s="166" t="s">
        <v>688</v>
      </c>
      <c r="O656" s="166" t="s">
        <v>690</v>
      </c>
    </row>
    <row r="657" spans="1:15" hidden="1" x14ac:dyDescent="0.2">
      <c r="A657" s="224" t="s">
        <v>15</v>
      </c>
      <c r="B657" s="225" t="s">
        <v>1579</v>
      </c>
      <c r="C657" s="224" t="s">
        <v>1580</v>
      </c>
      <c r="D657" s="225" t="s">
        <v>697</v>
      </c>
      <c r="E657" s="224" t="s">
        <v>1583</v>
      </c>
      <c r="F657" s="225" t="s">
        <v>1225</v>
      </c>
      <c r="G657" s="224" t="s">
        <v>1588</v>
      </c>
      <c r="H657" s="225" t="s">
        <v>1572</v>
      </c>
      <c r="I657" s="166" t="s">
        <v>46</v>
      </c>
      <c r="J657" s="166" t="s">
        <v>1584</v>
      </c>
      <c r="K657" s="166" t="s">
        <v>1585</v>
      </c>
      <c r="L657" s="166" t="s">
        <v>44</v>
      </c>
      <c r="M657" s="166"/>
      <c r="N657" s="166"/>
      <c r="O657" s="166"/>
    </row>
    <row r="658" spans="1:15" ht="51" hidden="1" x14ac:dyDescent="0.2">
      <c r="A658" s="224" t="s">
        <v>15</v>
      </c>
      <c r="B658" s="225" t="s">
        <v>1579</v>
      </c>
      <c r="C658" s="224" t="s">
        <v>1580</v>
      </c>
      <c r="D658" s="225" t="s">
        <v>697</v>
      </c>
      <c r="E658" s="224" t="s">
        <v>1586</v>
      </c>
      <c r="F658" s="225" t="s">
        <v>1225</v>
      </c>
      <c r="G658" s="224" t="s">
        <v>1588</v>
      </c>
      <c r="H658" s="225" t="s">
        <v>1572</v>
      </c>
      <c r="I658" s="166" t="s">
        <v>46</v>
      </c>
      <c r="J658" s="166" t="s">
        <v>691</v>
      </c>
      <c r="K658" s="166" t="s">
        <v>1405</v>
      </c>
      <c r="L658" s="166" t="s">
        <v>46</v>
      </c>
      <c r="M658" s="166" t="s">
        <v>689</v>
      </c>
      <c r="N658" s="166" t="s">
        <v>688</v>
      </c>
      <c r="O658" s="166" t="s">
        <v>690</v>
      </c>
    </row>
    <row r="659" spans="1:15" ht="38.25" hidden="1" x14ac:dyDescent="0.2">
      <c r="A659" s="224" t="s">
        <v>15</v>
      </c>
      <c r="B659" s="225" t="s">
        <v>493</v>
      </c>
      <c r="C659" s="224" t="s">
        <v>503</v>
      </c>
      <c r="D659" s="225" t="s">
        <v>685</v>
      </c>
      <c r="E659" s="224" t="s">
        <v>1581</v>
      </c>
      <c r="F659" s="225" t="s">
        <v>1205</v>
      </c>
      <c r="G659" s="224" t="s">
        <v>712</v>
      </c>
      <c r="H659" s="225" t="s">
        <v>1572</v>
      </c>
      <c r="I659" s="166" t="s">
        <v>520</v>
      </c>
      <c r="J659" s="166" t="s">
        <v>687</v>
      </c>
      <c r="K659" s="166" t="s">
        <v>688</v>
      </c>
      <c r="L659" s="166" t="s">
        <v>46</v>
      </c>
      <c r="M659" s="166" t="s">
        <v>689</v>
      </c>
      <c r="N659" s="166" t="s">
        <v>688</v>
      </c>
      <c r="O659" s="166" t="s">
        <v>690</v>
      </c>
    </row>
    <row r="660" spans="1:15" ht="38.25" hidden="1" x14ac:dyDescent="0.2">
      <c r="A660" s="224" t="s">
        <v>15</v>
      </c>
      <c r="B660" s="225" t="s">
        <v>493</v>
      </c>
      <c r="C660" s="224" t="s">
        <v>503</v>
      </c>
      <c r="D660" s="225" t="s">
        <v>685</v>
      </c>
      <c r="E660" s="224" t="s">
        <v>1459</v>
      </c>
      <c r="F660" s="225" t="s">
        <v>1205</v>
      </c>
      <c r="G660" s="224" t="s">
        <v>712</v>
      </c>
      <c r="H660" s="225" t="s">
        <v>1572</v>
      </c>
      <c r="I660" s="166" t="s">
        <v>520</v>
      </c>
      <c r="J660" s="166" t="s">
        <v>687</v>
      </c>
      <c r="K660" s="166" t="s">
        <v>688</v>
      </c>
      <c r="L660" s="166" t="s">
        <v>46</v>
      </c>
      <c r="M660" s="166" t="s">
        <v>689</v>
      </c>
      <c r="N660" s="166" t="s">
        <v>688</v>
      </c>
      <c r="O660" s="166" t="s">
        <v>690</v>
      </c>
    </row>
    <row r="661" spans="1:15" ht="51" hidden="1" x14ac:dyDescent="0.2">
      <c r="A661" s="224" t="s">
        <v>15</v>
      </c>
      <c r="B661" s="225" t="s">
        <v>493</v>
      </c>
      <c r="C661" s="224" t="s">
        <v>503</v>
      </c>
      <c r="D661" s="225" t="s">
        <v>1570</v>
      </c>
      <c r="E661" s="224" t="s">
        <v>1467</v>
      </c>
      <c r="F661" s="225" t="s">
        <v>1205</v>
      </c>
      <c r="G661" s="224" t="s">
        <v>712</v>
      </c>
      <c r="H661" s="225" t="s">
        <v>1572</v>
      </c>
      <c r="I661" s="166" t="s">
        <v>46</v>
      </c>
      <c r="J661" s="166" t="s">
        <v>691</v>
      </c>
      <c r="K661" s="166" t="s">
        <v>1405</v>
      </c>
      <c r="L661" s="166" t="s">
        <v>46</v>
      </c>
      <c r="M661" s="166" t="s">
        <v>689</v>
      </c>
      <c r="N661" s="166" t="s">
        <v>688</v>
      </c>
      <c r="O661" s="166" t="s">
        <v>690</v>
      </c>
    </row>
    <row r="662" spans="1:15" ht="51" hidden="1" x14ac:dyDescent="0.2">
      <c r="A662" s="224" t="s">
        <v>15</v>
      </c>
      <c r="B662" s="225" t="s">
        <v>493</v>
      </c>
      <c r="C662" s="224" t="s">
        <v>503</v>
      </c>
      <c r="D662" s="225" t="s">
        <v>1570</v>
      </c>
      <c r="E662" s="224" t="s">
        <v>1574</v>
      </c>
      <c r="F662" s="225" t="s">
        <v>1205</v>
      </c>
      <c r="G662" s="224" t="s">
        <v>712</v>
      </c>
      <c r="H662" s="225" t="s">
        <v>1572</v>
      </c>
      <c r="I662" s="166" t="s">
        <v>46</v>
      </c>
      <c r="J662" s="166" t="s">
        <v>691</v>
      </c>
      <c r="K662" s="166" t="s">
        <v>1405</v>
      </c>
      <c r="L662" s="166" t="s">
        <v>46</v>
      </c>
      <c r="M662" s="166" t="s">
        <v>689</v>
      </c>
      <c r="N662" s="166" t="s">
        <v>688</v>
      </c>
      <c r="O662" s="166" t="s">
        <v>690</v>
      </c>
    </row>
    <row r="663" spans="1:15" ht="51" hidden="1" x14ac:dyDescent="0.2">
      <c r="A663" s="224" t="s">
        <v>15</v>
      </c>
      <c r="B663" s="225" t="s">
        <v>493</v>
      </c>
      <c r="C663" s="224" t="s">
        <v>503</v>
      </c>
      <c r="D663" s="225" t="s">
        <v>1570</v>
      </c>
      <c r="E663" s="224" t="s">
        <v>1575</v>
      </c>
      <c r="F663" s="225" t="s">
        <v>1205</v>
      </c>
      <c r="G663" s="224" t="s">
        <v>712</v>
      </c>
      <c r="H663" s="225" t="s">
        <v>1572</v>
      </c>
      <c r="I663" s="166" t="s">
        <v>46</v>
      </c>
      <c r="J663" s="166" t="s">
        <v>691</v>
      </c>
      <c r="K663" s="166" t="s">
        <v>1405</v>
      </c>
      <c r="L663" s="166" t="s">
        <v>46</v>
      </c>
      <c r="M663" s="166" t="s">
        <v>689</v>
      </c>
      <c r="N663" s="166" t="s">
        <v>688</v>
      </c>
      <c r="O663" s="166" t="s">
        <v>690</v>
      </c>
    </row>
    <row r="664" spans="1:15" ht="51" hidden="1" x14ac:dyDescent="0.2">
      <c r="A664" s="224" t="s">
        <v>15</v>
      </c>
      <c r="B664" s="225" t="s">
        <v>493</v>
      </c>
      <c r="C664" s="224" t="s">
        <v>503</v>
      </c>
      <c r="D664" s="225" t="s">
        <v>1570</v>
      </c>
      <c r="E664" s="224" t="s">
        <v>1576</v>
      </c>
      <c r="F664" s="225" t="s">
        <v>1205</v>
      </c>
      <c r="G664" s="224" t="s">
        <v>712</v>
      </c>
      <c r="H664" s="225" t="s">
        <v>1572</v>
      </c>
      <c r="I664" s="166" t="s">
        <v>46</v>
      </c>
      <c r="J664" s="166" t="s">
        <v>691</v>
      </c>
      <c r="K664" s="166" t="s">
        <v>1405</v>
      </c>
      <c r="L664" s="166" t="s">
        <v>46</v>
      </c>
      <c r="M664" s="166" t="s">
        <v>689</v>
      </c>
      <c r="N664" s="166" t="s">
        <v>688</v>
      </c>
      <c r="O664" s="166" t="s">
        <v>690</v>
      </c>
    </row>
    <row r="665" spans="1:15" ht="51" hidden="1" x14ac:dyDescent="0.2">
      <c r="A665" s="224" t="s">
        <v>15</v>
      </c>
      <c r="B665" s="225" t="s">
        <v>493</v>
      </c>
      <c r="C665" s="224" t="s">
        <v>503</v>
      </c>
      <c r="D665" s="225" t="s">
        <v>1570</v>
      </c>
      <c r="E665" s="224" t="s">
        <v>1577</v>
      </c>
      <c r="F665" s="225" t="s">
        <v>1205</v>
      </c>
      <c r="G665" s="224" t="s">
        <v>712</v>
      </c>
      <c r="H665" s="225" t="s">
        <v>1572</v>
      </c>
      <c r="I665" s="166" t="s">
        <v>46</v>
      </c>
      <c r="J665" s="166" t="s">
        <v>691</v>
      </c>
      <c r="K665" s="166" t="s">
        <v>1405</v>
      </c>
      <c r="L665" s="166" t="s">
        <v>46</v>
      </c>
      <c r="M665" s="166" t="s">
        <v>689</v>
      </c>
      <c r="N665" s="166" t="s">
        <v>688</v>
      </c>
      <c r="O665" s="166" t="s">
        <v>690</v>
      </c>
    </row>
    <row r="666" spans="1:15" ht="51" hidden="1" x14ac:dyDescent="0.2">
      <c r="A666" s="224" t="s">
        <v>15</v>
      </c>
      <c r="B666" s="225" t="s">
        <v>493</v>
      </c>
      <c r="C666" s="224" t="s">
        <v>503</v>
      </c>
      <c r="D666" s="225" t="s">
        <v>1570</v>
      </c>
      <c r="E666" s="224" t="s">
        <v>1578</v>
      </c>
      <c r="F666" s="225" t="s">
        <v>1205</v>
      </c>
      <c r="G666" s="224" t="s">
        <v>712</v>
      </c>
      <c r="H666" s="225" t="s">
        <v>1572</v>
      </c>
      <c r="I666" s="166" t="s">
        <v>46</v>
      </c>
      <c r="J666" s="166" t="s">
        <v>691</v>
      </c>
      <c r="K666" s="166" t="s">
        <v>1405</v>
      </c>
      <c r="L666" s="166" t="s">
        <v>46</v>
      </c>
      <c r="M666" s="166" t="s">
        <v>689</v>
      </c>
      <c r="N666" s="166" t="s">
        <v>688</v>
      </c>
      <c r="O666" s="166" t="s">
        <v>690</v>
      </c>
    </row>
    <row r="667" spans="1:15" ht="51" hidden="1" x14ac:dyDescent="0.2">
      <c r="A667" s="224" t="s">
        <v>15</v>
      </c>
      <c r="B667" s="225" t="s">
        <v>493</v>
      </c>
      <c r="C667" s="224" t="s">
        <v>503</v>
      </c>
      <c r="D667" s="225" t="s">
        <v>697</v>
      </c>
      <c r="E667" s="224" t="s">
        <v>1582</v>
      </c>
      <c r="F667" s="225" t="s">
        <v>1205</v>
      </c>
      <c r="G667" s="224" t="s">
        <v>712</v>
      </c>
      <c r="H667" s="225" t="s">
        <v>1572</v>
      </c>
      <c r="I667" s="166" t="s">
        <v>46</v>
      </c>
      <c r="J667" s="166" t="s">
        <v>691</v>
      </c>
      <c r="K667" s="166" t="s">
        <v>1405</v>
      </c>
      <c r="L667" s="166" t="s">
        <v>46</v>
      </c>
      <c r="M667" s="166" t="s">
        <v>689</v>
      </c>
      <c r="N667" s="166" t="s">
        <v>688</v>
      </c>
      <c r="O667" s="166" t="s">
        <v>690</v>
      </c>
    </row>
    <row r="668" spans="1:15" hidden="1" x14ac:dyDescent="0.2">
      <c r="A668" s="224" t="s">
        <v>15</v>
      </c>
      <c r="B668" s="225" t="s">
        <v>493</v>
      </c>
      <c r="C668" s="224" t="s">
        <v>503</v>
      </c>
      <c r="D668" s="225" t="s">
        <v>697</v>
      </c>
      <c r="E668" s="224" t="s">
        <v>1583</v>
      </c>
      <c r="F668" s="225" t="s">
        <v>1205</v>
      </c>
      <c r="G668" s="224" t="s">
        <v>712</v>
      </c>
      <c r="H668" s="225" t="s">
        <v>1572</v>
      </c>
      <c r="I668" s="166" t="s">
        <v>46</v>
      </c>
      <c r="J668" s="166" t="s">
        <v>1584</v>
      </c>
      <c r="K668" s="166" t="s">
        <v>1585</v>
      </c>
      <c r="L668" s="166"/>
      <c r="M668" s="166"/>
      <c r="N668" s="166"/>
      <c r="O668" s="166"/>
    </row>
    <row r="669" spans="1:15" ht="51" hidden="1" x14ac:dyDescent="0.2">
      <c r="A669" s="224" t="s">
        <v>15</v>
      </c>
      <c r="B669" s="225" t="s">
        <v>493</v>
      </c>
      <c r="C669" s="224" t="s">
        <v>503</v>
      </c>
      <c r="D669" s="225" t="s">
        <v>697</v>
      </c>
      <c r="E669" s="224" t="s">
        <v>1586</v>
      </c>
      <c r="F669" s="225" t="s">
        <v>1205</v>
      </c>
      <c r="G669" s="224" t="s">
        <v>712</v>
      </c>
      <c r="H669" s="225" t="s">
        <v>1572</v>
      </c>
      <c r="I669" s="166" t="s">
        <v>46</v>
      </c>
      <c r="J669" s="166" t="s">
        <v>691</v>
      </c>
      <c r="K669" s="166" t="s">
        <v>1405</v>
      </c>
      <c r="L669" s="166" t="s">
        <v>46</v>
      </c>
      <c r="M669" s="166" t="s">
        <v>689</v>
      </c>
      <c r="N669" s="166" t="s">
        <v>688</v>
      </c>
      <c r="O669" s="166" t="s">
        <v>690</v>
      </c>
    </row>
    <row r="670" spans="1:15" ht="38.25" hidden="1" x14ac:dyDescent="0.2">
      <c r="A670" s="224" t="s">
        <v>15</v>
      </c>
      <c r="B670" s="225" t="s">
        <v>493</v>
      </c>
      <c r="C670" s="224" t="s">
        <v>503</v>
      </c>
      <c r="D670" s="225" t="s">
        <v>685</v>
      </c>
      <c r="E670" s="224" t="s">
        <v>1581</v>
      </c>
      <c r="F670" s="225" t="s">
        <v>1205</v>
      </c>
      <c r="G670" s="224" t="s">
        <v>1573</v>
      </c>
      <c r="H670" s="225" t="s">
        <v>1572</v>
      </c>
      <c r="I670" s="166" t="s">
        <v>520</v>
      </c>
      <c r="J670" s="166" t="s">
        <v>687</v>
      </c>
      <c r="K670" s="166" t="s">
        <v>688</v>
      </c>
      <c r="L670" s="166" t="s">
        <v>46</v>
      </c>
      <c r="M670" s="166" t="s">
        <v>689</v>
      </c>
      <c r="N670" s="166" t="s">
        <v>688</v>
      </c>
      <c r="O670" s="166" t="s">
        <v>690</v>
      </c>
    </row>
    <row r="671" spans="1:15" ht="38.25" hidden="1" x14ac:dyDescent="0.2">
      <c r="A671" s="224" t="s">
        <v>15</v>
      </c>
      <c r="B671" s="225" t="s">
        <v>493</v>
      </c>
      <c r="C671" s="224" t="s">
        <v>503</v>
      </c>
      <c r="D671" s="225" t="s">
        <v>685</v>
      </c>
      <c r="E671" s="224" t="s">
        <v>1459</v>
      </c>
      <c r="F671" s="225" t="s">
        <v>1205</v>
      </c>
      <c r="G671" s="224" t="s">
        <v>1573</v>
      </c>
      <c r="H671" s="225" t="s">
        <v>1572</v>
      </c>
      <c r="I671" s="166" t="s">
        <v>520</v>
      </c>
      <c r="J671" s="166" t="s">
        <v>687</v>
      </c>
      <c r="K671" s="166" t="s">
        <v>688</v>
      </c>
      <c r="L671" s="166" t="s">
        <v>46</v>
      </c>
      <c r="M671" s="166" t="s">
        <v>689</v>
      </c>
      <c r="N671" s="166" t="s">
        <v>688</v>
      </c>
      <c r="O671" s="166" t="s">
        <v>690</v>
      </c>
    </row>
    <row r="672" spans="1:15" ht="51" hidden="1" x14ac:dyDescent="0.2">
      <c r="A672" s="224" t="s">
        <v>15</v>
      </c>
      <c r="B672" s="225" t="s">
        <v>493</v>
      </c>
      <c r="C672" s="224" t="s">
        <v>503</v>
      </c>
      <c r="D672" s="225" t="s">
        <v>697</v>
      </c>
      <c r="E672" s="224" t="s">
        <v>1582</v>
      </c>
      <c r="F672" s="225" t="s">
        <v>1205</v>
      </c>
      <c r="G672" s="224" t="s">
        <v>1573</v>
      </c>
      <c r="H672" s="225" t="s">
        <v>1572</v>
      </c>
      <c r="I672" s="166" t="s">
        <v>46</v>
      </c>
      <c r="J672" s="166" t="s">
        <v>691</v>
      </c>
      <c r="K672" s="166" t="s">
        <v>1592</v>
      </c>
      <c r="L672" s="166" t="s">
        <v>46</v>
      </c>
      <c r="M672" s="166" t="s">
        <v>689</v>
      </c>
      <c r="N672" s="166" t="s">
        <v>688</v>
      </c>
      <c r="O672" s="166" t="s">
        <v>690</v>
      </c>
    </row>
    <row r="673" spans="1:15" hidden="1" x14ac:dyDescent="0.2">
      <c r="A673" s="224" t="s">
        <v>15</v>
      </c>
      <c r="B673" s="225" t="s">
        <v>493</v>
      </c>
      <c r="C673" s="224" t="s">
        <v>503</v>
      </c>
      <c r="D673" s="225" t="s">
        <v>697</v>
      </c>
      <c r="E673" s="224" t="s">
        <v>1583</v>
      </c>
      <c r="F673" s="225" t="s">
        <v>1205</v>
      </c>
      <c r="G673" s="224" t="s">
        <v>1573</v>
      </c>
      <c r="H673" s="225" t="s">
        <v>1572</v>
      </c>
      <c r="I673" s="166" t="s">
        <v>46</v>
      </c>
      <c r="J673" s="166" t="s">
        <v>1584</v>
      </c>
      <c r="K673" s="166" t="s">
        <v>1585</v>
      </c>
      <c r="L673" s="166"/>
      <c r="M673" s="166"/>
      <c r="N673" s="166"/>
      <c r="O673" s="166"/>
    </row>
    <row r="674" spans="1:15" ht="51" hidden="1" x14ac:dyDescent="0.2">
      <c r="A674" s="224" t="s">
        <v>15</v>
      </c>
      <c r="B674" s="225" t="s">
        <v>493</v>
      </c>
      <c r="C674" s="224" t="s">
        <v>503</v>
      </c>
      <c r="D674" s="225" t="s">
        <v>697</v>
      </c>
      <c r="E674" s="224" t="s">
        <v>1586</v>
      </c>
      <c r="F674" s="225" t="s">
        <v>1205</v>
      </c>
      <c r="G674" s="224" t="s">
        <v>1573</v>
      </c>
      <c r="H674" s="225" t="s">
        <v>1572</v>
      </c>
      <c r="I674" s="166" t="s">
        <v>46</v>
      </c>
      <c r="J674" s="166" t="s">
        <v>691</v>
      </c>
      <c r="K674" s="166" t="s">
        <v>1592</v>
      </c>
      <c r="L674" s="166" t="s">
        <v>46</v>
      </c>
      <c r="M674" s="166" t="s">
        <v>689</v>
      </c>
      <c r="N674" s="166" t="s">
        <v>688</v>
      </c>
      <c r="O674" s="166" t="s">
        <v>690</v>
      </c>
    </row>
    <row r="675" spans="1:15" ht="38.25" hidden="1" x14ac:dyDescent="0.2">
      <c r="A675" s="224" t="s">
        <v>15</v>
      </c>
      <c r="B675" s="225" t="s">
        <v>493</v>
      </c>
      <c r="C675" s="224" t="s">
        <v>503</v>
      </c>
      <c r="D675" s="225" t="s">
        <v>685</v>
      </c>
      <c r="E675" s="224" t="s">
        <v>1581</v>
      </c>
      <c r="F675" s="225" t="s">
        <v>1205</v>
      </c>
      <c r="G675" s="224" t="s">
        <v>1588</v>
      </c>
      <c r="H675" s="225" t="s">
        <v>1572</v>
      </c>
      <c r="I675" s="166" t="s">
        <v>520</v>
      </c>
      <c r="J675" s="166" t="s">
        <v>687</v>
      </c>
      <c r="K675" s="166" t="s">
        <v>688</v>
      </c>
      <c r="L675" s="166" t="s">
        <v>46</v>
      </c>
      <c r="M675" s="166" t="s">
        <v>689</v>
      </c>
      <c r="N675" s="166" t="s">
        <v>688</v>
      </c>
      <c r="O675" s="166" t="s">
        <v>690</v>
      </c>
    </row>
    <row r="676" spans="1:15" ht="38.25" hidden="1" x14ac:dyDescent="0.2">
      <c r="A676" s="224" t="s">
        <v>15</v>
      </c>
      <c r="B676" s="225" t="s">
        <v>493</v>
      </c>
      <c r="C676" s="224" t="s">
        <v>503</v>
      </c>
      <c r="D676" s="225" t="s">
        <v>685</v>
      </c>
      <c r="E676" s="224" t="s">
        <v>1459</v>
      </c>
      <c r="F676" s="225" t="s">
        <v>1205</v>
      </c>
      <c r="G676" s="224" t="s">
        <v>1588</v>
      </c>
      <c r="H676" s="225" t="s">
        <v>1572</v>
      </c>
      <c r="I676" s="166" t="s">
        <v>520</v>
      </c>
      <c r="J676" s="166" t="s">
        <v>687</v>
      </c>
      <c r="K676" s="166" t="s">
        <v>688</v>
      </c>
      <c r="L676" s="166" t="s">
        <v>46</v>
      </c>
      <c r="M676" s="166" t="s">
        <v>689</v>
      </c>
      <c r="N676" s="166" t="s">
        <v>688</v>
      </c>
      <c r="O676" s="166" t="s">
        <v>690</v>
      </c>
    </row>
    <row r="677" spans="1:15" ht="51" hidden="1" x14ac:dyDescent="0.2">
      <c r="A677" s="224" t="s">
        <v>15</v>
      </c>
      <c r="B677" s="225" t="s">
        <v>493</v>
      </c>
      <c r="C677" s="224" t="s">
        <v>503</v>
      </c>
      <c r="D677" s="225" t="s">
        <v>1570</v>
      </c>
      <c r="E677" s="224" t="s">
        <v>1467</v>
      </c>
      <c r="F677" s="225" t="s">
        <v>1205</v>
      </c>
      <c r="G677" s="224" t="s">
        <v>1588</v>
      </c>
      <c r="H677" s="225" t="s">
        <v>1572</v>
      </c>
      <c r="I677" s="166" t="s">
        <v>46</v>
      </c>
      <c r="J677" s="166" t="s">
        <v>691</v>
      </c>
      <c r="K677" s="166" t="s">
        <v>1405</v>
      </c>
      <c r="L677" s="166" t="s">
        <v>46</v>
      </c>
      <c r="M677" s="166" t="s">
        <v>689</v>
      </c>
      <c r="N677" s="166" t="s">
        <v>688</v>
      </c>
      <c r="O677" s="166" t="s">
        <v>690</v>
      </c>
    </row>
    <row r="678" spans="1:15" ht="51" hidden="1" x14ac:dyDescent="0.2">
      <c r="A678" s="224" t="s">
        <v>15</v>
      </c>
      <c r="B678" s="225" t="s">
        <v>493</v>
      </c>
      <c r="C678" s="224" t="s">
        <v>503</v>
      </c>
      <c r="D678" s="225" t="s">
        <v>1570</v>
      </c>
      <c r="E678" s="224" t="s">
        <v>1574</v>
      </c>
      <c r="F678" s="225" t="s">
        <v>1205</v>
      </c>
      <c r="G678" s="224" t="s">
        <v>1588</v>
      </c>
      <c r="H678" s="225" t="s">
        <v>1572</v>
      </c>
      <c r="I678" s="166" t="s">
        <v>46</v>
      </c>
      <c r="J678" s="166" t="s">
        <v>691</v>
      </c>
      <c r="K678" s="166" t="s">
        <v>1405</v>
      </c>
      <c r="L678" s="166" t="s">
        <v>46</v>
      </c>
      <c r="M678" s="166" t="s">
        <v>689</v>
      </c>
      <c r="N678" s="166" t="s">
        <v>688</v>
      </c>
      <c r="O678" s="166" t="s">
        <v>690</v>
      </c>
    </row>
    <row r="679" spans="1:15" ht="51" hidden="1" x14ac:dyDescent="0.2">
      <c r="A679" s="224" t="s">
        <v>15</v>
      </c>
      <c r="B679" s="225" t="s">
        <v>493</v>
      </c>
      <c r="C679" s="224" t="s">
        <v>503</v>
      </c>
      <c r="D679" s="225" t="s">
        <v>1570</v>
      </c>
      <c r="E679" s="224" t="s">
        <v>1575</v>
      </c>
      <c r="F679" s="225" t="s">
        <v>1205</v>
      </c>
      <c r="G679" s="224" t="s">
        <v>1588</v>
      </c>
      <c r="H679" s="225" t="s">
        <v>1572</v>
      </c>
      <c r="I679" s="166" t="s">
        <v>46</v>
      </c>
      <c r="J679" s="166" t="s">
        <v>691</v>
      </c>
      <c r="K679" s="166" t="s">
        <v>1405</v>
      </c>
      <c r="L679" s="166" t="s">
        <v>46</v>
      </c>
      <c r="M679" s="166" t="s">
        <v>689</v>
      </c>
      <c r="N679" s="166" t="s">
        <v>688</v>
      </c>
      <c r="O679" s="166" t="s">
        <v>690</v>
      </c>
    </row>
    <row r="680" spans="1:15" ht="51" hidden="1" x14ac:dyDescent="0.2">
      <c r="A680" s="224" t="s">
        <v>15</v>
      </c>
      <c r="B680" s="225" t="s">
        <v>493</v>
      </c>
      <c r="C680" s="224" t="s">
        <v>503</v>
      </c>
      <c r="D680" s="225" t="s">
        <v>1570</v>
      </c>
      <c r="E680" s="224" t="s">
        <v>1576</v>
      </c>
      <c r="F680" s="225" t="s">
        <v>1205</v>
      </c>
      <c r="G680" s="224" t="s">
        <v>1588</v>
      </c>
      <c r="H680" s="225" t="s">
        <v>1572</v>
      </c>
      <c r="I680" s="166" t="s">
        <v>46</v>
      </c>
      <c r="J680" s="166" t="s">
        <v>691</v>
      </c>
      <c r="K680" s="166" t="s">
        <v>1405</v>
      </c>
      <c r="L680" s="166" t="s">
        <v>46</v>
      </c>
      <c r="M680" s="166" t="s">
        <v>689</v>
      </c>
      <c r="N680" s="166" t="s">
        <v>688</v>
      </c>
      <c r="O680" s="166" t="s">
        <v>690</v>
      </c>
    </row>
    <row r="681" spans="1:15" ht="51" hidden="1" x14ac:dyDescent="0.2">
      <c r="A681" s="224" t="s">
        <v>15</v>
      </c>
      <c r="B681" s="225" t="s">
        <v>493</v>
      </c>
      <c r="C681" s="224" t="s">
        <v>503</v>
      </c>
      <c r="D681" s="225" t="s">
        <v>1570</v>
      </c>
      <c r="E681" s="224" t="s">
        <v>1577</v>
      </c>
      <c r="F681" s="225" t="s">
        <v>1205</v>
      </c>
      <c r="G681" s="224" t="s">
        <v>1588</v>
      </c>
      <c r="H681" s="225" t="s">
        <v>1572</v>
      </c>
      <c r="I681" s="166" t="s">
        <v>46</v>
      </c>
      <c r="J681" s="166" t="s">
        <v>691</v>
      </c>
      <c r="K681" s="166" t="s">
        <v>1405</v>
      </c>
      <c r="L681" s="166" t="s">
        <v>46</v>
      </c>
      <c r="M681" s="166" t="s">
        <v>689</v>
      </c>
      <c r="N681" s="166" t="s">
        <v>688</v>
      </c>
      <c r="O681" s="166" t="s">
        <v>690</v>
      </c>
    </row>
    <row r="682" spans="1:15" ht="51" hidden="1" x14ac:dyDescent="0.2">
      <c r="A682" s="224" t="s">
        <v>15</v>
      </c>
      <c r="B682" s="225" t="s">
        <v>493</v>
      </c>
      <c r="C682" s="224" t="s">
        <v>503</v>
      </c>
      <c r="D682" s="225" t="s">
        <v>1570</v>
      </c>
      <c r="E682" s="224" t="s">
        <v>1578</v>
      </c>
      <c r="F682" s="225" t="s">
        <v>1205</v>
      </c>
      <c r="G682" s="224" t="s">
        <v>1588</v>
      </c>
      <c r="H682" s="225" t="s">
        <v>1572</v>
      </c>
      <c r="I682" s="166" t="s">
        <v>46</v>
      </c>
      <c r="J682" s="166" t="s">
        <v>691</v>
      </c>
      <c r="K682" s="166" t="s">
        <v>1405</v>
      </c>
      <c r="L682" s="166" t="s">
        <v>46</v>
      </c>
      <c r="M682" s="166" t="s">
        <v>689</v>
      </c>
      <c r="N682" s="166" t="s">
        <v>688</v>
      </c>
      <c r="O682" s="166" t="s">
        <v>690</v>
      </c>
    </row>
    <row r="683" spans="1:15" ht="51" hidden="1" x14ac:dyDescent="0.2">
      <c r="A683" s="224" t="s">
        <v>15</v>
      </c>
      <c r="B683" s="225" t="s">
        <v>493</v>
      </c>
      <c r="C683" s="224" t="s">
        <v>503</v>
      </c>
      <c r="D683" s="225" t="s">
        <v>1570</v>
      </c>
      <c r="E683" s="224" t="s">
        <v>1571</v>
      </c>
      <c r="F683" s="225" t="s">
        <v>1205</v>
      </c>
      <c r="G683" s="224" t="s">
        <v>1588</v>
      </c>
      <c r="H683" s="225" t="s">
        <v>1572</v>
      </c>
      <c r="I683" s="166" t="s">
        <v>46</v>
      </c>
      <c r="J683" s="166" t="s">
        <v>691</v>
      </c>
      <c r="K683" s="166" t="s">
        <v>1405</v>
      </c>
      <c r="L683" s="166" t="s">
        <v>46</v>
      </c>
      <c r="M683" s="166" t="s">
        <v>689</v>
      </c>
      <c r="N683" s="166" t="s">
        <v>688</v>
      </c>
      <c r="O683" s="166" t="s">
        <v>690</v>
      </c>
    </row>
    <row r="684" spans="1:15" ht="51" hidden="1" x14ac:dyDescent="0.2">
      <c r="A684" s="224" t="s">
        <v>15</v>
      </c>
      <c r="B684" s="225" t="s">
        <v>493</v>
      </c>
      <c r="C684" s="224" t="s">
        <v>503</v>
      </c>
      <c r="D684" s="225" t="s">
        <v>697</v>
      </c>
      <c r="E684" s="224" t="s">
        <v>1582</v>
      </c>
      <c r="F684" s="225" t="s">
        <v>1205</v>
      </c>
      <c r="G684" s="224" t="s">
        <v>1588</v>
      </c>
      <c r="H684" s="225" t="s">
        <v>1572</v>
      </c>
      <c r="I684" s="166" t="s">
        <v>46</v>
      </c>
      <c r="J684" s="166" t="s">
        <v>691</v>
      </c>
      <c r="K684" s="166" t="s">
        <v>1405</v>
      </c>
      <c r="L684" s="166" t="s">
        <v>46</v>
      </c>
      <c r="M684" s="166" t="s">
        <v>689</v>
      </c>
      <c r="N684" s="166" t="s">
        <v>688</v>
      </c>
      <c r="O684" s="166" t="s">
        <v>690</v>
      </c>
    </row>
    <row r="685" spans="1:15" hidden="1" x14ac:dyDescent="0.2">
      <c r="A685" s="224" t="s">
        <v>15</v>
      </c>
      <c r="B685" s="225" t="s">
        <v>493</v>
      </c>
      <c r="C685" s="224" t="s">
        <v>503</v>
      </c>
      <c r="D685" s="225" t="s">
        <v>697</v>
      </c>
      <c r="E685" s="224" t="s">
        <v>1583</v>
      </c>
      <c r="F685" s="225" t="s">
        <v>1205</v>
      </c>
      <c r="G685" s="224" t="s">
        <v>1588</v>
      </c>
      <c r="H685" s="225" t="s">
        <v>1572</v>
      </c>
      <c r="I685" s="166" t="s">
        <v>46</v>
      </c>
      <c r="J685" s="166" t="s">
        <v>1584</v>
      </c>
      <c r="K685" s="166" t="s">
        <v>1585</v>
      </c>
      <c r="L685" s="166"/>
      <c r="M685" s="166"/>
      <c r="N685" s="166"/>
      <c r="O685" s="166"/>
    </row>
    <row r="686" spans="1:15" ht="51" hidden="1" x14ac:dyDescent="0.2">
      <c r="A686" s="224" t="s">
        <v>15</v>
      </c>
      <c r="B686" s="225" t="s">
        <v>493</v>
      </c>
      <c r="C686" s="224" t="s">
        <v>503</v>
      </c>
      <c r="D686" s="225" t="s">
        <v>697</v>
      </c>
      <c r="E686" s="224" t="s">
        <v>1586</v>
      </c>
      <c r="F686" s="225" t="s">
        <v>1205</v>
      </c>
      <c r="G686" s="224" t="s">
        <v>1588</v>
      </c>
      <c r="H686" s="225" t="s">
        <v>1572</v>
      </c>
      <c r="I686" s="166" t="s">
        <v>46</v>
      </c>
      <c r="J686" s="166" t="s">
        <v>691</v>
      </c>
      <c r="K686" s="166" t="s">
        <v>1405</v>
      </c>
      <c r="L686" s="166" t="s">
        <v>46</v>
      </c>
      <c r="M686" s="166" t="s">
        <v>689</v>
      </c>
      <c r="N686" s="166" t="s">
        <v>688</v>
      </c>
      <c r="O686" s="166" t="s">
        <v>690</v>
      </c>
    </row>
    <row r="687" spans="1:15" ht="38.25" hidden="1" x14ac:dyDescent="0.2">
      <c r="A687" s="224" t="s">
        <v>15</v>
      </c>
      <c r="B687" s="225" t="s">
        <v>493</v>
      </c>
      <c r="C687" s="224" t="s">
        <v>503</v>
      </c>
      <c r="D687" s="225" t="s">
        <v>685</v>
      </c>
      <c r="E687" s="224" t="s">
        <v>1581</v>
      </c>
      <c r="F687" s="225" t="s">
        <v>1211</v>
      </c>
      <c r="G687" s="224" t="s">
        <v>1597</v>
      </c>
      <c r="H687" s="225" t="s">
        <v>1572</v>
      </c>
      <c r="I687" s="166" t="s">
        <v>520</v>
      </c>
      <c r="J687" s="166" t="s">
        <v>687</v>
      </c>
      <c r="K687" s="166" t="s">
        <v>688</v>
      </c>
      <c r="L687" s="166" t="s">
        <v>46</v>
      </c>
      <c r="M687" s="166" t="s">
        <v>689</v>
      </c>
      <c r="N687" s="166" t="s">
        <v>688</v>
      </c>
      <c r="O687" s="166" t="s">
        <v>690</v>
      </c>
    </row>
    <row r="688" spans="1:15" ht="38.25" hidden="1" x14ac:dyDescent="0.2">
      <c r="A688" s="224" t="s">
        <v>15</v>
      </c>
      <c r="B688" s="225" t="s">
        <v>493</v>
      </c>
      <c r="C688" s="224" t="s">
        <v>503</v>
      </c>
      <c r="D688" s="225" t="s">
        <v>685</v>
      </c>
      <c r="E688" s="224" t="s">
        <v>1459</v>
      </c>
      <c r="F688" s="225" t="s">
        <v>1211</v>
      </c>
      <c r="G688" s="224" t="s">
        <v>1597</v>
      </c>
      <c r="H688" s="225" t="s">
        <v>1572</v>
      </c>
      <c r="I688" s="166" t="s">
        <v>520</v>
      </c>
      <c r="J688" s="166" t="s">
        <v>687</v>
      </c>
      <c r="K688" s="166" t="s">
        <v>688</v>
      </c>
      <c r="L688" s="166" t="s">
        <v>46</v>
      </c>
      <c r="M688" s="166" t="s">
        <v>689</v>
      </c>
      <c r="N688" s="166" t="s">
        <v>688</v>
      </c>
      <c r="O688" s="166" t="s">
        <v>690</v>
      </c>
    </row>
    <row r="689" spans="1:15" ht="51" hidden="1" x14ac:dyDescent="0.2">
      <c r="A689" s="224" t="s">
        <v>15</v>
      </c>
      <c r="B689" s="225" t="s">
        <v>493</v>
      </c>
      <c r="C689" s="224" t="s">
        <v>503</v>
      </c>
      <c r="D689" s="225" t="s">
        <v>1570</v>
      </c>
      <c r="E689" s="224" t="s">
        <v>1467</v>
      </c>
      <c r="F689" s="225" t="s">
        <v>1211</v>
      </c>
      <c r="G689" s="224" t="s">
        <v>1597</v>
      </c>
      <c r="H689" s="225" t="s">
        <v>1572</v>
      </c>
      <c r="I689" s="166" t="s">
        <v>520</v>
      </c>
      <c r="J689" s="166" t="s">
        <v>1598</v>
      </c>
      <c r="K689" s="166" t="s">
        <v>1524</v>
      </c>
      <c r="L689" s="166" t="s">
        <v>46</v>
      </c>
      <c r="M689" s="166" t="s">
        <v>689</v>
      </c>
      <c r="N689" s="166" t="s">
        <v>688</v>
      </c>
      <c r="O689" s="166" t="s">
        <v>690</v>
      </c>
    </row>
    <row r="690" spans="1:15" ht="51" hidden="1" x14ac:dyDescent="0.2">
      <c r="A690" s="224" t="s">
        <v>15</v>
      </c>
      <c r="B690" s="225" t="s">
        <v>493</v>
      </c>
      <c r="C690" s="224" t="s">
        <v>503</v>
      </c>
      <c r="D690" s="225" t="s">
        <v>1570</v>
      </c>
      <c r="E690" s="224" t="s">
        <v>1574</v>
      </c>
      <c r="F690" s="225" t="s">
        <v>1211</v>
      </c>
      <c r="G690" s="224" t="s">
        <v>1597</v>
      </c>
      <c r="H690" s="225" t="s">
        <v>1572</v>
      </c>
      <c r="I690" s="166" t="s">
        <v>520</v>
      </c>
      <c r="J690" s="166" t="s">
        <v>1598</v>
      </c>
      <c r="K690" s="166" t="s">
        <v>1524</v>
      </c>
      <c r="L690" s="166" t="s">
        <v>46</v>
      </c>
      <c r="M690" s="166" t="s">
        <v>689</v>
      </c>
      <c r="N690" s="166" t="s">
        <v>688</v>
      </c>
      <c r="O690" s="166" t="s">
        <v>690</v>
      </c>
    </row>
    <row r="691" spans="1:15" ht="51" hidden="1" x14ac:dyDescent="0.2">
      <c r="A691" s="224" t="s">
        <v>15</v>
      </c>
      <c r="B691" s="225" t="s">
        <v>493</v>
      </c>
      <c r="C691" s="224" t="s">
        <v>503</v>
      </c>
      <c r="D691" s="225" t="s">
        <v>1570</v>
      </c>
      <c r="E691" s="224" t="s">
        <v>1575</v>
      </c>
      <c r="F691" s="225" t="s">
        <v>1211</v>
      </c>
      <c r="G691" s="224" t="s">
        <v>1597</v>
      </c>
      <c r="H691" s="225" t="s">
        <v>1572</v>
      </c>
      <c r="I691" s="166" t="s">
        <v>520</v>
      </c>
      <c r="J691" s="166" t="s">
        <v>1598</v>
      </c>
      <c r="K691" s="166" t="s">
        <v>1524</v>
      </c>
      <c r="L691" s="166" t="s">
        <v>46</v>
      </c>
      <c r="M691" s="166" t="s">
        <v>689</v>
      </c>
      <c r="N691" s="166" t="s">
        <v>688</v>
      </c>
      <c r="O691" s="166" t="s">
        <v>690</v>
      </c>
    </row>
    <row r="692" spans="1:15" ht="51" hidden="1" x14ac:dyDescent="0.2">
      <c r="A692" s="224" t="s">
        <v>15</v>
      </c>
      <c r="B692" s="225" t="s">
        <v>493</v>
      </c>
      <c r="C692" s="224" t="s">
        <v>503</v>
      </c>
      <c r="D692" s="225" t="s">
        <v>1570</v>
      </c>
      <c r="E692" s="224" t="s">
        <v>1576</v>
      </c>
      <c r="F692" s="225" t="s">
        <v>1211</v>
      </c>
      <c r="G692" s="224" t="s">
        <v>1597</v>
      </c>
      <c r="H692" s="225" t="s">
        <v>1572</v>
      </c>
      <c r="I692" s="166" t="s">
        <v>520</v>
      </c>
      <c r="J692" s="166" t="s">
        <v>1598</v>
      </c>
      <c r="K692" s="166" t="s">
        <v>1524</v>
      </c>
      <c r="L692" s="166" t="s">
        <v>46</v>
      </c>
      <c r="M692" s="166" t="s">
        <v>689</v>
      </c>
      <c r="N692" s="166" t="s">
        <v>688</v>
      </c>
      <c r="O692" s="166" t="s">
        <v>690</v>
      </c>
    </row>
    <row r="693" spans="1:15" ht="51" hidden="1" x14ac:dyDescent="0.2">
      <c r="A693" s="224" t="s">
        <v>15</v>
      </c>
      <c r="B693" s="225" t="s">
        <v>493</v>
      </c>
      <c r="C693" s="224" t="s">
        <v>503</v>
      </c>
      <c r="D693" s="225" t="s">
        <v>1570</v>
      </c>
      <c r="E693" s="224" t="s">
        <v>1577</v>
      </c>
      <c r="F693" s="225" t="s">
        <v>1211</v>
      </c>
      <c r="G693" s="224" t="s">
        <v>1597</v>
      </c>
      <c r="H693" s="225" t="s">
        <v>1572</v>
      </c>
      <c r="I693" s="166" t="s">
        <v>520</v>
      </c>
      <c r="J693" s="166" t="s">
        <v>1598</v>
      </c>
      <c r="K693" s="166" t="s">
        <v>1524</v>
      </c>
      <c r="L693" s="166" t="s">
        <v>46</v>
      </c>
      <c r="M693" s="166" t="s">
        <v>689</v>
      </c>
      <c r="N693" s="166" t="s">
        <v>688</v>
      </c>
      <c r="O693" s="166" t="s">
        <v>690</v>
      </c>
    </row>
    <row r="694" spans="1:15" ht="51" hidden="1" x14ac:dyDescent="0.2">
      <c r="A694" s="224" t="s">
        <v>15</v>
      </c>
      <c r="B694" s="225" t="s">
        <v>493</v>
      </c>
      <c r="C694" s="224" t="s">
        <v>503</v>
      </c>
      <c r="D694" s="225" t="s">
        <v>1570</v>
      </c>
      <c r="E694" s="224" t="s">
        <v>1578</v>
      </c>
      <c r="F694" s="225" t="s">
        <v>1211</v>
      </c>
      <c r="G694" s="224" t="s">
        <v>1597</v>
      </c>
      <c r="H694" s="225" t="s">
        <v>1572</v>
      </c>
      <c r="I694" s="166" t="s">
        <v>520</v>
      </c>
      <c r="J694" s="166" t="s">
        <v>1598</v>
      </c>
      <c r="K694" s="166" t="s">
        <v>1524</v>
      </c>
      <c r="L694" s="166" t="s">
        <v>46</v>
      </c>
      <c r="M694" s="166" t="s">
        <v>689</v>
      </c>
      <c r="N694" s="166" t="s">
        <v>688</v>
      </c>
      <c r="O694" s="166" t="s">
        <v>690</v>
      </c>
    </row>
    <row r="695" spans="1:15" ht="51" hidden="1" x14ac:dyDescent="0.2">
      <c r="A695" s="224" t="s">
        <v>15</v>
      </c>
      <c r="B695" s="225" t="s">
        <v>493</v>
      </c>
      <c r="C695" s="224" t="s">
        <v>503</v>
      </c>
      <c r="D695" s="225" t="s">
        <v>1570</v>
      </c>
      <c r="E695" s="224" t="s">
        <v>1571</v>
      </c>
      <c r="F695" s="225" t="s">
        <v>1211</v>
      </c>
      <c r="G695" s="224" t="s">
        <v>1597</v>
      </c>
      <c r="H695" s="225" t="s">
        <v>1572</v>
      </c>
      <c r="I695" s="166" t="s">
        <v>520</v>
      </c>
      <c r="J695" s="166" t="s">
        <v>1598</v>
      </c>
      <c r="K695" s="166" t="s">
        <v>1524</v>
      </c>
      <c r="L695" s="166" t="s">
        <v>46</v>
      </c>
      <c r="M695" s="166" t="s">
        <v>689</v>
      </c>
      <c r="N695" s="166" t="s">
        <v>688</v>
      </c>
      <c r="O695" s="166" t="s">
        <v>690</v>
      </c>
    </row>
    <row r="696" spans="1:15" ht="51" hidden="1" x14ac:dyDescent="0.2">
      <c r="A696" s="224" t="s">
        <v>15</v>
      </c>
      <c r="B696" s="225" t="s">
        <v>493</v>
      </c>
      <c r="C696" s="224" t="s">
        <v>503</v>
      </c>
      <c r="D696" s="225" t="s">
        <v>697</v>
      </c>
      <c r="E696" s="224" t="s">
        <v>1582</v>
      </c>
      <c r="F696" s="225" t="s">
        <v>1211</v>
      </c>
      <c r="G696" s="224" t="s">
        <v>1597</v>
      </c>
      <c r="H696" s="225" t="s">
        <v>1572</v>
      </c>
      <c r="I696" s="166" t="s">
        <v>520</v>
      </c>
      <c r="J696" s="166" t="s">
        <v>1598</v>
      </c>
      <c r="K696" s="166" t="s">
        <v>1524</v>
      </c>
      <c r="L696" s="166" t="s">
        <v>46</v>
      </c>
      <c r="M696" s="166" t="s">
        <v>689</v>
      </c>
      <c r="N696" s="166" t="s">
        <v>688</v>
      </c>
      <c r="O696" s="166" t="s">
        <v>690</v>
      </c>
    </row>
    <row r="697" spans="1:15" hidden="1" x14ac:dyDescent="0.2">
      <c r="A697" s="224" t="s">
        <v>15</v>
      </c>
      <c r="B697" s="225" t="s">
        <v>493</v>
      </c>
      <c r="C697" s="224" t="s">
        <v>503</v>
      </c>
      <c r="D697" s="225" t="s">
        <v>697</v>
      </c>
      <c r="E697" s="224" t="s">
        <v>1583</v>
      </c>
      <c r="F697" s="225" t="s">
        <v>1211</v>
      </c>
      <c r="G697" s="224" t="s">
        <v>1597</v>
      </c>
      <c r="H697" s="225" t="s">
        <v>1572</v>
      </c>
      <c r="I697" s="166" t="s">
        <v>46</v>
      </c>
      <c r="J697" s="166" t="s">
        <v>1584</v>
      </c>
      <c r="K697" s="166" t="s">
        <v>1524</v>
      </c>
      <c r="L697" s="166"/>
      <c r="M697" s="166"/>
      <c r="N697" s="166"/>
      <c r="O697" s="166"/>
    </row>
    <row r="698" spans="1:15" ht="51" hidden="1" x14ac:dyDescent="0.2">
      <c r="A698" s="224" t="s">
        <v>15</v>
      </c>
      <c r="B698" s="225" t="s">
        <v>493</v>
      </c>
      <c r="C698" s="224" t="s">
        <v>503</v>
      </c>
      <c r="D698" s="225" t="s">
        <v>697</v>
      </c>
      <c r="E698" s="224" t="s">
        <v>1586</v>
      </c>
      <c r="F698" s="225" t="s">
        <v>1211</v>
      </c>
      <c r="G698" s="224" t="s">
        <v>1597</v>
      </c>
      <c r="H698" s="225" t="s">
        <v>1572</v>
      </c>
      <c r="I698" s="166" t="s">
        <v>520</v>
      </c>
      <c r="J698" s="166" t="s">
        <v>1598</v>
      </c>
      <c r="K698" s="166" t="s">
        <v>1524</v>
      </c>
      <c r="L698" s="166" t="s">
        <v>46</v>
      </c>
      <c r="M698" s="166" t="s">
        <v>689</v>
      </c>
      <c r="N698" s="166" t="s">
        <v>688</v>
      </c>
      <c r="O698" s="166" t="s">
        <v>690</v>
      </c>
    </row>
    <row r="699" spans="1:15" ht="38.25" hidden="1" x14ac:dyDescent="0.2">
      <c r="A699" s="224" t="s">
        <v>15</v>
      </c>
      <c r="B699" s="225" t="s">
        <v>493</v>
      </c>
      <c r="C699" s="224" t="s">
        <v>503</v>
      </c>
      <c r="D699" s="225" t="s">
        <v>685</v>
      </c>
      <c r="E699" s="224" t="s">
        <v>1581</v>
      </c>
      <c r="F699" s="225" t="s">
        <v>711</v>
      </c>
      <c r="G699" s="224" t="s">
        <v>1599</v>
      </c>
      <c r="H699" s="225" t="s">
        <v>1572</v>
      </c>
      <c r="I699" s="166" t="s">
        <v>520</v>
      </c>
      <c r="J699" s="166" t="s">
        <v>687</v>
      </c>
      <c r="K699" s="166" t="s">
        <v>688</v>
      </c>
      <c r="L699" s="166" t="s">
        <v>46</v>
      </c>
      <c r="M699" s="166" t="s">
        <v>689</v>
      </c>
      <c r="N699" s="166" t="s">
        <v>688</v>
      </c>
      <c r="O699" s="166" t="s">
        <v>690</v>
      </c>
    </row>
    <row r="700" spans="1:15" ht="38.25" hidden="1" x14ac:dyDescent="0.2">
      <c r="A700" s="224" t="s">
        <v>15</v>
      </c>
      <c r="B700" s="225" t="s">
        <v>493</v>
      </c>
      <c r="C700" s="224" t="s">
        <v>503</v>
      </c>
      <c r="D700" s="225" t="s">
        <v>685</v>
      </c>
      <c r="E700" s="224" t="s">
        <v>1459</v>
      </c>
      <c r="F700" s="225" t="s">
        <v>711</v>
      </c>
      <c r="G700" s="224" t="s">
        <v>1599</v>
      </c>
      <c r="H700" s="225" t="s">
        <v>1572</v>
      </c>
      <c r="I700" s="166" t="s">
        <v>520</v>
      </c>
      <c r="J700" s="166" t="s">
        <v>687</v>
      </c>
      <c r="K700" s="166" t="s">
        <v>688</v>
      </c>
      <c r="L700" s="166" t="s">
        <v>46</v>
      </c>
      <c r="M700" s="166" t="s">
        <v>689</v>
      </c>
      <c r="N700" s="166" t="s">
        <v>688</v>
      </c>
      <c r="O700" s="166" t="s">
        <v>690</v>
      </c>
    </row>
    <row r="701" spans="1:15" ht="51" hidden="1" x14ac:dyDescent="0.2">
      <c r="A701" s="224" t="s">
        <v>15</v>
      </c>
      <c r="B701" s="225" t="s">
        <v>493</v>
      </c>
      <c r="C701" s="224" t="s">
        <v>503</v>
      </c>
      <c r="D701" s="225" t="s">
        <v>1570</v>
      </c>
      <c r="E701" s="224" t="s">
        <v>1467</v>
      </c>
      <c r="F701" s="225" t="s">
        <v>711</v>
      </c>
      <c r="G701" s="224" t="s">
        <v>1599</v>
      </c>
      <c r="H701" s="225" t="s">
        <v>1572</v>
      </c>
      <c r="I701" s="166" t="s">
        <v>520</v>
      </c>
      <c r="J701" s="166" t="s">
        <v>693</v>
      </c>
      <c r="K701" s="166" t="s">
        <v>1594</v>
      </c>
      <c r="L701" s="166" t="s">
        <v>46</v>
      </c>
      <c r="M701" s="166" t="s">
        <v>689</v>
      </c>
      <c r="N701" s="166" t="s">
        <v>688</v>
      </c>
      <c r="O701" s="166" t="s">
        <v>690</v>
      </c>
    </row>
    <row r="702" spans="1:15" ht="51" hidden="1" x14ac:dyDescent="0.2">
      <c r="A702" s="224" t="s">
        <v>15</v>
      </c>
      <c r="B702" s="225" t="s">
        <v>493</v>
      </c>
      <c r="C702" s="224" t="s">
        <v>503</v>
      </c>
      <c r="D702" s="225" t="s">
        <v>1570</v>
      </c>
      <c r="E702" s="224" t="s">
        <v>1574</v>
      </c>
      <c r="F702" s="225" t="s">
        <v>711</v>
      </c>
      <c r="G702" s="224" t="s">
        <v>1599</v>
      </c>
      <c r="H702" s="225" t="s">
        <v>1572</v>
      </c>
      <c r="I702" s="166" t="s">
        <v>520</v>
      </c>
      <c r="J702" s="166" t="s">
        <v>693</v>
      </c>
      <c r="K702" s="166" t="s">
        <v>1594</v>
      </c>
      <c r="L702" s="166" t="s">
        <v>46</v>
      </c>
      <c r="M702" s="166" t="s">
        <v>689</v>
      </c>
      <c r="N702" s="166" t="s">
        <v>688</v>
      </c>
      <c r="O702" s="166" t="s">
        <v>690</v>
      </c>
    </row>
    <row r="703" spans="1:15" ht="51" hidden="1" x14ac:dyDescent="0.2">
      <c r="A703" s="224" t="s">
        <v>15</v>
      </c>
      <c r="B703" s="225" t="s">
        <v>493</v>
      </c>
      <c r="C703" s="224" t="s">
        <v>503</v>
      </c>
      <c r="D703" s="225" t="s">
        <v>1570</v>
      </c>
      <c r="E703" s="224" t="s">
        <v>1575</v>
      </c>
      <c r="F703" s="225" t="s">
        <v>711</v>
      </c>
      <c r="G703" s="224" t="s">
        <v>1599</v>
      </c>
      <c r="H703" s="225" t="s">
        <v>1572</v>
      </c>
      <c r="I703" s="166" t="s">
        <v>520</v>
      </c>
      <c r="J703" s="166" t="s">
        <v>693</v>
      </c>
      <c r="K703" s="166" t="s">
        <v>1594</v>
      </c>
      <c r="L703" s="166" t="s">
        <v>46</v>
      </c>
      <c r="M703" s="166" t="s">
        <v>689</v>
      </c>
      <c r="N703" s="166" t="s">
        <v>688</v>
      </c>
      <c r="O703" s="166" t="s">
        <v>690</v>
      </c>
    </row>
    <row r="704" spans="1:15" ht="51" hidden="1" x14ac:dyDescent="0.2">
      <c r="A704" s="224" t="s">
        <v>15</v>
      </c>
      <c r="B704" s="225" t="s">
        <v>493</v>
      </c>
      <c r="C704" s="224" t="s">
        <v>503</v>
      </c>
      <c r="D704" s="225" t="s">
        <v>1570</v>
      </c>
      <c r="E704" s="224" t="s">
        <v>1576</v>
      </c>
      <c r="F704" s="225" t="s">
        <v>711</v>
      </c>
      <c r="G704" s="224" t="s">
        <v>1599</v>
      </c>
      <c r="H704" s="225" t="s">
        <v>1572</v>
      </c>
      <c r="I704" s="166" t="s">
        <v>520</v>
      </c>
      <c r="J704" s="166" t="s">
        <v>693</v>
      </c>
      <c r="K704" s="166" t="s">
        <v>1594</v>
      </c>
      <c r="L704" s="166" t="s">
        <v>46</v>
      </c>
      <c r="M704" s="166" t="s">
        <v>689</v>
      </c>
      <c r="N704" s="166" t="s">
        <v>688</v>
      </c>
      <c r="O704" s="166" t="s">
        <v>690</v>
      </c>
    </row>
    <row r="705" spans="1:15" ht="51" hidden="1" x14ac:dyDescent="0.2">
      <c r="A705" s="224" t="s">
        <v>15</v>
      </c>
      <c r="B705" s="225" t="s">
        <v>493</v>
      </c>
      <c r="C705" s="224" t="s">
        <v>503</v>
      </c>
      <c r="D705" s="225" t="s">
        <v>1570</v>
      </c>
      <c r="E705" s="224" t="s">
        <v>1577</v>
      </c>
      <c r="F705" s="225" t="s">
        <v>711</v>
      </c>
      <c r="G705" s="224" t="s">
        <v>1599</v>
      </c>
      <c r="H705" s="225" t="s">
        <v>1572</v>
      </c>
      <c r="I705" s="166" t="s">
        <v>520</v>
      </c>
      <c r="J705" s="166" t="s">
        <v>693</v>
      </c>
      <c r="K705" s="166" t="s">
        <v>1594</v>
      </c>
      <c r="L705" s="166" t="s">
        <v>46</v>
      </c>
      <c r="M705" s="166" t="s">
        <v>689</v>
      </c>
      <c r="N705" s="166" t="s">
        <v>688</v>
      </c>
      <c r="O705" s="166" t="s">
        <v>690</v>
      </c>
    </row>
    <row r="706" spans="1:15" ht="51" hidden="1" x14ac:dyDescent="0.2">
      <c r="A706" s="224" t="s">
        <v>15</v>
      </c>
      <c r="B706" s="225" t="s">
        <v>493</v>
      </c>
      <c r="C706" s="224" t="s">
        <v>503</v>
      </c>
      <c r="D706" s="225" t="s">
        <v>1570</v>
      </c>
      <c r="E706" s="224" t="s">
        <v>1578</v>
      </c>
      <c r="F706" s="225" t="s">
        <v>711</v>
      </c>
      <c r="G706" s="224" t="s">
        <v>1599</v>
      </c>
      <c r="H706" s="225" t="s">
        <v>1572</v>
      </c>
      <c r="I706" s="166" t="s">
        <v>520</v>
      </c>
      <c r="J706" s="166" t="s">
        <v>693</v>
      </c>
      <c r="K706" s="166" t="s">
        <v>1594</v>
      </c>
      <c r="L706" s="166" t="s">
        <v>46</v>
      </c>
      <c r="M706" s="166" t="s">
        <v>689</v>
      </c>
      <c r="N706" s="166" t="s">
        <v>688</v>
      </c>
      <c r="O706" s="166" t="s">
        <v>690</v>
      </c>
    </row>
    <row r="707" spans="1:15" ht="51" hidden="1" x14ac:dyDescent="0.2">
      <c r="A707" s="224" t="s">
        <v>15</v>
      </c>
      <c r="B707" s="225" t="s">
        <v>493</v>
      </c>
      <c r="C707" s="224" t="s">
        <v>503</v>
      </c>
      <c r="D707" s="225" t="s">
        <v>1570</v>
      </c>
      <c r="E707" s="224" t="s">
        <v>1571</v>
      </c>
      <c r="F707" s="225" t="s">
        <v>711</v>
      </c>
      <c r="G707" s="224" t="s">
        <v>1599</v>
      </c>
      <c r="H707" s="225" t="s">
        <v>1572</v>
      </c>
      <c r="I707" s="166" t="s">
        <v>520</v>
      </c>
      <c r="J707" s="166" t="s">
        <v>693</v>
      </c>
      <c r="K707" s="166" t="s">
        <v>1594</v>
      </c>
      <c r="L707" s="166" t="s">
        <v>46</v>
      </c>
      <c r="M707" s="166" t="s">
        <v>689</v>
      </c>
      <c r="N707" s="166" t="s">
        <v>688</v>
      </c>
      <c r="O707" s="166" t="s">
        <v>690</v>
      </c>
    </row>
    <row r="708" spans="1:15" ht="51" hidden="1" x14ac:dyDescent="0.2">
      <c r="A708" s="224" t="s">
        <v>15</v>
      </c>
      <c r="B708" s="225" t="s">
        <v>493</v>
      </c>
      <c r="C708" s="224" t="s">
        <v>503</v>
      </c>
      <c r="D708" s="225" t="s">
        <v>697</v>
      </c>
      <c r="E708" s="224" t="s">
        <v>1582</v>
      </c>
      <c r="F708" s="225" t="s">
        <v>711</v>
      </c>
      <c r="G708" s="224" t="s">
        <v>1599</v>
      </c>
      <c r="H708" s="225" t="s">
        <v>1572</v>
      </c>
      <c r="I708" s="166" t="s">
        <v>520</v>
      </c>
      <c r="J708" s="166" t="s">
        <v>693</v>
      </c>
      <c r="K708" s="166" t="s">
        <v>1594</v>
      </c>
      <c r="L708" s="166" t="s">
        <v>46</v>
      </c>
      <c r="M708" s="166" t="s">
        <v>689</v>
      </c>
      <c r="N708" s="166" t="s">
        <v>688</v>
      </c>
      <c r="O708" s="166" t="s">
        <v>690</v>
      </c>
    </row>
    <row r="709" spans="1:15" hidden="1" x14ac:dyDescent="0.2">
      <c r="A709" s="224" t="s">
        <v>15</v>
      </c>
      <c r="B709" s="225" t="s">
        <v>493</v>
      </c>
      <c r="C709" s="224" t="s">
        <v>503</v>
      </c>
      <c r="D709" s="225" t="s">
        <v>697</v>
      </c>
      <c r="E709" s="224" t="s">
        <v>1583</v>
      </c>
      <c r="F709" s="225" t="s">
        <v>711</v>
      </c>
      <c r="G709" s="224" t="s">
        <v>1599</v>
      </c>
      <c r="H709" s="225" t="s">
        <v>1572</v>
      </c>
      <c r="I709" s="166" t="s">
        <v>46</v>
      </c>
      <c r="J709" s="166" t="s">
        <v>1584</v>
      </c>
      <c r="K709" s="166" t="s">
        <v>1585</v>
      </c>
      <c r="L709" s="166"/>
      <c r="M709" s="166"/>
      <c r="N709" s="166"/>
      <c r="O709" s="166"/>
    </row>
    <row r="710" spans="1:15" ht="51" hidden="1" x14ac:dyDescent="0.2">
      <c r="A710" s="224" t="s">
        <v>15</v>
      </c>
      <c r="B710" s="225" t="s">
        <v>493</v>
      </c>
      <c r="C710" s="224" t="s">
        <v>503</v>
      </c>
      <c r="D710" s="225" t="s">
        <v>697</v>
      </c>
      <c r="E710" s="224" t="s">
        <v>1586</v>
      </c>
      <c r="F710" s="225" t="s">
        <v>711</v>
      </c>
      <c r="G710" s="224" t="s">
        <v>1599</v>
      </c>
      <c r="H710" s="225" t="s">
        <v>1572</v>
      </c>
      <c r="I710" s="166" t="s">
        <v>520</v>
      </c>
      <c r="J710" s="166" t="s">
        <v>693</v>
      </c>
      <c r="K710" s="166" t="s">
        <v>1594</v>
      </c>
      <c r="L710" s="166" t="s">
        <v>46</v>
      </c>
      <c r="M710" s="166" t="s">
        <v>689</v>
      </c>
      <c r="N710" s="166" t="s">
        <v>688</v>
      </c>
      <c r="O710" s="166" t="s">
        <v>690</v>
      </c>
    </row>
    <row r="711" spans="1:15" ht="38.25" hidden="1" x14ac:dyDescent="0.2">
      <c r="A711" s="224" t="s">
        <v>15</v>
      </c>
      <c r="B711" s="225" t="s">
        <v>493</v>
      </c>
      <c r="C711" s="224" t="s">
        <v>503</v>
      </c>
      <c r="D711" s="225" t="s">
        <v>685</v>
      </c>
      <c r="E711" s="224" t="s">
        <v>1581</v>
      </c>
      <c r="F711" s="225" t="s">
        <v>711</v>
      </c>
      <c r="G711" s="224" t="s">
        <v>712</v>
      </c>
      <c r="H711" s="225" t="s">
        <v>1572</v>
      </c>
      <c r="I711" s="166" t="s">
        <v>520</v>
      </c>
      <c r="J711" s="166" t="s">
        <v>687</v>
      </c>
      <c r="K711" s="166" t="s">
        <v>688</v>
      </c>
      <c r="L711" s="166" t="s">
        <v>46</v>
      </c>
      <c r="M711" s="166" t="s">
        <v>689</v>
      </c>
      <c r="N711" s="166" t="s">
        <v>688</v>
      </c>
      <c r="O711" s="166" t="s">
        <v>690</v>
      </c>
    </row>
    <row r="712" spans="1:15" ht="38.25" hidden="1" x14ac:dyDescent="0.2">
      <c r="A712" s="224" t="s">
        <v>15</v>
      </c>
      <c r="B712" s="225" t="s">
        <v>493</v>
      </c>
      <c r="C712" s="224" t="s">
        <v>503</v>
      </c>
      <c r="D712" s="225" t="s">
        <v>685</v>
      </c>
      <c r="E712" s="224" t="s">
        <v>1459</v>
      </c>
      <c r="F712" s="225" t="s">
        <v>711</v>
      </c>
      <c r="G712" s="224" t="s">
        <v>712</v>
      </c>
      <c r="H712" s="225" t="s">
        <v>1572</v>
      </c>
      <c r="I712" s="166" t="s">
        <v>520</v>
      </c>
      <c r="J712" s="166" t="s">
        <v>687</v>
      </c>
      <c r="K712" s="166" t="s">
        <v>688</v>
      </c>
      <c r="L712" s="166" t="s">
        <v>46</v>
      </c>
      <c r="M712" s="166" t="s">
        <v>689</v>
      </c>
      <c r="N712" s="166" t="s">
        <v>688</v>
      </c>
      <c r="O712" s="166" t="s">
        <v>690</v>
      </c>
    </row>
    <row r="713" spans="1:15" ht="51" hidden="1" x14ac:dyDescent="0.2">
      <c r="A713" s="224" t="s">
        <v>15</v>
      </c>
      <c r="B713" s="225" t="s">
        <v>493</v>
      </c>
      <c r="C713" s="224" t="s">
        <v>503</v>
      </c>
      <c r="D713" s="225" t="s">
        <v>1570</v>
      </c>
      <c r="E713" s="224" t="s">
        <v>1467</v>
      </c>
      <c r="F713" s="225" t="s">
        <v>711</v>
      </c>
      <c r="G713" s="224" t="s">
        <v>712</v>
      </c>
      <c r="H713" s="225" t="s">
        <v>1572</v>
      </c>
      <c r="I713" s="166" t="s">
        <v>46</v>
      </c>
      <c r="J713" s="166" t="s">
        <v>691</v>
      </c>
      <c r="K713" s="166" t="s">
        <v>1407</v>
      </c>
      <c r="L713" s="166" t="s">
        <v>46</v>
      </c>
      <c r="M713" s="166" t="s">
        <v>689</v>
      </c>
      <c r="N713" s="166" t="s">
        <v>688</v>
      </c>
      <c r="O713" s="166" t="s">
        <v>690</v>
      </c>
    </row>
    <row r="714" spans="1:15" ht="51" hidden="1" x14ac:dyDescent="0.2">
      <c r="A714" s="224" t="s">
        <v>15</v>
      </c>
      <c r="B714" s="225" t="s">
        <v>493</v>
      </c>
      <c r="C714" s="224" t="s">
        <v>503</v>
      </c>
      <c r="D714" s="225" t="s">
        <v>1570</v>
      </c>
      <c r="E714" s="224" t="s">
        <v>1574</v>
      </c>
      <c r="F714" s="225" t="s">
        <v>711</v>
      </c>
      <c r="G714" s="224" t="s">
        <v>712</v>
      </c>
      <c r="H714" s="225" t="s">
        <v>1572</v>
      </c>
      <c r="I714" s="166" t="s">
        <v>46</v>
      </c>
      <c r="J714" s="166" t="s">
        <v>691</v>
      </c>
      <c r="K714" s="166" t="s">
        <v>1407</v>
      </c>
      <c r="L714" s="166" t="s">
        <v>46</v>
      </c>
      <c r="M714" s="166" t="s">
        <v>689</v>
      </c>
      <c r="N714" s="166" t="s">
        <v>688</v>
      </c>
      <c r="O714" s="166" t="s">
        <v>690</v>
      </c>
    </row>
    <row r="715" spans="1:15" ht="51" hidden="1" x14ac:dyDescent="0.2">
      <c r="A715" s="224" t="s">
        <v>15</v>
      </c>
      <c r="B715" s="225" t="s">
        <v>493</v>
      </c>
      <c r="C715" s="224" t="s">
        <v>503</v>
      </c>
      <c r="D715" s="225" t="s">
        <v>1570</v>
      </c>
      <c r="E715" s="224" t="s">
        <v>1575</v>
      </c>
      <c r="F715" s="225" t="s">
        <v>711</v>
      </c>
      <c r="G715" s="224" t="s">
        <v>712</v>
      </c>
      <c r="H715" s="225" t="s">
        <v>1572</v>
      </c>
      <c r="I715" s="166" t="s">
        <v>46</v>
      </c>
      <c r="J715" s="166" t="s">
        <v>691</v>
      </c>
      <c r="K715" s="166" t="s">
        <v>1407</v>
      </c>
      <c r="L715" s="166" t="s">
        <v>46</v>
      </c>
      <c r="M715" s="166" t="s">
        <v>689</v>
      </c>
      <c r="N715" s="166" t="s">
        <v>688</v>
      </c>
      <c r="O715" s="166" t="s">
        <v>690</v>
      </c>
    </row>
    <row r="716" spans="1:15" ht="51" hidden="1" x14ac:dyDescent="0.2">
      <c r="A716" s="224" t="s">
        <v>15</v>
      </c>
      <c r="B716" s="225" t="s">
        <v>493</v>
      </c>
      <c r="C716" s="224" t="s">
        <v>503</v>
      </c>
      <c r="D716" s="225" t="s">
        <v>1570</v>
      </c>
      <c r="E716" s="224" t="s">
        <v>1576</v>
      </c>
      <c r="F716" s="225" t="s">
        <v>711</v>
      </c>
      <c r="G716" s="224" t="s">
        <v>712</v>
      </c>
      <c r="H716" s="225" t="s">
        <v>1572</v>
      </c>
      <c r="I716" s="166" t="s">
        <v>46</v>
      </c>
      <c r="J716" s="166" t="s">
        <v>691</v>
      </c>
      <c r="K716" s="166" t="s">
        <v>1407</v>
      </c>
      <c r="L716" s="166" t="s">
        <v>46</v>
      </c>
      <c r="M716" s="166" t="s">
        <v>689</v>
      </c>
      <c r="N716" s="166" t="s">
        <v>688</v>
      </c>
      <c r="O716" s="166" t="s">
        <v>690</v>
      </c>
    </row>
    <row r="717" spans="1:15" ht="51" hidden="1" x14ac:dyDescent="0.2">
      <c r="A717" s="224" t="s">
        <v>15</v>
      </c>
      <c r="B717" s="225" t="s">
        <v>493</v>
      </c>
      <c r="C717" s="224" t="s">
        <v>503</v>
      </c>
      <c r="D717" s="225" t="s">
        <v>1570</v>
      </c>
      <c r="E717" s="224" t="s">
        <v>1577</v>
      </c>
      <c r="F717" s="225" t="s">
        <v>711</v>
      </c>
      <c r="G717" s="224" t="s">
        <v>712</v>
      </c>
      <c r="H717" s="225" t="s">
        <v>1572</v>
      </c>
      <c r="I717" s="166" t="s">
        <v>46</v>
      </c>
      <c r="J717" s="166" t="s">
        <v>691</v>
      </c>
      <c r="K717" s="166" t="s">
        <v>1407</v>
      </c>
      <c r="L717" s="166" t="s">
        <v>46</v>
      </c>
      <c r="M717" s="166" t="s">
        <v>689</v>
      </c>
      <c r="N717" s="166" t="s">
        <v>688</v>
      </c>
      <c r="O717" s="166" t="s">
        <v>690</v>
      </c>
    </row>
    <row r="718" spans="1:15" ht="51" hidden="1" x14ac:dyDescent="0.2">
      <c r="A718" s="224" t="s">
        <v>15</v>
      </c>
      <c r="B718" s="225" t="s">
        <v>493</v>
      </c>
      <c r="C718" s="224" t="s">
        <v>503</v>
      </c>
      <c r="D718" s="225" t="s">
        <v>1570</v>
      </c>
      <c r="E718" s="224" t="s">
        <v>1578</v>
      </c>
      <c r="F718" s="225" t="s">
        <v>711</v>
      </c>
      <c r="G718" s="224" t="s">
        <v>712</v>
      </c>
      <c r="H718" s="225" t="s">
        <v>1572</v>
      </c>
      <c r="I718" s="166" t="s">
        <v>46</v>
      </c>
      <c r="J718" s="166" t="s">
        <v>691</v>
      </c>
      <c r="K718" s="166" t="s">
        <v>1407</v>
      </c>
      <c r="L718" s="166" t="s">
        <v>46</v>
      </c>
      <c r="M718" s="166" t="s">
        <v>689</v>
      </c>
      <c r="N718" s="166" t="s">
        <v>688</v>
      </c>
      <c r="O718" s="166" t="s">
        <v>690</v>
      </c>
    </row>
    <row r="719" spans="1:15" ht="51" hidden="1" x14ac:dyDescent="0.2">
      <c r="A719" s="224" t="s">
        <v>15</v>
      </c>
      <c r="B719" s="225" t="s">
        <v>493</v>
      </c>
      <c r="C719" s="224" t="s">
        <v>503</v>
      </c>
      <c r="D719" s="225" t="s">
        <v>697</v>
      </c>
      <c r="E719" s="224" t="s">
        <v>1582</v>
      </c>
      <c r="F719" s="225" t="s">
        <v>711</v>
      </c>
      <c r="G719" s="224" t="s">
        <v>712</v>
      </c>
      <c r="H719" s="225" t="s">
        <v>1572</v>
      </c>
      <c r="I719" s="166" t="s">
        <v>46</v>
      </c>
      <c r="J719" s="166" t="s">
        <v>691</v>
      </c>
      <c r="K719" s="166" t="s">
        <v>1594</v>
      </c>
      <c r="L719" s="166" t="s">
        <v>46</v>
      </c>
      <c r="M719" s="166" t="s">
        <v>689</v>
      </c>
      <c r="N719" s="166" t="s">
        <v>688</v>
      </c>
      <c r="O719" s="166" t="s">
        <v>690</v>
      </c>
    </row>
    <row r="720" spans="1:15" hidden="1" x14ac:dyDescent="0.2">
      <c r="A720" s="224" t="s">
        <v>15</v>
      </c>
      <c r="B720" s="225" t="s">
        <v>493</v>
      </c>
      <c r="C720" s="224" t="s">
        <v>503</v>
      </c>
      <c r="D720" s="225" t="s">
        <v>697</v>
      </c>
      <c r="E720" s="224" t="s">
        <v>1583</v>
      </c>
      <c r="F720" s="225" t="s">
        <v>711</v>
      </c>
      <c r="G720" s="224" t="s">
        <v>712</v>
      </c>
      <c r="H720" s="225" t="s">
        <v>1572</v>
      </c>
      <c r="I720" s="166" t="s">
        <v>46</v>
      </c>
      <c r="J720" s="166" t="s">
        <v>1584</v>
      </c>
      <c r="K720" s="166" t="s">
        <v>1585</v>
      </c>
      <c r="L720" s="166"/>
      <c r="M720" s="166"/>
      <c r="N720" s="166"/>
      <c r="O720" s="166"/>
    </row>
    <row r="721" spans="1:15" ht="51" hidden="1" x14ac:dyDescent="0.2">
      <c r="A721" s="224" t="s">
        <v>15</v>
      </c>
      <c r="B721" s="225" t="s">
        <v>493</v>
      </c>
      <c r="C721" s="224" t="s">
        <v>503</v>
      </c>
      <c r="D721" s="225" t="s">
        <v>697</v>
      </c>
      <c r="E721" s="224" t="s">
        <v>1586</v>
      </c>
      <c r="F721" s="225" t="s">
        <v>711</v>
      </c>
      <c r="G721" s="224" t="s">
        <v>712</v>
      </c>
      <c r="H721" s="225" t="s">
        <v>1572</v>
      </c>
      <c r="I721" s="166" t="s">
        <v>46</v>
      </c>
      <c r="J721" s="166" t="s">
        <v>691</v>
      </c>
      <c r="K721" s="166" t="s">
        <v>1594</v>
      </c>
      <c r="L721" s="166" t="s">
        <v>46</v>
      </c>
      <c r="M721" s="166" t="s">
        <v>689</v>
      </c>
      <c r="N721" s="166" t="s">
        <v>688</v>
      </c>
      <c r="O721" s="166" t="s">
        <v>690</v>
      </c>
    </row>
    <row r="722" spans="1:15" ht="38.25" hidden="1" x14ac:dyDescent="0.2">
      <c r="A722" s="224" t="s">
        <v>15</v>
      </c>
      <c r="B722" s="225" t="s">
        <v>493</v>
      </c>
      <c r="C722" s="224" t="s">
        <v>503</v>
      </c>
      <c r="D722" s="225" t="s">
        <v>685</v>
      </c>
      <c r="E722" s="224" t="s">
        <v>1581</v>
      </c>
      <c r="F722" s="225" t="s">
        <v>711</v>
      </c>
      <c r="G722" s="224" t="s">
        <v>1597</v>
      </c>
      <c r="H722" s="225" t="s">
        <v>1572</v>
      </c>
      <c r="I722" s="166" t="s">
        <v>520</v>
      </c>
      <c r="J722" s="166" t="s">
        <v>687</v>
      </c>
      <c r="K722" s="166" t="s">
        <v>688</v>
      </c>
      <c r="L722" s="166" t="s">
        <v>46</v>
      </c>
      <c r="M722" s="166" t="s">
        <v>689</v>
      </c>
      <c r="N722" s="166" t="s">
        <v>688</v>
      </c>
      <c r="O722" s="166" t="s">
        <v>690</v>
      </c>
    </row>
    <row r="723" spans="1:15" ht="38.25" hidden="1" x14ac:dyDescent="0.2">
      <c r="A723" s="224" t="s">
        <v>15</v>
      </c>
      <c r="B723" s="225" t="s">
        <v>493</v>
      </c>
      <c r="C723" s="224" t="s">
        <v>503</v>
      </c>
      <c r="D723" s="225" t="s">
        <v>685</v>
      </c>
      <c r="E723" s="224" t="s">
        <v>1459</v>
      </c>
      <c r="F723" s="225" t="s">
        <v>711</v>
      </c>
      <c r="G723" s="224" t="s">
        <v>1597</v>
      </c>
      <c r="H723" s="225" t="s">
        <v>1572</v>
      </c>
      <c r="I723" s="166" t="s">
        <v>520</v>
      </c>
      <c r="J723" s="166" t="s">
        <v>687</v>
      </c>
      <c r="K723" s="166" t="s">
        <v>688</v>
      </c>
      <c r="L723" s="166" t="s">
        <v>46</v>
      </c>
      <c r="M723" s="166" t="s">
        <v>689</v>
      </c>
      <c r="N723" s="166" t="s">
        <v>688</v>
      </c>
      <c r="O723" s="166" t="s">
        <v>690</v>
      </c>
    </row>
    <row r="724" spans="1:15" ht="51" hidden="1" x14ac:dyDescent="0.2">
      <c r="A724" s="224" t="s">
        <v>15</v>
      </c>
      <c r="B724" s="225" t="s">
        <v>493</v>
      </c>
      <c r="C724" s="224" t="s">
        <v>503</v>
      </c>
      <c r="D724" s="225" t="s">
        <v>1570</v>
      </c>
      <c r="E724" s="224" t="s">
        <v>1467</v>
      </c>
      <c r="F724" s="225" t="s">
        <v>711</v>
      </c>
      <c r="G724" s="224" t="s">
        <v>1597</v>
      </c>
      <c r="H724" s="225" t="s">
        <v>1572</v>
      </c>
      <c r="I724" s="166" t="s">
        <v>520</v>
      </c>
      <c r="J724" s="166" t="s">
        <v>1598</v>
      </c>
      <c r="K724" s="166" t="s">
        <v>1600</v>
      </c>
      <c r="L724" s="166" t="s">
        <v>46</v>
      </c>
      <c r="M724" s="166" t="s">
        <v>689</v>
      </c>
      <c r="N724" s="166" t="s">
        <v>688</v>
      </c>
      <c r="O724" s="166" t="s">
        <v>690</v>
      </c>
    </row>
    <row r="725" spans="1:15" ht="51" hidden="1" x14ac:dyDescent="0.2">
      <c r="A725" s="224" t="s">
        <v>15</v>
      </c>
      <c r="B725" s="225" t="s">
        <v>493</v>
      </c>
      <c r="C725" s="224" t="s">
        <v>503</v>
      </c>
      <c r="D725" s="225" t="s">
        <v>1570</v>
      </c>
      <c r="E725" s="224" t="s">
        <v>1574</v>
      </c>
      <c r="F725" s="225" t="s">
        <v>711</v>
      </c>
      <c r="G725" s="224" t="s">
        <v>1597</v>
      </c>
      <c r="H725" s="225" t="s">
        <v>1572</v>
      </c>
      <c r="I725" s="166" t="s">
        <v>520</v>
      </c>
      <c r="J725" s="166" t="s">
        <v>1598</v>
      </c>
      <c r="K725" s="166" t="s">
        <v>1600</v>
      </c>
      <c r="L725" s="166" t="s">
        <v>46</v>
      </c>
      <c r="M725" s="166" t="s">
        <v>689</v>
      </c>
      <c r="N725" s="166" t="s">
        <v>688</v>
      </c>
      <c r="O725" s="166" t="s">
        <v>690</v>
      </c>
    </row>
    <row r="726" spans="1:15" ht="51" hidden="1" x14ac:dyDescent="0.2">
      <c r="A726" s="224" t="s">
        <v>15</v>
      </c>
      <c r="B726" s="225" t="s">
        <v>493</v>
      </c>
      <c r="C726" s="224" t="s">
        <v>503</v>
      </c>
      <c r="D726" s="225" t="s">
        <v>1570</v>
      </c>
      <c r="E726" s="224" t="s">
        <v>1575</v>
      </c>
      <c r="F726" s="225" t="s">
        <v>711</v>
      </c>
      <c r="G726" s="224" t="s">
        <v>1597</v>
      </c>
      <c r="H726" s="225" t="s">
        <v>1572</v>
      </c>
      <c r="I726" s="166" t="s">
        <v>520</v>
      </c>
      <c r="J726" s="166" t="s">
        <v>1598</v>
      </c>
      <c r="K726" s="166" t="s">
        <v>1600</v>
      </c>
      <c r="L726" s="166" t="s">
        <v>46</v>
      </c>
      <c r="M726" s="166" t="s">
        <v>689</v>
      </c>
      <c r="N726" s="166" t="s">
        <v>688</v>
      </c>
      <c r="O726" s="166" t="s">
        <v>690</v>
      </c>
    </row>
    <row r="727" spans="1:15" ht="51" hidden="1" x14ac:dyDescent="0.2">
      <c r="A727" s="224" t="s">
        <v>15</v>
      </c>
      <c r="B727" s="225" t="s">
        <v>493</v>
      </c>
      <c r="C727" s="224" t="s">
        <v>503</v>
      </c>
      <c r="D727" s="225" t="s">
        <v>1570</v>
      </c>
      <c r="E727" s="224" t="s">
        <v>1576</v>
      </c>
      <c r="F727" s="225" t="s">
        <v>711</v>
      </c>
      <c r="G727" s="224" t="s">
        <v>1597</v>
      </c>
      <c r="H727" s="225" t="s">
        <v>1572</v>
      </c>
      <c r="I727" s="166" t="s">
        <v>520</v>
      </c>
      <c r="J727" s="166" t="s">
        <v>1598</v>
      </c>
      <c r="K727" s="166" t="s">
        <v>1600</v>
      </c>
      <c r="L727" s="166" t="s">
        <v>46</v>
      </c>
      <c r="M727" s="166" t="s">
        <v>689</v>
      </c>
      <c r="N727" s="166" t="s">
        <v>688</v>
      </c>
      <c r="O727" s="166" t="s">
        <v>690</v>
      </c>
    </row>
    <row r="728" spans="1:15" ht="51" hidden="1" x14ac:dyDescent="0.2">
      <c r="A728" s="224" t="s">
        <v>15</v>
      </c>
      <c r="B728" s="225" t="s">
        <v>493</v>
      </c>
      <c r="C728" s="224" t="s">
        <v>503</v>
      </c>
      <c r="D728" s="225" t="s">
        <v>1570</v>
      </c>
      <c r="E728" s="224" t="s">
        <v>1577</v>
      </c>
      <c r="F728" s="225" t="s">
        <v>711</v>
      </c>
      <c r="G728" s="224" t="s">
        <v>1597</v>
      </c>
      <c r="H728" s="225" t="s">
        <v>1572</v>
      </c>
      <c r="I728" s="166" t="s">
        <v>520</v>
      </c>
      <c r="J728" s="166" t="s">
        <v>1598</v>
      </c>
      <c r="K728" s="166" t="s">
        <v>1600</v>
      </c>
      <c r="L728" s="166" t="s">
        <v>46</v>
      </c>
      <c r="M728" s="166" t="s">
        <v>689</v>
      </c>
      <c r="N728" s="166" t="s">
        <v>688</v>
      </c>
      <c r="O728" s="166" t="s">
        <v>690</v>
      </c>
    </row>
    <row r="729" spans="1:15" ht="51" hidden="1" x14ac:dyDescent="0.2">
      <c r="A729" s="224" t="s">
        <v>15</v>
      </c>
      <c r="B729" s="225" t="s">
        <v>493</v>
      </c>
      <c r="C729" s="224" t="s">
        <v>503</v>
      </c>
      <c r="D729" s="225" t="s">
        <v>1570</v>
      </c>
      <c r="E729" s="224" t="s">
        <v>1578</v>
      </c>
      <c r="F729" s="225" t="s">
        <v>711</v>
      </c>
      <c r="G729" s="224" t="s">
        <v>1597</v>
      </c>
      <c r="H729" s="225" t="s">
        <v>1572</v>
      </c>
      <c r="I729" s="166" t="s">
        <v>520</v>
      </c>
      <c r="J729" s="166" t="s">
        <v>1598</v>
      </c>
      <c r="K729" s="166" t="s">
        <v>1600</v>
      </c>
      <c r="L729" s="166" t="s">
        <v>46</v>
      </c>
      <c r="M729" s="166" t="s">
        <v>689</v>
      </c>
      <c r="N729" s="166" t="s">
        <v>688</v>
      </c>
      <c r="O729" s="166" t="s">
        <v>690</v>
      </c>
    </row>
    <row r="730" spans="1:15" ht="51" hidden="1" x14ac:dyDescent="0.2">
      <c r="A730" s="224" t="s">
        <v>15</v>
      </c>
      <c r="B730" s="225" t="s">
        <v>493</v>
      </c>
      <c r="C730" s="224" t="s">
        <v>503</v>
      </c>
      <c r="D730" s="225" t="s">
        <v>1570</v>
      </c>
      <c r="E730" s="224" t="s">
        <v>1571</v>
      </c>
      <c r="F730" s="225" t="s">
        <v>711</v>
      </c>
      <c r="G730" s="224" t="s">
        <v>1597</v>
      </c>
      <c r="H730" s="225" t="s">
        <v>1572</v>
      </c>
      <c r="I730" s="166" t="s">
        <v>520</v>
      </c>
      <c r="J730" s="166" t="s">
        <v>1598</v>
      </c>
      <c r="K730" s="166" t="s">
        <v>1600</v>
      </c>
      <c r="L730" s="166" t="s">
        <v>46</v>
      </c>
      <c r="M730" s="166" t="s">
        <v>689</v>
      </c>
      <c r="N730" s="166" t="s">
        <v>688</v>
      </c>
      <c r="O730" s="166" t="s">
        <v>690</v>
      </c>
    </row>
    <row r="731" spans="1:15" ht="51" hidden="1" x14ac:dyDescent="0.2">
      <c r="A731" s="224" t="s">
        <v>15</v>
      </c>
      <c r="B731" s="225" t="s">
        <v>493</v>
      </c>
      <c r="C731" s="224" t="s">
        <v>503</v>
      </c>
      <c r="D731" s="225" t="s">
        <v>697</v>
      </c>
      <c r="E731" s="224" t="s">
        <v>1582</v>
      </c>
      <c r="F731" s="225" t="s">
        <v>711</v>
      </c>
      <c r="G731" s="224" t="s">
        <v>1597</v>
      </c>
      <c r="H731" s="225" t="s">
        <v>1572</v>
      </c>
      <c r="I731" s="166" t="s">
        <v>520</v>
      </c>
      <c r="J731" s="166" t="s">
        <v>1598</v>
      </c>
      <c r="K731" s="166" t="s">
        <v>1600</v>
      </c>
      <c r="L731" s="166" t="s">
        <v>46</v>
      </c>
      <c r="M731" s="166" t="s">
        <v>689</v>
      </c>
      <c r="N731" s="166" t="s">
        <v>688</v>
      </c>
      <c r="O731" s="166" t="s">
        <v>690</v>
      </c>
    </row>
    <row r="732" spans="1:15" hidden="1" x14ac:dyDescent="0.2">
      <c r="A732" s="224" t="s">
        <v>15</v>
      </c>
      <c r="B732" s="225" t="s">
        <v>493</v>
      </c>
      <c r="C732" s="224" t="s">
        <v>503</v>
      </c>
      <c r="D732" s="225" t="s">
        <v>697</v>
      </c>
      <c r="E732" s="224" t="s">
        <v>1583</v>
      </c>
      <c r="F732" s="225" t="s">
        <v>711</v>
      </c>
      <c r="G732" s="224" t="s">
        <v>1597</v>
      </c>
      <c r="H732" s="225" t="s">
        <v>1572</v>
      </c>
      <c r="I732" s="166" t="s">
        <v>46</v>
      </c>
      <c r="J732" s="166" t="s">
        <v>1584</v>
      </c>
      <c r="K732" s="166" t="s">
        <v>1585</v>
      </c>
      <c r="L732" s="166"/>
      <c r="M732" s="166"/>
      <c r="N732" s="166"/>
      <c r="O732" s="166"/>
    </row>
    <row r="733" spans="1:15" ht="51" hidden="1" x14ac:dyDescent="0.2">
      <c r="A733" s="224" t="s">
        <v>15</v>
      </c>
      <c r="B733" s="225" t="s">
        <v>493</v>
      </c>
      <c r="C733" s="224" t="s">
        <v>503</v>
      </c>
      <c r="D733" s="225" t="s">
        <v>697</v>
      </c>
      <c r="E733" s="224" t="s">
        <v>1586</v>
      </c>
      <c r="F733" s="225" t="s">
        <v>711</v>
      </c>
      <c r="G733" s="224" t="s">
        <v>1597</v>
      </c>
      <c r="H733" s="225" t="s">
        <v>1572</v>
      </c>
      <c r="I733" s="166" t="s">
        <v>520</v>
      </c>
      <c r="J733" s="166" t="s">
        <v>1598</v>
      </c>
      <c r="K733" s="166" t="s">
        <v>1600</v>
      </c>
      <c r="L733" s="166" t="s">
        <v>46</v>
      </c>
      <c r="M733" s="166" t="s">
        <v>689</v>
      </c>
      <c r="N733" s="166" t="s">
        <v>688</v>
      </c>
      <c r="O733" s="166" t="s">
        <v>690</v>
      </c>
    </row>
    <row r="734" spans="1:15" ht="38.25" hidden="1" x14ac:dyDescent="0.2">
      <c r="A734" s="224" t="s">
        <v>15</v>
      </c>
      <c r="B734" s="225" t="s">
        <v>493</v>
      </c>
      <c r="C734" s="224" t="s">
        <v>503</v>
      </c>
      <c r="D734" s="225" t="s">
        <v>685</v>
      </c>
      <c r="E734" s="224" t="s">
        <v>1581</v>
      </c>
      <c r="F734" s="225" t="s">
        <v>1288</v>
      </c>
      <c r="G734" s="224" t="s">
        <v>1599</v>
      </c>
      <c r="H734" s="225" t="s">
        <v>1572</v>
      </c>
      <c r="I734" s="166" t="s">
        <v>520</v>
      </c>
      <c r="J734" s="166" t="s">
        <v>687</v>
      </c>
      <c r="K734" s="166" t="s">
        <v>688</v>
      </c>
      <c r="L734" s="166" t="s">
        <v>46</v>
      </c>
      <c r="M734" s="166" t="s">
        <v>689</v>
      </c>
      <c r="N734" s="166" t="s">
        <v>688</v>
      </c>
      <c r="O734" s="166" t="s">
        <v>690</v>
      </c>
    </row>
    <row r="735" spans="1:15" ht="38.25" hidden="1" x14ac:dyDescent="0.2">
      <c r="A735" s="224" t="s">
        <v>15</v>
      </c>
      <c r="B735" s="225" t="s">
        <v>493</v>
      </c>
      <c r="C735" s="224" t="s">
        <v>503</v>
      </c>
      <c r="D735" s="225" t="s">
        <v>685</v>
      </c>
      <c r="E735" s="224" t="s">
        <v>1459</v>
      </c>
      <c r="F735" s="225" t="s">
        <v>1288</v>
      </c>
      <c r="G735" s="224" t="s">
        <v>1599</v>
      </c>
      <c r="H735" s="225" t="s">
        <v>1572</v>
      </c>
      <c r="I735" s="166" t="s">
        <v>520</v>
      </c>
      <c r="J735" s="166" t="s">
        <v>687</v>
      </c>
      <c r="K735" s="166" t="s">
        <v>688</v>
      </c>
      <c r="L735" s="166" t="s">
        <v>46</v>
      </c>
      <c r="M735" s="166" t="s">
        <v>689</v>
      </c>
      <c r="N735" s="166" t="s">
        <v>688</v>
      </c>
      <c r="O735" s="166" t="s">
        <v>690</v>
      </c>
    </row>
    <row r="736" spans="1:15" ht="38.25" hidden="1" x14ac:dyDescent="0.2">
      <c r="A736" s="224" t="s">
        <v>15</v>
      </c>
      <c r="B736" s="225" t="s">
        <v>493</v>
      </c>
      <c r="C736" s="224" t="s">
        <v>503</v>
      </c>
      <c r="D736" s="225" t="s">
        <v>685</v>
      </c>
      <c r="E736" s="224" t="s">
        <v>1581</v>
      </c>
      <c r="F736" s="225" t="s">
        <v>1288</v>
      </c>
      <c r="G736" s="224" t="s">
        <v>712</v>
      </c>
      <c r="H736" s="225" t="s">
        <v>1572</v>
      </c>
      <c r="I736" s="166" t="s">
        <v>520</v>
      </c>
      <c r="J736" s="166" t="s">
        <v>687</v>
      </c>
      <c r="K736" s="166" t="s">
        <v>688</v>
      </c>
      <c r="L736" s="166" t="s">
        <v>46</v>
      </c>
      <c r="M736" s="166" t="s">
        <v>689</v>
      </c>
      <c r="N736" s="166" t="s">
        <v>688</v>
      </c>
      <c r="O736" s="166" t="s">
        <v>690</v>
      </c>
    </row>
    <row r="737" spans="1:15" ht="38.25" hidden="1" x14ac:dyDescent="0.2">
      <c r="A737" s="224" t="s">
        <v>15</v>
      </c>
      <c r="B737" s="225" t="s">
        <v>493</v>
      </c>
      <c r="C737" s="224" t="s">
        <v>503</v>
      </c>
      <c r="D737" s="225" t="s">
        <v>685</v>
      </c>
      <c r="E737" s="224" t="s">
        <v>1459</v>
      </c>
      <c r="F737" s="225" t="s">
        <v>1288</v>
      </c>
      <c r="G737" s="224" t="s">
        <v>712</v>
      </c>
      <c r="H737" s="225" t="s">
        <v>1572</v>
      </c>
      <c r="I737" s="166" t="s">
        <v>520</v>
      </c>
      <c r="J737" s="166" t="s">
        <v>687</v>
      </c>
      <c r="K737" s="166" t="s">
        <v>688</v>
      </c>
      <c r="L737" s="166" t="s">
        <v>46</v>
      </c>
      <c r="M737" s="166" t="s">
        <v>689</v>
      </c>
      <c r="N737" s="166" t="s">
        <v>688</v>
      </c>
      <c r="O737" s="166" t="s">
        <v>690</v>
      </c>
    </row>
    <row r="738" spans="1:15" ht="38.25" hidden="1" x14ac:dyDescent="0.2">
      <c r="A738" s="224" t="s">
        <v>15</v>
      </c>
      <c r="B738" s="225" t="s">
        <v>493</v>
      </c>
      <c r="C738" s="224" t="s">
        <v>503</v>
      </c>
      <c r="D738" s="225" t="s">
        <v>685</v>
      </c>
      <c r="E738" s="224" t="s">
        <v>1581</v>
      </c>
      <c r="F738" s="225" t="s">
        <v>1288</v>
      </c>
      <c r="G738" s="224" t="s">
        <v>1573</v>
      </c>
      <c r="H738" s="225" t="s">
        <v>1572</v>
      </c>
      <c r="I738" s="166" t="s">
        <v>520</v>
      </c>
      <c r="J738" s="166" t="s">
        <v>687</v>
      </c>
      <c r="K738" s="166" t="s">
        <v>688</v>
      </c>
      <c r="L738" s="166" t="s">
        <v>46</v>
      </c>
      <c r="M738" s="166" t="s">
        <v>689</v>
      </c>
      <c r="N738" s="166" t="s">
        <v>688</v>
      </c>
      <c r="O738" s="166" t="s">
        <v>690</v>
      </c>
    </row>
    <row r="739" spans="1:15" ht="38.25" hidden="1" x14ac:dyDescent="0.2">
      <c r="A739" s="224" t="s">
        <v>15</v>
      </c>
      <c r="B739" s="225" t="s">
        <v>493</v>
      </c>
      <c r="C739" s="224" t="s">
        <v>503</v>
      </c>
      <c r="D739" s="225" t="s">
        <v>685</v>
      </c>
      <c r="E739" s="224" t="s">
        <v>1459</v>
      </c>
      <c r="F739" s="225" t="s">
        <v>1288</v>
      </c>
      <c r="G739" s="224" t="s">
        <v>1573</v>
      </c>
      <c r="H739" s="225" t="s">
        <v>1572</v>
      </c>
      <c r="I739" s="166" t="s">
        <v>520</v>
      </c>
      <c r="J739" s="166" t="s">
        <v>687</v>
      </c>
      <c r="K739" s="166" t="s">
        <v>688</v>
      </c>
      <c r="L739" s="166" t="s">
        <v>46</v>
      </c>
      <c r="M739" s="166" t="s">
        <v>689</v>
      </c>
      <c r="N739" s="166" t="s">
        <v>688</v>
      </c>
      <c r="O739" s="166" t="s">
        <v>690</v>
      </c>
    </row>
    <row r="740" spans="1:15" ht="38.25" hidden="1" x14ac:dyDescent="0.2">
      <c r="A740" s="224" t="s">
        <v>15</v>
      </c>
      <c r="B740" s="225" t="s">
        <v>493</v>
      </c>
      <c r="C740" s="224" t="s">
        <v>503</v>
      </c>
      <c r="D740" s="225" t="s">
        <v>685</v>
      </c>
      <c r="E740" s="224" t="s">
        <v>1581</v>
      </c>
      <c r="F740" s="225" t="s">
        <v>1288</v>
      </c>
      <c r="G740" s="224" t="s">
        <v>1588</v>
      </c>
      <c r="H740" s="225" t="s">
        <v>1572</v>
      </c>
      <c r="I740" s="166" t="s">
        <v>520</v>
      </c>
      <c r="J740" s="166" t="s">
        <v>687</v>
      </c>
      <c r="K740" s="166" t="s">
        <v>688</v>
      </c>
      <c r="L740" s="166" t="s">
        <v>46</v>
      </c>
      <c r="M740" s="166" t="s">
        <v>689</v>
      </c>
      <c r="N740" s="166" t="s">
        <v>688</v>
      </c>
      <c r="O740" s="166" t="s">
        <v>690</v>
      </c>
    </row>
    <row r="741" spans="1:15" ht="38.25" hidden="1" x14ac:dyDescent="0.2">
      <c r="A741" s="224" t="s">
        <v>15</v>
      </c>
      <c r="B741" s="225" t="s">
        <v>493</v>
      </c>
      <c r="C741" s="224" t="s">
        <v>503</v>
      </c>
      <c r="D741" s="225" t="s">
        <v>685</v>
      </c>
      <c r="E741" s="224" t="s">
        <v>1459</v>
      </c>
      <c r="F741" s="225" t="s">
        <v>1288</v>
      </c>
      <c r="G741" s="224" t="s">
        <v>1588</v>
      </c>
      <c r="H741" s="225" t="s">
        <v>1572</v>
      </c>
      <c r="I741" s="166" t="s">
        <v>520</v>
      </c>
      <c r="J741" s="166" t="s">
        <v>687</v>
      </c>
      <c r="K741" s="166" t="s">
        <v>688</v>
      </c>
      <c r="L741" s="166" t="s">
        <v>46</v>
      </c>
      <c r="M741" s="166" t="s">
        <v>689</v>
      </c>
      <c r="N741" s="166" t="s">
        <v>688</v>
      </c>
      <c r="O741" s="166" t="s">
        <v>690</v>
      </c>
    </row>
    <row r="742" spans="1:15" ht="38.25" hidden="1" x14ac:dyDescent="0.2">
      <c r="A742" s="224" t="s">
        <v>15</v>
      </c>
      <c r="B742" s="225" t="s">
        <v>493</v>
      </c>
      <c r="C742" s="224" t="s">
        <v>503</v>
      </c>
      <c r="D742" s="225" t="s">
        <v>685</v>
      </c>
      <c r="E742" s="224" t="s">
        <v>1581</v>
      </c>
      <c r="F742" s="225" t="s">
        <v>1288</v>
      </c>
      <c r="G742" s="224" t="s">
        <v>1589</v>
      </c>
      <c r="H742" s="225" t="s">
        <v>1572</v>
      </c>
      <c r="I742" s="166" t="s">
        <v>520</v>
      </c>
      <c r="J742" s="166" t="s">
        <v>687</v>
      </c>
      <c r="K742" s="166" t="s">
        <v>688</v>
      </c>
      <c r="L742" s="166" t="s">
        <v>46</v>
      </c>
      <c r="M742" s="166" t="s">
        <v>689</v>
      </c>
      <c r="N742" s="166" t="s">
        <v>688</v>
      </c>
      <c r="O742" s="166" t="s">
        <v>690</v>
      </c>
    </row>
    <row r="743" spans="1:15" ht="38.25" hidden="1" x14ac:dyDescent="0.2">
      <c r="A743" s="224" t="s">
        <v>15</v>
      </c>
      <c r="B743" s="225" t="s">
        <v>493</v>
      </c>
      <c r="C743" s="224" t="s">
        <v>503</v>
      </c>
      <c r="D743" s="225" t="s">
        <v>685</v>
      </c>
      <c r="E743" s="224" t="s">
        <v>1459</v>
      </c>
      <c r="F743" s="225" t="s">
        <v>1288</v>
      </c>
      <c r="G743" s="224" t="s">
        <v>1589</v>
      </c>
      <c r="H743" s="225" t="s">
        <v>1572</v>
      </c>
      <c r="I743" s="166" t="s">
        <v>520</v>
      </c>
      <c r="J743" s="166" t="s">
        <v>687</v>
      </c>
      <c r="K743" s="166" t="s">
        <v>688</v>
      </c>
      <c r="L743" s="166" t="s">
        <v>46</v>
      </c>
      <c r="M743" s="166" t="s">
        <v>689</v>
      </c>
      <c r="N743" s="166" t="s">
        <v>688</v>
      </c>
      <c r="O743" s="166" t="s">
        <v>690</v>
      </c>
    </row>
    <row r="744" spans="1:15" ht="38.25" hidden="1" x14ac:dyDescent="0.2">
      <c r="A744" s="224" t="s">
        <v>15</v>
      </c>
      <c r="B744" s="225" t="s">
        <v>493</v>
      </c>
      <c r="C744" s="224" t="s">
        <v>503</v>
      </c>
      <c r="D744" s="225" t="s">
        <v>685</v>
      </c>
      <c r="E744" s="224" t="s">
        <v>1581</v>
      </c>
      <c r="F744" s="225" t="s">
        <v>1288</v>
      </c>
      <c r="G744" s="224" t="s">
        <v>1597</v>
      </c>
      <c r="H744" s="225" t="s">
        <v>1572</v>
      </c>
      <c r="I744" s="166" t="s">
        <v>520</v>
      </c>
      <c r="J744" s="166" t="s">
        <v>687</v>
      </c>
      <c r="K744" s="166" t="s">
        <v>688</v>
      </c>
      <c r="L744" s="166" t="s">
        <v>46</v>
      </c>
      <c r="M744" s="166" t="s">
        <v>689</v>
      </c>
      <c r="N744" s="166" t="s">
        <v>688</v>
      </c>
      <c r="O744" s="166" t="s">
        <v>690</v>
      </c>
    </row>
    <row r="745" spans="1:15" ht="38.25" hidden="1" x14ac:dyDescent="0.2">
      <c r="A745" s="224" t="s">
        <v>15</v>
      </c>
      <c r="B745" s="225" t="s">
        <v>493</v>
      </c>
      <c r="C745" s="224" t="s">
        <v>503</v>
      </c>
      <c r="D745" s="225" t="s">
        <v>685</v>
      </c>
      <c r="E745" s="224" t="s">
        <v>1459</v>
      </c>
      <c r="F745" s="225" t="s">
        <v>1288</v>
      </c>
      <c r="G745" s="224" t="s">
        <v>1597</v>
      </c>
      <c r="H745" s="225" t="s">
        <v>1572</v>
      </c>
      <c r="I745" s="166" t="s">
        <v>520</v>
      </c>
      <c r="J745" s="166" t="s">
        <v>687</v>
      </c>
      <c r="K745" s="166" t="s">
        <v>688</v>
      </c>
      <c r="L745" s="166" t="s">
        <v>46</v>
      </c>
      <c r="M745" s="166" t="s">
        <v>689</v>
      </c>
      <c r="N745" s="166" t="s">
        <v>688</v>
      </c>
      <c r="O745" s="166" t="s">
        <v>690</v>
      </c>
    </row>
    <row r="746" spans="1:15" ht="38.25" hidden="1" x14ac:dyDescent="0.2">
      <c r="A746" s="224" t="s">
        <v>15</v>
      </c>
      <c r="B746" s="225" t="s">
        <v>493</v>
      </c>
      <c r="C746" s="224" t="s">
        <v>503</v>
      </c>
      <c r="D746" s="225" t="s">
        <v>685</v>
      </c>
      <c r="E746" s="224" t="s">
        <v>1581</v>
      </c>
      <c r="F746" s="225" t="s">
        <v>1208</v>
      </c>
      <c r="G746" s="224" t="s">
        <v>1588</v>
      </c>
      <c r="H746" s="225" t="s">
        <v>1572</v>
      </c>
      <c r="I746" s="166" t="s">
        <v>520</v>
      </c>
      <c r="J746" s="166" t="s">
        <v>687</v>
      </c>
      <c r="K746" s="166" t="s">
        <v>688</v>
      </c>
      <c r="L746" s="166" t="s">
        <v>46</v>
      </c>
      <c r="M746" s="166" t="s">
        <v>689</v>
      </c>
      <c r="N746" s="166" t="s">
        <v>688</v>
      </c>
      <c r="O746" s="166" t="s">
        <v>690</v>
      </c>
    </row>
    <row r="747" spans="1:15" ht="38.25" hidden="1" x14ac:dyDescent="0.2">
      <c r="A747" s="224" t="s">
        <v>15</v>
      </c>
      <c r="B747" s="225" t="s">
        <v>493</v>
      </c>
      <c r="C747" s="224" t="s">
        <v>503</v>
      </c>
      <c r="D747" s="225" t="s">
        <v>685</v>
      </c>
      <c r="E747" s="224" t="s">
        <v>1459</v>
      </c>
      <c r="F747" s="225" t="s">
        <v>1208</v>
      </c>
      <c r="G747" s="224" t="s">
        <v>1588</v>
      </c>
      <c r="H747" s="225" t="s">
        <v>1572</v>
      </c>
      <c r="I747" s="166" t="s">
        <v>520</v>
      </c>
      <c r="J747" s="166" t="s">
        <v>687</v>
      </c>
      <c r="K747" s="166" t="s">
        <v>688</v>
      </c>
      <c r="L747" s="166" t="s">
        <v>46</v>
      </c>
      <c r="M747" s="166" t="s">
        <v>689</v>
      </c>
      <c r="N747" s="166" t="s">
        <v>688</v>
      </c>
      <c r="O747" s="166" t="s">
        <v>690</v>
      </c>
    </row>
    <row r="748" spans="1:15" ht="51" hidden="1" x14ac:dyDescent="0.2">
      <c r="A748" s="224" t="s">
        <v>15</v>
      </c>
      <c r="B748" s="225" t="s">
        <v>493</v>
      </c>
      <c r="C748" s="224" t="s">
        <v>503</v>
      </c>
      <c r="D748" s="225" t="s">
        <v>1570</v>
      </c>
      <c r="E748" s="224" t="s">
        <v>1467</v>
      </c>
      <c r="F748" s="225" t="s">
        <v>1208</v>
      </c>
      <c r="G748" s="224" t="s">
        <v>1588</v>
      </c>
      <c r="H748" s="225" t="s">
        <v>1572</v>
      </c>
      <c r="I748" s="166" t="s">
        <v>46</v>
      </c>
      <c r="J748" s="166" t="s">
        <v>691</v>
      </c>
      <c r="K748" s="166" t="s">
        <v>1405</v>
      </c>
      <c r="L748" s="166" t="s">
        <v>46</v>
      </c>
      <c r="M748" s="166" t="s">
        <v>689</v>
      </c>
      <c r="N748" s="166" t="s">
        <v>688</v>
      </c>
      <c r="O748" s="166" t="s">
        <v>690</v>
      </c>
    </row>
    <row r="749" spans="1:15" ht="51" hidden="1" x14ac:dyDescent="0.2">
      <c r="A749" s="224" t="s">
        <v>15</v>
      </c>
      <c r="B749" s="225" t="s">
        <v>493</v>
      </c>
      <c r="C749" s="224" t="s">
        <v>503</v>
      </c>
      <c r="D749" s="225" t="s">
        <v>1570</v>
      </c>
      <c r="E749" s="224" t="s">
        <v>1574</v>
      </c>
      <c r="F749" s="225" t="s">
        <v>1208</v>
      </c>
      <c r="G749" s="224" t="s">
        <v>1588</v>
      </c>
      <c r="H749" s="225" t="s">
        <v>1572</v>
      </c>
      <c r="I749" s="166" t="s">
        <v>46</v>
      </c>
      <c r="J749" s="166" t="s">
        <v>691</v>
      </c>
      <c r="K749" s="166" t="s">
        <v>1405</v>
      </c>
      <c r="L749" s="166" t="s">
        <v>46</v>
      </c>
      <c r="M749" s="166" t="s">
        <v>689</v>
      </c>
      <c r="N749" s="166" t="s">
        <v>688</v>
      </c>
      <c r="O749" s="166" t="s">
        <v>690</v>
      </c>
    </row>
    <row r="750" spans="1:15" ht="51" hidden="1" x14ac:dyDescent="0.2">
      <c r="A750" s="224" t="s">
        <v>15</v>
      </c>
      <c r="B750" s="225" t="s">
        <v>493</v>
      </c>
      <c r="C750" s="224" t="s">
        <v>503</v>
      </c>
      <c r="D750" s="225" t="s">
        <v>1570</v>
      </c>
      <c r="E750" s="224" t="s">
        <v>1575</v>
      </c>
      <c r="F750" s="225" t="s">
        <v>1208</v>
      </c>
      <c r="G750" s="224" t="s">
        <v>1588</v>
      </c>
      <c r="H750" s="225" t="s">
        <v>1572</v>
      </c>
      <c r="I750" s="166" t="s">
        <v>46</v>
      </c>
      <c r="J750" s="166" t="s">
        <v>691</v>
      </c>
      <c r="K750" s="166" t="s">
        <v>1405</v>
      </c>
      <c r="L750" s="166" t="s">
        <v>46</v>
      </c>
      <c r="M750" s="166" t="s">
        <v>689</v>
      </c>
      <c r="N750" s="166" t="s">
        <v>688</v>
      </c>
      <c r="O750" s="166" t="s">
        <v>690</v>
      </c>
    </row>
    <row r="751" spans="1:15" ht="51" hidden="1" x14ac:dyDescent="0.2">
      <c r="A751" s="224" t="s">
        <v>15</v>
      </c>
      <c r="B751" s="225" t="s">
        <v>493</v>
      </c>
      <c r="C751" s="224" t="s">
        <v>503</v>
      </c>
      <c r="D751" s="225" t="s">
        <v>1570</v>
      </c>
      <c r="E751" s="224" t="s">
        <v>1576</v>
      </c>
      <c r="F751" s="225" t="s">
        <v>1208</v>
      </c>
      <c r="G751" s="224" t="s">
        <v>1588</v>
      </c>
      <c r="H751" s="225" t="s">
        <v>1572</v>
      </c>
      <c r="I751" s="166" t="s">
        <v>46</v>
      </c>
      <c r="J751" s="166" t="s">
        <v>691</v>
      </c>
      <c r="K751" s="166" t="s">
        <v>1405</v>
      </c>
      <c r="L751" s="166" t="s">
        <v>46</v>
      </c>
      <c r="M751" s="166" t="s">
        <v>689</v>
      </c>
      <c r="N751" s="166" t="s">
        <v>688</v>
      </c>
      <c r="O751" s="166" t="s">
        <v>690</v>
      </c>
    </row>
    <row r="752" spans="1:15" ht="51" hidden="1" x14ac:dyDescent="0.2">
      <c r="A752" s="224" t="s">
        <v>15</v>
      </c>
      <c r="B752" s="225" t="s">
        <v>493</v>
      </c>
      <c r="C752" s="224" t="s">
        <v>503</v>
      </c>
      <c r="D752" s="225" t="s">
        <v>1570</v>
      </c>
      <c r="E752" s="224" t="s">
        <v>1577</v>
      </c>
      <c r="F752" s="225" t="s">
        <v>1208</v>
      </c>
      <c r="G752" s="224" t="s">
        <v>1588</v>
      </c>
      <c r="H752" s="225" t="s">
        <v>1572</v>
      </c>
      <c r="I752" s="166" t="s">
        <v>46</v>
      </c>
      <c r="J752" s="166" t="s">
        <v>691</v>
      </c>
      <c r="K752" s="166" t="s">
        <v>1405</v>
      </c>
      <c r="L752" s="166" t="s">
        <v>46</v>
      </c>
      <c r="M752" s="166" t="s">
        <v>689</v>
      </c>
      <c r="N752" s="166" t="s">
        <v>688</v>
      </c>
      <c r="O752" s="166" t="s">
        <v>690</v>
      </c>
    </row>
    <row r="753" spans="1:15" ht="51" hidden="1" x14ac:dyDescent="0.2">
      <c r="A753" s="224" t="s">
        <v>15</v>
      </c>
      <c r="B753" s="225" t="s">
        <v>493</v>
      </c>
      <c r="C753" s="224" t="s">
        <v>503</v>
      </c>
      <c r="D753" s="225" t="s">
        <v>1570</v>
      </c>
      <c r="E753" s="224" t="s">
        <v>1578</v>
      </c>
      <c r="F753" s="225" t="s">
        <v>1208</v>
      </c>
      <c r="G753" s="224" t="s">
        <v>1588</v>
      </c>
      <c r="H753" s="225" t="s">
        <v>1572</v>
      </c>
      <c r="I753" s="166" t="s">
        <v>46</v>
      </c>
      <c r="J753" s="166" t="s">
        <v>691</v>
      </c>
      <c r="K753" s="166" t="s">
        <v>1405</v>
      </c>
      <c r="L753" s="166" t="s">
        <v>46</v>
      </c>
      <c r="M753" s="166" t="s">
        <v>689</v>
      </c>
      <c r="N753" s="166" t="s">
        <v>688</v>
      </c>
      <c r="O753" s="166" t="s">
        <v>690</v>
      </c>
    </row>
    <row r="754" spans="1:15" ht="51" hidden="1" x14ac:dyDescent="0.2">
      <c r="A754" s="224" t="s">
        <v>15</v>
      </c>
      <c r="B754" s="225" t="s">
        <v>493</v>
      </c>
      <c r="C754" s="224" t="s">
        <v>503</v>
      </c>
      <c r="D754" s="225" t="s">
        <v>1570</v>
      </c>
      <c r="E754" s="224" t="s">
        <v>1571</v>
      </c>
      <c r="F754" s="225" t="s">
        <v>1208</v>
      </c>
      <c r="G754" s="224" t="s">
        <v>1588</v>
      </c>
      <c r="H754" s="225" t="s">
        <v>1572</v>
      </c>
      <c r="I754" s="166" t="s">
        <v>46</v>
      </c>
      <c r="J754" s="166" t="s">
        <v>691</v>
      </c>
      <c r="K754" s="166" t="s">
        <v>1405</v>
      </c>
      <c r="L754" s="166" t="s">
        <v>46</v>
      </c>
      <c r="M754" s="166" t="s">
        <v>689</v>
      </c>
      <c r="N754" s="166" t="s">
        <v>688</v>
      </c>
      <c r="O754" s="166" t="s">
        <v>690</v>
      </c>
    </row>
    <row r="755" spans="1:15" ht="51" hidden="1" x14ac:dyDescent="0.2">
      <c r="A755" s="224" t="s">
        <v>15</v>
      </c>
      <c r="B755" s="225" t="s">
        <v>493</v>
      </c>
      <c r="C755" s="224" t="s">
        <v>503</v>
      </c>
      <c r="D755" s="225" t="s">
        <v>697</v>
      </c>
      <c r="E755" s="224" t="s">
        <v>1582</v>
      </c>
      <c r="F755" s="225" t="s">
        <v>1208</v>
      </c>
      <c r="G755" s="224" t="s">
        <v>1588</v>
      </c>
      <c r="H755" s="225" t="s">
        <v>1572</v>
      </c>
      <c r="I755" s="166" t="s">
        <v>46</v>
      </c>
      <c r="J755" s="166" t="s">
        <v>691</v>
      </c>
      <c r="K755" s="166" t="s">
        <v>1405</v>
      </c>
      <c r="L755" s="166" t="s">
        <v>46</v>
      </c>
      <c r="M755" s="166" t="s">
        <v>689</v>
      </c>
      <c r="N755" s="166" t="s">
        <v>688</v>
      </c>
      <c r="O755" s="166" t="s">
        <v>690</v>
      </c>
    </row>
    <row r="756" spans="1:15" hidden="1" x14ac:dyDescent="0.2">
      <c r="A756" s="224" t="s">
        <v>15</v>
      </c>
      <c r="B756" s="225" t="s">
        <v>493</v>
      </c>
      <c r="C756" s="224" t="s">
        <v>503</v>
      </c>
      <c r="D756" s="225" t="s">
        <v>697</v>
      </c>
      <c r="E756" s="224" t="s">
        <v>1583</v>
      </c>
      <c r="F756" s="225" t="s">
        <v>1208</v>
      </c>
      <c r="G756" s="224" t="s">
        <v>1588</v>
      </c>
      <c r="H756" s="225" t="s">
        <v>1572</v>
      </c>
      <c r="I756" s="166" t="s">
        <v>46</v>
      </c>
      <c r="J756" s="166" t="s">
        <v>1584</v>
      </c>
      <c r="K756" s="166" t="s">
        <v>1585</v>
      </c>
      <c r="L756" s="166"/>
      <c r="M756" s="166"/>
      <c r="N756" s="166"/>
      <c r="O756" s="166"/>
    </row>
    <row r="757" spans="1:15" ht="51" hidden="1" x14ac:dyDescent="0.2">
      <c r="A757" s="224" t="s">
        <v>15</v>
      </c>
      <c r="B757" s="225" t="s">
        <v>493</v>
      </c>
      <c r="C757" s="224" t="s">
        <v>503</v>
      </c>
      <c r="D757" s="225" t="s">
        <v>697</v>
      </c>
      <c r="E757" s="224" t="s">
        <v>1586</v>
      </c>
      <c r="F757" s="225" t="s">
        <v>1208</v>
      </c>
      <c r="G757" s="224" t="s">
        <v>1588</v>
      </c>
      <c r="H757" s="225" t="s">
        <v>1572</v>
      </c>
      <c r="I757" s="166" t="s">
        <v>46</v>
      </c>
      <c r="J757" s="166" t="s">
        <v>691</v>
      </c>
      <c r="K757" s="166" t="s">
        <v>1405</v>
      </c>
      <c r="L757" s="166" t="s">
        <v>46</v>
      </c>
      <c r="M757" s="166" t="s">
        <v>689</v>
      </c>
      <c r="N757" s="166" t="s">
        <v>688</v>
      </c>
      <c r="O757" s="166" t="s">
        <v>690</v>
      </c>
    </row>
    <row r="758" spans="1:15" ht="38.25" hidden="1" x14ac:dyDescent="0.2">
      <c r="A758" s="224" t="s">
        <v>15</v>
      </c>
      <c r="B758" s="225" t="s">
        <v>493</v>
      </c>
      <c r="C758" s="224" t="s">
        <v>503</v>
      </c>
      <c r="D758" s="225" t="s">
        <v>685</v>
      </c>
      <c r="E758" s="224" t="s">
        <v>1581</v>
      </c>
      <c r="F758" s="225" t="s">
        <v>1229</v>
      </c>
      <c r="G758" s="224" t="s">
        <v>712</v>
      </c>
      <c r="H758" s="225" t="s">
        <v>1572</v>
      </c>
      <c r="I758" s="166" t="s">
        <v>520</v>
      </c>
      <c r="J758" s="166" t="s">
        <v>687</v>
      </c>
      <c r="K758" s="166" t="s">
        <v>688</v>
      </c>
      <c r="L758" s="166" t="s">
        <v>46</v>
      </c>
      <c r="M758" s="166" t="s">
        <v>689</v>
      </c>
      <c r="N758" s="166" t="s">
        <v>688</v>
      </c>
      <c r="O758" s="166" t="s">
        <v>690</v>
      </c>
    </row>
    <row r="759" spans="1:15" ht="38.25" hidden="1" x14ac:dyDescent="0.2">
      <c r="A759" s="224" t="s">
        <v>15</v>
      </c>
      <c r="B759" s="225" t="s">
        <v>493</v>
      </c>
      <c r="C759" s="224" t="s">
        <v>503</v>
      </c>
      <c r="D759" s="225" t="s">
        <v>685</v>
      </c>
      <c r="E759" s="224" t="s">
        <v>1459</v>
      </c>
      <c r="F759" s="225" t="s">
        <v>1229</v>
      </c>
      <c r="G759" s="224" t="s">
        <v>712</v>
      </c>
      <c r="H759" s="225" t="s">
        <v>1572</v>
      </c>
      <c r="I759" s="166" t="s">
        <v>520</v>
      </c>
      <c r="J759" s="166" t="s">
        <v>687</v>
      </c>
      <c r="K759" s="166" t="s">
        <v>688</v>
      </c>
      <c r="L759" s="166" t="s">
        <v>46</v>
      </c>
      <c r="M759" s="166" t="s">
        <v>689</v>
      </c>
      <c r="N759" s="166" t="s">
        <v>688</v>
      </c>
      <c r="O759" s="166" t="s">
        <v>690</v>
      </c>
    </row>
    <row r="760" spans="1:15" ht="51" hidden="1" x14ac:dyDescent="0.2">
      <c r="A760" s="224" t="s">
        <v>15</v>
      </c>
      <c r="B760" s="225" t="s">
        <v>493</v>
      </c>
      <c r="C760" s="224" t="s">
        <v>503</v>
      </c>
      <c r="D760" s="225" t="s">
        <v>1570</v>
      </c>
      <c r="E760" s="224" t="s">
        <v>1467</v>
      </c>
      <c r="F760" s="225" t="s">
        <v>1229</v>
      </c>
      <c r="G760" s="224" t="s">
        <v>712</v>
      </c>
      <c r="H760" s="225" t="s">
        <v>1572</v>
      </c>
      <c r="I760" s="166" t="s">
        <v>46</v>
      </c>
      <c r="J760" s="166" t="s">
        <v>691</v>
      </c>
      <c r="K760" s="166" t="s">
        <v>1405</v>
      </c>
      <c r="L760" s="166" t="s">
        <v>46</v>
      </c>
      <c r="M760" s="166" t="s">
        <v>689</v>
      </c>
      <c r="N760" s="166" t="s">
        <v>688</v>
      </c>
      <c r="O760" s="166" t="s">
        <v>690</v>
      </c>
    </row>
    <row r="761" spans="1:15" ht="51" hidden="1" x14ac:dyDescent="0.2">
      <c r="A761" s="224" t="s">
        <v>15</v>
      </c>
      <c r="B761" s="225" t="s">
        <v>493</v>
      </c>
      <c r="C761" s="224" t="s">
        <v>503</v>
      </c>
      <c r="D761" s="225" t="s">
        <v>1570</v>
      </c>
      <c r="E761" s="224" t="s">
        <v>1574</v>
      </c>
      <c r="F761" s="225" t="s">
        <v>1229</v>
      </c>
      <c r="G761" s="224" t="s">
        <v>712</v>
      </c>
      <c r="H761" s="225" t="s">
        <v>1572</v>
      </c>
      <c r="I761" s="166" t="s">
        <v>46</v>
      </c>
      <c r="J761" s="166" t="s">
        <v>691</v>
      </c>
      <c r="K761" s="166" t="s">
        <v>1405</v>
      </c>
      <c r="L761" s="166" t="s">
        <v>46</v>
      </c>
      <c r="M761" s="166" t="s">
        <v>689</v>
      </c>
      <c r="N761" s="166" t="s">
        <v>688</v>
      </c>
      <c r="O761" s="166" t="s">
        <v>690</v>
      </c>
    </row>
    <row r="762" spans="1:15" ht="51" hidden="1" x14ac:dyDescent="0.2">
      <c r="A762" s="224" t="s">
        <v>15</v>
      </c>
      <c r="B762" s="225" t="s">
        <v>493</v>
      </c>
      <c r="C762" s="224" t="s">
        <v>503</v>
      </c>
      <c r="D762" s="225" t="s">
        <v>1570</v>
      </c>
      <c r="E762" s="224" t="s">
        <v>1575</v>
      </c>
      <c r="F762" s="225" t="s">
        <v>1229</v>
      </c>
      <c r="G762" s="224" t="s">
        <v>712</v>
      </c>
      <c r="H762" s="225" t="s">
        <v>1572</v>
      </c>
      <c r="I762" s="166" t="s">
        <v>46</v>
      </c>
      <c r="J762" s="166" t="s">
        <v>691</v>
      </c>
      <c r="K762" s="166" t="s">
        <v>1405</v>
      </c>
      <c r="L762" s="166" t="s">
        <v>46</v>
      </c>
      <c r="M762" s="166" t="s">
        <v>689</v>
      </c>
      <c r="N762" s="166" t="s">
        <v>688</v>
      </c>
      <c r="O762" s="166" t="s">
        <v>690</v>
      </c>
    </row>
    <row r="763" spans="1:15" ht="51" hidden="1" x14ac:dyDescent="0.2">
      <c r="A763" s="224" t="s">
        <v>15</v>
      </c>
      <c r="B763" s="225" t="s">
        <v>493</v>
      </c>
      <c r="C763" s="224" t="s">
        <v>503</v>
      </c>
      <c r="D763" s="225" t="s">
        <v>1570</v>
      </c>
      <c r="E763" s="224" t="s">
        <v>1576</v>
      </c>
      <c r="F763" s="225" t="s">
        <v>1229</v>
      </c>
      <c r="G763" s="224" t="s">
        <v>712</v>
      </c>
      <c r="H763" s="225" t="s">
        <v>1572</v>
      </c>
      <c r="I763" s="166" t="s">
        <v>46</v>
      </c>
      <c r="J763" s="166" t="s">
        <v>691</v>
      </c>
      <c r="K763" s="166" t="s">
        <v>1405</v>
      </c>
      <c r="L763" s="166" t="s">
        <v>46</v>
      </c>
      <c r="M763" s="166" t="s">
        <v>689</v>
      </c>
      <c r="N763" s="166" t="s">
        <v>688</v>
      </c>
      <c r="O763" s="166" t="s">
        <v>690</v>
      </c>
    </row>
    <row r="764" spans="1:15" ht="51" hidden="1" x14ac:dyDescent="0.2">
      <c r="A764" s="224" t="s">
        <v>15</v>
      </c>
      <c r="B764" s="225" t="s">
        <v>493</v>
      </c>
      <c r="C764" s="224" t="s">
        <v>503</v>
      </c>
      <c r="D764" s="225" t="s">
        <v>1570</v>
      </c>
      <c r="E764" s="224" t="s">
        <v>1577</v>
      </c>
      <c r="F764" s="225" t="s">
        <v>1229</v>
      </c>
      <c r="G764" s="224" t="s">
        <v>712</v>
      </c>
      <c r="H764" s="225" t="s">
        <v>1572</v>
      </c>
      <c r="I764" s="166" t="s">
        <v>46</v>
      </c>
      <c r="J764" s="166" t="s">
        <v>691</v>
      </c>
      <c r="K764" s="166" t="s">
        <v>1405</v>
      </c>
      <c r="L764" s="166" t="s">
        <v>46</v>
      </c>
      <c r="M764" s="166" t="s">
        <v>689</v>
      </c>
      <c r="N764" s="166" t="s">
        <v>688</v>
      </c>
      <c r="O764" s="166" t="s">
        <v>690</v>
      </c>
    </row>
    <row r="765" spans="1:15" ht="51" hidden="1" x14ac:dyDescent="0.2">
      <c r="A765" s="224" t="s">
        <v>15</v>
      </c>
      <c r="B765" s="225" t="s">
        <v>493</v>
      </c>
      <c r="C765" s="224" t="s">
        <v>503</v>
      </c>
      <c r="D765" s="225" t="s">
        <v>1570</v>
      </c>
      <c r="E765" s="224" t="s">
        <v>1578</v>
      </c>
      <c r="F765" s="225" t="s">
        <v>1229</v>
      </c>
      <c r="G765" s="224" t="s">
        <v>712</v>
      </c>
      <c r="H765" s="225" t="s">
        <v>1572</v>
      </c>
      <c r="I765" s="166" t="s">
        <v>46</v>
      </c>
      <c r="J765" s="166" t="s">
        <v>691</v>
      </c>
      <c r="K765" s="166" t="s">
        <v>1405</v>
      </c>
      <c r="L765" s="166" t="s">
        <v>46</v>
      </c>
      <c r="M765" s="166" t="s">
        <v>689</v>
      </c>
      <c r="N765" s="166" t="s">
        <v>688</v>
      </c>
      <c r="O765" s="166" t="s">
        <v>690</v>
      </c>
    </row>
    <row r="766" spans="1:15" ht="51" hidden="1" x14ac:dyDescent="0.2">
      <c r="A766" s="224" t="s">
        <v>15</v>
      </c>
      <c r="B766" s="225" t="s">
        <v>493</v>
      </c>
      <c r="C766" s="224" t="s">
        <v>503</v>
      </c>
      <c r="D766" s="225" t="s">
        <v>697</v>
      </c>
      <c r="E766" s="224" t="s">
        <v>1582</v>
      </c>
      <c r="F766" s="225" t="s">
        <v>1229</v>
      </c>
      <c r="G766" s="224" t="s">
        <v>712</v>
      </c>
      <c r="H766" s="225" t="s">
        <v>1572</v>
      </c>
      <c r="I766" s="166" t="s">
        <v>46</v>
      </c>
      <c r="J766" s="166" t="s">
        <v>691</v>
      </c>
      <c r="K766" s="166" t="s">
        <v>1405</v>
      </c>
      <c r="L766" s="166" t="s">
        <v>46</v>
      </c>
      <c r="M766" s="166" t="s">
        <v>689</v>
      </c>
      <c r="N766" s="166" t="s">
        <v>688</v>
      </c>
      <c r="O766" s="166" t="s">
        <v>690</v>
      </c>
    </row>
    <row r="767" spans="1:15" hidden="1" x14ac:dyDescent="0.2">
      <c r="A767" s="224" t="s">
        <v>15</v>
      </c>
      <c r="B767" s="225" t="s">
        <v>493</v>
      </c>
      <c r="C767" s="224" t="s">
        <v>503</v>
      </c>
      <c r="D767" s="225" t="s">
        <v>697</v>
      </c>
      <c r="E767" s="224" t="s">
        <v>1583</v>
      </c>
      <c r="F767" s="225" t="s">
        <v>1229</v>
      </c>
      <c r="G767" s="224" t="s">
        <v>712</v>
      </c>
      <c r="H767" s="225" t="s">
        <v>1572</v>
      </c>
      <c r="I767" s="166" t="s">
        <v>46</v>
      </c>
      <c r="J767" s="166" t="s">
        <v>1584</v>
      </c>
      <c r="K767" s="166" t="s">
        <v>1585</v>
      </c>
      <c r="L767" s="166"/>
      <c r="M767" s="166"/>
      <c r="N767" s="166"/>
      <c r="O767" s="166"/>
    </row>
    <row r="768" spans="1:15" ht="51" hidden="1" x14ac:dyDescent="0.2">
      <c r="A768" s="224" t="s">
        <v>15</v>
      </c>
      <c r="B768" s="225" t="s">
        <v>493</v>
      </c>
      <c r="C768" s="224" t="s">
        <v>503</v>
      </c>
      <c r="D768" s="225" t="s">
        <v>697</v>
      </c>
      <c r="E768" s="224" t="s">
        <v>1586</v>
      </c>
      <c r="F768" s="225" t="s">
        <v>1229</v>
      </c>
      <c r="G768" s="224" t="s">
        <v>712</v>
      </c>
      <c r="H768" s="225" t="s">
        <v>1572</v>
      </c>
      <c r="I768" s="166" t="s">
        <v>46</v>
      </c>
      <c r="J768" s="166" t="s">
        <v>691</v>
      </c>
      <c r="K768" s="166" t="s">
        <v>1405</v>
      </c>
      <c r="L768" s="166" t="s">
        <v>46</v>
      </c>
      <c r="M768" s="166" t="s">
        <v>689</v>
      </c>
      <c r="N768" s="166" t="s">
        <v>688</v>
      </c>
      <c r="O768" s="166" t="s">
        <v>690</v>
      </c>
    </row>
    <row r="769" spans="1:15" ht="38.25" hidden="1" x14ac:dyDescent="0.2">
      <c r="A769" s="224" t="s">
        <v>15</v>
      </c>
      <c r="B769" s="225" t="s">
        <v>493</v>
      </c>
      <c r="C769" s="224" t="s">
        <v>503</v>
      </c>
      <c r="D769" s="225" t="s">
        <v>685</v>
      </c>
      <c r="E769" s="224" t="s">
        <v>1581</v>
      </c>
      <c r="F769" s="225" t="s">
        <v>1229</v>
      </c>
      <c r="G769" s="224" t="s">
        <v>1573</v>
      </c>
      <c r="H769" s="225" t="s">
        <v>1572</v>
      </c>
      <c r="I769" s="166" t="s">
        <v>520</v>
      </c>
      <c r="J769" s="166" t="s">
        <v>687</v>
      </c>
      <c r="K769" s="166" t="s">
        <v>688</v>
      </c>
      <c r="L769" s="166" t="s">
        <v>46</v>
      </c>
      <c r="M769" s="166" t="s">
        <v>689</v>
      </c>
      <c r="N769" s="166" t="s">
        <v>688</v>
      </c>
      <c r="O769" s="166" t="s">
        <v>690</v>
      </c>
    </row>
    <row r="770" spans="1:15" ht="38.25" hidden="1" x14ac:dyDescent="0.2">
      <c r="A770" s="224" t="s">
        <v>15</v>
      </c>
      <c r="B770" s="225" t="s">
        <v>493</v>
      </c>
      <c r="C770" s="224" t="s">
        <v>503</v>
      </c>
      <c r="D770" s="225" t="s">
        <v>685</v>
      </c>
      <c r="E770" s="224" t="s">
        <v>1459</v>
      </c>
      <c r="F770" s="225" t="s">
        <v>1229</v>
      </c>
      <c r="G770" s="224" t="s">
        <v>1573</v>
      </c>
      <c r="H770" s="225" t="s">
        <v>1572</v>
      </c>
      <c r="I770" s="166" t="s">
        <v>520</v>
      </c>
      <c r="J770" s="166" t="s">
        <v>687</v>
      </c>
      <c r="K770" s="166" t="s">
        <v>688</v>
      </c>
      <c r="L770" s="166" t="s">
        <v>46</v>
      </c>
      <c r="M770" s="166" t="s">
        <v>689</v>
      </c>
      <c r="N770" s="166" t="s">
        <v>688</v>
      </c>
      <c r="O770" s="166" t="s">
        <v>690</v>
      </c>
    </row>
    <row r="771" spans="1:15" ht="51" hidden="1" x14ac:dyDescent="0.2">
      <c r="A771" s="224" t="s">
        <v>15</v>
      </c>
      <c r="B771" s="225" t="s">
        <v>493</v>
      </c>
      <c r="C771" s="224" t="s">
        <v>503</v>
      </c>
      <c r="D771" s="225" t="s">
        <v>697</v>
      </c>
      <c r="E771" s="224" t="s">
        <v>1582</v>
      </c>
      <c r="F771" s="225" t="s">
        <v>1229</v>
      </c>
      <c r="G771" s="224" t="s">
        <v>1573</v>
      </c>
      <c r="H771" s="225" t="s">
        <v>1572</v>
      </c>
      <c r="I771" s="166" t="s">
        <v>46</v>
      </c>
      <c r="J771" s="166" t="s">
        <v>691</v>
      </c>
      <c r="K771" s="166" t="s">
        <v>1408</v>
      </c>
      <c r="L771" s="166" t="s">
        <v>46</v>
      </c>
      <c r="M771" s="166" t="s">
        <v>689</v>
      </c>
      <c r="N771" s="166" t="s">
        <v>688</v>
      </c>
      <c r="O771" s="166" t="s">
        <v>690</v>
      </c>
    </row>
    <row r="772" spans="1:15" hidden="1" x14ac:dyDescent="0.2">
      <c r="A772" s="224" t="s">
        <v>15</v>
      </c>
      <c r="B772" s="225" t="s">
        <v>493</v>
      </c>
      <c r="C772" s="224" t="s">
        <v>503</v>
      </c>
      <c r="D772" s="225" t="s">
        <v>697</v>
      </c>
      <c r="E772" s="224" t="s">
        <v>1583</v>
      </c>
      <c r="F772" s="225" t="s">
        <v>1229</v>
      </c>
      <c r="G772" s="224" t="s">
        <v>1573</v>
      </c>
      <c r="H772" s="225" t="s">
        <v>1572</v>
      </c>
      <c r="I772" s="166" t="s">
        <v>46</v>
      </c>
      <c r="J772" s="166" t="s">
        <v>1584</v>
      </c>
      <c r="K772" s="166" t="s">
        <v>1585</v>
      </c>
      <c r="L772" s="166"/>
      <c r="M772" s="166"/>
      <c r="N772" s="166"/>
      <c r="O772" s="166"/>
    </row>
    <row r="773" spans="1:15" ht="51" hidden="1" x14ac:dyDescent="0.2">
      <c r="A773" s="224" t="s">
        <v>15</v>
      </c>
      <c r="B773" s="225" t="s">
        <v>493</v>
      </c>
      <c r="C773" s="224" t="s">
        <v>503</v>
      </c>
      <c r="D773" s="225" t="s">
        <v>697</v>
      </c>
      <c r="E773" s="224" t="s">
        <v>1586</v>
      </c>
      <c r="F773" s="225" t="s">
        <v>1229</v>
      </c>
      <c r="G773" s="224" t="s">
        <v>1573</v>
      </c>
      <c r="H773" s="225" t="s">
        <v>1572</v>
      </c>
      <c r="I773" s="166" t="s">
        <v>46</v>
      </c>
      <c r="J773" s="166" t="s">
        <v>691</v>
      </c>
      <c r="K773" s="166" t="s">
        <v>1408</v>
      </c>
      <c r="L773" s="166" t="s">
        <v>46</v>
      </c>
      <c r="M773" s="166" t="s">
        <v>689</v>
      </c>
      <c r="N773" s="166" t="s">
        <v>688</v>
      </c>
      <c r="O773" s="166" t="s">
        <v>690</v>
      </c>
    </row>
    <row r="774" spans="1:15" ht="38.25" hidden="1" x14ac:dyDescent="0.2">
      <c r="A774" s="224" t="s">
        <v>15</v>
      </c>
      <c r="B774" s="225" t="s">
        <v>493</v>
      </c>
      <c r="C774" s="224" t="s">
        <v>503</v>
      </c>
      <c r="D774" s="225" t="s">
        <v>685</v>
      </c>
      <c r="E774" s="224" t="s">
        <v>1581</v>
      </c>
      <c r="F774" s="225" t="s">
        <v>1229</v>
      </c>
      <c r="G774" s="224" t="s">
        <v>1597</v>
      </c>
      <c r="H774" s="225" t="s">
        <v>1572</v>
      </c>
      <c r="I774" s="166" t="s">
        <v>520</v>
      </c>
      <c r="J774" s="166" t="s">
        <v>687</v>
      </c>
      <c r="K774" s="166" t="s">
        <v>688</v>
      </c>
      <c r="L774" s="166" t="s">
        <v>46</v>
      </c>
      <c r="M774" s="166" t="s">
        <v>689</v>
      </c>
      <c r="N774" s="166" t="s">
        <v>688</v>
      </c>
      <c r="O774" s="166" t="s">
        <v>690</v>
      </c>
    </row>
    <row r="775" spans="1:15" ht="38.25" hidden="1" x14ac:dyDescent="0.2">
      <c r="A775" s="224" t="s">
        <v>15</v>
      </c>
      <c r="B775" s="225" t="s">
        <v>493</v>
      </c>
      <c r="C775" s="224" t="s">
        <v>503</v>
      </c>
      <c r="D775" s="225" t="s">
        <v>685</v>
      </c>
      <c r="E775" s="224" t="s">
        <v>1459</v>
      </c>
      <c r="F775" s="225" t="s">
        <v>1229</v>
      </c>
      <c r="G775" s="224" t="s">
        <v>1597</v>
      </c>
      <c r="H775" s="225" t="s">
        <v>1572</v>
      </c>
      <c r="I775" s="166" t="s">
        <v>520</v>
      </c>
      <c r="J775" s="166" t="s">
        <v>687</v>
      </c>
      <c r="K775" s="166" t="s">
        <v>688</v>
      </c>
      <c r="L775" s="166" t="s">
        <v>46</v>
      </c>
      <c r="M775" s="166" t="s">
        <v>689</v>
      </c>
      <c r="N775" s="166" t="s">
        <v>688</v>
      </c>
      <c r="O775" s="166" t="s">
        <v>690</v>
      </c>
    </row>
    <row r="776" spans="1:15" ht="51" hidden="1" x14ac:dyDescent="0.2">
      <c r="A776" s="224" t="s">
        <v>15</v>
      </c>
      <c r="B776" s="225" t="s">
        <v>493</v>
      </c>
      <c r="C776" s="224" t="s">
        <v>503</v>
      </c>
      <c r="D776" s="225" t="s">
        <v>1570</v>
      </c>
      <c r="E776" s="224" t="s">
        <v>1467</v>
      </c>
      <c r="F776" s="225" t="s">
        <v>1229</v>
      </c>
      <c r="G776" s="224" t="s">
        <v>1597</v>
      </c>
      <c r="H776" s="225" t="s">
        <v>1572</v>
      </c>
      <c r="I776" s="166" t="s">
        <v>520</v>
      </c>
      <c r="J776" s="166" t="s">
        <v>1598</v>
      </c>
      <c r="K776" s="166" t="s">
        <v>1406</v>
      </c>
      <c r="L776" s="166" t="s">
        <v>46</v>
      </c>
      <c r="M776" s="166" t="s">
        <v>689</v>
      </c>
      <c r="N776" s="166" t="s">
        <v>688</v>
      </c>
      <c r="O776" s="166" t="s">
        <v>690</v>
      </c>
    </row>
    <row r="777" spans="1:15" ht="51" hidden="1" x14ac:dyDescent="0.2">
      <c r="A777" s="224" t="s">
        <v>15</v>
      </c>
      <c r="B777" s="225" t="s">
        <v>493</v>
      </c>
      <c r="C777" s="224" t="s">
        <v>503</v>
      </c>
      <c r="D777" s="225" t="s">
        <v>1570</v>
      </c>
      <c r="E777" s="224" t="s">
        <v>1574</v>
      </c>
      <c r="F777" s="225" t="s">
        <v>1229</v>
      </c>
      <c r="G777" s="224" t="s">
        <v>1597</v>
      </c>
      <c r="H777" s="225" t="s">
        <v>1572</v>
      </c>
      <c r="I777" s="166" t="s">
        <v>520</v>
      </c>
      <c r="J777" s="166" t="s">
        <v>1598</v>
      </c>
      <c r="K777" s="166" t="s">
        <v>1406</v>
      </c>
      <c r="L777" s="166" t="s">
        <v>46</v>
      </c>
      <c r="M777" s="166" t="s">
        <v>689</v>
      </c>
      <c r="N777" s="166" t="s">
        <v>688</v>
      </c>
      <c r="O777" s="166" t="s">
        <v>690</v>
      </c>
    </row>
    <row r="778" spans="1:15" ht="51" hidden="1" x14ac:dyDescent="0.2">
      <c r="A778" s="224" t="s">
        <v>15</v>
      </c>
      <c r="B778" s="225" t="s">
        <v>493</v>
      </c>
      <c r="C778" s="224" t="s">
        <v>503</v>
      </c>
      <c r="D778" s="225" t="s">
        <v>1570</v>
      </c>
      <c r="E778" s="224" t="s">
        <v>1575</v>
      </c>
      <c r="F778" s="225" t="s">
        <v>1229</v>
      </c>
      <c r="G778" s="224" t="s">
        <v>1597</v>
      </c>
      <c r="H778" s="225" t="s">
        <v>1572</v>
      </c>
      <c r="I778" s="166" t="s">
        <v>520</v>
      </c>
      <c r="J778" s="166" t="s">
        <v>1598</v>
      </c>
      <c r="K778" s="166" t="s">
        <v>1406</v>
      </c>
      <c r="L778" s="166" t="s">
        <v>46</v>
      </c>
      <c r="M778" s="166" t="s">
        <v>689</v>
      </c>
      <c r="N778" s="166" t="s">
        <v>688</v>
      </c>
      <c r="O778" s="166" t="s">
        <v>690</v>
      </c>
    </row>
    <row r="779" spans="1:15" ht="51" hidden="1" x14ac:dyDescent="0.2">
      <c r="A779" s="224" t="s">
        <v>15</v>
      </c>
      <c r="B779" s="225" t="s">
        <v>493</v>
      </c>
      <c r="C779" s="224" t="s">
        <v>503</v>
      </c>
      <c r="D779" s="225" t="s">
        <v>1570</v>
      </c>
      <c r="E779" s="224" t="s">
        <v>1576</v>
      </c>
      <c r="F779" s="225" t="s">
        <v>1229</v>
      </c>
      <c r="G779" s="224" t="s">
        <v>1597</v>
      </c>
      <c r="H779" s="225" t="s">
        <v>1572</v>
      </c>
      <c r="I779" s="166" t="s">
        <v>520</v>
      </c>
      <c r="J779" s="166" t="s">
        <v>1598</v>
      </c>
      <c r="K779" s="166" t="s">
        <v>1406</v>
      </c>
      <c r="L779" s="166" t="s">
        <v>46</v>
      </c>
      <c r="M779" s="166" t="s">
        <v>689</v>
      </c>
      <c r="N779" s="166" t="s">
        <v>688</v>
      </c>
      <c r="O779" s="166" t="s">
        <v>690</v>
      </c>
    </row>
    <row r="780" spans="1:15" ht="51" hidden="1" x14ac:dyDescent="0.2">
      <c r="A780" s="224" t="s">
        <v>15</v>
      </c>
      <c r="B780" s="225" t="s">
        <v>493</v>
      </c>
      <c r="C780" s="224" t="s">
        <v>503</v>
      </c>
      <c r="D780" s="225" t="s">
        <v>1570</v>
      </c>
      <c r="E780" s="224" t="s">
        <v>1577</v>
      </c>
      <c r="F780" s="225" t="s">
        <v>1229</v>
      </c>
      <c r="G780" s="224" t="s">
        <v>1597</v>
      </c>
      <c r="H780" s="225" t="s">
        <v>1572</v>
      </c>
      <c r="I780" s="166" t="s">
        <v>520</v>
      </c>
      <c r="J780" s="166" t="s">
        <v>1598</v>
      </c>
      <c r="K780" s="166" t="s">
        <v>1406</v>
      </c>
      <c r="L780" s="166" t="s">
        <v>46</v>
      </c>
      <c r="M780" s="166" t="s">
        <v>689</v>
      </c>
      <c r="N780" s="166" t="s">
        <v>688</v>
      </c>
      <c r="O780" s="166" t="s">
        <v>690</v>
      </c>
    </row>
    <row r="781" spans="1:15" ht="51" hidden="1" x14ac:dyDescent="0.2">
      <c r="A781" s="224" t="s">
        <v>15</v>
      </c>
      <c r="B781" s="225" t="s">
        <v>493</v>
      </c>
      <c r="C781" s="224" t="s">
        <v>503</v>
      </c>
      <c r="D781" s="225" t="s">
        <v>1570</v>
      </c>
      <c r="E781" s="224" t="s">
        <v>1578</v>
      </c>
      <c r="F781" s="225" t="s">
        <v>1229</v>
      </c>
      <c r="G781" s="224" t="s">
        <v>1597</v>
      </c>
      <c r="H781" s="225" t="s">
        <v>1572</v>
      </c>
      <c r="I781" s="166" t="s">
        <v>520</v>
      </c>
      <c r="J781" s="166" t="s">
        <v>1598</v>
      </c>
      <c r="K781" s="166" t="s">
        <v>1406</v>
      </c>
      <c r="L781" s="166" t="s">
        <v>46</v>
      </c>
      <c r="M781" s="166" t="s">
        <v>689</v>
      </c>
      <c r="N781" s="166" t="s">
        <v>688</v>
      </c>
      <c r="O781" s="166" t="s">
        <v>690</v>
      </c>
    </row>
    <row r="782" spans="1:15" ht="51" hidden="1" x14ac:dyDescent="0.2">
      <c r="A782" s="224" t="s">
        <v>15</v>
      </c>
      <c r="B782" s="225" t="s">
        <v>493</v>
      </c>
      <c r="C782" s="224" t="s">
        <v>503</v>
      </c>
      <c r="D782" s="225" t="s">
        <v>1570</v>
      </c>
      <c r="E782" s="224" t="s">
        <v>1571</v>
      </c>
      <c r="F782" s="225" t="s">
        <v>1229</v>
      </c>
      <c r="G782" s="224" t="s">
        <v>1597</v>
      </c>
      <c r="H782" s="225" t="s">
        <v>1572</v>
      </c>
      <c r="I782" s="166" t="s">
        <v>520</v>
      </c>
      <c r="J782" s="166" t="s">
        <v>1598</v>
      </c>
      <c r="K782" s="166" t="s">
        <v>1406</v>
      </c>
      <c r="L782" s="166" t="s">
        <v>46</v>
      </c>
      <c r="M782" s="166" t="s">
        <v>689</v>
      </c>
      <c r="N782" s="166" t="s">
        <v>688</v>
      </c>
      <c r="O782" s="166" t="s">
        <v>690</v>
      </c>
    </row>
    <row r="783" spans="1:15" ht="51" hidden="1" x14ac:dyDescent="0.2">
      <c r="A783" s="224" t="s">
        <v>15</v>
      </c>
      <c r="B783" s="225" t="s">
        <v>493</v>
      </c>
      <c r="C783" s="224" t="s">
        <v>503</v>
      </c>
      <c r="D783" s="225" t="s">
        <v>697</v>
      </c>
      <c r="E783" s="224" t="s">
        <v>1582</v>
      </c>
      <c r="F783" s="225" t="s">
        <v>1229</v>
      </c>
      <c r="G783" s="224" t="s">
        <v>1597</v>
      </c>
      <c r="H783" s="225" t="s">
        <v>1572</v>
      </c>
      <c r="I783" s="166" t="s">
        <v>520</v>
      </c>
      <c r="J783" s="166" t="s">
        <v>1598</v>
      </c>
      <c r="K783" s="166" t="s">
        <v>1406</v>
      </c>
      <c r="L783" s="166" t="s">
        <v>46</v>
      </c>
      <c r="M783" s="166" t="s">
        <v>689</v>
      </c>
      <c r="N783" s="166" t="s">
        <v>688</v>
      </c>
      <c r="O783" s="166" t="s">
        <v>690</v>
      </c>
    </row>
    <row r="784" spans="1:15" hidden="1" x14ac:dyDescent="0.2">
      <c r="A784" s="224" t="s">
        <v>15</v>
      </c>
      <c r="B784" s="225" t="s">
        <v>493</v>
      </c>
      <c r="C784" s="224" t="s">
        <v>503</v>
      </c>
      <c r="D784" s="225" t="s">
        <v>697</v>
      </c>
      <c r="E784" s="224" t="s">
        <v>1583</v>
      </c>
      <c r="F784" s="225" t="s">
        <v>1229</v>
      </c>
      <c r="G784" s="224" t="s">
        <v>1597</v>
      </c>
      <c r="H784" s="225" t="s">
        <v>1572</v>
      </c>
      <c r="I784" s="166" t="s">
        <v>46</v>
      </c>
      <c r="J784" s="166" t="s">
        <v>1584</v>
      </c>
      <c r="K784" s="166" t="s">
        <v>1585</v>
      </c>
      <c r="L784" s="166"/>
      <c r="M784" s="166"/>
      <c r="N784" s="166"/>
      <c r="O784" s="166"/>
    </row>
    <row r="785" spans="1:15" ht="51" hidden="1" x14ac:dyDescent="0.2">
      <c r="A785" s="224" t="s">
        <v>15</v>
      </c>
      <c r="B785" s="225" t="s">
        <v>493</v>
      </c>
      <c r="C785" s="224" t="s">
        <v>503</v>
      </c>
      <c r="D785" s="225" t="s">
        <v>697</v>
      </c>
      <c r="E785" s="224" t="s">
        <v>1586</v>
      </c>
      <c r="F785" s="225" t="s">
        <v>1229</v>
      </c>
      <c r="G785" s="224" t="s">
        <v>1597</v>
      </c>
      <c r="H785" s="225" t="s">
        <v>1572</v>
      </c>
      <c r="I785" s="166" t="s">
        <v>520</v>
      </c>
      <c r="J785" s="166" t="s">
        <v>1598</v>
      </c>
      <c r="K785" s="166" t="s">
        <v>1406</v>
      </c>
      <c r="L785" s="166" t="s">
        <v>46</v>
      </c>
      <c r="M785" s="166" t="s">
        <v>689</v>
      </c>
      <c r="N785" s="166" t="s">
        <v>688</v>
      </c>
      <c r="O785" s="166" t="s">
        <v>690</v>
      </c>
    </row>
    <row r="786" spans="1:15" ht="38.25" hidden="1" x14ac:dyDescent="0.2">
      <c r="A786" s="224" t="s">
        <v>15</v>
      </c>
      <c r="B786" s="225" t="s">
        <v>493</v>
      </c>
      <c r="C786" s="224" t="s">
        <v>503</v>
      </c>
      <c r="D786" s="225" t="s">
        <v>685</v>
      </c>
      <c r="E786" s="224" t="s">
        <v>1581</v>
      </c>
      <c r="F786" s="225" t="s">
        <v>1591</v>
      </c>
      <c r="G786" s="224" t="s">
        <v>1599</v>
      </c>
      <c r="H786" s="225" t="s">
        <v>1572</v>
      </c>
      <c r="I786" s="166" t="s">
        <v>520</v>
      </c>
      <c r="J786" s="166" t="s">
        <v>687</v>
      </c>
      <c r="K786" s="166" t="s">
        <v>688</v>
      </c>
      <c r="L786" s="166" t="s">
        <v>46</v>
      </c>
      <c r="M786" s="166" t="s">
        <v>689</v>
      </c>
      <c r="N786" s="166" t="s">
        <v>688</v>
      </c>
      <c r="O786" s="166" t="s">
        <v>690</v>
      </c>
    </row>
    <row r="787" spans="1:15" ht="38.25" hidden="1" x14ac:dyDescent="0.2">
      <c r="A787" s="224" t="s">
        <v>15</v>
      </c>
      <c r="B787" s="225" t="s">
        <v>493</v>
      </c>
      <c r="C787" s="224" t="s">
        <v>503</v>
      </c>
      <c r="D787" s="225" t="s">
        <v>685</v>
      </c>
      <c r="E787" s="224" t="s">
        <v>1459</v>
      </c>
      <c r="F787" s="225" t="s">
        <v>1591</v>
      </c>
      <c r="G787" s="224" t="s">
        <v>1599</v>
      </c>
      <c r="H787" s="225" t="s">
        <v>1572</v>
      </c>
      <c r="I787" s="166" t="s">
        <v>520</v>
      </c>
      <c r="J787" s="166" t="s">
        <v>687</v>
      </c>
      <c r="K787" s="166" t="s">
        <v>688</v>
      </c>
      <c r="L787" s="166" t="s">
        <v>46</v>
      </c>
      <c r="M787" s="166" t="s">
        <v>689</v>
      </c>
      <c r="N787" s="166" t="s">
        <v>688</v>
      </c>
      <c r="O787" s="166" t="s">
        <v>690</v>
      </c>
    </row>
    <row r="788" spans="1:15" ht="51" hidden="1" x14ac:dyDescent="0.2">
      <c r="A788" s="224" t="s">
        <v>15</v>
      </c>
      <c r="B788" s="225" t="s">
        <v>493</v>
      </c>
      <c r="C788" s="224" t="s">
        <v>503</v>
      </c>
      <c r="D788" s="225" t="s">
        <v>1570</v>
      </c>
      <c r="E788" s="224" t="s">
        <v>1467</v>
      </c>
      <c r="F788" s="225" t="s">
        <v>1591</v>
      </c>
      <c r="G788" s="224" t="s">
        <v>1599</v>
      </c>
      <c r="H788" s="225" t="s">
        <v>1572</v>
      </c>
      <c r="I788" s="166" t="s">
        <v>520</v>
      </c>
      <c r="J788" s="166" t="s">
        <v>693</v>
      </c>
      <c r="K788" s="166" t="s">
        <v>1601</v>
      </c>
      <c r="L788" s="166" t="s">
        <v>46</v>
      </c>
      <c r="M788" s="166" t="s">
        <v>689</v>
      </c>
      <c r="N788" s="166" t="s">
        <v>688</v>
      </c>
      <c r="O788" s="166" t="s">
        <v>690</v>
      </c>
    </row>
    <row r="789" spans="1:15" ht="51" hidden="1" x14ac:dyDescent="0.2">
      <c r="A789" s="224" t="s">
        <v>15</v>
      </c>
      <c r="B789" s="225" t="s">
        <v>493</v>
      </c>
      <c r="C789" s="224" t="s">
        <v>503</v>
      </c>
      <c r="D789" s="225" t="s">
        <v>1570</v>
      </c>
      <c r="E789" s="224" t="s">
        <v>1574</v>
      </c>
      <c r="F789" s="225" t="s">
        <v>1591</v>
      </c>
      <c r="G789" s="224" t="s">
        <v>1599</v>
      </c>
      <c r="H789" s="225" t="s">
        <v>1572</v>
      </c>
      <c r="I789" s="166" t="s">
        <v>520</v>
      </c>
      <c r="J789" s="166" t="s">
        <v>693</v>
      </c>
      <c r="K789" s="166" t="s">
        <v>1601</v>
      </c>
      <c r="L789" s="166" t="s">
        <v>46</v>
      </c>
      <c r="M789" s="166" t="s">
        <v>689</v>
      </c>
      <c r="N789" s="166" t="s">
        <v>688</v>
      </c>
      <c r="O789" s="166" t="s">
        <v>690</v>
      </c>
    </row>
    <row r="790" spans="1:15" ht="51" hidden="1" x14ac:dyDescent="0.2">
      <c r="A790" s="224" t="s">
        <v>15</v>
      </c>
      <c r="B790" s="225" t="s">
        <v>493</v>
      </c>
      <c r="C790" s="224" t="s">
        <v>503</v>
      </c>
      <c r="D790" s="225" t="s">
        <v>1570</v>
      </c>
      <c r="E790" s="224" t="s">
        <v>1575</v>
      </c>
      <c r="F790" s="225" t="s">
        <v>1591</v>
      </c>
      <c r="G790" s="224" t="s">
        <v>1599</v>
      </c>
      <c r="H790" s="225" t="s">
        <v>1572</v>
      </c>
      <c r="I790" s="166" t="s">
        <v>520</v>
      </c>
      <c r="J790" s="166" t="s">
        <v>693</v>
      </c>
      <c r="K790" s="166" t="s">
        <v>1601</v>
      </c>
      <c r="L790" s="166" t="s">
        <v>46</v>
      </c>
      <c r="M790" s="166" t="s">
        <v>689</v>
      </c>
      <c r="N790" s="166" t="s">
        <v>688</v>
      </c>
      <c r="O790" s="166" t="s">
        <v>690</v>
      </c>
    </row>
    <row r="791" spans="1:15" ht="51" hidden="1" x14ac:dyDescent="0.2">
      <c r="A791" s="224" t="s">
        <v>15</v>
      </c>
      <c r="B791" s="225" t="s">
        <v>493</v>
      </c>
      <c r="C791" s="224" t="s">
        <v>503</v>
      </c>
      <c r="D791" s="225" t="s">
        <v>1570</v>
      </c>
      <c r="E791" s="224" t="s">
        <v>1576</v>
      </c>
      <c r="F791" s="225" t="s">
        <v>1591</v>
      </c>
      <c r="G791" s="224" t="s">
        <v>1599</v>
      </c>
      <c r="H791" s="225" t="s">
        <v>1572</v>
      </c>
      <c r="I791" s="166" t="s">
        <v>520</v>
      </c>
      <c r="J791" s="166" t="s">
        <v>693</v>
      </c>
      <c r="K791" s="166" t="s">
        <v>1601</v>
      </c>
      <c r="L791" s="166" t="s">
        <v>46</v>
      </c>
      <c r="M791" s="166" t="s">
        <v>689</v>
      </c>
      <c r="N791" s="166" t="s">
        <v>688</v>
      </c>
      <c r="O791" s="166" t="s">
        <v>690</v>
      </c>
    </row>
    <row r="792" spans="1:15" ht="51" hidden="1" x14ac:dyDescent="0.2">
      <c r="A792" s="224" t="s">
        <v>15</v>
      </c>
      <c r="B792" s="225" t="s">
        <v>493</v>
      </c>
      <c r="C792" s="224" t="s">
        <v>503</v>
      </c>
      <c r="D792" s="225" t="s">
        <v>1570</v>
      </c>
      <c r="E792" s="224" t="s">
        <v>1577</v>
      </c>
      <c r="F792" s="225" t="s">
        <v>1591</v>
      </c>
      <c r="G792" s="224" t="s">
        <v>1599</v>
      </c>
      <c r="H792" s="225" t="s">
        <v>1572</v>
      </c>
      <c r="I792" s="166" t="s">
        <v>520</v>
      </c>
      <c r="J792" s="166" t="s">
        <v>693</v>
      </c>
      <c r="K792" s="166" t="s">
        <v>1601</v>
      </c>
      <c r="L792" s="166" t="s">
        <v>46</v>
      </c>
      <c r="M792" s="166" t="s">
        <v>689</v>
      </c>
      <c r="N792" s="166" t="s">
        <v>688</v>
      </c>
      <c r="O792" s="166" t="s">
        <v>690</v>
      </c>
    </row>
    <row r="793" spans="1:15" ht="51" hidden="1" x14ac:dyDescent="0.2">
      <c r="A793" s="224" t="s">
        <v>15</v>
      </c>
      <c r="B793" s="225" t="s">
        <v>493</v>
      </c>
      <c r="C793" s="224" t="s">
        <v>503</v>
      </c>
      <c r="D793" s="225" t="s">
        <v>1570</v>
      </c>
      <c r="E793" s="224" t="s">
        <v>1578</v>
      </c>
      <c r="F793" s="225" t="s">
        <v>1591</v>
      </c>
      <c r="G793" s="224" t="s">
        <v>1599</v>
      </c>
      <c r="H793" s="225" t="s">
        <v>1572</v>
      </c>
      <c r="I793" s="166" t="s">
        <v>520</v>
      </c>
      <c r="J793" s="166" t="s">
        <v>693</v>
      </c>
      <c r="K793" s="166" t="s">
        <v>1601</v>
      </c>
      <c r="L793" s="166" t="s">
        <v>46</v>
      </c>
      <c r="M793" s="166" t="s">
        <v>689</v>
      </c>
      <c r="N793" s="166" t="s">
        <v>688</v>
      </c>
      <c r="O793" s="166" t="s">
        <v>690</v>
      </c>
    </row>
    <row r="794" spans="1:15" ht="51" hidden="1" x14ac:dyDescent="0.2">
      <c r="A794" s="224" t="s">
        <v>15</v>
      </c>
      <c r="B794" s="225" t="s">
        <v>493</v>
      </c>
      <c r="C794" s="224" t="s">
        <v>503</v>
      </c>
      <c r="D794" s="225" t="s">
        <v>1570</v>
      </c>
      <c r="E794" s="224" t="s">
        <v>1571</v>
      </c>
      <c r="F794" s="225" t="s">
        <v>1591</v>
      </c>
      <c r="G794" s="224" t="s">
        <v>1599</v>
      </c>
      <c r="H794" s="225" t="s">
        <v>1572</v>
      </c>
      <c r="I794" s="166" t="s">
        <v>520</v>
      </c>
      <c r="J794" s="166" t="s">
        <v>693</v>
      </c>
      <c r="K794" s="166" t="s">
        <v>1601</v>
      </c>
      <c r="L794" s="166" t="s">
        <v>46</v>
      </c>
      <c r="M794" s="166" t="s">
        <v>689</v>
      </c>
      <c r="N794" s="166" t="s">
        <v>688</v>
      </c>
      <c r="O794" s="166" t="s">
        <v>690</v>
      </c>
    </row>
    <row r="795" spans="1:15" ht="51" hidden="1" x14ac:dyDescent="0.2">
      <c r="A795" s="224" t="s">
        <v>15</v>
      </c>
      <c r="B795" s="225" t="s">
        <v>493</v>
      </c>
      <c r="C795" s="224" t="s">
        <v>503</v>
      </c>
      <c r="D795" s="225" t="s">
        <v>697</v>
      </c>
      <c r="E795" s="224" t="s">
        <v>1582</v>
      </c>
      <c r="F795" s="225" t="s">
        <v>1591</v>
      </c>
      <c r="G795" s="224" t="s">
        <v>1599</v>
      </c>
      <c r="H795" s="225" t="s">
        <v>1572</v>
      </c>
      <c r="I795" s="166" t="s">
        <v>520</v>
      </c>
      <c r="J795" s="166" t="s">
        <v>693</v>
      </c>
      <c r="K795" s="166" t="s">
        <v>1601</v>
      </c>
      <c r="L795" s="166" t="s">
        <v>46</v>
      </c>
      <c r="M795" s="166" t="s">
        <v>689</v>
      </c>
      <c r="N795" s="166" t="s">
        <v>688</v>
      </c>
      <c r="O795" s="166" t="s">
        <v>690</v>
      </c>
    </row>
    <row r="796" spans="1:15" hidden="1" x14ac:dyDescent="0.2">
      <c r="A796" s="224" t="s">
        <v>15</v>
      </c>
      <c r="B796" s="225" t="s">
        <v>493</v>
      </c>
      <c r="C796" s="224" t="s">
        <v>503</v>
      </c>
      <c r="D796" s="225" t="s">
        <v>697</v>
      </c>
      <c r="E796" s="224" t="s">
        <v>1583</v>
      </c>
      <c r="F796" s="225" t="s">
        <v>1591</v>
      </c>
      <c r="G796" s="224" t="s">
        <v>1599</v>
      </c>
      <c r="H796" s="225" t="s">
        <v>1572</v>
      </c>
      <c r="I796" s="166" t="s">
        <v>46</v>
      </c>
      <c r="J796" s="166" t="s">
        <v>1584</v>
      </c>
      <c r="K796" s="166" t="s">
        <v>1601</v>
      </c>
      <c r="L796" s="166"/>
      <c r="M796" s="166"/>
      <c r="N796" s="166"/>
      <c r="O796" s="166"/>
    </row>
    <row r="797" spans="1:15" ht="51" hidden="1" x14ac:dyDescent="0.2">
      <c r="A797" s="224" t="s">
        <v>15</v>
      </c>
      <c r="B797" s="225" t="s">
        <v>493</v>
      </c>
      <c r="C797" s="224" t="s">
        <v>503</v>
      </c>
      <c r="D797" s="225" t="s">
        <v>697</v>
      </c>
      <c r="E797" s="224" t="s">
        <v>1586</v>
      </c>
      <c r="F797" s="225" t="s">
        <v>1591</v>
      </c>
      <c r="G797" s="224" t="s">
        <v>1599</v>
      </c>
      <c r="H797" s="225" t="s">
        <v>1572</v>
      </c>
      <c r="I797" s="166" t="s">
        <v>520</v>
      </c>
      <c r="J797" s="166" t="s">
        <v>693</v>
      </c>
      <c r="K797" s="166" t="s">
        <v>1601</v>
      </c>
      <c r="L797" s="166" t="s">
        <v>46</v>
      </c>
      <c r="M797" s="166" t="s">
        <v>689</v>
      </c>
      <c r="N797" s="166" t="s">
        <v>688</v>
      </c>
      <c r="O797" s="166" t="s">
        <v>690</v>
      </c>
    </row>
    <row r="798" spans="1:15" ht="38.25" hidden="1" x14ac:dyDescent="0.2">
      <c r="A798" s="224" t="s">
        <v>15</v>
      </c>
      <c r="B798" s="225" t="s">
        <v>493</v>
      </c>
      <c r="C798" s="224" t="s">
        <v>503</v>
      </c>
      <c r="D798" s="225" t="s">
        <v>685</v>
      </c>
      <c r="E798" s="224" t="s">
        <v>1581</v>
      </c>
      <c r="F798" s="225" t="s">
        <v>1591</v>
      </c>
      <c r="G798" s="224" t="s">
        <v>1597</v>
      </c>
      <c r="H798" s="225" t="s">
        <v>1572</v>
      </c>
      <c r="I798" s="166" t="s">
        <v>520</v>
      </c>
      <c r="J798" s="166" t="s">
        <v>687</v>
      </c>
      <c r="K798" s="166" t="s">
        <v>688</v>
      </c>
      <c r="L798" s="166" t="s">
        <v>46</v>
      </c>
      <c r="M798" s="166" t="s">
        <v>689</v>
      </c>
      <c r="N798" s="166" t="s">
        <v>688</v>
      </c>
      <c r="O798" s="166" t="s">
        <v>690</v>
      </c>
    </row>
    <row r="799" spans="1:15" ht="38.25" hidden="1" x14ac:dyDescent="0.2">
      <c r="A799" s="224" t="s">
        <v>15</v>
      </c>
      <c r="B799" s="225" t="s">
        <v>493</v>
      </c>
      <c r="C799" s="224" t="s">
        <v>503</v>
      </c>
      <c r="D799" s="225" t="s">
        <v>685</v>
      </c>
      <c r="E799" s="224" t="s">
        <v>1459</v>
      </c>
      <c r="F799" s="225" t="s">
        <v>1591</v>
      </c>
      <c r="G799" s="224" t="s">
        <v>1597</v>
      </c>
      <c r="H799" s="225" t="s">
        <v>1572</v>
      </c>
      <c r="I799" s="166" t="s">
        <v>520</v>
      </c>
      <c r="J799" s="166" t="s">
        <v>687</v>
      </c>
      <c r="K799" s="166" t="s">
        <v>688</v>
      </c>
      <c r="L799" s="166" t="s">
        <v>46</v>
      </c>
      <c r="M799" s="166" t="s">
        <v>689</v>
      </c>
      <c r="N799" s="166" t="s">
        <v>688</v>
      </c>
      <c r="O799" s="166" t="s">
        <v>690</v>
      </c>
    </row>
    <row r="800" spans="1:15" ht="51" hidden="1" x14ac:dyDescent="0.2">
      <c r="A800" s="224" t="s">
        <v>15</v>
      </c>
      <c r="B800" s="225" t="s">
        <v>493</v>
      </c>
      <c r="C800" s="224" t="s">
        <v>503</v>
      </c>
      <c r="D800" s="225" t="s">
        <v>1570</v>
      </c>
      <c r="E800" s="224" t="s">
        <v>1467</v>
      </c>
      <c r="F800" s="225" t="s">
        <v>1591</v>
      </c>
      <c r="G800" s="224" t="s">
        <v>1597</v>
      </c>
      <c r="H800" s="225" t="s">
        <v>1572</v>
      </c>
      <c r="I800" s="166" t="s">
        <v>520</v>
      </c>
      <c r="J800" s="166" t="s">
        <v>1598</v>
      </c>
      <c r="K800" s="166" t="s">
        <v>1406</v>
      </c>
      <c r="L800" s="166" t="s">
        <v>46</v>
      </c>
      <c r="M800" s="166" t="s">
        <v>689</v>
      </c>
      <c r="N800" s="166" t="s">
        <v>688</v>
      </c>
      <c r="O800" s="166" t="s">
        <v>690</v>
      </c>
    </row>
    <row r="801" spans="1:15" ht="51" hidden="1" x14ac:dyDescent="0.2">
      <c r="A801" s="224" t="s">
        <v>15</v>
      </c>
      <c r="B801" s="225" t="s">
        <v>493</v>
      </c>
      <c r="C801" s="224" t="s">
        <v>503</v>
      </c>
      <c r="D801" s="225" t="s">
        <v>1570</v>
      </c>
      <c r="E801" s="224" t="s">
        <v>1574</v>
      </c>
      <c r="F801" s="225" t="s">
        <v>1591</v>
      </c>
      <c r="G801" s="224" t="s">
        <v>1597</v>
      </c>
      <c r="H801" s="225" t="s">
        <v>1572</v>
      </c>
      <c r="I801" s="166" t="s">
        <v>520</v>
      </c>
      <c r="J801" s="166" t="s">
        <v>1598</v>
      </c>
      <c r="K801" s="166" t="s">
        <v>1406</v>
      </c>
      <c r="L801" s="166" t="s">
        <v>46</v>
      </c>
      <c r="M801" s="166" t="s">
        <v>689</v>
      </c>
      <c r="N801" s="166" t="s">
        <v>688</v>
      </c>
      <c r="O801" s="166" t="s">
        <v>690</v>
      </c>
    </row>
    <row r="802" spans="1:15" ht="51" hidden="1" x14ac:dyDescent="0.2">
      <c r="A802" s="224" t="s">
        <v>15</v>
      </c>
      <c r="B802" s="225" t="s">
        <v>493</v>
      </c>
      <c r="C802" s="224" t="s">
        <v>503</v>
      </c>
      <c r="D802" s="225" t="s">
        <v>1570</v>
      </c>
      <c r="E802" s="224" t="s">
        <v>1575</v>
      </c>
      <c r="F802" s="225" t="s">
        <v>1591</v>
      </c>
      <c r="G802" s="224" t="s">
        <v>1597</v>
      </c>
      <c r="H802" s="225" t="s">
        <v>1572</v>
      </c>
      <c r="I802" s="166" t="s">
        <v>520</v>
      </c>
      <c r="J802" s="166" t="s">
        <v>1598</v>
      </c>
      <c r="K802" s="166" t="s">
        <v>1406</v>
      </c>
      <c r="L802" s="166" t="s">
        <v>46</v>
      </c>
      <c r="M802" s="166" t="s">
        <v>689</v>
      </c>
      <c r="N802" s="166" t="s">
        <v>688</v>
      </c>
      <c r="O802" s="166" t="s">
        <v>690</v>
      </c>
    </row>
    <row r="803" spans="1:15" ht="51" hidden="1" x14ac:dyDescent="0.2">
      <c r="A803" s="224" t="s">
        <v>15</v>
      </c>
      <c r="B803" s="225" t="s">
        <v>493</v>
      </c>
      <c r="C803" s="224" t="s">
        <v>503</v>
      </c>
      <c r="D803" s="225" t="s">
        <v>1570</v>
      </c>
      <c r="E803" s="224" t="s">
        <v>1576</v>
      </c>
      <c r="F803" s="225" t="s">
        <v>1591</v>
      </c>
      <c r="G803" s="224" t="s">
        <v>1597</v>
      </c>
      <c r="H803" s="225" t="s">
        <v>1572</v>
      </c>
      <c r="I803" s="166" t="s">
        <v>520</v>
      </c>
      <c r="J803" s="166" t="s">
        <v>1598</v>
      </c>
      <c r="K803" s="166" t="s">
        <v>1406</v>
      </c>
      <c r="L803" s="166" t="s">
        <v>46</v>
      </c>
      <c r="M803" s="166" t="s">
        <v>689</v>
      </c>
      <c r="N803" s="166" t="s">
        <v>688</v>
      </c>
      <c r="O803" s="166" t="s">
        <v>690</v>
      </c>
    </row>
    <row r="804" spans="1:15" ht="51" hidden="1" x14ac:dyDescent="0.2">
      <c r="A804" s="224" t="s">
        <v>15</v>
      </c>
      <c r="B804" s="225" t="s">
        <v>493</v>
      </c>
      <c r="C804" s="224" t="s">
        <v>503</v>
      </c>
      <c r="D804" s="225" t="s">
        <v>1570</v>
      </c>
      <c r="E804" s="224" t="s">
        <v>1577</v>
      </c>
      <c r="F804" s="225" t="s">
        <v>1591</v>
      </c>
      <c r="G804" s="224" t="s">
        <v>1597</v>
      </c>
      <c r="H804" s="225" t="s">
        <v>1572</v>
      </c>
      <c r="I804" s="166" t="s">
        <v>520</v>
      </c>
      <c r="J804" s="166" t="s">
        <v>1598</v>
      </c>
      <c r="K804" s="166" t="s">
        <v>1406</v>
      </c>
      <c r="L804" s="166" t="s">
        <v>46</v>
      </c>
      <c r="M804" s="166" t="s">
        <v>689</v>
      </c>
      <c r="N804" s="166" t="s">
        <v>688</v>
      </c>
      <c r="O804" s="166" t="s">
        <v>690</v>
      </c>
    </row>
    <row r="805" spans="1:15" ht="51" hidden="1" x14ac:dyDescent="0.2">
      <c r="A805" s="224" t="s">
        <v>15</v>
      </c>
      <c r="B805" s="225" t="s">
        <v>493</v>
      </c>
      <c r="C805" s="224" t="s">
        <v>503</v>
      </c>
      <c r="D805" s="225" t="s">
        <v>1570</v>
      </c>
      <c r="E805" s="224" t="s">
        <v>1578</v>
      </c>
      <c r="F805" s="225" t="s">
        <v>1591</v>
      </c>
      <c r="G805" s="224" t="s">
        <v>1597</v>
      </c>
      <c r="H805" s="225" t="s">
        <v>1572</v>
      </c>
      <c r="I805" s="166" t="s">
        <v>520</v>
      </c>
      <c r="J805" s="166" t="s">
        <v>1598</v>
      </c>
      <c r="K805" s="166" t="s">
        <v>1406</v>
      </c>
      <c r="L805" s="166" t="s">
        <v>46</v>
      </c>
      <c r="M805" s="166" t="s">
        <v>689</v>
      </c>
      <c r="N805" s="166" t="s">
        <v>688</v>
      </c>
      <c r="O805" s="166" t="s">
        <v>690</v>
      </c>
    </row>
    <row r="806" spans="1:15" ht="51" hidden="1" x14ac:dyDescent="0.2">
      <c r="A806" s="224" t="s">
        <v>15</v>
      </c>
      <c r="B806" s="225" t="s">
        <v>493</v>
      </c>
      <c r="C806" s="224" t="s">
        <v>503</v>
      </c>
      <c r="D806" s="225" t="s">
        <v>1570</v>
      </c>
      <c r="E806" s="224" t="s">
        <v>1571</v>
      </c>
      <c r="F806" s="225" t="s">
        <v>1591</v>
      </c>
      <c r="G806" s="224" t="s">
        <v>1597</v>
      </c>
      <c r="H806" s="225" t="s">
        <v>1572</v>
      </c>
      <c r="I806" s="166" t="s">
        <v>520</v>
      </c>
      <c r="J806" s="166" t="s">
        <v>1598</v>
      </c>
      <c r="K806" s="166" t="s">
        <v>1406</v>
      </c>
      <c r="L806" s="166" t="s">
        <v>46</v>
      </c>
      <c r="M806" s="166" t="s">
        <v>689</v>
      </c>
      <c r="N806" s="166" t="s">
        <v>688</v>
      </c>
      <c r="O806" s="166" t="s">
        <v>690</v>
      </c>
    </row>
    <row r="807" spans="1:15" ht="51" hidden="1" x14ac:dyDescent="0.2">
      <c r="A807" s="224" t="s">
        <v>15</v>
      </c>
      <c r="B807" s="225" t="s">
        <v>493</v>
      </c>
      <c r="C807" s="224" t="s">
        <v>503</v>
      </c>
      <c r="D807" s="225" t="s">
        <v>697</v>
      </c>
      <c r="E807" s="224" t="s">
        <v>1582</v>
      </c>
      <c r="F807" s="225" t="s">
        <v>1591</v>
      </c>
      <c r="G807" s="224" t="s">
        <v>1597</v>
      </c>
      <c r="H807" s="225" t="s">
        <v>1572</v>
      </c>
      <c r="I807" s="166" t="s">
        <v>520</v>
      </c>
      <c r="J807" s="166" t="s">
        <v>1598</v>
      </c>
      <c r="K807" s="166" t="s">
        <v>1600</v>
      </c>
      <c r="L807" s="166" t="s">
        <v>46</v>
      </c>
      <c r="M807" s="166" t="s">
        <v>689</v>
      </c>
      <c r="N807" s="166" t="s">
        <v>688</v>
      </c>
      <c r="O807" s="166" t="s">
        <v>690</v>
      </c>
    </row>
    <row r="808" spans="1:15" hidden="1" x14ac:dyDescent="0.2">
      <c r="A808" s="224" t="s">
        <v>15</v>
      </c>
      <c r="B808" s="225" t="s">
        <v>493</v>
      </c>
      <c r="C808" s="224" t="s">
        <v>503</v>
      </c>
      <c r="D808" s="225" t="s">
        <v>697</v>
      </c>
      <c r="E808" s="224" t="s">
        <v>1583</v>
      </c>
      <c r="F808" s="225" t="s">
        <v>1591</v>
      </c>
      <c r="G808" s="224" t="s">
        <v>1597</v>
      </c>
      <c r="H808" s="225" t="s">
        <v>1572</v>
      </c>
      <c r="I808" s="166" t="s">
        <v>46</v>
      </c>
      <c r="J808" s="166" t="s">
        <v>1584</v>
      </c>
      <c r="K808" s="166" t="s">
        <v>1585</v>
      </c>
      <c r="L808" s="166"/>
      <c r="M808" s="166"/>
      <c r="N808" s="166"/>
      <c r="O808" s="166"/>
    </row>
    <row r="809" spans="1:15" ht="51" hidden="1" x14ac:dyDescent="0.2">
      <c r="A809" s="224" t="s">
        <v>15</v>
      </c>
      <c r="B809" s="225" t="s">
        <v>493</v>
      </c>
      <c r="C809" s="224" t="s">
        <v>503</v>
      </c>
      <c r="D809" s="225" t="s">
        <v>697</v>
      </c>
      <c r="E809" s="224" t="s">
        <v>1586</v>
      </c>
      <c r="F809" s="225" t="s">
        <v>1591</v>
      </c>
      <c r="G809" s="224" t="s">
        <v>1597</v>
      </c>
      <c r="H809" s="225" t="s">
        <v>1572</v>
      </c>
      <c r="I809" s="166" t="s">
        <v>520</v>
      </c>
      <c r="J809" s="166" t="s">
        <v>1598</v>
      </c>
      <c r="K809" s="166" t="s">
        <v>1600</v>
      </c>
      <c r="L809" s="166" t="s">
        <v>46</v>
      </c>
      <c r="M809" s="166" t="s">
        <v>689</v>
      </c>
      <c r="N809" s="166" t="s">
        <v>688</v>
      </c>
      <c r="O809" s="166" t="s">
        <v>690</v>
      </c>
    </row>
    <row r="810" spans="1:15" ht="38.25" hidden="1" x14ac:dyDescent="0.2">
      <c r="A810" s="224" t="s">
        <v>15</v>
      </c>
      <c r="B810" s="225" t="s">
        <v>493</v>
      </c>
      <c r="C810" s="224" t="s">
        <v>503</v>
      </c>
      <c r="D810" s="225" t="s">
        <v>685</v>
      </c>
      <c r="E810" s="224" t="s">
        <v>1581</v>
      </c>
      <c r="F810" s="225" t="s">
        <v>1217</v>
      </c>
      <c r="G810" s="224" t="s">
        <v>1599</v>
      </c>
      <c r="H810" s="225" t="s">
        <v>1572</v>
      </c>
      <c r="I810" s="166" t="s">
        <v>520</v>
      </c>
      <c r="J810" s="166" t="s">
        <v>687</v>
      </c>
      <c r="K810" s="166" t="s">
        <v>688</v>
      </c>
      <c r="L810" s="166" t="s">
        <v>46</v>
      </c>
      <c r="M810" s="166" t="s">
        <v>689</v>
      </c>
      <c r="N810" s="166" t="s">
        <v>688</v>
      </c>
      <c r="O810" s="166" t="s">
        <v>690</v>
      </c>
    </row>
    <row r="811" spans="1:15" ht="38.25" hidden="1" x14ac:dyDescent="0.2">
      <c r="A811" s="224" t="s">
        <v>15</v>
      </c>
      <c r="B811" s="225" t="s">
        <v>493</v>
      </c>
      <c r="C811" s="224" t="s">
        <v>503</v>
      </c>
      <c r="D811" s="225" t="s">
        <v>685</v>
      </c>
      <c r="E811" s="224" t="s">
        <v>1459</v>
      </c>
      <c r="F811" s="225" t="s">
        <v>1217</v>
      </c>
      <c r="G811" s="224" t="s">
        <v>1599</v>
      </c>
      <c r="H811" s="225" t="s">
        <v>1572</v>
      </c>
      <c r="I811" s="166" t="s">
        <v>520</v>
      </c>
      <c r="J811" s="166" t="s">
        <v>687</v>
      </c>
      <c r="K811" s="166" t="s">
        <v>688</v>
      </c>
      <c r="L811" s="166" t="s">
        <v>46</v>
      </c>
      <c r="M811" s="166" t="s">
        <v>689</v>
      </c>
      <c r="N811" s="166" t="s">
        <v>688</v>
      </c>
      <c r="O811" s="166" t="s">
        <v>690</v>
      </c>
    </row>
    <row r="812" spans="1:15" ht="51" hidden="1" x14ac:dyDescent="0.2">
      <c r="A812" s="224" t="s">
        <v>15</v>
      </c>
      <c r="B812" s="225" t="s">
        <v>493</v>
      </c>
      <c r="C812" s="224" t="s">
        <v>503</v>
      </c>
      <c r="D812" s="225" t="s">
        <v>1570</v>
      </c>
      <c r="E812" s="224" t="s">
        <v>1467</v>
      </c>
      <c r="F812" s="225" t="s">
        <v>1217</v>
      </c>
      <c r="G812" s="224" t="s">
        <v>1599</v>
      </c>
      <c r="H812" s="225" t="s">
        <v>1572</v>
      </c>
      <c r="I812" s="166" t="s">
        <v>520</v>
      </c>
      <c r="J812" s="166" t="s">
        <v>693</v>
      </c>
      <c r="K812" s="166" t="s">
        <v>1405</v>
      </c>
      <c r="L812" s="166" t="s">
        <v>46</v>
      </c>
      <c r="M812" s="166" t="s">
        <v>689</v>
      </c>
      <c r="N812" s="166" t="s">
        <v>688</v>
      </c>
      <c r="O812" s="166" t="s">
        <v>690</v>
      </c>
    </row>
    <row r="813" spans="1:15" ht="51" hidden="1" x14ac:dyDescent="0.2">
      <c r="A813" s="224" t="s">
        <v>15</v>
      </c>
      <c r="B813" s="225" t="s">
        <v>493</v>
      </c>
      <c r="C813" s="224" t="s">
        <v>503</v>
      </c>
      <c r="D813" s="225" t="s">
        <v>1570</v>
      </c>
      <c r="E813" s="224" t="s">
        <v>1574</v>
      </c>
      <c r="F813" s="225" t="s">
        <v>1217</v>
      </c>
      <c r="G813" s="224" t="s">
        <v>1599</v>
      </c>
      <c r="H813" s="225" t="s">
        <v>1572</v>
      </c>
      <c r="I813" s="166" t="s">
        <v>520</v>
      </c>
      <c r="J813" s="166" t="s">
        <v>693</v>
      </c>
      <c r="K813" s="166" t="s">
        <v>1405</v>
      </c>
      <c r="L813" s="166" t="s">
        <v>46</v>
      </c>
      <c r="M813" s="166" t="s">
        <v>689</v>
      </c>
      <c r="N813" s="166" t="s">
        <v>688</v>
      </c>
      <c r="O813" s="166" t="s">
        <v>690</v>
      </c>
    </row>
    <row r="814" spans="1:15" ht="51" hidden="1" x14ac:dyDescent="0.2">
      <c r="A814" s="224" t="s">
        <v>15</v>
      </c>
      <c r="B814" s="225" t="s">
        <v>493</v>
      </c>
      <c r="C814" s="224" t="s">
        <v>503</v>
      </c>
      <c r="D814" s="225" t="s">
        <v>1570</v>
      </c>
      <c r="E814" s="224" t="s">
        <v>1575</v>
      </c>
      <c r="F814" s="225" t="s">
        <v>1217</v>
      </c>
      <c r="G814" s="224" t="s">
        <v>1599</v>
      </c>
      <c r="H814" s="225" t="s">
        <v>1572</v>
      </c>
      <c r="I814" s="166" t="s">
        <v>520</v>
      </c>
      <c r="J814" s="166" t="s">
        <v>693</v>
      </c>
      <c r="K814" s="166" t="s">
        <v>1405</v>
      </c>
      <c r="L814" s="166" t="s">
        <v>46</v>
      </c>
      <c r="M814" s="166" t="s">
        <v>689</v>
      </c>
      <c r="N814" s="166" t="s">
        <v>688</v>
      </c>
      <c r="O814" s="166" t="s">
        <v>690</v>
      </c>
    </row>
    <row r="815" spans="1:15" ht="51" hidden="1" x14ac:dyDescent="0.2">
      <c r="A815" s="224" t="s">
        <v>15</v>
      </c>
      <c r="B815" s="225" t="s">
        <v>493</v>
      </c>
      <c r="C815" s="224" t="s">
        <v>503</v>
      </c>
      <c r="D815" s="225" t="s">
        <v>1570</v>
      </c>
      <c r="E815" s="224" t="s">
        <v>1576</v>
      </c>
      <c r="F815" s="225" t="s">
        <v>1217</v>
      </c>
      <c r="G815" s="224" t="s">
        <v>1599</v>
      </c>
      <c r="H815" s="225" t="s">
        <v>1572</v>
      </c>
      <c r="I815" s="166" t="s">
        <v>520</v>
      </c>
      <c r="J815" s="166" t="s">
        <v>693</v>
      </c>
      <c r="K815" s="166" t="s">
        <v>1405</v>
      </c>
      <c r="L815" s="166" t="s">
        <v>46</v>
      </c>
      <c r="M815" s="166" t="s">
        <v>689</v>
      </c>
      <c r="N815" s="166" t="s">
        <v>688</v>
      </c>
      <c r="O815" s="166" t="s">
        <v>690</v>
      </c>
    </row>
    <row r="816" spans="1:15" ht="51" hidden="1" x14ac:dyDescent="0.2">
      <c r="A816" s="224" t="s">
        <v>15</v>
      </c>
      <c r="B816" s="225" t="s">
        <v>493</v>
      </c>
      <c r="C816" s="224" t="s">
        <v>503</v>
      </c>
      <c r="D816" s="225" t="s">
        <v>1570</v>
      </c>
      <c r="E816" s="224" t="s">
        <v>1577</v>
      </c>
      <c r="F816" s="225" t="s">
        <v>1217</v>
      </c>
      <c r="G816" s="224" t="s">
        <v>1599</v>
      </c>
      <c r="H816" s="225" t="s">
        <v>1572</v>
      </c>
      <c r="I816" s="166" t="s">
        <v>520</v>
      </c>
      <c r="J816" s="166" t="s">
        <v>693</v>
      </c>
      <c r="K816" s="166" t="s">
        <v>1405</v>
      </c>
      <c r="L816" s="166" t="s">
        <v>46</v>
      </c>
      <c r="M816" s="166" t="s">
        <v>689</v>
      </c>
      <c r="N816" s="166" t="s">
        <v>688</v>
      </c>
      <c r="O816" s="166" t="s">
        <v>690</v>
      </c>
    </row>
    <row r="817" spans="1:15" ht="51" hidden="1" x14ac:dyDescent="0.2">
      <c r="A817" s="224" t="s">
        <v>15</v>
      </c>
      <c r="B817" s="225" t="s">
        <v>493</v>
      </c>
      <c r="C817" s="224" t="s">
        <v>503</v>
      </c>
      <c r="D817" s="225" t="s">
        <v>1570</v>
      </c>
      <c r="E817" s="224" t="s">
        <v>1578</v>
      </c>
      <c r="F817" s="225" t="s">
        <v>1217</v>
      </c>
      <c r="G817" s="224" t="s">
        <v>1599</v>
      </c>
      <c r="H817" s="225" t="s">
        <v>1572</v>
      </c>
      <c r="I817" s="166" t="s">
        <v>520</v>
      </c>
      <c r="J817" s="166" t="s">
        <v>693</v>
      </c>
      <c r="K817" s="166" t="s">
        <v>1405</v>
      </c>
      <c r="L817" s="166" t="s">
        <v>46</v>
      </c>
      <c r="M817" s="166" t="s">
        <v>689</v>
      </c>
      <c r="N817" s="166" t="s">
        <v>688</v>
      </c>
      <c r="O817" s="166" t="s">
        <v>690</v>
      </c>
    </row>
    <row r="818" spans="1:15" ht="51" hidden="1" x14ac:dyDescent="0.2">
      <c r="A818" s="224" t="s">
        <v>15</v>
      </c>
      <c r="B818" s="225" t="s">
        <v>493</v>
      </c>
      <c r="C818" s="224" t="s">
        <v>503</v>
      </c>
      <c r="D818" s="225" t="s">
        <v>1570</v>
      </c>
      <c r="E818" s="224" t="s">
        <v>1571</v>
      </c>
      <c r="F818" s="225" t="s">
        <v>1217</v>
      </c>
      <c r="G818" s="224" t="s">
        <v>1599</v>
      </c>
      <c r="H818" s="225" t="s">
        <v>1572</v>
      </c>
      <c r="I818" s="166" t="s">
        <v>520</v>
      </c>
      <c r="J818" s="166" t="s">
        <v>693</v>
      </c>
      <c r="K818" s="166" t="s">
        <v>1405</v>
      </c>
      <c r="L818" s="166" t="s">
        <v>46</v>
      </c>
      <c r="M818" s="166" t="s">
        <v>689</v>
      </c>
      <c r="N818" s="166" t="s">
        <v>688</v>
      </c>
      <c r="O818" s="166" t="s">
        <v>690</v>
      </c>
    </row>
    <row r="819" spans="1:15" ht="51" hidden="1" x14ac:dyDescent="0.2">
      <c r="A819" s="224" t="s">
        <v>15</v>
      </c>
      <c r="B819" s="225" t="s">
        <v>493</v>
      </c>
      <c r="C819" s="224" t="s">
        <v>503</v>
      </c>
      <c r="D819" s="225" t="s">
        <v>697</v>
      </c>
      <c r="E819" s="224" t="s">
        <v>1582</v>
      </c>
      <c r="F819" s="225" t="s">
        <v>1217</v>
      </c>
      <c r="G819" s="224" t="s">
        <v>1599</v>
      </c>
      <c r="H819" s="225" t="s">
        <v>1572</v>
      </c>
      <c r="I819" s="166" t="s">
        <v>520</v>
      </c>
      <c r="J819" s="166" t="s">
        <v>693</v>
      </c>
      <c r="K819" s="166" t="s">
        <v>1405</v>
      </c>
      <c r="L819" s="166" t="s">
        <v>46</v>
      </c>
      <c r="M819" s="166" t="s">
        <v>689</v>
      </c>
      <c r="N819" s="166" t="s">
        <v>688</v>
      </c>
      <c r="O819" s="166" t="s">
        <v>690</v>
      </c>
    </row>
    <row r="820" spans="1:15" hidden="1" x14ac:dyDescent="0.2">
      <c r="A820" s="224" t="s">
        <v>15</v>
      </c>
      <c r="B820" s="225" t="s">
        <v>493</v>
      </c>
      <c r="C820" s="224" t="s">
        <v>503</v>
      </c>
      <c r="D820" s="225" t="s">
        <v>697</v>
      </c>
      <c r="E820" s="224" t="s">
        <v>1583</v>
      </c>
      <c r="F820" s="225" t="s">
        <v>1217</v>
      </c>
      <c r="G820" s="224" t="s">
        <v>1599</v>
      </c>
      <c r="H820" s="225" t="s">
        <v>1572</v>
      </c>
      <c r="I820" s="166" t="s">
        <v>46</v>
      </c>
      <c r="J820" s="166" t="s">
        <v>1584</v>
      </c>
      <c r="K820" s="166" t="s">
        <v>1585</v>
      </c>
      <c r="L820" s="166"/>
      <c r="M820" s="166"/>
      <c r="N820" s="166"/>
      <c r="O820" s="166"/>
    </row>
    <row r="821" spans="1:15" ht="51" hidden="1" x14ac:dyDescent="0.2">
      <c r="A821" s="224" t="s">
        <v>15</v>
      </c>
      <c r="B821" s="225" t="s">
        <v>493</v>
      </c>
      <c r="C821" s="224" t="s">
        <v>503</v>
      </c>
      <c r="D821" s="225" t="s">
        <v>697</v>
      </c>
      <c r="E821" s="224" t="s">
        <v>1586</v>
      </c>
      <c r="F821" s="225" t="s">
        <v>1217</v>
      </c>
      <c r="G821" s="224" t="s">
        <v>1599</v>
      </c>
      <c r="H821" s="225" t="s">
        <v>1572</v>
      </c>
      <c r="I821" s="166" t="s">
        <v>520</v>
      </c>
      <c r="J821" s="166" t="s">
        <v>693</v>
      </c>
      <c r="K821" s="166" t="s">
        <v>1405</v>
      </c>
      <c r="L821" s="166" t="s">
        <v>46</v>
      </c>
      <c r="M821" s="166" t="s">
        <v>689</v>
      </c>
      <c r="N821" s="166" t="s">
        <v>688</v>
      </c>
      <c r="O821" s="166" t="s">
        <v>690</v>
      </c>
    </row>
    <row r="822" spans="1:15" ht="38.25" hidden="1" x14ac:dyDescent="0.2">
      <c r="A822" s="224" t="s">
        <v>15</v>
      </c>
      <c r="B822" s="225" t="s">
        <v>493</v>
      </c>
      <c r="C822" s="224" t="s">
        <v>503</v>
      </c>
      <c r="D822" s="225" t="s">
        <v>685</v>
      </c>
      <c r="E822" s="224" t="s">
        <v>1581</v>
      </c>
      <c r="F822" s="225" t="s">
        <v>1217</v>
      </c>
      <c r="G822" s="224" t="s">
        <v>712</v>
      </c>
      <c r="H822" s="225" t="s">
        <v>1572</v>
      </c>
      <c r="I822" s="166" t="s">
        <v>520</v>
      </c>
      <c r="J822" s="166" t="s">
        <v>687</v>
      </c>
      <c r="K822" s="166" t="s">
        <v>688</v>
      </c>
      <c r="L822" s="166" t="s">
        <v>46</v>
      </c>
      <c r="M822" s="166" t="s">
        <v>689</v>
      </c>
      <c r="N822" s="166" t="s">
        <v>688</v>
      </c>
      <c r="O822" s="166" t="s">
        <v>690</v>
      </c>
    </row>
    <row r="823" spans="1:15" ht="38.25" hidden="1" x14ac:dyDescent="0.2">
      <c r="A823" s="224" t="s">
        <v>15</v>
      </c>
      <c r="B823" s="225" t="s">
        <v>493</v>
      </c>
      <c r="C823" s="224" t="s">
        <v>503</v>
      </c>
      <c r="D823" s="225" t="s">
        <v>685</v>
      </c>
      <c r="E823" s="224" t="s">
        <v>1459</v>
      </c>
      <c r="F823" s="225" t="s">
        <v>1217</v>
      </c>
      <c r="G823" s="224" t="s">
        <v>712</v>
      </c>
      <c r="H823" s="225" t="s">
        <v>1572</v>
      </c>
      <c r="I823" s="166" t="s">
        <v>520</v>
      </c>
      <c r="J823" s="166" t="s">
        <v>687</v>
      </c>
      <c r="K823" s="166" t="s">
        <v>688</v>
      </c>
      <c r="L823" s="166" t="s">
        <v>46</v>
      </c>
      <c r="M823" s="166" t="s">
        <v>689</v>
      </c>
      <c r="N823" s="166" t="s">
        <v>688</v>
      </c>
      <c r="O823" s="166" t="s">
        <v>690</v>
      </c>
    </row>
    <row r="824" spans="1:15" ht="51" hidden="1" x14ac:dyDescent="0.2">
      <c r="A824" s="224" t="s">
        <v>15</v>
      </c>
      <c r="B824" s="225" t="s">
        <v>493</v>
      </c>
      <c r="C824" s="224" t="s">
        <v>503</v>
      </c>
      <c r="D824" s="225" t="s">
        <v>1570</v>
      </c>
      <c r="E824" s="224" t="s">
        <v>1467</v>
      </c>
      <c r="F824" s="225" t="s">
        <v>1217</v>
      </c>
      <c r="G824" s="224" t="s">
        <v>712</v>
      </c>
      <c r="H824" s="225" t="s">
        <v>1572</v>
      </c>
      <c r="I824" s="166" t="s">
        <v>46</v>
      </c>
      <c r="J824" s="166" t="s">
        <v>691</v>
      </c>
      <c r="K824" s="166" t="s">
        <v>1405</v>
      </c>
      <c r="L824" s="166" t="s">
        <v>46</v>
      </c>
      <c r="M824" s="166" t="s">
        <v>689</v>
      </c>
      <c r="N824" s="166" t="s">
        <v>688</v>
      </c>
      <c r="O824" s="166" t="s">
        <v>690</v>
      </c>
    </row>
    <row r="825" spans="1:15" ht="51" hidden="1" x14ac:dyDescent="0.2">
      <c r="A825" s="224" t="s">
        <v>15</v>
      </c>
      <c r="B825" s="225" t="s">
        <v>493</v>
      </c>
      <c r="C825" s="224" t="s">
        <v>503</v>
      </c>
      <c r="D825" s="225" t="s">
        <v>1570</v>
      </c>
      <c r="E825" s="224" t="s">
        <v>1574</v>
      </c>
      <c r="F825" s="225" t="s">
        <v>1217</v>
      </c>
      <c r="G825" s="224" t="s">
        <v>712</v>
      </c>
      <c r="H825" s="225" t="s">
        <v>1572</v>
      </c>
      <c r="I825" s="166" t="s">
        <v>46</v>
      </c>
      <c r="J825" s="166" t="s">
        <v>691</v>
      </c>
      <c r="K825" s="166" t="s">
        <v>1405</v>
      </c>
      <c r="L825" s="166" t="s">
        <v>46</v>
      </c>
      <c r="M825" s="166" t="s">
        <v>689</v>
      </c>
      <c r="N825" s="166" t="s">
        <v>688</v>
      </c>
      <c r="O825" s="166" t="s">
        <v>690</v>
      </c>
    </row>
    <row r="826" spans="1:15" ht="51" hidden="1" x14ac:dyDescent="0.2">
      <c r="A826" s="224" t="s">
        <v>15</v>
      </c>
      <c r="B826" s="225" t="s">
        <v>493</v>
      </c>
      <c r="C826" s="224" t="s">
        <v>503</v>
      </c>
      <c r="D826" s="225" t="s">
        <v>1570</v>
      </c>
      <c r="E826" s="224" t="s">
        <v>1575</v>
      </c>
      <c r="F826" s="225" t="s">
        <v>1217</v>
      </c>
      <c r="G826" s="224" t="s">
        <v>712</v>
      </c>
      <c r="H826" s="225" t="s">
        <v>1572</v>
      </c>
      <c r="I826" s="166" t="s">
        <v>46</v>
      </c>
      <c r="J826" s="166" t="s">
        <v>691</v>
      </c>
      <c r="K826" s="166" t="s">
        <v>1405</v>
      </c>
      <c r="L826" s="166" t="s">
        <v>46</v>
      </c>
      <c r="M826" s="166" t="s">
        <v>689</v>
      </c>
      <c r="N826" s="166" t="s">
        <v>688</v>
      </c>
      <c r="O826" s="166" t="s">
        <v>690</v>
      </c>
    </row>
    <row r="827" spans="1:15" ht="51" hidden="1" x14ac:dyDescent="0.2">
      <c r="A827" s="224" t="s">
        <v>15</v>
      </c>
      <c r="B827" s="225" t="s">
        <v>493</v>
      </c>
      <c r="C827" s="224" t="s">
        <v>503</v>
      </c>
      <c r="D827" s="225" t="s">
        <v>1570</v>
      </c>
      <c r="E827" s="224" t="s">
        <v>1576</v>
      </c>
      <c r="F827" s="225" t="s">
        <v>1217</v>
      </c>
      <c r="G827" s="224" t="s">
        <v>712</v>
      </c>
      <c r="H827" s="225" t="s">
        <v>1572</v>
      </c>
      <c r="I827" s="166" t="s">
        <v>46</v>
      </c>
      <c r="J827" s="166" t="s">
        <v>691</v>
      </c>
      <c r="K827" s="166" t="s">
        <v>1405</v>
      </c>
      <c r="L827" s="166" t="s">
        <v>46</v>
      </c>
      <c r="M827" s="166" t="s">
        <v>689</v>
      </c>
      <c r="N827" s="166" t="s">
        <v>688</v>
      </c>
      <c r="O827" s="166" t="s">
        <v>690</v>
      </c>
    </row>
    <row r="828" spans="1:15" ht="51" hidden="1" x14ac:dyDescent="0.2">
      <c r="A828" s="224" t="s">
        <v>15</v>
      </c>
      <c r="B828" s="225" t="s">
        <v>493</v>
      </c>
      <c r="C828" s="224" t="s">
        <v>503</v>
      </c>
      <c r="D828" s="225" t="s">
        <v>1570</v>
      </c>
      <c r="E828" s="224" t="s">
        <v>1577</v>
      </c>
      <c r="F828" s="225" t="s">
        <v>1217</v>
      </c>
      <c r="G828" s="224" t="s">
        <v>712</v>
      </c>
      <c r="H828" s="225" t="s">
        <v>1572</v>
      </c>
      <c r="I828" s="166" t="s">
        <v>46</v>
      </c>
      <c r="J828" s="166" t="s">
        <v>691</v>
      </c>
      <c r="K828" s="166" t="s">
        <v>1405</v>
      </c>
      <c r="L828" s="166" t="s">
        <v>46</v>
      </c>
      <c r="M828" s="166" t="s">
        <v>689</v>
      </c>
      <c r="N828" s="166" t="s">
        <v>688</v>
      </c>
      <c r="O828" s="166" t="s">
        <v>690</v>
      </c>
    </row>
    <row r="829" spans="1:15" ht="51" hidden="1" x14ac:dyDescent="0.2">
      <c r="A829" s="224" t="s">
        <v>15</v>
      </c>
      <c r="B829" s="225" t="s">
        <v>493</v>
      </c>
      <c r="C829" s="224" t="s">
        <v>503</v>
      </c>
      <c r="D829" s="225" t="s">
        <v>1570</v>
      </c>
      <c r="E829" s="224" t="s">
        <v>1578</v>
      </c>
      <c r="F829" s="225" t="s">
        <v>1217</v>
      </c>
      <c r="G829" s="224" t="s">
        <v>712</v>
      </c>
      <c r="H829" s="225" t="s">
        <v>1572</v>
      </c>
      <c r="I829" s="166" t="s">
        <v>46</v>
      </c>
      <c r="J829" s="166" t="s">
        <v>691</v>
      </c>
      <c r="K829" s="166" t="s">
        <v>1405</v>
      </c>
      <c r="L829" s="166" t="s">
        <v>46</v>
      </c>
      <c r="M829" s="166" t="s">
        <v>689</v>
      </c>
      <c r="N829" s="166" t="s">
        <v>688</v>
      </c>
      <c r="O829" s="166" t="s">
        <v>690</v>
      </c>
    </row>
    <row r="830" spans="1:15" ht="51" hidden="1" x14ac:dyDescent="0.2">
      <c r="A830" s="224" t="s">
        <v>15</v>
      </c>
      <c r="B830" s="225" t="s">
        <v>493</v>
      </c>
      <c r="C830" s="224" t="s">
        <v>503</v>
      </c>
      <c r="D830" s="225" t="s">
        <v>697</v>
      </c>
      <c r="E830" s="224" t="s">
        <v>1582</v>
      </c>
      <c r="F830" s="225" t="s">
        <v>1217</v>
      </c>
      <c r="G830" s="224" t="s">
        <v>712</v>
      </c>
      <c r="H830" s="225" t="s">
        <v>1572</v>
      </c>
      <c r="I830" s="166" t="s">
        <v>46</v>
      </c>
      <c r="J830" s="166" t="s">
        <v>691</v>
      </c>
      <c r="K830" s="166" t="s">
        <v>1405</v>
      </c>
      <c r="L830" s="166" t="s">
        <v>46</v>
      </c>
      <c r="M830" s="166" t="s">
        <v>689</v>
      </c>
      <c r="N830" s="166" t="s">
        <v>688</v>
      </c>
      <c r="O830" s="166" t="s">
        <v>690</v>
      </c>
    </row>
    <row r="831" spans="1:15" hidden="1" x14ac:dyDescent="0.2">
      <c r="A831" s="224" t="s">
        <v>15</v>
      </c>
      <c r="B831" s="225" t="s">
        <v>493</v>
      </c>
      <c r="C831" s="224" t="s">
        <v>503</v>
      </c>
      <c r="D831" s="225" t="s">
        <v>697</v>
      </c>
      <c r="E831" s="224" t="s">
        <v>1583</v>
      </c>
      <c r="F831" s="225" t="s">
        <v>1217</v>
      </c>
      <c r="G831" s="224" t="s">
        <v>712</v>
      </c>
      <c r="H831" s="225" t="s">
        <v>1572</v>
      </c>
      <c r="I831" s="166" t="s">
        <v>46</v>
      </c>
      <c r="J831" s="166" t="s">
        <v>1584</v>
      </c>
      <c r="K831" s="166" t="s">
        <v>1585</v>
      </c>
      <c r="L831" s="166"/>
      <c r="M831" s="166"/>
      <c r="N831" s="166"/>
      <c r="O831" s="166"/>
    </row>
    <row r="832" spans="1:15" ht="51" hidden="1" x14ac:dyDescent="0.2">
      <c r="A832" s="224" t="s">
        <v>15</v>
      </c>
      <c r="B832" s="225" t="s">
        <v>493</v>
      </c>
      <c r="C832" s="224" t="s">
        <v>503</v>
      </c>
      <c r="D832" s="225" t="s">
        <v>697</v>
      </c>
      <c r="E832" s="224" t="s">
        <v>1586</v>
      </c>
      <c r="F832" s="225" t="s">
        <v>1217</v>
      </c>
      <c r="G832" s="224" t="s">
        <v>712</v>
      </c>
      <c r="H832" s="225" t="s">
        <v>1572</v>
      </c>
      <c r="I832" s="166" t="s">
        <v>46</v>
      </c>
      <c r="J832" s="166" t="s">
        <v>691</v>
      </c>
      <c r="K832" s="166" t="s">
        <v>1405</v>
      </c>
      <c r="L832" s="166" t="s">
        <v>46</v>
      </c>
      <c r="M832" s="166" t="s">
        <v>689</v>
      </c>
      <c r="N832" s="166" t="s">
        <v>688</v>
      </c>
      <c r="O832" s="166" t="s">
        <v>690</v>
      </c>
    </row>
    <row r="833" spans="1:15" ht="38.25" hidden="1" x14ac:dyDescent="0.2">
      <c r="A833" s="224" t="s">
        <v>15</v>
      </c>
      <c r="B833" s="225" t="s">
        <v>493</v>
      </c>
      <c r="C833" s="224" t="s">
        <v>503</v>
      </c>
      <c r="D833" s="225" t="s">
        <v>685</v>
      </c>
      <c r="E833" s="224" t="s">
        <v>1581</v>
      </c>
      <c r="F833" s="225" t="s">
        <v>1217</v>
      </c>
      <c r="G833" s="224" t="s">
        <v>1597</v>
      </c>
      <c r="H833" s="225" t="s">
        <v>1572</v>
      </c>
      <c r="I833" s="166" t="s">
        <v>520</v>
      </c>
      <c r="J833" s="166" t="s">
        <v>687</v>
      </c>
      <c r="K833" s="166" t="s">
        <v>688</v>
      </c>
      <c r="L833" s="166" t="s">
        <v>46</v>
      </c>
      <c r="M833" s="166" t="s">
        <v>689</v>
      </c>
      <c r="N833" s="166" t="s">
        <v>688</v>
      </c>
      <c r="O833" s="166" t="s">
        <v>690</v>
      </c>
    </row>
    <row r="834" spans="1:15" ht="38.25" hidden="1" x14ac:dyDescent="0.2">
      <c r="A834" s="224" t="s">
        <v>15</v>
      </c>
      <c r="B834" s="225" t="s">
        <v>493</v>
      </c>
      <c r="C834" s="224" t="s">
        <v>503</v>
      </c>
      <c r="D834" s="225" t="s">
        <v>685</v>
      </c>
      <c r="E834" s="224" t="s">
        <v>1459</v>
      </c>
      <c r="F834" s="225" t="s">
        <v>1217</v>
      </c>
      <c r="G834" s="224" t="s">
        <v>1597</v>
      </c>
      <c r="H834" s="225" t="s">
        <v>1572</v>
      </c>
      <c r="I834" s="166" t="s">
        <v>520</v>
      </c>
      <c r="J834" s="166" t="s">
        <v>687</v>
      </c>
      <c r="K834" s="166" t="s">
        <v>688</v>
      </c>
      <c r="L834" s="166" t="s">
        <v>46</v>
      </c>
      <c r="M834" s="166" t="s">
        <v>689</v>
      </c>
      <c r="N834" s="166" t="s">
        <v>688</v>
      </c>
      <c r="O834" s="166" t="s">
        <v>690</v>
      </c>
    </row>
    <row r="835" spans="1:15" ht="51" hidden="1" x14ac:dyDescent="0.2">
      <c r="A835" s="224" t="s">
        <v>15</v>
      </c>
      <c r="B835" s="225" t="s">
        <v>493</v>
      </c>
      <c r="C835" s="224" t="s">
        <v>503</v>
      </c>
      <c r="D835" s="225" t="s">
        <v>1570</v>
      </c>
      <c r="E835" s="224" t="s">
        <v>1467</v>
      </c>
      <c r="F835" s="225" t="s">
        <v>1217</v>
      </c>
      <c r="G835" s="224" t="s">
        <v>1597</v>
      </c>
      <c r="H835" s="225" t="s">
        <v>1572</v>
      </c>
      <c r="I835" s="166" t="s">
        <v>520</v>
      </c>
      <c r="J835" s="166" t="s">
        <v>1598</v>
      </c>
      <c r="K835" s="166" t="s">
        <v>1409</v>
      </c>
      <c r="L835" s="166" t="s">
        <v>46</v>
      </c>
      <c r="M835" s="166" t="s">
        <v>689</v>
      </c>
      <c r="N835" s="166" t="s">
        <v>688</v>
      </c>
      <c r="O835" s="166" t="s">
        <v>690</v>
      </c>
    </row>
    <row r="836" spans="1:15" ht="51" hidden="1" x14ac:dyDescent="0.2">
      <c r="A836" s="224" t="s">
        <v>15</v>
      </c>
      <c r="B836" s="225" t="s">
        <v>493</v>
      </c>
      <c r="C836" s="224" t="s">
        <v>503</v>
      </c>
      <c r="D836" s="225" t="s">
        <v>1570</v>
      </c>
      <c r="E836" s="224" t="s">
        <v>1574</v>
      </c>
      <c r="F836" s="225" t="s">
        <v>1217</v>
      </c>
      <c r="G836" s="224" t="s">
        <v>1597</v>
      </c>
      <c r="H836" s="225" t="s">
        <v>1572</v>
      </c>
      <c r="I836" s="166" t="s">
        <v>520</v>
      </c>
      <c r="J836" s="166" t="s">
        <v>1598</v>
      </c>
      <c r="K836" s="166" t="s">
        <v>1409</v>
      </c>
      <c r="L836" s="166" t="s">
        <v>46</v>
      </c>
      <c r="M836" s="166" t="s">
        <v>689</v>
      </c>
      <c r="N836" s="166" t="s">
        <v>688</v>
      </c>
      <c r="O836" s="166" t="s">
        <v>690</v>
      </c>
    </row>
    <row r="837" spans="1:15" ht="51" hidden="1" x14ac:dyDescent="0.2">
      <c r="A837" s="224" t="s">
        <v>15</v>
      </c>
      <c r="B837" s="225" t="s">
        <v>493</v>
      </c>
      <c r="C837" s="224" t="s">
        <v>503</v>
      </c>
      <c r="D837" s="225" t="s">
        <v>1570</v>
      </c>
      <c r="E837" s="224" t="s">
        <v>1575</v>
      </c>
      <c r="F837" s="225" t="s">
        <v>1217</v>
      </c>
      <c r="G837" s="224" t="s">
        <v>1597</v>
      </c>
      <c r="H837" s="225" t="s">
        <v>1572</v>
      </c>
      <c r="I837" s="166" t="s">
        <v>520</v>
      </c>
      <c r="J837" s="166" t="s">
        <v>1598</v>
      </c>
      <c r="K837" s="166" t="s">
        <v>1409</v>
      </c>
      <c r="L837" s="166" t="s">
        <v>46</v>
      </c>
      <c r="M837" s="166" t="s">
        <v>689</v>
      </c>
      <c r="N837" s="166" t="s">
        <v>688</v>
      </c>
      <c r="O837" s="166" t="s">
        <v>690</v>
      </c>
    </row>
    <row r="838" spans="1:15" ht="51" hidden="1" x14ac:dyDescent="0.2">
      <c r="A838" s="224" t="s">
        <v>15</v>
      </c>
      <c r="B838" s="225" t="s">
        <v>493</v>
      </c>
      <c r="C838" s="224" t="s">
        <v>503</v>
      </c>
      <c r="D838" s="225" t="s">
        <v>1570</v>
      </c>
      <c r="E838" s="224" t="s">
        <v>1576</v>
      </c>
      <c r="F838" s="225" t="s">
        <v>1217</v>
      </c>
      <c r="G838" s="224" t="s">
        <v>1597</v>
      </c>
      <c r="H838" s="225" t="s">
        <v>1572</v>
      </c>
      <c r="I838" s="166" t="s">
        <v>520</v>
      </c>
      <c r="J838" s="166" t="s">
        <v>1598</v>
      </c>
      <c r="K838" s="166" t="s">
        <v>1409</v>
      </c>
      <c r="L838" s="166" t="s">
        <v>46</v>
      </c>
      <c r="M838" s="166" t="s">
        <v>689</v>
      </c>
      <c r="N838" s="166" t="s">
        <v>688</v>
      </c>
      <c r="O838" s="166" t="s">
        <v>690</v>
      </c>
    </row>
    <row r="839" spans="1:15" ht="51" hidden="1" x14ac:dyDescent="0.2">
      <c r="A839" s="224" t="s">
        <v>15</v>
      </c>
      <c r="B839" s="225" t="s">
        <v>493</v>
      </c>
      <c r="C839" s="224" t="s">
        <v>503</v>
      </c>
      <c r="D839" s="225" t="s">
        <v>1570</v>
      </c>
      <c r="E839" s="224" t="s">
        <v>1577</v>
      </c>
      <c r="F839" s="225" t="s">
        <v>1217</v>
      </c>
      <c r="G839" s="224" t="s">
        <v>1597</v>
      </c>
      <c r="H839" s="225" t="s">
        <v>1572</v>
      </c>
      <c r="I839" s="166" t="s">
        <v>520</v>
      </c>
      <c r="J839" s="166" t="s">
        <v>1598</v>
      </c>
      <c r="K839" s="166" t="s">
        <v>1409</v>
      </c>
      <c r="L839" s="166" t="s">
        <v>46</v>
      </c>
      <c r="M839" s="166" t="s">
        <v>689</v>
      </c>
      <c r="N839" s="166" t="s">
        <v>688</v>
      </c>
      <c r="O839" s="166" t="s">
        <v>690</v>
      </c>
    </row>
    <row r="840" spans="1:15" ht="51" hidden="1" x14ac:dyDescent="0.2">
      <c r="A840" s="224" t="s">
        <v>15</v>
      </c>
      <c r="B840" s="225" t="s">
        <v>493</v>
      </c>
      <c r="C840" s="224" t="s">
        <v>503</v>
      </c>
      <c r="D840" s="225" t="s">
        <v>1570</v>
      </c>
      <c r="E840" s="224" t="s">
        <v>1578</v>
      </c>
      <c r="F840" s="225" t="s">
        <v>1217</v>
      </c>
      <c r="G840" s="224" t="s">
        <v>1597</v>
      </c>
      <c r="H840" s="225" t="s">
        <v>1572</v>
      </c>
      <c r="I840" s="166" t="s">
        <v>520</v>
      </c>
      <c r="J840" s="166" t="s">
        <v>1598</v>
      </c>
      <c r="K840" s="166" t="s">
        <v>1409</v>
      </c>
      <c r="L840" s="166" t="s">
        <v>46</v>
      </c>
      <c r="M840" s="166" t="s">
        <v>689</v>
      </c>
      <c r="N840" s="166" t="s">
        <v>688</v>
      </c>
      <c r="O840" s="166" t="s">
        <v>690</v>
      </c>
    </row>
    <row r="841" spans="1:15" ht="51" hidden="1" x14ac:dyDescent="0.2">
      <c r="A841" s="224" t="s">
        <v>15</v>
      </c>
      <c r="B841" s="225" t="s">
        <v>493</v>
      </c>
      <c r="C841" s="224" t="s">
        <v>503</v>
      </c>
      <c r="D841" s="225" t="s">
        <v>1570</v>
      </c>
      <c r="E841" s="224" t="s">
        <v>1571</v>
      </c>
      <c r="F841" s="225" t="s">
        <v>1217</v>
      </c>
      <c r="G841" s="224" t="s">
        <v>1597</v>
      </c>
      <c r="H841" s="225" t="s">
        <v>1572</v>
      </c>
      <c r="I841" s="166" t="s">
        <v>520</v>
      </c>
      <c r="J841" s="166" t="s">
        <v>1598</v>
      </c>
      <c r="K841" s="166" t="s">
        <v>1409</v>
      </c>
      <c r="L841" s="166" t="s">
        <v>46</v>
      </c>
      <c r="M841" s="166" t="s">
        <v>689</v>
      </c>
      <c r="N841" s="166" t="s">
        <v>688</v>
      </c>
      <c r="O841" s="166" t="s">
        <v>690</v>
      </c>
    </row>
    <row r="842" spans="1:15" ht="51" hidden="1" x14ac:dyDescent="0.2">
      <c r="A842" s="224" t="s">
        <v>15</v>
      </c>
      <c r="B842" s="225" t="s">
        <v>493</v>
      </c>
      <c r="C842" s="224" t="s">
        <v>503</v>
      </c>
      <c r="D842" s="225" t="s">
        <v>697</v>
      </c>
      <c r="E842" s="224" t="s">
        <v>1582</v>
      </c>
      <c r="F842" s="225" t="s">
        <v>1217</v>
      </c>
      <c r="G842" s="224" t="s">
        <v>1597</v>
      </c>
      <c r="H842" s="225" t="s">
        <v>1572</v>
      </c>
      <c r="I842" s="166" t="s">
        <v>520</v>
      </c>
      <c r="J842" s="166" t="s">
        <v>1598</v>
      </c>
      <c r="K842" s="166" t="s">
        <v>1409</v>
      </c>
      <c r="L842" s="166" t="s">
        <v>46</v>
      </c>
      <c r="M842" s="166" t="s">
        <v>689</v>
      </c>
      <c r="N842" s="166" t="s">
        <v>688</v>
      </c>
      <c r="O842" s="166" t="s">
        <v>690</v>
      </c>
    </row>
    <row r="843" spans="1:15" hidden="1" x14ac:dyDescent="0.2">
      <c r="A843" s="224" t="s">
        <v>15</v>
      </c>
      <c r="B843" s="225" t="s">
        <v>493</v>
      </c>
      <c r="C843" s="224" t="s">
        <v>503</v>
      </c>
      <c r="D843" s="225" t="s">
        <v>697</v>
      </c>
      <c r="E843" s="224" t="s">
        <v>1583</v>
      </c>
      <c r="F843" s="225" t="s">
        <v>1217</v>
      </c>
      <c r="G843" s="224" t="s">
        <v>1597</v>
      </c>
      <c r="H843" s="225" t="s">
        <v>1572</v>
      </c>
      <c r="I843" s="166" t="s">
        <v>46</v>
      </c>
      <c r="J843" s="166" t="s">
        <v>1584</v>
      </c>
      <c r="K843" s="166" t="s">
        <v>1585</v>
      </c>
      <c r="L843" s="166"/>
      <c r="M843" s="166"/>
      <c r="N843" s="166"/>
      <c r="O843" s="166"/>
    </row>
    <row r="844" spans="1:15" ht="51" hidden="1" x14ac:dyDescent="0.2">
      <c r="A844" s="224" t="s">
        <v>15</v>
      </c>
      <c r="B844" s="225" t="s">
        <v>493</v>
      </c>
      <c r="C844" s="224" t="s">
        <v>503</v>
      </c>
      <c r="D844" s="225" t="s">
        <v>697</v>
      </c>
      <c r="E844" s="224" t="s">
        <v>1586</v>
      </c>
      <c r="F844" s="225" t="s">
        <v>1217</v>
      </c>
      <c r="G844" s="224" t="s">
        <v>1597</v>
      </c>
      <c r="H844" s="225" t="s">
        <v>1572</v>
      </c>
      <c r="I844" s="166" t="s">
        <v>520</v>
      </c>
      <c r="J844" s="166" t="s">
        <v>1598</v>
      </c>
      <c r="K844" s="166" t="s">
        <v>1409</v>
      </c>
      <c r="L844" s="166" t="s">
        <v>46</v>
      </c>
      <c r="M844" s="166" t="s">
        <v>689</v>
      </c>
      <c r="N844" s="166" t="s">
        <v>688</v>
      </c>
      <c r="O844" s="166" t="s">
        <v>690</v>
      </c>
    </row>
    <row r="845" spans="1:15" ht="38.25" hidden="1" x14ac:dyDescent="0.2">
      <c r="A845" s="224" t="s">
        <v>15</v>
      </c>
      <c r="B845" s="225" t="s">
        <v>493</v>
      </c>
      <c r="C845" s="224" t="s">
        <v>503</v>
      </c>
      <c r="D845" s="225" t="s">
        <v>685</v>
      </c>
      <c r="E845" s="224" t="s">
        <v>1581</v>
      </c>
      <c r="F845" s="225" t="s">
        <v>1219</v>
      </c>
      <c r="G845" s="224" t="s">
        <v>1599</v>
      </c>
      <c r="H845" s="225" t="s">
        <v>1572</v>
      </c>
      <c r="I845" s="166" t="s">
        <v>520</v>
      </c>
      <c r="J845" s="166" t="s">
        <v>687</v>
      </c>
      <c r="K845" s="166" t="s">
        <v>688</v>
      </c>
      <c r="L845" s="166" t="s">
        <v>46</v>
      </c>
      <c r="M845" s="166" t="s">
        <v>689</v>
      </c>
      <c r="N845" s="166" t="s">
        <v>688</v>
      </c>
      <c r="O845" s="166" t="s">
        <v>690</v>
      </c>
    </row>
    <row r="846" spans="1:15" ht="38.25" hidden="1" x14ac:dyDescent="0.2">
      <c r="A846" s="224" t="s">
        <v>15</v>
      </c>
      <c r="B846" s="225" t="s">
        <v>493</v>
      </c>
      <c r="C846" s="224" t="s">
        <v>503</v>
      </c>
      <c r="D846" s="225" t="s">
        <v>685</v>
      </c>
      <c r="E846" s="224" t="s">
        <v>1459</v>
      </c>
      <c r="F846" s="225" t="s">
        <v>1219</v>
      </c>
      <c r="G846" s="224" t="s">
        <v>1599</v>
      </c>
      <c r="H846" s="225" t="s">
        <v>1572</v>
      </c>
      <c r="I846" s="166" t="s">
        <v>520</v>
      </c>
      <c r="J846" s="166" t="s">
        <v>687</v>
      </c>
      <c r="K846" s="166" t="s">
        <v>688</v>
      </c>
      <c r="L846" s="166" t="s">
        <v>46</v>
      </c>
      <c r="M846" s="166" t="s">
        <v>689</v>
      </c>
      <c r="N846" s="166" t="s">
        <v>688</v>
      </c>
      <c r="O846" s="166" t="s">
        <v>690</v>
      </c>
    </row>
    <row r="847" spans="1:15" ht="51" hidden="1" x14ac:dyDescent="0.2">
      <c r="A847" s="224" t="s">
        <v>15</v>
      </c>
      <c r="B847" s="225" t="s">
        <v>493</v>
      </c>
      <c r="C847" s="224" t="s">
        <v>503</v>
      </c>
      <c r="D847" s="225" t="s">
        <v>1570</v>
      </c>
      <c r="E847" s="224" t="s">
        <v>1467</v>
      </c>
      <c r="F847" s="225" t="s">
        <v>1219</v>
      </c>
      <c r="G847" s="224" t="s">
        <v>1599</v>
      </c>
      <c r="H847" s="225" t="s">
        <v>1572</v>
      </c>
      <c r="I847" s="166" t="s">
        <v>520</v>
      </c>
      <c r="J847" s="166" t="s">
        <v>693</v>
      </c>
      <c r="K847" s="166" t="s">
        <v>1590</v>
      </c>
      <c r="L847" s="166" t="s">
        <v>46</v>
      </c>
      <c r="M847" s="166" t="s">
        <v>689</v>
      </c>
      <c r="N847" s="166" t="s">
        <v>688</v>
      </c>
      <c r="O847" s="166" t="s">
        <v>690</v>
      </c>
    </row>
    <row r="848" spans="1:15" ht="51" hidden="1" x14ac:dyDescent="0.2">
      <c r="A848" s="224" t="s">
        <v>15</v>
      </c>
      <c r="B848" s="225" t="s">
        <v>493</v>
      </c>
      <c r="C848" s="224" t="s">
        <v>503</v>
      </c>
      <c r="D848" s="225" t="s">
        <v>1570</v>
      </c>
      <c r="E848" s="224" t="s">
        <v>1574</v>
      </c>
      <c r="F848" s="225" t="s">
        <v>1219</v>
      </c>
      <c r="G848" s="224" t="s">
        <v>1599</v>
      </c>
      <c r="H848" s="225" t="s">
        <v>1572</v>
      </c>
      <c r="I848" s="166" t="s">
        <v>520</v>
      </c>
      <c r="J848" s="166" t="s">
        <v>693</v>
      </c>
      <c r="K848" s="166" t="s">
        <v>1590</v>
      </c>
      <c r="L848" s="166" t="s">
        <v>46</v>
      </c>
      <c r="M848" s="166" t="s">
        <v>689</v>
      </c>
      <c r="N848" s="166" t="s">
        <v>688</v>
      </c>
      <c r="O848" s="166" t="s">
        <v>690</v>
      </c>
    </row>
    <row r="849" spans="1:15" ht="51" hidden="1" x14ac:dyDescent="0.2">
      <c r="A849" s="224" t="s">
        <v>15</v>
      </c>
      <c r="B849" s="225" t="s">
        <v>493</v>
      </c>
      <c r="C849" s="224" t="s">
        <v>503</v>
      </c>
      <c r="D849" s="225" t="s">
        <v>1570</v>
      </c>
      <c r="E849" s="224" t="s">
        <v>1575</v>
      </c>
      <c r="F849" s="225" t="s">
        <v>1219</v>
      </c>
      <c r="G849" s="224" t="s">
        <v>1599</v>
      </c>
      <c r="H849" s="225" t="s">
        <v>1572</v>
      </c>
      <c r="I849" s="166" t="s">
        <v>520</v>
      </c>
      <c r="J849" s="166" t="s">
        <v>693</v>
      </c>
      <c r="K849" s="166" t="s">
        <v>1590</v>
      </c>
      <c r="L849" s="166" t="s">
        <v>46</v>
      </c>
      <c r="M849" s="166" t="s">
        <v>689</v>
      </c>
      <c r="N849" s="166" t="s">
        <v>688</v>
      </c>
      <c r="O849" s="166" t="s">
        <v>690</v>
      </c>
    </row>
    <row r="850" spans="1:15" ht="51" hidden="1" x14ac:dyDescent="0.2">
      <c r="A850" s="224" t="s">
        <v>15</v>
      </c>
      <c r="B850" s="225" t="s">
        <v>493</v>
      </c>
      <c r="C850" s="224" t="s">
        <v>503</v>
      </c>
      <c r="D850" s="225" t="s">
        <v>1570</v>
      </c>
      <c r="E850" s="224" t="s">
        <v>1576</v>
      </c>
      <c r="F850" s="225" t="s">
        <v>1219</v>
      </c>
      <c r="G850" s="224" t="s">
        <v>1599</v>
      </c>
      <c r="H850" s="225" t="s">
        <v>1572</v>
      </c>
      <c r="I850" s="166" t="s">
        <v>520</v>
      </c>
      <c r="J850" s="166" t="s">
        <v>693</v>
      </c>
      <c r="K850" s="166" t="s">
        <v>1590</v>
      </c>
      <c r="L850" s="166" t="s">
        <v>46</v>
      </c>
      <c r="M850" s="166" t="s">
        <v>689</v>
      </c>
      <c r="N850" s="166" t="s">
        <v>688</v>
      </c>
      <c r="O850" s="166" t="s">
        <v>690</v>
      </c>
    </row>
    <row r="851" spans="1:15" ht="51" hidden="1" x14ac:dyDescent="0.2">
      <c r="A851" s="224" t="s">
        <v>15</v>
      </c>
      <c r="B851" s="225" t="s">
        <v>493</v>
      </c>
      <c r="C851" s="224" t="s">
        <v>503</v>
      </c>
      <c r="D851" s="225" t="s">
        <v>1570</v>
      </c>
      <c r="E851" s="224" t="s">
        <v>1577</v>
      </c>
      <c r="F851" s="225" t="s">
        <v>1219</v>
      </c>
      <c r="G851" s="224" t="s">
        <v>1599</v>
      </c>
      <c r="H851" s="225" t="s">
        <v>1572</v>
      </c>
      <c r="I851" s="166" t="s">
        <v>520</v>
      </c>
      <c r="J851" s="166" t="s">
        <v>693</v>
      </c>
      <c r="K851" s="166" t="s">
        <v>1590</v>
      </c>
      <c r="L851" s="166" t="s">
        <v>46</v>
      </c>
      <c r="M851" s="166" t="s">
        <v>689</v>
      </c>
      <c r="N851" s="166" t="s">
        <v>688</v>
      </c>
      <c r="O851" s="166" t="s">
        <v>690</v>
      </c>
    </row>
    <row r="852" spans="1:15" ht="51" hidden="1" x14ac:dyDescent="0.2">
      <c r="A852" s="224" t="s">
        <v>15</v>
      </c>
      <c r="B852" s="225" t="s">
        <v>493</v>
      </c>
      <c r="C852" s="224" t="s">
        <v>503</v>
      </c>
      <c r="D852" s="225" t="s">
        <v>1570</v>
      </c>
      <c r="E852" s="224" t="s">
        <v>1578</v>
      </c>
      <c r="F852" s="225" t="s">
        <v>1219</v>
      </c>
      <c r="G852" s="224" t="s">
        <v>1599</v>
      </c>
      <c r="H852" s="225" t="s">
        <v>1572</v>
      </c>
      <c r="I852" s="166" t="s">
        <v>520</v>
      </c>
      <c r="J852" s="166" t="s">
        <v>693</v>
      </c>
      <c r="K852" s="166" t="s">
        <v>1590</v>
      </c>
      <c r="L852" s="166" t="s">
        <v>46</v>
      </c>
      <c r="M852" s="166" t="s">
        <v>689</v>
      </c>
      <c r="N852" s="166" t="s">
        <v>688</v>
      </c>
      <c r="O852" s="166" t="s">
        <v>690</v>
      </c>
    </row>
    <row r="853" spans="1:15" ht="51" hidden="1" x14ac:dyDescent="0.2">
      <c r="A853" s="224" t="s">
        <v>15</v>
      </c>
      <c r="B853" s="225" t="s">
        <v>493</v>
      </c>
      <c r="C853" s="224" t="s">
        <v>503</v>
      </c>
      <c r="D853" s="225" t="s">
        <v>1570</v>
      </c>
      <c r="E853" s="224" t="s">
        <v>1571</v>
      </c>
      <c r="F853" s="225" t="s">
        <v>1219</v>
      </c>
      <c r="G853" s="224" t="s">
        <v>1599</v>
      </c>
      <c r="H853" s="225" t="s">
        <v>1572</v>
      </c>
      <c r="I853" s="166" t="s">
        <v>520</v>
      </c>
      <c r="J853" s="166" t="s">
        <v>693</v>
      </c>
      <c r="K853" s="166" t="s">
        <v>1590</v>
      </c>
      <c r="L853" s="166" t="s">
        <v>46</v>
      </c>
      <c r="M853" s="166" t="s">
        <v>689</v>
      </c>
      <c r="N853" s="166" t="s">
        <v>688</v>
      </c>
      <c r="O853" s="166" t="s">
        <v>690</v>
      </c>
    </row>
    <row r="854" spans="1:15" ht="51" hidden="1" x14ac:dyDescent="0.2">
      <c r="A854" s="224" t="s">
        <v>15</v>
      </c>
      <c r="B854" s="225" t="s">
        <v>493</v>
      </c>
      <c r="C854" s="224" t="s">
        <v>503</v>
      </c>
      <c r="D854" s="225" t="s">
        <v>697</v>
      </c>
      <c r="E854" s="224" t="s">
        <v>1582</v>
      </c>
      <c r="F854" s="225" t="s">
        <v>1219</v>
      </c>
      <c r="G854" s="224" t="s">
        <v>1599</v>
      </c>
      <c r="H854" s="225" t="s">
        <v>1572</v>
      </c>
      <c r="I854" s="166" t="s">
        <v>520</v>
      </c>
      <c r="J854" s="166" t="s">
        <v>693</v>
      </c>
      <c r="K854" s="166" t="s">
        <v>1590</v>
      </c>
      <c r="L854" s="166" t="s">
        <v>46</v>
      </c>
      <c r="M854" s="166" t="s">
        <v>689</v>
      </c>
      <c r="N854" s="166" t="s">
        <v>688</v>
      </c>
      <c r="O854" s="166" t="s">
        <v>690</v>
      </c>
    </row>
    <row r="855" spans="1:15" hidden="1" x14ac:dyDescent="0.2">
      <c r="A855" s="224" t="s">
        <v>15</v>
      </c>
      <c r="B855" s="225" t="s">
        <v>493</v>
      </c>
      <c r="C855" s="224" t="s">
        <v>503</v>
      </c>
      <c r="D855" s="225" t="s">
        <v>697</v>
      </c>
      <c r="E855" s="224" t="s">
        <v>1583</v>
      </c>
      <c r="F855" s="225" t="s">
        <v>1219</v>
      </c>
      <c r="G855" s="224" t="s">
        <v>1599</v>
      </c>
      <c r="H855" s="225" t="s">
        <v>1572</v>
      </c>
      <c r="I855" s="166" t="s">
        <v>46</v>
      </c>
      <c r="J855" s="166" t="s">
        <v>1584</v>
      </c>
      <c r="K855" s="166" t="s">
        <v>1585</v>
      </c>
      <c r="L855" s="166"/>
      <c r="M855" s="166"/>
      <c r="N855" s="166"/>
      <c r="O855" s="166"/>
    </row>
    <row r="856" spans="1:15" ht="51" hidden="1" x14ac:dyDescent="0.2">
      <c r="A856" s="224" t="s">
        <v>15</v>
      </c>
      <c r="B856" s="225" t="s">
        <v>493</v>
      </c>
      <c r="C856" s="224" t="s">
        <v>503</v>
      </c>
      <c r="D856" s="225" t="s">
        <v>697</v>
      </c>
      <c r="E856" s="224" t="s">
        <v>1586</v>
      </c>
      <c r="F856" s="225" t="s">
        <v>1219</v>
      </c>
      <c r="G856" s="224" t="s">
        <v>1599</v>
      </c>
      <c r="H856" s="225" t="s">
        <v>1572</v>
      </c>
      <c r="I856" s="166" t="s">
        <v>520</v>
      </c>
      <c r="J856" s="166" t="s">
        <v>693</v>
      </c>
      <c r="K856" s="166" t="s">
        <v>1590</v>
      </c>
      <c r="L856" s="166" t="s">
        <v>46</v>
      </c>
      <c r="M856" s="166" t="s">
        <v>689</v>
      </c>
      <c r="N856" s="166" t="s">
        <v>688</v>
      </c>
      <c r="O856" s="166" t="s">
        <v>690</v>
      </c>
    </row>
    <row r="857" spans="1:15" ht="38.25" hidden="1" x14ac:dyDescent="0.2">
      <c r="A857" s="224" t="s">
        <v>15</v>
      </c>
      <c r="B857" s="225" t="s">
        <v>493</v>
      </c>
      <c r="C857" s="224" t="s">
        <v>503</v>
      </c>
      <c r="D857" s="225" t="s">
        <v>685</v>
      </c>
      <c r="E857" s="224" t="s">
        <v>1581</v>
      </c>
      <c r="F857" s="225" t="s">
        <v>1219</v>
      </c>
      <c r="G857" s="224" t="s">
        <v>712</v>
      </c>
      <c r="H857" s="225" t="s">
        <v>1572</v>
      </c>
      <c r="I857" s="166" t="s">
        <v>520</v>
      </c>
      <c r="J857" s="166" t="s">
        <v>687</v>
      </c>
      <c r="K857" s="166" t="s">
        <v>688</v>
      </c>
      <c r="L857" s="166" t="s">
        <v>46</v>
      </c>
      <c r="M857" s="166" t="s">
        <v>689</v>
      </c>
      <c r="N857" s="166" t="s">
        <v>688</v>
      </c>
      <c r="O857" s="166" t="s">
        <v>690</v>
      </c>
    </row>
    <row r="858" spans="1:15" ht="38.25" hidden="1" x14ac:dyDescent="0.2">
      <c r="A858" s="224" t="s">
        <v>15</v>
      </c>
      <c r="B858" s="225" t="s">
        <v>493</v>
      </c>
      <c r="C858" s="224" t="s">
        <v>503</v>
      </c>
      <c r="D858" s="225" t="s">
        <v>685</v>
      </c>
      <c r="E858" s="224" t="s">
        <v>1459</v>
      </c>
      <c r="F858" s="225" t="s">
        <v>1219</v>
      </c>
      <c r="G858" s="224" t="s">
        <v>712</v>
      </c>
      <c r="H858" s="225" t="s">
        <v>1572</v>
      </c>
      <c r="I858" s="166" t="s">
        <v>520</v>
      </c>
      <c r="J858" s="166" t="s">
        <v>687</v>
      </c>
      <c r="K858" s="166" t="s">
        <v>688</v>
      </c>
      <c r="L858" s="166" t="s">
        <v>46</v>
      </c>
      <c r="M858" s="166" t="s">
        <v>689</v>
      </c>
      <c r="N858" s="166" t="s">
        <v>688</v>
      </c>
      <c r="O858" s="166" t="s">
        <v>690</v>
      </c>
    </row>
    <row r="859" spans="1:15" ht="51" hidden="1" x14ac:dyDescent="0.2">
      <c r="A859" s="224" t="s">
        <v>15</v>
      </c>
      <c r="B859" s="225" t="s">
        <v>493</v>
      </c>
      <c r="C859" s="224" t="s">
        <v>503</v>
      </c>
      <c r="D859" s="225" t="s">
        <v>1570</v>
      </c>
      <c r="E859" s="224" t="s">
        <v>1467</v>
      </c>
      <c r="F859" s="225" t="s">
        <v>1219</v>
      </c>
      <c r="G859" s="224" t="s">
        <v>712</v>
      </c>
      <c r="H859" s="225" t="s">
        <v>1572</v>
      </c>
      <c r="I859" s="166" t="s">
        <v>46</v>
      </c>
      <c r="J859" s="166" t="s">
        <v>691</v>
      </c>
      <c r="K859" s="166" t="s">
        <v>1405</v>
      </c>
      <c r="L859" s="166" t="s">
        <v>46</v>
      </c>
      <c r="M859" s="166" t="s">
        <v>689</v>
      </c>
      <c r="N859" s="166" t="s">
        <v>688</v>
      </c>
      <c r="O859" s="166" t="s">
        <v>690</v>
      </c>
    </row>
    <row r="860" spans="1:15" ht="51" hidden="1" x14ac:dyDescent="0.2">
      <c r="A860" s="224" t="s">
        <v>15</v>
      </c>
      <c r="B860" s="225" t="s">
        <v>493</v>
      </c>
      <c r="C860" s="224" t="s">
        <v>503</v>
      </c>
      <c r="D860" s="225" t="s">
        <v>1570</v>
      </c>
      <c r="E860" s="224" t="s">
        <v>1574</v>
      </c>
      <c r="F860" s="225" t="s">
        <v>1219</v>
      </c>
      <c r="G860" s="224" t="s">
        <v>712</v>
      </c>
      <c r="H860" s="225" t="s">
        <v>1572</v>
      </c>
      <c r="I860" s="166" t="s">
        <v>46</v>
      </c>
      <c r="J860" s="166" t="s">
        <v>691</v>
      </c>
      <c r="K860" s="166" t="s">
        <v>1405</v>
      </c>
      <c r="L860" s="166" t="s">
        <v>46</v>
      </c>
      <c r="M860" s="166" t="s">
        <v>689</v>
      </c>
      <c r="N860" s="166" t="s">
        <v>688</v>
      </c>
      <c r="O860" s="166" t="s">
        <v>690</v>
      </c>
    </row>
    <row r="861" spans="1:15" ht="51" hidden="1" x14ac:dyDescent="0.2">
      <c r="A861" s="224" t="s">
        <v>15</v>
      </c>
      <c r="B861" s="225" t="s">
        <v>493</v>
      </c>
      <c r="C861" s="224" t="s">
        <v>503</v>
      </c>
      <c r="D861" s="225" t="s">
        <v>1570</v>
      </c>
      <c r="E861" s="224" t="s">
        <v>1575</v>
      </c>
      <c r="F861" s="225" t="s">
        <v>1219</v>
      </c>
      <c r="G861" s="224" t="s">
        <v>712</v>
      </c>
      <c r="H861" s="225" t="s">
        <v>1572</v>
      </c>
      <c r="I861" s="166" t="s">
        <v>46</v>
      </c>
      <c r="J861" s="166" t="s">
        <v>691</v>
      </c>
      <c r="K861" s="166" t="s">
        <v>1405</v>
      </c>
      <c r="L861" s="166" t="s">
        <v>46</v>
      </c>
      <c r="M861" s="166" t="s">
        <v>689</v>
      </c>
      <c r="N861" s="166" t="s">
        <v>688</v>
      </c>
      <c r="O861" s="166" t="s">
        <v>690</v>
      </c>
    </row>
    <row r="862" spans="1:15" ht="51" hidden="1" x14ac:dyDescent="0.2">
      <c r="A862" s="224" t="s">
        <v>15</v>
      </c>
      <c r="B862" s="225" t="s">
        <v>493</v>
      </c>
      <c r="C862" s="224" t="s">
        <v>503</v>
      </c>
      <c r="D862" s="225" t="s">
        <v>1570</v>
      </c>
      <c r="E862" s="224" t="s">
        <v>1576</v>
      </c>
      <c r="F862" s="225" t="s">
        <v>1219</v>
      </c>
      <c r="G862" s="224" t="s">
        <v>712</v>
      </c>
      <c r="H862" s="225" t="s">
        <v>1572</v>
      </c>
      <c r="I862" s="166" t="s">
        <v>46</v>
      </c>
      <c r="J862" s="166" t="s">
        <v>691</v>
      </c>
      <c r="K862" s="166" t="s">
        <v>1405</v>
      </c>
      <c r="L862" s="166" t="s">
        <v>46</v>
      </c>
      <c r="M862" s="166" t="s">
        <v>689</v>
      </c>
      <c r="N862" s="166" t="s">
        <v>688</v>
      </c>
      <c r="O862" s="166" t="s">
        <v>690</v>
      </c>
    </row>
    <row r="863" spans="1:15" ht="51" hidden="1" x14ac:dyDescent="0.2">
      <c r="A863" s="224" t="s">
        <v>15</v>
      </c>
      <c r="B863" s="225" t="s">
        <v>493</v>
      </c>
      <c r="C863" s="224" t="s">
        <v>503</v>
      </c>
      <c r="D863" s="225" t="s">
        <v>1570</v>
      </c>
      <c r="E863" s="224" t="s">
        <v>1577</v>
      </c>
      <c r="F863" s="225" t="s">
        <v>1219</v>
      </c>
      <c r="G863" s="224" t="s">
        <v>712</v>
      </c>
      <c r="H863" s="225" t="s">
        <v>1572</v>
      </c>
      <c r="I863" s="166" t="s">
        <v>46</v>
      </c>
      <c r="J863" s="166" t="s">
        <v>691</v>
      </c>
      <c r="K863" s="166" t="s">
        <v>1405</v>
      </c>
      <c r="L863" s="166" t="s">
        <v>46</v>
      </c>
      <c r="M863" s="166" t="s">
        <v>689</v>
      </c>
      <c r="N863" s="166" t="s">
        <v>688</v>
      </c>
      <c r="O863" s="166" t="s">
        <v>690</v>
      </c>
    </row>
    <row r="864" spans="1:15" ht="51" hidden="1" x14ac:dyDescent="0.2">
      <c r="A864" s="224" t="s">
        <v>15</v>
      </c>
      <c r="B864" s="225" t="s">
        <v>493</v>
      </c>
      <c r="C864" s="224" t="s">
        <v>503</v>
      </c>
      <c r="D864" s="225" t="s">
        <v>1570</v>
      </c>
      <c r="E864" s="224" t="s">
        <v>1578</v>
      </c>
      <c r="F864" s="225" t="s">
        <v>1219</v>
      </c>
      <c r="G864" s="224" t="s">
        <v>712</v>
      </c>
      <c r="H864" s="225" t="s">
        <v>1572</v>
      </c>
      <c r="I864" s="166" t="s">
        <v>46</v>
      </c>
      <c r="J864" s="166" t="s">
        <v>691</v>
      </c>
      <c r="K864" s="166" t="s">
        <v>1405</v>
      </c>
      <c r="L864" s="166" t="s">
        <v>46</v>
      </c>
      <c r="M864" s="166" t="s">
        <v>689</v>
      </c>
      <c r="N864" s="166" t="s">
        <v>688</v>
      </c>
      <c r="O864" s="166" t="s">
        <v>690</v>
      </c>
    </row>
    <row r="865" spans="1:15" ht="51" hidden="1" x14ac:dyDescent="0.2">
      <c r="A865" s="224" t="s">
        <v>15</v>
      </c>
      <c r="B865" s="225" t="s">
        <v>493</v>
      </c>
      <c r="C865" s="224" t="s">
        <v>503</v>
      </c>
      <c r="D865" s="225" t="s">
        <v>697</v>
      </c>
      <c r="E865" s="224" t="s">
        <v>1582</v>
      </c>
      <c r="F865" s="225" t="s">
        <v>1219</v>
      </c>
      <c r="G865" s="224" t="s">
        <v>712</v>
      </c>
      <c r="H865" s="225" t="s">
        <v>1572</v>
      </c>
      <c r="I865" s="166" t="s">
        <v>46</v>
      </c>
      <c r="J865" s="166" t="s">
        <v>691</v>
      </c>
      <c r="K865" s="166" t="s">
        <v>1407</v>
      </c>
      <c r="L865" s="166" t="s">
        <v>46</v>
      </c>
      <c r="M865" s="166" t="s">
        <v>689</v>
      </c>
      <c r="N865" s="166" t="s">
        <v>688</v>
      </c>
      <c r="O865" s="166" t="s">
        <v>690</v>
      </c>
    </row>
    <row r="866" spans="1:15" hidden="1" x14ac:dyDescent="0.2">
      <c r="A866" s="224" t="s">
        <v>15</v>
      </c>
      <c r="B866" s="225" t="s">
        <v>493</v>
      </c>
      <c r="C866" s="224" t="s">
        <v>503</v>
      </c>
      <c r="D866" s="225" t="s">
        <v>697</v>
      </c>
      <c r="E866" s="224" t="s">
        <v>1583</v>
      </c>
      <c r="F866" s="225" t="s">
        <v>1219</v>
      </c>
      <c r="G866" s="224" t="s">
        <v>712</v>
      </c>
      <c r="H866" s="225" t="s">
        <v>1572</v>
      </c>
      <c r="I866" s="166" t="s">
        <v>46</v>
      </c>
      <c r="J866" s="166" t="s">
        <v>1584</v>
      </c>
      <c r="K866" s="166" t="s">
        <v>1585</v>
      </c>
      <c r="L866" s="166"/>
      <c r="M866" s="166"/>
      <c r="N866" s="166"/>
      <c r="O866" s="166"/>
    </row>
    <row r="867" spans="1:15" ht="51" hidden="1" x14ac:dyDescent="0.2">
      <c r="A867" s="224" t="s">
        <v>15</v>
      </c>
      <c r="B867" s="225" t="s">
        <v>493</v>
      </c>
      <c r="C867" s="224" t="s">
        <v>503</v>
      </c>
      <c r="D867" s="225" t="s">
        <v>697</v>
      </c>
      <c r="E867" s="224" t="s">
        <v>1586</v>
      </c>
      <c r="F867" s="225" t="s">
        <v>1219</v>
      </c>
      <c r="G867" s="224" t="s">
        <v>712</v>
      </c>
      <c r="H867" s="225" t="s">
        <v>1572</v>
      </c>
      <c r="I867" s="166" t="s">
        <v>46</v>
      </c>
      <c r="J867" s="166" t="s">
        <v>691</v>
      </c>
      <c r="K867" s="166" t="s">
        <v>1407</v>
      </c>
      <c r="L867" s="166" t="s">
        <v>46</v>
      </c>
      <c r="M867" s="166" t="s">
        <v>689</v>
      </c>
      <c r="N867" s="166" t="s">
        <v>688</v>
      </c>
      <c r="O867" s="166" t="s">
        <v>690</v>
      </c>
    </row>
    <row r="868" spans="1:15" ht="38.25" hidden="1" x14ac:dyDescent="0.2">
      <c r="A868" s="224" t="s">
        <v>15</v>
      </c>
      <c r="B868" s="225" t="s">
        <v>493</v>
      </c>
      <c r="C868" s="224" t="s">
        <v>503</v>
      </c>
      <c r="D868" s="225" t="s">
        <v>685</v>
      </c>
      <c r="E868" s="224" t="s">
        <v>1581</v>
      </c>
      <c r="F868" s="225" t="s">
        <v>1219</v>
      </c>
      <c r="G868" s="224" t="s">
        <v>1597</v>
      </c>
      <c r="H868" s="225" t="s">
        <v>1572</v>
      </c>
      <c r="I868" s="166" t="s">
        <v>520</v>
      </c>
      <c r="J868" s="166" t="s">
        <v>687</v>
      </c>
      <c r="K868" s="166" t="s">
        <v>688</v>
      </c>
      <c r="L868" s="166" t="s">
        <v>46</v>
      </c>
      <c r="M868" s="166" t="s">
        <v>689</v>
      </c>
      <c r="N868" s="166" t="s">
        <v>688</v>
      </c>
      <c r="O868" s="166" t="s">
        <v>690</v>
      </c>
    </row>
    <row r="869" spans="1:15" ht="38.25" hidden="1" x14ac:dyDescent="0.2">
      <c r="A869" s="224" t="s">
        <v>15</v>
      </c>
      <c r="B869" s="225" t="s">
        <v>493</v>
      </c>
      <c r="C869" s="224" t="s">
        <v>503</v>
      </c>
      <c r="D869" s="225" t="s">
        <v>685</v>
      </c>
      <c r="E869" s="224" t="s">
        <v>1459</v>
      </c>
      <c r="F869" s="225" t="s">
        <v>1219</v>
      </c>
      <c r="G869" s="224" t="s">
        <v>1597</v>
      </c>
      <c r="H869" s="225" t="s">
        <v>1572</v>
      </c>
      <c r="I869" s="166" t="s">
        <v>520</v>
      </c>
      <c r="J869" s="166" t="s">
        <v>687</v>
      </c>
      <c r="K869" s="166" t="s">
        <v>688</v>
      </c>
      <c r="L869" s="166" t="s">
        <v>46</v>
      </c>
      <c r="M869" s="166" t="s">
        <v>689</v>
      </c>
      <c r="N869" s="166" t="s">
        <v>688</v>
      </c>
      <c r="O869" s="166" t="s">
        <v>690</v>
      </c>
    </row>
    <row r="870" spans="1:15" ht="51" hidden="1" x14ac:dyDescent="0.2">
      <c r="A870" s="224" t="s">
        <v>15</v>
      </c>
      <c r="B870" s="225" t="s">
        <v>493</v>
      </c>
      <c r="C870" s="224" t="s">
        <v>503</v>
      </c>
      <c r="D870" s="225" t="s">
        <v>1570</v>
      </c>
      <c r="E870" s="224" t="s">
        <v>1467</v>
      </c>
      <c r="F870" s="225" t="s">
        <v>1219</v>
      </c>
      <c r="G870" s="224" t="s">
        <v>1597</v>
      </c>
      <c r="H870" s="225" t="s">
        <v>1572</v>
      </c>
      <c r="I870" s="166" t="s">
        <v>520</v>
      </c>
      <c r="J870" s="166" t="s">
        <v>1598</v>
      </c>
      <c r="K870" s="166" t="s">
        <v>1594</v>
      </c>
      <c r="L870" s="166" t="s">
        <v>46</v>
      </c>
      <c r="M870" s="166" t="s">
        <v>689</v>
      </c>
      <c r="N870" s="166" t="s">
        <v>688</v>
      </c>
      <c r="O870" s="166" t="s">
        <v>690</v>
      </c>
    </row>
    <row r="871" spans="1:15" ht="51" hidden="1" x14ac:dyDescent="0.2">
      <c r="A871" s="224" t="s">
        <v>15</v>
      </c>
      <c r="B871" s="225" t="s">
        <v>493</v>
      </c>
      <c r="C871" s="224" t="s">
        <v>503</v>
      </c>
      <c r="D871" s="225" t="s">
        <v>1570</v>
      </c>
      <c r="E871" s="224" t="s">
        <v>1574</v>
      </c>
      <c r="F871" s="225" t="s">
        <v>1219</v>
      </c>
      <c r="G871" s="224" t="s">
        <v>1597</v>
      </c>
      <c r="H871" s="225" t="s">
        <v>1572</v>
      </c>
      <c r="I871" s="166" t="s">
        <v>520</v>
      </c>
      <c r="J871" s="166" t="s">
        <v>1598</v>
      </c>
      <c r="K871" s="166" t="s">
        <v>1594</v>
      </c>
      <c r="L871" s="166" t="s">
        <v>46</v>
      </c>
      <c r="M871" s="166" t="s">
        <v>689</v>
      </c>
      <c r="N871" s="166" t="s">
        <v>688</v>
      </c>
      <c r="O871" s="166" t="s">
        <v>690</v>
      </c>
    </row>
    <row r="872" spans="1:15" ht="51" hidden="1" x14ac:dyDescent="0.2">
      <c r="A872" s="224" t="s">
        <v>15</v>
      </c>
      <c r="B872" s="225" t="s">
        <v>493</v>
      </c>
      <c r="C872" s="224" t="s">
        <v>503</v>
      </c>
      <c r="D872" s="225" t="s">
        <v>1570</v>
      </c>
      <c r="E872" s="224" t="s">
        <v>1575</v>
      </c>
      <c r="F872" s="225" t="s">
        <v>1219</v>
      </c>
      <c r="G872" s="224" t="s">
        <v>1597</v>
      </c>
      <c r="H872" s="225" t="s">
        <v>1572</v>
      </c>
      <c r="I872" s="166" t="s">
        <v>520</v>
      </c>
      <c r="J872" s="166" t="s">
        <v>1598</v>
      </c>
      <c r="K872" s="166" t="s">
        <v>1594</v>
      </c>
      <c r="L872" s="166" t="s">
        <v>46</v>
      </c>
      <c r="M872" s="166" t="s">
        <v>689</v>
      </c>
      <c r="N872" s="166" t="s">
        <v>688</v>
      </c>
      <c r="O872" s="166" t="s">
        <v>690</v>
      </c>
    </row>
    <row r="873" spans="1:15" ht="51" hidden="1" x14ac:dyDescent="0.2">
      <c r="A873" s="224" t="s">
        <v>15</v>
      </c>
      <c r="B873" s="225" t="s">
        <v>493</v>
      </c>
      <c r="C873" s="224" t="s">
        <v>503</v>
      </c>
      <c r="D873" s="225" t="s">
        <v>1570</v>
      </c>
      <c r="E873" s="224" t="s">
        <v>1576</v>
      </c>
      <c r="F873" s="225" t="s">
        <v>1219</v>
      </c>
      <c r="G873" s="224" t="s">
        <v>1597</v>
      </c>
      <c r="H873" s="225" t="s">
        <v>1572</v>
      </c>
      <c r="I873" s="166" t="s">
        <v>520</v>
      </c>
      <c r="J873" s="166" t="s">
        <v>1598</v>
      </c>
      <c r="K873" s="166" t="s">
        <v>1594</v>
      </c>
      <c r="L873" s="166" t="s">
        <v>46</v>
      </c>
      <c r="M873" s="166" t="s">
        <v>689</v>
      </c>
      <c r="N873" s="166" t="s">
        <v>688</v>
      </c>
      <c r="O873" s="166" t="s">
        <v>690</v>
      </c>
    </row>
    <row r="874" spans="1:15" ht="51" hidden="1" x14ac:dyDescent="0.2">
      <c r="A874" s="224" t="s">
        <v>15</v>
      </c>
      <c r="B874" s="225" t="s">
        <v>493</v>
      </c>
      <c r="C874" s="224" t="s">
        <v>503</v>
      </c>
      <c r="D874" s="225" t="s">
        <v>1570</v>
      </c>
      <c r="E874" s="224" t="s">
        <v>1577</v>
      </c>
      <c r="F874" s="225" t="s">
        <v>1219</v>
      </c>
      <c r="G874" s="224" t="s">
        <v>1597</v>
      </c>
      <c r="H874" s="225" t="s">
        <v>1572</v>
      </c>
      <c r="I874" s="166" t="s">
        <v>520</v>
      </c>
      <c r="J874" s="166" t="s">
        <v>1598</v>
      </c>
      <c r="K874" s="166" t="s">
        <v>1594</v>
      </c>
      <c r="L874" s="166" t="s">
        <v>46</v>
      </c>
      <c r="M874" s="166" t="s">
        <v>689</v>
      </c>
      <c r="N874" s="166" t="s">
        <v>688</v>
      </c>
      <c r="O874" s="166" t="s">
        <v>690</v>
      </c>
    </row>
    <row r="875" spans="1:15" ht="51" hidden="1" x14ac:dyDescent="0.2">
      <c r="A875" s="224" t="s">
        <v>15</v>
      </c>
      <c r="B875" s="225" t="s">
        <v>493</v>
      </c>
      <c r="C875" s="224" t="s">
        <v>503</v>
      </c>
      <c r="D875" s="225" t="s">
        <v>1570</v>
      </c>
      <c r="E875" s="224" t="s">
        <v>1578</v>
      </c>
      <c r="F875" s="225" t="s">
        <v>1219</v>
      </c>
      <c r="G875" s="224" t="s">
        <v>1597</v>
      </c>
      <c r="H875" s="225" t="s">
        <v>1572</v>
      </c>
      <c r="I875" s="166" t="s">
        <v>520</v>
      </c>
      <c r="J875" s="166" t="s">
        <v>1598</v>
      </c>
      <c r="K875" s="166" t="s">
        <v>1594</v>
      </c>
      <c r="L875" s="166" t="s">
        <v>46</v>
      </c>
      <c r="M875" s="166" t="s">
        <v>689</v>
      </c>
      <c r="N875" s="166" t="s">
        <v>688</v>
      </c>
      <c r="O875" s="166" t="s">
        <v>690</v>
      </c>
    </row>
    <row r="876" spans="1:15" ht="51" hidden="1" x14ac:dyDescent="0.2">
      <c r="A876" s="224" t="s">
        <v>15</v>
      </c>
      <c r="B876" s="225" t="s">
        <v>493</v>
      </c>
      <c r="C876" s="224" t="s">
        <v>503</v>
      </c>
      <c r="D876" s="225" t="s">
        <v>1570</v>
      </c>
      <c r="E876" s="224" t="s">
        <v>1571</v>
      </c>
      <c r="F876" s="225" t="s">
        <v>1219</v>
      </c>
      <c r="G876" s="224" t="s">
        <v>1597</v>
      </c>
      <c r="H876" s="225" t="s">
        <v>1572</v>
      </c>
      <c r="I876" s="166" t="s">
        <v>520</v>
      </c>
      <c r="J876" s="166" t="s">
        <v>1598</v>
      </c>
      <c r="K876" s="166" t="s">
        <v>1594</v>
      </c>
      <c r="L876" s="166" t="s">
        <v>46</v>
      </c>
      <c r="M876" s="166" t="s">
        <v>689</v>
      </c>
      <c r="N876" s="166" t="s">
        <v>688</v>
      </c>
      <c r="O876" s="166" t="s">
        <v>690</v>
      </c>
    </row>
    <row r="877" spans="1:15" ht="51" hidden="1" x14ac:dyDescent="0.2">
      <c r="A877" s="224" t="s">
        <v>15</v>
      </c>
      <c r="B877" s="225" t="s">
        <v>493</v>
      </c>
      <c r="C877" s="224" t="s">
        <v>503</v>
      </c>
      <c r="D877" s="225" t="s">
        <v>697</v>
      </c>
      <c r="E877" s="224" t="s">
        <v>1582</v>
      </c>
      <c r="F877" s="225" t="s">
        <v>1219</v>
      </c>
      <c r="G877" s="224" t="s">
        <v>1597</v>
      </c>
      <c r="H877" s="225" t="s">
        <v>1572</v>
      </c>
      <c r="I877" s="166" t="s">
        <v>520</v>
      </c>
      <c r="J877" s="166" t="s">
        <v>1598</v>
      </c>
      <c r="K877" s="166" t="s">
        <v>1594</v>
      </c>
      <c r="L877" s="166" t="s">
        <v>46</v>
      </c>
      <c r="M877" s="166" t="s">
        <v>689</v>
      </c>
      <c r="N877" s="166" t="s">
        <v>688</v>
      </c>
      <c r="O877" s="166" t="s">
        <v>690</v>
      </c>
    </row>
    <row r="878" spans="1:15" hidden="1" x14ac:dyDescent="0.2">
      <c r="A878" s="224" t="s">
        <v>15</v>
      </c>
      <c r="B878" s="225" t="s">
        <v>493</v>
      </c>
      <c r="C878" s="224" t="s">
        <v>503</v>
      </c>
      <c r="D878" s="225" t="s">
        <v>697</v>
      </c>
      <c r="E878" s="224" t="s">
        <v>1583</v>
      </c>
      <c r="F878" s="225" t="s">
        <v>1219</v>
      </c>
      <c r="G878" s="224" t="s">
        <v>1597</v>
      </c>
      <c r="H878" s="225" t="s">
        <v>1572</v>
      </c>
      <c r="I878" s="166" t="s">
        <v>46</v>
      </c>
      <c r="J878" s="166" t="s">
        <v>1584</v>
      </c>
      <c r="K878" s="166" t="s">
        <v>1585</v>
      </c>
      <c r="L878" s="166"/>
      <c r="M878" s="166"/>
      <c r="N878" s="166"/>
      <c r="O878" s="166"/>
    </row>
    <row r="879" spans="1:15" ht="51" hidden="1" x14ac:dyDescent="0.2">
      <c r="A879" s="224" t="s">
        <v>15</v>
      </c>
      <c r="B879" s="225" t="s">
        <v>493</v>
      </c>
      <c r="C879" s="224" t="s">
        <v>503</v>
      </c>
      <c r="D879" s="225" t="s">
        <v>697</v>
      </c>
      <c r="E879" s="224" t="s">
        <v>1586</v>
      </c>
      <c r="F879" s="225" t="s">
        <v>1219</v>
      </c>
      <c r="G879" s="224" t="s">
        <v>1597</v>
      </c>
      <c r="H879" s="225" t="s">
        <v>1572</v>
      </c>
      <c r="I879" s="166" t="s">
        <v>520</v>
      </c>
      <c r="J879" s="166" t="s">
        <v>1598</v>
      </c>
      <c r="K879" s="166" t="s">
        <v>1594</v>
      </c>
      <c r="L879" s="166" t="s">
        <v>46</v>
      </c>
      <c r="M879" s="166" t="s">
        <v>689</v>
      </c>
      <c r="N879" s="166" t="s">
        <v>688</v>
      </c>
      <c r="O879" s="166" t="s">
        <v>690</v>
      </c>
    </row>
    <row r="880" spans="1:15" ht="38.25" hidden="1" x14ac:dyDescent="0.2">
      <c r="A880" s="224" t="s">
        <v>15</v>
      </c>
      <c r="B880" s="225" t="s">
        <v>493</v>
      </c>
      <c r="C880" s="224" t="s">
        <v>503</v>
      </c>
      <c r="D880" s="225" t="s">
        <v>685</v>
      </c>
      <c r="E880" s="224" t="s">
        <v>1581</v>
      </c>
      <c r="F880" s="225" t="s">
        <v>1593</v>
      </c>
      <c r="G880" s="224" t="s">
        <v>1599</v>
      </c>
      <c r="H880" s="225" t="s">
        <v>1572</v>
      </c>
      <c r="I880" s="166" t="s">
        <v>520</v>
      </c>
      <c r="J880" s="166" t="s">
        <v>687</v>
      </c>
      <c r="K880" s="166" t="s">
        <v>688</v>
      </c>
      <c r="L880" s="166" t="s">
        <v>46</v>
      </c>
      <c r="M880" s="166" t="s">
        <v>689</v>
      </c>
      <c r="N880" s="166" t="s">
        <v>688</v>
      </c>
      <c r="O880" s="166" t="s">
        <v>690</v>
      </c>
    </row>
    <row r="881" spans="1:15" ht="38.25" hidden="1" x14ac:dyDescent="0.2">
      <c r="A881" s="224" t="s">
        <v>15</v>
      </c>
      <c r="B881" s="225" t="s">
        <v>493</v>
      </c>
      <c r="C881" s="224" t="s">
        <v>503</v>
      </c>
      <c r="D881" s="225" t="s">
        <v>685</v>
      </c>
      <c r="E881" s="224" t="s">
        <v>1459</v>
      </c>
      <c r="F881" s="225" t="s">
        <v>1593</v>
      </c>
      <c r="G881" s="224" t="s">
        <v>1599</v>
      </c>
      <c r="H881" s="225" t="s">
        <v>1572</v>
      </c>
      <c r="I881" s="166" t="s">
        <v>520</v>
      </c>
      <c r="J881" s="166" t="s">
        <v>687</v>
      </c>
      <c r="K881" s="166" t="s">
        <v>688</v>
      </c>
      <c r="L881" s="166" t="s">
        <v>46</v>
      </c>
      <c r="M881" s="166" t="s">
        <v>689</v>
      </c>
      <c r="N881" s="166" t="s">
        <v>688</v>
      </c>
      <c r="O881" s="166" t="s">
        <v>690</v>
      </c>
    </row>
    <row r="882" spans="1:15" ht="51" hidden="1" x14ac:dyDescent="0.2">
      <c r="A882" s="224" t="s">
        <v>15</v>
      </c>
      <c r="B882" s="225" t="s">
        <v>493</v>
      </c>
      <c r="C882" s="224" t="s">
        <v>503</v>
      </c>
      <c r="D882" s="225" t="s">
        <v>1570</v>
      </c>
      <c r="E882" s="224" t="s">
        <v>1467</v>
      </c>
      <c r="F882" s="225" t="s">
        <v>1593</v>
      </c>
      <c r="G882" s="224" t="s">
        <v>1599</v>
      </c>
      <c r="H882" s="225" t="s">
        <v>1572</v>
      </c>
      <c r="I882" s="166" t="s">
        <v>520</v>
      </c>
      <c r="J882" s="166" t="s">
        <v>693</v>
      </c>
      <c r="K882" s="166" t="s">
        <v>1540</v>
      </c>
      <c r="L882" s="166" t="s">
        <v>46</v>
      </c>
      <c r="M882" s="166" t="s">
        <v>689</v>
      </c>
      <c r="N882" s="166" t="s">
        <v>688</v>
      </c>
      <c r="O882" s="166" t="s">
        <v>690</v>
      </c>
    </row>
    <row r="883" spans="1:15" ht="51" hidden="1" x14ac:dyDescent="0.2">
      <c r="A883" s="224" t="s">
        <v>15</v>
      </c>
      <c r="B883" s="225" t="s">
        <v>493</v>
      </c>
      <c r="C883" s="224" t="s">
        <v>503</v>
      </c>
      <c r="D883" s="225" t="s">
        <v>1570</v>
      </c>
      <c r="E883" s="224" t="s">
        <v>1574</v>
      </c>
      <c r="F883" s="225" t="s">
        <v>1593</v>
      </c>
      <c r="G883" s="224" t="s">
        <v>1599</v>
      </c>
      <c r="H883" s="225" t="s">
        <v>1572</v>
      </c>
      <c r="I883" s="166" t="s">
        <v>520</v>
      </c>
      <c r="J883" s="166" t="s">
        <v>693</v>
      </c>
      <c r="K883" s="166" t="s">
        <v>1540</v>
      </c>
      <c r="L883" s="166" t="s">
        <v>46</v>
      </c>
      <c r="M883" s="166" t="s">
        <v>689</v>
      </c>
      <c r="N883" s="166" t="s">
        <v>688</v>
      </c>
      <c r="O883" s="166" t="s">
        <v>690</v>
      </c>
    </row>
    <row r="884" spans="1:15" ht="51" hidden="1" x14ac:dyDescent="0.2">
      <c r="A884" s="224" t="s">
        <v>15</v>
      </c>
      <c r="B884" s="225" t="s">
        <v>493</v>
      </c>
      <c r="C884" s="224" t="s">
        <v>503</v>
      </c>
      <c r="D884" s="225" t="s">
        <v>1570</v>
      </c>
      <c r="E884" s="224" t="s">
        <v>1575</v>
      </c>
      <c r="F884" s="225" t="s">
        <v>1593</v>
      </c>
      <c r="G884" s="224" t="s">
        <v>1599</v>
      </c>
      <c r="H884" s="225" t="s">
        <v>1572</v>
      </c>
      <c r="I884" s="166" t="s">
        <v>520</v>
      </c>
      <c r="J884" s="166" t="s">
        <v>693</v>
      </c>
      <c r="K884" s="166" t="s">
        <v>1540</v>
      </c>
      <c r="L884" s="166" t="s">
        <v>46</v>
      </c>
      <c r="M884" s="166" t="s">
        <v>689</v>
      </c>
      <c r="N884" s="166" t="s">
        <v>688</v>
      </c>
      <c r="O884" s="166" t="s">
        <v>690</v>
      </c>
    </row>
    <row r="885" spans="1:15" ht="51" hidden="1" x14ac:dyDescent="0.2">
      <c r="A885" s="224" t="s">
        <v>15</v>
      </c>
      <c r="B885" s="225" t="s">
        <v>493</v>
      </c>
      <c r="C885" s="224" t="s">
        <v>503</v>
      </c>
      <c r="D885" s="225" t="s">
        <v>1570</v>
      </c>
      <c r="E885" s="224" t="s">
        <v>1576</v>
      </c>
      <c r="F885" s="225" t="s">
        <v>1593</v>
      </c>
      <c r="G885" s="224" t="s">
        <v>1599</v>
      </c>
      <c r="H885" s="225" t="s">
        <v>1572</v>
      </c>
      <c r="I885" s="166" t="s">
        <v>520</v>
      </c>
      <c r="J885" s="166" t="s">
        <v>693</v>
      </c>
      <c r="K885" s="166" t="s">
        <v>1540</v>
      </c>
      <c r="L885" s="166" t="s">
        <v>46</v>
      </c>
      <c r="M885" s="166" t="s">
        <v>689</v>
      </c>
      <c r="N885" s="166" t="s">
        <v>688</v>
      </c>
      <c r="O885" s="166" t="s">
        <v>690</v>
      </c>
    </row>
    <row r="886" spans="1:15" ht="51" hidden="1" x14ac:dyDescent="0.2">
      <c r="A886" s="224" t="s">
        <v>15</v>
      </c>
      <c r="B886" s="225" t="s">
        <v>493</v>
      </c>
      <c r="C886" s="224" t="s">
        <v>503</v>
      </c>
      <c r="D886" s="225" t="s">
        <v>1570</v>
      </c>
      <c r="E886" s="224" t="s">
        <v>1577</v>
      </c>
      <c r="F886" s="225" t="s">
        <v>1593</v>
      </c>
      <c r="G886" s="224" t="s">
        <v>1599</v>
      </c>
      <c r="H886" s="225" t="s">
        <v>1572</v>
      </c>
      <c r="I886" s="166" t="s">
        <v>520</v>
      </c>
      <c r="J886" s="166" t="s">
        <v>693</v>
      </c>
      <c r="K886" s="166" t="s">
        <v>1540</v>
      </c>
      <c r="L886" s="166" t="s">
        <v>46</v>
      </c>
      <c r="M886" s="166" t="s">
        <v>689</v>
      </c>
      <c r="N886" s="166" t="s">
        <v>688</v>
      </c>
      <c r="O886" s="166" t="s">
        <v>690</v>
      </c>
    </row>
    <row r="887" spans="1:15" ht="51" hidden="1" x14ac:dyDescent="0.2">
      <c r="A887" s="224" t="s">
        <v>15</v>
      </c>
      <c r="B887" s="225" t="s">
        <v>493</v>
      </c>
      <c r="C887" s="224" t="s">
        <v>503</v>
      </c>
      <c r="D887" s="225" t="s">
        <v>1570</v>
      </c>
      <c r="E887" s="224" t="s">
        <v>1578</v>
      </c>
      <c r="F887" s="225" t="s">
        <v>1593</v>
      </c>
      <c r="G887" s="224" t="s">
        <v>1599</v>
      </c>
      <c r="H887" s="225" t="s">
        <v>1572</v>
      </c>
      <c r="I887" s="166" t="s">
        <v>520</v>
      </c>
      <c r="J887" s="166" t="s">
        <v>693</v>
      </c>
      <c r="K887" s="166" t="s">
        <v>1540</v>
      </c>
      <c r="L887" s="166" t="s">
        <v>46</v>
      </c>
      <c r="M887" s="166" t="s">
        <v>689</v>
      </c>
      <c r="N887" s="166" t="s">
        <v>688</v>
      </c>
      <c r="O887" s="166" t="s">
        <v>690</v>
      </c>
    </row>
    <row r="888" spans="1:15" ht="51" hidden="1" x14ac:dyDescent="0.2">
      <c r="A888" s="224" t="s">
        <v>15</v>
      </c>
      <c r="B888" s="225" t="s">
        <v>493</v>
      </c>
      <c r="C888" s="224" t="s">
        <v>503</v>
      </c>
      <c r="D888" s="225" t="s">
        <v>1570</v>
      </c>
      <c r="E888" s="224" t="s">
        <v>1571</v>
      </c>
      <c r="F888" s="225" t="s">
        <v>1593</v>
      </c>
      <c r="G888" s="224" t="s">
        <v>1599</v>
      </c>
      <c r="H888" s="225" t="s">
        <v>1572</v>
      </c>
      <c r="I888" s="166" t="s">
        <v>520</v>
      </c>
      <c r="J888" s="166" t="s">
        <v>693</v>
      </c>
      <c r="K888" s="166" t="s">
        <v>1540</v>
      </c>
      <c r="L888" s="166" t="s">
        <v>46</v>
      </c>
      <c r="M888" s="166" t="s">
        <v>689</v>
      </c>
      <c r="N888" s="166" t="s">
        <v>688</v>
      </c>
      <c r="O888" s="166" t="s">
        <v>690</v>
      </c>
    </row>
    <row r="889" spans="1:15" ht="51" hidden="1" x14ac:dyDescent="0.2">
      <c r="A889" s="224" t="s">
        <v>15</v>
      </c>
      <c r="B889" s="225" t="s">
        <v>493</v>
      </c>
      <c r="C889" s="224" t="s">
        <v>503</v>
      </c>
      <c r="D889" s="225" t="s">
        <v>697</v>
      </c>
      <c r="E889" s="224" t="s">
        <v>1582</v>
      </c>
      <c r="F889" s="225" t="s">
        <v>1593</v>
      </c>
      <c r="G889" s="224" t="s">
        <v>1599</v>
      </c>
      <c r="H889" s="225" t="s">
        <v>1572</v>
      </c>
      <c r="I889" s="166" t="s">
        <v>520</v>
      </c>
      <c r="J889" s="166" t="s">
        <v>693</v>
      </c>
      <c r="K889" s="166" t="s">
        <v>1540</v>
      </c>
      <c r="L889" s="166" t="s">
        <v>46</v>
      </c>
      <c r="M889" s="166" t="s">
        <v>689</v>
      </c>
      <c r="N889" s="166" t="s">
        <v>688</v>
      </c>
      <c r="O889" s="166" t="s">
        <v>690</v>
      </c>
    </row>
    <row r="890" spans="1:15" hidden="1" x14ac:dyDescent="0.2">
      <c r="A890" s="224" t="s">
        <v>15</v>
      </c>
      <c r="B890" s="225" t="s">
        <v>493</v>
      </c>
      <c r="C890" s="224" t="s">
        <v>503</v>
      </c>
      <c r="D890" s="225" t="s">
        <v>697</v>
      </c>
      <c r="E890" s="224" t="s">
        <v>1583</v>
      </c>
      <c r="F890" s="225" t="s">
        <v>1593</v>
      </c>
      <c r="G890" s="224" t="s">
        <v>1599</v>
      </c>
      <c r="H890" s="225" t="s">
        <v>1572</v>
      </c>
      <c r="I890" s="166" t="s">
        <v>46</v>
      </c>
      <c r="J890" s="166" t="s">
        <v>1584</v>
      </c>
      <c r="K890" s="166" t="s">
        <v>1540</v>
      </c>
      <c r="L890" s="166"/>
      <c r="M890" s="166"/>
      <c r="N890" s="166"/>
      <c r="O890" s="166"/>
    </row>
    <row r="891" spans="1:15" ht="51" hidden="1" x14ac:dyDescent="0.2">
      <c r="A891" s="224" t="s">
        <v>15</v>
      </c>
      <c r="B891" s="225" t="s">
        <v>493</v>
      </c>
      <c r="C891" s="224" t="s">
        <v>503</v>
      </c>
      <c r="D891" s="225" t="s">
        <v>697</v>
      </c>
      <c r="E891" s="224" t="s">
        <v>1586</v>
      </c>
      <c r="F891" s="225" t="s">
        <v>1593</v>
      </c>
      <c r="G891" s="224" t="s">
        <v>1599</v>
      </c>
      <c r="H891" s="225" t="s">
        <v>1572</v>
      </c>
      <c r="I891" s="166" t="s">
        <v>520</v>
      </c>
      <c r="J891" s="166" t="s">
        <v>693</v>
      </c>
      <c r="K891" s="166" t="s">
        <v>1540</v>
      </c>
      <c r="L891" s="166" t="s">
        <v>46</v>
      </c>
      <c r="M891" s="166" t="s">
        <v>689</v>
      </c>
      <c r="N891" s="166" t="s">
        <v>688</v>
      </c>
      <c r="O891" s="166" t="s">
        <v>690</v>
      </c>
    </row>
    <row r="892" spans="1:15" ht="38.25" hidden="1" x14ac:dyDescent="0.2">
      <c r="A892" s="224" t="s">
        <v>15</v>
      </c>
      <c r="B892" s="225" t="s">
        <v>493</v>
      </c>
      <c r="C892" s="224" t="s">
        <v>503</v>
      </c>
      <c r="D892" s="225" t="s">
        <v>685</v>
      </c>
      <c r="E892" s="224" t="s">
        <v>1581</v>
      </c>
      <c r="F892" s="225" t="s">
        <v>1593</v>
      </c>
      <c r="G892" s="224" t="s">
        <v>1597</v>
      </c>
      <c r="H892" s="225" t="s">
        <v>1572</v>
      </c>
      <c r="I892" s="166" t="s">
        <v>520</v>
      </c>
      <c r="J892" s="166" t="s">
        <v>687</v>
      </c>
      <c r="K892" s="166" t="s">
        <v>688</v>
      </c>
      <c r="L892" s="166" t="s">
        <v>46</v>
      </c>
      <c r="M892" s="166" t="s">
        <v>689</v>
      </c>
      <c r="N892" s="166" t="s">
        <v>688</v>
      </c>
      <c r="O892" s="166" t="s">
        <v>690</v>
      </c>
    </row>
    <row r="893" spans="1:15" ht="38.25" hidden="1" x14ac:dyDescent="0.2">
      <c r="A893" s="224" t="s">
        <v>15</v>
      </c>
      <c r="B893" s="225" t="s">
        <v>493</v>
      </c>
      <c r="C893" s="224" t="s">
        <v>503</v>
      </c>
      <c r="D893" s="225" t="s">
        <v>685</v>
      </c>
      <c r="E893" s="224" t="s">
        <v>1459</v>
      </c>
      <c r="F893" s="225" t="s">
        <v>1593</v>
      </c>
      <c r="G893" s="224" t="s">
        <v>1597</v>
      </c>
      <c r="H893" s="225" t="s">
        <v>1572</v>
      </c>
      <c r="I893" s="166" t="s">
        <v>520</v>
      </c>
      <c r="J893" s="166" t="s">
        <v>687</v>
      </c>
      <c r="K893" s="166" t="s">
        <v>688</v>
      </c>
      <c r="L893" s="166" t="s">
        <v>46</v>
      </c>
      <c r="M893" s="166" t="s">
        <v>689</v>
      </c>
      <c r="N893" s="166" t="s">
        <v>688</v>
      </c>
      <c r="O893" s="166" t="s">
        <v>690</v>
      </c>
    </row>
    <row r="894" spans="1:15" ht="51" hidden="1" x14ac:dyDescent="0.2">
      <c r="A894" s="224" t="s">
        <v>15</v>
      </c>
      <c r="B894" s="225" t="s">
        <v>493</v>
      </c>
      <c r="C894" s="224" t="s">
        <v>503</v>
      </c>
      <c r="D894" s="225" t="s">
        <v>1570</v>
      </c>
      <c r="E894" s="224" t="s">
        <v>1467</v>
      </c>
      <c r="F894" s="225" t="s">
        <v>1593</v>
      </c>
      <c r="G894" s="224" t="s">
        <v>1597</v>
      </c>
      <c r="H894" s="225" t="s">
        <v>1572</v>
      </c>
      <c r="I894" s="166" t="s">
        <v>520</v>
      </c>
      <c r="J894" s="166" t="s">
        <v>1598</v>
      </c>
      <c r="K894" s="166" t="s">
        <v>1585</v>
      </c>
      <c r="L894" s="166" t="s">
        <v>46</v>
      </c>
      <c r="M894" s="166" t="s">
        <v>689</v>
      </c>
      <c r="N894" s="166" t="s">
        <v>688</v>
      </c>
      <c r="O894" s="166" t="s">
        <v>690</v>
      </c>
    </row>
    <row r="895" spans="1:15" ht="51" hidden="1" x14ac:dyDescent="0.2">
      <c r="A895" s="224" t="s">
        <v>15</v>
      </c>
      <c r="B895" s="225" t="s">
        <v>493</v>
      </c>
      <c r="C895" s="224" t="s">
        <v>503</v>
      </c>
      <c r="D895" s="225" t="s">
        <v>1570</v>
      </c>
      <c r="E895" s="224" t="s">
        <v>1574</v>
      </c>
      <c r="F895" s="225" t="s">
        <v>1593</v>
      </c>
      <c r="G895" s="224" t="s">
        <v>1597</v>
      </c>
      <c r="H895" s="225" t="s">
        <v>1572</v>
      </c>
      <c r="I895" s="166" t="s">
        <v>520</v>
      </c>
      <c r="J895" s="166" t="s">
        <v>1598</v>
      </c>
      <c r="K895" s="166" t="s">
        <v>1585</v>
      </c>
      <c r="L895" s="166" t="s">
        <v>46</v>
      </c>
      <c r="M895" s="166" t="s">
        <v>689</v>
      </c>
      <c r="N895" s="166" t="s">
        <v>688</v>
      </c>
      <c r="O895" s="166" t="s">
        <v>690</v>
      </c>
    </row>
    <row r="896" spans="1:15" ht="51" hidden="1" x14ac:dyDescent="0.2">
      <c r="A896" s="224" t="s">
        <v>15</v>
      </c>
      <c r="B896" s="225" t="s">
        <v>493</v>
      </c>
      <c r="C896" s="224" t="s">
        <v>503</v>
      </c>
      <c r="D896" s="225" t="s">
        <v>1570</v>
      </c>
      <c r="E896" s="224" t="s">
        <v>1575</v>
      </c>
      <c r="F896" s="225" t="s">
        <v>1593</v>
      </c>
      <c r="G896" s="224" t="s">
        <v>1597</v>
      </c>
      <c r="H896" s="225" t="s">
        <v>1572</v>
      </c>
      <c r="I896" s="166" t="s">
        <v>520</v>
      </c>
      <c r="J896" s="166" t="s">
        <v>1598</v>
      </c>
      <c r="K896" s="166" t="s">
        <v>1585</v>
      </c>
      <c r="L896" s="166" t="s">
        <v>46</v>
      </c>
      <c r="M896" s="166" t="s">
        <v>689</v>
      </c>
      <c r="N896" s="166" t="s">
        <v>688</v>
      </c>
      <c r="O896" s="166" t="s">
        <v>690</v>
      </c>
    </row>
    <row r="897" spans="1:15" ht="51" hidden="1" x14ac:dyDescent="0.2">
      <c r="A897" s="224" t="s">
        <v>15</v>
      </c>
      <c r="B897" s="225" t="s">
        <v>493</v>
      </c>
      <c r="C897" s="224" t="s">
        <v>503</v>
      </c>
      <c r="D897" s="225" t="s">
        <v>1570</v>
      </c>
      <c r="E897" s="224" t="s">
        <v>1576</v>
      </c>
      <c r="F897" s="225" t="s">
        <v>1593</v>
      </c>
      <c r="G897" s="224" t="s">
        <v>1597</v>
      </c>
      <c r="H897" s="225" t="s">
        <v>1572</v>
      </c>
      <c r="I897" s="166" t="s">
        <v>520</v>
      </c>
      <c r="J897" s="166" t="s">
        <v>1598</v>
      </c>
      <c r="K897" s="166" t="s">
        <v>1585</v>
      </c>
      <c r="L897" s="166" t="s">
        <v>46</v>
      </c>
      <c r="M897" s="166" t="s">
        <v>689</v>
      </c>
      <c r="N897" s="166" t="s">
        <v>688</v>
      </c>
      <c r="O897" s="166" t="s">
        <v>690</v>
      </c>
    </row>
    <row r="898" spans="1:15" ht="51" hidden="1" x14ac:dyDescent="0.2">
      <c r="A898" s="224" t="s">
        <v>15</v>
      </c>
      <c r="B898" s="225" t="s">
        <v>493</v>
      </c>
      <c r="C898" s="224" t="s">
        <v>503</v>
      </c>
      <c r="D898" s="225" t="s">
        <v>1570</v>
      </c>
      <c r="E898" s="224" t="s">
        <v>1577</v>
      </c>
      <c r="F898" s="225" t="s">
        <v>1593</v>
      </c>
      <c r="G898" s="224" t="s">
        <v>1597</v>
      </c>
      <c r="H898" s="225" t="s">
        <v>1572</v>
      </c>
      <c r="I898" s="166" t="s">
        <v>520</v>
      </c>
      <c r="J898" s="166" t="s">
        <v>1598</v>
      </c>
      <c r="K898" s="166" t="s">
        <v>1585</v>
      </c>
      <c r="L898" s="166" t="s">
        <v>46</v>
      </c>
      <c r="M898" s="166" t="s">
        <v>689</v>
      </c>
      <c r="N898" s="166" t="s">
        <v>688</v>
      </c>
      <c r="O898" s="166" t="s">
        <v>690</v>
      </c>
    </row>
    <row r="899" spans="1:15" ht="51" hidden="1" x14ac:dyDescent="0.2">
      <c r="A899" s="224" t="s">
        <v>15</v>
      </c>
      <c r="B899" s="225" t="s">
        <v>493</v>
      </c>
      <c r="C899" s="224" t="s">
        <v>503</v>
      </c>
      <c r="D899" s="225" t="s">
        <v>1570</v>
      </c>
      <c r="E899" s="224" t="s">
        <v>1578</v>
      </c>
      <c r="F899" s="225" t="s">
        <v>1593</v>
      </c>
      <c r="G899" s="224" t="s">
        <v>1597</v>
      </c>
      <c r="H899" s="225" t="s">
        <v>1572</v>
      </c>
      <c r="I899" s="166" t="s">
        <v>520</v>
      </c>
      <c r="J899" s="166" t="s">
        <v>1598</v>
      </c>
      <c r="K899" s="166" t="s">
        <v>1585</v>
      </c>
      <c r="L899" s="166" t="s">
        <v>46</v>
      </c>
      <c r="M899" s="166" t="s">
        <v>689</v>
      </c>
      <c r="N899" s="166" t="s">
        <v>688</v>
      </c>
      <c r="O899" s="166" t="s">
        <v>690</v>
      </c>
    </row>
    <row r="900" spans="1:15" ht="51" hidden="1" x14ac:dyDescent="0.2">
      <c r="A900" s="224" t="s">
        <v>15</v>
      </c>
      <c r="B900" s="225" t="s">
        <v>493</v>
      </c>
      <c r="C900" s="224" t="s">
        <v>503</v>
      </c>
      <c r="D900" s="225" t="s">
        <v>1570</v>
      </c>
      <c r="E900" s="224" t="s">
        <v>1571</v>
      </c>
      <c r="F900" s="225" t="s">
        <v>1593</v>
      </c>
      <c r="G900" s="224" t="s">
        <v>1597</v>
      </c>
      <c r="H900" s="225" t="s">
        <v>1572</v>
      </c>
      <c r="I900" s="166" t="s">
        <v>520</v>
      </c>
      <c r="J900" s="166" t="s">
        <v>1598</v>
      </c>
      <c r="K900" s="166" t="s">
        <v>1585</v>
      </c>
      <c r="L900" s="166" t="s">
        <v>46</v>
      </c>
      <c r="M900" s="166" t="s">
        <v>689</v>
      </c>
      <c r="N900" s="166" t="s">
        <v>688</v>
      </c>
      <c r="O900" s="166" t="s">
        <v>690</v>
      </c>
    </row>
    <row r="901" spans="1:15" ht="51" hidden="1" x14ac:dyDescent="0.2">
      <c r="A901" s="224" t="s">
        <v>15</v>
      </c>
      <c r="B901" s="225" t="s">
        <v>493</v>
      </c>
      <c r="C901" s="224" t="s">
        <v>503</v>
      </c>
      <c r="D901" s="225" t="s">
        <v>697</v>
      </c>
      <c r="E901" s="224" t="s">
        <v>1582</v>
      </c>
      <c r="F901" s="225" t="s">
        <v>1593</v>
      </c>
      <c r="G901" s="224" t="s">
        <v>1597</v>
      </c>
      <c r="H901" s="225" t="s">
        <v>1572</v>
      </c>
      <c r="I901" s="166" t="s">
        <v>520</v>
      </c>
      <c r="J901" s="166" t="s">
        <v>1598</v>
      </c>
      <c r="K901" s="166" t="s">
        <v>1585</v>
      </c>
      <c r="L901" s="166" t="s">
        <v>46</v>
      </c>
      <c r="M901" s="166" t="s">
        <v>689</v>
      </c>
      <c r="N901" s="166" t="s">
        <v>688</v>
      </c>
      <c r="O901" s="166" t="s">
        <v>690</v>
      </c>
    </row>
    <row r="902" spans="1:15" hidden="1" x14ac:dyDescent="0.2">
      <c r="A902" s="224" t="s">
        <v>15</v>
      </c>
      <c r="B902" s="225" t="s">
        <v>493</v>
      </c>
      <c r="C902" s="224" t="s">
        <v>503</v>
      </c>
      <c r="D902" s="225" t="s">
        <v>697</v>
      </c>
      <c r="E902" s="224" t="s">
        <v>1583</v>
      </c>
      <c r="F902" s="225" t="s">
        <v>1593</v>
      </c>
      <c r="G902" s="224" t="s">
        <v>1597</v>
      </c>
      <c r="H902" s="225" t="s">
        <v>1572</v>
      </c>
      <c r="I902" s="166" t="s">
        <v>46</v>
      </c>
      <c r="J902" s="166" t="s">
        <v>1584</v>
      </c>
      <c r="K902" s="166" t="s">
        <v>1585</v>
      </c>
      <c r="L902" s="166"/>
      <c r="M902" s="166"/>
      <c r="N902" s="166"/>
      <c r="O902" s="166"/>
    </row>
    <row r="903" spans="1:15" ht="51" hidden="1" x14ac:dyDescent="0.2">
      <c r="A903" s="224" t="s">
        <v>15</v>
      </c>
      <c r="B903" s="225" t="s">
        <v>493</v>
      </c>
      <c r="C903" s="224" t="s">
        <v>503</v>
      </c>
      <c r="D903" s="225" t="s">
        <v>697</v>
      </c>
      <c r="E903" s="224" t="s">
        <v>1586</v>
      </c>
      <c r="F903" s="225" t="s">
        <v>1593</v>
      </c>
      <c r="G903" s="224" t="s">
        <v>1597</v>
      </c>
      <c r="H903" s="225" t="s">
        <v>1572</v>
      </c>
      <c r="I903" s="166" t="s">
        <v>520</v>
      </c>
      <c r="J903" s="166" t="s">
        <v>1598</v>
      </c>
      <c r="K903" s="166" t="s">
        <v>1585</v>
      </c>
      <c r="L903" s="166" t="s">
        <v>46</v>
      </c>
      <c r="M903" s="166" t="s">
        <v>689</v>
      </c>
      <c r="N903" s="166" t="s">
        <v>688</v>
      </c>
      <c r="O903" s="166" t="s">
        <v>690</v>
      </c>
    </row>
    <row r="904" spans="1:15" ht="38.25" hidden="1" x14ac:dyDescent="0.2">
      <c r="A904" s="224" t="s">
        <v>15</v>
      </c>
      <c r="B904" s="225" t="s">
        <v>493</v>
      </c>
      <c r="C904" s="224" t="s">
        <v>503</v>
      </c>
      <c r="D904" s="225" t="s">
        <v>685</v>
      </c>
      <c r="E904" s="224" t="s">
        <v>1581</v>
      </c>
      <c r="F904" s="225" t="s">
        <v>1596</v>
      </c>
      <c r="G904" s="224" t="s">
        <v>1599</v>
      </c>
      <c r="H904" s="225" t="s">
        <v>1572</v>
      </c>
      <c r="I904" s="166" t="s">
        <v>520</v>
      </c>
      <c r="J904" s="166" t="s">
        <v>687</v>
      </c>
      <c r="K904" s="166" t="s">
        <v>688</v>
      </c>
      <c r="L904" s="166" t="s">
        <v>46</v>
      </c>
      <c r="M904" s="166" t="s">
        <v>689</v>
      </c>
      <c r="N904" s="166" t="s">
        <v>688</v>
      </c>
      <c r="O904" s="166" t="s">
        <v>690</v>
      </c>
    </row>
    <row r="905" spans="1:15" ht="38.25" hidden="1" x14ac:dyDescent="0.2">
      <c r="A905" s="224" t="s">
        <v>15</v>
      </c>
      <c r="B905" s="225" t="s">
        <v>493</v>
      </c>
      <c r="C905" s="224" t="s">
        <v>503</v>
      </c>
      <c r="D905" s="225" t="s">
        <v>685</v>
      </c>
      <c r="E905" s="224" t="s">
        <v>1459</v>
      </c>
      <c r="F905" s="225" t="s">
        <v>1596</v>
      </c>
      <c r="G905" s="224" t="s">
        <v>1599</v>
      </c>
      <c r="H905" s="225" t="s">
        <v>1572</v>
      </c>
      <c r="I905" s="166" t="s">
        <v>520</v>
      </c>
      <c r="J905" s="166" t="s">
        <v>687</v>
      </c>
      <c r="K905" s="166" t="s">
        <v>688</v>
      </c>
      <c r="L905" s="166" t="s">
        <v>46</v>
      </c>
      <c r="M905" s="166" t="s">
        <v>689</v>
      </c>
      <c r="N905" s="166" t="s">
        <v>688</v>
      </c>
      <c r="O905" s="166" t="s">
        <v>690</v>
      </c>
    </row>
    <row r="906" spans="1:15" ht="51" hidden="1" x14ac:dyDescent="0.2">
      <c r="A906" s="224" t="s">
        <v>15</v>
      </c>
      <c r="B906" s="225" t="s">
        <v>493</v>
      </c>
      <c r="C906" s="224" t="s">
        <v>503</v>
      </c>
      <c r="D906" s="225" t="s">
        <v>1570</v>
      </c>
      <c r="E906" s="224" t="s">
        <v>1467</v>
      </c>
      <c r="F906" s="225" t="s">
        <v>1596</v>
      </c>
      <c r="G906" s="224" t="s">
        <v>1599</v>
      </c>
      <c r="H906" s="225" t="s">
        <v>1572</v>
      </c>
      <c r="I906" s="166" t="s">
        <v>520</v>
      </c>
      <c r="J906" s="166" t="s">
        <v>693</v>
      </c>
      <c r="K906" s="166" t="s">
        <v>1594</v>
      </c>
      <c r="L906" s="166" t="s">
        <v>46</v>
      </c>
      <c r="M906" s="166" t="s">
        <v>689</v>
      </c>
      <c r="N906" s="166" t="s">
        <v>688</v>
      </c>
      <c r="O906" s="166" t="s">
        <v>690</v>
      </c>
    </row>
    <row r="907" spans="1:15" ht="51" hidden="1" x14ac:dyDescent="0.2">
      <c r="A907" s="224" t="s">
        <v>15</v>
      </c>
      <c r="B907" s="225" t="s">
        <v>493</v>
      </c>
      <c r="C907" s="224" t="s">
        <v>503</v>
      </c>
      <c r="D907" s="225" t="s">
        <v>1570</v>
      </c>
      <c r="E907" s="224" t="s">
        <v>1574</v>
      </c>
      <c r="F907" s="225" t="s">
        <v>1596</v>
      </c>
      <c r="G907" s="224" t="s">
        <v>1599</v>
      </c>
      <c r="H907" s="225" t="s">
        <v>1572</v>
      </c>
      <c r="I907" s="166" t="s">
        <v>520</v>
      </c>
      <c r="J907" s="166" t="s">
        <v>693</v>
      </c>
      <c r="K907" s="166" t="s">
        <v>1594</v>
      </c>
      <c r="L907" s="166" t="s">
        <v>46</v>
      </c>
      <c r="M907" s="166" t="s">
        <v>689</v>
      </c>
      <c r="N907" s="166" t="s">
        <v>688</v>
      </c>
      <c r="O907" s="166" t="s">
        <v>690</v>
      </c>
    </row>
    <row r="908" spans="1:15" ht="51" hidden="1" x14ac:dyDescent="0.2">
      <c r="A908" s="224" t="s">
        <v>15</v>
      </c>
      <c r="B908" s="225" t="s">
        <v>493</v>
      </c>
      <c r="C908" s="224" t="s">
        <v>503</v>
      </c>
      <c r="D908" s="225" t="s">
        <v>1570</v>
      </c>
      <c r="E908" s="224" t="s">
        <v>1575</v>
      </c>
      <c r="F908" s="225" t="s">
        <v>1596</v>
      </c>
      <c r="G908" s="224" t="s">
        <v>1599</v>
      </c>
      <c r="H908" s="225" t="s">
        <v>1572</v>
      </c>
      <c r="I908" s="166" t="s">
        <v>520</v>
      </c>
      <c r="J908" s="166" t="s">
        <v>693</v>
      </c>
      <c r="K908" s="166" t="s">
        <v>1594</v>
      </c>
      <c r="L908" s="166" t="s">
        <v>46</v>
      </c>
      <c r="M908" s="166" t="s">
        <v>689</v>
      </c>
      <c r="N908" s="166" t="s">
        <v>688</v>
      </c>
      <c r="O908" s="166" t="s">
        <v>690</v>
      </c>
    </row>
    <row r="909" spans="1:15" ht="51" hidden="1" x14ac:dyDescent="0.2">
      <c r="A909" s="224" t="s">
        <v>15</v>
      </c>
      <c r="B909" s="225" t="s">
        <v>493</v>
      </c>
      <c r="C909" s="224" t="s">
        <v>503</v>
      </c>
      <c r="D909" s="225" t="s">
        <v>1570</v>
      </c>
      <c r="E909" s="224" t="s">
        <v>1576</v>
      </c>
      <c r="F909" s="225" t="s">
        <v>1596</v>
      </c>
      <c r="G909" s="224" t="s">
        <v>1599</v>
      </c>
      <c r="H909" s="225" t="s">
        <v>1572</v>
      </c>
      <c r="I909" s="166" t="s">
        <v>520</v>
      </c>
      <c r="J909" s="166" t="s">
        <v>693</v>
      </c>
      <c r="K909" s="166" t="s">
        <v>1594</v>
      </c>
      <c r="L909" s="166" t="s">
        <v>46</v>
      </c>
      <c r="M909" s="166" t="s">
        <v>689</v>
      </c>
      <c r="N909" s="166" t="s">
        <v>688</v>
      </c>
      <c r="O909" s="166" t="s">
        <v>690</v>
      </c>
    </row>
    <row r="910" spans="1:15" ht="51" hidden="1" x14ac:dyDescent="0.2">
      <c r="A910" s="224" t="s">
        <v>15</v>
      </c>
      <c r="B910" s="225" t="s">
        <v>493</v>
      </c>
      <c r="C910" s="224" t="s">
        <v>503</v>
      </c>
      <c r="D910" s="225" t="s">
        <v>1570</v>
      </c>
      <c r="E910" s="224" t="s">
        <v>1577</v>
      </c>
      <c r="F910" s="225" t="s">
        <v>1596</v>
      </c>
      <c r="G910" s="224" t="s">
        <v>1599</v>
      </c>
      <c r="H910" s="225" t="s">
        <v>1572</v>
      </c>
      <c r="I910" s="166" t="s">
        <v>520</v>
      </c>
      <c r="J910" s="166" t="s">
        <v>693</v>
      </c>
      <c r="K910" s="166" t="s">
        <v>1594</v>
      </c>
      <c r="L910" s="166" t="s">
        <v>46</v>
      </c>
      <c r="M910" s="166" t="s">
        <v>689</v>
      </c>
      <c r="N910" s="166" t="s">
        <v>688</v>
      </c>
      <c r="O910" s="166" t="s">
        <v>690</v>
      </c>
    </row>
    <row r="911" spans="1:15" ht="51" hidden="1" x14ac:dyDescent="0.2">
      <c r="A911" s="224" t="s">
        <v>15</v>
      </c>
      <c r="B911" s="225" t="s">
        <v>493</v>
      </c>
      <c r="C911" s="224" t="s">
        <v>503</v>
      </c>
      <c r="D911" s="225" t="s">
        <v>1570</v>
      </c>
      <c r="E911" s="224" t="s">
        <v>1578</v>
      </c>
      <c r="F911" s="225" t="s">
        <v>1596</v>
      </c>
      <c r="G911" s="224" t="s">
        <v>1599</v>
      </c>
      <c r="H911" s="225" t="s">
        <v>1572</v>
      </c>
      <c r="I911" s="166" t="s">
        <v>520</v>
      </c>
      <c r="J911" s="166" t="s">
        <v>693</v>
      </c>
      <c r="K911" s="166" t="s">
        <v>1594</v>
      </c>
      <c r="L911" s="166" t="s">
        <v>46</v>
      </c>
      <c r="M911" s="166" t="s">
        <v>689</v>
      </c>
      <c r="N911" s="166" t="s">
        <v>688</v>
      </c>
      <c r="O911" s="166" t="s">
        <v>690</v>
      </c>
    </row>
    <row r="912" spans="1:15" ht="51" hidden="1" x14ac:dyDescent="0.2">
      <c r="A912" s="224" t="s">
        <v>15</v>
      </c>
      <c r="B912" s="225" t="s">
        <v>493</v>
      </c>
      <c r="C912" s="224" t="s">
        <v>503</v>
      </c>
      <c r="D912" s="225" t="s">
        <v>1570</v>
      </c>
      <c r="E912" s="224" t="s">
        <v>1571</v>
      </c>
      <c r="F912" s="225" t="s">
        <v>1596</v>
      </c>
      <c r="G912" s="224" t="s">
        <v>1599</v>
      </c>
      <c r="H912" s="225" t="s">
        <v>1572</v>
      </c>
      <c r="I912" s="166" t="s">
        <v>520</v>
      </c>
      <c r="J912" s="166" t="s">
        <v>693</v>
      </c>
      <c r="K912" s="166" t="s">
        <v>1594</v>
      </c>
      <c r="L912" s="166" t="s">
        <v>46</v>
      </c>
      <c r="M912" s="166" t="s">
        <v>689</v>
      </c>
      <c r="N912" s="166" t="s">
        <v>688</v>
      </c>
      <c r="O912" s="166" t="s">
        <v>690</v>
      </c>
    </row>
    <row r="913" spans="1:15" ht="51" hidden="1" x14ac:dyDescent="0.2">
      <c r="A913" s="224" t="s">
        <v>15</v>
      </c>
      <c r="B913" s="225" t="s">
        <v>493</v>
      </c>
      <c r="C913" s="224" t="s">
        <v>503</v>
      </c>
      <c r="D913" s="225" t="s">
        <v>697</v>
      </c>
      <c r="E913" s="224" t="s">
        <v>1582</v>
      </c>
      <c r="F913" s="225" t="s">
        <v>1596</v>
      </c>
      <c r="G913" s="224" t="s">
        <v>1599</v>
      </c>
      <c r="H913" s="225" t="s">
        <v>1572</v>
      </c>
      <c r="I913" s="166" t="s">
        <v>520</v>
      </c>
      <c r="J913" s="166" t="s">
        <v>693</v>
      </c>
      <c r="K913" s="166" t="s">
        <v>1594</v>
      </c>
      <c r="L913" s="166" t="s">
        <v>46</v>
      </c>
      <c r="M913" s="166" t="s">
        <v>689</v>
      </c>
      <c r="N913" s="166" t="s">
        <v>688</v>
      </c>
      <c r="O913" s="166" t="s">
        <v>690</v>
      </c>
    </row>
    <row r="914" spans="1:15" hidden="1" x14ac:dyDescent="0.2">
      <c r="A914" s="224" t="s">
        <v>15</v>
      </c>
      <c r="B914" s="225" t="s">
        <v>493</v>
      </c>
      <c r="C914" s="224" t="s">
        <v>503</v>
      </c>
      <c r="D914" s="225" t="s">
        <v>697</v>
      </c>
      <c r="E914" s="224" t="s">
        <v>1583</v>
      </c>
      <c r="F914" s="225" t="s">
        <v>1596</v>
      </c>
      <c r="G914" s="224" t="s">
        <v>1599</v>
      </c>
      <c r="H914" s="225" t="s">
        <v>1572</v>
      </c>
      <c r="I914" s="166" t="s">
        <v>46</v>
      </c>
      <c r="J914" s="166" t="s">
        <v>1584</v>
      </c>
      <c r="K914" s="166" t="s">
        <v>1585</v>
      </c>
      <c r="L914" s="166"/>
      <c r="M914" s="166"/>
      <c r="N914" s="166"/>
      <c r="O914" s="166"/>
    </row>
    <row r="915" spans="1:15" ht="51" hidden="1" x14ac:dyDescent="0.2">
      <c r="A915" s="224" t="s">
        <v>15</v>
      </c>
      <c r="B915" s="225" t="s">
        <v>493</v>
      </c>
      <c r="C915" s="224" t="s">
        <v>503</v>
      </c>
      <c r="D915" s="225" t="s">
        <v>697</v>
      </c>
      <c r="E915" s="224" t="s">
        <v>1586</v>
      </c>
      <c r="F915" s="225" t="s">
        <v>1596</v>
      </c>
      <c r="G915" s="224" t="s">
        <v>1599</v>
      </c>
      <c r="H915" s="225" t="s">
        <v>1572</v>
      </c>
      <c r="I915" s="166" t="s">
        <v>520</v>
      </c>
      <c r="J915" s="166" t="s">
        <v>693</v>
      </c>
      <c r="K915" s="166" t="s">
        <v>1594</v>
      </c>
      <c r="L915" s="166" t="s">
        <v>46</v>
      </c>
      <c r="M915" s="166" t="s">
        <v>689</v>
      </c>
      <c r="N915" s="166" t="s">
        <v>688</v>
      </c>
      <c r="O915" s="166" t="s">
        <v>690</v>
      </c>
    </row>
    <row r="916" spans="1:15" ht="38.25" hidden="1" x14ac:dyDescent="0.2">
      <c r="A916" s="224" t="s">
        <v>15</v>
      </c>
      <c r="B916" s="225" t="s">
        <v>493</v>
      </c>
      <c r="C916" s="224" t="s">
        <v>503</v>
      </c>
      <c r="D916" s="225" t="s">
        <v>685</v>
      </c>
      <c r="E916" s="224" t="s">
        <v>1581</v>
      </c>
      <c r="F916" s="225" t="s">
        <v>1596</v>
      </c>
      <c r="G916" s="224" t="s">
        <v>1597</v>
      </c>
      <c r="H916" s="225" t="s">
        <v>1572</v>
      </c>
      <c r="I916" s="166" t="s">
        <v>520</v>
      </c>
      <c r="J916" s="166" t="s">
        <v>687</v>
      </c>
      <c r="K916" s="166" t="s">
        <v>688</v>
      </c>
      <c r="L916" s="166" t="s">
        <v>46</v>
      </c>
      <c r="M916" s="166" t="s">
        <v>689</v>
      </c>
      <c r="N916" s="166" t="s">
        <v>688</v>
      </c>
      <c r="O916" s="166" t="s">
        <v>690</v>
      </c>
    </row>
    <row r="917" spans="1:15" ht="38.25" hidden="1" x14ac:dyDescent="0.2">
      <c r="A917" s="224" t="s">
        <v>15</v>
      </c>
      <c r="B917" s="225" t="s">
        <v>493</v>
      </c>
      <c r="C917" s="224" t="s">
        <v>503</v>
      </c>
      <c r="D917" s="225" t="s">
        <v>685</v>
      </c>
      <c r="E917" s="224" t="s">
        <v>1459</v>
      </c>
      <c r="F917" s="225" t="s">
        <v>1596</v>
      </c>
      <c r="G917" s="224" t="s">
        <v>1597</v>
      </c>
      <c r="H917" s="225" t="s">
        <v>1572</v>
      </c>
      <c r="I917" s="166" t="s">
        <v>520</v>
      </c>
      <c r="J917" s="166" t="s">
        <v>687</v>
      </c>
      <c r="K917" s="166" t="s">
        <v>688</v>
      </c>
      <c r="L917" s="166" t="s">
        <v>46</v>
      </c>
      <c r="M917" s="166" t="s">
        <v>689</v>
      </c>
      <c r="N917" s="166" t="s">
        <v>688</v>
      </c>
      <c r="O917" s="166" t="s">
        <v>690</v>
      </c>
    </row>
    <row r="918" spans="1:15" ht="51" hidden="1" x14ac:dyDescent="0.2">
      <c r="A918" s="224" t="s">
        <v>15</v>
      </c>
      <c r="B918" s="225" t="s">
        <v>493</v>
      </c>
      <c r="C918" s="224" t="s">
        <v>503</v>
      </c>
      <c r="D918" s="225" t="s">
        <v>1570</v>
      </c>
      <c r="E918" s="224" t="s">
        <v>1467</v>
      </c>
      <c r="F918" s="225" t="s">
        <v>1596</v>
      </c>
      <c r="G918" s="224" t="s">
        <v>1597</v>
      </c>
      <c r="H918" s="225" t="s">
        <v>1572</v>
      </c>
      <c r="I918" s="166" t="s">
        <v>520</v>
      </c>
      <c r="J918" s="166" t="s">
        <v>1598</v>
      </c>
      <c r="K918" s="166" t="s">
        <v>1407</v>
      </c>
      <c r="L918" s="166" t="s">
        <v>46</v>
      </c>
      <c r="M918" s="166" t="s">
        <v>689</v>
      </c>
      <c r="N918" s="166" t="s">
        <v>688</v>
      </c>
      <c r="O918" s="166" t="s">
        <v>690</v>
      </c>
    </row>
    <row r="919" spans="1:15" ht="51" hidden="1" x14ac:dyDescent="0.2">
      <c r="A919" s="224" t="s">
        <v>15</v>
      </c>
      <c r="B919" s="225" t="s">
        <v>493</v>
      </c>
      <c r="C919" s="224" t="s">
        <v>503</v>
      </c>
      <c r="D919" s="225" t="s">
        <v>1570</v>
      </c>
      <c r="E919" s="224" t="s">
        <v>1574</v>
      </c>
      <c r="F919" s="225" t="s">
        <v>1596</v>
      </c>
      <c r="G919" s="224" t="s">
        <v>1597</v>
      </c>
      <c r="H919" s="225" t="s">
        <v>1572</v>
      </c>
      <c r="I919" s="166" t="s">
        <v>520</v>
      </c>
      <c r="J919" s="166" t="s">
        <v>1598</v>
      </c>
      <c r="K919" s="166" t="s">
        <v>1407</v>
      </c>
      <c r="L919" s="166" t="s">
        <v>46</v>
      </c>
      <c r="M919" s="166" t="s">
        <v>689</v>
      </c>
      <c r="N919" s="166" t="s">
        <v>688</v>
      </c>
      <c r="O919" s="166" t="s">
        <v>690</v>
      </c>
    </row>
    <row r="920" spans="1:15" ht="51" hidden="1" x14ac:dyDescent="0.2">
      <c r="A920" s="224" t="s">
        <v>15</v>
      </c>
      <c r="B920" s="225" t="s">
        <v>493</v>
      </c>
      <c r="C920" s="224" t="s">
        <v>503</v>
      </c>
      <c r="D920" s="225" t="s">
        <v>1570</v>
      </c>
      <c r="E920" s="224" t="s">
        <v>1575</v>
      </c>
      <c r="F920" s="225" t="s">
        <v>1596</v>
      </c>
      <c r="G920" s="224" t="s">
        <v>1597</v>
      </c>
      <c r="H920" s="225" t="s">
        <v>1572</v>
      </c>
      <c r="I920" s="166" t="s">
        <v>520</v>
      </c>
      <c r="J920" s="166" t="s">
        <v>1598</v>
      </c>
      <c r="K920" s="166" t="s">
        <v>1407</v>
      </c>
      <c r="L920" s="166" t="s">
        <v>46</v>
      </c>
      <c r="M920" s="166" t="s">
        <v>689</v>
      </c>
      <c r="N920" s="166" t="s">
        <v>688</v>
      </c>
      <c r="O920" s="166" t="s">
        <v>690</v>
      </c>
    </row>
    <row r="921" spans="1:15" ht="51" hidden="1" x14ac:dyDescent="0.2">
      <c r="A921" s="224" t="s">
        <v>15</v>
      </c>
      <c r="B921" s="225" t="s">
        <v>493</v>
      </c>
      <c r="C921" s="224" t="s">
        <v>503</v>
      </c>
      <c r="D921" s="225" t="s">
        <v>1570</v>
      </c>
      <c r="E921" s="224" t="s">
        <v>1576</v>
      </c>
      <c r="F921" s="225" t="s">
        <v>1596</v>
      </c>
      <c r="G921" s="224" t="s">
        <v>1597</v>
      </c>
      <c r="H921" s="225" t="s">
        <v>1572</v>
      </c>
      <c r="I921" s="166" t="s">
        <v>520</v>
      </c>
      <c r="J921" s="166" t="s">
        <v>1598</v>
      </c>
      <c r="K921" s="166" t="s">
        <v>1407</v>
      </c>
      <c r="L921" s="166" t="s">
        <v>46</v>
      </c>
      <c r="M921" s="166" t="s">
        <v>689</v>
      </c>
      <c r="N921" s="166" t="s">
        <v>688</v>
      </c>
      <c r="O921" s="166" t="s">
        <v>690</v>
      </c>
    </row>
    <row r="922" spans="1:15" ht="51" hidden="1" x14ac:dyDescent="0.2">
      <c r="A922" s="224" t="s">
        <v>15</v>
      </c>
      <c r="B922" s="225" t="s">
        <v>493</v>
      </c>
      <c r="C922" s="224" t="s">
        <v>503</v>
      </c>
      <c r="D922" s="225" t="s">
        <v>1570</v>
      </c>
      <c r="E922" s="224" t="s">
        <v>1577</v>
      </c>
      <c r="F922" s="225" t="s">
        <v>1596</v>
      </c>
      <c r="G922" s="224" t="s">
        <v>1597</v>
      </c>
      <c r="H922" s="225" t="s">
        <v>1572</v>
      </c>
      <c r="I922" s="166" t="s">
        <v>520</v>
      </c>
      <c r="J922" s="166" t="s">
        <v>1598</v>
      </c>
      <c r="K922" s="166" t="s">
        <v>1407</v>
      </c>
      <c r="L922" s="166" t="s">
        <v>46</v>
      </c>
      <c r="M922" s="166" t="s">
        <v>689</v>
      </c>
      <c r="N922" s="166" t="s">
        <v>688</v>
      </c>
      <c r="O922" s="166" t="s">
        <v>690</v>
      </c>
    </row>
    <row r="923" spans="1:15" ht="51" hidden="1" x14ac:dyDescent="0.2">
      <c r="A923" s="224" t="s">
        <v>15</v>
      </c>
      <c r="B923" s="225" t="s">
        <v>493</v>
      </c>
      <c r="C923" s="224" t="s">
        <v>503</v>
      </c>
      <c r="D923" s="225" t="s">
        <v>1570</v>
      </c>
      <c r="E923" s="224" t="s">
        <v>1578</v>
      </c>
      <c r="F923" s="225" t="s">
        <v>1596</v>
      </c>
      <c r="G923" s="224" t="s">
        <v>1597</v>
      </c>
      <c r="H923" s="225" t="s">
        <v>1572</v>
      </c>
      <c r="I923" s="166" t="s">
        <v>520</v>
      </c>
      <c r="J923" s="166" t="s">
        <v>1598</v>
      </c>
      <c r="K923" s="166" t="s">
        <v>1407</v>
      </c>
      <c r="L923" s="166" t="s">
        <v>46</v>
      </c>
      <c r="M923" s="166" t="s">
        <v>689</v>
      </c>
      <c r="N923" s="166" t="s">
        <v>688</v>
      </c>
      <c r="O923" s="166" t="s">
        <v>690</v>
      </c>
    </row>
    <row r="924" spans="1:15" ht="51" hidden="1" x14ac:dyDescent="0.2">
      <c r="A924" s="224" t="s">
        <v>15</v>
      </c>
      <c r="B924" s="225" t="s">
        <v>493</v>
      </c>
      <c r="C924" s="224" t="s">
        <v>503</v>
      </c>
      <c r="D924" s="225" t="s">
        <v>1570</v>
      </c>
      <c r="E924" s="224" t="s">
        <v>1571</v>
      </c>
      <c r="F924" s="225" t="s">
        <v>1596</v>
      </c>
      <c r="G924" s="224" t="s">
        <v>1597</v>
      </c>
      <c r="H924" s="225" t="s">
        <v>1572</v>
      </c>
      <c r="I924" s="166" t="s">
        <v>520</v>
      </c>
      <c r="J924" s="166" t="s">
        <v>1598</v>
      </c>
      <c r="K924" s="166" t="s">
        <v>1407</v>
      </c>
      <c r="L924" s="166" t="s">
        <v>46</v>
      </c>
      <c r="M924" s="166" t="s">
        <v>689</v>
      </c>
      <c r="N924" s="166" t="s">
        <v>688</v>
      </c>
      <c r="O924" s="166" t="s">
        <v>690</v>
      </c>
    </row>
    <row r="925" spans="1:15" ht="51" hidden="1" x14ac:dyDescent="0.2">
      <c r="A925" s="224" t="s">
        <v>15</v>
      </c>
      <c r="B925" s="225" t="s">
        <v>493</v>
      </c>
      <c r="C925" s="224" t="s">
        <v>503</v>
      </c>
      <c r="D925" s="225" t="s">
        <v>697</v>
      </c>
      <c r="E925" s="224" t="s">
        <v>1582</v>
      </c>
      <c r="F925" s="225" t="s">
        <v>1596</v>
      </c>
      <c r="G925" s="224" t="s">
        <v>1597</v>
      </c>
      <c r="H925" s="225" t="s">
        <v>1572</v>
      </c>
      <c r="I925" s="166" t="s">
        <v>520</v>
      </c>
      <c r="J925" s="166" t="s">
        <v>1598</v>
      </c>
      <c r="K925" s="166" t="s">
        <v>1407</v>
      </c>
      <c r="L925" s="166" t="s">
        <v>46</v>
      </c>
      <c r="M925" s="166" t="s">
        <v>689</v>
      </c>
      <c r="N925" s="166" t="s">
        <v>688</v>
      </c>
      <c r="O925" s="166" t="s">
        <v>690</v>
      </c>
    </row>
    <row r="926" spans="1:15" hidden="1" x14ac:dyDescent="0.2">
      <c r="A926" s="224" t="s">
        <v>15</v>
      </c>
      <c r="B926" s="225" t="s">
        <v>493</v>
      </c>
      <c r="C926" s="224" t="s">
        <v>503</v>
      </c>
      <c r="D926" s="225" t="s">
        <v>697</v>
      </c>
      <c r="E926" s="224" t="s">
        <v>1583</v>
      </c>
      <c r="F926" s="225" t="s">
        <v>1596</v>
      </c>
      <c r="G926" s="224" t="s">
        <v>1597</v>
      </c>
      <c r="H926" s="225" t="s">
        <v>1572</v>
      </c>
      <c r="I926" s="166" t="s">
        <v>46</v>
      </c>
      <c r="J926" s="166" t="s">
        <v>1584</v>
      </c>
      <c r="K926" s="166" t="s">
        <v>1585</v>
      </c>
      <c r="L926" s="166"/>
      <c r="M926" s="166"/>
      <c r="N926" s="166"/>
      <c r="O926" s="166"/>
    </row>
    <row r="927" spans="1:15" ht="51" hidden="1" x14ac:dyDescent="0.2">
      <c r="A927" s="224" t="s">
        <v>15</v>
      </c>
      <c r="B927" s="225" t="s">
        <v>493</v>
      </c>
      <c r="C927" s="224" t="s">
        <v>503</v>
      </c>
      <c r="D927" s="225" t="s">
        <v>697</v>
      </c>
      <c r="E927" s="224" t="s">
        <v>1586</v>
      </c>
      <c r="F927" s="225" t="s">
        <v>1596</v>
      </c>
      <c r="G927" s="224" t="s">
        <v>1597</v>
      </c>
      <c r="H927" s="225" t="s">
        <v>1572</v>
      </c>
      <c r="I927" s="166" t="s">
        <v>520</v>
      </c>
      <c r="J927" s="166" t="s">
        <v>1598</v>
      </c>
      <c r="K927" s="166" t="s">
        <v>1407</v>
      </c>
      <c r="L927" s="166" t="s">
        <v>46</v>
      </c>
      <c r="M927" s="166" t="s">
        <v>689</v>
      </c>
      <c r="N927" s="166" t="s">
        <v>688</v>
      </c>
      <c r="O927" s="166" t="s">
        <v>690</v>
      </c>
    </row>
    <row r="928" spans="1:15" ht="38.25" hidden="1" x14ac:dyDescent="0.2">
      <c r="A928" s="224" t="s">
        <v>15</v>
      </c>
      <c r="B928" s="225" t="s">
        <v>493</v>
      </c>
      <c r="C928" s="224" t="s">
        <v>503</v>
      </c>
      <c r="D928" s="225" t="s">
        <v>685</v>
      </c>
      <c r="E928" s="224" t="s">
        <v>1581</v>
      </c>
      <c r="F928" s="225" t="s">
        <v>1225</v>
      </c>
      <c r="G928" s="224" t="s">
        <v>1599</v>
      </c>
      <c r="H928" s="225" t="s">
        <v>1572</v>
      </c>
      <c r="I928" s="166" t="s">
        <v>520</v>
      </c>
      <c r="J928" s="166" t="s">
        <v>687</v>
      </c>
      <c r="K928" s="166" t="s">
        <v>688</v>
      </c>
      <c r="L928" s="166" t="s">
        <v>46</v>
      </c>
      <c r="M928" s="166" t="s">
        <v>689</v>
      </c>
      <c r="N928" s="166" t="s">
        <v>688</v>
      </c>
      <c r="O928" s="166" t="s">
        <v>690</v>
      </c>
    </row>
    <row r="929" spans="1:15" ht="38.25" hidden="1" x14ac:dyDescent="0.2">
      <c r="A929" s="224" t="s">
        <v>15</v>
      </c>
      <c r="B929" s="225" t="s">
        <v>493</v>
      </c>
      <c r="C929" s="224" t="s">
        <v>503</v>
      </c>
      <c r="D929" s="225" t="s">
        <v>685</v>
      </c>
      <c r="E929" s="224" t="s">
        <v>1459</v>
      </c>
      <c r="F929" s="225" t="s">
        <v>1225</v>
      </c>
      <c r="G929" s="224" t="s">
        <v>1599</v>
      </c>
      <c r="H929" s="225" t="s">
        <v>1572</v>
      </c>
      <c r="I929" s="166" t="s">
        <v>520</v>
      </c>
      <c r="J929" s="166" t="s">
        <v>687</v>
      </c>
      <c r="K929" s="166" t="s">
        <v>688</v>
      </c>
      <c r="L929" s="166" t="s">
        <v>46</v>
      </c>
      <c r="M929" s="166" t="s">
        <v>689</v>
      </c>
      <c r="N929" s="166" t="s">
        <v>688</v>
      </c>
      <c r="O929" s="166" t="s">
        <v>690</v>
      </c>
    </row>
    <row r="930" spans="1:15" ht="51" hidden="1" x14ac:dyDescent="0.2">
      <c r="A930" s="224" t="s">
        <v>15</v>
      </c>
      <c r="B930" s="225" t="s">
        <v>493</v>
      </c>
      <c r="C930" s="224" t="s">
        <v>503</v>
      </c>
      <c r="D930" s="225" t="s">
        <v>1570</v>
      </c>
      <c r="E930" s="224" t="s">
        <v>1467</v>
      </c>
      <c r="F930" s="225" t="s">
        <v>1225</v>
      </c>
      <c r="G930" s="224" t="s">
        <v>1599</v>
      </c>
      <c r="H930" s="225" t="s">
        <v>1572</v>
      </c>
      <c r="I930" s="166" t="s">
        <v>520</v>
      </c>
      <c r="J930" s="166" t="s">
        <v>693</v>
      </c>
      <c r="K930" s="166" t="s">
        <v>1408</v>
      </c>
      <c r="L930" s="166" t="s">
        <v>46</v>
      </c>
      <c r="M930" s="166" t="s">
        <v>689</v>
      </c>
      <c r="N930" s="166" t="s">
        <v>688</v>
      </c>
      <c r="O930" s="166" t="s">
        <v>690</v>
      </c>
    </row>
    <row r="931" spans="1:15" ht="51" hidden="1" x14ac:dyDescent="0.2">
      <c r="A931" s="224" t="s">
        <v>15</v>
      </c>
      <c r="B931" s="225" t="s">
        <v>493</v>
      </c>
      <c r="C931" s="224" t="s">
        <v>503</v>
      </c>
      <c r="D931" s="225" t="s">
        <v>1570</v>
      </c>
      <c r="E931" s="224" t="s">
        <v>1574</v>
      </c>
      <c r="F931" s="225" t="s">
        <v>1225</v>
      </c>
      <c r="G931" s="224" t="s">
        <v>1599</v>
      </c>
      <c r="H931" s="225" t="s">
        <v>1572</v>
      </c>
      <c r="I931" s="166" t="s">
        <v>520</v>
      </c>
      <c r="J931" s="166" t="s">
        <v>693</v>
      </c>
      <c r="K931" s="166" t="s">
        <v>1408</v>
      </c>
      <c r="L931" s="166" t="s">
        <v>46</v>
      </c>
      <c r="M931" s="166" t="s">
        <v>689</v>
      </c>
      <c r="N931" s="166" t="s">
        <v>688</v>
      </c>
      <c r="O931" s="166" t="s">
        <v>690</v>
      </c>
    </row>
    <row r="932" spans="1:15" ht="51" hidden="1" x14ac:dyDescent="0.2">
      <c r="A932" s="224" t="s">
        <v>15</v>
      </c>
      <c r="B932" s="225" t="s">
        <v>493</v>
      </c>
      <c r="C932" s="224" t="s">
        <v>503</v>
      </c>
      <c r="D932" s="225" t="s">
        <v>1570</v>
      </c>
      <c r="E932" s="224" t="s">
        <v>1575</v>
      </c>
      <c r="F932" s="225" t="s">
        <v>1225</v>
      </c>
      <c r="G932" s="224" t="s">
        <v>1599</v>
      </c>
      <c r="H932" s="225" t="s">
        <v>1572</v>
      </c>
      <c r="I932" s="166" t="s">
        <v>520</v>
      </c>
      <c r="J932" s="166" t="s">
        <v>693</v>
      </c>
      <c r="K932" s="166" t="s">
        <v>1408</v>
      </c>
      <c r="L932" s="166" t="s">
        <v>46</v>
      </c>
      <c r="M932" s="166" t="s">
        <v>689</v>
      </c>
      <c r="N932" s="166" t="s">
        <v>688</v>
      </c>
      <c r="O932" s="166" t="s">
        <v>690</v>
      </c>
    </row>
    <row r="933" spans="1:15" ht="51" hidden="1" x14ac:dyDescent="0.2">
      <c r="A933" s="224" t="s">
        <v>15</v>
      </c>
      <c r="B933" s="225" t="s">
        <v>493</v>
      </c>
      <c r="C933" s="224" t="s">
        <v>503</v>
      </c>
      <c r="D933" s="225" t="s">
        <v>1570</v>
      </c>
      <c r="E933" s="224" t="s">
        <v>1576</v>
      </c>
      <c r="F933" s="225" t="s">
        <v>1225</v>
      </c>
      <c r="G933" s="224" t="s">
        <v>1599</v>
      </c>
      <c r="H933" s="225" t="s">
        <v>1572</v>
      </c>
      <c r="I933" s="166" t="s">
        <v>520</v>
      </c>
      <c r="J933" s="166" t="s">
        <v>693</v>
      </c>
      <c r="K933" s="166" t="s">
        <v>1408</v>
      </c>
      <c r="L933" s="166" t="s">
        <v>46</v>
      </c>
      <c r="M933" s="166" t="s">
        <v>689</v>
      </c>
      <c r="N933" s="166" t="s">
        <v>688</v>
      </c>
      <c r="O933" s="166" t="s">
        <v>690</v>
      </c>
    </row>
    <row r="934" spans="1:15" ht="51" hidden="1" x14ac:dyDescent="0.2">
      <c r="A934" s="224" t="s">
        <v>15</v>
      </c>
      <c r="B934" s="225" t="s">
        <v>493</v>
      </c>
      <c r="C934" s="224" t="s">
        <v>503</v>
      </c>
      <c r="D934" s="225" t="s">
        <v>1570</v>
      </c>
      <c r="E934" s="224" t="s">
        <v>1577</v>
      </c>
      <c r="F934" s="225" t="s">
        <v>1225</v>
      </c>
      <c r="G934" s="224" t="s">
        <v>1599</v>
      </c>
      <c r="H934" s="225" t="s">
        <v>1572</v>
      </c>
      <c r="I934" s="166" t="s">
        <v>520</v>
      </c>
      <c r="J934" s="166" t="s">
        <v>693</v>
      </c>
      <c r="K934" s="166" t="s">
        <v>1408</v>
      </c>
      <c r="L934" s="166" t="s">
        <v>46</v>
      </c>
      <c r="M934" s="166" t="s">
        <v>689</v>
      </c>
      <c r="N934" s="166" t="s">
        <v>688</v>
      </c>
      <c r="O934" s="166" t="s">
        <v>690</v>
      </c>
    </row>
    <row r="935" spans="1:15" ht="51" hidden="1" x14ac:dyDescent="0.2">
      <c r="A935" s="224" t="s">
        <v>15</v>
      </c>
      <c r="B935" s="225" t="s">
        <v>493</v>
      </c>
      <c r="C935" s="224" t="s">
        <v>503</v>
      </c>
      <c r="D935" s="225" t="s">
        <v>1570</v>
      </c>
      <c r="E935" s="224" t="s">
        <v>1578</v>
      </c>
      <c r="F935" s="225" t="s">
        <v>1225</v>
      </c>
      <c r="G935" s="224" t="s">
        <v>1599</v>
      </c>
      <c r="H935" s="225" t="s">
        <v>1572</v>
      </c>
      <c r="I935" s="166" t="s">
        <v>520</v>
      </c>
      <c r="J935" s="166" t="s">
        <v>693</v>
      </c>
      <c r="K935" s="166" t="s">
        <v>1408</v>
      </c>
      <c r="L935" s="166" t="s">
        <v>46</v>
      </c>
      <c r="M935" s="166" t="s">
        <v>689</v>
      </c>
      <c r="N935" s="166" t="s">
        <v>688</v>
      </c>
      <c r="O935" s="166" t="s">
        <v>690</v>
      </c>
    </row>
    <row r="936" spans="1:15" ht="51" hidden="1" x14ac:dyDescent="0.2">
      <c r="A936" s="224" t="s">
        <v>15</v>
      </c>
      <c r="B936" s="225" t="s">
        <v>493</v>
      </c>
      <c r="C936" s="224" t="s">
        <v>503</v>
      </c>
      <c r="D936" s="225" t="s">
        <v>1570</v>
      </c>
      <c r="E936" s="224" t="s">
        <v>1571</v>
      </c>
      <c r="F936" s="225" t="s">
        <v>1225</v>
      </c>
      <c r="G936" s="224" t="s">
        <v>1599</v>
      </c>
      <c r="H936" s="225" t="s">
        <v>1572</v>
      </c>
      <c r="I936" s="166" t="s">
        <v>520</v>
      </c>
      <c r="J936" s="166" t="s">
        <v>693</v>
      </c>
      <c r="K936" s="166" t="s">
        <v>1408</v>
      </c>
      <c r="L936" s="166" t="s">
        <v>46</v>
      </c>
      <c r="M936" s="166" t="s">
        <v>689</v>
      </c>
      <c r="N936" s="166" t="s">
        <v>688</v>
      </c>
      <c r="O936" s="166" t="s">
        <v>690</v>
      </c>
    </row>
    <row r="937" spans="1:15" ht="51" hidden="1" x14ac:dyDescent="0.2">
      <c r="A937" s="224" t="s">
        <v>15</v>
      </c>
      <c r="B937" s="225" t="s">
        <v>493</v>
      </c>
      <c r="C937" s="224" t="s">
        <v>503</v>
      </c>
      <c r="D937" s="225" t="s">
        <v>697</v>
      </c>
      <c r="E937" s="224" t="s">
        <v>1582</v>
      </c>
      <c r="F937" s="225" t="s">
        <v>1225</v>
      </c>
      <c r="G937" s="224" t="s">
        <v>1599</v>
      </c>
      <c r="H937" s="225" t="s">
        <v>1572</v>
      </c>
      <c r="I937" s="166" t="s">
        <v>520</v>
      </c>
      <c r="J937" s="166" t="s">
        <v>693</v>
      </c>
      <c r="K937" s="166" t="s">
        <v>1408</v>
      </c>
      <c r="L937" s="166" t="s">
        <v>46</v>
      </c>
      <c r="M937" s="166" t="s">
        <v>689</v>
      </c>
      <c r="N937" s="166" t="s">
        <v>688</v>
      </c>
      <c r="O937" s="166" t="s">
        <v>690</v>
      </c>
    </row>
    <row r="938" spans="1:15" hidden="1" x14ac:dyDescent="0.2">
      <c r="A938" s="224" t="s">
        <v>15</v>
      </c>
      <c r="B938" s="225" t="s">
        <v>493</v>
      </c>
      <c r="C938" s="224" t="s">
        <v>503</v>
      </c>
      <c r="D938" s="225" t="s">
        <v>697</v>
      </c>
      <c r="E938" s="224" t="s">
        <v>1583</v>
      </c>
      <c r="F938" s="225" t="s">
        <v>1225</v>
      </c>
      <c r="G938" s="224" t="s">
        <v>1599</v>
      </c>
      <c r="H938" s="225" t="s">
        <v>1572</v>
      </c>
      <c r="I938" s="166" t="s">
        <v>46</v>
      </c>
      <c r="J938" s="166" t="s">
        <v>1584</v>
      </c>
      <c r="K938" s="166" t="s">
        <v>1585</v>
      </c>
      <c r="L938" s="166"/>
      <c r="M938" s="166"/>
      <c r="N938" s="166"/>
      <c r="O938" s="166"/>
    </row>
    <row r="939" spans="1:15" ht="51" hidden="1" x14ac:dyDescent="0.2">
      <c r="A939" s="224" t="s">
        <v>15</v>
      </c>
      <c r="B939" s="225" t="s">
        <v>493</v>
      </c>
      <c r="C939" s="224" t="s">
        <v>503</v>
      </c>
      <c r="D939" s="225" t="s">
        <v>697</v>
      </c>
      <c r="E939" s="224" t="s">
        <v>1586</v>
      </c>
      <c r="F939" s="225" t="s">
        <v>1225</v>
      </c>
      <c r="G939" s="224" t="s">
        <v>1599</v>
      </c>
      <c r="H939" s="225" t="s">
        <v>1572</v>
      </c>
      <c r="I939" s="166" t="s">
        <v>520</v>
      </c>
      <c r="J939" s="166" t="s">
        <v>693</v>
      </c>
      <c r="K939" s="166" t="s">
        <v>1408</v>
      </c>
      <c r="L939" s="166" t="s">
        <v>46</v>
      </c>
      <c r="M939" s="166" t="s">
        <v>689</v>
      </c>
      <c r="N939" s="166" t="s">
        <v>688</v>
      </c>
      <c r="O939" s="166" t="s">
        <v>690</v>
      </c>
    </row>
    <row r="940" spans="1:15" ht="38.25" hidden="1" x14ac:dyDescent="0.2">
      <c r="A940" s="224" t="s">
        <v>15</v>
      </c>
      <c r="B940" s="225" t="s">
        <v>493</v>
      </c>
      <c r="C940" s="224" t="s">
        <v>503</v>
      </c>
      <c r="D940" s="225" t="s">
        <v>685</v>
      </c>
      <c r="E940" s="224" t="s">
        <v>1581</v>
      </c>
      <c r="F940" s="225" t="s">
        <v>1225</v>
      </c>
      <c r="G940" s="224" t="s">
        <v>712</v>
      </c>
      <c r="H940" s="225" t="s">
        <v>1572</v>
      </c>
      <c r="I940" s="166" t="s">
        <v>520</v>
      </c>
      <c r="J940" s="166" t="s">
        <v>687</v>
      </c>
      <c r="K940" s="166" t="s">
        <v>688</v>
      </c>
      <c r="L940" s="166" t="s">
        <v>46</v>
      </c>
      <c r="M940" s="166" t="s">
        <v>689</v>
      </c>
      <c r="N940" s="166" t="s">
        <v>688</v>
      </c>
      <c r="O940" s="166" t="s">
        <v>690</v>
      </c>
    </row>
    <row r="941" spans="1:15" ht="38.25" hidden="1" x14ac:dyDescent="0.2">
      <c r="A941" s="224" t="s">
        <v>15</v>
      </c>
      <c r="B941" s="225" t="s">
        <v>493</v>
      </c>
      <c r="C941" s="224" t="s">
        <v>503</v>
      </c>
      <c r="D941" s="225" t="s">
        <v>685</v>
      </c>
      <c r="E941" s="224" t="s">
        <v>1459</v>
      </c>
      <c r="F941" s="225" t="s">
        <v>1225</v>
      </c>
      <c r="G941" s="224" t="s">
        <v>712</v>
      </c>
      <c r="H941" s="225" t="s">
        <v>1572</v>
      </c>
      <c r="I941" s="166" t="s">
        <v>520</v>
      </c>
      <c r="J941" s="166" t="s">
        <v>687</v>
      </c>
      <c r="K941" s="166" t="s">
        <v>688</v>
      </c>
      <c r="L941" s="166" t="s">
        <v>46</v>
      </c>
      <c r="M941" s="166" t="s">
        <v>689</v>
      </c>
      <c r="N941" s="166" t="s">
        <v>688</v>
      </c>
      <c r="O941" s="166" t="s">
        <v>690</v>
      </c>
    </row>
    <row r="942" spans="1:15" ht="51" hidden="1" x14ac:dyDescent="0.2">
      <c r="A942" s="224" t="s">
        <v>15</v>
      </c>
      <c r="B942" s="225" t="s">
        <v>493</v>
      </c>
      <c r="C942" s="224" t="s">
        <v>503</v>
      </c>
      <c r="D942" s="225" t="s">
        <v>1570</v>
      </c>
      <c r="E942" s="224" t="s">
        <v>1467</v>
      </c>
      <c r="F942" s="225" t="s">
        <v>1225</v>
      </c>
      <c r="G942" s="224" t="s">
        <v>712</v>
      </c>
      <c r="H942" s="225" t="s">
        <v>1572</v>
      </c>
      <c r="I942" s="166" t="s">
        <v>46</v>
      </c>
      <c r="J942" s="166" t="s">
        <v>691</v>
      </c>
      <c r="K942" s="166" t="s">
        <v>1406</v>
      </c>
      <c r="L942" s="166" t="s">
        <v>46</v>
      </c>
      <c r="M942" s="166" t="s">
        <v>689</v>
      </c>
      <c r="N942" s="166" t="s">
        <v>688</v>
      </c>
      <c r="O942" s="166" t="s">
        <v>690</v>
      </c>
    </row>
    <row r="943" spans="1:15" ht="51" hidden="1" x14ac:dyDescent="0.2">
      <c r="A943" s="224" t="s">
        <v>15</v>
      </c>
      <c r="B943" s="225" t="s">
        <v>493</v>
      </c>
      <c r="C943" s="224" t="s">
        <v>503</v>
      </c>
      <c r="D943" s="225" t="s">
        <v>1570</v>
      </c>
      <c r="E943" s="224" t="s">
        <v>1574</v>
      </c>
      <c r="F943" s="225" t="s">
        <v>1225</v>
      </c>
      <c r="G943" s="224" t="s">
        <v>712</v>
      </c>
      <c r="H943" s="225" t="s">
        <v>1572</v>
      </c>
      <c r="I943" s="166" t="s">
        <v>46</v>
      </c>
      <c r="J943" s="166" t="s">
        <v>691</v>
      </c>
      <c r="K943" s="166" t="s">
        <v>1406</v>
      </c>
      <c r="L943" s="166" t="s">
        <v>46</v>
      </c>
      <c r="M943" s="166" t="s">
        <v>689</v>
      </c>
      <c r="N943" s="166" t="s">
        <v>688</v>
      </c>
      <c r="O943" s="166" t="s">
        <v>690</v>
      </c>
    </row>
    <row r="944" spans="1:15" ht="51" hidden="1" x14ac:dyDescent="0.2">
      <c r="A944" s="224" t="s">
        <v>15</v>
      </c>
      <c r="B944" s="225" t="s">
        <v>493</v>
      </c>
      <c r="C944" s="224" t="s">
        <v>503</v>
      </c>
      <c r="D944" s="225" t="s">
        <v>1570</v>
      </c>
      <c r="E944" s="224" t="s">
        <v>1575</v>
      </c>
      <c r="F944" s="225" t="s">
        <v>1225</v>
      </c>
      <c r="G944" s="224" t="s">
        <v>712</v>
      </c>
      <c r="H944" s="225" t="s">
        <v>1572</v>
      </c>
      <c r="I944" s="166" t="s">
        <v>46</v>
      </c>
      <c r="J944" s="166" t="s">
        <v>691</v>
      </c>
      <c r="K944" s="166" t="s">
        <v>1406</v>
      </c>
      <c r="L944" s="166" t="s">
        <v>46</v>
      </c>
      <c r="M944" s="166" t="s">
        <v>689</v>
      </c>
      <c r="N944" s="166" t="s">
        <v>688</v>
      </c>
      <c r="O944" s="166" t="s">
        <v>690</v>
      </c>
    </row>
    <row r="945" spans="1:15" ht="51" hidden="1" x14ac:dyDescent="0.2">
      <c r="A945" s="224" t="s">
        <v>15</v>
      </c>
      <c r="B945" s="225" t="s">
        <v>493</v>
      </c>
      <c r="C945" s="224" t="s">
        <v>503</v>
      </c>
      <c r="D945" s="225" t="s">
        <v>1570</v>
      </c>
      <c r="E945" s="224" t="s">
        <v>1576</v>
      </c>
      <c r="F945" s="225" t="s">
        <v>1225</v>
      </c>
      <c r="G945" s="224" t="s">
        <v>712</v>
      </c>
      <c r="H945" s="225" t="s">
        <v>1572</v>
      </c>
      <c r="I945" s="166" t="s">
        <v>46</v>
      </c>
      <c r="J945" s="166" t="s">
        <v>691</v>
      </c>
      <c r="K945" s="166" t="s">
        <v>1406</v>
      </c>
      <c r="L945" s="166" t="s">
        <v>46</v>
      </c>
      <c r="M945" s="166" t="s">
        <v>689</v>
      </c>
      <c r="N945" s="166" t="s">
        <v>688</v>
      </c>
      <c r="O945" s="166" t="s">
        <v>690</v>
      </c>
    </row>
    <row r="946" spans="1:15" ht="51" hidden="1" x14ac:dyDescent="0.2">
      <c r="A946" s="224" t="s">
        <v>15</v>
      </c>
      <c r="B946" s="225" t="s">
        <v>493</v>
      </c>
      <c r="C946" s="224" t="s">
        <v>503</v>
      </c>
      <c r="D946" s="225" t="s">
        <v>1570</v>
      </c>
      <c r="E946" s="224" t="s">
        <v>1577</v>
      </c>
      <c r="F946" s="225" t="s">
        <v>1225</v>
      </c>
      <c r="G946" s="224" t="s">
        <v>712</v>
      </c>
      <c r="H946" s="225" t="s">
        <v>1572</v>
      </c>
      <c r="I946" s="166" t="s">
        <v>46</v>
      </c>
      <c r="J946" s="166" t="s">
        <v>691</v>
      </c>
      <c r="K946" s="166" t="s">
        <v>1406</v>
      </c>
      <c r="L946" s="166" t="s">
        <v>46</v>
      </c>
      <c r="M946" s="166" t="s">
        <v>689</v>
      </c>
      <c r="N946" s="166" t="s">
        <v>688</v>
      </c>
      <c r="O946" s="166" t="s">
        <v>690</v>
      </c>
    </row>
    <row r="947" spans="1:15" ht="51" hidden="1" x14ac:dyDescent="0.2">
      <c r="A947" s="224" t="s">
        <v>15</v>
      </c>
      <c r="B947" s="225" t="s">
        <v>493</v>
      </c>
      <c r="C947" s="224" t="s">
        <v>503</v>
      </c>
      <c r="D947" s="225" t="s">
        <v>1570</v>
      </c>
      <c r="E947" s="224" t="s">
        <v>1578</v>
      </c>
      <c r="F947" s="225" t="s">
        <v>1225</v>
      </c>
      <c r="G947" s="224" t="s">
        <v>712</v>
      </c>
      <c r="H947" s="225" t="s">
        <v>1572</v>
      </c>
      <c r="I947" s="166" t="s">
        <v>46</v>
      </c>
      <c r="J947" s="166" t="s">
        <v>691</v>
      </c>
      <c r="K947" s="166" t="s">
        <v>1406</v>
      </c>
      <c r="L947" s="166" t="s">
        <v>46</v>
      </c>
      <c r="M947" s="166" t="s">
        <v>689</v>
      </c>
      <c r="N947" s="166" t="s">
        <v>688</v>
      </c>
      <c r="O947" s="166" t="s">
        <v>690</v>
      </c>
    </row>
    <row r="948" spans="1:15" ht="51" hidden="1" x14ac:dyDescent="0.2">
      <c r="A948" s="224" t="s">
        <v>15</v>
      </c>
      <c r="B948" s="225" t="s">
        <v>493</v>
      </c>
      <c r="C948" s="224" t="s">
        <v>503</v>
      </c>
      <c r="D948" s="225" t="s">
        <v>697</v>
      </c>
      <c r="E948" s="224" t="s">
        <v>1582</v>
      </c>
      <c r="F948" s="225" t="s">
        <v>1225</v>
      </c>
      <c r="G948" s="224" t="s">
        <v>712</v>
      </c>
      <c r="H948" s="225" t="s">
        <v>1572</v>
      </c>
      <c r="I948" s="166" t="s">
        <v>46</v>
      </c>
      <c r="J948" s="166" t="s">
        <v>691</v>
      </c>
      <c r="K948" s="166" t="s">
        <v>1408</v>
      </c>
      <c r="L948" s="166" t="s">
        <v>46</v>
      </c>
      <c r="M948" s="166" t="s">
        <v>689</v>
      </c>
      <c r="N948" s="166" t="s">
        <v>688</v>
      </c>
      <c r="O948" s="166" t="s">
        <v>690</v>
      </c>
    </row>
    <row r="949" spans="1:15" hidden="1" x14ac:dyDescent="0.2">
      <c r="A949" s="224" t="s">
        <v>15</v>
      </c>
      <c r="B949" s="225" t="s">
        <v>493</v>
      </c>
      <c r="C949" s="224" t="s">
        <v>503</v>
      </c>
      <c r="D949" s="225" t="s">
        <v>697</v>
      </c>
      <c r="E949" s="224" t="s">
        <v>1583</v>
      </c>
      <c r="F949" s="225" t="s">
        <v>1225</v>
      </c>
      <c r="G949" s="224" t="s">
        <v>712</v>
      </c>
      <c r="H949" s="225" t="s">
        <v>1572</v>
      </c>
      <c r="I949" s="166" t="s">
        <v>46</v>
      </c>
      <c r="J949" s="166" t="s">
        <v>1584</v>
      </c>
      <c r="K949" s="166" t="s">
        <v>1585</v>
      </c>
      <c r="L949" s="166"/>
      <c r="M949" s="166"/>
      <c r="N949" s="166"/>
      <c r="O949" s="166"/>
    </row>
    <row r="950" spans="1:15" ht="51" hidden="1" x14ac:dyDescent="0.2">
      <c r="A950" s="224" t="s">
        <v>15</v>
      </c>
      <c r="B950" s="225" t="s">
        <v>493</v>
      </c>
      <c r="C950" s="224" t="s">
        <v>503</v>
      </c>
      <c r="D950" s="225" t="s">
        <v>697</v>
      </c>
      <c r="E950" s="224" t="s">
        <v>1586</v>
      </c>
      <c r="F950" s="225" t="s">
        <v>1225</v>
      </c>
      <c r="G950" s="224" t="s">
        <v>712</v>
      </c>
      <c r="H950" s="225" t="s">
        <v>1572</v>
      </c>
      <c r="I950" s="166" t="s">
        <v>46</v>
      </c>
      <c r="J950" s="166" t="s">
        <v>691</v>
      </c>
      <c r="K950" s="166" t="s">
        <v>1408</v>
      </c>
      <c r="L950" s="166" t="s">
        <v>46</v>
      </c>
      <c r="M950" s="166" t="s">
        <v>689</v>
      </c>
      <c r="N950" s="166" t="s">
        <v>688</v>
      </c>
      <c r="O950" s="166" t="s">
        <v>690</v>
      </c>
    </row>
    <row r="951" spans="1:15" ht="38.25" hidden="1" x14ac:dyDescent="0.2">
      <c r="A951" s="224" t="s">
        <v>15</v>
      </c>
      <c r="B951" s="225" t="s">
        <v>493</v>
      </c>
      <c r="C951" s="224" t="s">
        <v>503</v>
      </c>
      <c r="D951" s="225" t="s">
        <v>685</v>
      </c>
      <c r="E951" s="224" t="s">
        <v>1581</v>
      </c>
      <c r="F951" s="225" t="s">
        <v>1225</v>
      </c>
      <c r="G951" s="224" t="s">
        <v>1597</v>
      </c>
      <c r="H951" s="225" t="s">
        <v>1572</v>
      </c>
      <c r="I951" s="166" t="s">
        <v>520</v>
      </c>
      <c r="J951" s="166" t="s">
        <v>687</v>
      </c>
      <c r="K951" s="166" t="s">
        <v>688</v>
      </c>
      <c r="L951" s="166" t="s">
        <v>46</v>
      </c>
      <c r="M951" s="166" t="s">
        <v>689</v>
      </c>
      <c r="N951" s="166" t="s">
        <v>688</v>
      </c>
      <c r="O951" s="166" t="s">
        <v>690</v>
      </c>
    </row>
    <row r="952" spans="1:15" ht="38.25" hidden="1" x14ac:dyDescent="0.2">
      <c r="A952" s="224" t="s">
        <v>15</v>
      </c>
      <c r="B952" s="225" t="s">
        <v>493</v>
      </c>
      <c r="C952" s="224" t="s">
        <v>503</v>
      </c>
      <c r="D952" s="225" t="s">
        <v>685</v>
      </c>
      <c r="E952" s="224" t="s">
        <v>1459</v>
      </c>
      <c r="F952" s="225" t="s">
        <v>1225</v>
      </c>
      <c r="G952" s="224" t="s">
        <v>1597</v>
      </c>
      <c r="H952" s="225" t="s">
        <v>1572</v>
      </c>
      <c r="I952" s="166" t="s">
        <v>520</v>
      </c>
      <c r="J952" s="166" t="s">
        <v>687</v>
      </c>
      <c r="K952" s="166" t="s">
        <v>688</v>
      </c>
      <c r="L952" s="166" t="s">
        <v>46</v>
      </c>
      <c r="M952" s="166" t="s">
        <v>689</v>
      </c>
      <c r="N952" s="166" t="s">
        <v>688</v>
      </c>
      <c r="O952" s="166" t="s">
        <v>690</v>
      </c>
    </row>
    <row r="953" spans="1:15" ht="51" hidden="1" x14ac:dyDescent="0.2">
      <c r="A953" s="224" t="s">
        <v>15</v>
      </c>
      <c r="B953" s="225" t="s">
        <v>493</v>
      </c>
      <c r="C953" s="224" t="s">
        <v>503</v>
      </c>
      <c r="D953" s="225" t="s">
        <v>1570</v>
      </c>
      <c r="E953" s="224" t="s">
        <v>1467</v>
      </c>
      <c r="F953" s="225" t="s">
        <v>1225</v>
      </c>
      <c r="G953" s="224" t="s">
        <v>1597</v>
      </c>
      <c r="H953" s="225" t="s">
        <v>1572</v>
      </c>
      <c r="I953" s="166" t="s">
        <v>520</v>
      </c>
      <c r="J953" s="166" t="s">
        <v>1598</v>
      </c>
      <c r="K953" s="166" t="s">
        <v>1406</v>
      </c>
      <c r="L953" s="166" t="s">
        <v>46</v>
      </c>
      <c r="M953" s="166" t="s">
        <v>689</v>
      </c>
      <c r="N953" s="166" t="s">
        <v>688</v>
      </c>
      <c r="O953" s="166" t="s">
        <v>690</v>
      </c>
    </row>
    <row r="954" spans="1:15" ht="51" hidden="1" x14ac:dyDescent="0.2">
      <c r="A954" s="224" t="s">
        <v>15</v>
      </c>
      <c r="B954" s="225" t="s">
        <v>493</v>
      </c>
      <c r="C954" s="224" t="s">
        <v>503</v>
      </c>
      <c r="D954" s="225" t="s">
        <v>1570</v>
      </c>
      <c r="E954" s="224" t="s">
        <v>1574</v>
      </c>
      <c r="F954" s="225" t="s">
        <v>1225</v>
      </c>
      <c r="G954" s="224" t="s">
        <v>1597</v>
      </c>
      <c r="H954" s="225" t="s">
        <v>1572</v>
      </c>
      <c r="I954" s="166" t="s">
        <v>520</v>
      </c>
      <c r="J954" s="166" t="s">
        <v>1598</v>
      </c>
      <c r="K954" s="166" t="s">
        <v>1406</v>
      </c>
      <c r="L954" s="166" t="s">
        <v>46</v>
      </c>
      <c r="M954" s="166" t="s">
        <v>689</v>
      </c>
      <c r="N954" s="166" t="s">
        <v>688</v>
      </c>
      <c r="O954" s="166" t="s">
        <v>690</v>
      </c>
    </row>
    <row r="955" spans="1:15" ht="51" hidden="1" x14ac:dyDescent="0.2">
      <c r="A955" s="224" t="s">
        <v>15</v>
      </c>
      <c r="B955" s="225" t="s">
        <v>493</v>
      </c>
      <c r="C955" s="224" t="s">
        <v>503</v>
      </c>
      <c r="D955" s="225" t="s">
        <v>1570</v>
      </c>
      <c r="E955" s="224" t="s">
        <v>1575</v>
      </c>
      <c r="F955" s="225" t="s">
        <v>1225</v>
      </c>
      <c r="G955" s="224" t="s">
        <v>1597</v>
      </c>
      <c r="H955" s="225" t="s">
        <v>1572</v>
      </c>
      <c r="I955" s="166" t="s">
        <v>520</v>
      </c>
      <c r="J955" s="166" t="s">
        <v>1598</v>
      </c>
      <c r="K955" s="166" t="s">
        <v>1406</v>
      </c>
      <c r="L955" s="166" t="s">
        <v>46</v>
      </c>
      <c r="M955" s="166" t="s">
        <v>689</v>
      </c>
      <c r="N955" s="166" t="s">
        <v>688</v>
      </c>
      <c r="O955" s="166" t="s">
        <v>690</v>
      </c>
    </row>
    <row r="956" spans="1:15" ht="51" hidden="1" x14ac:dyDescent="0.2">
      <c r="A956" s="224" t="s">
        <v>15</v>
      </c>
      <c r="B956" s="225" t="s">
        <v>493</v>
      </c>
      <c r="C956" s="224" t="s">
        <v>503</v>
      </c>
      <c r="D956" s="225" t="s">
        <v>1570</v>
      </c>
      <c r="E956" s="224" t="s">
        <v>1576</v>
      </c>
      <c r="F956" s="225" t="s">
        <v>1225</v>
      </c>
      <c r="G956" s="224" t="s">
        <v>1597</v>
      </c>
      <c r="H956" s="225" t="s">
        <v>1572</v>
      </c>
      <c r="I956" s="166" t="s">
        <v>520</v>
      </c>
      <c r="J956" s="166" t="s">
        <v>1598</v>
      </c>
      <c r="K956" s="166" t="s">
        <v>1406</v>
      </c>
      <c r="L956" s="166" t="s">
        <v>46</v>
      </c>
      <c r="M956" s="166" t="s">
        <v>689</v>
      </c>
      <c r="N956" s="166" t="s">
        <v>688</v>
      </c>
      <c r="O956" s="166" t="s">
        <v>690</v>
      </c>
    </row>
    <row r="957" spans="1:15" ht="51" hidden="1" x14ac:dyDescent="0.2">
      <c r="A957" s="224" t="s">
        <v>15</v>
      </c>
      <c r="B957" s="225" t="s">
        <v>493</v>
      </c>
      <c r="C957" s="224" t="s">
        <v>503</v>
      </c>
      <c r="D957" s="225" t="s">
        <v>1570</v>
      </c>
      <c r="E957" s="224" t="s">
        <v>1577</v>
      </c>
      <c r="F957" s="225" t="s">
        <v>1225</v>
      </c>
      <c r="G957" s="224" t="s">
        <v>1597</v>
      </c>
      <c r="H957" s="225" t="s">
        <v>1572</v>
      </c>
      <c r="I957" s="166" t="s">
        <v>520</v>
      </c>
      <c r="J957" s="166" t="s">
        <v>1598</v>
      </c>
      <c r="K957" s="166" t="s">
        <v>1406</v>
      </c>
      <c r="L957" s="166" t="s">
        <v>46</v>
      </c>
      <c r="M957" s="166" t="s">
        <v>689</v>
      </c>
      <c r="N957" s="166" t="s">
        <v>688</v>
      </c>
      <c r="O957" s="166" t="s">
        <v>690</v>
      </c>
    </row>
    <row r="958" spans="1:15" ht="51" hidden="1" x14ac:dyDescent="0.2">
      <c r="A958" s="224" t="s">
        <v>15</v>
      </c>
      <c r="B958" s="225" t="s">
        <v>493</v>
      </c>
      <c r="C958" s="224" t="s">
        <v>503</v>
      </c>
      <c r="D958" s="225" t="s">
        <v>1570</v>
      </c>
      <c r="E958" s="224" t="s">
        <v>1578</v>
      </c>
      <c r="F958" s="225" t="s">
        <v>1225</v>
      </c>
      <c r="G958" s="224" t="s">
        <v>1597</v>
      </c>
      <c r="H958" s="225" t="s">
        <v>1572</v>
      </c>
      <c r="I958" s="166" t="s">
        <v>520</v>
      </c>
      <c r="J958" s="166" t="s">
        <v>1598</v>
      </c>
      <c r="K958" s="166" t="s">
        <v>1406</v>
      </c>
      <c r="L958" s="166" t="s">
        <v>46</v>
      </c>
      <c r="M958" s="166" t="s">
        <v>689</v>
      </c>
      <c r="N958" s="166" t="s">
        <v>688</v>
      </c>
      <c r="O958" s="166" t="s">
        <v>690</v>
      </c>
    </row>
    <row r="959" spans="1:15" ht="51" hidden="1" x14ac:dyDescent="0.2">
      <c r="A959" s="224" t="s">
        <v>15</v>
      </c>
      <c r="B959" s="225" t="s">
        <v>493</v>
      </c>
      <c r="C959" s="224" t="s">
        <v>503</v>
      </c>
      <c r="D959" s="225" t="s">
        <v>1570</v>
      </c>
      <c r="E959" s="224" t="s">
        <v>1571</v>
      </c>
      <c r="F959" s="225" t="s">
        <v>1225</v>
      </c>
      <c r="G959" s="224" t="s">
        <v>1597</v>
      </c>
      <c r="H959" s="225" t="s">
        <v>1572</v>
      </c>
      <c r="I959" s="166" t="s">
        <v>520</v>
      </c>
      <c r="J959" s="166" t="s">
        <v>1598</v>
      </c>
      <c r="K959" s="166" t="s">
        <v>1406</v>
      </c>
      <c r="L959" s="166" t="s">
        <v>46</v>
      </c>
      <c r="M959" s="166" t="s">
        <v>689</v>
      </c>
      <c r="N959" s="166" t="s">
        <v>688</v>
      </c>
      <c r="O959" s="166" t="s">
        <v>690</v>
      </c>
    </row>
    <row r="960" spans="1:15" ht="51" hidden="1" x14ac:dyDescent="0.2">
      <c r="A960" s="224" t="s">
        <v>15</v>
      </c>
      <c r="B960" s="225" t="s">
        <v>493</v>
      </c>
      <c r="C960" s="224" t="s">
        <v>503</v>
      </c>
      <c r="D960" s="225" t="s">
        <v>697</v>
      </c>
      <c r="E960" s="224" t="s">
        <v>1582</v>
      </c>
      <c r="F960" s="225" t="s">
        <v>1225</v>
      </c>
      <c r="G960" s="224" t="s">
        <v>1597</v>
      </c>
      <c r="H960" s="225" t="s">
        <v>1572</v>
      </c>
      <c r="I960" s="166" t="s">
        <v>520</v>
      </c>
      <c r="J960" s="166" t="s">
        <v>1598</v>
      </c>
      <c r="K960" s="166" t="s">
        <v>1406</v>
      </c>
      <c r="L960" s="166" t="s">
        <v>46</v>
      </c>
      <c r="M960" s="166" t="s">
        <v>689</v>
      </c>
      <c r="N960" s="166" t="s">
        <v>688</v>
      </c>
      <c r="O960" s="166" t="s">
        <v>690</v>
      </c>
    </row>
    <row r="961" spans="1:15" hidden="1" x14ac:dyDescent="0.2">
      <c r="A961" s="224" t="s">
        <v>15</v>
      </c>
      <c r="B961" s="225" t="s">
        <v>493</v>
      </c>
      <c r="C961" s="224" t="s">
        <v>503</v>
      </c>
      <c r="D961" s="225" t="s">
        <v>697</v>
      </c>
      <c r="E961" s="224" t="s">
        <v>1583</v>
      </c>
      <c r="F961" s="225" t="s">
        <v>1225</v>
      </c>
      <c r="G961" s="224" t="s">
        <v>1597</v>
      </c>
      <c r="H961" s="225" t="s">
        <v>1572</v>
      </c>
      <c r="I961" s="166" t="s">
        <v>46</v>
      </c>
      <c r="J961" s="166" t="s">
        <v>1584</v>
      </c>
      <c r="K961" s="166" t="s">
        <v>1585</v>
      </c>
      <c r="L961" s="166"/>
      <c r="M961" s="166"/>
      <c r="N961" s="166"/>
      <c r="O961" s="166"/>
    </row>
    <row r="962" spans="1:15" ht="51" hidden="1" x14ac:dyDescent="0.2">
      <c r="A962" s="224" t="s">
        <v>15</v>
      </c>
      <c r="B962" s="225" t="s">
        <v>493</v>
      </c>
      <c r="C962" s="224" t="s">
        <v>503</v>
      </c>
      <c r="D962" s="225" t="s">
        <v>697</v>
      </c>
      <c r="E962" s="224" t="s">
        <v>1586</v>
      </c>
      <c r="F962" s="225" t="s">
        <v>1225</v>
      </c>
      <c r="G962" s="224" t="s">
        <v>1597</v>
      </c>
      <c r="H962" s="225" t="s">
        <v>1572</v>
      </c>
      <c r="I962" s="166" t="s">
        <v>520</v>
      </c>
      <c r="J962" s="166" t="s">
        <v>1598</v>
      </c>
      <c r="K962" s="166" t="s">
        <v>1406</v>
      </c>
      <c r="L962" s="166" t="s">
        <v>46</v>
      </c>
      <c r="M962" s="166" t="s">
        <v>689</v>
      </c>
      <c r="N962" s="166" t="s">
        <v>688</v>
      </c>
      <c r="O962" s="166" t="s">
        <v>690</v>
      </c>
    </row>
    <row r="963" spans="1:15" ht="38.25" hidden="1" x14ac:dyDescent="0.2">
      <c r="A963" s="224" t="s">
        <v>15</v>
      </c>
      <c r="B963" s="225" t="s">
        <v>322</v>
      </c>
      <c r="C963" s="224" t="s">
        <v>322</v>
      </c>
      <c r="D963" s="225" t="s">
        <v>685</v>
      </c>
      <c r="E963" s="224" t="s">
        <v>1581</v>
      </c>
      <c r="F963" s="225" t="s">
        <v>1205</v>
      </c>
      <c r="G963" s="224" t="s">
        <v>1573</v>
      </c>
      <c r="H963" s="225" t="s">
        <v>1572</v>
      </c>
      <c r="I963" s="166" t="s">
        <v>520</v>
      </c>
      <c r="J963" s="166" t="s">
        <v>687</v>
      </c>
      <c r="K963" s="166" t="s">
        <v>688</v>
      </c>
      <c r="L963" s="166" t="s">
        <v>46</v>
      </c>
      <c r="M963" s="166" t="s">
        <v>689</v>
      </c>
      <c r="N963" s="166" t="s">
        <v>688</v>
      </c>
      <c r="O963" s="166" t="s">
        <v>690</v>
      </c>
    </row>
    <row r="964" spans="1:15" ht="38.25" hidden="1" x14ac:dyDescent="0.2">
      <c r="A964" s="224" t="s">
        <v>15</v>
      </c>
      <c r="B964" s="225" t="s">
        <v>322</v>
      </c>
      <c r="C964" s="224" t="s">
        <v>322</v>
      </c>
      <c r="D964" s="225" t="s">
        <v>685</v>
      </c>
      <c r="E964" s="224" t="s">
        <v>1459</v>
      </c>
      <c r="F964" s="225" t="s">
        <v>1205</v>
      </c>
      <c r="G964" s="224" t="s">
        <v>1573</v>
      </c>
      <c r="H964" s="225" t="s">
        <v>1572</v>
      </c>
      <c r="I964" s="166" t="s">
        <v>520</v>
      </c>
      <c r="J964" s="166" t="s">
        <v>687</v>
      </c>
      <c r="K964" s="166" t="s">
        <v>688</v>
      </c>
      <c r="L964" s="166" t="s">
        <v>46</v>
      </c>
      <c r="M964" s="166" t="s">
        <v>689</v>
      </c>
      <c r="N964" s="166" t="s">
        <v>688</v>
      </c>
      <c r="O964" s="166" t="s">
        <v>690</v>
      </c>
    </row>
    <row r="965" spans="1:15" ht="51" hidden="1" x14ac:dyDescent="0.2">
      <c r="A965" s="224" t="s">
        <v>15</v>
      </c>
      <c r="B965" s="225" t="s">
        <v>322</v>
      </c>
      <c r="C965" s="224" t="s">
        <v>322</v>
      </c>
      <c r="D965" s="225" t="s">
        <v>1570</v>
      </c>
      <c r="E965" s="224" t="s">
        <v>1467</v>
      </c>
      <c r="F965" s="225" t="s">
        <v>1205</v>
      </c>
      <c r="G965" s="224" t="s">
        <v>1573</v>
      </c>
      <c r="H965" s="225" t="s">
        <v>1572</v>
      </c>
      <c r="I965" s="166" t="s">
        <v>46</v>
      </c>
      <c r="J965" s="166" t="s">
        <v>691</v>
      </c>
      <c r="K965" s="166" t="s">
        <v>1406</v>
      </c>
      <c r="L965" s="166" t="s">
        <v>46</v>
      </c>
      <c r="M965" s="166" t="s">
        <v>689</v>
      </c>
      <c r="N965" s="166" t="s">
        <v>688</v>
      </c>
      <c r="O965" s="166" t="s">
        <v>690</v>
      </c>
    </row>
    <row r="966" spans="1:15" ht="51" hidden="1" x14ac:dyDescent="0.2">
      <c r="A966" s="224" t="s">
        <v>15</v>
      </c>
      <c r="B966" s="225" t="s">
        <v>322</v>
      </c>
      <c r="C966" s="224" t="s">
        <v>322</v>
      </c>
      <c r="D966" s="225" t="s">
        <v>1570</v>
      </c>
      <c r="E966" s="224" t="s">
        <v>1574</v>
      </c>
      <c r="F966" s="225" t="s">
        <v>1205</v>
      </c>
      <c r="G966" s="224" t="s">
        <v>1573</v>
      </c>
      <c r="H966" s="225" t="s">
        <v>1572</v>
      </c>
      <c r="I966" s="166" t="s">
        <v>46</v>
      </c>
      <c r="J966" s="166" t="s">
        <v>691</v>
      </c>
      <c r="K966" s="166" t="s">
        <v>1406</v>
      </c>
      <c r="L966" s="166" t="s">
        <v>46</v>
      </c>
      <c r="M966" s="166" t="s">
        <v>689</v>
      </c>
      <c r="N966" s="166" t="s">
        <v>688</v>
      </c>
      <c r="O966" s="166" t="s">
        <v>690</v>
      </c>
    </row>
    <row r="967" spans="1:15" ht="51" hidden="1" x14ac:dyDescent="0.2">
      <c r="A967" s="224" t="s">
        <v>15</v>
      </c>
      <c r="B967" s="225" t="s">
        <v>322</v>
      </c>
      <c r="C967" s="224" t="s">
        <v>322</v>
      </c>
      <c r="D967" s="225" t="s">
        <v>1570</v>
      </c>
      <c r="E967" s="224" t="s">
        <v>1575</v>
      </c>
      <c r="F967" s="225" t="s">
        <v>1205</v>
      </c>
      <c r="G967" s="224" t="s">
        <v>1573</v>
      </c>
      <c r="H967" s="225" t="s">
        <v>1572</v>
      </c>
      <c r="I967" s="166" t="s">
        <v>46</v>
      </c>
      <c r="J967" s="166" t="s">
        <v>691</v>
      </c>
      <c r="K967" s="166" t="s">
        <v>1406</v>
      </c>
      <c r="L967" s="166" t="s">
        <v>46</v>
      </c>
      <c r="M967" s="166" t="s">
        <v>689</v>
      </c>
      <c r="N967" s="166" t="s">
        <v>688</v>
      </c>
      <c r="O967" s="166" t="s">
        <v>690</v>
      </c>
    </row>
    <row r="968" spans="1:15" ht="51" hidden="1" x14ac:dyDescent="0.2">
      <c r="A968" s="224" t="s">
        <v>15</v>
      </c>
      <c r="B968" s="225" t="s">
        <v>322</v>
      </c>
      <c r="C968" s="224" t="s">
        <v>322</v>
      </c>
      <c r="D968" s="225" t="s">
        <v>1570</v>
      </c>
      <c r="E968" s="224" t="s">
        <v>1576</v>
      </c>
      <c r="F968" s="225" t="s">
        <v>1205</v>
      </c>
      <c r="G968" s="224" t="s">
        <v>1573</v>
      </c>
      <c r="H968" s="225" t="s">
        <v>1572</v>
      </c>
      <c r="I968" s="166" t="s">
        <v>46</v>
      </c>
      <c r="J968" s="166" t="s">
        <v>691</v>
      </c>
      <c r="K968" s="166" t="s">
        <v>1406</v>
      </c>
      <c r="L968" s="166" t="s">
        <v>46</v>
      </c>
      <c r="M968" s="166" t="s">
        <v>689</v>
      </c>
      <c r="N968" s="166" t="s">
        <v>688</v>
      </c>
      <c r="O968" s="166" t="s">
        <v>690</v>
      </c>
    </row>
    <row r="969" spans="1:15" ht="51" hidden="1" x14ac:dyDescent="0.2">
      <c r="A969" s="224" t="s">
        <v>15</v>
      </c>
      <c r="B969" s="225" t="s">
        <v>322</v>
      </c>
      <c r="C969" s="224" t="s">
        <v>322</v>
      </c>
      <c r="D969" s="225" t="s">
        <v>1570</v>
      </c>
      <c r="E969" s="224" t="s">
        <v>1577</v>
      </c>
      <c r="F969" s="225" t="s">
        <v>1205</v>
      </c>
      <c r="G969" s="224" t="s">
        <v>1573</v>
      </c>
      <c r="H969" s="225" t="s">
        <v>1572</v>
      </c>
      <c r="I969" s="166" t="s">
        <v>46</v>
      </c>
      <c r="J969" s="166" t="s">
        <v>691</v>
      </c>
      <c r="K969" s="166" t="s">
        <v>1406</v>
      </c>
      <c r="L969" s="166" t="s">
        <v>46</v>
      </c>
      <c r="M969" s="166" t="s">
        <v>689</v>
      </c>
      <c r="N969" s="166" t="s">
        <v>688</v>
      </c>
      <c r="O969" s="166" t="s">
        <v>690</v>
      </c>
    </row>
    <row r="970" spans="1:15" ht="51" hidden="1" x14ac:dyDescent="0.2">
      <c r="A970" s="224" t="s">
        <v>15</v>
      </c>
      <c r="B970" s="225" t="s">
        <v>322</v>
      </c>
      <c r="C970" s="224" t="s">
        <v>322</v>
      </c>
      <c r="D970" s="225" t="s">
        <v>1570</v>
      </c>
      <c r="E970" s="224" t="s">
        <v>1578</v>
      </c>
      <c r="F970" s="225" t="s">
        <v>1205</v>
      </c>
      <c r="G970" s="224" t="s">
        <v>1573</v>
      </c>
      <c r="H970" s="225" t="s">
        <v>1572</v>
      </c>
      <c r="I970" s="166" t="s">
        <v>46</v>
      </c>
      <c r="J970" s="166" t="s">
        <v>691</v>
      </c>
      <c r="K970" s="166" t="s">
        <v>1406</v>
      </c>
      <c r="L970" s="166" t="s">
        <v>46</v>
      </c>
      <c r="M970" s="166" t="s">
        <v>689</v>
      </c>
      <c r="N970" s="166" t="s">
        <v>688</v>
      </c>
      <c r="O970" s="166" t="s">
        <v>690</v>
      </c>
    </row>
    <row r="971" spans="1:15" ht="51" hidden="1" x14ac:dyDescent="0.2">
      <c r="A971" s="224" t="s">
        <v>15</v>
      </c>
      <c r="B971" s="225" t="s">
        <v>322</v>
      </c>
      <c r="C971" s="224" t="s">
        <v>322</v>
      </c>
      <c r="D971" s="225" t="s">
        <v>1570</v>
      </c>
      <c r="E971" s="224" t="s">
        <v>1571</v>
      </c>
      <c r="F971" s="225" t="s">
        <v>1205</v>
      </c>
      <c r="G971" s="224" t="s">
        <v>1573</v>
      </c>
      <c r="H971" s="225" t="s">
        <v>1572</v>
      </c>
      <c r="I971" s="166" t="s">
        <v>46</v>
      </c>
      <c r="J971" s="166" t="s">
        <v>691</v>
      </c>
      <c r="K971" s="166" t="s">
        <v>1406</v>
      </c>
      <c r="L971" s="166" t="s">
        <v>46</v>
      </c>
      <c r="M971" s="166" t="s">
        <v>689</v>
      </c>
      <c r="N971" s="166" t="s">
        <v>688</v>
      </c>
      <c r="O971" s="166" t="s">
        <v>690</v>
      </c>
    </row>
    <row r="972" spans="1:15" ht="51" hidden="1" x14ac:dyDescent="0.2">
      <c r="A972" s="224" t="s">
        <v>15</v>
      </c>
      <c r="B972" s="225" t="s">
        <v>322</v>
      </c>
      <c r="C972" s="224" t="s">
        <v>322</v>
      </c>
      <c r="D972" s="225" t="s">
        <v>697</v>
      </c>
      <c r="E972" s="224" t="s">
        <v>1582</v>
      </c>
      <c r="F972" s="225" t="s">
        <v>1205</v>
      </c>
      <c r="G972" s="224" t="s">
        <v>1573</v>
      </c>
      <c r="H972" s="225" t="s">
        <v>1572</v>
      </c>
      <c r="I972" s="166" t="s">
        <v>46</v>
      </c>
      <c r="J972" s="166" t="s">
        <v>691</v>
      </c>
      <c r="K972" s="166" t="s">
        <v>1594</v>
      </c>
      <c r="L972" s="166" t="s">
        <v>46</v>
      </c>
      <c r="M972" s="166" t="s">
        <v>689</v>
      </c>
      <c r="N972" s="166" t="s">
        <v>688</v>
      </c>
      <c r="O972" s="166" t="s">
        <v>690</v>
      </c>
    </row>
    <row r="973" spans="1:15" hidden="1" x14ac:dyDescent="0.2">
      <c r="A973" s="224" t="s">
        <v>15</v>
      </c>
      <c r="B973" s="225" t="s">
        <v>322</v>
      </c>
      <c r="C973" s="224" t="s">
        <v>322</v>
      </c>
      <c r="D973" s="225" t="s">
        <v>697</v>
      </c>
      <c r="E973" s="224" t="s">
        <v>1583</v>
      </c>
      <c r="F973" s="225" t="s">
        <v>1205</v>
      </c>
      <c r="G973" s="224" t="s">
        <v>1573</v>
      </c>
      <c r="H973" s="225" t="s">
        <v>1572</v>
      </c>
      <c r="I973" s="166" t="s">
        <v>46</v>
      </c>
      <c r="J973" s="166" t="s">
        <v>1584</v>
      </c>
      <c r="K973" s="166" t="s">
        <v>1585</v>
      </c>
      <c r="L973" s="166"/>
      <c r="M973" s="166"/>
      <c r="N973" s="166"/>
      <c r="O973" s="166"/>
    </row>
    <row r="974" spans="1:15" ht="51" hidden="1" x14ac:dyDescent="0.2">
      <c r="A974" s="224" t="s">
        <v>15</v>
      </c>
      <c r="B974" s="225" t="s">
        <v>322</v>
      </c>
      <c r="C974" s="224" t="s">
        <v>322</v>
      </c>
      <c r="D974" s="225" t="s">
        <v>697</v>
      </c>
      <c r="E974" s="224" t="s">
        <v>1586</v>
      </c>
      <c r="F974" s="225" t="s">
        <v>1205</v>
      </c>
      <c r="G974" s="224" t="s">
        <v>1573</v>
      </c>
      <c r="H974" s="225" t="s">
        <v>1572</v>
      </c>
      <c r="I974" s="166" t="s">
        <v>46</v>
      </c>
      <c r="J974" s="166" t="s">
        <v>691</v>
      </c>
      <c r="K974" s="166" t="s">
        <v>1594</v>
      </c>
      <c r="L974" s="166" t="s">
        <v>46</v>
      </c>
      <c r="M974" s="166" t="s">
        <v>689</v>
      </c>
      <c r="N974" s="166" t="s">
        <v>688</v>
      </c>
      <c r="O974" s="166" t="s">
        <v>690</v>
      </c>
    </row>
    <row r="975" spans="1:15" ht="38.25" hidden="1" x14ac:dyDescent="0.2">
      <c r="A975" s="224" t="s">
        <v>15</v>
      </c>
      <c r="B975" s="225" t="s">
        <v>322</v>
      </c>
      <c r="C975" s="224" t="s">
        <v>322</v>
      </c>
      <c r="D975" s="225" t="s">
        <v>685</v>
      </c>
      <c r="E975" s="224" t="s">
        <v>1581</v>
      </c>
      <c r="F975" s="225" t="s">
        <v>711</v>
      </c>
      <c r="G975" s="224" t="s">
        <v>692</v>
      </c>
      <c r="H975" s="225" t="s">
        <v>1572</v>
      </c>
      <c r="I975" s="166" t="s">
        <v>520</v>
      </c>
      <c r="J975" s="166" t="s">
        <v>687</v>
      </c>
      <c r="K975" s="166" t="s">
        <v>688</v>
      </c>
      <c r="L975" s="166" t="s">
        <v>46</v>
      </c>
      <c r="M975" s="166" t="s">
        <v>689</v>
      </c>
      <c r="N975" s="166" t="s">
        <v>688</v>
      </c>
      <c r="O975" s="166" t="s">
        <v>690</v>
      </c>
    </row>
    <row r="976" spans="1:15" ht="38.25" hidden="1" x14ac:dyDescent="0.2">
      <c r="A976" s="224" t="s">
        <v>15</v>
      </c>
      <c r="B976" s="225" t="s">
        <v>322</v>
      </c>
      <c r="C976" s="224" t="s">
        <v>322</v>
      </c>
      <c r="D976" s="225" t="s">
        <v>685</v>
      </c>
      <c r="E976" s="224" t="s">
        <v>1459</v>
      </c>
      <c r="F976" s="225" t="s">
        <v>711</v>
      </c>
      <c r="G976" s="224" t="s">
        <v>692</v>
      </c>
      <c r="H976" s="225" t="s">
        <v>1572</v>
      </c>
      <c r="I976" s="166" t="s">
        <v>520</v>
      </c>
      <c r="J976" s="166" t="s">
        <v>687</v>
      </c>
      <c r="K976" s="166" t="s">
        <v>688</v>
      </c>
      <c r="L976" s="166" t="s">
        <v>46</v>
      </c>
      <c r="M976" s="166" t="s">
        <v>689</v>
      </c>
      <c r="N976" s="166" t="s">
        <v>688</v>
      </c>
      <c r="O976" s="166" t="s">
        <v>690</v>
      </c>
    </row>
    <row r="977" spans="1:15" ht="51" hidden="1" x14ac:dyDescent="0.2">
      <c r="A977" s="224" t="s">
        <v>15</v>
      </c>
      <c r="B977" s="225" t="s">
        <v>322</v>
      </c>
      <c r="C977" s="224" t="s">
        <v>322</v>
      </c>
      <c r="D977" s="225" t="s">
        <v>1570</v>
      </c>
      <c r="E977" s="224" t="s">
        <v>1467</v>
      </c>
      <c r="F977" s="225" t="s">
        <v>711</v>
      </c>
      <c r="G977" s="224" t="s">
        <v>692</v>
      </c>
      <c r="H977" s="225" t="s">
        <v>1572</v>
      </c>
      <c r="I977" s="166" t="s">
        <v>520</v>
      </c>
      <c r="J977" s="166" t="s">
        <v>693</v>
      </c>
      <c r="K977" s="166" t="s">
        <v>1510</v>
      </c>
      <c r="L977" s="166" t="s">
        <v>46</v>
      </c>
      <c r="M977" s="166" t="s">
        <v>689</v>
      </c>
      <c r="N977" s="166" t="s">
        <v>688</v>
      </c>
      <c r="O977" s="166" t="s">
        <v>690</v>
      </c>
    </row>
    <row r="978" spans="1:15" ht="51" hidden="1" x14ac:dyDescent="0.2">
      <c r="A978" s="224" t="s">
        <v>15</v>
      </c>
      <c r="B978" s="225" t="s">
        <v>322</v>
      </c>
      <c r="C978" s="224" t="s">
        <v>322</v>
      </c>
      <c r="D978" s="225" t="s">
        <v>1570</v>
      </c>
      <c r="E978" s="224" t="s">
        <v>1467</v>
      </c>
      <c r="F978" s="225" t="s">
        <v>711</v>
      </c>
      <c r="G978" s="224" t="s">
        <v>692</v>
      </c>
      <c r="H978" s="225" t="s">
        <v>1572</v>
      </c>
      <c r="I978" s="166" t="s">
        <v>520</v>
      </c>
      <c r="J978" s="166" t="s">
        <v>693</v>
      </c>
      <c r="K978" s="166" t="s">
        <v>1510</v>
      </c>
      <c r="L978" s="166" t="s">
        <v>46</v>
      </c>
      <c r="M978" s="166" t="s">
        <v>698</v>
      </c>
      <c r="N978" s="166" t="s">
        <v>1510</v>
      </c>
      <c r="O978" s="166" t="s">
        <v>699</v>
      </c>
    </row>
    <row r="979" spans="1:15" ht="51" hidden="1" x14ac:dyDescent="0.2">
      <c r="A979" s="224" t="s">
        <v>15</v>
      </c>
      <c r="B979" s="225" t="s">
        <v>322</v>
      </c>
      <c r="C979" s="224" t="s">
        <v>322</v>
      </c>
      <c r="D979" s="225" t="s">
        <v>1570</v>
      </c>
      <c r="E979" s="224" t="s">
        <v>1574</v>
      </c>
      <c r="F979" s="225" t="s">
        <v>711</v>
      </c>
      <c r="G979" s="224" t="s">
        <v>692</v>
      </c>
      <c r="H979" s="225" t="s">
        <v>1572</v>
      </c>
      <c r="I979" s="166" t="s">
        <v>520</v>
      </c>
      <c r="J979" s="166" t="s">
        <v>693</v>
      </c>
      <c r="K979" s="166" t="s">
        <v>1510</v>
      </c>
      <c r="L979" s="166" t="s">
        <v>46</v>
      </c>
      <c r="M979" s="166" t="s">
        <v>689</v>
      </c>
      <c r="N979" s="166" t="s">
        <v>688</v>
      </c>
      <c r="O979" s="166" t="s">
        <v>690</v>
      </c>
    </row>
    <row r="980" spans="1:15" ht="51" hidden="1" x14ac:dyDescent="0.2">
      <c r="A980" s="224" t="s">
        <v>15</v>
      </c>
      <c r="B980" s="225" t="s">
        <v>322</v>
      </c>
      <c r="C980" s="224" t="s">
        <v>322</v>
      </c>
      <c r="D980" s="225" t="s">
        <v>1570</v>
      </c>
      <c r="E980" s="224" t="s">
        <v>1574</v>
      </c>
      <c r="F980" s="225" t="s">
        <v>711</v>
      </c>
      <c r="G980" s="224" t="s">
        <v>692</v>
      </c>
      <c r="H980" s="225" t="s">
        <v>1572</v>
      </c>
      <c r="I980" s="166" t="s">
        <v>520</v>
      </c>
      <c r="J980" s="166" t="s">
        <v>693</v>
      </c>
      <c r="K980" s="166" t="s">
        <v>1510</v>
      </c>
      <c r="L980" s="166" t="s">
        <v>46</v>
      </c>
      <c r="M980" s="166" t="s">
        <v>698</v>
      </c>
      <c r="N980" s="166" t="s">
        <v>1510</v>
      </c>
      <c r="O980" s="166" t="s">
        <v>699</v>
      </c>
    </row>
    <row r="981" spans="1:15" ht="51" hidden="1" x14ac:dyDescent="0.2">
      <c r="A981" s="224" t="s">
        <v>15</v>
      </c>
      <c r="B981" s="225" t="s">
        <v>322</v>
      </c>
      <c r="C981" s="224" t="s">
        <v>322</v>
      </c>
      <c r="D981" s="225" t="s">
        <v>1570</v>
      </c>
      <c r="E981" s="224" t="s">
        <v>1575</v>
      </c>
      <c r="F981" s="225" t="s">
        <v>711</v>
      </c>
      <c r="G981" s="224" t="s">
        <v>692</v>
      </c>
      <c r="H981" s="225" t="s">
        <v>1572</v>
      </c>
      <c r="I981" s="166" t="s">
        <v>520</v>
      </c>
      <c r="J981" s="166" t="s">
        <v>693</v>
      </c>
      <c r="K981" s="166" t="s">
        <v>1510</v>
      </c>
      <c r="L981" s="166" t="s">
        <v>46</v>
      </c>
      <c r="M981" s="166" t="s">
        <v>689</v>
      </c>
      <c r="N981" s="166" t="s">
        <v>688</v>
      </c>
      <c r="O981" s="166" t="s">
        <v>690</v>
      </c>
    </row>
    <row r="982" spans="1:15" ht="51" hidden="1" x14ac:dyDescent="0.2">
      <c r="A982" s="224" t="s">
        <v>15</v>
      </c>
      <c r="B982" s="225" t="s">
        <v>322</v>
      </c>
      <c r="C982" s="224" t="s">
        <v>322</v>
      </c>
      <c r="D982" s="225" t="s">
        <v>1570</v>
      </c>
      <c r="E982" s="224" t="s">
        <v>1575</v>
      </c>
      <c r="F982" s="225" t="s">
        <v>711</v>
      </c>
      <c r="G982" s="224" t="s">
        <v>692</v>
      </c>
      <c r="H982" s="225" t="s">
        <v>1572</v>
      </c>
      <c r="I982" s="166" t="s">
        <v>520</v>
      </c>
      <c r="J982" s="166" t="s">
        <v>693</v>
      </c>
      <c r="K982" s="166" t="s">
        <v>1510</v>
      </c>
      <c r="L982" s="166" t="s">
        <v>46</v>
      </c>
      <c r="M982" s="166" t="s">
        <v>698</v>
      </c>
      <c r="N982" s="166" t="s">
        <v>1510</v>
      </c>
      <c r="O982" s="166" t="s">
        <v>699</v>
      </c>
    </row>
    <row r="983" spans="1:15" ht="51" hidden="1" x14ac:dyDescent="0.2">
      <c r="A983" s="224" t="s">
        <v>15</v>
      </c>
      <c r="B983" s="225" t="s">
        <v>322</v>
      </c>
      <c r="C983" s="224" t="s">
        <v>322</v>
      </c>
      <c r="D983" s="225" t="s">
        <v>1570</v>
      </c>
      <c r="E983" s="224" t="s">
        <v>1576</v>
      </c>
      <c r="F983" s="225" t="s">
        <v>711</v>
      </c>
      <c r="G983" s="224" t="s">
        <v>692</v>
      </c>
      <c r="H983" s="225" t="s">
        <v>1572</v>
      </c>
      <c r="I983" s="166" t="s">
        <v>520</v>
      </c>
      <c r="J983" s="166" t="s">
        <v>693</v>
      </c>
      <c r="K983" s="166" t="s">
        <v>1510</v>
      </c>
      <c r="L983" s="166" t="s">
        <v>46</v>
      </c>
      <c r="M983" s="166" t="s">
        <v>689</v>
      </c>
      <c r="N983" s="166" t="s">
        <v>688</v>
      </c>
      <c r="O983" s="166" t="s">
        <v>690</v>
      </c>
    </row>
    <row r="984" spans="1:15" ht="51" hidden="1" x14ac:dyDescent="0.2">
      <c r="A984" s="224" t="s">
        <v>15</v>
      </c>
      <c r="B984" s="225" t="s">
        <v>322</v>
      </c>
      <c r="C984" s="224" t="s">
        <v>322</v>
      </c>
      <c r="D984" s="225" t="s">
        <v>1570</v>
      </c>
      <c r="E984" s="224" t="s">
        <v>1576</v>
      </c>
      <c r="F984" s="225" t="s">
        <v>711</v>
      </c>
      <c r="G984" s="224" t="s">
        <v>692</v>
      </c>
      <c r="H984" s="225" t="s">
        <v>1572</v>
      </c>
      <c r="I984" s="166" t="s">
        <v>520</v>
      </c>
      <c r="J984" s="166" t="s">
        <v>693</v>
      </c>
      <c r="K984" s="166" t="s">
        <v>1510</v>
      </c>
      <c r="L984" s="166" t="s">
        <v>46</v>
      </c>
      <c r="M984" s="166" t="s">
        <v>698</v>
      </c>
      <c r="N984" s="166" t="s">
        <v>1510</v>
      </c>
      <c r="O984" s="166" t="s">
        <v>699</v>
      </c>
    </row>
    <row r="985" spans="1:15" ht="51" hidden="1" x14ac:dyDescent="0.2">
      <c r="A985" s="224" t="s">
        <v>15</v>
      </c>
      <c r="B985" s="225" t="s">
        <v>322</v>
      </c>
      <c r="C985" s="224" t="s">
        <v>322</v>
      </c>
      <c r="D985" s="225" t="s">
        <v>1570</v>
      </c>
      <c r="E985" s="224" t="s">
        <v>1577</v>
      </c>
      <c r="F985" s="225" t="s">
        <v>711</v>
      </c>
      <c r="G985" s="224" t="s">
        <v>692</v>
      </c>
      <c r="H985" s="225" t="s">
        <v>1572</v>
      </c>
      <c r="I985" s="166" t="s">
        <v>520</v>
      </c>
      <c r="J985" s="166" t="s">
        <v>693</v>
      </c>
      <c r="K985" s="166" t="s">
        <v>1510</v>
      </c>
      <c r="L985" s="166" t="s">
        <v>46</v>
      </c>
      <c r="M985" s="166" t="s">
        <v>689</v>
      </c>
      <c r="N985" s="166" t="s">
        <v>688</v>
      </c>
      <c r="O985" s="166" t="s">
        <v>690</v>
      </c>
    </row>
    <row r="986" spans="1:15" ht="51" hidden="1" x14ac:dyDescent="0.2">
      <c r="A986" s="224" t="s">
        <v>15</v>
      </c>
      <c r="B986" s="225" t="s">
        <v>322</v>
      </c>
      <c r="C986" s="224" t="s">
        <v>322</v>
      </c>
      <c r="D986" s="225" t="s">
        <v>1570</v>
      </c>
      <c r="E986" s="224" t="s">
        <v>1577</v>
      </c>
      <c r="F986" s="225" t="s">
        <v>711</v>
      </c>
      <c r="G986" s="224" t="s">
        <v>692</v>
      </c>
      <c r="H986" s="225" t="s">
        <v>1572</v>
      </c>
      <c r="I986" s="166" t="s">
        <v>520</v>
      </c>
      <c r="J986" s="166" t="s">
        <v>693</v>
      </c>
      <c r="K986" s="166" t="s">
        <v>1510</v>
      </c>
      <c r="L986" s="166" t="s">
        <v>46</v>
      </c>
      <c r="M986" s="166" t="s">
        <v>698</v>
      </c>
      <c r="N986" s="166" t="s">
        <v>1510</v>
      </c>
      <c r="O986" s="166" t="s">
        <v>699</v>
      </c>
    </row>
    <row r="987" spans="1:15" ht="51" hidden="1" x14ac:dyDescent="0.2">
      <c r="A987" s="224" t="s">
        <v>15</v>
      </c>
      <c r="B987" s="225" t="s">
        <v>322</v>
      </c>
      <c r="C987" s="224" t="s">
        <v>322</v>
      </c>
      <c r="D987" s="225" t="s">
        <v>1570</v>
      </c>
      <c r="E987" s="224" t="s">
        <v>1578</v>
      </c>
      <c r="F987" s="225" t="s">
        <v>711</v>
      </c>
      <c r="G987" s="224" t="s">
        <v>692</v>
      </c>
      <c r="H987" s="225" t="s">
        <v>1572</v>
      </c>
      <c r="I987" s="166" t="s">
        <v>520</v>
      </c>
      <c r="J987" s="166" t="s">
        <v>693</v>
      </c>
      <c r="K987" s="166" t="s">
        <v>1510</v>
      </c>
      <c r="L987" s="166" t="s">
        <v>46</v>
      </c>
      <c r="M987" s="166" t="s">
        <v>689</v>
      </c>
      <c r="N987" s="166" t="s">
        <v>688</v>
      </c>
      <c r="O987" s="166" t="s">
        <v>690</v>
      </c>
    </row>
    <row r="988" spans="1:15" ht="51" hidden="1" x14ac:dyDescent="0.2">
      <c r="A988" s="224" t="s">
        <v>15</v>
      </c>
      <c r="B988" s="225" t="s">
        <v>322</v>
      </c>
      <c r="C988" s="224" t="s">
        <v>322</v>
      </c>
      <c r="D988" s="225" t="s">
        <v>1570</v>
      </c>
      <c r="E988" s="224" t="s">
        <v>1578</v>
      </c>
      <c r="F988" s="225" t="s">
        <v>711</v>
      </c>
      <c r="G988" s="224" t="s">
        <v>692</v>
      </c>
      <c r="H988" s="225" t="s">
        <v>1572</v>
      </c>
      <c r="I988" s="166" t="s">
        <v>520</v>
      </c>
      <c r="J988" s="166" t="s">
        <v>693</v>
      </c>
      <c r="K988" s="166" t="s">
        <v>1510</v>
      </c>
      <c r="L988" s="166" t="s">
        <v>46</v>
      </c>
      <c r="M988" s="166" t="s">
        <v>698</v>
      </c>
      <c r="N988" s="166" t="s">
        <v>1510</v>
      </c>
      <c r="O988" s="166" t="s">
        <v>699</v>
      </c>
    </row>
    <row r="989" spans="1:15" ht="51" hidden="1" x14ac:dyDescent="0.2">
      <c r="A989" s="224" t="s">
        <v>15</v>
      </c>
      <c r="B989" s="225" t="s">
        <v>322</v>
      </c>
      <c r="C989" s="224" t="s">
        <v>322</v>
      </c>
      <c r="D989" s="225" t="s">
        <v>1570</v>
      </c>
      <c r="E989" s="224" t="s">
        <v>1571</v>
      </c>
      <c r="F989" s="225" t="s">
        <v>711</v>
      </c>
      <c r="G989" s="224" t="s">
        <v>692</v>
      </c>
      <c r="H989" s="225" t="s">
        <v>1572</v>
      </c>
      <c r="I989" s="166" t="s">
        <v>520</v>
      </c>
      <c r="J989" s="166" t="s">
        <v>693</v>
      </c>
      <c r="K989" s="166" t="s">
        <v>1510</v>
      </c>
      <c r="L989" s="166" t="s">
        <v>46</v>
      </c>
      <c r="M989" s="166" t="s">
        <v>689</v>
      </c>
      <c r="N989" s="166" t="s">
        <v>688</v>
      </c>
      <c r="O989" s="166" t="s">
        <v>690</v>
      </c>
    </row>
    <row r="990" spans="1:15" ht="51" hidden="1" x14ac:dyDescent="0.2">
      <c r="A990" s="224" t="s">
        <v>15</v>
      </c>
      <c r="B990" s="225" t="s">
        <v>322</v>
      </c>
      <c r="C990" s="224" t="s">
        <v>322</v>
      </c>
      <c r="D990" s="225" t="s">
        <v>1570</v>
      </c>
      <c r="E990" s="224" t="s">
        <v>1571</v>
      </c>
      <c r="F990" s="225" t="s">
        <v>711</v>
      </c>
      <c r="G990" s="224" t="s">
        <v>692</v>
      </c>
      <c r="H990" s="225" t="s">
        <v>1572</v>
      </c>
      <c r="I990" s="166" t="s">
        <v>520</v>
      </c>
      <c r="J990" s="166" t="s">
        <v>693</v>
      </c>
      <c r="K990" s="166" t="s">
        <v>1510</v>
      </c>
      <c r="L990" s="166" t="s">
        <v>46</v>
      </c>
      <c r="M990" s="166" t="s">
        <v>698</v>
      </c>
      <c r="N990" s="166" t="s">
        <v>1510</v>
      </c>
      <c r="O990" s="166" t="s">
        <v>699</v>
      </c>
    </row>
    <row r="991" spans="1:15" ht="51" hidden="1" x14ac:dyDescent="0.2">
      <c r="A991" s="224" t="s">
        <v>15</v>
      </c>
      <c r="B991" s="225" t="s">
        <v>322</v>
      </c>
      <c r="C991" s="224" t="s">
        <v>322</v>
      </c>
      <c r="D991" s="225" t="s">
        <v>697</v>
      </c>
      <c r="E991" s="224" t="s">
        <v>1582</v>
      </c>
      <c r="F991" s="225" t="s">
        <v>711</v>
      </c>
      <c r="G991" s="224" t="s">
        <v>692</v>
      </c>
      <c r="H991" s="225" t="s">
        <v>1572</v>
      </c>
      <c r="I991" s="166" t="s">
        <v>520</v>
      </c>
      <c r="J991" s="166" t="s">
        <v>693</v>
      </c>
      <c r="K991" s="166" t="s">
        <v>1510</v>
      </c>
      <c r="L991" s="166" t="s">
        <v>46</v>
      </c>
      <c r="M991" s="166" t="s">
        <v>689</v>
      </c>
      <c r="N991" s="166" t="s">
        <v>688</v>
      </c>
      <c r="O991" s="166" t="s">
        <v>690</v>
      </c>
    </row>
    <row r="992" spans="1:15" ht="51" hidden="1" x14ac:dyDescent="0.2">
      <c r="A992" s="224" t="s">
        <v>15</v>
      </c>
      <c r="B992" s="225" t="s">
        <v>322</v>
      </c>
      <c r="C992" s="224" t="s">
        <v>322</v>
      </c>
      <c r="D992" s="225" t="s">
        <v>697</v>
      </c>
      <c r="E992" s="224" t="s">
        <v>1582</v>
      </c>
      <c r="F992" s="225" t="s">
        <v>711</v>
      </c>
      <c r="G992" s="224" t="s">
        <v>692</v>
      </c>
      <c r="H992" s="225" t="s">
        <v>1572</v>
      </c>
      <c r="I992" s="166" t="s">
        <v>520</v>
      </c>
      <c r="J992" s="166" t="s">
        <v>693</v>
      </c>
      <c r="K992" s="166" t="s">
        <v>1510</v>
      </c>
      <c r="L992" s="166" t="s">
        <v>46</v>
      </c>
      <c r="M992" s="166" t="s">
        <v>698</v>
      </c>
      <c r="N992" s="166" t="s">
        <v>1510</v>
      </c>
      <c r="O992" s="166" t="s">
        <v>699</v>
      </c>
    </row>
    <row r="993" spans="1:15" ht="38.25" hidden="1" x14ac:dyDescent="0.2">
      <c r="A993" s="224" t="s">
        <v>15</v>
      </c>
      <c r="B993" s="225" t="s">
        <v>322</v>
      </c>
      <c r="C993" s="224" t="s">
        <v>322</v>
      </c>
      <c r="D993" s="225" t="s">
        <v>697</v>
      </c>
      <c r="E993" s="224" t="s">
        <v>1583</v>
      </c>
      <c r="F993" s="225" t="s">
        <v>711</v>
      </c>
      <c r="G993" s="224" t="s">
        <v>692</v>
      </c>
      <c r="H993" s="225" t="s">
        <v>1572</v>
      </c>
      <c r="I993" s="166" t="s">
        <v>520</v>
      </c>
      <c r="J993" s="166" t="s">
        <v>1584</v>
      </c>
      <c r="K993" s="166" t="s">
        <v>1510</v>
      </c>
      <c r="L993" s="166" t="s">
        <v>46</v>
      </c>
      <c r="M993" s="166" t="s">
        <v>698</v>
      </c>
      <c r="N993" s="166" t="s">
        <v>1517</v>
      </c>
      <c r="O993" s="166" t="s">
        <v>699</v>
      </c>
    </row>
    <row r="994" spans="1:15" ht="51" hidden="1" x14ac:dyDescent="0.2">
      <c r="A994" s="224" t="s">
        <v>15</v>
      </c>
      <c r="B994" s="225" t="s">
        <v>322</v>
      </c>
      <c r="C994" s="224" t="s">
        <v>322</v>
      </c>
      <c r="D994" s="225" t="s">
        <v>697</v>
      </c>
      <c r="E994" s="224" t="s">
        <v>1586</v>
      </c>
      <c r="F994" s="225" t="s">
        <v>711</v>
      </c>
      <c r="G994" s="224" t="s">
        <v>692</v>
      </c>
      <c r="H994" s="225" t="s">
        <v>1572</v>
      </c>
      <c r="I994" s="166" t="s">
        <v>520</v>
      </c>
      <c r="J994" s="166" t="s">
        <v>693</v>
      </c>
      <c r="K994" s="166" t="s">
        <v>1510</v>
      </c>
      <c r="L994" s="166" t="s">
        <v>46</v>
      </c>
      <c r="M994" s="166" t="s">
        <v>689</v>
      </c>
      <c r="N994" s="166" t="s">
        <v>688</v>
      </c>
      <c r="O994" s="166" t="s">
        <v>690</v>
      </c>
    </row>
    <row r="995" spans="1:15" ht="51" hidden="1" x14ac:dyDescent="0.2">
      <c r="A995" s="224" t="s">
        <v>15</v>
      </c>
      <c r="B995" s="225" t="s">
        <v>322</v>
      </c>
      <c r="C995" s="224" t="s">
        <v>322</v>
      </c>
      <c r="D995" s="225" t="s">
        <v>697</v>
      </c>
      <c r="E995" s="224" t="s">
        <v>1586</v>
      </c>
      <c r="F995" s="225" t="s">
        <v>711</v>
      </c>
      <c r="G995" s="224" t="s">
        <v>692</v>
      </c>
      <c r="H995" s="225" t="s">
        <v>1572</v>
      </c>
      <c r="I995" s="166" t="s">
        <v>520</v>
      </c>
      <c r="J995" s="166" t="s">
        <v>693</v>
      </c>
      <c r="K995" s="166" t="s">
        <v>1510</v>
      </c>
      <c r="L995" s="166" t="s">
        <v>46</v>
      </c>
      <c r="M995" s="166" t="s">
        <v>698</v>
      </c>
      <c r="N995" s="166" t="s">
        <v>1510</v>
      </c>
      <c r="O995" s="166" t="s">
        <v>699</v>
      </c>
    </row>
    <row r="996" spans="1:15" ht="38.25" hidden="1" x14ac:dyDescent="0.2">
      <c r="A996" s="224" t="s">
        <v>15</v>
      </c>
      <c r="B996" s="225" t="s">
        <v>322</v>
      </c>
      <c r="C996" s="224" t="s">
        <v>322</v>
      </c>
      <c r="D996" s="225" t="s">
        <v>685</v>
      </c>
      <c r="E996" s="224" t="s">
        <v>1581</v>
      </c>
      <c r="F996" s="225" t="s">
        <v>711</v>
      </c>
      <c r="G996" s="224" t="s">
        <v>1210</v>
      </c>
      <c r="H996" s="225" t="s">
        <v>1572</v>
      </c>
      <c r="I996" s="166" t="s">
        <v>520</v>
      </c>
      <c r="J996" s="166" t="s">
        <v>687</v>
      </c>
      <c r="K996" s="166" t="s">
        <v>688</v>
      </c>
      <c r="L996" s="166" t="s">
        <v>46</v>
      </c>
      <c r="M996" s="166" t="s">
        <v>689</v>
      </c>
      <c r="N996" s="166" t="s">
        <v>688</v>
      </c>
      <c r="O996" s="166" t="s">
        <v>690</v>
      </c>
    </row>
    <row r="997" spans="1:15" ht="38.25" hidden="1" x14ac:dyDescent="0.2">
      <c r="A997" s="224" t="s">
        <v>15</v>
      </c>
      <c r="B997" s="225" t="s">
        <v>322</v>
      </c>
      <c r="C997" s="224" t="s">
        <v>322</v>
      </c>
      <c r="D997" s="225" t="s">
        <v>685</v>
      </c>
      <c r="E997" s="224" t="s">
        <v>1459</v>
      </c>
      <c r="F997" s="225" t="s">
        <v>711</v>
      </c>
      <c r="G997" s="224" t="s">
        <v>1210</v>
      </c>
      <c r="H997" s="225" t="s">
        <v>1572</v>
      </c>
      <c r="I997" s="166" t="s">
        <v>520</v>
      </c>
      <c r="J997" s="166" t="s">
        <v>687</v>
      </c>
      <c r="K997" s="166" t="s">
        <v>688</v>
      </c>
      <c r="L997" s="166" t="s">
        <v>46</v>
      </c>
      <c r="M997" s="166" t="s">
        <v>689</v>
      </c>
      <c r="N997" s="166" t="s">
        <v>688</v>
      </c>
      <c r="O997" s="166" t="s">
        <v>690</v>
      </c>
    </row>
    <row r="998" spans="1:15" ht="38.25" hidden="1" x14ac:dyDescent="0.2">
      <c r="A998" s="224" t="s">
        <v>15</v>
      </c>
      <c r="B998" s="225" t="s">
        <v>322</v>
      </c>
      <c r="C998" s="224" t="s">
        <v>322</v>
      </c>
      <c r="D998" s="225" t="s">
        <v>1570</v>
      </c>
      <c r="E998" s="224" t="s">
        <v>1467</v>
      </c>
      <c r="F998" s="225" t="s">
        <v>711</v>
      </c>
      <c r="G998" s="224" t="s">
        <v>1210</v>
      </c>
      <c r="H998" s="225" t="s">
        <v>1572</v>
      </c>
      <c r="I998" s="166" t="s">
        <v>520</v>
      </c>
      <c r="J998" s="166" t="s">
        <v>1587</v>
      </c>
      <c r="K998" s="166" t="s">
        <v>1410</v>
      </c>
      <c r="L998" s="166" t="s">
        <v>46</v>
      </c>
      <c r="M998" s="166" t="s">
        <v>689</v>
      </c>
      <c r="N998" s="166" t="s">
        <v>688</v>
      </c>
      <c r="O998" s="166" t="s">
        <v>690</v>
      </c>
    </row>
    <row r="999" spans="1:15" ht="38.25" hidden="1" x14ac:dyDescent="0.2">
      <c r="A999" s="224" t="s">
        <v>15</v>
      </c>
      <c r="B999" s="225" t="s">
        <v>322</v>
      </c>
      <c r="C999" s="224" t="s">
        <v>322</v>
      </c>
      <c r="D999" s="225" t="s">
        <v>1570</v>
      </c>
      <c r="E999" s="224" t="s">
        <v>1467</v>
      </c>
      <c r="F999" s="225" t="s">
        <v>711</v>
      </c>
      <c r="G999" s="224" t="s">
        <v>1210</v>
      </c>
      <c r="H999" s="225" t="s">
        <v>1572</v>
      </c>
      <c r="I999" s="166" t="s">
        <v>520</v>
      </c>
      <c r="J999" s="166" t="s">
        <v>1587</v>
      </c>
      <c r="K999" s="166" t="s">
        <v>1410</v>
      </c>
      <c r="L999" s="166" t="s">
        <v>46</v>
      </c>
      <c r="M999" s="166" t="s">
        <v>698</v>
      </c>
      <c r="N999" s="166" t="s">
        <v>1510</v>
      </c>
      <c r="O999" s="166" t="s">
        <v>699</v>
      </c>
    </row>
    <row r="1000" spans="1:15" ht="38.25" hidden="1" x14ac:dyDescent="0.2">
      <c r="A1000" s="224" t="s">
        <v>15</v>
      </c>
      <c r="B1000" s="225" t="s">
        <v>322</v>
      </c>
      <c r="C1000" s="224" t="s">
        <v>322</v>
      </c>
      <c r="D1000" s="225" t="s">
        <v>1570</v>
      </c>
      <c r="E1000" s="224" t="s">
        <v>1574</v>
      </c>
      <c r="F1000" s="225" t="s">
        <v>711</v>
      </c>
      <c r="G1000" s="224" t="s">
        <v>1210</v>
      </c>
      <c r="H1000" s="225" t="s">
        <v>1572</v>
      </c>
      <c r="I1000" s="166" t="s">
        <v>520</v>
      </c>
      <c r="J1000" s="166" t="s">
        <v>1587</v>
      </c>
      <c r="K1000" s="166" t="s">
        <v>1410</v>
      </c>
      <c r="L1000" s="166" t="s">
        <v>46</v>
      </c>
      <c r="M1000" s="166" t="s">
        <v>689</v>
      </c>
      <c r="N1000" s="166" t="s">
        <v>688</v>
      </c>
      <c r="O1000" s="166" t="s">
        <v>690</v>
      </c>
    </row>
    <row r="1001" spans="1:15" ht="38.25" hidden="1" x14ac:dyDescent="0.2">
      <c r="A1001" s="224" t="s">
        <v>15</v>
      </c>
      <c r="B1001" s="225" t="s">
        <v>322</v>
      </c>
      <c r="C1001" s="224" t="s">
        <v>322</v>
      </c>
      <c r="D1001" s="225" t="s">
        <v>1570</v>
      </c>
      <c r="E1001" s="224" t="s">
        <v>1574</v>
      </c>
      <c r="F1001" s="225" t="s">
        <v>711</v>
      </c>
      <c r="G1001" s="224" t="s">
        <v>1210</v>
      </c>
      <c r="H1001" s="225" t="s">
        <v>1572</v>
      </c>
      <c r="I1001" s="166" t="s">
        <v>520</v>
      </c>
      <c r="J1001" s="166" t="s">
        <v>1587</v>
      </c>
      <c r="K1001" s="166" t="s">
        <v>1410</v>
      </c>
      <c r="L1001" s="166" t="s">
        <v>46</v>
      </c>
      <c r="M1001" s="166" t="s">
        <v>698</v>
      </c>
      <c r="N1001" s="166" t="s">
        <v>1510</v>
      </c>
      <c r="O1001" s="166" t="s">
        <v>699</v>
      </c>
    </row>
    <row r="1002" spans="1:15" ht="38.25" hidden="1" x14ac:dyDescent="0.2">
      <c r="A1002" s="224" t="s">
        <v>15</v>
      </c>
      <c r="B1002" s="225" t="s">
        <v>322</v>
      </c>
      <c r="C1002" s="224" t="s">
        <v>322</v>
      </c>
      <c r="D1002" s="225" t="s">
        <v>1570</v>
      </c>
      <c r="E1002" s="224" t="s">
        <v>1575</v>
      </c>
      <c r="F1002" s="225" t="s">
        <v>711</v>
      </c>
      <c r="G1002" s="224" t="s">
        <v>1210</v>
      </c>
      <c r="H1002" s="225" t="s">
        <v>1572</v>
      </c>
      <c r="I1002" s="166" t="s">
        <v>520</v>
      </c>
      <c r="J1002" s="166" t="s">
        <v>1587</v>
      </c>
      <c r="K1002" s="166" t="s">
        <v>1410</v>
      </c>
      <c r="L1002" s="166" t="s">
        <v>46</v>
      </c>
      <c r="M1002" s="166" t="s">
        <v>689</v>
      </c>
      <c r="N1002" s="166" t="s">
        <v>688</v>
      </c>
      <c r="O1002" s="166" t="s">
        <v>690</v>
      </c>
    </row>
    <row r="1003" spans="1:15" ht="38.25" hidden="1" x14ac:dyDescent="0.2">
      <c r="A1003" s="224" t="s">
        <v>15</v>
      </c>
      <c r="B1003" s="225" t="s">
        <v>322</v>
      </c>
      <c r="C1003" s="224" t="s">
        <v>322</v>
      </c>
      <c r="D1003" s="225" t="s">
        <v>1570</v>
      </c>
      <c r="E1003" s="224" t="s">
        <v>1575</v>
      </c>
      <c r="F1003" s="225" t="s">
        <v>711</v>
      </c>
      <c r="G1003" s="224" t="s">
        <v>1210</v>
      </c>
      <c r="H1003" s="225" t="s">
        <v>1572</v>
      </c>
      <c r="I1003" s="166" t="s">
        <v>520</v>
      </c>
      <c r="J1003" s="166" t="s">
        <v>1587</v>
      </c>
      <c r="K1003" s="166" t="s">
        <v>1410</v>
      </c>
      <c r="L1003" s="166" t="s">
        <v>46</v>
      </c>
      <c r="M1003" s="166" t="s">
        <v>698</v>
      </c>
      <c r="N1003" s="166" t="s">
        <v>1510</v>
      </c>
      <c r="O1003" s="166" t="s">
        <v>699</v>
      </c>
    </row>
    <row r="1004" spans="1:15" ht="38.25" hidden="1" x14ac:dyDescent="0.2">
      <c r="A1004" s="224" t="s">
        <v>15</v>
      </c>
      <c r="B1004" s="225" t="s">
        <v>322</v>
      </c>
      <c r="C1004" s="224" t="s">
        <v>322</v>
      </c>
      <c r="D1004" s="225" t="s">
        <v>1570</v>
      </c>
      <c r="E1004" s="224" t="s">
        <v>1576</v>
      </c>
      <c r="F1004" s="225" t="s">
        <v>711</v>
      </c>
      <c r="G1004" s="224" t="s">
        <v>1210</v>
      </c>
      <c r="H1004" s="225" t="s">
        <v>1572</v>
      </c>
      <c r="I1004" s="166" t="s">
        <v>520</v>
      </c>
      <c r="J1004" s="166" t="s">
        <v>1587</v>
      </c>
      <c r="K1004" s="166" t="s">
        <v>1410</v>
      </c>
      <c r="L1004" s="166" t="s">
        <v>46</v>
      </c>
      <c r="M1004" s="166" t="s">
        <v>689</v>
      </c>
      <c r="N1004" s="166" t="s">
        <v>688</v>
      </c>
      <c r="O1004" s="166" t="s">
        <v>690</v>
      </c>
    </row>
    <row r="1005" spans="1:15" ht="38.25" hidden="1" x14ac:dyDescent="0.2">
      <c r="A1005" s="224" t="s">
        <v>15</v>
      </c>
      <c r="B1005" s="225" t="s">
        <v>322</v>
      </c>
      <c r="C1005" s="224" t="s">
        <v>322</v>
      </c>
      <c r="D1005" s="225" t="s">
        <v>1570</v>
      </c>
      <c r="E1005" s="224" t="s">
        <v>1576</v>
      </c>
      <c r="F1005" s="225" t="s">
        <v>711</v>
      </c>
      <c r="G1005" s="224" t="s">
        <v>1210</v>
      </c>
      <c r="H1005" s="225" t="s">
        <v>1572</v>
      </c>
      <c r="I1005" s="166" t="s">
        <v>520</v>
      </c>
      <c r="J1005" s="166" t="s">
        <v>1587</v>
      </c>
      <c r="K1005" s="166" t="s">
        <v>1410</v>
      </c>
      <c r="L1005" s="166" t="s">
        <v>46</v>
      </c>
      <c r="M1005" s="166" t="s">
        <v>698</v>
      </c>
      <c r="N1005" s="166" t="s">
        <v>1510</v>
      </c>
      <c r="O1005" s="166" t="s">
        <v>699</v>
      </c>
    </row>
    <row r="1006" spans="1:15" ht="38.25" hidden="1" x14ac:dyDescent="0.2">
      <c r="A1006" s="224" t="s">
        <v>15</v>
      </c>
      <c r="B1006" s="225" t="s">
        <v>322</v>
      </c>
      <c r="C1006" s="224" t="s">
        <v>322</v>
      </c>
      <c r="D1006" s="225" t="s">
        <v>1570</v>
      </c>
      <c r="E1006" s="224" t="s">
        <v>1577</v>
      </c>
      <c r="F1006" s="225" t="s">
        <v>711</v>
      </c>
      <c r="G1006" s="224" t="s">
        <v>1210</v>
      </c>
      <c r="H1006" s="225" t="s">
        <v>1572</v>
      </c>
      <c r="I1006" s="166" t="s">
        <v>520</v>
      </c>
      <c r="J1006" s="166" t="s">
        <v>1587</v>
      </c>
      <c r="K1006" s="166" t="s">
        <v>1410</v>
      </c>
      <c r="L1006" s="166" t="s">
        <v>46</v>
      </c>
      <c r="M1006" s="166" t="s">
        <v>689</v>
      </c>
      <c r="N1006" s="166" t="s">
        <v>688</v>
      </c>
      <c r="O1006" s="166" t="s">
        <v>690</v>
      </c>
    </row>
    <row r="1007" spans="1:15" ht="38.25" hidden="1" x14ac:dyDescent="0.2">
      <c r="A1007" s="224" t="s">
        <v>15</v>
      </c>
      <c r="B1007" s="225" t="s">
        <v>322</v>
      </c>
      <c r="C1007" s="224" t="s">
        <v>322</v>
      </c>
      <c r="D1007" s="225" t="s">
        <v>1570</v>
      </c>
      <c r="E1007" s="224" t="s">
        <v>1577</v>
      </c>
      <c r="F1007" s="225" t="s">
        <v>711</v>
      </c>
      <c r="G1007" s="224" t="s">
        <v>1210</v>
      </c>
      <c r="H1007" s="225" t="s">
        <v>1572</v>
      </c>
      <c r="I1007" s="166" t="s">
        <v>520</v>
      </c>
      <c r="J1007" s="166" t="s">
        <v>1587</v>
      </c>
      <c r="K1007" s="166" t="s">
        <v>1410</v>
      </c>
      <c r="L1007" s="166" t="s">
        <v>46</v>
      </c>
      <c r="M1007" s="166" t="s">
        <v>698</v>
      </c>
      <c r="N1007" s="166" t="s">
        <v>1510</v>
      </c>
      <c r="O1007" s="166" t="s">
        <v>699</v>
      </c>
    </row>
    <row r="1008" spans="1:15" ht="38.25" hidden="1" x14ac:dyDescent="0.2">
      <c r="A1008" s="224" t="s">
        <v>15</v>
      </c>
      <c r="B1008" s="225" t="s">
        <v>322</v>
      </c>
      <c r="C1008" s="224" t="s">
        <v>322</v>
      </c>
      <c r="D1008" s="225" t="s">
        <v>1570</v>
      </c>
      <c r="E1008" s="224" t="s">
        <v>1578</v>
      </c>
      <c r="F1008" s="225" t="s">
        <v>711</v>
      </c>
      <c r="G1008" s="224" t="s">
        <v>1210</v>
      </c>
      <c r="H1008" s="225" t="s">
        <v>1572</v>
      </c>
      <c r="I1008" s="166" t="s">
        <v>520</v>
      </c>
      <c r="J1008" s="166" t="s">
        <v>1587</v>
      </c>
      <c r="K1008" s="166" t="s">
        <v>1410</v>
      </c>
      <c r="L1008" s="166" t="s">
        <v>46</v>
      </c>
      <c r="M1008" s="166" t="s">
        <v>689</v>
      </c>
      <c r="N1008" s="166" t="s">
        <v>688</v>
      </c>
      <c r="O1008" s="166" t="s">
        <v>690</v>
      </c>
    </row>
    <row r="1009" spans="1:15" ht="38.25" hidden="1" x14ac:dyDescent="0.2">
      <c r="A1009" s="224" t="s">
        <v>15</v>
      </c>
      <c r="B1009" s="225" t="s">
        <v>322</v>
      </c>
      <c r="C1009" s="224" t="s">
        <v>322</v>
      </c>
      <c r="D1009" s="225" t="s">
        <v>1570</v>
      </c>
      <c r="E1009" s="224" t="s">
        <v>1578</v>
      </c>
      <c r="F1009" s="225" t="s">
        <v>711</v>
      </c>
      <c r="G1009" s="224" t="s">
        <v>1210</v>
      </c>
      <c r="H1009" s="225" t="s">
        <v>1572</v>
      </c>
      <c r="I1009" s="166" t="s">
        <v>520</v>
      </c>
      <c r="J1009" s="166" t="s">
        <v>1587</v>
      </c>
      <c r="K1009" s="166" t="s">
        <v>1410</v>
      </c>
      <c r="L1009" s="166" t="s">
        <v>46</v>
      </c>
      <c r="M1009" s="166" t="s">
        <v>698</v>
      </c>
      <c r="N1009" s="166" t="s">
        <v>1510</v>
      </c>
      <c r="O1009" s="166" t="s">
        <v>699</v>
      </c>
    </row>
    <row r="1010" spans="1:15" ht="38.25" hidden="1" x14ac:dyDescent="0.2">
      <c r="A1010" s="224" t="s">
        <v>15</v>
      </c>
      <c r="B1010" s="225" t="s">
        <v>322</v>
      </c>
      <c r="C1010" s="224" t="s">
        <v>322</v>
      </c>
      <c r="D1010" s="225" t="s">
        <v>1570</v>
      </c>
      <c r="E1010" s="224" t="s">
        <v>1571</v>
      </c>
      <c r="F1010" s="225" t="s">
        <v>711</v>
      </c>
      <c r="G1010" s="224" t="s">
        <v>1210</v>
      </c>
      <c r="H1010" s="225" t="s">
        <v>1572</v>
      </c>
      <c r="I1010" s="166" t="s">
        <v>520</v>
      </c>
      <c r="J1010" s="166" t="s">
        <v>1587</v>
      </c>
      <c r="K1010" s="166" t="s">
        <v>1410</v>
      </c>
      <c r="L1010" s="166" t="s">
        <v>46</v>
      </c>
      <c r="M1010" s="166" t="s">
        <v>689</v>
      </c>
      <c r="N1010" s="166" t="s">
        <v>688</v>
      </c>
      <c r="O1010" s="166" t="s">
        <v>690</v>
      </c>
    </row>
    <row r="1011" spans="1:15" ht="38.25" hidden="1" x14ac:dyDescent="0.2">
      <c r="A1011" s="224" t="s">
        <v>15</v>
      </c>
      <c r="B1011" s="225" t="s">
        <v>322</v>
      </c>
      <c r="C1011" s="224" t="s">
        <v>322</v>
      </c>
      <c r="D1011" s="225" t="s">
        <v>1570</v>
      </c>
      <c r="E1011" s="224" t="s">
        <v>1571</v>
      </c>
      <c r="F1011" s="225" t="s">
        <v>711</v>
      </c>
      <c r="G1011" s="224" t="s">
        <v>1210</v>
      </c>
      <c r="H1011" s="225" t="s">
        <v>1572</v>
      </c>
      <c r="I1011" s="166" t="s">
        <v>520</v>
      </c>
      <c r="J1011" s="166" t="s">
        <v>1587</v>
      </c>
      <c r="K1011" s="166" t="s">
        <v>1410</v>
      </c>
      <c r="L1011" s="166" t="s">
        <v>46</v>
      </c>
      <c r="M1011" s="166" t="s">
        <v>698</v>
      </c>
      <c r="N1011" s="166" t="s">
        <v>1510</v>
      </c>
      <c r="O1011" s="166" t="s">
        <v>699</v>
      </c>
    </row>
    <row r="1012" spans="1:15" ht="38.25" hidden="1" x14ac:dyDescent="0.2">
      <c r="A1012" s="224" t="s">
        <v>15</v>
      </c>
      <c r="B1012" s="225" t="s">
        <v>322</v>
      </c>
      <c r="C1012" s="224" t="s">
        <v>322</v>
      </c>
      <c r="D1012" s="225" t="s">
        <v>697</v>
      </c>
      <c r="E1012" s="224" t="s">
        <v>1582</v>
      </c>
      <c r="F1012" s="225" t="s">
        <v>711</v>
      </c>
      <c r="G1012" s="224" t="s">
        <v>1210</v>
      </c>
      <c r="H1012" s="225" t="s">
        <v>1572</v>
      </c>
      <c r="I1012" s="166" t="s">
        <v>520</v>
      </c>
      <c r="J1012" s="166" t="s">
        <v>1587</v>
      </c>
      <c r="K1012" s="166" t="s">
        <v>1410</v>
      </c>
      <c r="L1012" s="166" t="s">
        <v>46</v>
      </c>
      <c r="M1012" s="166" t="s">
        <v>689</v>
      </c>
      <c r="N1012" s="166" t="s">
        <v>688</v>
      </c>
      <c r="O1012" s="166" t="s">
        <v>690</v>
      </c>
    </row>
    <row r="1013" spans="1:15" ht="38.25" hidden="1" x14ac:dyDescent="0.2">
      <c r="A1013" s="224" t="s">
        <v>15</v>
      </c>
      <c r="B1013" s="225" t="s">
        <v>322</v>
      </c>
      <c r="C1013" s="224" t="s">
        <v>322</v>
      </c>
      <c r="D1013" s="225" t="s">
        <v>697</v>
      </c>
      <c r="E1013" s="224" t="s">
        <v>1582</v>
      </c>
      <c r="F1013" s="225" t="s">
        <v>711</v>
      </c>
      <c r="G1013" s="224" t="s">
        <v>1210</v>
      </c>
      <c r="H1013" s="225" t="s">
        <v>1572</v>
      </c>
      <c r="I1013" s="166" t="s">
        <v>520</v>
      </c>
      <c r="J1013" s="166" t="s">
        <v>1587</v>
      </c>
      <c r="K1013" s="166" t="s">
        <v>1410</v>
      </c>
      <c r="L1013" s="166" t="s">
        <v>46</v>
      </c>
      <c r="M1013" s="166" t="s">
        <v>698</v>
      </c>
      <c r="N1013" s="166" t="s">
        <v>1510</v>
      </c>
      <c r="O1013" s="166" t="s">
        <v>699</v>
      </c>
    </row>
    <row r="1014" spans="1:15" ht="38.25" hidden="1" x14ac:dyDescent="0.2">
      <c r="A1014" s="224" t="s">
        <v>15</v>
      </c>
      <c r="B1014" s="225" t="s">
        <v>322</v>
      </c>
      <c r="C1014" s="224" t="s">
        <v>322</v>
      </c>
      <c r="D1014" s="225" t="s">
        <v>697</v>
      </c>
      <c r="E1014" s="224" t="s">
        <v>1583</v>
      </c>
      <c r="F1014" s="225" t="s">
        <v>711</v>
      </c>
      <c r="G1014" s="224" t="s">
        <v>1210</v>
      </c>
      <c r="H1014" s="225" t="s">
        <v>1572</v>
      </c>
      <c r="I1014" s="166" t="s">
        <v>520</v>
      </c>
      <c r="J1014" s="166" t="s">
        <v>1584</v>
      </c>
      <c r="K1014" s="166" t="s">
        <v>1410</v>
      </c>
      <c r="L1014" s="166" t="s">
        <v>46</v>
      </c>
      <c r="M1014" s="166" t="s">
        <v>698</v>
      </c>
      <c r="N1014" s="166" t="s">
        <v>1517</v>
      </c>
      <c r="O1014" s="166" t="s">
        <v>699</v>
      </c>
    </row>
    <row r="1015" spans="1:15" ht="38.25" hidden="1" x14ac:dyDescent="0.2">
      <c r="A1015" s="224" t="s">
        <v>15</v>
      </c>
      <c r="B1015" s="225" t="s">
        <v>322</v>
      </c>
      <c r="C1015" s="224" t="s">
        <v>322</v>
      </c>
      <c r="D1015" s="225" t="s">
        <v>697</v>
      </c>
      <c r="E1015" s="224" t="s">
        <v>1586</v>
      </c>
      <c r="F1015" s="225" t="s">
        <v>711</v>
      </c>
      <c r="G1015" s="224" t="s">
        <v>1210</v>
      </c>
      <c r="H1015" s="225" t="s">
        <v>1572</v>
      </c>
      <c r="I1015" s="166" t="s">
        <v>520</v>
      </c>
      <c r="J1015" s="166" t="s">
        <v>1587</v>
      </c>
      <c r="K1015" s="166" t="s">
        <v>1410</v>
      </c>
      <c r="L1015" s="166" t="s">
        <v>46</v>
      </c>
      <c r="M1015" s="166" t="s">
        <v>689</v>
      </c>
      <c r="N1015" s="166" t="s">
        <v>688</v>
      </c>
      <c r="O1015" s="166" t="s">
        <v>690</v>
      </c>
    </row>
    <row r="1016" spans="1:15" ht="38.25" hidden="1" x14ac:dyDescent="0.2">
      <c r="A1016" s="224" t="s">
        <v>15</v>
      </c>
      <c r="B1016" s="225" t="s">
        <v>322</v>
      </c>
      <c r="C1016" s="224" t="s">
        <v>322</v>
      </c>
      <c r="D1016" s="225" t="s">
        <v>697</v>
      </c>
      <c r="E1016" s="224" t="s">
        <v>1586</v>
      </c>
      <c r="F1016" s="225" t="s">
        <v>711</v>
      </c>
      <c r="G1016" s="224" t="s">
        <v>1210</v>
      </c>
      <c r="H1016" s="225" t="s">
        <v>1572</v>
      </c>
      <c r="I1016" s="166" t="s">
        <v>520</v>
      </c>
      <c r="J1016" s="166" t="s">
        <v>1587</v>
      </c>
      <c r="K1016" s="166" t="s">
        <v>1410</v>
      </c>
      <c r="L1016" s="166" t="s">
        <v>46</v>
      </c>
      <c r="M1016" s="166" t="s">
        <v>698</v>
      </c>
      <c r="N1016" s="166" t="s">
        <v>1510</v>
      </c>
      <c r="O1016" s="166" t="s">
        <v>699</v>
      </c>
    </row>
    <row r="1017" spans="1:15" ht="38.25" hidden="1" x14ac:dyDescent="0.2">
      <c r="A1017" s="224" t="s">
        <v>15</v>
      </c>
      <c r="B1017" s="225" t="s">
        <v>322</v>
      </c>
      <c r="C1017" s="224" t="s">
        <v>322</v>
      </c>
      <c r="D1017" s="225" t="s">
        <v>685</v>
      </c>
      <c r="E1017" s="224" t="s">
        <v>1581</v>
      </c>
      <c r="F1017" s="225" t="s">
        <v>1288</v>
      </c>
      <c r="G1017" s="224" t="s">
        <v>692</v>
      </c>
      <c r="H1017" s="225" t="s">
        <v>1572</v>
      </c>
      <c r="I1017" s="166" t="s">
        <v>520</v>
      </c>
      <c r="J1017" s="166" t="s">
        <v>687</v>
      </c>
      <c r="K1017" s="166" t="s">
        <v>688</v>
      </c>
      <c r="L1017" s="166" t="s">
        <v>46</v>
      </c>
      <c r="M1017" s="166" t="s">
        <v>689</v>
      </c>
      <c r="N1017" s="166" t="s">
        <v>688</v>
      </c>
      <c r="O1017" s="166" t="s">
        <v>690</v>
      </c>
    </row>
    <row r="1018" spans="1:15" ht="38.25" hidden="1" x14ac:dyDescent="0.2">
      <c r="A1018" s="224" t="s">
        <v>15</v>
      </c>
      <c r="B1018" s="225" t="s">
        <v>322</v>
      </c>
      <c r="C1018" s="224" t="s">
        <v>322</v>
      </c>
      <c r="D1018" s="225" t="s">
        <v>685</v>
      </c>
      <c r="E1018" s="224" t="s">
        <v>1459</v>
      </c>
      <c r="F1018" s="225" t="s">
        <v>1288</v>
      </c>
      <c r="G1018" s="224" t="s">
        <v>692</v>
      </c>
      <c r="H1018" s="225" t="s">
        <v>1572</v>
      </c>
      <c r="I1018" s="166" t="s">
        <v>520</v>
      </c>
      <c r="J1018" s="166" t="s">
        <v>687</v>
      </c>
      <c r="K1018" s="166" t="s">
        <v>688</v>
      </c>
      <c r="L1018" s="166" t="s">
        <v>46</v>
      </c>
      <c r="M1018" s="166" t="s">
        <v>689</v>
      </c>
      <c r="N1018" s="166" t="s">
        <v>688</v>
      </c>
      <c r="O1018" s="166" t="s">
        <v>690</v>
      </c>
    </row>
    <row r="1019" spans="1:15" ht="38.25" hidden="1" x14ac:dyDescent="0.2">
      <c r="A1019" s="224" t="s">
        <v>15</v>
      </c>
      <c r="B1019" s="225" t="s">
        <v>322</v>
      </c>
      <c r="C1019" s="224" t="s">
        <v>322</v>
      </c>
      <c r="D1019" s="225" t="s">
        <v>685</v>
      </c>
      <c r="E1019" s="224" t="s">
        <v>1581</v>
      </c>
      <c r="F1019" s="225" t="s">
        <v>1288</v>
      </c>
      <c r="G1019" s="224" t="s">
        <v>1210</v>
      </c>
      <c r="H1019" s="225" t="s">
        <v>1572</v>
      </c>
      <c r="I1019" s="166" t="s">
        <v>520</v>
      </c>
      <c r="J1019" s="166" t="s">
        <v>687</v>
      </c>
      <c r="K1019" s="166" t="s">
        <v>688</v>
      </c>
      <c r="L1019" s="166" t="s">
        <v>46</v>
      </c>
      <c r="M1019" s="166" t="s">
        <v>689</v>
      </c>
      <c r="N1019" s="166" t="s">
        <v>688</v>
      </c>
      <c r="O1019" s="166" t="s">
        <v>690</v>
      </c>
    </row>
    <row r="1020" spans="1:15" ht="38.25" hidden="1" x14ac:dyDescent="0.2">
      <c r="A1020" s="224" t="s">
        <v>15</v>
      </c>
      <c r="B1020" s="225" t="s">
        <v>322</v>
      </c>
      <c r="C1020" s="224" t="s">
        <v>322</v>
      </c>
      <c r="D1020" s="225" t="s">
        <v>685</v>
      </c>
      <c r="E1020" s="224" t="s">
        <v>1459</v>
      </c>
      <c r="F1020" s="225" t="s">
        <v>1288</v>
      </c>
      <c r="G1020" s="224" t="s">
        <v>1210</v>
      </c>
      <c r="H1020" s="225" t="s">
        <v>1572</v>
      </c>
      <c r="I1020" s="166" t="s">
        <v>520</v>
      </c>
      <c r="J1020" s="166" t="s">
        <v>687</v>
      </c>
      <c r="K1020" s="166" t="s">
        <v>688</v>
      </c>
      <c r="L1020" s="166" t="s">
        <v>46</v>
      </c>
      <c r="M1020" s="166" t="s">
        <v>689</v>
      </c>
      <c r="N1020" s="166" t="s">
        <v>688</v>
      </c>
      <c r="O1020" s="166" t="s">
        <v>690</v>
      </c>
    </row>
    <row r="1021" spans="1:15" ht="38.25" hidden="1" x14ac:dyDescent="0.2">
      <c r="A1021" s="224" t="s">
        <v>15</v>
      </c>
      <c r="B1021" s="225" t="s">
        <v>322</v>
      </c>
      <c r="C1021" s="224" t="s">
        <v>322</v>
      </c>
      <c r="D1021" s="225" t="s">
        <v>685</v>
      </c>
      <c r="E1021" s="224" t="s">
        <v>1581</v>
      </c>
      <c r="F1021" s="225" t="s">
        <v>1288</v>
      </c>
      <c r="G1021" s="224" t="s">
        <v>1573</v>
      </c>
      <c r="H1021" s="225" t="s">
        <v>1572</v>
      </c>
      <c r="I1021" s="166" t="s">
        <v>520</v>
      </c>
      <c r="J1021" s="166" t="s">
        <v>687</v>
      </c>
      <c r="K1021" s="166" t="s">
        <v>688</v>
      </c>
      <c r="L1021" s="166" t="s">
        <v>46</v>
      </c>
      <c r="M1021" s="166" t="s">
        <v>689</v>
      </c>
      <c r="N1021" s="166" t="s">
        <v>688</v>
      </c>
      <c r="O1021" s="166" t="s">
        <v>690</v>
      </c>
    </row>
    <row r="1022" spans="1:15" ht="38.25" hidden="1" x14ac:dyDescent="0.2">
      <c r="A1022" s="224" t="s">
        <v>15</v>
      </c>
      <c r="B1022" s="225" t="s">
        <v>322</v>
      </c>
      <c r="C1022" s="224" t="s">
        <v>322</v>
      </c>
      <c r="D1022" s="225" t="s">
        <v>685</v>
      </c>
      <c r="E1022" s="224" t="s">
        <v>1459</v>
      </c>
      <c r="F1022" s="225" t="s">
        <v>1288</v>
      </c>
      <c r="G1022" s="224" t="s">
        <v>1573</v>
      </c>
      <c r="H1022" s="225" t="s">
        <v>1572</v>
      </c>
      <c r="I1022" s="166" t="s">
        <v>520</v>
      </c>
      <c r="J1022" s="166" t="s">
        <v>687</v>
      </c>
      <c r="K1022" s="166" t="s">
        <v>688</v>
      </c>
      <c r="L1022" s="166" t="s">
        <v>46</v>
      </c>
      <c r="M1022" s="166" t="s">
        <v>689</v>
      </c>
      <c r="N1022" s="166" t="s">
        <v>688</v>
      </c>
      <c r="O1022" s="166" t="s">
        <v>690</v>
      </c>
    </row>
    <row r="1023" spans="1:15" ht="38.25" hidden="1" x14ac:dyDescent="0.2">
      <c r="A1023" s="224" t="s">
        <v>15</v>
      </c>
      <c r="B1023" s="225" t="s">
        <v>322</v>
      </c>
      <c r="C1023" s="224" t="s">
        <v>322</v>
      </c>
      <c r="D1023" s="225" t="s">
        <v>685</v>
      </c>
      <c r="E1023" s="224" t="s">
        <v>1581</v>
      </c>
      <c r="F1023" s="225" t="s">
        <v>1229</v>
      </c>
      <c r="G1023" s="224" t="s">
        <v>692</v>
      </c>
      <c r="H1023" s="225" t="s">
        <v>1572</v>
      </c>
      <c r="I1023" s="166" t="s">
        <v>520</v>
      </c>
      <c r="J1023" s="166" t="s">
        <v>687</v>
      </c>
      <c r="K1023" s="166" t="s">
        <v>688</v>
      </c>
      <c r="L1023" s="166" t="s">
        <v>46</v>
      </c>
      <c r="M1023" s="166" t="s">
        <v>689</v>
      </c>
      <c r="N1023" s="166" t="s">
        <v>688</v>
      </c>
      <c r="O1023" s="166" t="s">
        <v>690</v>
      </c>
    </row>
    <row r="1024" spans="1:15" ht="38.25" hidden="1" x14ac:dyDescent="0.2">
      <c r="A1024" s="224" t="s">
        <v>15</v>
      </c>
      <c r="B1024" s="225" t="s">
        <v>322</v>
      </c>
      <c r="C1024" s="224" t="s">
        <v>322</v>
      </c>
      <c r="D1024" s="225" t="s">
        <v>685</v>
      </c>
      <c r="E1024" s="224" t="s">
        <v>1459</v>
      </c>
      <c r="F1024" s="225" t="s">
        <v>1229</v>
      </c>
      <c r="G1024" s="224" t="s">
        <v>692</v>
      </c>
      <c r="H1024" s="225" t="s">
        <v>1572</v>
      </c>
      <c r="I1024" s="166" t="s">
        <v>520</v>
      </c>
      <c r="J1024" s="166" t="s">
        <v>687</v>
      </c>
      <c r="K1024" s="166" t="s">
        <v>688</v>
      </c>
      <c r="L1024" s="166" t="s">
        <v>46</v>
      </c>
      <c r="M1024" s="166" t="s">
        <v>689</v>
      </c>
      <c r="N1024" s="166" t="s">
        <v>688</v>
      </c>
      <c r="O1024" s="166" t="s">
        <v>690</v>
      </c>
    </row>
    <row r="1025" spans="1:15" ht="51" hidden="1" x14ac:dyDescent="0.2">
      <c r="A1025" s="224" t="s">
        <v>15</v>
      </c>
      <c r="B1025" s="225" t="s">
        <v>322</v>
      </c>
      <c r="C1025" s="224" t="s">
        <v>322</v>
      </c>
      <c r="D1025" s="225" t="s">
        <v>1570</v>
      </c>
      <c r="E1025" s="224" t="s">
        <v>1467</v>
      </c>
      <c r="F1025" s="225" t="s">
        <v>1229</v>
      </c>
      <c r="G1025" s="224" t="s">
        <v>692</v>
      </c>
      <c r="H1025" s="225" t="s">
        <v>1572</v>
      </c>
      <c r="I1025" s="166" t="s">
        <v>520</v>
      </c>
      <c r="J1025" s="166" t="s">
        <v>693</v>
      </c>
      <c r="K1025" s="166" t="s">
        <v>1510</v>
      </c>
      <c r="L1025" s="166" t="s">
        <v>46</v>
      </c>
      <c r="M1025" s="166" t="s">
        <v>689</v>
      </c>
      <c r="N1025" s="166" t="s">
        <v>688</v>
      </c>
      <c r="O1025" s="166" t="s">
        <v>690</v>
      </c>
    </row>
    <row r="1026" spans="1:15" ht="51" hidden="1" x14ac:dyDescent="0.2">
      <c r="A1026" s="224" t="s">
        <v>15</v>
      </c>
      <c r="B1026" s="225" t="s">
        <v>322</v>
      </c>
      <c r="C1026" s="224" t="s">
        <v>322</v>
      </c>
      <c r="D1026" s="225" t="s">
        <v>1570</v>
      </c>
      <c r="E1026" s="224" t="s">
        <v>1467</v>
      </c>
      <c r="F1026" s="225" t="s">
        <v>1229</v>
      </c>
      <c r="G1026" s="224" t="s">
        <v>692</v>
      </c>
      <c r="H1026" s="225" t="s">
        <v>1572</v>
      </c>
      <c r="I1026" s="166" t="s">
        <v>520</v>
      </c>
      <c r="J1026" s="166" t="s">
        <v>693</v>
      </c>
      <c r="K1026" s="166" t="s">
        <v>1510</v>
      </c>
      <c r="L1026" s="166" t="s">
        <v>46</v>
      </c>
      <c r="M1026" s="166" t="s">
        <v>698</v>
      </c>
      <c r="N1026" s="166" t="s">
        <v>1510</v>
      </c>
      <c r="O1026" s="166" t="s">
        <v>699</v>
      </c>
    </row>
    <row r="1027" spans="1:15" ht="51" hidden="1" x14ac:dyDescent="0.2">
      <c r="A1027" s="224" t="s">
        <v>15</v>
      </c>
      <c r="B1027" s="225" t="s">
        <v>322</v>
      </c>
      <c r="C1027" s="224" t="s">
        <v>322</v>
      </c>
      <c r="D1027" s="225" t="s">
        <v>1570</v>
      </c>
      <c r="E1027" s="224" t="s">
        <v>1574</v>
      </c>
      <c r="F1027" s="225" t="s">
        <v>1229</v>
      </c>
      <c r="G1027" s="224" t="s">
        <v>692</v>
      </c>
      <c r="H1027" s="225" t="s">
        <v>1572</v>
      </c>
      <c r="I1027" s="166" t="s">
        <v>520</v>
      </c>
      <c r="J1027" s="166" t="s">
        <v>693</v>
      </c>
      <c r="K1027" s="166" t="s">
        <v>1510</v>
      </c>
      <c r="L1027" s="166" t="s">
        <v>46</v>
      </c>
      <c r="M1027" s="166" t="s">
        <v>689</v>
      </c>
      <c r="N1027" s="166" t="s">
        <v>688</v>
      </c>
      <c r="O1027" s="166" t="s">
        <v>690</v>
      </c>
    </row>
    <row r="1028" spans="1:15" ht="51" hidden="1" x14ac:dyDescent="0.2">
      <c r="A1028" s="224" t="s">
        <v>15</v>
      </c>
      <c r="B1028" s="225" t="s">
        <v>322</v>
      </c>
      <c r="C1028" s="224" t="s">
        <v>322</v>
      </c>
      <c r="D1028" s="225" t="s">
        <v>1570</v>
      </c>
      <c r="E1028" s="224" t="s">
        <v>1574</v>
      </c>
      <c r="F1028" s="225" t="s">
        <v>1229</v>
      </c>
      <c r="G1028" s="224" t="s">
        <v>692</v>
      </c>
      <c r="H1028" s="225" t="s">
        <v>1572</v>
      </c>
      <c r="I1028" s="166" t="s">
        <v>520</v>
      </c>
      <c r="J1028" s="166" t="s">
        <v>693</v>
      </c>
      <c r="K1028" s="166" t="s">
        <v>1510</v>
      </c>
      <c r="L1028" s="166" t="s">
        <v>46</v>
      </c>
      <c r="M1028" s="166" t="s">
        <v>698</v>
      </c>
      <c r="N1028" s="166" t="s">
        <v>1510</v>
      </c>
      <c r="O1028" s="166" t="s">
        <v>699</v>
      </c>
    </row>
    <row r="1029" spans="1:15" ht="51" hidden="1" x14ac:dyDescent="0.2">
      <c r="A1029" s="224" t="s">
        <v>15</v>
      </c>
      <c r="B1029" s="225" t="s">
        <v>322</v>
      </c>
      <c r="C1029" s="224" t="s">
        <v>322</v>
      </c>
      <c r="D1029" s="225" t="s">
        <v>1570</v>
      </c>
      <c r="E1029" s="224" t="s">
        <v>1575</v>
      </c>
      <c r="F1029" s="225" t="s">
        <v>1229</v>
      </c>
      <c r="G1029" s="224" t="s">
        <v>692</v>
      </c>
      <c r="H1029" s="225" t="s">
        <v>1572</v>
      </c>
      <c r="I1029" s="166" t="s">
        <v>520</v>
      </c>
      <c r="J1029" s="166" t="s">
        <v>693</v>
      </c>
      <c r="K1029" s="166" t="s">
        <v>1510</v>
      </c>
      <c r="L1029" s="166" t="s">
        <v>46</v>
      </c>
      <c r="M1029" s="166" t="s">
        <v>689</v>
      </c>
      <c r="N1029" s="166" t="s">
        <v>688</v>
      </c>
      <c r="O1029" s="166" t="s">
        <v>690</v>
      </c>
    </row>
    <row r="1030" spans="1:15" ht="51" hidden="1" x14ac:dyDescent="0.2">
      <c r="A1030" s="224" t="s">
        <v>15</v>
      </c>
      <c r="B1030" s="225" t="s">
        <v>322</v>
      </c>
      <c r="C1030" s="224" t="s">
        <v>322</v>
      </c>
      <c r="D1030" s="225" t="s">
        <v>1570</v>
      </c>
      <c r="E1030" s="224" t="s">
        <v>1575</v>
      </c>
      <c r="F1030" s="225" t="s">
        <v>1229</v>
      </c>
      <c r="G1030" s="224" t="s">
        <v>692</v>
      </c>
      <c r="H1030" s="225" t="s">
        <v>1572</v>
      </c>
      <c r="I1030" s="166" t="s">
        <v>520</v>
      </c>
      <c r="J1030" s="166" t="s">
        <v>693</v>
      </c>
      <c r="K1030" s="166" t="s">
        <v>1510</v>
      </c>
      <c r="L1030" s="166" t="s">
        <v>46</v>
      </c>
      <c r="M1030" s="166" t="s">
        <v>698</v>
      </c>
      <c r="N1030" s="166" t="s">
        <v>1510</v>
      </c>
      <c r="O1030" s="166" t="s">
        <v>699</v>
      </c>
    </row>
    <row r="1031" spans="1:15" ht="51" hidden="1" x14ac:dyDescent="0.2">
      <c r="A1031" s="224" t="s">
        <v>15</v>
      </c>
      <c r="B1031" s="225" t="s">
        <v>322</v>
      </c>
      <c r="C1031" s="224" t="s">
        <v>322</v>
      </c>
      <c r="D1031" s="225" t="s">
        <v>1570</v>
      </c>
      <c r="E1031" s="224" t="s">
        <v>1576</v>
      </c>
      <c r="F1031" s="225" t="s">
        <v>1229</v>
      </c>
      <c r="G1031" s="224" t="s">
        <v>692</v>
      </c>
      <c r="H1031" s="225" t="s">
        <v>1572</v>
      </c>
      <c r="I1031" s="166" t="s">
        <v>520</v>
      </c>
      <c r="J1031" s="166" t="s">
        <v>693</v>
      </c>
      <c r="K1031" s="166" t="s">
        <v>1510</v>
      </c>
      <c r="L1031" s="166" t="s">
        <v>46</v>
      </c>
      <c r="M1031" s="166" t="s">
        <v>689</v>
      </c>
      <c r="N1031" s="166" t="s">
        <v>688</v>
      </c>
      <c r="O1031" s="166" t="s">
        <v>690</v>
      </c>
    </row>
    <row r="1032" spans="1:15" ht="51" hidden="1" x14ac:dyDescent="0.2">
      <c r="A1032" s="224" t="s">
        <v>15</v>
      </c>
      <c r="B1032" s="225" t="s">
        <v>322</v>
      </c>
      <c r="C1032" s="224" t="s">
        <v>322</v>
      </c>
      <c r="D1032" s="225" t="s">
        <v>1570</v>
      </c>
      <c r="E1032" s="224" t="s">
        <v>1576</v>
      </c>
      <c r="F1032" s="225" t="s">
        <v>1229</v>
      </c>
      <c r="G1032" s="224" t="s">
        <v>692</v>
      </c>
      <c r="H1032" s="225" t="s">
        <v>1572</v>
      </c>
      <c r="I1032" s="166" t="s">
        <v>520</v>
      </c>
      <c r="J1032" s="166" t="s">
        <v>693</v>
      </c>
      <c r="K1032" s="166" t="s">
        <v>1510</v>
      </c>
      <c r="L1032" s="166" t="s">
        <v>46</v>
      </c>
      <c r="M1032" s="166" t="s">
        <v>698</v>
      </c>
      <c r="N1032" s="166" t="s">
        <v>1510</v>
      </c>
      <c r="O1032" s="166" t="s">
        <v>699</v>
      </c>
    </row>
    <row r="1033" spans="1:15" ht="51" hidden="1" x14ac:dyDescent="0.2">
      <c r="A1033" s="224" t="s">
        <v>15</v>
      </c>
      <c r="B1033" s="225" t="s">
        <v>322</v>
      </c>
      <c r="C1033" s="224" t="s">
        <v>322</v>
      </c>
      <c r="D1033" s="225" t="s">
        <v>1570</v>
      </c>
      <c r="E1033" s="224" t="s">
        <v>1577</v>
      </c>
      <c r="F1033" s="225" t="s">
        <v>1229</v>
      </c>
      <c r="G1033" s="224" t="s">
        <v>692</v>
      </c>
      <c r="H1033" s="225" t="s">
        <v>1572</v>
      </c>
      <c r="I1033" s="166" t="s">
        <v>520</v>
      </c>
      <c r="J1033" s="166" t="s">
        <v>693</v>
      </c>
      <c r="K1033" s="166" t="s">
        <v>1510</v>
      </c>
      <c r="L1033" s="166" t="s">
        <v>46</v>
      </c>
      <c r="M1033" s="166" t="s">
        <v>689</v>
      </c>
      <c r="N1033" s="166" t="s">
        <v>688</v>
      </c>
      <c r="O1033" s="166" t="s">
        <v>690</v>
      </c>
    </row>
    <row r="1034" spans="1:15" ht="51" hidden="1" x14ac:dyDescent="0.2">
      <c r="A1034" s="224" t="s">
        <v>15</v>
      </c>
      <c r="B1034" s="225" t="s">
        <v>322</v>
      </c>
      <c r="C1034" s="224" t="s">
        <v>322</v>
      </c>
      <c r="D1034" s="225" t="s">
        <v>1570</v>
      </c>
      <c r="E1034" s="224" t="s">
        <v>1577</v>
      </c>
      <c r="F1034" s="225" t="s">
        <v>1229</v>
      </c>
      <c r="G1034" s="224" t="s">
        <v>692</v>
      </c>
      <c r="H1034" s="225" t="s">
        <v>1572</v>
      </c>
      <c r="I1034" s="166" t="s">
        <v>520</v>
      </c>
      <c r="J1034" s="166" t="s">
        <v>693</v>
      </c>
      <c r="K1034" s="166" t="s">
        <v>1510</v>
      </c>
      <c r="L1034" s="166" t="s">
        <v>46</v>
      </c>
      <c r="M1034" s="166" t="s">
        <v>698</v>
      </c>
      <c r="N1034" s="166" t="s">
        <v>1510</v>
      </c>
      <c r="O1034" s="166" t="s">
        <v>699</v>
      </c>
    </row>
    <row r="1035" spans="1:15" ht="51" hidden="1" x14ac:dyDescent="0.2">
      <c r="A1035" s="224" t="s">
        <v>15</v>
      </c>
      <c r="B1035" s="225" t="s">
        <v>322</v>
      </c>
      <c r="C1035" s="224" t="s">
        <v>322</v>
      </c>
      <c r="D1035" s="225" t="s">
        <v>1570</v>
      </c>
      <c r="E1035" s="224" t="s">
        <v>1578</v>
      </c>
      <c r="F1035" s="225" t="s">
        <v>1229</v>
      </c>
      <c r="G1035" s="224" t="s">
        <v>692</v>
      </c>
      <c r="H1035" s="225" t="s">
        <v>1572</v>
      </c>
      <c r="I1035" s="166" t="s">
        <v>520</v>
      </c>
      <c r="J1035" s="166" t="s">
        <v>693</v>
      </c>
      <c r="K1035" s="166" t="s">
        <v>1510</v>
      </c>
      <c r="L1035" s="166" t="s">
        <v>46</v>
      </c>
      <c r="M1035" s="166" t="s">
        <v>689</v>
      </c>
      <c r="N1035" s="166" t="s">
        <v>688</v>
      </c>
      <c r="O1035" s="166" t="s">
        <v>690</v>
      </c>
    </row>
    <row r="1036" spans="1:15" ht="51" hidden="1" x14ac:dyDescent="0.2">
      <c r="A1036" s="224" t="s">
        <v>15</v>
      </c>
      <c r="B1036" s="225" t="s">
        <v>322</v>
      </c>
      <c r="C1036" s="224" t="s">
        <v>322</v>
      </c>
      <c r="D1036" s="225" t="s">
        <v>1570</v>
      </c>
      <c r="E1036" s="224" t="s">
        <v>1578</v>
      </c>
      <c r="F1036" s="225" t="s">
        <v>1229</v>
      </c>
      <c r="G1036" s="224" t="s">
        <v>692</v>
      </c>
      <c r="H1036" s="225" t="s">
        <v>1572</v>
      </c>
      <c r="I1036" s="166" t="s">
        <v>520</v>
      </c>
      <c r="J1036" s="166" t="s">
        <v>693</v>
      </c>
      <c r="K1036" s="166" t="s">
        <v>1510</v>
      </c>
      <c r="L1036" s="166" t="s">
        <v>46</v>
      </c>
      <c r="M1036" s="166" t="s">
        <v>698</v>
      </c>
      <c r="N1036" s="166" t="s">
        <v>1510</v>
      </c>
      <c r="O1036" s="166" t="s">
        <v>699</v>
      </c>
    </row>
    <row r="1037" spans="1:15" ht="51" hidden="1" x14ac:dyDescent="0.2">
      <c r="A1037" s="224" t="s">
        <v>15</v>
      </c>
      <c r="B1037" s="225" t="s">
        <v>322</v>
      </c>
      <c r="C1037" s="224" t="s">
        <v>322</v>
      </c>
      <c r="D1037" s="225" t="s">
        <v>1570</v>
      </c>
      <c r="E1037" s="224" t="s">
        <v>1571</v>
      </c>
      <c r="F1037" s="225" t="s">
        <v>1229</v>
      </c>
      <c r="G1037" s="224" t="s">
        <v>692</v>
      </c>
      <c r="H1037" s="225" t="s">
        <v>1572</v>
      </c>
      <c r="I1037" s="166" t="s">
        <v>520</v>
      </c>
      <c r="J1037" s="166" t="s">
        <v>693</v>
      </c>
      <c r="K1037" s="166" t="s">
        <v>1510</v>
      </c>
      <c r="L1037" s="166" t="s">
        <v>46</v>
      </c>
      <c r="M1037" s="166" t="s">
        <v>689</v>
      </c>
      <c r="N1037" s="166" t="s">
        <v>688</v>
      </c>
      <c r="O1037" s="166" t="s">
        <v>690</v>
      </c>
    </row>
    <row r="1038" spans="1:15" ht="51" hidden="1" x14ac:dyDescent="0.2">
      <c r="A1038" s="224" t="s">
        <v>15</v>
      </c>
      <c r="B1038" s="225" t="s">
        <v>322</v>
      </c>
      <c r="C1038" s="224" t="s">
        <v>322</v>
      </c>
      <c r="D1038" s="225" t="s">
        <v>1570</v>
      </c>
      <c r="E1038" s="224" t="s">
        <v>1571</v>
      </c>
      <c r="F1038" s="225" t="s">
        <v>1229</v>
      </c>
      <c r="G1038" s="224" t="s">
        <v>692</v>
      </c>
      <c r="H1038" s="225" t="s">
        <v>1572</v>
      </c>
      <c r="I1038" s="166" t="s">
        <v>520</v>
      </c>
      <c r="J1038" s="166" t="s">
        <v>693</v>
      </c>
      <c r="K1038" s="166" t="s">
        <v>1510</v>
      </c>
      <c r="L1038" s="166" t="s">
        <v>46</v>
      </c>
      <c r="M1038" s="166" t="s">
        <v>698</v>
      </c>
      <c r="N1038" s="166" t="s">
        <v>1510</v>
      </c>
      <c r="O1038" s="166" t="s">
        <v>699</v>
      </c>
    </row>
    <row r="1039" spans="1:15" ht="51" hidden="1" x14ac:dyDescent="0.2">
      <c r="A1039" s="224" t="s">
        <v>15</v>
      </c>
      <c r="B1039" s="225" t="s">
        <v>322</v>
      </c>
      <c r="C1039" s="224" t="s">
        <v>322</v>
      </c>
      <c r="D1039" s="225" t="s">
        <v>697</v>
      </c>
      <c r="E1039" s="224" t="s">
        <v>1582</v>
      </c>
      <c r="F1039" s="225" t="s">
        <v>1229</v>
      </c>
      <c r="G1039" s="224" t="s">
        <v>692</v>
      </c>
      <c r="H1039" s="225" t="s">
        <v>1572</v>
      </c>
      <c r="I1039" s="166" t="s">
        <v>520</v>
      </c>
      <c r="J1039" s="166" t="s">
        <v>693</v>
      </c>
      <c r="K1039" s="166" t="s">
        <v>1510</v>
      </c>
      <c r="L1039" s="166" t="s">
        <v>46</v>
      </c>
      <c r="M1039" s="166" t="s">
        <v>689</v>
      </c>
      <c r="N1039" s="166" t="s">
        <v>688</v>
      </c>
      <c r="O1039" s="166" t="s">
        <v>690</v>
      </c>
    </row>
    <row r="1040" spans="1:15" ht="51" hidden="1" x14ac:dyDescent="0.2">
      <c r="A1040" s="224" t="s">
        <v>15</v>
      </c>
      <c r="B1040" s="225" t="s">
        <v>322</v>
      </c>
      <c r="C1040" s="224" t="s">
        <v>322</v>
      </c>
      <c r="D1040" s="225" t="s">
        <v>697</v>
      </c>
      <c r="E1040" s="224" t="s">
        <v>1582</v>
      </c>
      <c r="F1040" s="225" t="s">
        <v>1229</v>
      </c>
      <c r="G1040" s="224" t="s">
        <v>692</v>
      </c>
      <c r="H1040" s="225" t="s">
        <v>1572</v>
      </c>
      <c r="I1040" s="166" t="s">
        <v>520</v>
      </c>
      <c r="J1040" s="166" t="s">
        <v>693</v>
      </c>
      <c r="K1040" s="166" t="s">
        <v>1510</v>
      </c>
      <c r="L1040" s="166" t="s">
        <v>46</v>
      </c>
      <c r="M1040" s="166" t="s">
        <v>698</v>
      </c>
      <c r="N1040" s="166" t="s">
        <v>1510</v>
      </c>
      <c r="O1040" s="166" t="s">
        <v>699</v>
      </c>
    </row>
    <row r="1041" spans="1:15" ht="38.25" hidden="1" x14ac:dyDescent="0.2">
      <c r="A1041" s="224" t="s">
        <v>15</v>
      </c>
      <c r="B1041" s="225" t="s">
        <v>322</v>
      </c>
      <c r="C1041" s="224" t="s">
        <v>322</v>
      </c>
      <c r="D1041" s="225" t="s">
        <v>697</v>
      </c>
      <c r="E1041" s="224" t="s">
        <v>1583</v>
      </c>
      <c r="F1041" s="225" t="s">
        <v>1229</v>
      </c>
      <c r="G1041" s="224" t="s">
        <v>692</v>
      </c>
      <c r="H1041" s="225" t="s">
        <v>1572</v>
      </c>
      <c r="I1041" s="166" t="s">
        <v>520</v>
      </c>
      <c r="J1041" s="166" t="s">
        <v>1584</v>
      </c>
      <c r="K1041" s="166" t="s">
        <v>1510</v>
      </c>
      <c r="L1041" s="166" t="s">
        <v>46</v>
      </c>
      <c r="M1041" s="166" t="s">
        <v>698</v>
      </c>
      <c r="N1041" s="166" t="s">
        <v>1517</v>
      </c>
      <c r="O1041" s="166" t="s">
        <v>699</v>
      </c>
    </row>
    <row r="1042" spans="1:15" ht="51" hidden="1" x14ac:dyDescent="0.2">
      <c r="A1042" s="224" t="s">
        <v>15</v>
      </c>
      <c r="B1042" s="225" t="s">
        <v>322</v>
      </c>
      <c r="C1042" s="224" t="s">
        <v>322</v>
      </c>
      <c r="D1042" s="225" t="s">
        <v>697</v>
      </c>
      <c r="E1042" s="224" t="s">
        <v>1586</v>
      </c>
      <c r="F1042" s="225" t="s">
        <v>1229</v>
      </c>
      <c r="G1042" s="224" t="s">
        <v>692</v>
      </c>
      <c r="H1042" s="225" t="s">
        <v>1572</v>
      </c>
      <c r="I1042" s="166" t="s">
        <v>520</v>
      </c>
      <c r="J1042" s="166" t="s">
        <v>693</v>
      </c>
      <c r="K1042" s="166" t="s">
        <v>1510</v>
      </c>
      <c r="L1042" s="166" t="s">
        <v>46</v>
      </c>
      <c r="M1042" s="166" t="s">
        <v>689</v>
      </c>
      <c r="N1042" s="166" t="s">
        <v>688</v>
      </c>
      <c r="O1042" s="166" t="s">
        <v>690</v>
      </c>
    </row>
    <row r="1043" spans="1:15" ht="51" hidden="1" x14ac:dyDescent="0.2">
      <c r="A1043" s="224" t="s">
        <v>15</v>
      </c>
      <c r="B1043" s="225" t="s">
        <v>322</v>
      </c>
      <c r="C1043" s="224" t="s">
        <v>322</v>
      </c>
      <c r="D1043" s="225" t="s">
        <v>697</v>
      </c>
      <c r="E1043" s="224" t="s">
        <v>1586</v>
      </c>
      <c r="F1043" s="225" t="s">
        <v>1229</v>
      </c>
      <c r="G1043" s="224" t="s">
        <v>692</v>
      </c>
      <c r="H1043" s="225" t="s">
        <v>1572</v>
      </c>
      <c r="I1043" s="166" t="s">
        <v>520</v>
      </c>
      <c r="J1043" s="166" t="s">
        <v>693</v>
      </c>
      <c r="K1043" s="166" t="s">
        <v>1510</v>
      </c>
      <c r="L1043" s="166" t="s">
        <v>46</v>
      </c>
      <c r="M1043" s="166" t="s">
        <v>698</v>
      </c>
      <c r="N1043" s="166" t="s">
        <v>1510</v>
      </c>
      <c r="O1043" s="166" t="s">
        <v>699</v>
      </c>
    </row>
    <row r="1044" spans="1:15" ht="38.25" hidden="1" x14ac:dyDescent="0.2">
      <c r="A1044" s="224" t="s">
        <v>15</v>
      </c>
      <c r="B1044" s="225" t="s">
        <v>322</v>
      </c>
      <c r="C1044" s="224" t="s">
        <v>322</v>
      </c>
      <c r="D1044" s="225" t="s">
        <v>685</v>
      </c>
      <c r="E1044" s="224" t="s">
        <v>1581</v>
      </c>
      <c r="F1044" s="225" t="s">
        <v>1219</v>
      </c>
      <c r="G1044" s="224" t="s">
        <v>692</v>
      </c>
      <c r="H1044" s="225" t="s">
        <v>1572</v>
      </c>
      <c r="I1044" s="166" t="s">
        <v>520</v>
      </c>
      <c r="J1044" s="166" t="s">
        <v>687</v>
      </c>
      <c r="K1044" s="166" t="s">
        <v>688</v>
      </c>
      <c r="L1044" s="166" t="s">
        <v>46</v>
      </c>
      <c r="M1044" s="166" t="s">
        <v>689</v>
      </c>
      <c r="N1044" s="166" t="s">
        <v>688</v>
      </c>
      <c r="O1044" s="166" t="s">
        <v>690</v>
      </c>
    </row>
    <row r="1045" spans="1:15" ht="38.25" hidden="1" x14ac:dyDescent="0.2">
      <c r="A1045" s="224" t="s">
        <v>15</v>
      </c>
      <c r="B1045" s="225" t="s">
        <v>322</v>
      </c>
      <c r="C1045" s="224" t="s">
        <v>322</v>
      </c>
      <c r="D1045" s="225" t="s">
        <v>685</v>
      </c>
      <c r="E1045" s="224" t="s">
        <v>1459</v>
      </c>
      <c r="F1045" s="225" t="s">
        <v>1219</v>
      </c>
      <c r="G1045" s="224" t="s">
        <v>692</v>
      </c>
      <c r="H1045" s="225" t="s">
        <v>1572</v>
      </c>
      <c r="I1045" s="166" t="s">
        <v>520</v>
      </c>
      <c r="J1045" s="166" t="s">
        <v>687</v>
      </c>
      <c r="K1045" s="166" t="s">
        <v>688</v>
      </c>
      <c r="L1045" s="166" t="s">
        <v>46</v>
      </c>
      <c r="M1045" s="166" t="s">
        <v>689</v>
      </c>
      <c r="N1045" s="166" t="s">
        <v>688</v>
      </c>
      <c r="O1045" s="166" t="s">
        <v>690</v>
      </c>
    </row>
    <row r="1046" spans="1:15" ht="51" hidden="1" x14ac:dyDescent="0.2">
      <c r="A1046" s="224" t="s">
        <v>15</v>
      </c>
      <c r="B1046" s="225" t="s">
        <v>322</v>
      </c>
      <c r="C1046" s="224" t="s">
        <v>322</v>
      </c>
      <c r="D1046" s="225" t="s">
        <v>1570</v>
      </c>
      <c r="E1046" s="224" t="s">
        <v>1467</v>
      </c>
      <c r="F1046" s="225" t="s">
        <v>1219</v>
      </c>
      <c r="G1046" s="224" t="s">
        <v>692</v>
      </c>
      <c r="H1046" s="225" t="s">
        <v>1572</v>
      </c>
      <c r="I1046" s="166" t="s">
        <v>520</v>
      </c>
      <c r="J1046" s="166" t="s">
        <v>693</v>
      </c>
      <c r="K1046" s="166" t="s">
        <v>1410</v>
      </c>
      <c r="L1046" s="166" t="s">
        <v>46</v>
      </c>
      <c r="M1046" s="166" t="s">
        <v>689</v>
      </c>
      <c r="N1046" s="166" t="s">
        <v>688</v>
      </c>
      <c r="O1046" s="166" t="s">
        <v>690</v>
      </c>
    </row>
    <row r="1047" spans="1:15" ht="51" hidden="1" x14ac:dyDescent="0.2">
      <c r="A1047" s="224" t="s">
        <v>15</v>
      </c>
      <c r="B1047" s="225" t="s">
        <v>322</v>
      </c>
      <c r="C1047" s="224" t="s">
        <v>322</v>
      </c>
      <c r="D1047" s="225" t="s">
        <v>1570</v>
      </c>
      <c r="E1047" s="224" t="s">
        <v>1467</v>
      </c>
      <c r="F1047" s="225" t="s">
        <v>1219</v>
      </c>
      <c r="G1047" s="224" t="s">
        <v>692</v>
      </c>
      <c r="H1047" s="225" t="s">
        <v>1572</v>
      </c>
      <c r="I1047" s="166" t="s">
        <v>520</v>
      </c>
      <c r="J1047" s="166" t="s">
        <v>693</v>
      </c>
      <c r="K1047" s="166" t="s">
        <v>1410</v>
      </c>
      <c r="L1047" s="166" t="s">
        <v>46</v>
      </c>
      <c r="M1047" s="166" t="s">
        <v>698</v>
      </c>
      <c r="N1047" s="166" t="s">
        <v>1510</v>
      </c>
      <c r="O1047" s="166" t="s">
        <v>699</v>
      </c>
    </row>
    <row r="1048" spans="1:15" ht="51" hidden="1" x14ac:dyDescent="0.2">
      <c r="A1048" s="224" t="s">
        <v>15</v>
      </c>
      <c r="B1048" s="225" t="s">
        <v>322</v>
      </c>
      <c r="C1048" s="224" t="s">
        <v>322</v>
      </c>
      <c r="D1048" s="225" t="s">
        <v>1570</v>
      </c>
      <c r="E1048" s="224" t="s">
        <v>1574</v>
      </c>
      <c r="F1048" s="225" t="s">
        <v>1219</v>
      </c>
      <c r="G1048" s="224" t="s">
        <v>692</v>
      </c>
      <c r="H1048" s="225" t="s">
        <v>1572</v>
      </c>
      <c r="I1048" s="166" t="s">
        <v>520</v>
      </c>
      <c r="J1048" s="166" t="s">
        <v>693</v>
      </c>
      <c r="K1048" s="166" t="s">
        <v>1410</v>
      </c>
      <c r="L1048" s="166" t="s">
        <v>46</v>
      </c>
      <c r="M1048" s="166" t="s">
        <v>689</v>
      </c>
      <c r="N1048" s="166" t="s">
        <v>688</v>
      </c>
      <c r="O1048" s="166" t="s">
        <v>690</v>
      </c>
    </row>
    <row r="1049" spans="1:15" ht="51" hidden="1" x14ac:dyDescent="0.2">
      <c r="A1049" s="224" t="s">
        <v>15</v>
      </c>
      <c r="B1049" s="225" t="s">
        <v>322</v>
      </c>
      <c r="C1049" s="224" t="s">
        <v>322</v>
      </c>
      <c r="D1049" s="225" t="s">
        <v>1570</v>
      </c>
      <c r="E1049" s="224" t="s">
        <v>1574</v>
      </c>
      <c r="F1049" s="225" t="s">
        <v>1219</v>
      </c>
      <c r="G1049" s="224" t="s">
        <v>692</v>
      </c>
      <c r="H1049" s="225" t="s">
        <v>1572</v>
      </c>
      <c r="I1049" s="166" t="s">
        <v>520</v>
      </c>
      <c r="J1049" s="166" t="s">
        <v>693</v>
      </c>
      <c r="K1049" s="166" t="s">
        <v>1410</v>
      </c>
      <c r="L1049" s="166" t="s">
        <v>46</v>
      </c>
      <c r="M1049" s="166" t="s">
        <v>698</v>
      </c>
      <c r="N1049" s="166" t="s">
        <v>1510</v>
      </c>
      <c r="O1049" s="166" t="s">
        <v>699</v>
      </c>
    </row>
    <row r="1050" spans="1:15" ht="51" hidden="1" x14ac:dyDescent="0.2">
      <c r="A1050" s="224" t="s">
        <v>15</v>
      </c>
      <c r="B1050" s="225" t="s">
        <v>322</v>
      </c>
      <c r="C1050" s="224" t="s">
        <v>322</v>
      </c>
      <c r="D1050" s="225" t="s">
        <v>1570</v>
      </c>
      <c r="E1050" s="224" t="s">
        <v>1575</v>
      </c>
      <c r="F1050" s="225" t="s">
        <v>1219</v>
      </c>
      <c r="G1050" s="224" t="s">
        <v>692</v>
      </c>
      <c r="H1050" s="225" t="s">
        <v>1572</v>
      </c>
      <c r="I1050" s="166" t="s">
        <v>520</v>
      </c>
      <c r="J1050" s="166" t="s">
        <v>693</v>
      </c>
      <c r="K1050" s="166" t="s">
        <v>1410</v>
      </c>
      <c r="L1050" s="166" t="s">
        <v>46</v>
      </c>
      <c r="M1050" s="166" t="s">
        <v>689</v>
      </c>
      <c r="N1050" s="166" t="s">
        <v>688</v>
      </c>
      <c r="O1050" s="166" t="s">
        <v>690</v>
      </c>
    </row>
    <row r="1051" spans="1:15" ht="51" hidden="1" x14ac:dyDescent="0.2">
      <c r="A1051" s="224" t="s">
        <v>15</v>
      </c>
      <c r="B1051" s="225" t="s">
        <v>322</v>
      </c>
      <c r="C1051" s="224" t="s">
        <v>322</v>
      </c>
      <c r="D1051" s="225" t="s">
        <v>1570</v>
      </c>
      <c r="E1051" s="224" t="s">
        <v>1575</v>
      </c>
      <c r="F1051" s="225" t="s">
        <v>1219</v>
      </c>
      <c r="G1051" s="224" t="s">
        <v>692</v>
      </c>
      <c r="H1051" s="225" t="s">
        <v>1572</v>
      </c>
      <c r="I1051" s="166" t="s">
        <v>520</v>
      </c>
      <c r="J1051" s="166" t="s">
        <v>693</v>
      </c>
      <c r="K1051" s="166" t="s">
        <v>1410</v>
      </c>
      <c r="L1051" s="166" t="s">
        <v>46</v>
      </c>
      <c r="M1051" s="166" t="s">
        <v>698</v>
      </c>
      <c r="N1051" s="166" t="s">
        <v>1510</v>
      </c>
      <c r="O1051" s="166" t="s">
        <v>699</v>
      </c>
    </row>
    <row r="1052" spans="1:15" ht="51" hidden="1" x14ac:dyDescent="0.2">
      <c r="A1052" s="224" t="s">
        <v>15</v>
      </c>
      <c r="B1052" s="225" t="s">
        <v>322</v>
      </c>
      <c r="C1052" s="224" t="s">
        <v>322</v>
      </c>
      <c r="D1052" s="225" t="s">
        <v>1570</v>
      </c>
      <c r="E1052" s="224" t="s">
        <v>1576</v>
      </c>
      <c r="F1052" s="225" t="s">
        <v>1219</v>
      </c>
      <c r="G1052" s="224" t="s">
        <v>692</v>
      </c>
      <c r="H1052" s="225" t="s">
        <v>1572</v>
      </c>
      <c r="I1052" s="166" t="s">
        <v>520</v>
      </c>
      <c r="J1052" s="166" t="s">
        <v>693</v>
      </c>
      <c r="K1052" s="166" t="s">
        <v>1410</v>
      </c>
      <c r="L1052" s="166" t="s">
        <v>46</v>
      </c>
      <c r="M1052" s="166" t="s">
        <v>689</v>
      </c>
      <c r="N1052" s="166" t="s">
        <v>688</v>
      </c>
      <c r="O1052" s="166" t="s">
        <v>690</v>
      </c>
    </row>
    <row r="1053" spans="1:15" ht="51" hidden="1" x14ac:dyDescent="0.2">
      <c r="A1053" s="224" t="s">
        <v>15</v>
      </c>
      <c r="B1053" s="225" t="s">
        <v>322</v>
      </c>
      <c r="C1053" s="224" t="s">
        <v>322</v>
      </c>
      <c r="D1053" s="225" t="s">
        <v>1570</v>
      </c>
      <c r="E1053" s="224" t="s">
        <v>1576</v>
      </c>
      <c r="F1053" s="225" t="s">
        <v>1219</v>
      </c>
      <c r="G1053" s="224" t="s">
        <v>692</v>
      </c>
      <c r="H1053" s="225" t="s">
        <v>1572</v>
      </c>
      <c r="I1053" s="166" t="s">
        <v>520</v>
      </c>
      <c r="J1053" s="166" t="s">
        <v>693</v>
      </c>
      <c r="K1053" s="166" t="s">
        <v>1410</v>
      </c>
      <c r="L1053" s="166" t="s">
        <v>46</v>
      </c>
      <c r="M1053" s="166" t="s">
        <v>698</v>
      </c>
      <c r="N1053" s="166" t="s">
        <v>1510</v>
      </c>
      <c r="O1053" s="166" t="s">
        <v>699</v>
      </c>
    </row>
    <row r="1054" spans="1:15" ht="51" hidden="1" x14ac:dyDescent="0.2">
      <c r="A1054" s="224" t="s">
        <v>15</v>
      </c>
      <c r="B1054" s="225" t="s">
        <v>322</v>
      </c>
      <c r="C1054" s="224" t="s">
        <v>322</v>
      </c>
      <c r="D1054" s="225" t="s">
        <v>1570</v>
      </c>
      <c r="E1054" s="224" t="s">
        <v>1577</v>
      </c>
      <c r="F1054" s="225" t="s">
        <v>1219</v>
      </c>
      <c r="G1054" s="224" t="s">
        <v>692</v>
      </c>
      <c r="H1054" s="225" t="s">
        <v>1572</v>
      </c>
      <c r="I1054" s="166" t="s">
        <v>520</v>
      </c>
      <c r="J1054" s="166" t="s">
        <v>693</v>
      </c>
      <c r="K1054" s="166" t="s">
        <v>1410</v>
      </c>
      <c r="L1054" s="166" t="s">
        <v>46</v>
      </c>
      <c r="M1054" s="166" t="s">
        <v>689</v>
      </c>
      <c r="N1054" s="166" t="s">
        <v>688</v>
      </c>
      <c r="O1054" s="166" t="s">
        <v>690</v>
      </c>
    </row>
    <row r="1055" spans="1:15" ht="51" hidden="1" x14ac:dyDescent="0.2">
      <c r="A1055" s="224" t="s">
        <v>15</v>
      </c>
      <c r="B1055" s="225" t="s">
        <v>322</v>
      </c>
      <c r="C1055" s="224" t="s">
        <v>322</v>
      </c>
      <c r="D1055" s="225" t="s">
        <v>1570</v>
      </c>
      <c r="E1055" s="224" t="s">
        <v>1577</v>
      </c>
      <c r="F1055" s="225" t="s">
        <v>1219</v>
      </c>
      <c r="G1055" s="224" t="s">
        <v>692</v>
      </c>
      <c r="H1055" s="225" t="s">
        <v>1572</v>
      </c>
      <c r="I1055" s="166" t="s">
        <v>520</v>
      </c>
      <c r="J1055" s="166" t="s">
        <v>693</v>
      </c>
      <c r="K1055" s="166" t="s">
        <v>1410</v>
      </c>
      <c r="L1055" s="166" t="s">
        <v>46</v>
      </c>
      <c r="M1055" s="166" t="s">
        <v>698</v>
      </c>
      <c r="N1055" s="166" t="s">
        <v>1510</v>
      </c>
      <c r="O1055" s="166" t="s">
        <v>699</v>
      </c>
    </row>
    <row r="1056" spans="1:15" ht="51" hidden="1" x14ac:dyDescent="0.2">
      <c r="A1056" s="224" t="s">
        <v>15</v>
      </c>
      <c r="B1056" s="225" t="s">
        <v>322</v>
      </c>
      <c r="C1056" s="224" t="s">
        <v>322</v>
      </c>
      <c r="D1056" s="225" t="s">
        <v>1570</v>
      </c>
      <c r="E1056" s="224" t="s">
        <v>1578</v>
      </c>
      <c r="F1056" s="225" t="s">
        <v>1219</v>
      </c>
      <c r="G1056" s="224" t="s">
        <v>692</v>
      </c>
      <c r="H1056" s="225" t="s">
        <v>1572</v>
      </c>
      <c r="I1056" s="166" t="s">
        <v>520</v>
      </c>
      <c r="J1056" s="166" t="s">
        <v>693</v>
      </c>
      <c r="K1056" s="166" t="s">
        <v>1410</v>
      </c>
      <c r="L1056" s="166" t="s">
        <v>46</v>
      </c>
      <c r="M1056" s="166" t="s">
        <v>689</v>
      </c>
      <c r="N1056" s="166" t="s">
        <v>688</v>
      </c>
      <c r="O1056" s="166" t="s">
        <v>690</v>
      </c>
    </row>
    <row r="1057" spans="1:15" ht="51" hidden="1" x14ac:dyDescent="0.2">
      <c r="A1057" s="224" t="s">
        <v>15</v>
      </c>
      <c r="B1057" s="225" t="s">
        <v>322</v>
      </c>
      <c r="C1057" s="224" t="s">
        <v>322</v>
      </c>
      <c r="D1057" s="225" t="s">
        <v>1570</v>
      </c>
      <c r="E1057" s="224" t="s">
        <v>1578</v>
      </c>
      <c r="F1057" s="225" t="s">
        <v>1219</v>
      </c>
      <c r="G1057" s="224" t="s">
        <v>692</v>
      </c>
      <c r="H1057" s="225" t="s">
        <v>1572</v>
      </c>
      <c r="I1057" s="166" t="s">
        <v>520</v>
      </c>
      <c r="J1057" s="166" t="s">
        <v>693</v>
      </c>
      <c r="K1057" s="166" t="s">
        <v>1410</v>
      </c>
      <c r="L1057" s="166" t="s">
        <v>46</v>
      </c>
      <c r="M1057" s="166" t="s">
        <v>698</v>
      </c>
      <c r="N1057" s="166" t="s">
        <v>1510</v>
      </c>
      <c r="O1057" s="166" t="s">
        <v>699</v>
      </c>
    </row>
    <row r="1058" spans="1:15" ht="51" hidden="1" x14ac:dyDescent="0.2">
      <c r="A1058" s="224" t="s">
        <v>15</v>
      </c>
      <c r="B1058" s="225" t="s">
        <v>322</v>
      </c>
      <c r="C1058" s="224" t="s">
        <v>322</v>
      </c>
      <c r="D1058" s="225" t="s">
        <v>1570</v>
      </c>
      <c r="E1058" s="224" t="s">
        <v>1571</v>
      </c>
      <c r="F1058" s="225" t="s">
        <v>1219</v>
      </c>
      <c r="G1058" s="224" t="s">
        <v>692</v>
      </c>
      <c r="H1058" s="225" t="s">
        <v>1572</v>
      </c>
      <c r="I1058" s="166" t="s">
        <v>520</v>
      </c>
      <c r="J1058" s="166" t="s">
        <v>693</v>
      </c>
      <c r="K1058" s="166" t="s">
        <v>1410</v>
      </c>
      <c r="L1058" s="166" t="s">
        <v>46</v>
      </c>
      <c r="M1058" s="166" t="s">
        <v>689</v>
      </c>
      <c r="N1058" s="166" t="s">
        <v>688</v>
      </c>
      <c r="O1058" s="166" t="s">
        <v>690</v>
      </c>
    </row>
    <row r="1059" spans="1:15" ht="51" hidden="1" x14ac:dyDescent="0.2">
      <c r="A1059" s="224" t="s">
        <v>15</v>
      </c>
      <c r="B1059" s="225" t="s">
        <v>322</v>
      </c>
      <c r="C1059" s="224" t="s">
        <v>322</v>
      </c>
      <c r="D1059" s="225" t="s">
        <v>1570</v>
      </c>
      <c r="E1059" s="224" t="s">
        <v>1571</v>
      </c>
      <c r="F1059" s="225" t="s">
        <v>1219</v>
      </c>
      <c r="G1059" s="224" t="s">
        <v>692</v>
      </c>
      <c r="H1059" s="225" t="s">
        <v>1572</v>
      </c>
      <c r="I1059" s="166" t="s">
        <v>520</v>
      </c>
      <c r="J1059" s="166" t="s">
        <v>693</v>
      </c>
      <c r="K1059" s="166" t="s">
        <v>1410</v>
      </c>
      <c r="L1059" s="166" t="s">
        <v>46</v>
      </c>
      <c r="M1059" s="166" t="s">
        <v>698</v>
      </c>
      <c r="N1059" s="166" t="s">
        <v>1510</v>
      </c>
      <c r="O1059" s="166" t="s">
        <v>699</v>
      </c>
    </row>
    <row r="1060" spans="1:15" ht="51" hidden="1" x14ac:dyDescent="0.2">
      <c r="A1060" s="224" t="s">
        <v>15</v>
      </c>
      <c r="B1060" s="225" t="s">
        <v>322</v>
      </c>
      <c r="C1060" s="224" t="s">
        <v>322</v>
      </c>
      <c r="D1060" s="225" t="s">
        <v>697</v>
      </c>
      <c r="E1060" s="224" t="s">
        <v>1582</v>
      </c>
      <c r="F1060" s="225" t="s">
        <v>1219</v>
      </c>
      <c r="G1060" s="224" t="s">
        <v>692</v>
      </c>
      <c r="H1060" s="225" t="s">
        <v>1572</v>
      </c>
      <c r="I1060" s="166" t="s">
        <v>520</v>
      </c>
      <c r="J1060" s="166" t="s">
        <v>693</v>
      </c>
      <c r="K1060" s="166" t="s">
        <v>1410</v>
      </c>
      <c r="L1060" s="166" t="s">
        <v>46</v>
      </c>
      <c r="M1060" s="166" t="s">
        <v>689</v>
      </c>
      <c r="N1060" s="166" t="s">
        <v>688</v>
      </c>
      <c r="O1060" s="166" t="s">
        <v>690</v>
      </c>
    </row>
    <row r="1061" spans="1:15" ht="51" hidden="1" x14ac:dyDescent="0.2">
      <c r="A1061" s="224" t="s">
        <v>15</v>
      </c>
      <c r="B1061" s="225" t="s">
        <v>322</v>
      </c>
      <c r="C1061" s="224" t="s">
        <v>322</v>
      </c>
      <c r="D1061" s="225" t="s">
        <v>697</v>
      </c>
      <c r="E1061" s="224" t="s">
        <v>1582</v>
      </c>
      <c r="F1061" s="225" t="s">
        <v>1219</v>
      </c>
      <c r="G1061" s="224" t="s">
        <v>692</v>
      </c>
      <c r="H1061" s="225" t="s">
        <v>1572</v>
      </c>
      <c r="I1061" s="166" t="s">
        <v>520</v>
      </c>
      <c r="J1061" s="166" t="s">
        <v>693</v>
      </c>
      <c r="K1061" s="166" t="s">
        <v>1410</v>
      </c>
      <c r="L1061" s="166" t="s">
        <v>46</v>
      </c>
      <c r="M1061" s="166" t="s">
        <v>698</v>
      </c>
      <c r="N1061" s="166" t="s">
        <v>1510</v>
      </c>
      <c r="O1061" s="166" t="s">
        <v>699</v>
      </c>
    </row>
    <row r="1062" spans="1:15" ht="38.25" hidden="1" x14ac:dyDescent="0.2">
      <c r="A1062" s="224" t="s">
        <v>15</v>
      </c>
      <c r="B1062" s="225" t="s">
        <v>322</v>
      </c>
      <c r="C1062" s="224" t="s">
        <v>322</v>
      </c>
      <c r="D1062" s="225" t="s">
        <v>697</v>
      </c>
      <c r="E1062" s="224" t="s">
        <v>1583</v>
      </c>
      <c r="F1062" s="225" t="s">
        <v>1219</v>
      </c>
      <c r="G1062" s="224" t="s">
        <v>692</v>
      </c>
      <c r="H1062" s="225" t="s">
        <v>1572</v>
      </c>
      <c r="I1062" s="166" t="s">
        <v>520</v>
      </c>
      <c r="J1062" s="166" t="s">
        <v>1584</v>
      </c>
      <c r="K1062" s="166" t="s">
        <v>1410</v>
      </c>
      <c r="L1062" s="166" t="s">
        <v>46</v>
      </c>
      <c r="M1062" s="166" t="s">
        <v>698</v>
      </c>
      <c r="N1062" s="166" t="s">
        <v>1517</v>
      </c>
      <c r="O1062" s="166" t="s">
        <v>699</v>
      </c>
    </row>
    <row r="1063" spans="1:15" ht="51" hidden="1" x14ac:dyDescent="0.2">
      <c r="A1063" s="224" t="s">
        <v>15</v>
      </c>
      <c r="B1063" s="225" t="s">
        <v>322</v>
      </c>
      <c r="C1063" s="224" t="s">
        <v>322</v>
      </c>
      <c r="D1063" s="225" t="s">
        <v>697</v>
      </c>
      <c r="E1063" s="224" t="s">
        <v>1586</v>
      </c>
      <c r="F1063" s="225" t="s">
        <v>1219</v>
      </c>
      <c r="G1063" s="224" t="s">
        <v>692</v>
      </c>
      <c r="H1063" s="225" t="s">
        <v>1572</v>
      </c>
      <c r="I1063" s="166" t="s">
        <v>520</v>
      </c>
      <c r="J1063" s="166" t="s">
        <v>693</v>
      </c>
      <c r="K1063" s="166" t="s">
        <v>1410</v>
      </c>
      <c r="L1063" s="166" t="s">
        <v>46</v>
      </c>
      <c r="M1063" s="166" t="s">
        <v>689</v>
      </c>
      <c r="N1063" s="166" t="s">
        <v>688</v>
      </c>
      <c r="O1063" s="166" t="s">
        <v>690</v>
      </c>
    </row>
    <row r="1064" spans="1:15" ht="51" hidden="1" x14ac:dyDescent="0.2">
      <c r="A1064" s="224" t="s">
        <v>15</v>
      </c>
      <c r="B1064" s="225" t="s">
        <v>322</v>
      </c>
      <c r="C1064" s="224" t="s">
        <v>322</v>
      </c>
      <c r="D1064" s="225" t="s">
        <v>697</v>
      </c>
      <c r="E1064" s="224" t="s">
        <v>1586</v>
      </c>
      <c r="F1064" s="225" t="s">
        <v>1219</v>
      </c>
      <c r="G1064" s="224" t="s">
        <v>692</v>
      </c>
      <c r="H1064" s="225" t="s">
        <v>1572</v>
      </c>
      <c r="I1064" s="166" t="s">
        <v>520</v>
      </c>
      <c r="J1064" s="166" t="s">
        <v>693</v>
      </c>
      <c r="K1064" s="166" t="s">
        <v>1410</v>
      </c>
      <c r="L1064" s="166" t="s">
        <v>46</v>
      </c>
      <c r="M1064" s="166" t="s">
        <v>698</v>
      </c>
      <c r="N1064" s="166" t="s">
        <v>1510</v>
      </c>
      <c r="O1064" s="166" t="s">
        <v>699</v>
      </c>
    </row>
    <row r="1065" spans="1:15" ht="38.25" hidden="1" x14ac:dyDescent="0.2">
      <c r="A1065" s="224" t="s">
        <v>15</v>
      </c>
      <c r="B1065" s="225" t="s">
        <v>322</v>
      </c>
      <c r="C1065" s="224" t="s">
        <v>322</v>
      </c>
      <c r="D1065" s="225" t="s">
        <v>685</v>
      </c>
      <c r="E1065" s="224" t="s">
        <v>1581</v>
      </c>
      <c r="F1065" s="225" t="s">
        <v>1219</v>
      </c>
      <c r="G1065" s="224" t="s">
        <v>1210</v>
      </c>
      <c r="H1065" s="225" t="s">
        <v>1572</v>
      </c>
      <c r="I1065" s="166" t="s">
        <v>520</v>
      </c>
      <c r="J1065" s="166" t="s">
        <v>687</v>
      </c>
      <c r="K1065" s="166" t="s">
        <v>688</v>
      </c>
      <c r="L1065" s="166" t="s">
        <v>46</v>
      </c>
      <c r="M1065" s="166" t="s">
        <v>689</v>
      </c>
      <c r="N1065" s="166" t="s">
        <v>688</v>
      </c>
      <c r="O1065" s="166" t="s">
        <v>690</v>
      </c>
    </row>
    <row r="1066" spans="1:15" ht="38.25" hidden="1" x14ac:dyDescent="0.2">
      <c r="A1066" s="224" t="s">
        <v>15</v>
      </c>
      <c r="B1066" s="225" t="s">
        <v>322</v>
      </c>
      <c r="C1066" s="224" t="s">
        <v>322</v>
      </c>
      <c r="D1066" s="225" t="s">
        <v>685</v>
      </c>
      <c r="E1066" s="224" t="s">
        <v>1459</v>
      </c>
      <c r="F1066" s="225" t="s">
        <v>1219</v>
      </c>
      <c r="G1066" s="224" t="s">
        <v>1210</v>
      </c>
      <c r="H1066" s="225" t="s">
        <v>1572</v>
      </c>
      <c r="I1066" s="166" t="s">
        <v>520</v>
      </c>
      <c r="J1066" s="166" t="s">
        <v>687</v>
      </c>
      <c r="K1066" s="166" t="s">
        <v>688</v>
      </c>
      <c r="L1066" s="166" t="s">
        <v>46</v>
      </c>
      <c r="M1066" s="166" t="s">
        <v>689</v>
      </c>
      <c r="N1066" s="166" t="s">
        <v>688</v>
      </c>
      <c r="O1066" s="166" t="s">
        <v>690</v>
      </c>
    </row>
    <row r="1067" spans="1:15" ht="38.25" hidden="1" x14ac:dyDescent="0.2">
      <c r="A1067" s="224" t="s">
        <v>15</v>
      </c>
      <c r="B1067" s="225" t="s">
        <v>322</v>
      </c>
      <c r="C1067" s="224" t="s">
        <v>322</v>
      </c>
      <c r="D1067" s="225" t="s">
        <v>1570</v>
      </c>
      <c r="E1067" s="224" t="s">
        <v>1467</v>
      </c>
      <c r="F1067" s="225" t="s">
        <v>1219</v>
      </c>
      <c r="G1067" s="224" t="s">
        <v>1210</v>
      </c>
      <c r="H1067" s="225" t="s">
        <v>1572</v>
      </c>
      <c r="I1067" s="166" t="s">
        <v>520</v>
      </c>
      <c r="J1067" s="166" t="s">
        <v>1587</v>
      </c>
      <c r="K1067" s="166" t="s">
        <v>1410</v>
      </c>
      <c r="L1067" s="166" t="s">
        <v>46</v>
      </c>
      <c r="M1067" s="166" t="s">
        <v>689</v>
      </c>
      <c r="N1067" s="166" t="s">
        <v>688</v>
      </c>
      <c r="O1067" s="166" t="s">
        <v>690</v>
      </c>
    </row>
    <row r="1068" spans="1:15" ht="38.25" hidden="1" x14ac:dyDescent="0.2">
      <c r="A1068" s="224" t="s">
        <v>15</v>
      </c>
      <c r="B1068" s="225" t="s">
        <v>322</v>
      </c>
      <c r="C1068" s="224" t="s">
        <v>322</v>
      </c>
      <c r="D1068" s="225" t="s">
        <v>1570</v>
      </c>
      <c r="E1068" s="224" t="s">
        <v>1467</v>
      </c>
      <c r="F1068" s="225" t="s">
        <v>1219</v>
      </c>
      <c r="G1068" s="224" t="s">
        <v>1210</v>
      </c>
      <c r="H1068" s="225" t="s">
        <v>1572</v>
      </c>
      <c r="I1068" s="166" t="s">
        <v>520</v>
      </c>
      <c r="J1068" s="166" t="s">
        <v>1587</v>
      </c>
      <c r="K1068" s="166" t="s">
        <v>1410</v>
      </c>
      <c r="L1068" s="166" t="s">
        <v>46</v>
      </c>
      <c r="M1068" s="166" t="s">
        <v>698</v>
      </c>
      <c r="N1068" s="166" t="s">
        <v>1510</v>
      </c>
      <c r="O1068" s="166" t="s">
        <v>699</v>
      </c>
    </row>
    <row r="1069" spans="1:15" ht="38.25" hidden="1" x14ac:dyDescent="0.2">
      <c r="A1069" s="224" t="s">
        <v>15</v>
      </c>
      <c r="B1069" s="225" t="s">
        <v>322</v>
      </c>
      <c r="C1069" s="224" t="s">
        <v>322</v>
      </c>
      <c r="D1069" s="225" t="s">
        <v>1570</v>
      </c>
      <c r="E1069" s="224" t="s">
        <v>1574</v>
      </c>
      <c r="F1069" s="225" t="s">
        <v>1219</v>
      </c>
      <c r="G1069" s="224" t="s">
        <v>1210</v>
      </c>
      <c r="H1069" s="225" t="s">
        <v>1572</v>
      </c>
      <c r="I1069" s="166" t="s">
        <v>520</v>
      </c>
      <c r="J1069" s="166" t="s">
        <v>1587</v>
      </c>
      <c r="K1069" s="166" t="s">
        <v>1410</v>
      </c>
      <c r="L1069" s="166" t="s">
        <v>46</v>
      </c>
      <c r="M1069" s="166" t="s">
        <v>689</v>
      </c>
      <c r="N1069" s="166" t="s">
        <v>688</v>
      </c>
      <c r="O1069" s="166" t="s">
        <v>690</v>
      </c>
    </row>
    <row r="1070" spans="1:15" ht="38.25" hidden="1" x14ac:dyDescent="0.2">
      <c r="A1070" s="224" t="s">
        <v>15</v>
      </c>
      <c r="B1070" s="225" t="s">
        <v>322</v>
      </c>
      <c r="C1070" s="224" t="s">
        <v>322</v>
      </c>
      <c r="D1070" s="225" t="s">
        <v>1570</v>
      </c>
      <c r="E1070" s="224" t="s">
        <v>1574</v>
      </c>
      <c r="F1070" s="225" t="s">
        <v>1219</v>
      </c>
      <c r="G1070" s="224" t="s">
        <v>1210</v>
      </c>
      <c r="H1070" s="225" t="s">
        <v>1572</v>
      </c>
      <c r="I1070" s="166" t="s">
        <v>520</v>
      </c>
      <c r="J1070" s="166" t="s">
        <v>1587</v>
      </c>
      <c r="K1070" s="166" t="s">
        <v>1410</v>
      </c>
      <c r="L1070" s="166" t="s">
        <v>46</v>
      </c>
      <c r="M1070" s="166" t="s">
        <v>698</v>
      </c>
      <c r="N1070" s="166" t="s">
        <v>1510</v>
      </c>
      <c r="O1070" s="166" t="s">
        <v>699</v>
      </c>
    </row>
    <row r="1071" spans="1:15" ht="38.25" hidden="1" x14ac:dyDescent="0.2">
      <c r="A1071" s="224" t="s">
        <v>15</v>
      </c>
      <c r="B1071" s="225" t="s">
        <v>322</v>
      </c>
      <c r="C1071" s="224" t="s">
        <v>322</v>
      </c>
      <c r="D1071" s="225" t="s">
        <v>1570</v>
      </c>
      <c r="E1071" s="224" t="s">
        <v>1575</v>
      </c>
      <c r="F1071" s="225" t="s">
        <v>1219</v>
      </c>
      <c r="G1071" s="224" t="s">
        <v>1210</v>
      </c>
      <c r="H1071" s="225" t="s">
        <v>1572</v>
      </c>
      <c r="I1071" s="166" t="s">
        <v>520</v>
      </c>
      <c r="J1071" s="166" t="s">
        <v>1587</v>
      </c>
      <c r="K1071" s="166" t="s">
        <v>1410</v>
      </c>
      <c r="L1071" s="166" t="s">
        <v>46</v>
      </c>
      <c r="M1071" s="166" t="s">
        <v>689</v>
      </c>
      <c r="N1071" s="166" t="s">
        <v>688</v>
      </c>
      <c r="O1071" s="166" t="s">
        <v>690</v>
      </c>
    </row>
    <row r="1072" spans="1:15" ht="38.25" hidden="1" x14ac:dyDescent="0.2">
      <c r="A1072" s="224" t="s">
        <v>15</v>
      </c>
      <c r="B1072" s="225" t="s">
        <v>322</v>
      </c>
      <c r="C1072" s="224" t="s">
        <v>322</v>
      </c>
      <c r="D1072" s="225" t="s">
        <v>1570</v>
      </c>
      <c r="E1072" s="224" t="s">
        <v>1575</v>
      </c>
      <c r="F1072" s="225" t="s">
        <v>1219</v>
      </c>
      <c r="G1072" s="224" t="s">
        <v>1210</v>
      </c>
      <c r="H1072" s="225" t="s">
        <v>1572</v>
      </c>
      <c r="I1072" s="166" t="s">
        <v>520</v>
      </c>
      <c r="J1072" s="166" t="s">
        <v>1587</v>
      </c>
      <c r="K1072" s="166" t="s">
        <v>1410</v>
      </c>
      <c r="L1072" s="166" t="s">
        <v>46</v>
      </c>
      <c r="M1072" s="166" t="s">
        <v>698</v>
      </c>
      <c r="N1072" s="166" t="s">
        <v>1510</v>
      </c>
      <c r="O1072" s="166" t="s">
        <v>699</v>
      </c>
    </row>
    <row r="1073" spans="1:15" ht="38.25" hidden="1" x14ac:dyDescent="0.2">
      <c r="A1073" s="224" t="s">
        <v>15</v>
      </c>
      <c r="B1073" s="225" t="s">
        <v>322</v>
      </c>
      <c r="C1073" s="224" t="s">
        <v>322</v>
      </c>
      <c r="D1073" s="225" t="s">
        <v>1570</v>
      </c>
      <c r="E1073" s="224" t="s">
        <v>1576</v>
      </c>
      <c r="F1073" s="225" t="s">
        <v>1219</v>
      </c>
      <c r="G1073" s="224" t="s">
        <v>1210</v>
      </c>
      <c r="H1073" s="225" t="s">
        <v>1572</v>
      </c>
      <c r="I1073" s="166" t="s">
        <v>520</v>
      </c>
      <c r="J1073" s="166" t="s">
        <v>1587</v>
      </c>
      <c r="K1073" s="166" t="s">
        <v>1410</v>
      </c>
      <c r="L1073" s="166" t="s">
        <v>46</v>
      </c>
      <c r="M1073" s="166" t="s">
        <v>689</v>
      </c>
      <c r="N1073" s="166" t="s">
        <v>688</v>
      </c>
      <c r="O1073" s="166" t="s">
        <v>690</v>
      </c>
    </row>
    <row r="1074" spans="1:15" ht="38.25" hidden="1" x14ac:dyDescent="0.2">
      <c r="A1074" s="224" t="s">
        <v>15</v>
      </c>
      <c r="B1074" s="225" t="s">
        <v>322</v>
      </c>
      <c r="C1074" s="224" t="s">
        <v>322</v>
      </c>
      <c r="D1074" s="225" t="s">
        <v>1570</v>
      </c>
      <c r="E1074" s="224" t="s">
        <v>1576</v>
      </c>
      <c r="F1074" s="225" t="s">
        <v>1219</v>
      </c>
      <c r="G1074" s="224" t="s">
        <v>1210</v>
      </c>
      <c r="H1074" s="225" t="s">
        <v>1572</v>
      </c>
      <c r="I1074" s="166" t="s">
        <v>520</v>
      </c>
      <c r="J1074" s="166" t="s">
        <v>1587</v>
      </c>
      <c r="K1074" s="166" t="s">
        <v>1410</v>
      </c>
      <c r="L1074" s="166" t="s">
        <v>46</v>
      </c>
      <c r="M1074" s="166" t="s">
        <v>698</v>
      </c>
      <c r="N1074" s="166" t="s">
        <v>1510</v>
      </c>
      <c r="O1074" s="166" t="s">
        <v>699</v>
      </c>
    </row>
    <row r="1075" spans="1:15" ht="38.25" hidden="1" x14ac:dyDescent="0.2">
      <c r="A1075" s="224" t="s">
        <v>15</v>
      </c>
      <c r="B1075" s="225" t="s">
        <v>322</v>
      </c>
      <c r="C1075" s="224" t="s">
        <v>322</v>
      </c>
      <c r="D1075" s="225" t="s">
        <v>1570</v>
      </c>
      <c r="E1075" s="224" t="s">
        <v>1577</v>
      </c>
      <c r="F1075" s="225" t="s">
        <v>1219</v>
      </c>
      <c r="G1075" s="224" t="s">
        <v>1210</v>
      </c>
      <c r="H1075" s="225" t="s">
        <v>1572</v>
      </c>
      <c r="I1075" s="166" t="s">
        <v>520</v>
      </c>
      <c r="J1075" s="166" t="s">
        <v>1587</v>
      </c>
      <c r="K1075" s="166" t="s">
        <v>1410</v>
      </c>
      <c r="L1075" s="166" t="s">
        <v>46</v>
      </c>
      <c r="M1075" s="166" t="s">
        <v>689</v>
      </c>
      <c r="N1075" s="166" t="s">
        <v>688</v>
      </c>
      <c r="O1075" s="166" t="s">
        <v>690</v>
      </c>
    </row>
    <row r="1076" spans="1:15" ht="38.25" hidden="1" x14ac:dyDescent="0.2">
      <c r="A1076" s="224" t="s">
        <v>15</v>
      </c>
      <c r="B1076" s="225" t="s">
        <v>322</v>
      </c>
      <c r="C1076" s="224" t="s">
        <v>322</v>
      </c>
      <c r="D1076" s="225" t="s">
        <v>1570</v>
      </c>
      <c r="E1076" s="224" t="s">
        <v>1577</v>
      </c>
      <c r="F1076" s="225" t="s">
        <v>1219</v>
      </c>
      <c r="G1076" s="224" t="s">
        <v>1210</v>
      </c>
      <c r="H1076" s="225" t="s">
        <v>1572</v>
      </c>
      <c r="I1076" s="166" t="s">
        <v>520</v>
      </c>
      <c r="J1076" s="166" t="s">
        <v>1587</v>
      </c>
      <c r="K1076" s="166" t="s">
        <v>1410</v>
      </c>
      <c r="L1076" s="166" t="s">
        <v>46</v>
      </c>
      <c r="M1076" s="166" t="s">
        <v>698</v>
      </c>
      <c r="N1076" s="166" t="s">
        <v>1510</v>
      </c>
      <c r="O1076" s="166" t="s">
        <v>699</v>
      </c>
    </row>
    <row r="1077" spans="1:15" ht="38.25" hidden="1" x14ac:dyDescent="0.2">
      <c r="A1077" s="224" t="s">
        <v>15</v>
      </c>
      <c r="B1077" s="225" t="s">
        <v>322</v>
      </c>
      <c r="C1077" s="224" t="s">
        <v>322</v>
      </c>
      <c r="D1077" s="225" t="s">
        <v>1570</v>
      </c>
      <c r="E1077" s="224" t="s">
        <v>1578</v>
      </c>
      <c r="F1077" s="225" t="s">
        <v>1219</v>
      </c>
      <c r="G1077" s="224" t="s">
        <v>1210</v>
      </c>
      <c r="H1077" s="225" t="s">
        <v>1572</v>
      </c>
      <c r="I1077" s="166" t="s">
        <v>520</v>
      </c>
      <c r="J1077" s="166" t="s">
        <v>1587</v>
      </c>
      <c r="K1077" s="166" t="s">
        <v>1410</v>
      </c>
      <c r="L1077" s="166" t="s">
        <v>46</v>
      </c>
      <c r="M1077" s="166" t="s">
        <v>689</v>
      </c>
      <c r="N1077" s="166" t="s">
        <v>688</v>
      </c>
      <c r="O1077" s="166" t="s">
        <v>690</v>
      </c>
    </row>
    <row r="1078" spans="1:15" ht="38.25" hidden="1" x14ac:dyDescent="0.2">
      <c r="A1078" s="224" t="s">
        <v>15</v>
      </c>
      <c r="B1078" s="225" t="s">
        <v>322</v>
      </c>
      <c r="C1078" s="224" t="s">
        <v>322</v>
      </c>
      <c r="D1078" s="225" t="s">
        <v>1570</v>
      </c>
      <c r="E1078" s="224" t="s">
        <v>1578</v>
      </c>
      <c r="F1078" s="225" t="s">
        <v>1219</v>
      </c>
      <c r="G1078" s="224" t="s">
        <v>1210</v>
      </c>
      <c r="H1078" s="225" t="s">
        <v>1572</v>
      </c>
      <c r="I1078" s="166" t="s">
        <v>520</v>
      </c>
      <c r="J1078" s="166" t="s">
        <v>1587</v>
      </c>
      <c r="K1078" s="166" t="s">
        <v>1410</v>
      </c>
      <c r="L1078" s="166" t="s">
        <v>46</v>
      </c>
      <c r="M1078" s="166" t="s">
        <v>698</v>
      </c>
      <c r="N1078" s="166" t="s">
        <v>1510</v>
      </c>
      <c r="O1078" s="166" t="s">
        <v>699</v>
      </c>
    </row>
    <row r="1079" spans="1:15" ht="38.25" hidden="1" x14ac:dyDescent="0.2">
      <c r="A1079" s="224" t="s">
        <v>15</v>
      </c>
      <c r="B1079" s="225" t="s">
        <v>322</v>
      </c>
      <c r="C1079" s="224" t="s">
        <v>322</v>
      </c>
      <c r="D1079" s="225" t="s">
        <v>1570</v>
      </c>
      <c r="E1079" s="224" t="s">
        <v>1571</v>
      </c>
      <c r="F1079" s="225" t="s">
        <v>1219</v>
      </c>
      <c r="G1079" s="224" t="s">
        <v>1210</v>
      </c>
      <c r="H1079" s="225" t="s">
        <v>1572</v>
      </c>
      <c r="I1079" s="166" t="s">
        <v>520</v>
      </c>
      <c r="J1079" s="166" t="s">
        <v>1587</v>
      </c>
      <c r="K1079" s="166" t="s">
        <v>1410</v>
      </c>
      <c r="L1079" s="166" t="s">
        <v>46</v>
      </c>
      <c r="M1079" s="166" t="s">
        <v>689</v>
      </c>
      <c r="N1079" s="166" t="s">
        <v>688</v>
      </c>
      <c r="O1079" s="166" t="s">
        <v>690</v>
      </c>
    </row>
    <row r="1080" spans="1:15" ht="38.25" hidden="1" x14ac:dyDescent="0.2">
      <c r="A1080" s="224" t="s">
        <v>15</v>
      </c>
      <c r="B1080" s="225" t="s">
        <v>322</v>
      </c>
      <c r="C1080" s="224" t="s">
        <v>322</v>
      </c>
      <c r="D1080" s="225" t="s">
        <v>1570</v>
      </c>
      <c r="E1080" s="224" t="s">
        <v>1571</v>
      </c>
      <c r="F1080" s="225" t="s">
        <v>1219</v>
      </c>
      <c r="G1080" s="224" t="s">
        <v>1210</v>
      </c>
      <c r="H1080" s="225" t="s">
        <v>1572</v>
      </c>
      <c r="I1080" s="166" t="s">
        <v>520</v>
      </c>
      <c r="J1080" s="166" t="s">
        <v>1587</v>
      </c>
      <c r="K1080" s="166" t="s">
        <v>1410</v>
      </c>
      <c r="L1080" s="166" t="s">
        <v>46</v>
      </c>
      <c r="M1080" s="166" t="s">
        <v>698</v>
      </c>
      <c r="N1080" s="166" t="s">
        <v>1510</v>
      </c>
      <c r="O1080" s="166" t="s">
        <v>699</v>
      </c>
    </row>
    <row r="1081" spans="1:15" ht="38.25" hidden="1" x14ac:dyDescent="0.2">
      <c r="A1081" s="224" t="s">
        <v>15</v>
      </c>
      <c r="B1081" s="225" t="s">
        <v>322</v>
      </c>
      <c r="C1081" s="224" t="s">
        <v>322</v>
      </c>
      <c r="D1081" s="225" t="s">
        <v>697</v>
      </c>
      <c r="E1081" s="224" t="s">
        <v>1582</v>
      </c>
      <c r="F1081" s="225" t="s">
        <v>1219</v>
      </c>
      <c r="G1081" s="224" t="s">
        <v>1210</v>
      </c>
      <c r="H1081" s="225" t="s">
        <v>1572</v>
      </c>
      <c r="I1081" s="166" t="s">
        <v>520</v>
      </c>
      <c r="J1081" s="166" t="s">
        <v>1587</v>
      </c>
      <c r="K1081" s="166" t="s">
        <v>1410</v>
      </c>
      <c r="L1081" s="166" t="s">
        <v>46</v>
      </c>
      <c r="M1081" s="166" t="s">
        <v>689</v>
      </c>
      <c r="N1081" s="166" t="s">
        <v>688</v>
      </c>
      <c r="O1081" s="166" t="s">
        <v>690</v>
      </c>
    </row>
    <row r="1082" spans="1:15" ht="38.25" hidden="1" x14ac:dyDescent="0.2">
      <c r="A1082" s="224" t="s">
        <v>15</v>
      </c>
      <c r="B1082" s="225" t="s">
        <v>322</v>
      </c>
      <c r="C1082" s="224" t="s">
        <v>322</v>
      </c>
      <c r="D1082" s="225" t="s">
        <v>697</v>
      </c>
      <c r="E1082" s="224" t="s">
        <v>1582</v>
      </c>
      <c r="F1082" s="225" t="s">
        <v>1219</v>
      </c>
      <c r="G1082" s="224" t="s">
        <v>1210</v>
      </c>
      <c r="H1082" s="225" t="s">
        <v>1572</v>
      </c>
      <c r="I1082" s="166" t="s">
        <v>520</v>
      </c>
      <c r="J1082" s="166" t="s">
        <v>1587</v>
      </c>
      <c r="K1082" s="166" t="s">
        <v>1410</v>
      </c>
      <c r="L1082" s="166" t="s">
        <v>46</v>
      </c>
      <c r="M1082" s="166" t="s">
        <v>698</v>
      </c>
      <c r="N1082" s="166" t="s">
        <v>1510</v>
      </c>
      <c r="O1082" s="166" t="s">
        <v>699</v>
      </c>
    </row>
    <row r="1083" spans="1:15" ht="38.25" hidden="1" x14ac:dyDescent="0.2">
      <c r="A1083" s="224" t="s">
        <v>15</v>
      </c>
      <c r="B1083" s="225" t="s">
        <v>322</v>
      </c>
      <c r="C1083" s="224" t="s">
        <v>322</v>
      </c>
      <c r="D1083" s="225" t="s">
        <v>697</v>
      </c>
      <c r="E1083" s="224" t="s">
        <v>1583</v>
      </c>
      <c r="F1083" s="225" t="s">
        <v>1219</v>
      </c>
      <c r="G1083" s="224" t="s">
        <v>1210</v>
      </c>
      <c r="H1083" s="225" t="s">
        <v>1572</v>
      </c>
      <c r="I1083" s="166" t="s">
        <v>520</v>
      </c>
      <c r="J1083" s="166" t="s">
        <v>1584</v>
      </c>
      <c r="K1083" s="166" t="s">
        <v>1410</v>
      </c>
      <c r="L1083" s="166" t="s">
        <v>46</v>
      </c>
      <c r="M1083" s="166" t="s">
        <v>698</v>
      </c>
      <c r="N1083" s="166" t="s">
        <v>1517</v>
      </c>
      <c r="O1083" s="166" t="s">
        <v>699</v>
      </c>
    </row>
    <row r="1084" spans="1:15" ht="38.25" hidden="1" x14ac:dyDescent="0.2">
      <c r="A1084" s="224" t="s">
        <v>15</v>
      </c>
      <c r="B1084" s="225" t="s">
        <v>322</v>
      </c>
      <c r="C1084" s="224" t="s">
        <v>322</v>
      </c>
      <c r="D1084" s="225" t="s">
        <v>697</v>
      </c>
      <c r="E1084" s="224" t="s">
        <v>1586</v>
      </c>
      <c r="F1084" s="225" t="s">
        <v>1219</v>
      </c>
      <c r="G1084" s="224" t="s">
        <v>1210</v>
      </c>
      <c r="H1084" s="225" t="s">
        <v>1572</v>
      </c>
      <c r="I1084" s="166" t="s">
        <v>520</v>
      </c>
      <c r="J1084" s="166" t="s">
        <v>1587</v>
      </c>
      <c r="K1084" s="166" t="s">
        <v>1410</v>
      </c>
      <c r="L1084" s="166" t="s">
        <v>46</v>
      </c>
      <c r="M1084" s="166" t="s">
        <v>689</v>
      </c>
      <c r="N1084" s="166" t="s">
        <v>688</v>
      </c>
      <c r="O1084" s="166" t="s">
        <v>690</v>
      </c>
    </row>
    <row r="1085" spans="1:15" ht="38.25" hidden="1" x14ac:dyDescent="0.2">
      <c r="A1085" s="224" t="s">
        <v>15</v>
      </c>
      <c r="B1085" s="225" t="s">
        <v>322</v>
      </c>
      <c r="C1085" s="224" t="s">
        <v>322</v>
      </c>
      <c r="D1085" s="225" t="s">
        <v>697</v>
      </c>
      <c r="E1085" s="224" t="s">
        <v>1586</v>
      </c>
      <c r="F1085" s="225" t="s">
        <v>1219</v>
      </c>
      <c r="G1085" s="224" t="s">
        <v>1210</v>
      </c>
      <c r="H1085" s="225" t="s">
        <v>1572</v>
      </c>
      <c r="I1085" s="166" t="s">
        <v>520</v>
      </c>
      <c r="J1085" s="166" t="s">
        <v>1587</v>
      </c>
      <c r="K1085" s="166" t="s">
        <v>1410</v>
      </c>
      <c r="L1085" s="166" t="s">
        <v>46</v>
      </c>
      <c r="M1085" s="166" t="s">
        <v>698</v>
      </c>
      <c r="N1085" s="166" t="s">
        <v>1510</v>
      </c>
      <c r="O1085" s="166" t="s">
        <v>699</v>
      </c>
    </row>
    <row r="1086" spans="1:15" ht="38.25" hidden="1" x14ac:dyDescent="0.2">
      <c r="A1086" s="224" t="s">
        <v>15</v>
      </c>
      <c r="B1086" s="225" t="s">
        <v>322</v>
      </c>
      <c r="C1086" s="224" t="s">
        <v>322</v>
      </c>
      <c r="D1086" s="225" t="s">
        <v>685</v>
      </c>
      <c r="E1086" s="224" t="s">
        <v>1581</v>
      </c>
      <c r="F1086" s="225" t="s">
        <v>1219</v>
      </c>
      <c r="G1086" s="224" t="s">
        <v>712</v>
      </c>
      <c r="H1086" s="225" t="s">
        <v>1572</v>
      </c>
      <c r="I1086" s="166" t="s">
        <v>520</v>
      </c>
      <c r="J1086" s="166" t="s">
        <v>687</v>
      </c>
      <c r="K1086" s="166" t="s">
        <v>688</v>
      </c>
      <c r="L1086" s="166" t="s">
        <v>46</v>
      </c>
      <c r="M1086" s="166" t="s">
        <v>689</v>
      </c>
      <c r="N1086" s="166" t="s">
        <v>688</v>
      </c>
      <c r="O1086" s="166" t="s">
        <v>690</v>
      </c>
    </row>
    <row r="1087" spans="1:15" ht="38.25" hidden="1" x14ac:dyDescent="0.2">
      <c r="A1087" s="224" t="s">
        <v>15</v>
      </c>
      <c r="B1087" s="225" t="s">
        <v>322</v>
      </c>
      <c r="C1087" s="224" t="s">
        <v>322</v>
      </c>
      <c r="D1087" s="225" t="s">
        <v>685</v>
      </c>
      <c r="E1087" s="224" t="s">
        <v>1459</v>
      </c>
      <c r="F1087" s="225" t="s">
        <v>1219</v>
      </c>
      <c r="G1087" s="224" t="s">
        <v>712</v>
      </c>
      <c r="H1087" s="225" t="s">
        <v>1572</v>
      </c>
      <c r="I1087" s="166" t="s">
        <v>520</v>
      </c>
      <c r="J1087" s="166" t="s">
        <v>687</v>
      </c>
      <c r="K1087" s="166" t="s">
        <v>688</v>
      </c>
      <c r="L1087" s="166" t="s">
        <v>46</v>
      </c>
      <c r="M1087" s="166" t="s">
        <v>689</v>
      </c>
      <c r="N1087" s="166" t="s">
        <v>688</v>
      </c>
      <c r="O1087" s="166" t="s">
        <v>690</v>
      </c>
    </row>
    <row r="1088" spans="1:15" ht="51" hidden="1" x14ac:dyDescent="0.2">
      <c r="A1088" s="224" t="s">
        <v>15</v>
      </c>
      <c r="B1088" s="225" t="s">
        <v>322</v>
      </c>
      <c r="C1088" s="224" t="s">
        <v>322</v>
      </c>
      <c r="D1088" s="225" t="s">
        <v>1570</v>
      </c>
      <c r="E1088" s="224" t="s">
        <v>1467</v>
      </c>
      <c r="F1088" s="225" t="s">
        <v>1219</v>
      </c>
      <c r="G1088" s="224" t="s">
        <v>712</v>
      </c>
      <c r="H1088" s="225" t="s">
        <v>1572</v>
      </c>
      <c r="I1088" s="166" t="s">
        <v>46</v>
      </c>
      <c r="J1088" s="166" t="s">
        <v>691</v>
      </c>
      <c r="K1088" s="166" t="s">
        <v>1405</v>
      </c>
      <c r="L1088" s="166" t="s">
        <v>46</v>
      </c>
      <c r="M1088" s="166" t="s">
        <v>689</v>
      </c>
      <c r="N1088" s="166" t="s">
        <v>688</v>
      </c>
      <c r="O1088" s="166" t="s">
        <v>690</v>
      </c>
    </row>
    <row r="1089" spans="1:15" ht="51" hidden="1" x14ac:dyDescent="0.2">
      <c r="A1089" s="224" t="s">
        <v>15</v>
      </c>
      <c r="B1089" s="225" t="s">
        <v>322</v>
      </c>
      <c r="C1089" s="224" t="s">
        <v>322</v>
      </c>
      <c r="D1089" s="225" t="s">
        <v>1570</v>
      </c>
      <c r="E1089" s="224" t="s">
        <v>1574</v>
      </c>
      <c r="F1089" s="225" t="s">
        <v>1219</v>
      </c>
      <c r="G1089" s="224" t="s">
        <v>712</v>
      </c>
      <c r="H1089" s="225" t="s">
        <v>1572</v>
      </c>
      <c r="I1089" s="166" t="s">
        <v>46</v>
      </c>
      <c r="J1089" s="166" t="s">
        <v>691</v>
      </c>
      <c r="K1089" s="166" t="s">
        <v>1405</v>
      </c>
      <c r="L1089" s="166" t="s">
        <v>46</v>
      </c>
      <c r="M1089" s="166" t="s">
        <v>689</v>
      </c>
      <c r="N1089" s="166" t="s">
        <v>688</v>
      </c>
      <c r="O1089" s="166" t="s">
        <v>690</v>
      </c>
    </row>
    <row r="1090" spans="1:15" ht="51" hidden="1" x14ac:dyDescent="0.2">
      <c r="A1090" s="224" t="s">
        <v>15</v>
      </c>
      <c r="B1090" s="225" t="s">
        <v>322</v>
      </c>
      <c r="C1090" s="224" t="s">
        <v>322</v>
      </c>
      <c r="D1090" s="225" t="s">
        <v>1570</v>
      </c>
      <c r="E1090" s="224" t="s">
        <v>1575</v>
      </c>
      <c r="F1090" s="225" t="s">
        <v>1219</v>
      </c>
      <c r="G1090" s="224" t="s">
        <v>712</v>
      </c>
      <c r="H1090" s="225" t="s">
        <v>1572</v>
      </c>
      <c r="I1090" s="166" t="s">
        <v>46</v>
      </c>
      <c r="J1090" s="166" t="s">
        <v>691</v>
      </c>
      <c r="K1090" s="166" t="s">
        <v>1405</v>
      </c>
      <c r="L1090" s="166" t="s">
        <v>46</v>
      </c>
      <c r="M1090" s="166" t="s">
        <v>689</v>
      </c>
      <c r="N1090" s="166" t="s">
        <v>688</v>
      </c>
      <c r="O1090" s="166" t="s">
        <v>690</v>
      </c>
    </row>
    <row r="1091" spans="1:15" ht="51" hidden="1" x14ac:dyDescent="0.2">
      <c r="A1091" s="224" t="s">
        <v>15</v>
      </c>
      <c r="B1091" s="225" t="s">
        <v>322</v>
      </c>
      <c r="C1091" s="224" t="s">
        <v>322</v>
      </c>
      <c r="D1091" s="225" t="s">
        <v>1570</v>
      </c>
      <c r="E1091" s="224" t="s">
        <v>1576</v>
      </c>
      <c r="F1091" s="225" t="s">
        <v>1219</v>
      </c>
      <c r="G1091" s="224" t="s">
        <v>712</v>
      </c>
      <c r="H1091" s="225" t="s">
        <v>1572</v>
      </c>
      <c r="I1091" s="166" t="s">
        <v>46</v>
      </c>
      <c r="J1091" s="166" t="s">
        <v>691</v>
      </c>
      <c r="K1091" s="166" t="s">
        <v>1405</v>
      </c>
      <c r="L1091" s="166" t="s">
        <v>46</v>
      </c>
      <c r="M1091" s="166" t="s">
        <v>689</v>
      </c>
      <c r="N1091" s="166" t="s">
        <v>688</v>
      </c>
      <c r="O1091" s="166" t="s">
        <v>690</v>
      </c>
    </row>
    <row r="1092" spans="1:15" ht="51" hidden="1" x14ac:dyDescent="0.2">
      <c r="A1092" s="224" t="s">
        <v>15</v>
      </c>
      <c r="B1092" s="225" t="s">
        <v>322</v>
      </c>
      <c r="C1092" s="224" t="s">
        <v>322</v>
      </c>
      <c r="D1092" s="225" t="s">
        <v>1570</v>
      </c>
      <c r="E1092" s="224" t="s">
        <v>1577</v>
      </c>
      <c r="F1092" s="225" t="s">
        <v>1219</v>
      </c>
      <c r="G1092" s="224" t="s">
        <v>712</v>
      </c>
      <c r="H1092" s="225" t="s">
        <v>1572</v>
      </c>
      <c r="I1092" s="166" t="s">
        <v>46</v>
      </c>
      <c r="J1092" s="166" t="s">
        <v>691</v>
      </c>
      <c r="K1092" s="166" t="s">
        <v>1405</v>
      </c>
      <c r="L1092" s="166" t="s">
        <v>46</v>
      </c>
      <c r="M1092" s="166" t="s">
        <v>689</v>
      </c>
      <c r="N1092" s="166" t="s">
        <v>688</v>
      </c>
      <c r="O1092" s="166" t="s">
        <v>690</v>
      </c>
    </row>
    <row r="1093" spans="1:15" ht="51" hidden="1" x14ac:dyDescent="0.2">
      <c r="A1093" s="224" t="s">
        <v>15</v>
      </c>
      <c r="B1093" s="225" t="s">
        <v>322</v>
      </c>
      <c r="C1093" s="224" t="s">
        <v>322</v>
      </c>
      <c r="D1093" s="225" t="s">
        <v>1570</v>
      </c>
      <c r="E1093" s="224" t="s">
        <v>1578</v>
      </c>
      <c r="F1093" s="225" t="s">
        <v>1219</v>
      </c>
      <c r="G1093" s="224" t="s">
        <v>712</v>
      </c>
      <c r="H1093" s="225" t="s">
        <v>1572</v>
      </c>
      <c r="I1093" s="166" t="s">
        <v>46</v>
      </c>
      <c r="J1093" s="166" t="s">
        <v>691</v>
      </c>
      <c r="K1093" s="166" t="s">
        <v>1405</v>
      </c>
      <c r="L1093" s="166" t="s">
        <v>46</v>
      </c>
      <c r="M1093" s="166" t="s">
        <v>689</v>
      </c>
      <c r="N1093" s="166" t="s">
        <v>688</v>
      </c>
      <c r="O1093" s="166" t="s">
        <v>690</v>
      </c>
    </row>
    <row r="1094" spans="1:15" ht="51" hidden="1" x14ac:dyDescent="0.2">
      <c r="A1094" s="224" t="s">
        <v>15</v>
      </c>
      <c r="B1094" s="225" t="s">
        <v>322</v>
      </c>
      <c r="C1094" s="224" t="s">
        <v>322</v>
      </c>
      <c r="D1094" s="225" t="s">
        <v>1570</v>
      </c>
      <c r="E1094" s="224" t="s">
        <v>1571</v>
      </c>
      <c r="F1094" s="225" t="s">
        <v>1219</v>
      </c>
      <c r="G1094" s="224" t="s">
        <v>712</v>
      </c>
      <c r="H1094" s="225" t="s">
        <v>1572</v>
      </c>
      <c r="I1094" s="166" t="s">
        <v>46</v>
      </c>
      <c r="J1094" s="166" t="s">
        <v>691</v>
      </c>
      <c r="K1094" s="166" t="s">
        <v>1405</v>
      </c>
      <c r="L1094" s="166" t="s">
        <v>46</v>
      </c>
      <c r="M1094" s="166" t="s">
        <v>689</v>
      </c>
      <c r="N1094" s="166" t="s">
        <v>688</v>
      </c>
      <c r="O1094" s="166" t="s">
        <v>690</v>
      </c>
    </row>
    <row r="1095" spans="1:15" ht="51" hidden="1" x14ac:dyDescent="0.2">
      <c r="A1095" s="224" t="s">
        <v>15</v>
      </c>
      <c r="B1095" s="225" t="s">
        <v>322</v>
      </c>
      <c r="C1095" s="224" t="s">
        <v>322</v>
      </c>
      <c r="D1095" s="225" t="s">
        <v>697</v>
      </c>
      <c r="E1095" s="224" t="s">
        <v>1582</v>
      </c>
      <c r="F1095" s="225" t="s">
        <v>1219</v>
      </c>
      <c r="G1095" s="224" t="s">
        <v>712</v>
      </c>
      <c r="H1095" s="225" t="s">
        <v>1572</v>
      </c>
      <c r="I1095" s="166" t="s">
        <v>46</v>
      </c>
      <c r="J1095" s="166" t="s">
        <v>691</v>
      </c>
      <c r="K1095" s="166" t="s">
        <v>1592</v>
      </c>
      <c r="L1095" s="166" t="s">
        <v>46</v>
      </c>
      <c r="M1095" s="166" t="s">
        <v>689</v>
      </c>
      <c r="N1095" s="166" t="s">
        <v>688</v>
      </c>
      <c r="O1095" s="166" t="s">
        <v>690</v>
      </c>
    </row>
    <row r="1096" spans="1:15" hidden="1" x14ac:dyDescent="0.2">
      <c r="A1096" s="224" t="s">
        <v>15</v>
      </c>
      <c r="B1096" s="225" t="s">
        <v>322</v>
      </c>
      <c r="C1096" s="224" t="s">
        <v>322</v>
      </c>
      <c r="D1096" s="225" t="s">
        <v>697</v>
      </c>
      <c r="E1096" s="224" t="s">
        <v>1583</v>
      </c>
      <c r="F1096" s="225" t="s">
        <v>1219</v>
      </c>
      <c r="G1096" s="224" t="s">
        <v>712</v>
      </c>
      <c r="H1096" s="225" t="s">
        <v>1572</v>
      </c>
      <c r="I1096" s="166" t="s">
        <v>46</v>
      </c>
      <c r="J1096" s="166" t="s">
        <v>1584</v>
      </c>
      <c r="K1096" s="166" t="s">
        <v>1585</v>
      </c>
      <c r="L1096" s="166"/>
      <c r="M1096" s="166"/>
      <c r="N1096" s="166"/>
      <c r="O1096" s="166"/>
    </row>
    <row r="1097" spans="1:15" ht="51" hidden="1" x14ac:dyDescent="0.2">
      <c r="A1097" s="224" t="s">
        <v>15</v>
      </c>
      <c r="B1097" s="225" t="s">
        <v>322</v>
      </c>
      <c r="C1097" s="224" t="s">
        <v>322</v>
      </c>
      <c r="D1097" s="225" t="s">
        <v>697</v>
      </c>
      <c r="E1097" s="224" t="s">
        <v>1586</v>
      </c>
      <c r="F1097" s="225" t="s">
        <v>1219</v>
      </c>
      <c r="G1097" s="224" t="s">
        <v>712</v>
      </c>
      <c r="H1097" s="225" t="s">
        <v>1572</v>
      </c>
      <c r="I1097" s="166" t="s">
        <v>46</v>
      </c>
      <c r="J1097" s="166" t="s">
        <v>691</v>
      </c>
      <c r="K1097" s="166" t="s">
        <v>1592</v>
      </c>
      <c r="L1097" s="166" t="s">
        <v>46</v>
      </c>
      <c r="M1097" s="166" t="s">
        <v>689</v>
      </c>
      <c r="N1097" s="166" t="s">
        <v>688</v>
      </c>
      <c r="O1097" s="166" t="s">
        <v>690</v>
      </c>
    </row>
    <row r="1098" spans="1:15" ht="38.25" hidden="1" x14ac:dyDescent="0.2">
      <c r="A1098" s="224" t="s">
        <v>15</v>
      </c>
      <c r="B1098" s="225" t="s">
        <v>322</v>
      </c>
      <c r="C1098" s="224" t="s">
        <v>322</v>
      </c>
      <c r="D1098" s="225" t="s">
        <v>685</v>
      </c>
      <c r="E1098" s="224" t="s">
        <v>1581</v>
      </c>
      <c r="F1098" s="225" t="s">
        <v>1219</v>
      </c>
      <c r="G1098" s="224" t="s">
        <v>1573</v>
      </c>
      <c r="H1098" s="225" t="s">
        <v>1572</v>
      </c>
      <c r="I1098" s="166" t="s">
        <v>520</v>
      </c>
      <c r="J1098" s="166" t="s">
        <v>687</v>
      </c>
      <c r="K1098" s="166" t="s">
        <v>688</v>
      </c>
      <c r="L1098" s="166" t="s">
        <v>46</v>
      </c>
      <c r="M1098" s="166" t="s">
        <v>689</v>
      </c>
      <c r="N1098" s="166" t="s">
        <v>688</v>
      </c>
      <c r="O1098" s="166" t="s">
        <v>690</v>
      </c>
    </row>
    <row r="1099" spans="1:15" ht="38.25" hidden="1" x14ac:dyDescent="0.2">
      <c r="A1099" s="224" t="s">
        <v>15</v>
      </c>
      <c r="B1099" s="225" t="s">
        <v>322</v>
      </c>
      <c r="C1099" s="224" t="s">
        <v>322</v>
      </c>
      <c r="D1099" s="225" t="s">
        <v>685</v>
      </c>
      <c r="E1099" s="224" t="s">
        <v>1459</v>
      </c>
      <c r="F1099" s="225" t="s">
        <v>1219</v>
      </c>
      <c r="G1099" s="224" t="s">
        <v>1573</v>
      </c>
      <c r="H1099" s="225" t="s">
        <v>1572</v>
      </c>
      <c r="I1099" s="166" t="s">
        <v>520</v>
      </c>
      <c r="J1099" s="166" t="s">
        <v>687</v>
      </c>
      <c r="K1099" s="166" t="s">
        <v>688</v>
      </c>
      <c r="L1099" s="166" t="s">
        <v>46</v>
      </c>
      <c r="M1099" s="166" t="s">
        <v>689</v>
      </c>
      <c r="N1099" s="166" t="s">
        <v>688</v>
      </c>
      <c r="O1099" s="166" t="s">
        <v>690</v>
      </c>
    </row>
    <row r="1100" spans="1:15" ht="51" hidden="1" x14ac:dyDescent="0.2">
      <c r="A1100" s="224" t="s">
        <v>15</v>
      </c>
      <c r="B1100" s="225" t="s">
        <v>322</v>
      </c>
      <c r="C1100" s="224" t="s">
        <v>322</v>
      </c>
      <c r="D1100" s="225" t="s">
        <v>1570</v>
      </c>
      <c r="E1100" s="224" t="s">
        <v>1467</v>
      </c>
      <c r="F1100" s="225" t="s">
        <v>1219</v>
      </c>
      <c r="G1100" s="224" t="s">
        <v>1573</v>
      </c>
      <c r="H1100" s="225" t="s">
        <v>1572</v>
      </c>
      <c r="I1100" s="166" t="s">
        <v>46</v>
      </c>
      <c r="J1100" s="166" t="s">
        <v>691</v>
      </c>
      <c r="K1100" s="166" t="s">
        <v>1406</v>
      </c>
      <c r="L1100" s="166" t="s">
        <v>46</v>
      </c>
      <c r="M1100" s="166" t="s">
        <v>689</v>
      </c>
      <c r="N1100" s="166" t="s">
        <v>688</v>
      </c>
      <c r="O1100" s="166" t="s">
        <v>690</v>
      </c>
    </row>
    <row r="1101" spans="1:15" ht="51" hidden="1" x14ac:dyDescent="0.2">
      <c r="A1101" s="224" t="s">
        <v>15</v>
      </c>
      <c r="B1101" s="225" t="s">
        <v>322</v>
      </c>
      <c r="C1101" s="224" t="s">
        <v>322</v>
      </c>
      <c r="D1101" s="225" t="s">
        <v>1570</v>
      </c>
      <c r="E1101" s="224" t="s">
        <v>1574</v>
      </c>
      <c r="F1101" s="225" t="s">
        <v>1219</v>
      </c>
      <c r="G1101" s="224" t="s">
        <v>1573</v>
      </c>
      <c r="H1101" s="225" t="s">
        <v>1572</v>
      </c>
      <c r="I1101" s="166" t="s">
        <v>46</v>
      </c>
      <c r="J1101" s="166" t="s">
        <v>691</v>
      </c>
      <c r="K1101" s="166" t="s">
        <v>1406</v>
      </c>
      <c r="L1101" s="166" t="s">
        <v>46</v>
      </c>
      <c r="M1101" s="166" t="s">
        <v>689</v>
      </c>
      <c r="N1101" s="166" t="s">
        <v>688</v>
      </c>
      <c r="O1101" s="166" t="s">
        <v>690</v>
      </c>
    </row>
    <row r="1102" spans="1:15" ht="51" hidden="1" x14ac:dyDescent="0.2">
      <c r="A1102" s="224" t="s">
        <v>15</v>
      </c>
      <c r="B1102" s="225" t="s">
        <v>322</v>
      </c>
      <c r="C1102" s="224" t="s">
        <v>322</v>
      </c>
      <c r="D1102" s="225" t="s">
        <v>1570</v>
      </c>
      <c r="E1102" s="224" t="s">
        <v>1575</v>
      </c>
      <c r="F1102" s="225" t="s">
        <v>1219</v>
      </c>
      <c r="G1102" s="224" t="s">
        <v>1573</v>
      </c>
      <c r="H1102" s="225" t="s">
        <v>1572</v>
      </c>
      <c r="I1102" s="166" t="s">
        <v>46</v>
      </c>
      <c r="J1102" s="166" t="s">
        <v>691</v>
      </c>
      <c r="K1102" s="166" t="s">
        <v>1406</v>
      </c>
      <c r="L1102" s="166" t="s">
        <v>46</v>
      </c>
      <c r="M1102" s="166" t="s">
        <v>689</v>
      </c>
      <c r="N1102" s="166" t="s">
        <v>688</v>
      </c>
      <c r="O1102" s="166" t="s">
        <v>690</v>
      </c>
    </row>
    <row r="1103" spans="1:15" ht="51" hidden="1" x14ac:dyDescent="0.2">
      <c r="A1103" s="224" t="s">
        <v>15</v>
      </c>
      <c r="B1103" s="225" t="s">
        <v>322</v>
      </c>
      <c r="C1103" s="224" t="s">
        <v>322</v>
      </c>
      <c r="D1103" s="225" t="s">
        <v>1570</v>
      </c>
      <c r="E1103" s="224" t="s">
        <v>1576</v>
      </c>
      <c r="F1103" s="225" t="s">
        <v>1219</v>
      </c>
      <c r="G1103" s="224" t="s">
        <v>1573</v>
      </c>
      <c r="H1103" s="225" t="s">
        <v>1572</v>
      </c>
      <c r="I1103" s="166" t="s">
        <v>46</v>
      </c>
      <c r="J1103" s="166" t="s">
        <v>691</v>
      </c>
      <c r="K1103" s="166" t="s">
        <v>1406</v>
      </c>
      <c r="L1103" s="166" t="s">
        <v>46</v>
      </c>
      <c r="M1103" s="166" t="s">
        <v>689</v>
      </c>
      <c r="N1103" s="166" t="s">
        <v>688</v>
      </c>
      <c r="O1103" s="166" t="s">
        <v>690</v>
      </c>
    </row>
    <row r="1104" spans="1:15" ht="51" hidden="1" x14ac:dyDescent="0.2">
      <c r="A1104" s="224" t="s">
        <v>15</v>
      </c>
      <c r="B1104" s="225" t="s">
        <v>322</v>
      </c>
      <c r="C1104" s="224" t="s">
        <v>322</v>
      </c>
      <c r="D1104" s="225" t="s">
        <v>1570</v>
      </c>
      <c r="E1104" s="224" t="s">
        <v>1577</v>
      </c>
      <c r="F1104" s="225" t="s">
        <v>1219</v>
      </c>
      <c r="G1104" s="224" t="s">
        <v>1573</v>
      </c>
      <c r="H1104" s="225" t="s">
        <v>1572</v>
      </c>
      <c r="I1104" s="166" t="s">
        <v>46</v>
      </c>
      <c r="J1104" s="166" t="s">
        <v>691</v>
      </c>
      <c r="K1104" s="166" t="s">
        <v>1406</v>
      </c>
      <c r="L1104" s="166" t="s">
        <v>46</v>
      </c>
      <c r="M1104" s="166" t="s">
        <v>689</v>
      </c>
      <c r="N1104" s="166" t="s">
        <v>688</v>
      </c>
      <c r="O1104" s="166" t="s">
        <v>690</v>
      </c>
    </row>
    <row r="1105" spans="1:15" ht="51" hidden="1" x14ac:dyDescent="0.2">
      <c r="A1105" s="224" t="s">
        <v>15</v>
      </c>
      <c r="B1105" s="225" t="s">
        <v>322</v>
      </c>
      <c r="C1105" s="224" t="s">
        <v>322</v>
      </c>
      <c r="D1105" s="225" t="s">
        <v>1570</v>
      </c>
      <c r="E1105" s="224" t="s">
        <v>1578</v>
      </c>
      <c r="F1105" s="225" t="s">
        <v>1219</v>
      </c>
      <c r="G1105" s="224" t="s">
        <v>1573</v>
      </c>
      <c r="H1105" s="225" t="s">
        <v>1572</v>
      </c>
      <c r="I1105" s="166" t="s">
        <v>46</v>
      </c>
      <c r="J1105" s="166" t="s">
        <v>691</v>
      </c>
      <c r="K1105" s="166" t="s">
        <v>1406</v>
      </c>
      <c r="L1105" s="166" t="s">
        <v>46</v>
      </c>
      <c r="M1105" s="166" t="s">
        <v>689</v>
      </c>
      <c r="N1105" s="166" t="s">
        <v>688</v>
      </c>
      <c r="O1105" s="166" t="s">
        <v>690</v>
      </c>
    </row>
    <row r="1106" spans="1:15" ht="51" hidden="1" x14ac:dyDescent="0.2">
      <c r="A1106" s="224" t="s">
        <v>15</v>
      </c>
      <c r="B1106" s="225" t="s">
        <v>322</v>
      </c>
      <c r="C1106" s="224" t="s">
        <v>322</v>
      </c>
      <c r="D1106" s="225" t="s">
        <v>1570</v>
      </c>
      <c r="E1106" s="224" t="s">
        <v>1571</v>
      </c>
      <c r="F1106" s="225" t="s">
        <v>1219</v>
      </c>
      <c r="G1106" s="224" t="s">
        <v>1573</v>
      </c>
      <c r="H1106" s="225" t="s">
        <v>1572</v>
      </c>
      <c r="I1106" s="166" t="s">
        <v>46</v>
      </c>
      <c r="J1106" s="166" t="s">
        <v>691</v>
      </c>
      <c r="K1106" s="166" t="s">
        <v>1406</v>
      </c>
      <c r="L1106" s="166" t="s">
        <v>46</v>
      </c>
      <c r="M1106" s="166" t="s">
        <v>689</v>
      </c>
      <c r="N1106" s="166" t="s">
        <v>688</v>
      </c>
      <c r="O1106" s="166" t="s">
        <v>690</v>
      </c>
    </row>
    <row r="1107" spans="1:15" ht="51" hidden="1" x14ac:dyDescent="0.2">
      <c r="A1107" s="224" t="s">
        <v>15</v>
      </c>
      <c r="B1107" s="225" t="s">
        <v>322</v>
      </c>
      <c r="C1107" s="224" t="s">
        <v>322</v>
      </c>
      <c r="D1107" s="225" t="s">
        <v>697</v>
      </c>
      <c r="E1107" s="224" t="s">
        <v>1582</v>
      </c>
      <c r="F1107" s="225" t="s">
        <v>1219</v>
      </c>
      <c r="G1107" s="224" t="s">
        <v>1573</v>
      </c>
      <c r="H1107" s="225" t="s">
        <v>1572</v>
      </c>
      <c r="I1107" s="166" t="s">
        <v>46</v>
      </c>
      <c r="J1107" s="166" t="s">
        <v>691</v>
      </c>
      <c r="K1107" s="166" t="s">
        <v>1407</v>
      </c>
      <c r="L1107" s="166" t="s">
        <v>46</v>
      </c>
      <c r="M1107" s="166" t="s">
        <v>689</v>
      </c>
      <c r="N1107" s="166" t="s">
        <v>688</v>
      </c>
      <c r="O1107" s="166" t="s">
        <v>690</v>
      </c>
    </row>
    <row r="1108" spans="1:15" hidden="1" x14ac:dyDescent="0.2">
      <c r="A1108" s="224" t="s">
        <v>15</v>
      </c>
      <c r="B1108" s="225" t="s">
        <v>322</v>
      </c>
      <c r="C1108" s="224" t="s">
        <v>322</v>
      </c>
      <c r="D1108" s="225" t="s">
        <v>697</v>
      </c>
      <c r="E1108" s="224" t="s">
        <v>1583</v>
      </c>
      <c r="F1108" s="225" t="s">
        <v>1219</v>
      </c>
      <c r="G1108" s="224" t="s">
        <v>1573</v>
      </c>
      <c r="H1108" s="225" t="s">
        <v>1572</v>
      </c>
      <c r="I1108" s="166" t="s">
        <v>46</v>
      </c>
      <c r="J1108" s="166" t="s">
        <v>1584</v>
      </c>
      <c r="K1108" s="166" t="s">
        <v>1585</v>
      </c>
      <c r="L1108" s="166"/>
      <c r="M1108" s="166"/>
      <c r="N1108" s="166"/>
      <c r="O1108" s="166"/>
    </row>
    <row r="1109" spans="1:15" ht="51" hidden="1" x14ac:dyDescent="0.2">
      <c r="A1109" s="224" t="s">
        <v>15</v>
      </c>
      <c r="B1109" s="225" t="s">
        <v>322</v>
      </c>
      <c r="C1109" s="224" t="s">
        <v>322</v>
      </c>
      <c r="D1109" s="225" t="s">
        <v>697</v>
      </c>
      <c r="E1109" s="224" t="s">
        <v>1586</v>
      </c>
      <c r="F1109" s="225" t="s">
        <v>1219</v>
      </c>
      <c r="G1109" s="224" t="s">
        <v>1573</v>
      </c>
      <c r="H1109" s="225" t="s">
        <v>1572</v>
      </c>
      <c r="I1109" s="166" t="s">
        <v>46</v>
      </c>
      <c r="J1109" s="166" t="s">
        <v>691</v>
      </c>
      <c r="K1109" s="166" t="s">
        <v>1407</v>
      </c>
      <c r="L1109" s="166" t="s">
        <v>46</v>
      </c>
      <c r="M1109" s="166" t="s">
        <v>689</v>
      </c>
      <c r="N1109" s="166" t="s">
        <v>688</v>
      </c>
      <c r="O1109" s="166" t="s">
        <v>690</v>
      </c>
    </row>
    <row r="1110" spans="1:15" ht="38.25" hidden="1" x14ac:dyDescent="0.2">
      <c r="A1110" s="224" t="s">
        <v>15</v>
      </c>
      <c r="B1110" s="225" t="s">
        <v>322</v>
      </c>
      <c r="C1110" s="224" t="s">
        <v>322</v>
      </c>
      <c r="D1110" s="225" t="s">
        <v>685</v>
      </c>
      <c r="E1110" s="224" t="s">
        <v>1581</v>
      </c>
      <c r="F1110" s="225" t="s">
        <v>1593</v>
      </c>
      <c r="G1110" s="224" t="s">
        <v>692</v>
      </c>
      <c r="H1110" s="225" t="s">
        <v>1572</v>
      </c>
      <c r="I1110" s="166" t="s">
        <v>520</v>
      </c>
      <c r="J1110" s="166" t="s">
        <v>687</v>
      </c>
      <c r="K1110" s="166" t="s">
        <v>688</v>
      </c>
      <c r="L1110" s="166" t="s">
        <v>46</v>
      </c>
      <c r="M1110" s="166" t="s">
        <v>689</v>
      </c>
      <c r="N1110" s="166" t="s">
        <v>688</v>
      </c>
      <c r="O1110" s="166" t="s">
        <v>690</v>
      </c>
    </row>
    <row r="1111" spans="1:15" ht="38.25" hidden="1" x14ac:dyDescent="0.2">
      <c r="A1111" s="224" t="s">
        <v>15</v>
      </c>
      <c r="B1111" s="225" t="s">
        <v>322</v>
      </c>
      <c r="C1111" s="224" t="s">
        <v>322</v>
      </c>
      <c r="D1111" s="225" t="s">
        <v>685</v>
      </c>
      <c r="E1111" s="224" t="s">
        <v>1459</v>
      </c>
      <c r="F1111" s="225" t="s">
        <v>1593</v>
      </c>
      <c r="G1111" s="224" t="s">
        <v>692</v>
      </c>
      <c r="H1111" s="225" t="s">
        <v>1572</v>
      </c>
      <c r="I1111" s="166" t="s">
        <v>520</v>
      </c>
      <c r="J1111" s="166" t="s">
        <v>687</v>
      </c>
      <c r="K1111" s="166" t="s">
        <v>688</v>
      </c>
      <c r="L1111" s="166" t="s">
        <v>46</v>
      </c>
      <c r="M1111" s="166" t="s">
        <v>689</v>
      </c>
      <c r="N1111" s="166" t="s">
        <v>688</v>
      </c>
      <c r="O1111" s="166" t="s">
        <v>690</v>
      </c>
    </row>
    <row r="1112" spans="1:15" ht="51" hidden="1" x14ac:dyDescent="0.2">
      <c r="A1112" s="224" t="s">
        <v>15</v>
      </c>
      <c r="B1112" s="225" t="s">
        <v>322</v>
      </c>
      <c r="C1112" s="224" t="s">
        <v>322</v>
      </c>
      <c r="D1112" s="225" t="s">
        <v>1570</v>
      </c>
      <c r="E1112" s="224" t="s">
        <v>1467</v>
      </c>
      <c r="F1112" s="225" t="s">
        <v>1593</v>
      </c>
      <c r="G1112" s="224" t="s">
        <v>692</v>
      </c>
      <c r="H1112" s="225" t="s">
        <v>1572</v>
      </c>
      <c r="I1112" s="166" t="s">
        <v>520</v>
      </c>
      <c r="J1112" s="166" t="s">
        <v>693</v>
      </c>
      <c r="K1112" s="166" t="s">
        <v>1510</v>
      </c>
      <c r="L1112" s="166" t="s">
        <v>46</v>
      </c>
      <c r="M1112" s="166" t="s">
        <v>689</v>
      </c>
      <c r="N1112" s="166" t="s">
        <v>688</v>
      </c>
      <c r="O1112" s="166" t="s">
        <v>690</v>
      </c>
    </row>
    <row r="1113" spans="1:15" ht="51" hidden="1" x14ac:dyDescent="0.2">
      <c r="A1113" s="224" t="s">
        <v>15</v>
      </c>
      <c r="B1113" s="225" t="s">
        <v>322</v>
      </c>
      <c r="C1113" s="224" t="s">
        <v>322</v>
      </c>
      <c r="D1113" s="225" t="s">
        <v>1570</v>
      </c>
      <c r="E1113" s="224" t="s">
        <v>1467</v>
      </c>
      <c r="F1113" s="225" t="s">
        <v>1593</v>
      </c>
      <c r="G1113" s="224" t="s">
        <v>692</v>
      </c>
      <c r="H1113" s="225" t="s">
        <v>1572</v>
      </c>
      <c r="I1113" s="166" t="s">
        <v>520</v>
      </c>
      <c r="J1113" s="166" t="s">
        <v>693</v>
      </c>
      <c r="K1113" s="166" t="s">
        <v>1510</v>
      </c>
      <c r="L1113" s="166" t="s">
        <v>46</v>
      </c>
      <c r="M1113" s="166" t="s">
        <v>698</v>
      </c>
      <c r="N1113" s="166" t="s">
        <v>1510</v>
      </c>
      <c r="O1113" s="166" t="s">
        <v>699</v>
      </c>
    </row>
    <row r="1114" spans="1:15" ht="51" hidden="1" x14ac:dyDescent="0.2">
      <c r="A1114" s="224" t="s">
        <v>15</v>
      </c>
      <c r="B1114" s="225" t="s">
        <v>322</v>
      </c>
      <c r="C1114" s="224" t="s">
        <v>322</v>
      </c>
      <c r="D1114" s="225" t="s">
        <v>1570</v>
      </c>
      <c r="E1114" s="224" t="s">
        <v>1574</v>
      </c>
      <c r="F1114" s="225" t="s">
        <v>1593</v>
      </c>
      <c r="G1114" s="224" t="s">
        <v>692</v>
      </c>
      <c r="H1114" s="225" t="s">
        <v>1572</v>
      </c>
      <c r="I1114" s="166" t="s">
        <v>520</v>
      </c>
      <c r="J1114" s="166" t="s">
        <v>693</v>
      </c>
      <c r="K1114" s="166" t="s">
        <v>1510</v>
      </c>
      <c r="L1114" s="166" t="s">
        <v>46</v>
      </c>
      <c r="M1114" s="166" t="s">
        <v>689</v>
      </c>
      <c r="N1114" s="166" t="s">
        <v>688</v>
      </c>
      <c r="O1114" s="166" t="s">
        <v>690</v>
      </c>
    </row>
    <row r="1115" spans="1:15" ht="51" hidden="1" x14ac:dyDescent="0.2">
      <c r="A1115" s="224" t="s">
        <v>15</v>
      </c>
      <c r="B1115" s="225" t="s">
        <v>322</v>
      </c>
      <c r="C1115" s="224" t="s">
        <v>322</v>
      </c>
      <c r="D1115" s="225" t="s">
        <v>1570</v>
      </c>
      <c r="E1115" s="224" t="s">
        <v>1574</v>
      </c>
      <c r="F1115" s="225" t="s">
        <v>1593</v>
      </c>
      <c r="G1115" s="224" t="s">
        <v>692</v>
      </c>
      <c r="H1115" s="225" t="s">
        <v>1572</v>
      </c>
      <c r="I1115" s="166" t="s">
        <v>520</v>
      </c>
      <c r="J1115" s="166" t="s">
        <v>693</v>
      </c>
      <c r="K1115" s="166" t="s">
        <v>1510</v>
      </c>
      <c r="L1115" s="166" t="s">
        <v>46</v>
      </c>
      <c r="M1115" s="166" t="s">
        <v>698</v>
      </c>
      <c r="N1115" s="166" t="s">
        <v>1510</v>
      </c>
      <c r="O1115" s="166" t="s">
        <v>699</v>
      </c>
    </row>
    <row r="1116" spans="1:15" ht="51" hidden="1" x14ac:dyDescent="0.2">
      <c r="A1116" s="224" t="s">
        <v>15</v>
      </c>
      <c r="B1116" s="225" t="s">
        <v>322</v>
      </c>
      <c r="C1116" s="224" t="s">
        <v>322</v>
      </c>
      <c r="D1116" s="225" t="s">
        <v>1570</v>
      </c>
      <c r="E1116" s="224" t="s">
        <v>1575</v>
      </c>
      <c r="F1116" s="225" t="s">
        <v>1593</v>
      </c>
      <c r="G1116" s="224" t="s">
        <v>692</v>
      </c>
      <c r="H1116" s="225" t="s">
        <v>1572</v>
      </c>
      <c r="I1116" s="166" t="s">
        <v>520</v>
      </c>
      <c r="J1116" s="166" t="s">
        <v>693</v>
      </c>
      <c r="K1116" s="166" t="s">
        <v>1510</v>
      </c>
      <c r="L1116" s="166" t="s">
        <v>46</v>
      </c>
      <c r="M1116" s="166" t="s">
        <v>689</v>
      </c>
      <c r="N1116" s="166" t="s">
        <v>688</v>
      </c>
      <c r="O1116" s="166" t="s">
        <v>690</v>
      </c>
    </row>
    <row r="1117" spans="1:15" ht="51" hidden="1" x14ac:dyDescent="0.2">
      <c r="A1117" s="224" t="s">
        <v>15</v>
      </c>
      <c r="B1117" s="225" t="s">
        <v>322</v>
      </c>
      <c r="C1117" s="224" t="s">
        <v>322</v>
      </c>
      <c r="D1117" s="225" t="s">
        <v>1570</v>
      </c>
      <c r="E1117" s="224" t="s">
        <v>1575</v>
      </c>
      <c r="F1117" s="225" t="s">
        <v>1593</v>
      </c>
      <c r="G1117" s="224" t="s">
        <v>692</v>
      </c>
      <c r="H1117" s="225" t="s">
        <v>1572</v>
      </c>
      <c r="I1117" s="166" t="s">
        <v>520</v>
      </c>
      <c r="J1117" s="166" t="s">
        <v>693</v>
      </c>
      <c r="K1117" s="166" t="s">
        <v>1510</v>
      </c>
      <c r="L1117" s="166" t="s">
        <v>46</v>
      </c>
      <c r="M1117" s="166" t="s">
        <v>698</v>
      </c>
      <c r="N1117" s="166" t="s">
        <v>1510</v>
      </c>
      <c r="O1117" s="166" t="s">
        <v>699</v>
      </c>
    </row>
    <row r="1118" spans="1:15" ht="51" hidden="1" x14ac:dyDescent="0.2">
      <c r="A1118" s="224" t="s">
        <v>15</v>
      </c>
      <c r="B1118" s="225" t="s">
        <v>322</v>
      </c>
      <c r="C1118" s="224" t="s">
        <v>322</v>
      </c>
      <c r="D1118" s="225" t="s">
        <v>1570</v>
      </c>
      <c r="E1118" s="224" t="s">
        <v>1576</v>
      </c>
      <c r="F1118" s="225" t="s">
        <v>1593</v>
      </c>
      <c r="G1118" s="224" t="s">
        <v>692</v>
      </c>
      <c r="H1118" s="225" t="s">
        <v>1572</v>
      </c>
      <c r="I1118" s="166" t="s">
        <v>520</v>
      </c>
      <c r="J1118" s="166" t="s">
        <v>693</v>
      </c>
      <c r="K1118" s="166" t="s">
        <v>1510</v>
      </c>
      <c r="L1118" s="166" t="s">
        <v>46</v>
      </c>
      <c r="M1118" s="166" t="s">
        <v>689</v>
      </c>
      <c r="N1118" s="166" t="s">
        <v>688</v>
      </c>
      <c r="O1118" s="166" t="s">
        <v>690</v>
      </c>
    </row>
    <row r="1119" spans="1:15" ht="51" hidden="1" x14ac:dyDescent="0.2">
      <c r="A1119" s="224" t="s">
        <v>15</v>
      </c>
      <c r="B1119" s="225" t="s">
        <v>322</v>
      </c>
      <c r="C1119" s="224" t="s">
        <v>322</v>
      </c>
      <c r="D1119" s="225" t="s">
        <v>1570</v>
      </c>
      <c r="E1119" s="224" t="s">
        <v>1576</v>
      </c>
      <c r="F1119" s="225" t="s">
        <v>1593</v>
      </c>
      <c r="G1119" s="224" t="s">
        <v>692</v>
      </c>
      <c r="H1119" s="225" t="s">
        <v>1572</v>
      </c>
      <c r="I1119" s="166" t="s">
        <v>520</v>
      </c>
      <c r="J1119" s="166" t="s">
        <v>693</v>
      </c>
      <c r="K1119" s="166" t="s">
        <v>1510</v>
      </c>
      <c r="L1119" s="166" t="s">
        <v>46</v>
      </c>
      <c r="M1119" s="166" t="s">
        <v>698</v>
      </c>
      <c r="N1119" s="166" t="s">
        <v>1510</v>
      </c>
      <c r="O1119" s="166" t="s">
        <v>699</v>
      </c>
    </row>
    <row r="1120" spans="1:15" ht="51" hidden="1" x14ac:dyDescent="0.2">
      <c r="A1120" s="224" t="s">
        <v>15</v>
      </c>
      <c r="B1120" s="225" t="s">
        <v>322</v>
      </c>
      <c r="C1120" s="224" t="s">
        <v>322</v>
      </c>
      <c r="D1120" s="225" t="s">
        <v>1570</v>
      </c>
      <c r="E1120" s="224" t="s">
        <v>1577</v>
      </c>
      <c r="F1120" s="225" t="s">
        <v>1593</v>
      </c>
      <c r="G1120" s="224" t="s">
        <v>692</v>
      </c>
      <c r="H1120" s="225" t="s">
        <v>1572</v>
      </c>
      <c r="I1120" s="166" t="s">
        <v>520</v>
      </c>
      <c r="J1120" s="166" t="s">
        <v>693</v>
      </c>
      <c r="K1120" s="166" t="s">
        <v>1510</v>
      </c>
      <c r="L1120" s="166" t="s">
        <v>46</v>
      </c>
      <c r="M1120" s="166" t="s">
        <v>689</v>
      </c>
      <c r="N1120" s="166" t="s">
        <v>688</v>
      </c>
      <c r="O1120" s="166" t="s">
        <v>690</v>
      </c>
    </row>
    <row r="1121" spans="1:15" ht="51" hidden="1" x14ac:dyDescent="0.2">
      <c r="A1121" s="224" t="s">
        <v>15</v>
      </c>
      <c r="B1121" s="225" t="s">
        <v>322</v>
      </c>
      <c r="C1121" s="224" t="s">
        <v>322</v>
      </c>
      <c r="D1121" s="225" t="s">
        <v>1570</v>
      </c>
      <c r="E1121" s="224" t="s">
        <v>1577</v>
      </c>
      <c r="F1121" s="225" t="s">
        <v>1593</v>
      </c>
      <c r="G1121" s="224" t="s">
        <v>692</v>
      </c>
      <c r="H1121" s="225" t="s">
        <v>1572</v>
      </c>
      <c r="I1121" s="166" t="s">
        <v>520</v>
      </c>
      <c r="J1121" s="166" t="s">
        <v>693</v>
      </c>
      <c r="K1121" s="166" t="s">
        <v>1510</v>
      </c>
      <c r="L1121" s="166" t="s">
        <v>46</v>
      </c>
      <c r="M1121" s="166" t="s">
        <v>698</v>
      </c>
      <c r="N1121" s="166" t="s">
        <v>1510</v>
      </c>
      <c r="O1121" s="166" t="s">
        <v>699</v>
      </c>
    </row>
    <row r="1122" spans="1:15" ht="51" hidden="1" x14ac:dyDescent="0.2">
      <c r="A1122" s="224" t="s">
        <v>15</v>
      </c>
      <c r="B1122" s="225" t="s">
        <v>322</v>
      </c>
      <c r="C1122" s="224" t="s">
        <v>322</v>
      </c>
      <c r="D1122" s="225" t="s">
        <v>1570</v>
      </c>
      <c r="E1122" s="224" t="s">
        <v>1578</v>
      </c>
      <c r="F1122" s="225" t="s">
        <v>1593</v>
      </c>
      <c r="G1122" s="224" t="s">
        <v>692</v>
      </c>
      <c r="H1122" s="225" t="s">
        <v>1572</v>
      </c>
      <c r="I1122" s="166" t="s">
        <v>520</v>
      </c>
      <c r="J1122" s="166" t="s">
        <v>693</v>
      </c>
      <c r="K1122" s="166" t="s">
        <v>1510</v>
      </c>
      <c r="L1122" s="166" t="s">
        <v>46</v>
      </c>
      <c r="M1122" s="166" t="s">
        <v>689</v>
      </c>
      <c r="N1122" s="166" t="s">
        <v>688</v>
      </c>
      <c r="O1122" s="166" t="s">
        <v>690</v>
      </c>
    </row>
    <row r="1123" spans="1:15" ht="51" hidden="1" x14ac:dyDescent="0.2">
      <c r="A1123" s="224" t="s">
        <v>15</v>
      </c>
      <c r="B1123" s="225" t="s">
        <v>322</v>
      </c>
      <c r="C1123" s="224" t="s">
        <v>322</v>
      </c>
      <c r="D1123" s="225" t="s">
        <v>1570</v>
      </c>
      <c r="E1123" s="224" t="s">
        <v>1578</v>
      </c>
      <c r="F1123" s="225" t="s">
        <v>1593</v>
      </c>
      <c r="G1123" s="224" t="s">
        <v>692</v>
      </c>
      <c r="H1123" s="225" t="s">
        <v>1572</v>
      </c>
      <c r="I1123" s="166" t="s">
        <v>520</v>
      </c>
      <c r="J1123" s="166" t="s">
        <v>693</v>
      </c>
      <c r="K1123" s="166" t="s">
        <v>1510</v>
      </c>
      <c r="L1123" s="166" t="s">
        <v>46</v>
      </c>
      <c r="M1123" s="166" t="s">
        <v>698</v>
      </c>
      <c r="N1123" s="166" t="s">
        <v>1510</v>
      </c>
      <c r="O1123" s="166" t="s">
        <v>699</v>
      </c>
    </row>
    <row r="1124" spans="1:15" ht="51" hidden="1" x14ac:dyDescent="0.2">
      <c r="A1124" s="224" t="s">
        <v>15</v>
      </c>
      <c r="B1124" s="225" t="s">
        <v>322</v>
      </c>
      <c r="C1124" s="224" t="s">
        <v>322</v>
      </c>
      <c r="D1124" s="225" t="s">
        <v>1570</v>
      </c>
      <c r="E1124" s="224" t="s">
        <v>1571</v>
      </c>
      <c r="F1124" s="225" t="s">
        <v>1593</v>
      </c>
      <c r="G1124" s="224" t="s">
        <v>692</v>
      </c>
      <c r="H1124" s="225" t="s">
        <v>1572</v>
      </c>
      <c r="I1124" s="166" t="s">
        <v>520</v>
      </c>
      <c r="J1124" s="166" t="s">
        <v>693</v>
      </c>
      <c r="K1124" s="166" t="s">
        <v>1510</v>
      </c>
      <c r="L1124" s="166" t="s">
        <v>46</v>
      </c>
      <c r="M1124" s="166" t="s">
        <v>689</v>
      </c>
      <c r="N1124" s="166" t="s">
        <v>688</v>
      </c>
      <c r="O1124" s="166" t="s">
        <v>690</v>
      </c>
    </row>
    <row r="1125" spans="1:15" ht="51" hidden="1" x14ac:dyDescent="0.2">
      <c r="A1125" s="224" t="s">
        <v>15</v>
      </c>
      <c r="B1125" s="225" t="s">
        <v>322</v>
      </c>
      <c r="C1125" s="224" t="s">
        <v>322</v>
      </c>
      <c r="D1125" s="225" t="s">
        <v>1570</v>
      </c>
      <c r="E1125" s="224" t="s">
        <v>1571</v>
      </c>
      <c r="F1125" s="225" t="s">
        <v>1593</v>
      </c>
      <c r="G1125" s="224" t="s">
        <v>692</v>
      </c>
      <c r="H1125" s="225" t="s">
        <v>1572</v>
      </c>
      <c r="I1125" s="166" t="s">
        <v>520</v>
      </c>
      <c r="J1125" s="166" t="s">
        <v>693</v>
      </c>
      <c r="K1125" s="166" t="s">
        <v>1510</v>
      </c>
      <c r="L1125" s="166" t="s">
        <v>46</v>
      </c>
      <c r="M1125" s="166" t="s">
        <v>698</v>
      </c>
      <c r="N1125" s="166" t="s">
        <v>1510</v>
      </c>
      <c r="O1125" s="166" t="s">
        <v>699</v>
      </c>
    </row>
    <row r="1126" spans="1:15" ht="51" hidden="1" x14ac:dyDescent="0.2">
      <c r="A1126" s="224" t="s">
        <v>15</v>
      </c>
      <c r="B1126" s="225" t="s">
        <v>322</v>
      </c>
      <c r="C1126" s="224" t="s">
        <v>322</v>
      </c>
      <c r="D1126" s="225" t="s">
        <v>697</v>
      </c>
      <c r="E1126" s="224" t="s">
        <v>1582</v>
      </c>
      <c r="F1126" s="225" t="s">
        <v>1593</v>
      </c>
      <c r="G1126" s="224" t="s">
        <v>692</v>
      </c>
      <c r="H1126" s="225" t="s">
        <v>1572</v>
      </c>
      <c r="I1126" s="166" t="s">
        <v>520</v>
      </c>
      <c r="J1126" s="166" t="s">
        <v>693</v>
      </c>
      <c r="K1126" s="166" t="s">
        <v>1510</v>
      </c>
      <c r="L1126" s="166" t="s">
        <v>46</v>
      </c>
      <c r="M1126" s="166" t="s">
        <v>689</v>
      </c>
      <c r="N1126" s="166" t="s">
        <v>688</v>
      </c>
      <c r="O1126" s="166" t="s">
        <v>690</v>
      </c>
    </row>
    <row r="1127" spans="1:15" ht="51" hidden="1" x14ac:dyDescent="0.2">
      <c r="A1127" s="224" t="s">
        <v>15</v>
      </c>
      <c r="B1127" s="225" t="s">
        <v>322</v>
      </c>
      <c r="C1127" s="224" t="s">
        <v>322</v>
      </c>
      <c r="D1127" s="225" t="s">
        <v>697</v>
      </c>
      <c r="E1127" s="224" t="s">
        <v>1582</v>
      </c>
      <c r="F1127" s="225" t="s">
        <v>1593</v>
      </c>
      <c r="G1127" s="224" t="s">
        <v>692</v>
      </c>
      <c r="H1127" s="225" t="s">
        <v>1572</v>
      </c>
      <c r="I1127" s="166" t="s">
        <v>520</v>
      </c>
      <c r="J1127" s="166" t="s">
        <v>693</v>
      </c>
      <c r="K1127" s="166" t="s">
        <v>1510</v>
      </c>
      <c r="L1127" s="166" t="s">
        <v>46</v>
      </c>
      <c r="M1127" s="166" t="s">
        <v>698</v>
      </c>
      <c r="N1127" s="166" t="s">
        <v>1510</v>
      </c>
      <c r="O1127" s="166" t="s">
        <v>699</v>
      </c>
    </row>
    <row r="1128" spans="1:15" ht="38.25" hidden="1" x14ac:dyDescent="0.2">
      <c r="A1128" s="224" t="s">
        <v>15</v>
      </c>
      <c r="B1128" s="225" t="s">
        <v>322</v>
      </c>
      <c r="C1128" s="224" t="s">
        <v>322</v>
      </c>
      <c r="D1128" s="225" t="s">
        <v>697</v>
      </c>
      <c r="E1128" s="224" t="s">
        <v>1583</v>
      </c>
      <c r="F1128" s="225" t="s">
        <v>1593</v>
      </c>
      <c r="G1128" s="224" t="s">
        <v>692</v>
      </c>
      <c r="H1128" s="225" t="s">
        <v>1572</v>
      </c>
      <c r="I1128" s="166" t="s">
        <v>520</v>
      </c>
      <c r="J1128" s="166" t="s">
        <v>1584</v>
      </c>
      <c r="K1128" s="166" t="s">
        <v>1510</v>
      </c>
      <c r="L1128" s="166" t="s">
        <v>46</v>
      </c>
      <c r="M1128" s="166" t="s">
        <v>698</v>
      </c>
      <c r="N1128" s="166" t="s">
        <v>1517</v>
      </c>
      <c r="O1128" s="166" t="s">
        <v>699</v>
      </c>
    </row>
    <row r="1129" spans="1:15" ht="51" hidden="1" x14ac:dyDescent="0.2">
      <c r="A1129" s="224" t="s">
        <v>15</v>
      </c>
      <c r="B1129" s="225" t="s">
        <v>322</v>
      </c>
      <c r="C1129" s="224" t="s">
        <v>322</v>
      </c>
      <c r="D1129" s="225" t="s">
        <v>697</v>
      </c>
      <c r="E1129" s="224" t="s">
        <v>1586</v>
      </c>
      <c r="F1129" s="225" t="s">
        <v>1593</v>
      </c>
      <c r="G1129" s="224" t="s">
        <v>692</v>
      </c>
      <c r="H1129" s="225" t="s">
        <v>1572</v>
      </c>
      <c r="I1129" s="166" t="s">
        <v>520</v>
      </c>
      <c r="J1129" s="166" t="s">
        <v>693</v>
      </c>
      <c r="K1129" s="166" t="s">
        <v>1510</v>
      </c>
      <c r="L1129" s="166" t="s">
        <v>46</v>
      </c>
      <c r="M1129" s="166" t="s">
        <v>689</v>
      </c>
      <c r="N1129" s="166" t="s">
        <v>688</v>
      </c>
      <c r="O1129" s="166" t="s">
        <v>690</v>
      </c>
    </row>
    <row r="1130" spans="1:15" ht="51" hidden="1" x14ac:dyDescent="0.2">
      <c r="A1130" s="224" t="s">
        <v>15</v>
      </c>
      <c r="B1130" s="225" t="s">
        <v>322</v>
      </c>
      <c r="C1130" s="224" t="s">
        <v>322</v>
      </c>
      <c r="D1130" s="225" t="s">
        <v>697</v>
      </c>
      <c r="E1130" s="224" t="s">
        <v>1586</v>
      </c>
      <c r="F1130" s="225" t="s">
        <v>1593</v>
      </c>
      <c r="G1130" s="224" t="s">
        <v>692</v>
      </c>
      <c r="H1130" s="225" t="s">
        <v>1572</v>
      </c>
      <c r="I1130" s="166" t="s">
        <v>520</v>
      </c>
      <c r="J1130" s="166" t="s">
        <v>693</v>
      </c>
      <c r="K1130" s="166" t="s">
        <v>1510</v>
      </c>
      <c r="L1130" s="166" t="s">
        <v>46</v>
      </c>
      <c r="M1130" s="166" t="s">
        <v>698</v>
      </c>
      <c r="N1130" s="166" t="s">
        <v>1510</v>
      </c>
      <c r="O1130" s="166" t="s">
        <v>699</v>
      </c>
    </row>
    <row r="1131" spans="1:15" ht="38.25" hidden="1" x14ac:dyDescent="0.2">
      <c r="A1131" s="224" t="s">
        <v>15</v>
      </c>
      <c r="B1131" s="225" t="s">
        <v>322</v>
      </c>
      <c r="C1131" s="224" t="s">
        <v>322</v>
      </c>
      <c r="D1131" s="225" t="s">
        <v>685</v>
      </c>
      <c r="E1131" s="224" t="s">
        <v>1581</v>
      </c>
      <c r="F1131" s="225" t="s">
        <v>1596</v>
      </c>
      <c r="G1131" s="224" t="s">
        <v>692</v>
      </c>
      <c r="H1131" s="225" t="s">
        <v>1572</v>
      </c>
      <c r="I1131" s="166" t="s">
        <v>520</v>
      </c>
      <c r="J1131" s="166" t="s">
        <v>687</v>
      </c>
      <c r="K1131" s="166" t="s">
        <v>688</v>
      </c>
      <c r="L1131" s="166" t="s">
        <v>46</v>
      </c>
      <c r="M1131" s="166" t="s">
        <v>689</v>
      </c>
      <c r="N1131" s="166" t="s">
        <v>688</v>
      </c>
      <c r="O1131" s="166" t="s">
        <v>690</v>
      </c>
    </row>
    <row r="1132" spans="1:15" ht="38.25" hidden="1" x14ac:dyDescent="0.2">
      <c r="A1132" s="224" t="s">
        <v>15</v>
      </c>
      <c r="B1132" s="225" t="s">
        <v>322</v>
      </c>
      <c r="C1132" s="224" t="s">
        <v>322</v>
      </c>
      <c r="D1132" s="225" t="s">
        <v>685</v>
      </c>
      <c r="E1132" s="224" t="s">
        <v>1459</v>
      </c>
      <c r="F1132" s="225" t="s">
        <v>1596</v>
      </c>
      <c r="G1132" s="224" t="s">
        <v>692</v>
      </c>
      <c r="H1132" s="225" t="s">
        <v>1572</v>
      </c>
      <c r="I1132" s="166" t="s">
        <v>520</v>
      </c>
      <c r="J1132" s="166" t="s">
        <v>687</v>
      </c>
      <c r="K1132" s="166" t="s">
        <v>688</v>
      </c>
      <c r="L1132" s="166" t="s">
        <v>46</v>
      </c>
      <c r="M1132" s="166" t="s">
        <v>689</v>
      </c>
      <c r="N1132" s="166" t="s">
        <v>688</v>
      </c>
      <c r="O1132" s="166" t="s">
        <v>690</v>
      </c>
    </row>
    <row r="1133" spans="1:15" ht="51" hidden="1" x14ac:dyDescent="0.2">
      <c r="A1133" s="224" t="s">
        <v>15</v>
      </c>
      <c r="B1133" s="225" t="s">
        <v>322</v>
      </c>
      <c r="C1133" s="224" t="s">
        <v>322</v>
      </c>
      <c r="D1133" s="225" t="s">
        <v>1570</v>
      </c>
      <c r="E1133" s="224" t="s">
        <v>1467</v>
      </c>
      <c r="F1133" s="225" t="s">
        <v>1596</v>
      </c>
      <c r="G1133" s="224" t="s">
        <v>692</v>
      </c>
      <c r="H1133" s="225" t="s">
        <v>1572</v>
      </c>
      <c r="I1133" s="166" t="s">
        <v>520</v>
      </c>
      <c r="J1133" s="166" t="s">
        <v>693</v>
      </c>
      <c r="K1133" s="166" t="s">
        <v>1410</v>
      </c>
      <c r="L1133" s="166" t="s">
        <v>46</v>
      </c>
      <c r="M1133" s="166" t="s">
        <v>689</v>
      </c>
      <c r="N1133" s="166" t="s">
        <v>688</v>
      </c>
      <c r="O1133" s="166" t="s">
        <v>690</v>
      </c>
    </row>
    <row r="1134" spans="1:15" ht="51" hidden="1" x14ac:dyDescent="0.2">
      <c r="A1134" s="224" t="s">
        <v>15</v>
      </c>
      <c r="B1134" s="225" t="s">
        <v>322</v>
      </c>
      <c r="C1134" s="224" t="s">
        <v>322</v>
      </c>
      <c r="D1134" s="225" t="s">
        <v>1570</v>
      </c>
      <c r="E1134" s="224" t="s">
        <v>1467</v>
      </c>
      <c r="F1134" s="225" t="s">
        <v>1596</v>
      </c>
      <c r="G1134" s="224" t="s">
        <v>692</v>
      </c>
      <c r="H1134" s="225" t="s">
        <v>1572</v>
      </c>
      <c r="I1134" s="166" t="s">
        <v>520</v>
      </c>
      <c r="J1134" s="166" t="s">
        <v>693</v>
      </c>
      <c r="K1134" s="166" t="s">
        <v>1410</v>
      </c>
      <c r="L1134" s="166" t="s">
        <v>46</v>
      </c>
      <c r="M1134" s="166" t="s">
        <v>698</v>
      </c>
      <c r="N1134" s="166" t="s">
        <v>1510</v>
      </c>
      <c r="O1134" s="166" t="s">
        <v>699</v>
      </c>
    </row>
    <row r="1135" spans="1:15" ht="51" hidden="1" x14ac:dyDescent="0.2">
      <c r="A1135" s="224" t="s">
        <v>15</v>
      </c>
      <c r="B1135" s="225" t="s">
        <v>322</v>
      </c>
      <c r="C1135" s="224" t="s">
        <v>322</v>
      </c>
      <c r="D1135" s="225" t="s">
        <v>1570</v>
      </c>
      <c r="E1135" s="224" t="s">
        <v>1574</v>
      </c>
      <c r="F1135" s="225" t="s">
        <v>1596</v>
      </c>
      <c r="G1135" s="224" t="s">
        <v>692</v>
      </c>
      <c r="H1135" s="225" t="s">
        <v>1572</v>
      </c>
      <c r="I1135" s="166" t="s">
        <v>520</v>
      </c>
      <c r="J1135" s="166" t="s">
        <v>693</v>
      </c>
      <c r="K1135" s="166" t="s">
        <v>1410</v>
      </c>
      <c r="L1135" s="166" t="s">
        <v>46</v>
      </c>
      <c r="M1135" s="166" t="s">
        <v>689</v>
      </c>
      <c r="N1135" s="166" t="s">
        <v>688</v>
      </c>
      <c r="O1135" s="166" t="s">
        <v>690</v>
      </c>
    </row>
    <row r="1136" spans="1:15" ht="51" hidden="1" x14ac:dyDescent="0.2">
      <c r="A1136" s="224" t="s">
        <v>15</v>
      </c>
      <c r="B1136" s="225" t="s">
        <v>322</v>
      </c>
      <c r="C1136" s="224" t="s">
        <v>322</v>
      </c>
      <c r="D1136" s="225" t="s">
        <v>1570</v>
      </c>
      <c r="E1136" s="224" t="s">
        <v>1574</v>
      </c>
      <c r="F1136" s="225" t="s">
        <v>1596</v>
      </c>
      <c r="G1136" s="224" t="s">
        <v>692</v>
      </c>
      <c r="H1136" s="225" t="s">
        <v>1572</v>
      </c>
      <c r="I1136" s="166" t="s">
        <v>520</v>
      </c>
      <c r="J1136" s="166" t="s">
        <v>693</v>
      </c>
      <c r="K1136" s="166" t="s">
        <v>1410</v>
      </c>
      <c r="L1136" s="166" t="s">
        <v>46</v>
      </c>
      <c r="M1136" s="166" t="s">
        <v>698</v>
      </c>
      <c r="N1136" s="166" t="s">
        <v>1510</v>
      </c>
      <c r="O1136" s="166" t="s">
        <v>699</v>
      </c>
    </row>
    <row r="1137" spans="1:15" ht="51" hidden="1" x14ac:dyDescent="0.2">
      <c r="A1137" s="224" t="s">
        <v>15</v>
      </c>
      <c r="B1137" s="225" t="s">
        <v>322</v>
      </c>
      <c r="C1137" s="224" t="s">
        <v>322</v>
      </c>
      <c r="D1137" s="225" t="s">
        <v>1570</v>
      </c>
      <c r="E1137" s="224" t="s">
        <v>1575</v>
      </c>
      <c r="F1137" s="225" t="s">
        <v>1596</v>
      </c>
      <c r="G1137" s="224" t="s">
        <v>692</v>
      </c>
      <c r="H1137" s="225" t="s">
        <v>1572</v>
      </c>
      <c r="I1137" s="166" t="s">
        <v>520</v>
      </c>
      <c r="J1137" s="166" t="s">
        <v>693</v>
      </c>
      <c r="K1137" s="166" t="s">
        <v>1410</v>
      </c>
      <c r="L1137" s="166" t="s">
        <v>46</v>
      </c>
      <c r="M1137" s="166" t="s">
        <v>689</v>
      </c>
      <c r="N1137" s="166" t="s">
        <v>688</v>
      </c>
      <c r="O1137" s="166" t="s">
        <v>690</v>
      </c>
    </row>
    <row r="1138" spans="1:15" ht="51" hidden="1" x14ac:dyDescent="0.2">
      <c r="A1138" s="224" t="s">
        <v>15</v>
      </c>
      <c r="B1138" s="225" t="s">
        <v>322</v>
      </c>
      <c r="C1138" s="224" t="s">
        <v>322</v>
      </c>
      <c r="D1138" s="225" t="s">
        <v>1570</v>
      </c>
      <c r="E1138" s="224" t="s">
        <v>1575</v>
      </c>
      <c r="F1138" s="225" t="s">
        <v>1596</v>
      </c>
      <c r="G1138" s="224" t="s">
        <v>692</v>
      </c>
      <c r="H1138" s="225" t="s">
        <v>1572</v>
      </c>
      <c r="I1138" s="166" t="s">
        <v>520</v>
      </c>
      <c r="J1138" s="166" t="s">
        <v>693</v>
      </c>
      <c r="K1138" s="166" t="s">
        <v>1410</v>
      </c>
      <c r="L1138" s="166" t="s">
        <v>46</v>
      </c>
      <c r="M1138" s="166" t="s">
        <v>698</v>
      </c>
      <c r="N1138" s="166" t="s">
        <v>1510</v>
      </c>
      <c r="O1138" s="166" t="s">
        <v>699</v>
      </c>
    </row>
    <row r="1139" spans="1:15" ht="51" hidden="1" x14ac:dyDescent="0.2">
      <c r="A1139" s="224" t="s">
        <v>15</v>
      </c>
      <c r="B1139" s="225" t="s">
        <v>322</v>
      </c>
      <c r="C1139" s="224" t="s">
        <v>322</v>
      </c>
      <c r="D1139" s="225" t="s">
        <v>1570</v>
      </c>
      <c r="E1139" s="224" t="s">
        <v>1576</v>
      </c>
      <c r="F1139" s="225" t="s">
        <v>1596</v>
      </c>
      <c r="G1139" s="224" t="s">
        <v>692</v>
      </c>
      <c r="H1139" s="225" t="s">
        <v>1572</v>
      </c>
      <c r="I1139" s="166" t="s">
        <v>520</v>
      </c>
      <c r="J1139" s="166" t="s">
        <v>693</v>
      </c>
      <c r="K1139" s="166" t="s">
        <v>1410</v>
      </c>
      <c r="L1139" s="166" t="s">
        <v>46</v>
      </c>
      <c r="M1139" s="166" t="s">
        <v>689</v>
      </c>
      <c r="N1139" s="166" t="s">
        <v>688</v>
      </c>
      <c r="O1139" s="166" t="s">
        <v>690</v>
      </c>
    </row>
    <row r="1140" spans="1:15" ht="51" hidden="1" x14ac:dyDescent="0.2">
      <c r="A1140" s="224" t="s">
        <v>15</v>
      </c>
      <c r="B1140" s="225" t="s">
        <v>322</v>
      </c>
      <c r="C1140" s="224" t="s">
        <v>322</v>
      </c>
      <c r="D1140" s="225" t="s">
        <v>1570</v>
      </c>
      <c r="E1140" s="224" t="s">
        <v>1576</v>
      </c>
      <c r="F1140" s="225" t="s">
        <v>1596</v>
      </c>
      <c r="G1140" s="224" t="s">
        <v>692</v>
      </c>
      <c r="H1140" s="225" t="s">
        <v>1572</v>
      </c>
      <c r="I1140" s="166" t="s">
        <v>520</v>
      </c>
      <c r="J1140" s="166" t="s">
        <v>693</v>
      </c>
      <c r="K1140" s="166" t="s">
        <v>1410</v>
      </c>
      <c r="L1140" s="166" t="s">
        <v>46</v>
      </c>
      <c r="M1140" s="166" t="s">
        <v>698</v>
      </c>
      <c r="N1140" s="166" t="s">
        <v>1510</v>
      </c>
      <c r="O1140" s="166" t="s">
        <v>699</v>
      </c>
    </row>
    <row r="1141" spans="1:15" ht="51" hidden="1" x14ac:dyDescent="0.2">
      <c r="A1141" s="224" t="s">
        <v>15</v>
      </c>
      <c r="B1141" s="225" t="s">
        <v>322</v>
      </c>
      <c r="C1141" s="224" t="s">
        <v>322</v>
      </c>
      <c r="D1141" s="225" t="s">
        <v>1570</v>
      </c>
      <c r="E1141" s="224" t="s">
        <v>1577</v>
      </c>
      <c r="F1141" s="225" t="s">
        <v>1596</v>
      </c>
      <c r="G1141" s="224" t="s">
        <v>692</v>
      </c>
      <c r="H1141" s="225" t="s">
        <v>1572</v>
      </c>
      <c r="I1141" s="166" t="s">
        <v>520</v>
      </c>
      <c r="J1141" s="166" t="s">
        <v>693</v>
      </c>
      <c r="K1141" s="166" t="s">
        <v>1410</v>
      </c>
      <c r="L1141" s="166" t="s">
        <v>46</v>
      </c>
      <c r="M1141" s="166" t="s">
        <v>689</v>
      </c>
      <c r="N1141" s="166" t="s">
        <v>688</v>
      </c>
      <c r="O1141" s="166" t="s">
        <v>690</v>
      </c>
    </row>
    <row r="1142" spans="1:15" ht="51" hidden="1" x14ac:dyDescent="0.2">
      <c r="A1142" s="224" t="s">
        <v>15</v>
      </c>
      <c r="B1142" s="225" t="s">
        <v>322</v>
      </c>
      <c r="C1142" s="224" t="s">
        <v>322</v>
      </c>
      <c r="D1142" s="225" t="s">
        <v>1570</v>
      </c>
      <c r="E1142" s="224" t="s">
        <v>1577</v>
      </c>
      <c r="F1142" s="225" t="s">
        <v>1596</v>
      </c>
      <c r="G1142" s="224" t="s">
        <v>692</v>
      </c>
      <c r="H1142" s="225" t="s">
        <v>1572</v>
      </c>
      <c r="I1142" s="166" t="s">
        <v>520</v>
      </c>
      <c r="J1142" s="166" t="s">
        <v>693</v>
      </c>
      <c r="K1142" s="166" t="s">
        <v>1410</v>
      </c>
      <c r="L1142" s="166" t="s">
        <v>46</v>
      </c>
      <c r="M1142" s="166" t="s">
        <v>698</v>
      </c>
      <c r="N1142" s="166" t="s">
        <v>1510</v>
      </c>
      <c r="O1142" s="166" t="s">
        <v>699</v>
      </c>
    </row>
    <row r="1143" spans="1:15" ht="51" hidden="1" x14ac:dyDescent="0.2">
      <c r="A1143" s="224" t="s">
        <v>15</v>
      </c>
      <c r="B1143" s="225" t="s">
        <v>322</v>
      </c>
      <c r="C1143" s="224" t="s">
        <v>322</v>
      </c>
      <c r="D1143" s="225" t="s">
        <v>1570</v>
      </c>
      <c r="E1143" s="224" t="s">
        <v>1578</v>
      </c>
      <c r="F1143" s="225" t="s">
        <v>1596</v>
      </c>
      <c r="G1143" s="224" t="s">
        <v>692</v>
      </c>
      <c r="H1143" s="225" t="s">
        <v>1572</v>
      </c>
      <c r="I1143" s="166" t="s">
        <v>520</v>
      </c>
      <c r="J1143" s="166" t="s">
        <v>693</v>
      </c>
      <c r="K1143" s="166" t="s">
        <v>1410</v>
      </c>
      <c r="L1143" s="166" t="s">
        <v>46</v>
      </c>
      <c r="M1143" s="166" t="s">
        <v>689</v>
      </c>
      <c r="N1143" s="166" t="s">
        <v>688</v>
      </c>
      <c r="O1143" s="166" t="s">
        <v>690</v>
      </c>
    </row>
    <row r="1144" spans="1:15" ht="51" hidden="1" x14ac:dyDescent="0.2">
      <c r="A1144" s="224" t="s">
        <v>15</v>
      </c>
      <c r="B1144" s="225" t="s">
        <v>322</v>
      </c>
      <c r="C1144" s="224" t="s">
        <v>322</v>
      </c>
      <c r="D1144" s="225" t="s">
        <v>1570</v>
      </c>
      <c r="E1144" s="224" t="s">
        <v>1578</v>
      </c>
      <c r="F1144" s="225" t="s">
        <v>1596</v>
      </c>
      <c r="G1144" s="224" t="s">
        <v>692</v>
      </c>
      <c r="H1144" s="225" t="s">
        <v>1572</v>
      </c>
      <c r="I1144" s="166" t="s">
        <v>520</v>
      </c>
      <c r="J1144" s="166" t="s">
        <v>693</v>
      </c>
      <c r="K1144" s="166" t="s">
        <v>1410</v>
      </c>
      <c r="L1144" s="166" t="s">
        <v>46</v>
      </c>
      <c r="M1144" s="166" t="s">
        <v>698</v>
      </c>
      <c r="N1144" s="166" t="s">
        <v>1510</v>
      </c>
      <c r="O1144" s="166" t="s">
        <v>699</v>
      </c>
    </row>
    <row r="1145" spans="1:15" ht="51" hidden="1" x14ac:dyDescent="0.2">
      <c r="A1145" s="224" t="s">
        <v>15</v>
      </c>
      <c r="B1145" s="225" t="s">
        <v>322</v>
      </c>
      <c r="C1145" s="224" t="s">
        <v>322</v>
      </c>
      <c r="D1145" s="225" t="s">
        <v>1570</v>
      </c>
      <c r="E1145" s="224" t="s">
        <v>1571</v>
      </c>
      <c r="F1145" s="225" t="s">
        <v>1596</v>
      </c>
      <c r="G1145" s="224" t="s">
        <v>692</v>
      </c>
      <c r="H1145" s="225" t="s">
        <v>1572</v>
      </c>
      <c r="I1145" s="166" t="s">
        <v>520</v>
      </c>
      <c r="J1145" s="166" t="s">
        <v>693</v>
      </c>
      <c r="K1145" s="166" t="s">
        <v>1410</v>
      </c>
      <c r="L1145" s="166" t="s">
        <v>46</v>
      </c>
      <c r="M1145" s="166" t="s">
        <v>689</v>
      </c>
      <c r="N1145" s="166" t="s">
        <v>688</v>
      </c>
      <c r="O1145" s="166" t="s">
        <v>690</v>
      </c>
    </row>
    <row r="1146" spans="1:15" ht="51" hidden="1" x14ac:dyDescent="0.2">
      <c r="A1146" s="224" t="s">
        <v>15</v>
      </c>
      <c r="B1146" s="225" t="s">
        <v>322</v>
      </c>
      <c r="C1146" s="224" t="s">
        <v>322</v>
      </c>
      <c r="D1146" s="225" t="s">
        <v>1570</v>
      </c>
      <c r="E1146" s="224" t="s">
        <v>1571</v>
      </c>
      <c r="F1146" s="225" t="s">
        <v>1596</v>
      </c>
      <c r="G1146" s="224" t="s">
        <v>692</v>
      </c>
      <c r="H1146" s="225" t="s">
        <v>1572</v>
      </c>
      <c r="I1146" s="166" t="s">
        <v>520</v>
      </c>
      <c r="J1146" s="166" t="s">
        <v>693</v>
      </c>
      <c r="K1146" s="166" t="s">
        <v>1410</v>
      </c>
      <c r="L1146" s="166" t="s">
        <v>46</v>
      </c>
      <c r="M1146" s="166" t="s">
        <v>698</v>
      </c>
      <c r="N1146" s="166" t="s">
        <v>1510</v>
      </c>
      <c r="O1146" s="166" t="s">
        <v>699</v>
      </c>
    </row>
    <row r="1147" spans="1:15" ht="51" hidden="1" x14ac:dyDescent="0.2">
      <c r="A1147" s="224" t="s">
        <v>15</v>
      </c>
      <c r="B1147" s="225" t="s">
        <v>322</v>
      </c>
      <c r="C1147" s="224" t="s">
        <v>322</v>
      </c>
      <c r="D1147" s="225" t="s">
        <v>697</v>
      </c>
      <c r="E1147" s="224" t="s">
        <v>1582</v>
      </c>
      <c r="F1147" s="225" t="s">
        <v>1596</v>
      </c>
      <c r="G1147" s="224" t="s">
        <v>692</v>
      </c>
      <c r="H1147" s="225" t="s">
        <v>1572</v>
      </c>
      <c r="I1147" s="166" t="s">
        <v>520</v>
      </c>
      <c r="J1147" s="166" t="s">
        <v>693</v>
      </c>
      <c r="K1147" s="166" t="s">
        <v>1410</v>
      </c>
      <c r="L1147" s="166" t="s">
        <v>46</v>
      </c>
      <c r="M1147" s="166" t="s">
        <v>689</v>
      </c>
      <c r="N1147" s="166" t="s">
        <v>688</v>
      </c>
      <c r="O1147" s="166" t="s">
        <v>690</v>
      </c>
    </row>
    <row r="1148" spans="1:15" ht="51" hidden="1" x14ac:dyDescent="0.2">
      <c r="A1148" s="224" t="s">
        <v>15</v>
      </c>
      <c r="B1148" s="225" t="s">
        <v>322</v>
      </c>
      <c r="C1148" s="224" t="s">
        <v>322</v>
      </c>
      <c r="D1148" s="225" t="s">
        <v>697</v>
      </c>
      <c r="E1148" s="224" t="s">
        <v>1582</v>
      </c>
      <c r="F1148" s="225" t="s">
        <v>1596</v>
      </c>
      <c r="G1148" s="224" t="s">
        <v>692</v>
      </c>
      <c r="H1148" s="225" t="s">
        <v>1572</v>
      </c>
      <c r="I1148" s="166" t="s">
        <v>520</v>
      </c>
      <c r="J1148" s="166" t="s">
        <v>693</v>
      </c>
      <c r="K1148" s="166" t="s">
        <v>1410</v>
      </c>
      <c r="L1148" s="166" t="s">
        <v>46</v>
      </c>
      <c r="M1148" s="166" t="s">
        <v>698</v>
      </c>
      <c r="N1148" s="166" t="s">
        <v>1510</v>
      </c>
      <c r="O1148" s="166" t="s">
        <v>699</v>
      </c>
    </row>
    <row r="1149" spans="1:15" ht="38.25" hidden="1" x14ac:dyDescent="0.2">
      <c r="A1149" s="224" t="s">
        <v>15</v>
      </c>
      <c r="B1149" s="225" t="s">
        <v>322</v>
      </c>
      <c r="C1149" s="224" t="s">
        <v>322</v>
      </c>
      <c r="D1149" s="225" t="s">
        <v>697</v>
      </c>
      <c r="E1149" s="224" t="s">
        <v>1583</v>
      </c>
      <c r="F1149" s="225" t="s">
        <v>1596</v>
      </c>
      <c r="G1149" s="224" t="s">
        <v>692</v>
      </c>
      <c r="H1149" s="225" t="s">
        <v>1572</v>
      </c>
      <c r="I1149" s="166" t="s">
        <v>520</v>
      </c>
      <c r="J1149" s="166" t="s">
        <v>1584</v>
      </c>
      <c r="K1149" s="166" t="s">
        <v>1410</v>
      </c>
      <c r="L1149" s="166" t="s">
        <v>46</v>
      </c>
      <c r="M1149" s="166" t="s">
        <v>698</v>
      </c>
      <c r="N1149" s="166" t="s">
        <v>1517</v>
      </c>
      <c r="O1149" s="166" t="s">
        <v>699</v>
      </c>
    </row>
    <row r="1150" spans="1:15" ht="51" hidden="1" x14ac:dyDescent="0.2">
      <c r="A1150" s="224" t="s">
        <v>15</v>
      </c>
      <c r="B1150" s="225" t="s">
        <v>322</v>
      </c>
      <c r="C1150" s="224" t="s">
        <v>322</v>
      </c>
      <c r="D1150" s="225" t="s">
        <v>697</v>
      </c>
      <c r="E1150" s="224" t="s">
        <v>1586</v>
      </c>
      <c r="F1150" s="225" t="s">
        <v>1596</v>
      </c>
      <c r="G1150" s="224" t="s">
        <v>692</v>
      </c>
      <c r="H1150" s="225" t="s">
        <v>1572</v>
      </c>
      <c r="I1150" s="166" t="s">
        <v>520</v>
      </c>
      <c r="J1150" s="166" t="s">
        <v>693</v>
      </c>
      <c r="K1150" s="166" t="s">
        <v>1410</v>
      </c>
      <c r="L1150" s="166" t="s">
        <v>46</v>
      </c>
      <c r="M1150" s="166" t="s">
        <v>689</v>
      </c>
      <c r="N1150" s="166" t="s">
        <v>688</v>
      </c>
      <c r="O1150" s="166" t="s">
        <v>690</v>
      </c>
    </row>
    <row r="1151" spans="1:15" ht="51" hidden="1" x14ac:dyDescent="0.2">
      <c r="A1151" s="224" t="s">
        <v>15</v>
      </c>
      <c r="B1151" s="225" t="s">
        <v>322</v>
      </c>
      <c r="C1151" s="224" t="s">
        <v>322</v>
      </c>
      <c r="D1151" s="225" t="s">
        <v>697</v>
      </c>
      <c r="E1151" s="224" t="s">
        <v>1586</v>
      </c>
      <c r="F1151" s="225" t="s">
        <v>1596</v>
      </c>
      <c r="G1151" s="224" t="s">
        <v>692</v>
      </c>
      <c r="H1151" s="225" t="s">
        <v>1572</v>
      </c>
      <c r="I1151" s="166" t="s">
        <v>520</v>
      </c>
      <c r="J1151" s="166" t="s">
        <v>693</v>
      </c>
      <c r="K1151" s="166" t="s">
        <v>1410</v>
      </c>
      <c r="L1151" s="166" t="s">
        <v>46</v>
      </c>
      <c r="M1151" s="166" t="s">
        <v>698</v>
      </c>
      <c r="N1151" s="166" t="s">
        <v>1510</v>
      </c>
      <c r="O1151" s="166" t="s">
        <v>699</v>
      </c>
    </row>
    <row r="1152" spans="1:15" ht="38.25" hidden="1" x14ac:dyDescent="0.2">
      <c r="A1152" s="224" t="s">
        <v>15</v>
      </c>
      <c r="B1152" s="225" t="s">
        <v>322</v>
      </c>
      <c r="C1152" s="224" t="s">
        <v>322</v>
      </c>
      <c r="D1152" s="225" t="s">
        <v>685</v>
      </c>
      <c r="E1152" s="224" t="s">
        <v>1581</v>
      </c>
      <c r="F1152" s="225" t="s">
        <v>1596</v>
      </c>
      <c r="G1152" s="224" t="s">
        <v>1210</v>
      </c>
      <c r="H1152" s="225" t="s">
        <v>1572</v>
      </c>
      <c r="I1152" s="166" t="s">
        <v>520</v>
      </c>
      <c r="J1152" s="166" t="s">
        <v>687</v>
      </c>
      <c r="K1152" s="166" t="s">
        <v>688</v>
      </c>
      <c r="L1152" s="166" t="s">
        <v>46</v>
      </c>
      <c r="M1152" s="166" t="s">
        <v>689</v>
      </c>
      <c r="N1152" s="166" t="s">
        <v>688</v>
      </c>
      <c r="O1152" s="166" t="s">
        <v>690</v>
      </c>
    </row>
    <row r="1153" spans="1:15" ht="38.25" hidden="1" x14ac:dyDescent="0.2">
      <c r="A1153" s="224" t="s">
        <v>15</v>
      </c>
      <c r="B1153" s="225" t="s">
        <v>322</v>
      </c>
      <c r="C1153" s="224" t="s">
        <v>322</v>
      </c>
      <c r="D1153" s="225" t="s">
        <v>685</v>
      </c>
      <c r="E1153" s="224" t="s">
        <v>1459</v>
      </c>
      <c r="F1153" s="225" t="s">
        <v>1596</v>
      </c>
      <c r="G1153" s="224" t="s">
        <v>1210</v>
      </c>
      <c r="H1153" s="225" t="s">
        <v>1572</v>
      </c>
      <c r="I1153" s="166" t="s">
        <v>520</v>
      </c>
      <c r="J1153" s="166" t="s">
        <v>687</v>
      </c>
      <c r="K1153" s="166" t="s">
        <v>688</v>
      </c>
      <c r="L1153" s="166" t="s">
        <v>46</v>
      </c>
      <c r="M1153" s="166" t="s">
        <v>689</v>
      </c>
      <c r="N1153" s="166" t="s">
        <v>688</v>
      </c>
      <c r="O1153" s="166" t="s">
        <v>690</v>
      </c>
    </row>
    <row r="1154" spans="1:15" ht="38.25" hidden="1" x14ac:dyDescent="0.2">
      <c r="A1154" s="224" t="s">
        <v>15</v>
      </c>
      <c r="B1154" s="225" t="s">
        <v>322</v>
      </c>
      <c r="C1154" s="224" t="s">
        <v>322</v>
      </c>
      <c r="D1154" s="225" t="s">
        <v>1570</v>
      </c>
      <c r="E1154" s="224" t="s">
        <v>1467</v>
      </c>
      <c r="F1154" s="225" t="s">
        <v>1596</v>
      </c>
      <c r="G1154" s="224" t="s">
        <v>1210</v>
      </c>
      <c r="H1154" s="225" t="s">
        <v>1572</v>
      </c>
      <c r="I1154" s="166" t="s">
        <v>520</v>
      </c>
      <c r="J1154" s="166" t="s">
        <v>1587</v>
      </c>
      <c r="K1154" s="166" t="s">
        <v>1510</v>
      </c>
      <c r="L1154" s="166" t="s">
        <v>46</v>
      </c>
      <c r="M1154" s="166" t="s">
        <v>689</v>
      </c>
      <c r="N1154" s="166" t="s">
        <v>688</v>
      </c>
      <c r="O1154" s="166" t="s">
        <v>690</v>
      </c>
    </row>
    <row r="1155" spans="1:15" ht="38.25" hidden="1" x14ac:dyDescent="0.2">
      <c r="A1155" s="224" t="s">
        <v>15</v>
      </c>
      <c r="B1155" s="225" t="s">
        <v>322</v>
      </c>
      <c r="C1155" s="224" t="s">
        <v>322</v>
      </c>
      <c r="D1155" s="225" t="s">
        <v>1570</v>
      </c>
      <c r="E1155" s="224" t="s">
        <v>1467</v>
      </c>
      <c r="F1155" s="225" t="s">
        <v>1596</v>
      </c>
      <c r="G1155" s="224" t="s">
        <v>1210</v>
      </c>
      <c r="H1155" s="225" t="s">
        <v>1572</v>
      </c>
      <c r="I1155" s="166" t="s">
        <v>520</v>
      </c>
      <c r="J1155" s="166" t="s">
        <v>1587</v>
      </c>
      <c r="K1155" s="166" t="s">
        <v>1510</v>
      </c>
      <c r="L1155" s="166" t="s">
        <v>46</v>
      </c>
      <c r="M1155" s="166" t="s">
        <v>698</v>
      </c>
      <c r="N1155" s="166" t="s">
        <v>1510</v>
      </c>
      <c r="O1155" s="166" t="s">
        <v>699</v>
      </c>
    </row>
    <row r="1156" spans="1:15" ht="38.25" hidden="1" x14ac:dyDescent="0.2">
      <c r="A1156" s="224" t="s">
        <v>15</v>
      </c>
      <c r="B1156" s="225" t="s">
        <v>322</v>
      </c>
      <c r="C1156" s="224" t="s">
        <v>322</v>
      </c>
      <c r="D1156" s="225" t="s">
        <v>1570</v>
      </c>
      <c r="E1156" s="224" t="s">
        <v>1574</v>
      </c>
      <c r="F1156" s="225" t="s">
        <v>1596</v>
      </c>
      <c r="G1156" s="224" t="s">
        <v>1210</v>
      </c>
      <c r="H1156" s="225" t="s">
        <v>1572</v>
      </c>
      <c r="I1156" s="166" t="s">
        <v>520</v>
      </c>
      <c r="J1156" s="166" t="s">
        <v>1587</v>
      </c>
      <c r="K1156" s="166" t="s">
        <v>1510</v>
      </c>
      <c r="L1156" s="166" t="s">
        <v>46</v>
      </c>
      <c r="M1156" s="166" t="s">
        <v>689</v>
      </c>
      <c r="N1156" s="166" t="s">
        <v>688</v>
      </c>
      <c r="O1156" s="166" t="s">
        <v>690</v>
      </c>
    </row>
    <row r="1157" spans="1:15" ht="38.25" hidden="1" x14ac:dyDescent="0.2">
      <c r="A1157" s="224" t="s">
        <v>15</v>
      </c>
      <c r="B1157" s="225" t="s">
        <v>322</v>
      </c>
      <c r="C1157" s="224" t="s">
        <v>322</v>
      </c>
      <c r="D1157" s="225" t="s">
        <v>1570</v>
      </c>
      <c r="E1157" s="224" t="s">
        <v>1574</v>
      </c>
      <c r="F1157" s="225" t="s">
        <v>1596</v>
      </c>
      <c r="G1157" s="224" t="s">
        <v>1210</v>
      </c>
      <c r="H1157" s="225" t="s">
        <v>1572</v>
      </c>
      <c r="I1157" s="166" t="s">
        <v>520</v>
      </c>
      <c r="J1157" s="166" t="s">
        <v>1587</v>
      </c>
      <c r="K1157" s="166" t="s">
        <v>1510</v>
      </c>
      <c r="L1157" s="166" t="s">
        <v>46</v>
      </c>
      <c r="M1157" s="166" t="s">
        <v>698</v>
      </c>
      <c r="N1157" s="166" t="s">
        <v>1510</v>
      </c>
      <c r="O1157" s="166" t="s">
        <v>699</v>
      </c>
    </row>
    <row r="1158" spans="1:15" ht="38.25" hidden="1" x14ac:dyDescent="0.2">
      <c r="A1158" s="224" t="s">
        <v>15</v>
      </c>
      <c r="B1158" s="225" t="s">
        <v>322</v>
      </c>
      <c r="C1158" s="224" t="s">
        <v>322</v>
      </c>
      <c r="D1158" s="225" t="s">
        <v>1570</v>
      </c>
      <c r="E1158" s="224" t="s">
        <v>1575</v>
      </c>
      <c r="F1158" s="225" t="s">
        <v>1596</v>
      </c>
      <c r="G1158" s="224" t="s">
        <v>1210</v>
      </c>
      <c r="H1158" s="225" t="s">
        <v>1572</v>
      </c>
      <c r="I1158" s="166" t="s">
        <v>520</v>
      </c>
      <c r="J1158" s="166" t="s">
        <v>1587</v>
      </c>
      <c r="K1158" s="166" t="s">
        <v>1510</v>
      </c>
      <c r="L1158" s="166" t="s">
        <v>46</v>
      </c>
      <c r="M1158" s="166" t="s">
        <v>689</v>
      </c>
      <c r="N1158" s="166" t="s">
        <v>688</v>
      </c>
      <c r="O1158" s="166" t="s">
        <v>690</v>
      </c>
    </row>
    <row r="1159" spans="1:15" ht="38.25" hidden="1" x14ac:dyDescent="0.2">
      <c r="A1159" s="224" t="s">
        <v>15</v>
      </c>
      <c r="B1159" s="225" t="s">
        <v>322</v>
      </c>
      <c r="C1159" s="224" t="s">
        <v>322</v>
      </c>
      <c r="D1159" s="225" t="s">
        <v>1570</v>
      </c>
      <c r="E1159" s="224" t="s">
        <v>1575</v>
      </c>
      <c r="F1159" s="225" t="s">
        <v>1596</v>
      </c>
      <c r="G1159" s="224" t="s">
        <v>1210</v>
      </c>
      <c r="H1159" s="225" t="s">
        <v>1572</v>
      </c>
      <c r="I1159" s="166" t="s">
        <v>520</v>
      </c>
      <c r="J1159" s="166" t="s">
        <v>1587</v>
      </c>
      <c r="K1159" s="166" t="s">
        <v>1510</v>
      </c>
      <c r="L1159" s="166" t="s">
        <v>46</v>
      </c>
      <c r="M1159" s="166" t="s">
        <v>698</v>
      </c>
      <c r="N1159" s="166" t="s">
        <v>1510</v>
      </c>
      <c r="O1159" s="166" t="s">
        <v>699</v>
      </c>
    </row>
    <row r="1160" spans="1:15" ht="38.25" hidden="1" x14ac:dyDescent="0.2">
      <c r="A1160" s="224" t="s">
        <v>15</v>
      </c>
      <c r="B1160" s="225" t="s">
        <v>322</v>
      </c>
      <c r="C1160" s="224" t="s">
        <v>322</v>
      </c>
      <c r="D1160" s="225" t="s">
        <v>1570</v>
      </c>
      <c r="E1160" s="224" t="s">
        <v>1576</v>
      </c>
      <c r="F1160" s="225" t="s">
        <v>1596</v>
      </c>
      <c r="G1160" s="224" t="s">
        <v>1210</v>
      </c>
      <c r="H1160" s="225" t="s">
        <v>1572</v>
      </c>
      <c r="I1160" s="166" t="s">
        <v>520</v>
      </c>
      <c r="J1160" s="166" t="s">
        <v>1587</v>
      </c>
      <c r="K1160" s="166" t="s">
        <v>1510</v>
      </c>
      <c r="L1160" s="166" t="s">
        <v>46</v>
      </c>
      <c r="M1160" s="166" t="s">
        <v>689</v>
      </c>
      <c r="N1160" s="166" t="s">
        <v>688</v>
      </c>
      <c r="O1160" s="166" t="s">
        <v>690</v>
      </c>
    </row>
    <row r="1161" spans="1:15" ht="38.25" hidden="1" x14ac:dyDescent="0.2">
      <c r="A1161" s="224" t="s">
        <v>15</v>
      </c>
      <c r="B1161" s="225" t="s">
        <v>322</v>
      </c>
      <c r="C1161" s="224" t="s">
        <v>322</v>
      </c>
      <c r="D1161" s="225" t="s">
        <v>1570</v>
      </c>
      <c r="E1161" s="224" t="s">
        <v>1576</v>
      </c>
      <c r="F1161" s="225" t="s">
        <v>1596</v>
      </c>
      <c r="G1161" s="224" t="s">
        <v>1210</v>
      </c>
      <c r="H1161" s="225" t="s">
        <v>1572</v>
      </c>
      <c r="I1161" s="166" t="s">
        <v>520</v>
      </c>
      <c r="J1161" s="166" t="s">
        <v>1587</v>
      </c>
      <c r="K1161" s="166" t="s">
        <v>1510</v>
      </c>
      <c r="L1161" s="166" t="s">
        <v>46</v>
      </c>
      <c r="M1161" s="166" t="s">
        <v>698</v>
      </c>
      <c r="N1161" s="166" t="s">
        <v>1510</v>
      </c>
      <c r="O1161" s="166" t="s">
        <v>699</v>
      </c>
    </row>
    <row r="1162" spans="1:15" ht="38.25" hidden="1" x14ac:dyDescent="0.2">
      <c r="A1162" s="224" t="s">
        <v>15</v>
      </c>
      <c r="B1162" s="225" t="s">
        <v>322</v>
      </c>
      <c r="C1162" s="224" t="s">
        <v>322</v>
      </c>
      <c r="D1162" s="225" t="s">
        <v>1570</v>
      </c>
      <c r="E1162" s="224" t="s">
        <v>1577</v>
      </c>
      <c r="F1162" s="225" t="s">
        <v>1596</v>
      </c>
      <c r="G1162" s="224" t="s">
        <v>1210</v>
      </c>
      <c r="H1162" s="225" t="s">
        <v>1572</v>
      </c>
      <c r="I1162" s="166" t="s">
        <v>520</v>
      </c>
      <c r="J1162" s="166" t="s">
        <v>1587</v>
      </c>
      <c r="K1162" s="166" t="s">
        <v>1510</v>
      </c>
      <c r="L1162" s="166" t="s">
        <v>46</v>
      </c>
      <c r="M1162" s="166" t="s">
        <v>689</v>
      </c>
      <c r="N1162" s="166" t="s">
        <v>688</v>
      </c>
      <c r="O1162" s="166" t="s">
        <v>690</v>
      </c>
    </row>
    <row r="1163" spans="1:15" ht="38.25" hidden="1" x14ac:dyDescent="0.2">
      <c r="A1163" s="224" t="s">
        <v>15</v>
      </c>
      <c r="B1163" s="225" t="s">
        <v>322</v>
      </c>
      <c r="C1163" s="224" t="s">
        <v>322</v>
      </c>
      <c r="D1163" s="225" t="s">
        <v>1570</v>
      </c>
      <c r="E1163" s="224" t="s">
        <v>1577</v>
      </c>
      <c r="F1163" s="225" t="s">
        <v>1596</v>
      </c>
      <c r="G1163" s="224" t="s">
        <v>1210</v>
      </c>
      <c r="H1163" s="225" t="s">
        <v>1572</v>
      </c>
      <c r="I1163" s="166" t="s">
        <v>520</v>
      </c>
      <c r="J1163" s="166" t="s">
        <v>1587</v>
      </c>
      <c r="K1163" s="166" t="s">
        <v>1510</v>
      </c>
      <c r="L1163" s="166" t="s">
        <v>46</v>
      </c>
      <c r="M1163" s="166" t="s">
        <v>698</v>
      </c>
      <c r="N1163" s="166" t="s">
        <v>1510</v>
      </c>
      <c r="O1163" s="166" t="s">
        <v>699</v>
      </c>
    </row>
    <row r="1164" spans="1:15" ht="38.25" hidden="1" x14ac:dyDescent="0.2">
      <c r="A1164" s="224" t="s">
        <v>15</v>
      </c>
      <c r="B1164" s="225" t="s">
        <v>322</v>
      </c>
      <c r="C1164" s="224" t="s">
        <v>322</v>
      </c>
      <c r="D1164" s="225" t="s">
        <v>1570</v>
      </c>
      <c r="E1164" s="224" t="s">
        <v>1578</v>
      </c>
      <c r="F1164" s="225" t="s">
        <v>1596</v>
      </c>
      <c r="G1164" s="224" t="s">
        <v>1210</v>
      </c>
      <c r="H1164" s="225" t="s">
        <v>1572</v>
      </c>
      <c r="I1164" s="166" t="s">
        <v>520</v>
      </c>
      <c r="J1164" s="166" t="s">
        <v>1587</v>
      </c>
      <c r="K1164" s="166" t="s">
        <v>1510</v>
      </c>
      <c r="L1164" s="166" t="s">
        <v>46</v>
      </c>
      <c r="M1164" s="166" t="s">
        <v>689</v>
      </c>
      <c r="N1164" s="166" t="s">
        <v>688</v>
      </c>
      <c r="O1164" s="166" t="s">
        <v>690</v>
      </c>
    </row>
    <row r="1165" spans="1:15" ht="38.25" hidden="1" x14ac:dyDescent="0.2">
      <c r="A1165" s="224" t="s">
        <v>15</v>
      </c>
      <c r="B1165" s="225" t="s">
        <v>322</v>
      </c>
      <c r="C1165" s="224" t="s">
        <v>322</v>
      </c>
      <c r="D1165" s="225" t="s">
        <v>1570</v>
      </c>
      <c r="E1165" s="224" t="s">
        <v>1578</v>
      </c>
      <c r="F1165" s="225" t="s">
        <v>1596</v>
      </c>
      <c r="G1165" s="224" t="s">
        <v>1210</v>
      </c>
      <c r="H1165" s="225" t="s">
        <v>1572</v>
      </c>
      <c r="I1165" s="166" t="s">
        <v>520</v>
      </c>
      <c r="J1165" s="166" t="s">
        <v>1587</v>
      </c>
      <c r="K1165" s="166" t="s">
        <v>1510</v>
      </c>
      <c r="L1165" s="166" t="s">
        <v>46</v>
      </c>
      <c r="M1165" s="166" t="s">
        <v>698</v>
      </c>
      <c r="N1165" s="166" t="s">
        <v>1510</v>
      </c>
      <c r="O1165" s="166" t="s">
        <v>699</v>
      </c>
    </row>
    <row r="1166" spans="1:15" ht="38.25" hidden="1" x14ac:dyDescent="0.2">
      <c r="A1166" s="224" t="s">
        <v>15</v>
      </c>
      <c r="B1166" s="225" t="s">
        <v>322</v>
      </c>
      <c r="C1166" s="224" t="s">
        <v>322</v>
      </c>
      <c r="D1166" s="225" t="s">
        <v>1570</v>
      </c>
      <c r="E1166" s="224" t="s">
        <v>1571</v>
      </c>
      <c r="F1166" s="225" t="s">
        <v>1596</v>
      </c>
      <c r="G1166" s="224" t="s">
        <v>1210</v>
      </c>
      <c r="H1166" s="225" t="s">
        <v>1572</v>
      </c>
      <c r="I1166" s="166" t="s">
        <v>520</v>
      </c>
      <c r="J1166" s="166" t="s">
        <v>1587</v>
      </c>
      <c r="K1166" s="166" t="s">
        <v>1510</v>
      </c>
      <c r="L1166" s="166" t="s">
        <v>46</v>
      </c>
      <c r="M1166" s="166" t="s">
        <v>689</v>
      </c>
      <c r="N1166" s="166" t="s">
        <v>688</v>
      </c>
      <c r="O1166" s="166" t="s">
        <v>690</v>
      </c>
    </row>
    <row r="1167" spans="1:15" ht="38.25" hidden="1" x14ac:dyDescent="0.2">
      <c r="A1167" s="224" t="s">
        <v>15</v>
      </c>
      <c r="B1167" s="225" t="s">
        <v>322</v>
      </c>
      <c r="C1167" s="224" t="s">
        <v>322</v>
      </c>
      <c r="D1167" s="225" t="s">
        <v>1570</v>
      </c>
      <c r="E1167" s="224" t="s">
        <v>1571</v>
      </c>
      <c r="F1167" s="225" t="s">
        <v>1596</v>
      </c>
      <c r="G1167" s="224" t="s">
        <v>1210</v>
      </c>
      <c r="H1167" s="225" t="s">
        <v>1572</v>
      </c>
      <c r="I1167" s="166" t="s">
        <v>520</v>
      </c>
      <c r="J1167" s="166" t="s">
        <v>1587</v>
      </c>
      <c r="K1167" s="166" t="s">
        <v>1510</v>
      </c>
      <c r="L1167" s="166" t="s">
        <v>46</v>
      </c>
      <c r="M1167" s="166" t="s">
        <v>698</v>
      </c>
      <c r="N1167" s="166" t="s">
        <v>1510</v>
      </c>
      <c r="O1167" s="166" t="s">
        <v>699</v>
      </c>
    </row>
    <row r="1168" spans="1:15" ht="38.25" hidden="1" x14ac:dyDescent="0.2">
      <c r="A1168" s="224" t="s">
        <v>15</v>
      </c>
      <c r="B1168" s="225" t="s">
        <v>322</v>
      </c>
      <c r="C1168" s="224" t="s">
        <v>322</v>
      </c>
      <c r="D1168" s="225" t="s">
        <v>697</v>
      </c>
      <c r="E1168" s="224" t="s">
        <v>1582</v>
      </c>
      <c r="F1168" s="225" t="s">
        <v>1596</v>
      </c>
      <c r="G1168" s="224" t="s">
        <v>1210</v>
      </c>
      <c r="H1168" s="225" t="s">
        <v>1572</v>
      </c>
      <c r="I1168" s="166" t="s">
        <v>520</v>
      </c>
      <c r="J1168" s="166" t="s">
        <v>1587</v>
      </c>
      <c r="K1168" s="166" t="s">
        <v>1510</v>
      </c>
      <c r="L1168" s="166" t="s">
        <v>46</v>
      </c>
      <c r="M1168" s="166" t="s">
        <v>689</v>
      </c>
      <c r="N1168" s="166" t="s">
        <v>688</v>
      </c>
      <c r="O1168" s="166" t="s">
        <v>690</v>
      </c>
    </row>
    <row r="1169" spans="1:15" ht="38.25" hidden="1" x14ac:dyDescent="0.2">
      <c r="A1169" s="224" t="s">
        <v>15</v>
      </c>
      <c r="B1169" s="225" t="s">
        <v>322</v>
      </c>
      <c r="C1169" s="224" t="s">
        <v>322</v>
      </c>
      <c r="D1169" s="225" t="s">
        <v>697</v>
      </c>
      <c r="E1169" s="224" t="s">
        <v>1582</v>
      </c>
      <c r="F1169" s="225" t="s">
        <v>1596</v>
      </c>
      <c r="G1169" s="224" t="s">
        <v>1210</v>
      </c>
      <c r="H1169" s="225" t="s">
        <v>1572</v>
      </c>
      <c r="I1169" s="166" t="s">
        <v>520</v>
      </c>
      <c r="J1169" s="166" t="s">
        <v>1587</v>
      </c>
      <c r="K1169" s="166" t="s">
        <v>1510</v>
      </c>
      <c r="L1169" s="166" t="s">
        <v>46</v>
      </c>
      <c r="M1169" s="166" t="s">
        <v>698</v>
      </c>
      <c r="N1169" s="166" t="s">
        <v>1510</v>
      </c>
      <c r="O1169" s="166" t="s">
        <v>699</v>
      </c>
    </row>
    <row r="1170" spans="1:15" ht="38.25" hidden="1" x14ac:dyDescent="0.2">
      <c r="A1170" s="224" t="s">
        <v>15</v>
      </c>
      <c r="B1170" s="225" t="s">
        <v>322</v>
      </c>
      <c r="C1170" s="224" t="s">
        <v>322</v>
      </c>
      <c r="D1170" s="225" t="s">
        <v>697</v>
      </c>
      <c r="E1170" s="224" t="s">
        <v>1583</v>
      </c>
      <c r="F1170" s="225" t="s">
        <v>1596</v>
      </c>
      <c r="G1170" s="224" t="s">
        <v>1210</v>
      </c>
      <c r="H1170" s="225" t="s">
        <v>1572</v>
      </c>
      <c r="I1170" s="166" t="s">
        <v>520</v>
      </c>
      <c r="J1170" s="166" t="s">
        <v>1584</v>
      </c>
      <c r="K1170" s="166" t="s">
        <v>1510</v>
      </c>
      <c r="L1170" s="166" t="s">
        <v>46</v>
      </c>
      <c r="M1170" s="166" t="s">
        <v>698</v>
      </c>
      <c r="N1170" s="166" t="s">
        <v>1517</v>
      </c>
      <c r="O1170" s="166" t="s">
        <v>699</v>
      </c>
    </row>
    <row r="1171" spans="1:15" ht="38.25" hidden="1" x14ac:dyDescent="0.2">
      <c r="A1171" s="224" t="s">
        <v>15</v>
      </c>
      <c r="B1171" s="225" t="s">
        <v>322</v>
      </c>
      <c r="C1171" s="224" t="s">
        <v>322</v>
      </c>
      <c r="D1171" s="225" t="s">
        <v>697</v>
      </c>
      <c r="E1171" s="224" t="s">
        <v>1586</v>
      </c>
      <c r="F1171" s="225" t="s">
        <v>1596</v>
      </c>
      <c r="G1171" s="224" t="s">
        <v>1210</v>
      </c>
      <c r="H1171" s="225" t="s">
        <v>1572</v>
      </c>
      <c r="I1171" s="166" t="s">
        <v>520</v>
      </c>
      <c r="J1171" s="166" t="s">
        <v>1587</v>
      </c>
      <c r="K1171" s="166" t="s">
        <v>1510</v>
      </c>
      <c r="L1171" s="166" t="s">
        <v>46</v>
      </c>
      <c r="M1171" s="166" t="s">
        <v>689</v>
      </c>
      <c r="N1171" s="166" t="s">
        <v>688</v>
      </c>
      <c r="O1171" s="166" t="s">
        <v>690</v>
      </c>
    </row>
    <row r="1172" spans="1:15" ht="38.25" hidden="1" x14ac:dyDescent="0.2">
      <c r="A1172" s="224" t="s">
        <v>15</v>
      </c>
      <c r="B1172" s="225" t="s">
        <v>322</v>
      </c>
      <c r="C1172" s="224" t="s">
        <v>322</v>
      </c>
      <c r="D1172" s="225" t="s">
        <v>697</v>
      </c>
      <c r="E1172" s="224" t="s">
        <v>1586</v>
      </c>
      <c r="F1172" s="225" t="s">
        <v>1596</v>
      </c>
      <c r="G1172" s="224" t="s">
        <v>1210</v>
      </c>
      <c r="H1172" s="225" t="s">
        <v>1572</v>
      </c>
      <c r="I1172" s="166" t="s">
        <v>520</v>
      </c>
      <c r="J1172" s="166" t="s">
        <v>1587</v>
      </c>
      <c r="K1172" s="166" t="s">
        <v>1510</v>
      </c>
      <c r="L1172" s="166" t="s">
        <v>46</v>
      </c>
      <c r="M1172" s="166" t="s">
        <v>698</v>
      </c>
      <c r="N1172" s="166" t="s">
        <v>1510</v>
      </c>
      <c r="O1172" s="166" t="s">
        <v>699</v>
      </c>
    </row>
    <row r="1173" spans="1:15" ht="38.25" hidden="1" x14ac:dyDescent="0.2">
      <c r="A1173" s="224" t="s">
        <v>15</v>
      </c>
      <c r="B1173" s="225" t="s">
        <v>322</v>
      </c>
      <c r="C1173" s="224" t="s">
        <v>322</v>
      </c>
      <c r="D1173" s="225" t="s">
        <v>685</v>
      </c>
      <c r="E1173" s="224" t="s">
        <v>1581</v>
      </c>
      <c r="F1173" s="225" t="s">
        <v>1225</v>
      </c>
      <c r="G1173" s="224" t="s">
        <v>692</v>
      </c>
      <c r="H1173" s="225" t="s">
        <v>1572</v>
      </c>
      <c r="I1173" s="166" t="s">
        <v>520</v>
      </c>
      <c r="J1173" s="166" t="s">
        <v>687</v>
      </c>
      <c r="K1173" s="166" t="s">
        <v>688</v>
      </c>
      <c r="L1173" s="166" t="s">
        <v>46</v>
      </c>
      <c r="M1173" s="166" t="s">
        <v>689</v>
      </c>
      <c r="N1173" s="166" t="s">
        <v>688</v>
      </c>
      <c r="O1173" s="166" t="s">
        <v>690</v>
      </c>
    </row>
    <row r="1174" spans="1:15" ht="38.25" hidden="1" x14ac:dyDescent="0.2">
      <c r="A1174" s="224" t="s">
        <v>15</v>
      </c>
      <c r="B1174" s="225" t="s">
        <v>322</v>
      </c>
      <c r="C1174" s="224" t="s">
        <v>322</v>
      </c>
      <c r="D1174" s="225" t="s">
        <v>685</v>
      </c>
      <c r="E1174" s="224" t="s">
        <v>1459</v>
      </c>
      <c r="F1174" s="225" t="s">
        <v>1225</v>
      </c>
      <c r="G1174" s="224" t="s">
        <v>692</v>
      </c>
      <c r="H1174" s="225" t="s">
        <v>1572</v>
      </c>
      <c r="I1174" s="166" t="s">
        <v>520</v>
      </c>
      <c r="J1174" s="166" t="s">
        <v>687</v>
      </c>
      <c r="K1174" s="166" t="s">
        <v>688</v>
      </c>
      <c r="L1174" s="166" t="s">
        <v>46</v>
      </c>
      <c r="M1174" s="166" t="s">
        <v>689</v>
      </c>
      <c r="N1174" s="166" t="s">
        <v>688</v>
      </c>
      <c r="O1174" s="166" t="s">
        <v>690</v>
      </c>
    </row>
    <row r="1175" spans="1:15" ht="51" hidden="1" x14ac:dyDescent="0.2">
      <c r="A1175" s="224" t="s">
        <v>15</v>
      </c>
      <c r="B1175" s="225" t="s">
        <v>322</v>
      </c>
      <c r="C1175" s="224" t="s">
        <v>322</v>
      </c>
      <c r="D1175" s="225" t="s">
        <v>1570</v>
      </c>
      <c r="E1175" s="224" t="s">
        <v>1467</v>
      </c>
      <c r="F1175" s="225" t="s">
        <v>1225</v>
      </c>
      <c r="G1175" s="224" t="s">
        <v>692</v>
      </c>
      <c r="H1175" s="225" t="s">
        <v>1572</v>
      </c>
      <c r="I1175" s="166" t="s">
        <v>520</v>
      </c>
      <c r="J1175" s="166" t="s">
        <v>693</v>
      </c>
      <c r="K1175" s="166" t="s">
        <v>1510</v>
      </c>
      <c r="L1175" s="166" t="s">
        <v>46</v>
      </c>
      <c r="M1175" s="166" t="s">
        <v>689</v>
      </c>
      <c r="N1175" s="166" t="s">
        <v>688</v>
      </c>
      <c r="O1175" s="166" t="s">
        <v>690</v>
      </c>
    </row>
    <row r="1176" spans="1:15" ht="51" hidden="1" x14ac:dyDescent="0.2">
      <c r="A1176" s="224" t="s">
        <v>15</v>
      </c>
      <c r="B1176" s="225" t="s">
        <v>322</v>
      </c>
      <c r="C1176" s="224" t="s">
        <v>322</v>
      </c>
      <c r="D1176" s="225" t="s">
        <v>1570</v>
      </c>
      <c r="E1176" s="224" t="s">
        <v>1467</v>
      </c>
      <c r="F1176" s="225" t="s">
        <v>1225</v>
      </c>
      <c r="G1176" s="224" t="s">
        <v>692</v>
      </c>
      <c r="H1176" s="225" t="s">
        <v>1572</v>
      </c>
      <c r="I1176" s="166" t="s">
        <v>520</v>
      </c>
      <c r="J1176" s="166" t="s">
        <v>693</v>
      </c>
      <c r="K1176" s="166" t="s">
        <v>1510</v>
      </c>
      <c r="L1176" s="166" t="s">
        <v>46</v>
      </c>
      <c r="M1176" s="166" t="s">
        <v>698</v>
      </c>
      <c r="N1176" s="166" t="s">
        <v>1510</v>
      </c>
      <c r="O1176" s="166" t="s">
        <v>699</v>
      </c>
    </row>
    <row r="1177" spans="1:15" ht="51" hidden="1" x14ac:dyDescent="0.2">
      <c r="A1177" s="224" t="s">
        <v>15</v>
      </c>
      <c r="B1177" s="225" t="s">
        <v>322</v>
      </c>
      <c r="C1177" s="224" t="s">
        <v>322</v>
      </c>
      <c r="D1177" s="225" t="s">
        <v>1570</v>
      </c>
      <c r="E1177" s="224" t="s">
        <v>1574</v>
      </c>
      <c r="F1177" s="225" t="s">
        <v>1225</v>
      </c>
      <c r="G1177" s="224" t="s">
        <v>692</v>
      </c>
      <c r="H1177" s="225" t="s">
        <v>1572</v>
      </c>
      <c r="I1177" s="166" t="s">
        <v>520</v>
      </c>
      <c r="J1177" s="166" t="s">
        <v>693</v>
      </c>
      <c r="K1177" s="166" t="s">
        <v>1510</v>
      </c>
      <c r="L1177" s="166" t="s">
        <v>46</v>
      </c>
      <c r="M1177" s="166" t="s">
        <v>689</v>
      </c>
      <c r="N1177" s="166" t="s">
        <v>688</v>
      </c>
      <c r="O1177" s="166" t="s">
        <v>690</v>
      </c>
    </row>
    <row r="1178" spans="1:15" ht="51" hidden="1" x14ac:dyDescent="0.2">
      <c r="A1178" s="224" t="s">
        <v>15</v>
      </c>
      <c r="B1178" s="225" t="s">
        <v>322</v>
      </c>
      <c r="C1178" s="224" t="s">
        <v>322</v>
      </c>
      <c r="D1178" s="225" t="s">
        <v>1570</v>
      </c>
      <c r="E1178" s="224" t="s">
        <v>1574</v>
      </c>
      <c r="F1178" s="225" t="s">
        <v>1225</v>
      </c>
      <c r="G1178" s="224" t="s">
        <v>692</v>
      </c>
      <c r="H1178" s="225" t="s">
        <v>1572</v>
      </c>
      <c r="I1178" s="166" t="s">
        <v>520</v>
      </c>
      <c r="J1178" s="166" t="s">
        <v>693</v>
      </c>
      <c r="K1178" s="166" t="s">
        <v>1510</v>
      </c>
      <c r="L1178" s="166" t="s">
        <v>46</v>
      </c>
      <c r="M1178" s="166" t="s">
        <v>698</v>
      </c>
      <c r="N1178" s="166" t="s">
        <v>1510</v>
      </c>
      <c r="O1178" s="166" t="s">
        <v>699</v>
      </c>
    </row>
    <row r="1179" spans="1:15" ht="51" hidden="1" x14ac:dyDescent="0.2">
      <c r="A1179" s="224" t="s">
        <v>15</v>
      </c>
      <c r="B1179" s="225" t="s">
        <v>322</v>
      </c>
      <c r="C1179" s="224" t="s">
        <v>322</v>
      </c>
      <c r="D1179" s="225" t="s">
        <v>1570</v>
      </c>
      <c r="E1179" s="224" t="s">
        <v>1575</v>
      </c>
      <c r="F1179" s="225" t="s">
        <v>1225</v>
      </c>
      <c r="G1179" s="224" t="s">
        <v>692</v>
      </c>
      <c r="H1179" s="225" t="s">
        <v>1572</v>
      </c>
      <c r="I1179" s="166" t="s">
        <v>520</v>
      </c>
      <c r="J1179" s="166" t="s">
        <v>693</v>
      </c>
      <c r="K1179" s="166" t="s">
        <v>1510</v>
      </c>
      <c r="L1179" s="166" t="s">
        <v>46</v>
      </c>
      <c r="M1179" s="166" t="s">
        <v>689</v>
      </c>
      <c r="N1179" s="166" t="s">
        <v>688</v>
      </c>
      <c r="O1179" s="166" t="s">
        <v>690</v>
      </c>
    </row>
    <row r="1180" spans="1:15" ht="51" hidden="1" x14ac:dyDescent="0.2">
      <c r="A1180" s="224" t="s">
        <v>15</v>
      </c>
      <c r="B1180" s="225" t="s">
        <v>322</v>
      </c>
      <c r="C1180" s="224" t="s">
        <v>322</v>
      </c>
      <c r="D1180" s="225" t="s">
        <v>1570</v>
      </c>
      <c r="E1180" s="224" t="s">
        <v>1575</v>
      </c>
      <c r="F1180" s="225" t="s">
        <v>1225</v>
      </c>
      <c r="G1180" s="224" t="s">
        <v>692</v>
      </c>
      <c r="H1180" s="225" t="s">
        <v>1572</v>
      </c>
      <c r="I1180" s="166" t="s">
        <v>520</v>
      </c>
      <c r="J1180" s="166" t="s">
        <v>693</v>
      </c>
      <c r="K1180" s="166" t="s">
        <v>1510</v>
      </c>
      <c r="L1180" s="166" t="s">
        <v>46</v>
      </c>
      <c r="M1180" s="166" t="s">
        <v>698</v>
      </c>
      <c r="N1180" s="166" t="s">
        <v>1510</v>
      </c>
      <c r="O1180" s="166" t="s">
        <v>699</v>
      </c>
    </row>
    <row r="1181" spans="1:15" ht="51" hidden="1" x14ac:dyDescent="0.2">
      <c r="A1181" s="224" t="s">
        <v>15</v>
      </c>
      <c r="B1181" s="225" t="s">
        <v>322</v>
      </c>
      <c r="C1181" s="224" t="s">
        <v>322</v>
      </c>
      <c r="D1181" s="225" t="s">
        <v>1570</v>
      </c>
      <c r="E1181" s="224" t="s">
        <v>1576</v>
      </c>
      <c r="F1181" s="225" t="s">
        <v>1225</v>
      </c>
      <c r="G1181" s="224" t="s">
        <v>692</v>
      </c>
      <c r="H1181" s="225" t="s">
        <v>1572</v>
      </c>
      <c r="I1181" s="166" t="s">
        <v>520</v>
      </c>
      <c r="J1181" s="166" t="s">
        <v>693</v>
      </c>
      <c r="K1181" s="166" t="s">
        <v>1510</v>
      </c>
      <c r="L1181" s="166" t="s">
        <v>46</v>
      </c>
      <c r="M1181" s="166" t="s">
        <v>689</v>
      </c>
      <c r="N1181" s="166" t="s">
        <v>688</v>
      </c>
      <c r="O1181" s="166" t="s">
        <v>690</v>
      </c>
    </row>
    <row r="1182" spans="1:15" ht="51" hidden="1" x14ac:dyDescent="0.2">
      <c r="A1182" s="224" t="s">
        <v>15</v>
      </c>
      <c r="B1182" s="225" t="s">
        <v>322</v>
      </c>
      <c r="C1182" s="224" t="s">
        <v>322</v>
      </c>
      <c r="D1182" s="225" t="s">
        <v>1570</v>
      </c>
      <c r="E1182" s="224" t="s">
        <v>1576</v>
      </c>
      <c r="F1182" s="225" t="s">
        <v>1225</v>
      </c>
      <c r="G1182" s="224" t="s">
        <v>692</v>
      </c>
      <c r="H1182" s="225" t="s">
        <v>1572</v>
      </c>
      <c r="I1182" s="166" t="s">
        <v>520</v>
      </c>
      <c r="J1182" s="166" t="s">
        <v>693</v>
      </c>
      <c r="K1182" s="166" t="s">
        <v>1510</v>
      </c>
      <c r="L1182" s="166" t="s">
        <v>46</v>
      </c>
      <c r="M1182" s="166" t="s">
        <v>698</v>
      </c>
      <c r="N1182" s="166" t="s">
        <v>1510</v>
      </c>
      <c r="O1182" s="166" t="s">
        <v>699</v>
      </c>
    </row>
    <row r="1183" spans="1:15" ht="51" hidden="1" x14ac:dyDescent="0.2">
      <c r="A1183" s="224" t="s">
        <v>15</v>
      </c>
      <c r="B1183" s="225" t="s">
        <v>322</v>
      </c>
      <c r="C1183" s="224" t="s">
        <v>322</v>
      </c>
      <c r="D1183" s="225" t="s">
        <v>1570</v>
      </c>
      <c r="E1183" s="224" t="s">
        <v>1577</v>
      </c>
      <c r="F1183" s="225" t="s">
        <v>1225</v>
      </c>
      <c r="G1183" s="224" t="s">
        <v>692</v>
      </c>
      <c r="H1183" s="225" t="s">
        <v>1572</v>
      </c>
      <c r="I1183" s="166" t="s">
        <v>520</v>
      </c>
      <c r="J1183" s="166" t="s">
        <v>693</v>
      </c>
      <c r="K1183" s="166" t="s">
        <v>1510</v>
      </c>
      <c r="L1183" s="166" t="s">
        <v>46</v>
      </c>
      <c r="M1183" s="166" t="s">
        <v>689</v>
      </c>
      <c r="N1183" s="166" t="s">
        <v>688</v>
      </c>
      <c r="O1183" s="166" t="s">
        <v>690</v>
      </c>
    </row>
    <row r="1184" spans="1:15" ht="51" hidden="1" x14ac:dyDescent="0.2">
      <c r="A1184" s="224" t="s">
        <v>15</v>
      </c>
      <c r="B1184" s="225" t="s">
        <v>322</v>
      </c>
      <c r="C1184" s="224" t="s">
        <v>322</v>
      </c>
      <c r="D1184" s="225" t="s">
        <v>1570</v>
      </c>
      <c r="E1184" s="224" t="s">
        <v>1577</v>
      </c>
      <c r="F1184" s="225" t="s">
        <v>1225</v>
      </c>
      <c r="G1184" s="224" t="s">
        <v>692</v>
      </c>
      <c r="H1184" s="225" t="s">
        <v>1572</v>
      </c>
      <c r="I1184" s="166" t="s">
        <v>520</v>
      </c>
      <c r="J1184" s="166" t="s">
        <v>693</v>
      </c>
      <c r="K1184" s="166" t="s">
        <v>1510</v>
      </c>
      <c r="L1184" s="166" t="s">
        <v>46</v>
      </c>
      <c r="M1184" s="166" t="s">
        <v>698</v>
      </c>
      <c r="N1184" s="166" t="s">
        <v>1510</v>
      </c>
      <c r="O1184" s="166" t="s">
        <v>699</v>
      </c>
    </row>
    <row r="1185" spans="1:15" ht="51" hidden="1" x14ac:dyDescent="0.2">
      <c r="A1185" s="224" t="s">
        <v>15</v>
      </c>
      <c r="B1185" s="225" t="s">
        <v>322</v>
      </c>
      <c r="C1185" s="224" t="s">
        <v>322</v>
      </c>
      <c r="D1185" s="225" t="s">
        <v>1570</v>
      </c>
      <c r="E1185" s="224" t="s">
        <v>1578</v>
      </c>
      <c r="F1185" s="225" t="s">
        <v>1225</v>
      </c>
      <c r="G1185" s="224" t="s">
        <v>692</v>
      </c>
      <c r="H1185" s="225" t="s">
        <v>1572</v>
      </c>
      <c r="I1185" s="166" t="s">
        <v>520</v>
      </c>
      <c r="J1185" s="166" t="s">
        <v>693</v>
      </c>
      <c r="K1185" s="166" t="s">
        <v>1510</v>
      </c>
      <c r="L1185" s="166" t="s">
        <v>46</v>
      </c>
      <c r="M1185" s="166" t="s">
        <v>689</v>
      </c>
      <c r="N1185" s="166" t="s">
        <v>688</v>
      </c>
      <c r="O1185" s="166" t="s">
        <v>690</v>
      </c>
    </row>
    <row r="1186" spans="1:15" ht="51" hidden="1" x14ac:dyDescent="0.2">
      <c r="A1186" s="224" t="s">
        <v>15</v>
      </c>
      <c r="B1186" s="225" t="s">
        <v>322</v>
      </c>
      <c r="C1186" s="224" t="s">
        <v>322</v>
      </c>
      <c r="D1186" s="225" t="s">
        <v>1570</v>
      </c>
      <c r="E1186" s="224" t="s">
        <v>1578</v>
      </c>
      <c r="F1186" s="225" t="s">
        <v>1225</v>
      </c>
      <c r="G1186" s="224" t="s">
        <v>692</v>
      </c>
      <c r="H1186" s="225" t="s">
        <v>1572</v>
      </c>
      <c r="I1186" s="166" t="s">
        <v>520</v>
      </c>
      <c r="J1186" s="166" t="s">
        <v>693</v>
      </c>
      <c r="K1186" s="166" t="s">
        <v>1510</v>
      </c>
      <c r="L1186" s="166" t="s">
        <v>46</v>
      </c>
      <c r="M1186" s="166" t="s">
        <v>698</v>
      </c>
      <c r="N1186" s="166" t="s">
        <v>1510</v>
      </c>
      <c r="O1186" s="166" t="s">
        <v>699</v>
      </c>
    </row>
    <row r="1187" spans="1:15" ht="51" hidden="1" x14ac:dyDescent="0.2">
      <c r="A1187" s="224" t="s">
        <v>15</v>
      </c>
      <c r="B1187" s="225" t="s">
        <v>322</v>
      </c>
      <c r="C1187" s="224" t="s">
        <v>322</v>
      </c>
      <c r="D1187" s="225" t="s">
        <v>1570</v>
      </c>
      <c r="E1187" s="224" t="s">
        <v>1571</v>
      </c>
      <c r="F1187" s="225" t="s">
        <v>1225</v>
      </c>
      <c r="G1187" s="224" t="s">
        <v>692</v>
      </c>
      <c r="H1187" s="225" t="s">
        <v>1572</v>
      </c>
      <c r="I1187" s="166" t="s">
        <v>520</v>
      </c>
      <c r="J1187" s="166" t="s">
        <v>693</v>
      </c>
      <c r="K1187" s="166" t="s">
        <v>1510</v>
      </c>
      <c r="L1187" s="166" t="s">
        <v>46</v>
      </c>
      <c r="M1187" s="166" t="s">
        <v>689</v>
      </c>
      <c r="N1187" s="166" t="s">
        <v>688</v>
      </c>
      <c r="O1187" s="166" t="s">
        <v>690</v>
      </c>
    </row>
    <row r="1188" spans="1:15" ht="51" hidden="1" x14ac:dyDescent="0.2">
      <c r="A1188" s="224" t="s">
        <v>15</v>
      </c>
      <c r="B1188" s="225" t="s">
        <v>322</v>
      </c>
      <c r="C1188" s="224" t="s">
        <v>322</v>
      </c>
      <c r="D1188" s="225" t="s">
        <v>1570</v>
      </c>
      <c r="E1188" s="224" t="s">
        <v>1571</v>
      </c>
      <c r="F1188" s="225" t="s">
        <v>1225</v>
      </c>
      <c r="G1188" s="224" t="s">
        <v>692</v>
      </c>
      <c r="H1188" s="225" t="s">
        <v>1572</v>
      </c>
      <c r="I1188" s="166" t="s">
        <v>520</v>
      </c>
      <c r="J1188" s="166" t="s">
        <v>693</v>
      </c>
      <c r="K1188" s="166" t="s">
        <v>1510</v>
      </c>
      <c r="L1188" s="166" t="s">
        <v>46</v>
      </c>
      <c r="M1188" s="166" t="s">
        <v>698</v>
      </c>
      <c r="N1188" s="166" t="s">
        <v>1510</v>
      </c>
      <c r="O1188" s="166" t="s">
        <v>699</v>
      </c>
    </row>
    <row r="1189" spans="1:15" ht="51" hidden="1" x14ac:dyDescent="0.2">
      <c r="A1189" s="224" t="s">
        <v>15</v>
      </c>
      <c r="B1189" s="225" t="s">
        <v>322</v>
      </c>
      <c r="C1189" s="224" t="s">
        <v>322</v>
      </c>
      <c r="D1189" s="225" t="s">
        <v>697</v>
      </c>
      <c r="E1189" s="224" t="s">
        <v>1582</v>
      </c>
      <c r="F1189" s="225" t="s">
        <v>1225</v>
      </c>
      <c r="G1189" s="224" t="s">
        <v>692</v>
      </c>
      <c r="H1189" s="225" t="s">
        <v>1572</v>
      </c>
      <c r="I1189" s="166" t="s">
        <v>520</v>
      </c>
      <c r="J1189" s="166" t="s">
        <v>693</v>
      </c>
      <c r="K1189" s="166" t="s">
        <v>1510</v>
      </c>
      <c r="L1189" s="166" t="s">
        <v>46</v>
      </c>
      <c r="M1189" s="166" t="s">
        <v>689</v>
      </c>
      <c r="N1189" s="166" t="s">
        <v>688</v>
      </c>
      <c r="O1189" s="166" t="s">
        <v>690</v>
      </c>
    </row>
    <row r="1190" spans="1:15" ht="51" hidden="1" x14ac:dyDescent="0.2">
      <c r="A1190" s="224" t="s">
        <v>15</v>
      </c>
      <c r="B1190" s="225" t="s">
        <v>322</v>
      </c>
      <c r="C1190" s="224" t="s">
        <v>322</v>
      </c>
      <c r="D1190" s="225" t="s">
        <v>697</v>
      </c>
      <c r="E1190" s="224" t="s">
        <v>1582</v>
      </c>
      <c r="F1190" s="225" t="s">
        <v>1225</v>
      </c>
      <c r="G1190" s="224" t="s">
        <v>692</v>
      </c>
      <c r="H1190" s="225" t="s">
        <v>1572</v>
      </c>
      <c r="I1190" s="166" t="s">
        <v>520</v>
      </c>
      <c r="J1190" s="166" t="s">
        <v>693</v>
      </c>
      <c r="K1190" s="166" t="s">
        <v>1510</v>
      </c>
      <c r="L1190" s="166" t="s">
        <v>46</v>
      </c>
      <c r="M1190" s="166" t="s">
        <v>698</v>
      </c>
      <c r="N1190" s="166" t="s">
        <v>1510</v>
      </c>
      <c r="O1190" s="166" t="s">
        <v>699</v>
      </c>
    </row>
    <row r="1191" spans="1:15" ht="38.25" hidden="1" x14ac:dyDescent="0.2">
      <c r="A1191" s="224" t="s">
        <v>15</v>
      </c>
      <c r="B1191" s="225" t="s">
        <v>322</v>
      </c>
      <c r="C1191" s="224" t="s">
        <v>322</v>
      </c>
      <c r="D1191" s="225" t="s">
        <v>697</v>
      </c>
      <c r="E1191" s="224" t="s">
        <v>1583</v>
      </c>
      <c r="F1191" s="225" t="s">
        <v>1225</v>
      </c>
      <c r="G1191" s="224" t="s">
        <v>692</v>
      </c>
      <c r="H1191" s="225" t="s">
        <v>1572</v>
      </c>
      <c r="I1191" s="166" t="s">
        <v>520</v>
      </c>
      <c r="J1191" s="166" t="s">
        <v>1584</v>
      </c>
      <c r="K1191" s="166" t="s">
        <v>1510</v>
      </c>
      <c r="L1191" s="166" t="s">
        <v>46</v>
      </c>
      <c r="M1191" s="166" t="s">
        <v>698</v>
      </c>
      <c r="N1191" s="166" t="s">
        <v>1517</v>
      </c>
      <c r="O1191" s="166" t="s">
        <v>699</v>
      </c>
    </row>
    <row r="1192" spans="1:15" ht="51" hidden="1" x14ac:dyDescent="0.2">
      <c r="A1192" s="224" t="s">
        <v>15</v>
      </c>
      <c r="B1192" s="225" t="s">
        <v>322</v>
      </c>
      <c r="C1192" s="224" t="s">
        <v>322</v>
      </c>
      <c r="D1192" s="225" t="s">
        <v>697</v>
      </c>
      <c r="E1192" s="224" t="s">
        <v>1586</v>
      </c>
      <c r="F1192" s="225" t="s">
        <v>1225</v>
      </c>
      <c r="G1192" s="224" t="s">
        <v>692</v>
      </c>
      <c r="H1192" s="225" t="s">
        <v>1572</v>
      </c>
      <c r="I1192" s="166" t="s">
        <v>520</v>
      </c>
      <c r="J1192" s="166" t="s">
        <v>693</v>
      </c>
      <c r="K1192" s="166" t="s">
        <v>1510</v>
      </c>
      <c r="L1192" s="166" t="s">
        <v>46</v>
      </c>
      <c r="M1192" s="166" t="s">
        <v>689</v>
      </c>
      <c r="N1192" s="166" t="s">
        <v>688</v>
      </c>
      <c r="O1192" s="166" t="s">
        <v>690</v>
      </c>
    </row>
    <row r="1193" spans="1:15" ht="51" hidden="1" x14ac:dyDescent="0.2">
      <c r="A1193" s="224" t="s">
        <v>15</v>
      </c>
      <c r="B1193" s="225" t="s">
        <v>322</v>
      </c>
      <c r="C1193" s="224" t="s">
        <v>322</v>
      </c>
      <c r="D1193" s="225" t="s">
        <v>697</v>
      </c>
      <c r="E1193" s="224" t="s">
        <v>1586</v>
      </c>
      <c r="F1193" s="225" t="s">
        <v>1225</v>
      </c>
      <c r="G1193" s="224" t="s">
        <v>692</v>
      </c>
      <c r="H1193" s="225" t="s">
        <v>1572</v>
      </c>
      <c r="I1193" s="166" t="s">
        <v>520</v>
      </c>
      <c r="J1193" s="166" t="s">
        <v>693</v>
      </c>
      <c r="K1193" s="166" t="s">
        <v>1510</v>
      </c>
      <c r="L1193" s="166" t="s">
        <v>46</v>
      </c>
      <c r="M1193" s="166" t="s">
        <v>698</v>
      </c>
      <c r="N1193" s="166" t="s">
        <v>1510</v>
      </c>
      <c r="O1193" s="166" t="s">
        <v>699</v>
      </c>
    </row>
    <row r="1194" spans="1:15" ht="38.25" hidden="1" x14ac:dyDescent="0.2">
      <c r="A1194" s="224" t="s">
        <v>15</v>
      </c>
      <c r="B1194" s="225" t="s">
        <v>322</v>
      </c>
      <c r="C1194" s="224" t="s">
        <v>322</v>
      </c>
      <c r="D1194" s="225" t="s">
        <v>685</v>
      </c>
      <c r="E1194" s="224" t="s">
        <v>1581</v>
      </c>
      <c r="F1194" s="225" t="s">
        <v>1225</v>
      </c>
      <c r="G1194" s="224" t="s">
        <v>1210</v>
      </c>
      <c r="H1194" s="225" t="s">
        <v>1572</v>
      </c>
      <c r="I1194" s="166" t="s">
        <v>520</v>
      </c>
      <c r="J1194" s="166" t="s">
        <v>687</v>
      </c>
      <c r="K1194" s="166" t="s">
        <v>688</v>
      </c>
      <c r="L1194" s="166" t="s">
        <v>46</v>
      </c>
      <c r="M1194" s="166" t="s">
        <v>689</v>
      </c>
      <c r="N1194" s="166" t="s">
        <v>688</v>
      </c>
      <c r="O1194" s="166" t="s">
        <v>690</v>
      </c>
    </row>
    <row r="1195" spans="1:15" ht="38.25" hidden="1" x14ac:dyDescent="0.2">
      <c r="A1195" s="224" t="s">
        <v>15</v>
      </c>
      <c r="B1195" s="225" t="s">
        <v>322</v>
      </c>
      <c r="C1195" s="224" t="s">
        <v>322</v>
      </c>
      <c r="D1195" s="225" t="s">
        <v>685</v>
      </c>
      <c r="E1195" s="224" t="s">
        <v>1459</v>
      </c>
      <c r="F1195" s="225" t="s">
        <v>1225</v>
      </c>
      <c r="G1195" s="224" t="s">
        <v>1210</v>
      </c>
      <c r="H1195" s="225" t="s">
        <v>1572</v>
      </c>
      <c r="I1195" s="166" t="s">
        <v>520</v>
      </c>
      <c r="J1195" s="166" t="s">
        <v>687</v>
      </c>
      <c r="K1195" s="166" t="s">
        <v>688</v>
      </c>
      <c r="L1195" s="166" t="s">
        <v>46</v>
      </c>
      <c r="M1195" s="166" t="s">
        <v>689</v>
      </c>
      <c r="N1195" s="166" t="s">
        <v>688</v>
      </c>
      <c r="O1195" s="166" t="s">
        <v>690</v>
      </c>
    </row>
    <row r="1196" spans="1:15" ht="38.25" hidden="1" x14ac:dyDescent="0.2">
      <c r="A1196" s="224" t="s">
        <v>15</v>
      </c>
      <c r="B1196" s="225" t="s">
        <v>322</v>
      </c>
      <c r="C1196" s="224" t="s">
        <v>322</v>
      </c>
      <c r="D1196" s="225" t="s">
        <v>1570</v>
      </c>
      <c r="E1196" s="224" t="s">
        <v>1467</v>
      </c>
      <c r="F1196" s="225" t="s">
        <v>1225</v>
      </c>
      <c r="G1196" s="224" t="s">
        <v>1210</v>
      </c>
      <c r="H1196" s="225" t="s">
        <v>1572</v>
      </c>
      <c r="I1196" s="166" t="s">
        <v>520</v>
      </c>
      <c r="J1196" s="166" t="s">
        <v>1587</v>
      </c>
      <c r="K1196" s="166" t="s">
        <v>1510</v>
      </c>
      <c r="L1196" s="166" t="s">
        <v>46</v>
      </c>
      <c r="M1196" s="166" t="s">
        <v>689</v>
      </c>
      <c r="N1196" s="166" t="s">
        <v>688</v>
      </c>
      <c r="O1196" s="166" t="s">
        <v>690</v>
      </c>
    </row>
    <row r="1197" spans="1:15" ht="38.25" hidden="1" x14ac:dyDescent="0.2">
      <c r="A1197" s="224" t="s">
        <v>15</v>
      </c>
      <c r="B1197" s="225" t="s">
        <v>322</v>
      </c>
      <c r="C1197" s="224" t="s">
        <v>322</v>
      </c>
      <c r="D1197" s="225" t="s">
        <v>1570</v>
      </c>
      <c r="E1197" s="224" t="s">
        <v>1467</v>
      </c>
      <c r="F1197" s="225" t="s">
        <v>1225</v>
      </c>
      <c r="G1197" s="224" t="s">
        <v>1210</v>
      </c>
      <c r="H1197" s="225" t="s">
        <v>1572</v>
      </c>
      <c r="I1197" s="166" t="s">
        <v>520</v>
      </c>
      <c r="J1197" s="166" t="s">
        <v>1587</v>
      </c>
      <c r="K1197" s="166" t="s">
        <v>1510</v>
      </c>
      <c r="L1197" s="166" t="s">
        <v>46</v>
      </c>
      <c r="M1197" s="166" t="s">
        <v>698</v>
      </c>
      <c r="N1197" s="166" t="s">
        <v>1510</v>
      </c>
      <c r="O1197" s="166" t="s">
        <v>699</v>
      </c>
    </row>
    <row r="1198" spans="1:15" ht="38.25" hidden="1" x14ac:dyDescent="0.2">
      <c r="A1198" s="224" t="s">
        <v>15</v>
      </c>
      <c r="B1198" s="225" t="s">
        <v>322</v>
      </c>
      <c r="C1198" s="224" t="s">
        <v>322</v>
      </c>
      <c r="D1198" s="225" t="s">
        <v>1570</v>
      </c>
      <c r="E1198" s="224" t="s">
        <v>1574</v>
      </c>
      <c r="F1198" s="225" t="s">
        <v>1225</v>
      </c>
      <c r="G1198" s="224" t="s">
        <v>1210</v>
      </c>
      <c r="H1198" s="225" t="s">
        <v>1572</v>
      </c>
      <c r="I1198" s="166" t="s">
        <v>520</v>
      </c>
      <c r="J1198" s="166" t="s">
        <v>1587</v>
      </c>
      <c r="K1198" s="166" t="s">
        <v>1510</v>
      </c>
      <c r="L1198" s="166" t="s">
        <v>46</v>
      </c>
      <c r="M1198" s="166" t="s">
        <v>689</v>
      </c>
      <c r="N1198" s="166" t="s">
        <v>688</v>
      </c>
      <c r="O1198" s="166" t="s">
        <v>690</v>
      </c>
    </row>
    <row r="1199" spans="1:15" ht="38.25" hidden="1" x14ac:dyDescent="0.2">
      <c r="A1199" s="224" t="s">
        <v>15</v>
      </c>
      <c r="B1199" s="225" t="s">
        <v>322</v>
      </c>
      <c r="C1199" s="224" t="s">
        <v>322</v>
      </c>
      <c r="D1199" s="225" t="s">
        <v>1570</v>
      </c>
      <c r="E1199" s="224" t="s">
        <v>1574</v>
      </c>
      <c r="F1199" s="225" t="s">
        <v>1225</v>
      </c>
      <c r="G1199" s="224" t="s">
        <v>1210</v>
      </c>
      <c r="H1199" s="225" t="s">
        <v>1572</v>
      </c>
      <c r="I1199" s="166" t="s">
        <v>520</v>
      </c>
      <c r="J1199" s="166" t="s">
        <v>1587</v>
      </c>
      <c r="K1199" s="166" t="s">
        <v>1510</v>
      </c>
      <c r="L1199" s="166" t="s">
        <v>46</v>
      </c>
      <c r="M1199" s="166" t="s">
        <v>698</v>
      </c>
      <c r="N1199" s="166" t="s">
        <v>1510</v>
      </c>
      <c r="O1199" s="166" t="s">
        <v>699</v>
      </c>
    </row>
    <row r="1200" spans="1:15" ht="38.25" hidden="1" x14ac:dyDescent="0.2">
      <c r="A1200" s="224" t="s">
        <v>15</v>
      </c>
      <c r="B1200" s="225" t="s">
        <v>322</v>
      </c>
      <c r="C1200" s="224" t="s">
        <v>322</v>
      </c>
      <c r="D1200" s="225" t="s">
        <v>1570</v>
      </c>
      <c r="E1200" s="224" t="s">
        <v>1575</v>
      </c>
      <c r="F1200" s="225" t="s">
        <v>1225</v>
      </c>
      <c r="G1200" s="224" t="s">
        <v>1210</v>
      </c>
      <c r="H1200" s="225" t="s">
        <v>1572</v>
      </c>
      <c r="I1200" s="166" t="s">
        <v>520</v>
      </c>
      <c r="J1200" s="166" t="s">
        <v>1587</v>
      </c>
      <c r="K1200" s="166" t="s">
        <v>1510</v>
      </c>
      <c r="L1200" s="166" t="s">
        <v>46</v>
      </c>
      <c r="M1200" s="166" t="s">
        <v>689</v>
      </c>
      <c r="N1200" s="166" t="s">
        <v>688</v>
      </c>
      <c r="O1200" s="166" t="s">
        <v>690</v>
      </c>
    </row>
    <row r="1201" spans="1:15" ht="38.25" hidden="1" x14ac:dyDescent="0.2">
      <c r="A1201" s="224" t="s">
        <v>15</v>
      </c>
      <c r="B1201" s="225" t="s">
        <v>322</v>
      </c>
      <c r="C1201" s="224" t="s">
        <v>322</v>
      </c>
      <c r="D1201" s="225" t="s">
        <v>1570</v>
      </c>
      <c r="E1201" s="224" t="s">
        <v>1575</v>
      </c>
      <c r="F1201" s="225" t="s">
        <v>1225</v>
      </c>
      <c r="G1201" s="224" t="s">
        <v>1210</v>
      </c>
      <c r="H1201" s="225" t="s">
        <v>1572</v>
      </c>
      <c r="I1201" s="166" t="s">
        <v>520</v>
      </c>
      <c r="J1201" s="166" t="s">
        <v>1587</v>
      </c>
      <c r="K1201" s="166" t="s">
        <v>1510</v>
      </c>
      <c r="L1201" s="166" t="s">
        <v>46</v>
      </c>
      <c r="M1201" s="166" t="s">
        <v>698</v>
      </c>
      <c r="N1201" s="166" t="s">
        <v>1510</v>
      </c>
      <c r="O1201" s="166" t="s">
        <v>699</v>
      </c>
    </row>
    <row r="1202" spans="1:15" ht="38.25" hidden="1" x14ac:dyDescent="0.2">
      <c r="A1202" s="224" t="s">
        <v>15</v>
      </c>
      <c r="B1202" s="225" t="s">
        <v>322</v>
      </c>
      <c r="C1202" s="224" t="s">
        <v>322</v>
      </c>
      <c r="D1202" s="225" t="s">
        <v>1570</v>
      </c>
      <c r="E1202" s="224" t="s">
        <v>1576</v>
      </c>
      <c r="F1202" s="225" t="s">
        <v>1225</v>
      </c>
      <c r="G1202" s="224" t="s">
        <v>1210</v>
      </c>
      <c r="H1202" s="225" t="s">
        <v>1572</v>
      </c>
      <c r="I1202" s="166" t="s">
        <v>520</v>
      </c>
      <c r="J1202" s="166" t="s">
        <v>1587</v>
      </c>
      <c r="K1202" s="166" t="s">
        <v>1510</v>
      </c>
      <c r="L1202" s="166" t="s">
        <v>46</v>
      </c>
      <c r="M1202" s="166" t="s">
        <v>689</v>
      </c>
      <c r="N1202" s="166" t="s">
        <v>688</v>
      </c>
      <c r="O1202" s="166" t="s">
        <v>690</v>
      </c>
    </row>
    <row r="1203" spans="1:15" ht="38.25" hidden="1" x14ac:dyDescent="0.2">
      <c r="A1203" s="224" t="s">
        <v>15</v>
      </c>
      <c r="B1203" s="225" t="s">
        <v>322</v>
      </c>
      <c r="C1203" s="224" t="s">
        <v>322</v>
      </c>
      <c r="D1203" s="225" t="s">
        <v>1570</v>
      </c>
      <c r="E1203" s="224" t="s">
        <v>1576</v>
      </c>
      <c r="F1203" s="225" t="s">
        <v>1225</v>
      </c>
      <c r="G1203" s="224" t="s">
        <v>1210</v>
      </c>
      <c r="H1203" s="225" t="s">
        <v>1572</v>
      </c>
      <c r="I1203" s="166" t="s">
        <v>520</v>
      </c>
      <c r="J1203" s="166" t="s">
        <v>1587</v>
      </c>
      <c r="K1203" s="166" t="s">
        <v>1510</v>
      </c>
      <c r="L1203" s="166" t="s">
        <v>46</v>
      </c>
      <c r="M1203" s="166" t="s">
        <v>698</v>
      </c>
      <c r="N1203" s="166" t="s">
        <v>1510</v>
      </c>
      <c r="O1203" s="166" t="s">
        <v>699</v>
      </c>
    </row>
    <row r="1204" spans="1:15" ht="38.25" hidden="1" x14ac:dyDescent="0.2">
      <c r="A1204" s="224" t="s">
        <v>15</v>
      </c>
      <c r="B1204" s="225" t="s">
        <v>322</v>
      </c>
      <c r="C1204" s="224" t="s">
        <v>322</v>
      </c>
      <c r="D1204" s="225" t="s">
        <v>1570</v>
      </c>
      <c r="E1204" s="224" t="s">
        <v>1577</v>
      </c>
      <c r="F1204" s="225" t="s">
        <v>1225</v>
      </c>
      <c r="G1204" s="224" t="s">
        <v>1210</v>
      </c>
      <c r="H1204" s="225" t="s">
        <v>1572</v>
      </c>
      <c r="I1204" s="166" t="s">
        <v>520</v>
      </c>
      <c r="J1204" s="166" t="s">
        <v>1587</v>
      </c>
      <c r="K1204" s="166" t="s">
        <v>1510</v>
      </c>
      <c r="L1204" s="166" t="s">
        <v>46</v>
      </c>
      <c r="M1204" s="166" t="s">
        <v>689</v>
      </c>
      <c r="N1204" s="166" t="s">
        <v>688</v>
      </c>
      <c r="O1204" s="166" t="s">
        <v>690</v>
      </c>
    </row>
    <row r="1205" spans="1:15" ht="38.25" hidden="1" x14ac:dyDescent="0.2">
      <c r="A1205" s="224" t="s">
        <v>15</v>
      </c>
      <c r="B1205" s="225" t="s">
        <v>322</v>
      </c>
      <c r="C1205" s="224" t="s">
        <v>322</v>
      </c>
      <c r="D1205" s="225" t="s">
        <v>1570</v>
      </c>
      <c r="E1205" s="224" t="s">
        <v>1577</v>
      </c>
      <c r="F1205" s="225" t="s">
        <v>1225</v>
      </c>
      <c r="G1205" s="224" t="s">
        <v>1210</v>
      </c>
      <c r="H1205" s="225" t="s">
        <v>1572</v>
      </c>
      <c r="I1205" s="166" t="s">
        <v>520</v>
      </c>
      <c r="J1205" s="166" t="s">
        <v>1587</v>
      </c>
      <c r="K1205" s="166" t="s">
        <v>1510</v>
      </c>
      <c r="L1205" s="166" t="s">
        <v>46</v>
      </c>
      <c r="M1205" s="166" t="s">
        <v>698</v>
      </c>
      <c r="N1205" s="166" t="s">
        <v>1510</v>
      </c>
      <c r="O1205" s="166" t="s">
        <v>699</v>
      </c>
    </row>
    <row r="1206" spans="1:15" ht="38.25" hidden="1" x14ac:dyDescent="0.2">
      <c r="A1206" s="224" t="s">
        <v>15</v>
      </c>
      <c r="B1206" s="225" t="s">
        <v>322</v>
      </c>
      <c r="C1206" s="224" t="s">
        <v>322</v>
      </c>
      <c r="D1206" s="225" t="s">
        <v>1570</v>
      </c>
      <c r="E1206" s="224" t="s">
        <v>1578</v>
      </c>
      <c r="F1206" s="225" t="s">
        <v>1225</v>
      </c>
      <c r="G1206" s="224" t="s">
        <v>1210</v>
      </c>
      <c r="H1206" s="225" t="s">
        <v>1572</v>
      </c>
      <c r="I1206" s="166" t="s">
        <v>520</v>
      </c>
      <c r="J1206" s="166" t="s">
        <v>1587</v>
      </c>
      <c r="K1206" s="166" t="s">
        <v>1510</v>
      </c>
      <c r="L1206" s="166" t="s">
        <v>46</v>
      </c>
      <c r="M1206" s="166" t="s">
        <v>689</v>
      </c>
      <c r="N1206" s="166" t="s">
        <v>688</v>
      </c>
      <c r="O1206" s="166" t="s">
        <v>690</v>
      </c>
    </row>
    <row r="1207" spans="1:15" ht="38.25" hidden="1" x14ac:dyDescent="0.2">
      <c r="A1207" s="224" t="s">
        <v>15</v>
      </c>
      <c r="B1207" s="225" t="s">
        <v>322</v>
      </c>
      <c r="C1207" s="224" t="s">
        <v>322</v>
      </c>
      <c r="D1207" s="225" t="s">
        <v>1570</v>
      </c>
      <c r="E1207" s="224" t="s">
        <v>1578</v>
      </c>
      <c r="F1207" s="225" t="s">
        <v>1225</v>
      </c>
      <c r="G1207" s="224" t="s">
        <v>1210</v>
      </c>
      <c r="H1207" s="225" t="s">
        <v>1572</v>
      </c>
      <c r="I1207" s="166" t="s">
        <v>520</v>
      </c>
      <c r="J1207" s="166" t="s">
        <v>1587</v>
      </c>
      <c r="K1207" s="166" t="s">
        <v>1510</v>
      </c>
      <c r="L1207" s="166" t="s">
        <v>46</v>
      </c>
      <c r="M1207" s="166" t="s">
        <v>698</v>
      </c>
      <c r="N1207" s="166" t="s">
        <v>1510</v>
      </c>
      <c r="O1207" s="166" t="s">
        <v>699</v>
      </c>
    </row>
    <row r="1208" spans="1:15" ht="38.25" hidden="1" x14ac:dyDescent="0.2">
      <c r="A1208" s="224" t="s">
        <v>15</v>
      </c>
      <c r="B1208" s="225" t="s">
        <v>322</v>
      </c>
      <c r="C1208" s="224" t="s">
        <v>322</v>
      </c>
      <c r="D1208" s="225" t="s">
        <v>1570</v>
      </c>
      <c r="E1208" s="224" t="s">
        <v>1571</v>
      </c>
      <c r="F1208" s="225" t="s">
        <v>1225</v>
      </c>
      <c r="G1208" s="224" t="s">
        <v>1210</v>
      </c>
      <c r="H1208" s="225" t="s">
        <v>1572</v>
      </c>
      <c r="I1208" s="166" t="s">
        <v>520</v>
      </c>
      <c r="J1208" s="166" t="s">
        <v>1587</v>
      </c>
      <c r="K1208" s="166" t="s">
        <v>1510</v>
      </c>
      <c r="L1208" s="166" t="s">
        <v>46</v>
      </c>
      <c r="M1208" s="166" t="s">
        <v>689</v>
      </c>
      <c r="N1208" s="166" t="s">
        <v>688</v>
      </c>
      <c r="O1208" s="166" t="s">
        <v>690</v>
      </c>
    </row>
    <row r="1209" spans="1:15" ht="38.25" hidden="1" x14ac:dyDescent="0.2">
      <c r="A1209" s="224" t="s">
        <v>15</v>
      </c>
      <c r="B1209" s="225" t="s">
        <v>322</v>
      </c>
      <c r="C1209" s="224" t="s">
        <v>322</v>
      </c>
      <c r="D1209" s="225" t="s">
        <v>1570</v>
      </c>
      <c r="E1209" s="224" t="s">
        <v>1571</v>
      </c>
      <c r="F1209" s="225" t="s">
        <v>1225</v>
      </c>
      <c r="G1209" s="224" t="s">
        <v>1210</v>
      </c>
      <c r="H1209" s="225" t="s">
        <v>1572</v>
      </c>
      <c r="I1209" s="166" t="s">
        <v>520</v>
      </c>
      <c r="J1209" s="166" t="s">
        <v>1587</v>
      </c>
      <c r="K1209" s="166" t="s">
        <v>1510</v>
      </c>
      <c r="L1209" s="166" t="s">
        <v>46</v>
      </c>
      <c r="M1209" s="166" t="s">
        <v>698</v>
      </c>
      <c r="N1209" s="166" t="s">
        <v>1510</v>
      </c>
      <c r="O1209" s="166" t="s">
        <v>699</v>
      </c>
    </row>
    <row r="1210" spans="1:15" ht="38.25" hidden="1" x14ac:dyDescent="0.2">
      <c r="A1210" s="224" t="s">
        <v>15</v>
      </c>
      <c r="B1210" s="225" t="s">
        <v>322</v>
      </c>
      <c r="C1210" s="224" t="s">
        <v>322</v>
      </c>
      <c r="D1210" s="225" t="s">
        <v>697</v>
      </c>
      <c r="E1210" s="224" t="s">
        <v>1582</v>
      </c>
      <c r="F1210" s="225" t="s">
        <v>1225</v>
      </c>
      <c r="G1210" s="224" t="s">
        <v>1210</v>
      </c>
      <c r="H1210" s="225" t="s">
        <v>1572</v>
      </c>
      <c r="I1210" s="166" t="s">
        <v>520</v>
      </c>
      <c r="J1210" s="166" t="s">
        <v>1587</v>
      </c>
      <c r="K1210" s="166" t="s">
        <v>1510</v>
      </c>
      <c r="L1210" s="166" t="s">
        <v>46</v>
      </c>
      <c r="M1210" s="166" t="s">
        <v>689</v>
      </c>
      <c r="N1210" s="166" t="s">
        <v>688</v>
      </c>
      <c r="O1210" s="166" t="s">
        <v>690</v>
      </c>
    </row>
    <row r="1211" spans="1:15" ht="38.25" hidden="1" x14ac:dyDescent="0.2">
      <c r="A1211" s="224" t="s">
        <v>15</v>
      </c>
      <c r="B1211" s="225" t="s">
        <v>322</v>
      </c>
      <c r="C1211" s="224" t="s">
        <v>322</v>
      </c>
      <c r="D1211" s="225" t="s">
        <v>697</v>
      </c>
      <c r="E1211" s="224" t="s">
        <v>1582</v>
      </c>
      <c r="F1211" s="225" t="s">
        <v>1225</v>
      </c>
      <c r="G1211" s="224" t="s">
        <v>1210</v>
      </c>
      <c r="H1211" s="225" t="s">
        <v>1572</v>
      </c>
      <c r="I1211" s="166" t="s">
        <v>520</v>
      </c>
      <c r="J1211" s="166" t="s">
        <v>1587</v>
      </c>
      <c r="K1211" s="166" t="s">
        <v>1510</v>
      </c>
      <c r="L1211" s="166" t="s">
        <v>46</v>
      </c>
      <c r="M1211" s="166" t="s">
        <v>698</v>
      </c>
      <c r="N1211" s="166" t="s">
        <v>1510</v>
      </c>
      <c r="O1211" s="166" t="s">
        <v>699</v>
      </c>
    </row>
    <row r="1212" spans="1:15" ht="38.25" hidden="1" x14ac:dyDescent="0.2">
      <c r="A1212" s="224" t="s">
        <v>15</v>
      </c>
      <c r="B1212" s="225" t="s">
        <v>322</v>
      </c>
      <c r="C1212" s="224" t="s">
        <v>322</v>
      </c>
      <c r="D1212" s="225" t="s">
        <v>697</v>
      </c>
      <c r="E1212" s="224" t="s">
        <v>1583</v>
      </c>
      <c r="F1212" s="225" t="s">
        <v>1225</v>
      </c>
      <c r="G1212" s="224" t="s">
        <v>1210</v>
      </c>
      <c r="H1212" s="225" t="s">
        <v>1572</v>
      </c>
      <c r="I1212" s="166" t="s">
        <v>520</v>
      </c>
      <c r="J1212" s="166" t="s">
        <v>1584</v>
      </c>
      <c r="K1212" s="166" t="s">
        <v>1510</v>
      </c>
      <c r="L1212" s="166" t="s">
        <v>46</v>
      </c>
      <c r="M1212" s="166" t="s">
        <v>698</v>
      </c>
      <c r="N1212" s="166" t="s">
        <v>1517</v>
      </c>
      <c r="O1212" s="166" t="s">
        <v>699</v>
      </c>
    </row>
    <row r="1213" spans="1:15" ht="38.25" hidden="1" x14ac:dyDescent="0.2">
      <c r="A1213" s="224" t="s">
        <v>15</v>
      </c>
      <c r="B1213" s="225" t="s">
        <v>322</v>
      </c>
      <c r="C1213" s="224" t="s">
        <v>322</v>
      </c>
      <c r="D1213" s="225" t="s">
        <v>697</v>
      </c>
      <c r="E1213" s="224" t="s">
        <v>1586</v>
      </c>
      <c r="F1213" s="225" t="s">
        <v>1225</v>
      </c>
      <c r="G1213" s="224" t="s">
        <v>1210</v>
      </c>
      <c r="H1213" s="225" t="s">
        <v>1572</v>
      </c>
      <c r="I1213" s="166" t="s">
        <v>520</v>
      </c>
      <c r="J1213" s="166" t="s">
        <v>1587</v>
      </c>
      <c r="K1213" s="166" t="s">
        <v>1510</v>
      </c>
      <c r="L1213" s="166" t="s">
        <v>46</v>
      </c>
      <c r="M1213" s="166" t="s">
        <v>689</v>
      </c>
      <c r="N1213" s="166" t="s">
        <v>688</v>
      </c>
      <c r="O1213" s="166" t="s">
        <v>690</v>
      </c>
    </row>
    <row r="1214" spans="1:15" ht="38.25" hidden="1" x14ac:dyDescent="0.2">
      <c r="A1214" s="224" t="s">
        <v>15</v>
      </c>
      <c r="B1214" s="225" t="s">
        <v>322</v>
      </c>
      <c r="C1214" s="224" t="s">
        <v>322</v>
      </c>
      <c r="D1214" s="225" t="s">
        <v>697</v>
      </c>
      <c r="E1214" s="224" t="s">
        <v>1586</v>
      </c>
      <c r="F1214" s="225" t="s">
        <v>1225</v>
      </c>
      <c r="G1214" s="224" t="s">
        <v>1210</v>
      </c>
      <c r="H1214" s="225" t="s">
        <v>1572</v>
      </c>
      <c r="I1214" s="166" t="s">
        <v>520</v>
      </c>
      <c r="J1214" s="166" t="s">
        <v>1587</v>
      </c>
      <c r="K1214" s="166" t="s">
        <v>1510</v>
      </c>
      <c r="L1214" s="166" t="s">
        <v>46</v>
      </c>
      <c r="M1214" s="166" t="s">
        <v>698</v>
      </c>
      <c r="N1214" s="166" t="s">
        <v>1510</v>
      </c>
      <c r="O1214" s="166" t="s">
        <v>699</v>
      </c>
    </row>
    <row r="1215" spans="1:15" ht="38.25" hidden="1" x14ac:dyDescent="0.2">
      <c r="A1215" s="224" t="s">
        <v>15</v>
      </c>
      <c r="B1215" s="225" t="s">
        <v>322</v>
      </c>
      <c r="C1215" s="224" t="s">
        <v>322</v>
      </c>
      <c r="D1215" s="225" t="s">
        <v>685</v>
      </c>
      <c r="E1215" s="224" t="s">
        <v>1581</v>
      </c>
      <c r="F1215" s="225" t="s">
        <v>1225</v>
      </c>
      <c r="G1215" s="224" t="s">
        <v>712</v>
      </c>
      <c r="H1215" s="225" t="s">
        <v>1572</v>
      </c>
      <c r="I1215" s="166" t="s">
        <v>520</v>
      </c>
      <c r="J1215" s="166" t="s">
        <v>687</v>
      </c>
      <c r="K1215" s="166" t="s">
        <v>688</v>
      </c>
      <c r="L1215" s="166" t="s">
        <v>46</v>
      </c>
      <c r="M1215" s="166" t="s">
        <v>689</v>
      </c>
      <c r="N1215" s="166" t="s">
        <v>688</v>
      </c>
      <c r="O1215" s="166" t="s">
        <v>690</v>
      </c>
    </row>
    <row r="1216" spans="1:15" ht="38.25" hidden="1" x14ac:dyDescent="0.2">
      <c r="A1216" s="224" t="s">
        <v>15</v>
      </c>
      <c r="B1216" s="225" t="s">
        <v>322</v>
      </c>
      <c r="C1216" s="224" t="s">
        <v>322</v>
      </c>
      <c r="D1216" s="225" t="s">
        <v>685</v>
      </c>
      <c r="E1216" s="224" t="s">
        <v>1459</v>
      </c>
      <c r="F1216" s="225" t="s">
        <v>1225</v>
      </c>
      <c r="G1216" s="224" t="s">
        <v>712</v>
      </c>
      <c r="H1216" s="225" t="s">
        <v>1572</v>
      </c>
      <c r="I1216" s="166" t="s">
        <v>520</v>
      </c>
      <c r="J1216" s="166" t="s">
        <v>687</v>
      </c>
      <c r="K1216" s="166" t="s">
        <v>688</v>
      </c>
      <c r="L1216" s="166" t="s">
        <v>46</v>
      </c>
      <c r="M1216" s="166" t="s">
        <v>689</v>
      </c>
      <c r="N1216" s="166" t="s">
        <v>688</v>
      </c>
      <c r="O1216" s="166" t="s">
        <v>690</v>
      </c>
    </row>
    <row r="1217" spans="1:15" ht="51" hidden="1" x14ac:dyDescent="0.2">
      <c r="A1217" s="224" t="s">
        <v>15</v>
      </c>
      <c r="B1217" s="225" t="s">
        <v>322</v>
      </c>
      <c r="C1217" s="224" t="s">
        <v>322</v>
      </c>
      <c r="D1217" s="225" t="s">
        <v>1570</v>
      </c>
      <c r="E1217" s="224" t="s">
        <v>1467</v>
      </c>
      <c r="F1217" s="225" t="s">
        <v>1225</v>
      </c>
      <c r="G1217" s="224" t="s">
        <v>712</v>
      </c>
      <c r="H1217" s="225" t="s">
        <v>1572</v>
      </c>
      <c r="I1217" s="166" t="s">
        <v>46</v>
      </c>
      <c r="J1217" s="166" t="s">
        <v>691</v>
      </c>
      <c r="K1217" s="166" t="s">
        <v>1594</v>
      </c>
      <c r="L1217" s="166" t="s">
        <v>46</v>
      </c>
      <c r="M1217" s="166" t="s">
        <v>689</v>
      </c>
      <c r="N1217" s="166" t="s">
        <v>688</v>
      </c>
      <c r="O1217" s="166" t="s">
        <v>690</v>
      </c>
    </row>
    <row r="1218" spans="1:15" ht="51" hidden="1" x14ac:dyDescent="0.2">
      <c r="A1218" s="224" t="s">
        <v>15</v>
      </c>
      <c r="B1218" s="225" t="s">
        <v>322</v>
      </c>
      <c r="C1218" s="224" t="s">
        <v>322</v>
      </c>
      <c r="D1218" s="225" t="s">
        <v>1570</v>
      </c>
      <c r="E1218" s="224" t="s">
        <v>1574</v>
      </c>
      <c r="F1218" s="225" t="s">
        <v>1225</v>
      </c>
      <c r="G1218" s="224" t="s">
        <v>712</v>
      </c>
      <c r="H1218" s="225" t="s">
        <v>1572</v>
      </c>
      <c r="I1218" s="166" t="s">
        <v>46</v>
      </c>
      <c r="J1218" s="166" t="s">
        <v>691</v>
      </c>
      <c r="K1218" s="166" t="s">
        <v>1594</v>
      </c>
      <c r="L1218" s="166" t="s">
        <v>46</v>
      </c>
      <c r="M1218" s="166" t="s">
        <v>689</v>
      </c>
      <c r="N1218" s="166" t="s">
        <v>688</v>
      </c>
      <c r="O1218" s="166" t="s">
        <v>690</v>
      </c>
    </row>
    <row r="1219" spans="1:15" ht="51" hidden="1" x14ac:dyDescent="0.2">
      <c r="A1219" s="224" t="s">
        <v>15</v>
      </c>
      <c r="B1219" s="225" t="s">
        <v>322</v>
      </c>
      <c r="C1219" s="224" t="s">
        <v>322</v>
      </c>
      <c r="D1219" s="225" t="s">
        <v>1570</v>
      </c>
      <c r="E1219" s="224" t="s">
        <v>1575</v>
      </c>
      <c r="F1219" s="225" t="s">
        <v>1225</v>
      </c>
      <c r="G1219" s="224" t="s">
        <v>712</v>
      </c>
      <c r="H1219" s="225" t="s">
        <v>1572</v>
      </c>
      <c r="I1219" s="166" t="s">
        <v>46</v>
      </c>
      <c r="J1219" s="166" t="s">
        <v>691</v>
      </c>
      <c r="K1219" s="166" t="s">
        <v>1594</v>
      </c>
      <c r="L1219" s="166" t="s">
        <v>46</v>
      </c>
      <c r="M1219" s="166" t="s">
        <v>689</v>
      </c>
      <c r="N1219" s="166" t="s">
        <v>688</v>
      </c>
      <c r="O1219" s="166" t="s">
        <v>690</v>
      </c>
    </row>
    <row r="1220" spans="1:15" ht="51" hidden="1" x14ac:dyDescent="0.2">
      <c r="A1220" s="224" t="s">
        <v>15</v>
      </c>
      <c r="B1220" s="225" t="s">
        <v>322</v>
      </c>
      <c r="C1220" s="224" t="s">
        <v>322</v>
      </c>
      <c r="D1220" s="225" t="s">
        <v>1570</v>
      </c>
      <c r="E1220" s="224" t="s">
        <v>1576</v>
      </c>
      <c r="F1220" s="225" t="s">
        <v>1225</v>
      </c>
      <c r="G1220" s="224" t="s">
        <v>712</v>
      </c>
      <c r="H1220" s="225" t="s">
        <v>1572</v>
      </c>
      <c r="I1220" s="166" t="s">
        <v>46</v>
      </c>
      <c r="J1220" s="166" t="s">
        <v>691</v>
      </c>
      <c r="K1220" s="166" t="s">
        <v>1594</v>
      </c>
      <c r="L1220" s="166" t="s">
        <v>46</v>
      </c>
      <c r="M1220" s="166" t="s">
        <v>689</v>
      </c>
      <c r="N1220" s="166" t="s">
        <v>688</v>
      </c>
      <c r="O1220" s="166" t="s">
        <v>690</v>
      </c>
    </row>
    <row r="1221" spans="1:15" ht="51" hidden="1" x14ac:dyDescent="0.2">
      <c r="A1221" s="224" t="s">
        <v>15</v>
      </c>
      <c r="B1221" s="225" t="s">
        <v>322</v>
      </c>
      <c r="C1221" s="224" t="s">
        <v>322</v>
      </c>
      <c r="D1221" s="225" t="s">
        <v>1570</v>
      </c>
      <c r="E1221" s="224" t="s">
        <v>1577</v>
      </c>
      <c r="F1221" s="225" t="s">
        <v>1225</v>
      </c>
      <c r="G1221" s="224" t="s">
        <v>712</v>
      </c>
      <c r="H1221" s="225" t="s">
        <v>1572</v>
      </c>
      <c r="I1221" s="166" t="s">
        <v>46</v>
      </c>
      <c r="J1221" s="166" t="s">
        <v>691</v>
      </c>
      <c r="K1221" s="166" t="s">
        <v>1594</v>
      </c>
      <c r="L1221" s="166" t="s">
        <v>46</v>
      </c>
      <c r="M1221" s="166" t="s">
        <v>689</v>
      </c>
      <c r="N1221" s="166" t="s">
        <v>688</v>
      </c>
      <c r="O1221" s="166" t="s">
        <v>690</v>
      </c>
    </row>
    <row r="1222" spans="1:15" ht="51" hidden="1" x14ac:dyDescent="0.2">
      <c r="A1222" s="224" t="s">
        <v>15</v>
      </c>
      <c r="B1222" s="225" t="s">
        <v>322</v>
      </c>
      <c r="C1222" s="224" t="s">
        <v>322</v>
      </c>
      <c r="D1222" s="225" t="s">
        <v>1570</v>
      </c>
      <c r="E1222" s="224" t="s">
        <v>1578</v>
      </c>
      <c r="F1222" s="225" t="s">
        <v>1225</v>
      </c>
      <c r="G1222" s="224" t="s">
        <v>712</v>
      </c>
      <c r="H1222" s="225" t="s">
        <v>1572</v>
      </c>
      <c r="I1222" s="166" t="s">
        <v>46</v>
      </c>
      <c r="J1222" s="166" t="s">
        <v>691</v>
      </c>
      <c r="K1222" s="166" t="s">
        <v>1594</v>
      </c>
      <c r="L1222" s="166" t="s">
        <v>46</v>
      </c>
      <c r="M1222" s="166" t="s">
        <v>689</v>
      </c>
      <c r="N1222" s="166" t="s">
        <v>688</v>
      </c>
      <c r="O1222" s="166" t="s">
        <v>690</v>
      </c>
    </row>
    <row r="1223" spans="1:15" ht="51" hidden="1" x14ac:dyDescent="0.2">
      <c r="A1223" s="224" t="s">
        <v>15</v>
      </c>
      <c r="B1223" s="225" t="s">
        <v>322</v>
      </c>
      <c r="C1223" s="224" t="s">
        <v>322</v>
      </c>
      <c r="D1223" s="225" t="s">
        <v>1570</v>
      </c>
      <c r="E1223" s="224" t="s">
        <v>1571</v>
      </c>
      <c r="F1223" s="225" t="s">
        <v>1225</v>
      </c>
      <c r="G1223" s="224" t="s">
        <v>712</v>
      </c>
      <c r="H1223" s="225" t="s">
        <v>1572</v>
      </c>
      <c r="I1223" s="166" t="s">
        <v>46</v>
      </c>
      <c r="J1223" s="166" t="s">
        <v>691</v>
      </c>
      <c r="K1223" s="166" t="s">
        <v>1594</v>
      </c>
      <c r="L1223" s="166" t="s">
        <v>46</v>
      </c>
      <c r="M1223" s="166" t="s">
        <v>689</v>
      </c>
      <c r="N1223" s="166" t="s">
        <v>688</v>
      </c>
      <c r="O1223" s="166" t="s">
        <v>690</v>
      </c>
    </row>
    <row r="1224" spans="1:15" ht="51" hidden="1" x14ac:dyDescent="0.2">
      <c r="A1224" s="224" t="s">
        <v>15</v>
      </c>
      <c r="B1224" s="225" t="s">
        <v>322</v>
      </c>
      <c r="C1224" s="224" t="s">
        <v>322</v>
      </c>
      <c r="D1224" s="225" t="s">
        <v>697</v>
      </c>
      <c r="E1224" s="224" t="s">
        <v>1582</v>
      </c>
      <c r="F1224" s="225" t="s">
        <v>1225</v>
      </c>
      <c r="G1224" s="224" t="s">
        <v>712</v>
      </c>
      <c r="H1224" s="225" t="s">
        <v>1572</v>
      </c>
      <c r="I1224" s="166" t="s">
        <v>46</v>
      </c>
      <c r="J1224" s="166" t="s">
        <v>691</v>
      </c>
      <c r="K1224" s="166" t="s">
        <v>1594</v>
      </c>
      <c r="L1224" s="166" t="s">
        <v>46</v>
      </c>
      <c r="M1224" s="166" t="s">
        <v>689</v>
      </c>
      <c r="N1224" s="166" t="s">
        <v>688</v>
      </c>
      <c r="O1224" s="166" t="s">
        <v>690</v>
      </c>
    </row>
    <row r="1225" spans="1:15" hidden="1" x14ac:dyDescent="0.2">
      <c r="A1225" s="224" t="s">
        <v>15</v>
      </c>
      <c r="B1225" s="225" t="s">
        <v>322</v>
      </c>
      <c r="C1225" s="224" t="s">
        <v>322</v>
      </c>
      <c r="D1225" s="225" t="s">
        <v>697</v>
      </c>
      <c r="E1225" s="224" t="s">
        <v>1583</v>
      </c>
      <c r="F1225" s="225" t="s">
        <v>1225</v>
      </c>
      <c r="G1225" s="224" t="s">
        <v>712</v>
      </c>
      <c r="H1225" s="225" t="s">
        <v>1572</v>
      </c>
      <c r="I1225" s="166" t="s">
        <v>46</v>
      </c>
      <c r="J1225" s="166" t="s">
        <v>1584</v>
      </c>
      <c r="K1225" s="166" t="s">
        <v>1539</v>
      </c>
      <c r="L1225" s="166"/>
      <c r="M1225" s="166"/>
      <c r="N1225" s="166"/>
      <c r="O1225" s="166"/>
    </row>
    <row r="1226" spans="1:15" ht="51" hidden="1" x14ac:dyDescent="0.2">
      <c r="A1226" s="224" t="s">
        <v>15</v>
      </c>
      <c r="B1226" s="225" t="s">
        <v>322</v>
      </c>
      <c r="C1226" s="224" t="s">
        <v>322</v>
      </c>
      <c r="D1226" s="225" t="s">
        <v>697</v>
      </c>
      <c r="E1226" s="224" t="s">
        <v>1586</v>
      </c>
      <c r="F1226" s="225" t="s">
        <v>1225</v>
      </c>
      <c r="G1226" s="224" t="s">
        <v>712</v>
      </c>
      <c r="H1226" s="225" t="s">
        <v>1572</v>
      </c>
      <c r="I1226" s="166" t="s">
        <v>46</v>
      </c>
      <c r="J1226" s="166" t="s">
        <v>691</v>
      </c>
      <c r="K1226" s="166" t="s">
        <v>1594</v>
      </c>
      <c r="L1226" s="166" t="s">
        <v>46</v>
      </c>
      <c r="M1226" s="166" t="s">
        <v>689</v>
      </c>
      <c r="N1226" s="166" t="s">
        <v>688</v>
      </c>
      <c r="O1226" s="166" t="s">
        <v>690</v>
      </c>
    </row>
    <row r="1227" spans="1:15" ht="38.25" hidden="1" x14ac:dyDescent="0.2">
      <c r="A1227" s="224" t="s">
        <v>15</v>
      </c>
      <c r="B1227" s="225" t="s">
        <v>322</v>
      </c>
      <c r="C1227" s="224" t="s">
        <v>322</v>
      </c>
      <c r="D1227" s="225" t="s">
        <v>685</v>
      </c>
      <c r="E1227" s="224" t="s">
        <v>1581</v>
      </c>
      <c r="F1227" s="225" t="s">
        <v>1225</v>
      </c>
      <c r="G1227" s="224" t="s">
        <v>1573</v>
      </c>
      <c r="H1227" s="225" t="s">
        <v>1572</v>
      </c>
      <c r="I1227" s="166" t="s">
        <v>520</v>
      </c>
      <c r="J1227" s="166" t="s">
        <v>687</v>
      </c>
      <c r="K1227" s="166" t="s">
        <v>688</v>
      </c>
      <c r="L1227" s="166" t="s">
        <v>46</v>
      </c>
      <c r="M1227" s="166" t="s">
        <v>689</v>
      </c>
      <c r="N1227" s="166" t="s">
        <v>688</v>
      </c>
      <c r="O1227" s="166" t="s">
        <v>690</v>
      </c>
    </row>
    <row r="1228" spans="1:15" ht="38.25" hidden="1" x14ac:dyDescent="0.2">
      <c r="A1228" s="224" t="s">
        <v>15</v>
      </c>
      <c r="B1228" s="225" t="s">
        <v>322</v>
      </c>
      <c r="C1228" s="224" t="s">
        <v>322</v>
      </c>
      <c r="D1228" s="225" t="s">
        <v>685</v>
      </c>
      <c r="E1228" s="224" t="s">
        <v>1459</v>
      </c>
      <c r="F1228" s="225" t="s">
        <v>1225</v>
      </c>
      <c r="G1228" s="224" t="s">
        <v>1573</v>
      </c>
      <c r="H1228" s="225" t="s">
        <v>1572</v>
      </c>
      <c r="I1228" s="166" t="s">
        <v>520</v>
      </c>
      <c r="J1228" s="166" t="s">
        <v>687</v>
      </c>
      <c r="K1228" s="166" t="s">
        <v>688</v>
      </c>
      <c r="L1228" s="166" t="s">
        <v>46</v>
      </c>
      <c r="M1228" s="166" t="s">
        <v>689</v>
      </c>
      <c r="N1228" s="166" t="s">
        <v>688</v>
      </c>
      <c r="O1228" s="166" t="s">
        <v>690</v>
      </c>
    </row>
    <row r="1229" spans="1:15" ht="51" hidden="1" x14ac:dyDescent="0.2">
      <c r="A1229" s="224" t="s">
        <v>15</v>
      </c>
      <c r="B1229" s="225" t="s">
        <v>322</v>
      </c>
      <c r="C1229" s="224" t="s">
        <v>322</v>
      </c>
      <c r="D1229" s="225" t="s">
        <v>1570</v>
      </c>
      <c r="E1229" s="224" t="s">
        <v>1467</v>
      </c>
      <c r="F1229" s="225" t="s">
        <v>1225</v>
      </c>
      <c r="G1229" s="224" t="s">
        <v>1573</v>
      </c>
      <c r="H1229" s="225" t="s">
        <v>1572</v>
      </c>
      <c r="I1229" s="166" t="s">
        <v>46</v>
      </c>
      <c r="J1229" s="166" t="s">
        <v>691</v>
      </c>
      <c r="K1229" s="166" t="s">
        <v>1590</v>
      </c>
      <c r="L1229" s="166" t="s">
        <v>46</v>
      </c>
      <c r="M1229" s="166" t="s">
        <v>689</v>
      </c>
      <c r="N1229" s="166" t="s">
        <v>688</v>
      </c>
      <c r="O1229" s="166" t="s">
        <v>690</v>
      </c>
    </row>
    <row r="1230" spans="1:15" ht="51" hidden="1" x14ac:dyDescent="0.2">
      <c r="A1230" s="224" t="s">
        <v>15</v>
      </c>
      <c r="B1230" s="225" t="s">
        <v>322</v>
      </c>
      <c r="C1230" s="224" t="s">
        <v>322</v>
      </c>
      <c r="D1230" s="225" t="s">
        <v>1570</v>
      </c>
      <c r="E1230" s="224" t="s">
        <v>1574</v>
      </c>
      <c r="F1230" s="225" t="s">
        <v>1225</v>
      </c>
      <c r="G1230" s="224" t="s">
        <v>1573</v>
      </c>
      <c r="H1230" s="225" t="s">
        <v>1572</v>
      </c>
      <c r="I1230" s="166" t="s">
        <v>46</v>
      </c>
      <c r="J1230" s="166" t="s">
        <v>691</v>
      </c>
      <c r="K1230" s="166" t="s">
        <v>1590</v>
      </c>
      <c r="L1230" s="166" t="s">
        <v>46</v>
      </c>
      <c r="M1230" s="166" t="s">
        <v>689</v>
      </c>
      <c r="N1230" s="166" t="s">
        <v>688</v>
      </c>
      <c r="O1230" s="166" t="s">
        <v>690</v>
      </c>
    </row>
    <row r="1231" spans="1:15" ht="51" hidden="1" x14ac:dyDescent="0.2">
      <c r="A1231" s="224" t="s">
        <v>15</v>
      </c>
      <c r="B1231" s="225" t="s">
        <v>322</v>
      </c>
      <c r="C1231" s="224" t="s">
        <v>322</v>
      </c>
      <c r="D1231" s="225" t="s">
        <v>1570</v>
      </c>
      <c r="E1231" s="224" t="s">
        <v>1575</v>
      </c>
      <c r="F1231" s="225" t="s">
        <v>1225</v>
      </c>
      <c r="G1231" s="224" t="s">
        <v>1573</v>
      </c>
      <c r="H1231" s="225" t="s">
        <v>1572</v>
      </c>
      <c r="I1231" s="166" t="s">
        <v>46</v>
      </c>
      <c r="J1231" s="166" t="s">
        <v>691</v>
      </c>
      <c r="K1231" s="166" t="s">
        <v>1590</v>
      </c>
      <c r="L1231" s="166" t="s">
        <v>46</v>
      </c>
      <c r="M1231" s="166" t="s">
        <v>689</v>
      </c>
      <c r="N1231" s="166" t="s">
        <v>688</v>
      </c>
      <c r="O1231" s="166" t="s">
        <v>690</v>
      </c>
    </row>
    <row r="1232" spans="1:15" ht="51" hidden="1" x14ac:dyDescent="0.2">
      <c r="A1232" s="224" t="s">
        <v>15</v>
      </c>
      <c r="B1232" s="225" t="s">
        <v>322</v>
      </c>
      <c r="C1232" s="224" t="s">
        <v>322</v>
      </c>
      <c r="D1232" s="225" t="s">
        <v>1570</v>
      </c>
      <c r="E1232" s="224" t="s">
        <v>1576</v>
      </c>
      <c r="F1232" s="225" t="s">
        <v>1225</v>
      </c>
      <c r="G1232" s="224" t="s">
        <v>1573</v>
      </c>
      <c r="H1232" s="225" t="s">
        <v>1572</v>
      </c>
      <c r="I1232" s="166" t="s">
        <v>46</v>
      </c>
      <c r="J1232" s="166" t="s">
        <v>691</v>
      </c>
      <c r="K1232" s="166" t="s">
        <v>1590</v>
      </c>
      <c r="L1232" s="166" t="s">
        <v>46</v>
      </c>
      <c r="M1232" s="166" t="s">
        <v>689</v>
      </c>
      <c r="N1232" s="166" t="s">
        <v>688</v>
      </c>
      <c r="O1232" s="166" t="s">
        <v>690</v>
      </c>
    </row>
    <row r="1233" spans="1:15" ht="51" hidden="1" x14ac:dyDescent="0.2">
      <c r="A1233" s="224" t="s">
        <v>15</v>
      </c>
      <c r="B1233" s="225" t="s">
        <v>322</v>
      </c>
      <c r="C1233" s="224" t="s">
        <v>322</v>
      </c>
      <c r="D1233" s="225" t="s">
        <v>1570</v>
      </c>
      <c r="E1233" s="224" t="s">
        <v>1577</v>
      </c>
      <c r="F1233" s="225" t="s">
        <v>1225</v>
      </c>
      <c r="G1233" s="224" t="s">
        <v>1573</v>
      </c>
      <c r="H1233" s="225" t="s">
        <v>1572</v>
      </c>
      <c r="I1233" s="166" t="s">
        <v>46</v>
      </c>
      <c r="J1233" s="166" t="s">
        <v>691</v>
      </c>
      <c r="K1233" s="166" t="s">
        <v>1590</v>
      </c>
      <c r="L1233" s="166" t="s">
        <v>46</v>
      </c>
      <c r="M1233" s="166" t="s">
        <v>689</v>
      </c>
      <c r="N1233" s="166" t="s">
        <v>688</v>
      </c>
      <c r="O1233" s="166" t="s">
        <v>690</v>
      </c>
    </row>
    <row r="1234" spans="1:15" ht="51" hidden="1" x14ac:dyDescent="0.2">
      <c r="A1234" s="224" t="s">
        <v>15</v>
      </c>
      <c r="B1234" s="225" t="s">
        <v>322</v>
      </c>
      <c r="C1234" s="224" t="s">
        <v>322</v>
      </c>
      <c r="D1234" s="225" t="s">
        <v>1570</v>
      </c>
      <c r="E1234" s="224" t="s">
        <v>1578</v>
      </c>
      <c r="F1234" s="225" t="s">
        <v>1225</v>
      </c>
      <c r="G1234" s="224" t="s">
        <v>1573</v>
      </c>
      <c r="H1234" s="225" t="s">
        <v>1572</v>
      </c>
      <c r="I1234" s="166" t="s">
        <v>46</v>
      </c>
      <c r="J1234" s="166" t="s">
        <v>691</v>
      </c>
      <c r="K1234" s="166" t="s">
        <v>1590</v>
      </c>
      <c r="L1234" s="166" t="s">
        <v>46</v>
      </c>
      <c r="M1234" s="166" t="s">
        <v>689</v>
      </c>
      <c r="N1234" s="166" t="s">
        <v>688</v>
      </c>
      <c r="O1234" s="166" t="s">
        <v>690</v>
      </c>
    </row>
    <row r="1235" spans="1:15" ht="51" hidden="1" x14ac:dyDescent="0.2">
      <c r="A1235" s="224" t="s">
        <v>15</v>
      </c>
      <c r="B1235" s="225" t="s">
        <v>322</v>
      </c>
      <c r="C1235" s="224" t="s">
        <v>322</v>
      </c>
      <c r="D1235" s="225" t="s">
        <v>1570</v>
      </c>
      <c r="E1235" s="224" t="s">
        <v>1571</v>
      </c>
      <c r="F1235" s="225" t="s">
        <v>1225</v>
      </c>
      <c r="G1235" s="224" t="s">
        <v>1573</v>
      </c>
      <c r="H1235" s="225" t="s">
        <v>1572</v>
      </c>
      <c r="I1235" s="166" t="s">
        <v>46</v>
      </c>
      <c r="J1235" s="166" t="s">
        <v>691</v>
      </c>
      <c r="K1235" s="166" t="s">
        <v>1590</v>
      </c>
      <c r="L1235" s="166" t="s">
        <v>46</v>
      </c>
      <c r="M1235" s="166" t="s">
        <v>689</v>
      </c>
      <c r="N1235" s="166" t="s">
        <v>688</v>
      </c>
      <c r="O1235" s="166" t="s">
        <v>690</v>
      </c>
    </row>
    <row r="1236" spans="1:15" ht="51" hidden="1" x14ac:dyDescent="0.2">
      <c r="A1236" s="224" t="s">
        <v>15</v>
      </c>
      <c r="B1236" s="225" t="s">
        <v>322</v>
      </c>
      <c r="C1236" s="224" t="s">
        <v>322</v>
      </c>
      <c r="D1236" s="225" t="s">
        <v>697</v>
      </c>
      <c r="E1236" s="224" t="s">
        <v>1582</v>
      </c>
      <c r="F1236" s="225" t="s">
        <v>1225</v>
      </c>
      <c r="G1236" s="224" t="s">
        <v>1573</v>
      </c>
      <c r="H1236" s="225" t="s">
        <v>1572</v>
      </c>
      <c r="I1236" s="166" t="s">
        <v>46</v>
      </c>
      <c r="J1236" s="166" t="s">
        <v>691</v>
      </c>
      <c r="K1236" s="166" t="s">
        <v>1590</v>
      </c>
      <c r="L1236" s="166" t="s">
        <v>46</v>
      </c>
      <c r="M1236" s="166" t="s">
        <v>689</v>
      </c>
      <c r="N1236" s="166" t="s">
        <v>688</v>
      </c>
      <c r="O1236" s="166" t="s">
        <v>690</v>
      </c>
    </row>
    <row r="1237" spans="1:15" hidden="1" x14ac:dyDescent="0.2">
      <c r="A1237" s="224" t="s">
        <v>15</v>
      </c>
      <c r="B1237" s="225" t="s">
        <v>322</v>
      </c>
      <c r="C1237" s="224" t="s">
        <v>322</v>
      </c>
      <c r="D1237" s="225" t="s">
        <v>697</v>
      </c>
      <c r="E1237" s="224" t="s">
        <v>1583</v>
      </c>
      <c r="F1237" s="225" t="s">
        <v>1225</v>
      </c>
      <c r="G1237" s="224" t="s">
        <v>1573</v>
      </c>
      <c r="H1237" s="225" t="s">
        <v>1572</v>
      </c>
      <c r="I1237" s="166" t="s">
        <v>46</v>
      </c>
      <c r="J1237" s="166" t="s">
        <v>1584</v>
      </c>
      <c r="K1237" s="166" t="s">
        <v>1585</v>
      </c>
      <c r="L1237" s="166"/>
      <c r="M1237" s="166"/>
      <c r="N1237" s="166"/>
      <c r="O1237" s="166"/>
    </row>
    <row r="1238" spans="1:15" ht="51" hidden="1" x14ac:dyDescent="0.2">
      <c r="A1238" s="224" t="s">
        <v>15</v>
      </c>
      <c r="B1238" s="225" t="s">
        <v>322</v>
      </c>
      <c r="C1238" s="224" t="s">
        <v>322</v>
      </c>
      <c r="D1238" s="225" t="s">
        <v>697</v>
      </c>
      <c r="E1238" s="224" t="s">
        <v>1586</v>
      </c>
      <c r="F1238" s="225" t="s">
        <v>1225</v>
      </c>
      <c r="G1238" s="224" t="s">
        <v>1573</v>
      </c>
      <c r="H1238" s="225" t="s">
        <v>1572</v>
      </c>
      <c r="I1238" s="166" t="s">
        <v>46</v>
      </c>
      <c r="J1238" s="166" t="s">
        <v>691</v>
      </c>
      <c r="K1238" s="166" t="s">
        <v>1590</v>
      </c>
      <c r="L1238" s="166" t="s">
        <v>46</v>
      </c>
      <c r="M1238" s="166" t="s">
        <v>689</v>
      </c>
      <c r="N1238" s="166" t="s">
        <v>688</v>
      </c>
      <c r="O1238" s="166" t="s">
        <v>690</v>
      </c>
    </row>
    <row r="1239" spans="1:15" hidden="1" x14ac:dyDescent="0.2">
      <c r="A1239" s="224" t="s">
        <v>15</v>
      </c>
      <c r="B1239" s="225" t="s">
        <v>1579</v>
      </c>
      <c r="C1239" s="224" t="s">
        <v>1580</v>
      </c>
      <c r="D1239" s="225" t="s">
        <v>1570</v>
      </c>
      <c r="E1239" s="224" t="s">
        <v>1602</v>
      </c>
      <c r="F1239" s="225" t="s">
        <v>707</v>
      </c>
      <c r="G1239" s="224" t="s">
        <v>712</v>
      </c>
      <c r="H1239" s="225" t="s">
        <v>1572</v>
      </c>
      <c r="I1239" s="166" t="s">
        <v>1603</v>
      </c>
      <c r="J1239" s="166"/>
      <c r="K1239" s="166"/>
      <c r="L1239" s="166"/>
      <c r="M1239" s="166"/>
      <c r="N1239" s="166"/>
      <c r="O1239" s="166"/>
    </row>
    <row r="1240" spans="1:15" hidden="1" x14ac:dyDescent="0.2">
      <c r="A1240" s="224" t="s">
        <v>15</v>
      </c>
      <c r="B1240" s="225" t="s">
        <v>1579</v>
      </c>
      <c r="C1240" s="224" t="s">
        <v>1580</v>
      </c>
      <c r="D1240" s="225" t="s">
        <v>1570</v>
      </c>
      <c r="E1240" s="224" t="s">
        <v>1604</v>
      </c>
      <c r="F1240" s="225" t="s">
        <v>707</v>
      </c>
      <c r="G1240" s="224" t="s">
        <v>712</v>
      </c>
      <c r="H1240" s="225" t="s">
        <v>1572</v>
      </c>
      <c r="I1240" s="166" t="s">
        <v>1603</v>
      </c>
      <c r="J1240" s="166"/>
      <c r="K1240" s="166"/>
      <c r="L1240" s="166"/>
      <c r="M1240" s="166"/>
      <c r="N1240" s="166"/>
      <c r="O1240" s="166"/>
    </row>
    <row r="1241" spans="1:15" hidden="1" x14ac:dyDescent="0.2">
      <c r="A1241" s="224" t="s">
        <v>15</v>
      </c>
      <c r="B1241" s="225" t="s">
        <v>1579</v>
      </c>
      <c r="C1241" s="224" t="s">
        <v>1580</v>
      </c>
      <c r="D1241" s="225" t="s">
        <v>1570</v>
      </c>
      <c r="E1241" s="224" t="s">
        <v>1605</v>
      </c>
      <c r="F1241" s="225" t="s">
        <v>707</v>
      </c>
      <c r="G1241" s="224" t="s">
        <v>712</v>
      </c>
      <c r="H1241" s="225" t="s">
        <v>1572</v>
      </c>
      <c r="I1241" s="166" t="s">
        <v>1603</v>
      </c>
      <c r="J1241" s="166"/>
      <c r="K1241" s="166"/>
      <c r="L1241" s="166"/>
      <c r="M1241" s="166"/>
      <c r="N1241" s="166"/>
      <c r="O1241" s="166"/>
    </row>
    <row r="1242" spans="1:15" hidden="1" x14ac:dyDescent="0.2">
      <c r="A1242" s="224" t="s">
        <v>15</v>
      </c>
      <c r="B1242" s="225" t="s">
        <v>1579</v>
      </c>
      <c r="C1242" s="224" t="s">
        <v>1580</v>
      </c>
      <c r="D1242" s="225" t="s">
        <v>1570</v>
      </c>
      <c r="E1242" s="224" t="s">
        <v>1602</v>
      </c>
      <c r="F1242" s="225" t="s">
        <v>1205</v>
      </c>
      <c r="G1242" s="224" t="s">
        <v>692</v>
      </c>
      <c r="H1242" s="225" t="s">
        <v>1572</v>
      </c>
      <c r="I1242" s="166" t="s">
        <v>1603</v>
      </c>
      <c r="J1242" s="166"/>
      <c r="K1242" s="166"/>
      <c r="L1242" s="166"/>
      <c r="M1242" s="166"/>
      <c r="N1242" s="166"/>
      <c r="O1242" s="166"/>
    </row>
    <row r="1243" spans="1:15" hidden="1" x14ac:dyDescent="0.2">
      <c r="A1243" s="224" t="s">
        <v>15</v>
      </c>
      <c r="B1243" s="225" t="s">
        <v>1579</v>
      </c>
      <c r="C1243" s="224" t="s">
        <v>1580</v>
      </c>
      <c r="D1243" s="225" t="s">
        <v>1570</v>
      </c>
      <c r="E1243" s="224" t="s">
        <v>1604</v>
      </c>
      <c r="F1243" s="225" t="s">
        <v>1205</v>
      </c>
      <c r="G1243" s="224" t="s">
        <v>692</v>
      </c>
      <c r="H1243" s="225" t="s">
        <v>1572</v>
      </c>
      <c r="I1243" s="166" t="s">
        <v>1603</v>
      </c>
      <c r="J1243" s="166"/>
      <c r="K1243" s="166"/>
      <c r="L1243" s="166"/>
      <c r="M1243" s="166"/>
      <c r="N1243" s="166"/>
      <c r="O1243" s="166"/>
    </row>
    <row r="1244" spans="1:15" hidden="1" x14ac:dyDescent="0.2">
      <c r="A1244" s="224" t="s">
        <v>15</v>
      </c>
      <c r="B1244" s="225" t="s">
        <v>1579</v>
      </c>
      <c r="C1244" s="224" t="s">
        <v>1580</v>
      </c>
      <c r="D1244" s="225" t="s">
        <v>1570</v>
      </c>
      <c r="E1244" s="224" t="s">
        <v>1605</v>
      </c>
      <c r="F1244" s="225" t="s">
        <v>1205</v>
      </c>
      <c r="G1244" s="224" t="s">
        <v>692</v>
      </c>
      <c r="H1244" s="225" t="s">
        <v>1572</v>
      </c>
      <c r="I1244" s="166" t="s">
        <v>1603</v>
      </c>
      <c r="J1244" s="166"/>
      <c r="K1244" s="166"/>
      <c r="L1244" s="166"/>
      <c r="M1244" s="166"/>
      <c r="N1244" s="166"/>
      <c r="O1244" s="166"/>
    </row>
    <row r="1245" spans="1:15" hidden="1" x14ac:dyDescent="0.2">
      <c r="A1245" s="224" t="s">
        <v>15</v>
      </c>
      <c r="B1245" s="225" t="s">
        <v>1579</v>
      </c>
      <c r="C1245" s="224" t="s">
        <v>1580</v>
      </c>
      <c r="D1245" s="225" t="s">
        <v>1570</v>
      </c>
      <c r="E1245" s="224" t="s">
        <v>1602</v>
      </c>
      <c r="F1245" s="225" t="s">
        <v>1205</v>
      </c>
      <c r="G1245" s="224" t="s">
        <v>1210</v>
      </c>
      <c r="H1245" s="225" t="s">
        <v>1572</v>
      </c>
      <c r="I1245" s="166" t="s">
        <v>1603</v>
      </c>
      <c r="J1245" s="166"/>
      <c r="K1245" s="166"/>
      <c r="L1245" s="166"/>
      <c r="M1245" s="166"/>
      <c r="N1245" s="166"/>
      <c r="O1245" s="166"/>
    </row>
    <row r="1246" spans="1:15" hidden="1" x14ac:dyDescent="0.2">
      <c r="A1246" s="224" t="s">
        <v>15</v>
      </c>
      <c r="B1246" s="225" t="s">
        <v>1579</v>
      </c>
      <c r="C1246" s="224" t="s">
        <v>1580</v>
      </c>
      <c r="D1246" s="225" t="s">
        <v>1570</v>
      </c>
      <c r="E1246" s="224" t="s">
        <v>1604</v>
      </c>
      <c r="F1246" s="225" t="s">
        <v>1205</v>
      </c>
      <c r="G1246" s="224" t="s">
        <v>1210</v>
      </c>
      <c r="H1246" s="225" t="s">
        <v>1572</v>
      </c>
      <c r="I1246" s="166" t="s">
        <v>1603</v>
      </c>
      <c r="J1246" s="166"/>
      <c r="K1246" s="166"/>
      <c r="L1246" s="166"/>
      <c r="M1246" s="166"/>
      <c r="N1246" s="166"/>
      <c r="O1246" s="166"/>
    </row>
    <row r="1247" spans="1:15" hidden="1" x14ac:dyDescent="0.2">
      <c r="A1247" s="224" t="s">
        <v>15</v>
      </c>
      <c r="B1247" s="225" t="s">
        <v>1579</v>
      </c>
      <c r="C1247" s="224" t="s">
        <v>1580</v>
      </c>
      <c r="D1247" s="225" t="s">
        <v>1570</v>
      </c>
      <c r="E1247" s="224" t="s">
        <v>1605</v>
      </c>
      <c r="F1247" s="225" t="s">
        <v>1205</v>
      </c>
      <c r="G1247" s="224" t="s">
        <v>1210</v>
      </c>
      <c r="H1247" s="225" t="s">
        <v>1572</v>
      </c>
      <c r="I1247" s="166" t="s">
        <v>1603</v>
      </c>
      <c r="J1247" s="166"/>
      <c r="K1247" s="166"/>
      <c r="L1247" s="166"/>
      <c r="M1247" s="166"/>
      <c r="N1247" s="166"/>
      <c r="O1247" s="166"/>
    </row>
    <row r="1248" spans="1:15" hidden="1" x14ac:dyDescent="0.2">
      <c r="A1248" s="224" t="s">
        <v>15</v>
      </c>
      <c r="B1248" s="225" t="s">
        <v>1579</v>
      </c>
      <c r="C1248" s="224" t="s">
        <v>1580</v>
      </c>
      <c r="D1248" s="225" t="s">
        <v>1570</v>
      </c>
      <c r="E1248" s="224" t="s">
        <v>1602</v>
      </c>
      <c r="F1248" s="225" t="s">
        <v>1205</v>
      </c>
      <c r="G1248" s="224" t="s">
        <v>712</v>
      </c>
      <c r="H1248" s="225" t="s">
        <v>1572</v>
      </c>
      <c r="I1248" s="166" t="s">
        <v>1603</v>
      </c>
      <c r="J1248" s="166"/>
      <c r="K1248" s="166"/>
      <c r="L1248" s="166"/>
      <c r="M1248" s="166"/>
      <c r="N1248" s="166"/>
      <c r="O1248" s="166"/>
    </row>
    <row r="1249" spans="1:15" hidden="1" x14ac:dyDescent="0.2">
      <c r="A1249" s="224" t="s">
        <v>15</v>
      </c>
      <c r="B1249" s="225" t="s">
        <v>1579</v>
      </c>
      <c r="C1249" s="224" t="s">
        <v>1580</v>
      </c>
      <c r="D1249" s="225" t="s">
        <v>1570</v>
      </c>
      <c r="E1249" s="224" t="s">
        <v>1604</v>
      </c>
      <c r="F1249" s="225" t="s">
        <v>1205</v>
      </c>
      <c r="G1249" s="224" t="s">
        <v>712</v>
      </c>
      <c r="H1249" s="225" t="s">
        <v>1572</v>
      </c>
      <c r="I1249" s="166" t="s">
        <v>1603</v>
      </c>
      <c r="J1249" s="166"/>
      <c r="K1249" s="166"/>
      <c r="L1249" s="166"/>
      <c r="M1249" s="166"/>
      <c r="N1249" s="166"/>
      <c r="O1249" s="166"/>
    </row>
    <row r="1250" spans="1:15" hidden="1" x14ac:dyDescent="0.2">
      <c r="A1250" s="224" t="s">
        <v>15</v>
      </c>
      <c r="B1250" s="225" t="s">
        <v>1579</v>
      </c>
      <c r="C1250" s="224" t="s">
        <v>1580</v>
      </c>
      <c r="D1250" s="225" t="s">
        <v>1570</v>
      </c>
      <c r="E1250" s="224" t="s">
        <v>1605</v>
      </c>
      <c r="F1250" s="225" t="s">
        <v>1205</v>
      </c>
      <c r="G1250" s="224" t="s">
        <v>712</v>
      </c>
      <c r="H1250" s="225" t="s">
        <v>1572</v>
      </c>
      <c r="I1250" s="166" t="s">
        <v>1603</v>
      </c>
      <c r="J1250" s="166"/>
      <c r="K1250" s="166"/>
      <c r="L1250" s="166"/>
      <c r="M1250" s="166"/>
      <c r="N1250" s="166"/>
      <c r="O1250" s="166"/>
    </row>
    <row r="1251" spans="1:15" hidden="1" x14ac:dyDescent="0.2">
      <c r="A1251" s="224" t="s">
        <v>15</v>
      </c>
      <c r="B1251" s="225" t="s">
        <v>1579</v>
      </c>
      <c r="C1251" s="224" t="s">
        <v>1580</v>
      </c>
      <c r="D1251" s="225" t="s">
        <v>1570</v>
      </c>
      <c r="E1251" s="224" t="s">
        <v>1602</v>
      </c>
      <c r="F1251" s="225" t="s">
        <v>1205</v>
      </c>
      <c r="G1251" s="224" t="s">
        <v>1573</v>
      </c>
      <c r="H1251" s="225" t="s">
        <v>1572</v>
      </c>
      <c r="I1251" s="166" t="s">
        <v>1603</v>
      </c>
      <c r="J1251" s="166"/>
      <c r="K1251" s="166"/>
      <c r="L1251" s="166"/>
      <c r="M1251" s="166"/>
      <c r="N1251" s="166"/>
      <c r="O1251" s="166"/>
    </row>
    <row r="1252" spans="1:15" hidden="1" x14ac:dyDescent="0.2">
      <c r="A1252" s="224" t="s">
        <v>15</v>
      </c>
      <c r="B1252" s="225" t="s">
        <v>1579</v>
      </c>
      <c r="C1252" s="224" t="s">
        <v>1580</v>
      </c>
      <c r="D1252" s="225" t="s">
        <v>1570</v>
      </c>
      <c r="E1252" s="224" t="s">
        <v>1604</v>
      </c>
      <c r="F1252" s="225" t="s">
        <v>1205</v>
      </c>
      <c r="G1252" s="224" t="s">
        <v>1573</v>
      </c>
      <c r="H1252" s="225" t="s">
        <v>1572</v>
      </c>
      <c r="I1252" s="166" t="s">
        <v>1603</v>
      </c>
      <c r="J1252" s="166"/>
      <c r="K1252" s="166"/>
      <c r="L1252" s="166"/>
      <c r="M1252" s="166"/>
      <c r="N1252" s="166"/>
      <c r="O1252" s="166"/>
    </row>
    <row r="1253" spans="1:15" hidden="1" x14ac:dyDescent="0.2">
      <c r="A1253" s="224" t="s">
        <v>15</v>
      </c>
      <c r="B1253" s="225" t="s">
        <v>1579</v>
      </c>
      <c r="C1253" s="224" t="s">
        <v>1580</v>
      </c>
      <c r="D1253" s="225" t="s">
        <v>1570</v>
      </c>
      <c r="E1253" s="224" t="s">
        <v>1605</v>
      </c>
      <c r="F1253" s="225" t="s">
        <v>1205</v>
      </c>
      <c r="G1253" s="224" t="s">
        <v>1573</v>
      </c>
      <c r="H1253" s="225" t="s">
        <v>1572</v>
      </c>
      <c r="I1253" s="166" t="s">
        <v>1603</v>
      </c>
      <c r="J1253" s="166"/>
      <c r="K1253" s="166"/>
      <c r="L1253" s="166"/>
      <c r="M1253" s="166"/>
      <c r="N1253" s="166"/>
      <c r="O1253" s="166"/>
    </row>
    <row r="1254" spans="1:15" hidden="1" x14ac:dyDescent="0.2">
      <c r="A1254" s="224" t="s">
        <v>15</v>
      </c>
      <c r="B1254" s="225" t="s">
        <v>1579</v>
      </c>
      <c r="C1254" s="224" t="s">
        <v>1580</v>
      </c>
      <c r="D1254" s="225" t="s">
        <v>1570</v>
      </c>
      <c r="E1254" s="224" t="s">
        <v>1602</v>
      </c>
      <c r="F1254" s="225" t="s">
        <v>1205</v>
      </c>
      <c r="G1254" s="224" t="s">
        <v>1588</v>
      </c>
      <c r="H1254" s="225" t="s">
        <v>1572</v>
      </c>
      <c r="I1254" s="166" t="s">
        <v>1603</v>
      </c>
      <c r="J1254" s="166"/>
      <c r="K1254" s="166"/>
      <c r="L1254" s="166"/>
      <c r="M1254" s="166"/>
      <c r="N1254" s="166"/>
      <c r="O1254" s="166"/>
    </row>
    <row r="1255" spans="1:15" hidden="1" x14ac:dyDescent="0.2">
      <c r="A1255" s="224" t="s">
        <v>15</v>
      </c>
      <c r="B1255" s="225" t="s">
        <v>1579</v>
      </c>
      <c r="C1255" s="224" t="s">
        <v>1580</v>
      </c>
      <c r="D1255" s="225" t="s">
        <v>1570</v>
      </c>
      <c r="E1255" s="224" t="s">
        <v>1604</v>
      </c>
      <c r="F1255" s="225" t="s">
        <v>1205</v>
      </c>
      <c r="G1255" s="224" t="s">
        <v>1588</v>
      </c>
      <c r="H1255" s="225" t="s">
        <v>1572</v>
      </c>
      <c r="I1255" s="166" t="s">
        <v>1603</v>
      </c>
      <c r="J1255" s="166"/>
      <c r="K1255" s="166"/>
      <c r="L1255" s="166"/>
      <c r="M1255" s="166"/>
      <c r="N1255" s="166"/>
      <c r="O1255" s="166"/>
    </row>
    <row r="1256" spans="1:15" hidden="1" x14ac:dyDescent="0.2">
      <c r="A1256" s="224" t="s">
        <v>15</v>
      </c>
      <c r="B1256" s="225" t="s">
        <v>1579</v>
      </c>
      <c r="C1256" s="224" t="s">
        <v>1580</v>
      </c>
      <c r="D1256" s="225" t="s">
        <v>1570</v>
      </c>
      <c r="E1256" s="224" t="s">
        <v>1605</v>
      </c>
      <c r="F1256" s="225" t="s">
        <v>1205</v>
      </c>
      <c r="G1256" s="224" t="s">
        <v>1588</v>
      </c>
      <c r="H1256" s="225" t="s">
        <v>1572</v>
      </c>
      <c r="I1256" s="166" t="s">
        <v>1603</v>
      </c>
      <c r="J1256" s="166"/>
      <c r="K1256" s="166"/>
      <c r="L1256" s="166"/>
      <c r="M1256" s="166"/>
      <c r="N1256" s="166"/>
      <c r="O1256" s="166"/>
    </row>
    <row r="1257" spans="1:15" hidden="1" x14ac:dyDescent="0.2">
      <c r="A1257" s="224" t="s">
        <v>15</v>
      </c>
      <c r="B1257" s="225" t="s">
        <v>1579</v>
      </c>
      <c r="C1257" s="224" t="s">
        <v>1580</v>
      </c>
      <c r="D1257" s="225" t="s">
        <v>1570</v>
      </c>
      <c r="E1257" s="224" t="s">
        <v>1602</v>
      </c>
      <c r="F1257" s="225" t="s">
        <v>1205</v>
      </c>
      <c r="G1257" s="224" t="s">
        <v>1589</v>
      </c>
      <c r="H1257" s="225" t="s">
        <v>1572</v>
      </c>
      <c r="I1257" s="166" t="s">
        <v>1603</v>
      </c>
      <c r="J1257" s="166"/>
      <c r="K1257" s="166"/>
      <c r="L1257" s="166"/>
      <c r="M1257" s="166"/>
      <c r="N1257" s="166"/>
      <c r="O1257" s="166"/>
    </row>
    <row r="1258" spans="1:15" hidden="1" x14ac:dyDescent="0.2">
      <c r="A1258" s="224" t="s">
        <v>15</v>
      </c>
      <c r="B1258" s="225" t="s">
        <v>1579</v>
      </c>
      <c r="C1258" s="224" t="s">
        <v>1580</v>
      </c>
      <c r="D1258" s="225" t="s">
        <v>1570</v>
      </c>
      <c r="E1258" s="224" t="s">
        <v>1604</v>
      </c>
      <c r="F1258" s="225" t="s">
        <v>1205</v>
      </c>
      <c r="G1258" s="224" t="s">
        <v>1589</v>
      </c>
      <c r="H1258" s="225" t="s">
        <v>1572</v>
      </c>
      <c r="I1258" s="166" t="s">
        <v>1603</v>
      </c>
      <c r="J1258" s="166"/>
      <c r="K1258" s="166"/>
      <c r="L1258" s="166"/>
      <c r="M1258" s="166"/>
      <c r="N1258" s="166"/>
      <c r="O1258" s="166"/>
    </row>
    <row r="1259" spans="1:15" hidden="1" x14ac:dyDescent="0.2">
      <c r="A1259" s="224" t="s">
        <v>15</v>
      </c>
      <c r="B1259" s="225" t="s">
        <v>1579</v>
      </c>
      <c r="C1259" s="224" t="s">
        <v>1580</v>
      </c>
      <c r="D1259" s="225" t="s">
        <v>1570</v>
      </c>
      <c r="E1259" s="224" t="s">
        <v>1605</v>
      </c>
      <c r="F1259" s="225" t="s">
        <v>1205</v>
      </c>
      <c r="G1259" s="224" t="s">
        <v>1589</v>
      </c>
      <c r="H1259" s="225" t="s">
        <v>1572</v>
      </c>
      <c r="I1259" s="166" t="s">
        <v>1603</v>
      </c>
      <c r="J1259" s="166"/>
      <c r="K1259" s="166"/>
      <c r="L1259" s="166"/>
      <c r="M1259" s="166"/>
      <c r="N1259" s="166"/>
      <c r="O1259" s="166"/>
    </row>
    <row r="1260" spans="1:15" hidden="1" x14ac:dyDescent="0.2">
      <c r="A1260" s="224" t="s">
        <v>15</v>
      </c>
      <c r="B1260" s="225" t="s">
        <v>1579</v>
      </c>
      <c r="C1260" s="224" t="s">
        <v>1580</v>
      </c>
      <c r="D1260" s="225" t="s">
        <v>1570</v>
      </c>
      <c r="E1260" s="224" t="s">
        <v>1602</v>
      </c>
      <c r="F1260" s="225" t="s">
        <v>1211</v>
      </c>
      <c r="G1260" s="224" t="s">
        <v>692</v>
      </c>
      <c r="H1260" s="225" t="s">
        <v>1572</v>
      </c>
      <c r="I1260" s="166" t="s">
        <v>1603</v>
      </c>
      <c r="J1260" s="166"/>
      <c r="K1260" s="166"/>
      <c r="L1260" s="166"/>
      <c r="M1260" s="166"/>
      <c r="N1260" s="166"/>
      <c r="O1260" s="166"/>
    </row>
    <row r="1261" spans="1:15" hidden="1" x14ac:dyDescent="0.2">
      <c r="A1261" s="224" t="s">
        <v>15</v>
      </c>
      <c r="B1261" s="225" t="s">
        <v>1579</v>
      </c>
      <c r="C1261" s="224" t="s">
        <v>1580</v>
      </c>
      <c r="D1261" s="225" t="s">
        <v>1570</v>
      </c>
      <c r="E1261" s="224" t="s">
        <v>1604</v>
      </c>
      <c r="F1261" s="225" t="s">
        <v>1211</v>
      </c>
      <c r="G1261" s="224" t="s">
        <v>692</v>
      </c>
      <c r="H1261" s="225" t="s">
        <v>1572</v>
      </c>
      <c r="I1261" s="166" t="s">
        <v>1603</v>
      </c>
      <c r="J1261" s="166"/>
      <c r="K1261" s="166"/>
      <c r="L1261" s="166"/>
      <c r="M1261" s="166"/>
      <c r="N1261" s="166"/>
      <c r="O1261" s="166"/>
    </row>
    <row r="1262" spans="1:15" hidden="1" x14ac:dyDescent="0.2">
      <c r="A1262" s="224" t="s">
        <v>15</v>
      </c>
      <c r="B1262" s="225" t="s">
        <v>1579</v>
      </c>
      <c r="C1262" s="224" t="s">
        <v>1580</v>
      </c>
      <c r="D1262" s="225" t="s">
        <v>1570</v>
      </c>
      <c r="E1262" s="224" t="s">
        <v>1605</v>
      </c>
      <c r="F1262" s="225" t="s">
        <v>1211</v>
      </c>
      <c r="G1262" s="224" t="s">
        <v>692</v>
      </c>
      <c r="H1262" s="225" t="s">
        <v>1572</v>
      </c>
      <c r="I1262" s="166" t="s">
        <v>1603</v>
      </c>
      <c r="J1262" s="166"/>
      <c r="K1262" s="166"/>
      <c r="L1262" s="166"/>
      <c r="M1262" s="166"/>
      <c r="N1262" s="166"/>
      <c r="O1262" s="166"/>
    </row>
    <row r="1263" spans="1:15" hidden="1" x14ac:dyDescent="0.2">
      <c r="A1263" s="224" t="s">
        <v>15</v>
      </c>
      <c r="B1263" s="225" t="s">
        <v>1579</v>
      </c>
      <c r="C1263" s="224" t="s">
        <v>1580</v>
      </c>
      <c r="D1263" s="225" t="s">
        <v>1570</v>
      </c>
      <c r="E1263" s="224" t="s">
        <v>1602</v>
      </c>
      <c r="F1263" s="225" t="s">
        <v>1211</v>
      </c>
      <c r="G1263" s="224" t="s">
        <v>1210</v>
      </c>
      <c r="H1263" s="225" t="s">
        <v>1572</v>
      </c>
      <c r="I1263" s="166" t="s">
        <v>1603</v>
      </c>
      <c r="J1263" s="166"/>
      <c r="K1263" s="166"/>
      <c r="L1263" s="166"/>
      <c r="M1263" s="166"/>
      <c r="N1263" s="166"/>
      <c r="O1263" s="166"/>
    </row>
    <row r="1264" spans="1:15" hidden="1" x14ac:dyDescent="0.2">
      <c r="A1264" s="224" t="s">
        <v>15</v>
      </c>
      <c r="B1264" s="225" t="s">
        <v>1579</v>
      </c>
      <c r="C1264" s="224" t="s">
        <v>1580</v>
      </c>
      <c r="D1264" s="225" t="s">
        <v>1570</v>
      </c>
      <c r="E1264" s="224" t="s">
        <v>1604</v>
      </c>
      <c r="F1264" s="225" t="s">
        <v>1211</v>
      </c>
      <c r="G1264" s="224" t="s">
        <v>1210</v>
      </c>
      <c r="H1264" s="225" t="s">
        <v>1572</v>
      </c>
      <c r="I1264" s="166" t="s">
        <v>1603</v>
      </c>
      <c r="J1264" s="166"/>
      <c r="K1264" s="166"/>
      <c r="L1264" s="166"/>
      <c r="M1264" s="166"/>
      <c r="N1264" s="166"/>
      <c r="O1264" s="166"/>
    </row>
    <row r="1265" spans="1:15" hidden="1" x14ac:dyDescent="0.2">
      <c r="A1265" s="224" t="s">
        <v>15</v>
      </c>
      <c r="B1265" s="225" t="s">
        <v>1579</v>
      </c>
      <c r="C1265" s="224" t="s">
        <v>1580</v>
      </c>
      <c r="D1265" s="225" t="s">
        <v>1570</v>
      </c>
      <c r="E1265" s="224" t="s">
        <v>1605</v>
      </c>
      <c r="F1265" s="225" t="s">
        <v>1211</v>
      </c>
      <c r="G1265" s="224" t="s">
        <v>1210</v>
      </c>
      <c r="H1265" s="225" t="s">
        <v>1572</v>
      </c>
      <c r="I1265" s="166" t="s">
        <v>1603</v>
      </c>
      <c r="J1265" s="166"/>
      <c r="K1265" s="166"/>
      <c r="L1265" s="166"/>
      <c r="M1265" s="166"/>
      <c r="N1265" s="166"/>
      <c r="O1265" s="166"/>
    </row>
    <row r="1266" spans="1:15" hidden="1" x14ac:dyDescent="0.2">
      <c r="A1266" s="224" t="s">
        <v>15</v>
      </c>
      <c r="B1266" s="225" t="s">
        <v>1579</v>
      </c>
      <c r="C1266" s="224" t="s">
        <v>1580</v>
      </c>
      <c r="D1266" s="225" t="s">
        <v>1570</v>
      </c>
      <c r="E1266" s="224" t="s">
        <v>1602</v>
      </c>
      <c r="F1266" s="225" t="s">
        <v>1211</v>
      </c>
      <c r="G1266" s="224" t="s">
        <v>712</v>
      </c>
      <c r="H1266" s="225" t="s">
        <v>1572</v>
      </c>
      <c r="I1266" s="166" t="s">
        <v>1603</v>
      </c>
      <c r="J1266" s="166"/>
      <c r="K1266" s="166"/>
      <c r="L1266" s="166"/>
      <c r="M1266" s="166"/>
      <c r="N1266" s="166"/>
      <c r="O1266" s="166"/>
    </row>
    <row r="1267" spans="1:15" hidden="1" x14ac:dyDescent="0.2">
      <c r="A1267" s="224" t="s">
        <v>15</v>
      </c>
      <c r="B1267" s="225" t="s">
        <v>1579</v>
      </c>
      <c r="C1267" s="224" t="s">
        <v>1580</v>
      </c>
      <c r="D1267" s="225" t="s">
        <v>1570</v>
      </c>
      <c r="E1267" s="224" t="s">
        <v>1604</v>
      </c>
      <c r="F1267" s="225" t="s">
        <v>1211</v>
      </c>
      <c r="G1267" s="224" t="s">
        <v>712</v>
      </c>
      <c r="H1267" s="225" t="s">
        <v>1572</v>
      </c>
      <c r="I1267" s="166" t="s">
        <v>1603</v>
      </c>
      <c r="J1267" s="166"/>
      <c r="K1267" s="166"/>
      <c r="L1267" s="166"/>
      <c r="M1267" s="166"/>
      <c r="N1267" s="166"/>
      <c r="O1267" s="166"/>
    </row>
    <row r="1268" spans="1:15" hidden="1" x14ac:dyDescent="0.2">
      <c r="A1268" s="224" t="s">
        <v>15</v>
      </c>
      <c r="B1268" s="225" t="s">
        <v>1579</v>
      </c>
      <c r="C1268" s="224" t="s">
        <v>1580</v>
      </c>
      <c r="D1268" s="225" t="s">
        <v>1570</v>
      </c>
      <c r="E1268" s="224" t="s">
        <v>1605</v>
      </c>
      <c r="F1268" s="225" t="s">
        <v>1211</v>
      </c>
      <c r="G1268" s="224" t="s">
        <v>712</v>
      </c>
      <c r="H1268" s="225" t="s">
        <v>1572</v>
      </c>
      <c r="I1268" s="166" t="s">
        <v>1603</v>
      </c>
      <c r="J1268" s="166"/>
      <c r="K1268" s="166"/>
      <c r="L1268" s="166"/>
      <c r="M1268" s="166"/>
      <c r="N1268" s="166"/>
      <c r="O1268" s="166"/>
    </row>
    <row r="1269" spans="1:15" hidden="1" x14ac:dyDescent="0.2">
      <c r="A1269" s="224" t="s">
        <v>15</v>
      </c>
      <c r="B1269" s="225" t="s">
        <v>1579</v>
      </c>
      <c r="C1269" s="224" t="s">
        <v>1580</v>
      </c>
      <c r="D1269" s="225" t="s">
        <v>1570</v>
      </c>
      <c r="E1269" s="224" t="s">
        <v>1602</v>
      </c>
      <c r="F1269" s="225" t="s">
        <v>1211</v>
      </c>
      <c r="G1269" s="224" t="s">
        <v>1573</v>
      </c>
      <c r="H1269" s="225" t="s">
        <v>1572</v>
      </c>
      <c r="I1269" s="166" t="s">
        <v>1603</v>
      </c>
      <c r="J1269" s="166"/>
      <c r="K1269" s="166"/>
      <c r="L1269" s="166"/>
      <c r="M1269" s="166"/>
      <c r="N1269" s="166"/>
      <c r="O1269" s="166"/>
    </row>
    <row r="1270" spans="1:15" hidden="1" x14ac:dyDescent="0.2">
      <c r="A1270" s="224" t="s">
        <v>15</v>
      </c>
      <c r="B1270" s="225" t="s">
        <v>1579</v>
      </c>
      <c r="C1270" s="224" t="s">
        <v>1580</v>
      </c>
      <c r="D1270" s="225" t="s">
        <v>1570</v>
      </c>
      <c r="E1270" s="224" t="s">
        <v>1604</v>
      </c>
      <c r="F1270" s="225" t="s">
        <v>1211</v>
      </c>
      <c r="G1270" s="224" t="s">
        <v>1573</v>
      </c>
      <c r="H1270" s="225" t="s">
        <v>1572</v>
      </c>
      <c r="I1270" s="166" t="s">
        <v>1603</v>
      </c>
      <c r="J1270" s="166"/>
      <c r="K1270" s="166"/>
      <c r="L1270" s="166"/>
      <c r="M1270" s="166"/>
      <c r="N1270" s="166"/>
      <c r="O1270" s="166"/>
    </row>
    <row r="1271" spans="1:15" hidden="1" x14ac:dyDescent="0.2">
      <c r="A1271" s="224" t="s">
        <v>15</v>
      </c>
      <c r="B1271" s="225" t="s">
        <v>1579</v>
      </c>
      <c r="C1271" s="224" t="s">
        <v>1580</v>
      </c>
      <c r="D1271" s="225" t="s">
        <v>1570</v>
      </c>
      <c r="E1271" s="224" t="s">
        <v>1605</v>
      </c>
      <c r="F1271" s="225" t="s">
        <v>1211</v>
      </c>
      <c r="G1271" s="224" t="s">
        <v>1573</v>
      </c>
      <c r="H1271" s="225" t="s">
        <v>1572</v>
      </c>
      <c r="I1271" s="166" t="s">
        <v>1603</v>
      </c>
      <c r="J1271" s="166"/>
      <c r="K1271" s="166"/>
      <c r="L1271" s="166"/>
      <c r="M1271" s="166"/>
      <c r="N1271" s="166"/>
      <c r="O1271" s="166"/>
    </row>
    <row r="1272" spans="1:15" hidden="1" x14ac:dyDescent="0.2">
      <c r="A1272" s="224" t="s">
        <v>15</v>
      </c>
      <c r="B1272" s="225" t="s">
        <v>1579</v>
      </c>
      <c r="C1272" s="224" t="s">
        <v>1580</v>
      </c>
      <c r="D1272" s="225" t="s">
        <v>1570</v>
      </c>
      <c r="E1272" s="224" t="s">
        <v>1602</v>
      </c>
      <c r="F1272" s="225" t="s">
        <v>1211</v>
      </c>
      <c r="G1272" s="224" t="s">
        <v>1588</v>
      </c>
      <c r="H1272" s="225" t="s">
        <v>1572</v>
      </c>
      <c r="I1272" s="166" t="s">
        <v>1603</v>
      </c>
      <c r="J1272" s="166"/>
      <c r="K1272" s="166"/>
      <c r="L1272" s="166"/>
      <c r="M1272" s="166"/>
      <c r="N1272" s="166"/>
      <c r="O1272" s="166"/>
    </row>
    <row r="1273" spans="1:15" hidden="1" x14ac:dyDescent="0.2">
      <c r="A1273" s="224" t="s">
        <v>15</v>
      </c>
      <c r="B1273" s="225" t="s">
        <v>1579</v>
      </c>
      <c r="C1273" s="224" t="s">
        <v>1580</v>
      </c>
      <c r="D1273" s="225" t="s">
        <v>1570</v>
      </c>
      <c r="E1273" s="224" t="s">
        <v>1604</v>
      </c>
      <c r="F1273" s="225" t="s">
        <v>1211</v>
      </c>
      <c r="G1273" s="224" t="s">
        <v>1588</v>
      </c>
      <c r="H1273" s="225" t="s">
        <v>1572</v>
      </c>
      <c r="I1273" s="166" t="s">
        <v>1603</v>
      </c>
      <c r="J1273" s="166"/>
      <c r="K1273" s="166"/>
      <c r="L1273" s="166"/>
      <c r="M1273" s="166"/>
      <c r="N1273" s="166"/>
      <c r="O1273" s="166"/>
    </row>
    <row r="1274" spans="1:15" hidden="1" x14ac:dyDescent="0.2">
      <c r="A1274" s="224" t="s">
        <v>15</v>
      </c>
      <c r="B1274" s="225" t="s">
        <v>1579</v>
      </c>
      <c r="C1274" s="224" t="s">
        <v>1580</v>
      </c>
      <c r="D1274" s="225" t="s">
        <v>1570</v>
      </c>
      <c r="E1274" s="224" t="s">
        <v>1605</v>
      </c>
      <c r="F1274" s="225" t="s">
        <v>1211</v>
      </c>
      <c r="G1274" s="224" t="s">
        <v>1588</v>
      </c>
      <c r="H1274" s="225" t="s">
        <v>1572</v>
      </c>
      <c r="I1274" s="166" t="s">
        <v>1603</v>
      </c>
      <c r="J1274" s="166"/>
      <c r="K1274" s="166"/>
      <c r="L1274" s="166"/>
      <c r="M1274" s="166"/>
      <c r="N1274" s="166"/>
      <c r="O1274" s="166"/>
    </row>
    <row r="1275" spans="1:15" hidden="1" x14ac:dyDescent="0.2">
      <c r="A1275" s="224" t="s">
        <v>15</v>
      </c>
      <c r="B1275" s="225" t="s">
        <v>1579</v>
      </c>
      <c r="C1275" s="224" t="s">
        <v>1580</v>
      </c>
      <c r="D1275" s="225" t="s">
        <v>1570</v>
      </c>
      <c r="E1275" s="224" t="s">
        <v>1602</v>
      </c>
      <c r="F1275" s="225" t="s">
        <v>711</v>
      </c>
      <c r="G1275" s="224" t="s">
        <v>692</v>
      </c>
      <c r="H1275" s="225" t="s">
        <v>1572</v>
      </c>
      <c r="I1275" s="166" t="s">
        <v>1603</v>
      </c>
      <c r="J1275" s="166"/>
      <c r="K1275" s="166"/>
      <c r="L1275" s="166"/>
      <c r="M1275" s="166"/>
      <c r="N1275" s="166"/>
      <c r="O1275" s="166"/>
    </row>
    <row r="1276" spans="1:15" ht="51" hidden="1" x14ac:dyDescent="0.2">
      <c r="A1276" s="224" t="s">
        <v>15</v>
      </c>
      <c r="B1276" s="225" t="s">
        <v>1579</v>
      </c>
      <c r="C1276" s="224" t="s">
        <v>1580</v>
      </c>
      <c r="D1276" s="225" t="s">
        <v>1570</v>
      </c>
      <c r="E1276" s="224" t="s">
        <v>1604</v>
      </c>
      <c r="F1276" s="225" t="s">
        <v>711</v>
      </c>
      <c r="G1276" s="224" t="s">
        <v>692</v>
      </c>
      <c r="H1276" s="225" t="s">
        <v>1572</v>
      </c>
      <c r="I1276" s="166" t="s">
        <v>44</v>
      </c>
      <c r="J1276" s="166" t="s">
        <v>696</v>
      </c>
      <c r="K1276" s="166" t="s">
        <v>695</v>
      </c>
      <c r="L1276" s="166" t="s">
        <v>46</v>
      </c>
      <c r="M1276" s="226" t="s">
        <v>700</v>
      </c>
      <c r="N1276" s="166" t="s">
        <v>1525</v>
      </c>
      <c r="O1276" s="166" t="s">
        <v>1606</v>
      </c>
    </row>
    <row r="1277" spans="1:15" ht="51" hidden="1" x14ac:dyDescent="0.2">
      <c r="A1277" s="224" t="s">
        <v>15</v>
      </c>
      <c r="B1277" s="225" t="s">
        <v>1579</v>
      </c>
      <c r="C1277" s="224" t="s">
        <v>1580</v>
      </c>
      <c r="D1277" s="225" t="s">
        <v>1570</v>
      </c>
      <c r="E1277" s="224" t="s">
        <v>1604</v>
      </c>
      <c r="F1277" s="225" t="s">
        <v>711</v>
      </c>
      <c r="G1277" s="224" t="s">
        <v>692</v>
      </c>
      <c r="H1277" s="225" t="s">
        <v>1572</v>
      </c>
      <c r="I1277" s="166" t="s">
        <v>44</v>
      </c>
      <c r="J1277" s="166" t="s">
        <v>696</v>
      </c>
      <c r="K1277" s="166" t="s">
        <v>695</v>
      </c>
      <c r="L1277" s="166" t="s">
        <v>46</v>
      </c>
      <c r="M1277" s="226" t="s">
        <v>700</v>
      </c>
      <c r="N1277" s="166" t="s">
        <v>1510</v>
      </c>
      <c r="O1277" s="166" t="s">
        <v>1607</v>
      </c>
    </row>
    <row r="1278" spans="1:15" hidden="1" x14ac:dyDescent="0.2">
      <c r="A1278" s="224" t="s">
        <v>15</v>
      </c>
      <c r="B1278" s="225" t="s">
        <v>1579</v>
      </c>
      <c r="C1278" s="224" t="s">
        <v>1580</v>
      </c>
      <c r="D1278" s="225" t="s">
        <v>1570</v>
      </c>
      <c r="E1278" s="224" t="s">
        <v>1605</v>
      </c>
      <c r="F1278" s="225" t="s">
        <v>711</v>
      </c>
      <c r="G1278" s="224" t="s">
        <v>692</v>
      </c>
      <c r="H1278" s="225" t="s">
        <v>1572</v>
      </c>
      <c r="I1278" s="166" t="s">
        <v>1603</v>
      </c>
      <c r="J1278" s="166"/>
      <c r="K1278" s="166"/>
      <c r="L1278" s="166"/>
      <c r="M1278" s="166"/>
      <c r="N1278" s="166"/>
      <c r="O1278" s="166"/>
    </row>
    <row r="1279" spans="1:15" hidden="1" x14ac:dyDescent="0.2">
      <c r="A1279" s="224" t="s">
        <v>15</v>
      </c>
      <c r="B1279" s="225" t="s">
        <v>1579</v>
      </c>
      <c r="C1279" s="224" t="s">
        <v>1580</v>
      </c>
      <c r="D1279" s="225" t="s">
        <v>1570</v>
      </c>
      <c r="E1279" s="224" t="s">
        <v>1602</v>
      </c>
      <c r="F1279" s="225" t="s">
        <v>711</v>
      </c>
      <c r="G1279" s="224" t="s">
        <v>1210</v>
      </c>
      <c r="H1279" s="225" t="s">
        <v>1572</v>
      </c>
      <c r="I1279" s="166" t="s">
        <v>1603</v>
      </c>
      <c r="J1279" s="166"/>
      <c r="K1279" s="166"/>
      <c r="L1279" s="166"/>
      <c r="M1279" s="166"/>
      <c r="N1279" s="166"/>
      <c r="O1279" s="166"/>
    </row>
    <row r="1280" spans="1:15" ht="51" hidden="1" x14ac:dyDescent="0.2">
      <c r="A1280" s="224" t="s">
        <v>15</v>
      </c>
      <c r="B1280" s="225" t="s">
        <v>1579</v>
      </c>
      <c r="C1280" s="224" t="s">
        <v>1580</v>
      </c>
      <c r="D1280" s="225" t="s">
        <v>1570</v>
      </c>
      <c r="E1280" s="224" t="s">
        <v>1604</v>
      </c>
      <c r="F1280" s="225" t="s">
        <v>711</v>
      </c>
      <c r="G1280" s="224" t="s">
        <v>1210</v>
      </c>
      <c r="H1280" s="225" t="s">
        <v>1572</v>
      </c>
      <c r="I1280" s="166" t="s">
        <v>44</v>
      </c>
      <c r="J1280" s="166" t="s">
        <v>694</v>
      </c>
      <c r="K1280" s="166" t="s">
        <v>695</v>
      </c>
      <c r="L1280" s="166" t="s">
        <v>46</v>
      </c>
      <c r="M1280" s="166" t="s">
        <v>700</v>
      </c>
      <c r="N1280" s="166" t="s">
        <v>1525</v>
      </c>
      <c r="O1280" s="166" t="s">
        <v>1606</v>
      </c>
    </row>
    <row r="1281" spans="1:15" ht="51" hidden="1" x14ac:dyDescent="0.2">
      <c r="A1281" s="224" t="s">
        <v>15</v>
      </c>
      <c r="B1281" s="225" t="s">
        <v>1579</v>
      </c>
      <c r="C1281" s="224" t="s">
        <v>1580</v>
      </c>
      <c r="D1281" s="225" t="s">
        <v>1570</v>
      </c>
      <c r="E1281" s="224" t="s">
        <v>1604</v>
      </c>
      <c r="F1281" s="225" t="s">
        <v>711</v>
      </c>
      <c r="G1281" s="224" t="s">
        <v>1210</v>
      </c>
      <c r="H1281" s="225" t="s">
        <v>1572</v>
      </c>
      <c r="I1281" s="166" t="s">
        <v>44</v>
      </c>
      <c r="J1281" s="166" t="s">
        <v>694</v>
      </c>
      <c r="K1281" s="166" t="s">
        <v>695</v>
      </c>
      <c r="L1281" s="166" t="s">
        <v>46</v>
      </c>
      <c r="M1281" s="166" t="s">
        <v>700</v>
      </c>
      <c r="N1281" s="166" t="s">
        <v>1510</v>
      </c>
      <c r="O1281" s="166" t="s">
        <v>1607</v>
      </c>
    </row>
    <row r="1282" spans="1:15" hidden="1" x14ac:dyDescent="0.2">
      <c r="A1282" s="224" t="s">
        <v>15</v>
      </c>
      <c r="B1282" s="225" t="s">
        <v>1579</v>
      </c>
      <c r="C1282" s="224" t="s">
        <v>1580</v>
      </c>
      <c r="D1282" s="225" t="s">
        <v>1570</v>
      </c>
      <c r="E1282" s="224" t="s">
        <v>1605</v>
      </c>
      <c r="F1282" s="225" t="s">
        <v>711</v>
      </c>
      <c r="G1282" s="224" t="s">
        <v>1210</v>
      </c>
      <c r="H1282" s="225" t="s">
        <v>1572</v>
      </c>
      <c r="I1282" s="166" t="s">
        <v>1603</v>
      </c>
      <c r="J1282" s="166"/>
      <c r="K1282" s="166"/>
      <c r="L1282" s="166"/>
      <c r="M1282" s="166"/>
      <c r="N1282" s="166"/>
      <c r="O1282" s="166"/>
    </row>
    <row r="1283" spans="1:15" hidden="1" x14ac:dyDescent="0.2">
      <c r="A1283" s="224" t="s">
        <v>15</v>
      </c>
      <c r="B1283" s="225" t="s">
        <v>1579</v>
      </c>
      <c r="C1283" s="224" t="s">
        <v>1580</v>
      </c>
      <c r="D1283" s="225" t="s">
        <v>1570</v>
      </c>
      <c r="E1283" s="224" t="s">
        <v>1602</v>
      </c>
      <c r="F1283" s="225" t="s">
        <v>711</v>
      </c>
      <c r="G1283" s="224" t="s">
        <v>712</v>
      </c>
      <c r="H1283" s="225" t="s">
        <v>1572</v>
      </c>
      <c r="I1283" s="166" t="s">
        <v>1603</v>
      </c>
      <c r="J1283" s="166"/>
      <c r="K1283" s="166"/>
      <c r="L1283" s="166"/>
      <c r="M1283" s="166"/>
      <c r="N1283" s="166"/>
      <c r="O1283" s="166"/>
    </row>
    <row r="1284" spans="1:15" ht="51" hidden="1" x14ac:dyDescent="0.2">
      <c r="A1284" s="224" t="s">
        <v>15</v>
      </c>
      <c r="B1284" s="225" t="s">
        <v>1579</v>
      </c>
      <c r="C1284" s="224" t="s">
        <v>1580</v>
      </c>
      <c r="D1284" s="225" t="s">
        <v>1570</v>
      </c>
      <c r="E1284" s="224" t="s">
        <v>1604</v>
      </c>
      <c r="F1284" s="225" t="s">
        <v>711</v>
      </c>
      <c r="G1284" s="224" t="s">
        <v>712</v>
      </c>
      <c r="H1284" s="225" t="s">
        <v>1572</v>
      </c>
      <c r="I1284" s="166" t="s">
        <v>44</v>
      </c>
      <c r="J1284" s="166" t="s">
        <v>694</v>
      </c>
      <c r="K1284" s="166" t="s">
        <v>695</v>
      </c>
      <c r="L1284" s="166" t="s">
        <v>46</v>
      </c>
      <c r="M1284" s="166" t="s">
        <v>700</v>
      </c>
      <c r="N1284" s="166" t="s">
        <v>1525</v>
      </c>
      <c r="O1284" s="166" t="s">
        <v>1606</v>
      </c>
    </row>
    <row r="1285" spans="1:15" ht="51" hidden="1" x14ac:dyDescent="0.2">
      <c r="A1285" s="224" t="s">
        <v>15</v>
      </c>
      <c r="B1285" s="225" t="s">
        <v>1579</v>
      </c>
      <c r="C1285" s="224" t="s">
        <v>1580</v>
      </c>
      <c r="D1285" s="225" t="s">
        <v>1570</v>
      </c>
      <c r="E1285" s="224" t="s">
        <v>1604</v>
      </c>
      <c r="F1285" s="225" t="s">
        <v>711</v>
      </c>
      <c r="G1285" s="224" t="s">
        <v>712</v>
      </c>
      <c r="H1285" s="225" t="s">
        <v>1572</v>
      </c>
      <c r="I1285" s="166" t="s">
        <v>44</v>
      </c>
      <c r="J1285" s="166" t="s">
        <v>694</v>
      </c>
      <c r="K1285" s="166" t="s">
        <v>695</v>
      </c>
      <c r="L1285" s="166" t="s">
        <v>46</v>
      </c>
      <c r="M1285" s="166" t="s">
        <v>700</v>
      </c>
      <c r="N1285" s="166" t="s">
        <v>1510</v>
      </c>
      <c r="O1285" s="166" t="s">
        <v>1607</v>
      </c>
    </row>
    <row r="1286" spans="1:15" hidden="1" x14ac:dyDescent="0.2">
      <c r="A1286" s="224" t="s">
        <v>15</v>
      </c>
      <c r="B1286" s="225" t="s">
        <v>1579</v>
      </c>
      <c r="C1286" s="224" t="s">
        <v>1580</v>
      </c>
      <c r="D1286" s="225" t="s">
        <v>1570</v>
      </c>
      <c r="E1286" s="224" t="s">
        <v>1605</v>
      </c>
      <c r="F1286" s="225" t="s">
        <v>711</v>
      </c>
      <c r="G1286" s="224" t="s">
        <v>712</v>
      </c>
      <c r="H1286" s="225" t="s">
        <v>1572</v>
      </c>
      <c r="I1286" s="166" t="s">
        <v>1603</v>
      </c>
      <c r="J1286" s="166"/>
      <c r="K1286" s="166"/>
      <c r="L1286" s="166"/>
      <c r="M1286" s="166"/>
      <c r="N1286" s="166"/>
      <c r="O1286" s="166"/>
    </row>
    <row r="1287" spans="1:15" hidden="1" x14ac:dyDescent="0.2">
      <c r="A1287" s="224" t="s">
        <v>15</v>
      </c>
      <c r="B1287" s="225" t="s">
        <v>1579</v>
      </c>
      <c r="C1287" s="224" t="s">
        <v>1580</v>
      </c>
      <c r="D1287" s="225" t="s">
        <v>1570</v>
      </c>
      <c r="E1287" s="224" t="s">
        <v>1602</v>
      </c>
      <c r="F1287" s="225" t="s">
        <v>711</v>
      </c>
      <c r="G1287" s="224" t="s">
        <v>1573</v>
      </c>
      <c r="H1287" s="225" t="s">
        <v>1572</v>
      </c>
      <c r="I1287" s="166" t="s">
        <v>1603</v>
      </c>
      <c r="J1287" s="166"/>
      <c r="K1287" s="166"/>
      <c r="L1287" s="166"/>
      <c r="M1287" s="166"/>
      <c r="N1287" s="166"/>
      <c r="O1287" s="166"/>
    </row>
    <row r="1288" spans="1:15" ht="51" hidden="1" x14ac:dyDescent="0.2">
      <c r="A1288" s="224" t="s">
        <v>15</v>
      </c>
      <c r="B1288" s="225" t="s">
        <v>1579</v>
      </c>
      <c r="C1288" s="224" t="s">
        <v>1580</v>
      </c>
      <c r="D1288" s="225" t="s">
        <v>1570</v>
      </c>
      <c r="E1288" s="224" t="s">
        <v>1604</v>
      </c>
      <c r="F1288" s="225" t="s">
        <v>711</v>
      </c>
      <c r="G1288" s="224" t="s">
        <v>1573</v>
      </c>
      <c r="H1288" s="225" t="s">
        <v>1572</v>
      </c>
      <c r="I1288" s="166" t="s">
        <v>44</v>
      </c>
      <c r="J1288" s="166" t="s">
        <v>694</v>
      </c>
      <c r="K1288" s="166" t="s">
        <v>695</v>
      </c>
      <c r="L1288" s="166" t="s">
        <v>46</v>
      </c>
      <c r="M1288" s="166" t="s">
        <v>700</v>
      </c>
      <c r="N1288" s="166" t="s">
        <v>1525</v>
      </c>
      <c r="O1288" s="166" t="s">
        <v>1606</v>
      </c>
    </row>
    <row r="1289" spans="1:15" ht="51" hidden="1" x14ac:dyDescent="0.2">
      <c r="A1289" s="224" t="s">
        <v>15</v>
      </c>
      <c r="B1289" s="225" t="s">
        <v>1579</v>
      </c>
      <c r="C1289" s="224" t="s">
        <v>1580</v>
      </c>
      <c r="D1289" s="225" t="s">
        <v>1570</v>
      </c>
      <c r="E1289" s="224" t="s">
        <v>1604</v>
      </c>
      <c r="F1289" s="225" t="s">
        <v>711</v>
      </c>
      <c r="G1289" s="224" t="s">
        <v>1573</v>
      </c>
      <c r="H1289" s="225" t="s">
        <v>1572</v>
      </c>
      <c r="I1289" s="166" t="s">
        <v>44</v>
      </c>
      <c r="J1289" s="166" t="s">
        <v>694</v>
      </c>
      <c r="K1289" s="166" t="s">
        <v>695</v>
      </c>
      <c r="L1289" s="166" t="s">
        <v>46</v>
      </c>
      <c r="M1289" s="166" t="s">
        <v>700</v>
      </c>
      <c r="N1289" s="166" t="s">
        <v>1510</v>
      </c>
      <c r="O1289" s="166" t="s">
        <v>1607</v>
      </c>
    </row>
    <row r="1290" spans="1:15" hidden="1" x14ac:dyDescent="0.2">
      <c r="A1290" s="224" t="s">
        <v>15</v>
      </c>
      <c r="B1290" s="225" t="s">
        <v>1579</v>
      </c>
      <c r="C1290" s="224" t="s">
        <v>1580</v>
      </c>
      <c r="D1290" s="225" t="s">
        <v>1570</v>
      </c>
      <c r="E1290" s="224" t="s">
        <v>1605</v>
      </c>
      <c r="F1290" s="225" t="s">
        <v>711</v>
      </c>
      <c r="G1290" s="224" t="s">
        <v>1573</v>
      </c>
      <c r="H1290" s="225" t="s">
        <v>1572</v>
      </c>
      <c r="I1290" s="166" t="s">
        <v>1603</v>
      </c>
      <c r="J1290" s="166"/>
      <c r="K1290" s="166"/>
      <c r="L1290" s="166"/>
      <c r="M1290" s="166"/>
      <c r="N1290" s="166"/>
      <c r="O1290" s="166"/>
    </row>
    <row r="1291" spans="1:15" hidden="1" x14ac:dyDescent="0.2">
      <c r="A1291" s="224" t="s">
        <v>15</v>
      </c>
      <c r="B1291" s="225" t="s">
        <v>1579</v>
      </c>
      <c r="C1291" s="224" t="s">
        <v>1580</v>
      </c>
      <c r="D1291" s="225" t="s">
        <v>1570</v>
      </c>
      <c r="E1291" s="224" t="s">
        <v>1602</v>
      </c>
      <c r="F1291" s="225" t="s">
        <v>711</v>
      </c>
      <c r="G1291" s="224" t="s">
        <v>1588</v>
      </c>
      <c r="H1291" s="225" t="s">
        <v>1572</v>
      </c>
      <c r="I1291" s="166" t="s">
        <v>1603</v>
      </c>
      <c r="J1291" s="166"/>
      <c r="K1291" s="166"/>
      <c r="L1291" s="166"/>
      <c r="M1291" s="166"/>
      <c r="N1291" s="166"/>
      <c r="O1291" s="166"/>
    </row>
    <row r="1292" spans="1:15" ht="51" hidden="1" x14ac:dyDescent="0.2">
      <c r="A1292" s="224" t="s">
        <v>15</v>
      </c>
      <c r="B1292" s="225" t="s">
        <v>1579</v>
      </c>
      <c r="C1292" s="224" t="s">
        <v>1580</v>
      </c>
      <c r="D1292" s="225" t="s">
        <v>1570</v>
      </c>
      <c r="E1292" s="224" t="s">
        <v>1604</v>
      </c>
      <c r="F1292" s="225" t="s">
        <v>711</v>
      </c>
      <c r="G1292" s="224" t="s">
        <v>1588</v>
      </c>
      <c r="H1292" s="225" t="s">
        <v>1572</v>
      </c>
      <c r="I1292" s="166" t="s">
        <v>44</v>
      </c>
      <c r="J1292" s="166" t="s">
        <v>694</v>
      </c>
      <c r="K1292" s="166" t="s">
        <v>695</v>
      </c>
      <c r="L1292" s="166" t="s">
        <v>46</v>
      </c>
      <c r="M1292" s="166" t="s">
        <v>700</v>
      </c>
      <c r="N1292" s="166" t="s">
        <v>1525</v>
      </c>
      <c r="O1292" s="166" t="s">
        <v>1606</v>
      </c>
    </row>
    <row r="1293" spans="1:15" hidden="1" x14ac:dyDescent="0.2">
      <c r="A1293" s="224" t="s">
        <v>15</v>
      </c>
      <c r="B1293" s="225" t="s">
        <v>1579</v>
      </c>
      <c r="C1293" s="224" t="s">
        <v>1580</v>
      </c>
      <c r="D1293" s="225" t="s">
        <v>1570</v>
      </c>
      <c r="E1293" s="224" t="s">
        <v>1605</v>
      </c>
      <c r="F1293" s="225" t="s">
        <v>711</v>
      </c>
      <c r="G1293" s="224" t="s">
        <v>1588</v>
      </c>
      <c r="H1293" s="225" t="s">
        <v>1572</v>
      </c>
      <c r="I1293" s="166" t="s">
        <v>1603</v>
      </c>
      <c r="J1293" s="166"/>
      <c r="K1293" s="166"/>
      <c r="L1293" s="166"/>
      <c r="M1293" s="166"/>
      <c r="N1293" s="166"/>
      <c r="O1293" s="166"/>
    </row>
    <row r="1294" spans="1:15" hidden="1" x14ac:dyDescent="0.2">
      <c r="A1294" s="224" t="s">
        <v>15</v>
      </c>
      <c r="B1294" s="225" t="s">
        <v>1579</v>
      </c>
      <c r="C1294" s="224" t="s">
        <v>1580</v>
      </c>
      <c r="D1294" s="225" t="s">
        <v>1570</v>
      </c>
      <c r="E1294" s="224" t="s">
        <v>1602</v>
      </c>
      <c r="F1294" s="225" t="s">
        <v>1208</v>
      </c>
      <c r="G1294" s="224" t="s">
        <v>692</v>
      </c>
      <c r="H1294" s="225" t="s">
        <v>1572</v>
      </c>
      <c r="I1294" s="166" t="s">
        <v>1603</v>
      </c>
      <c r="J1294" s="166"/>
      <c r="K1294" s="166"/>
      <c r="L1294" s="166"/>
      <c r="M1294" s="166"/>
      <c r="N1294" s="166"/>
      <c r="O1294" s="166"/>
    </row>
    <row r="1295" spans="1:15" hidden="1" x14ac:dyDescent="0.2">
      <c r="A1295" s="224" t="s">
        <v>15</v>
      </c>
      <c r="B1295" s="225" t="s">
        <v>1579</v>
      </c>
      <c r="C1295" s="224" t="s">
        <v>1580</v>
      </c>
      <c r="D1295" s="225" t="s">
        <v>1570</v>
      </c>
      <c r="E1295" s="224" t="s">
        <v>1604</v>
      </c>
      <c r="F1295" s="225" t="s">
        <v>1208</v>
      </c>
      <c r="G1295" s="224" t="s">
        <v>692</v>
      </c>
      <c r="H1295" s="225" t="s">
        <v>1572</v>
      </c>
      <c r="I1295" s="166" t="s">
        <v>1603</v>
      </c>
      <c r="J1295" s="166"/>
      <c r="K1295" s="166"/>
      <c r="L1295" s="166"/>
      <c r="M1295" s="166"/>
      <c r="N1295" s="166"/>
      <c r="O1295" s="166"/>
    </row>
    <row r="1296" spans="1:15" hidden="1" x14ac:dyDescent="0.2">
      <c r="A1296" s="224" t="s">
        <v>15</v>
      </c>
      <c r="B1296" s="225" t="s">
        <v>1579</v>
      </c>
      <c r="C1296" s="224" t="s">
        <v>1580</v>
      </c>
      <c r="D1296" s="225" t="s">
        <v>1570</v>
      </c>
      <c r="E1296" s="224" t="s">
        <v>1605</v>
      </c>
      <c r="F1296" s="225" t="s">
        <v>1208</v>
      </c>
      <c r="G1296" s="224" t="s">
        <v>692</v>
      </c>
      <c r="H1296" s="225" t="s">
        <v>1572</v>
      </c>
      <c r="I1296" s="166" t="s">
        <v>1603</v>
      </c>
      <c r="J1296" s="166"/>
      <c r="K1296" s="166"/>
      <c r="L1296" s="166"/>
      <c r="M1296" s="166"/>
      <c r="N1296" s="166"/>
      <c r="O1296" s="166"/>
    </row>
    <row r="1297" spans="1:15" hidden="1" x14ac:dyDescent="0.2">
      <c r="A1297" s="224" t="s">
        <v>15</v>
      </c>
      <c r="B1297" s="225" t="s">
        <v>1579</v>
      </c>
      <c r="C1297" s="224" t="s">
        <v>1580</v>
      </c>
      <c r="D1297" s="225" t="s">
        <v>1570</v>
      </c>
      <c r="E1297" s="224" t="s">
        <v>1602</v>
      </c>
      <c r="F1297" s="225" t="s">
        <v>1208</v>
      </c>
      <c r="G1297" s="224" t="s">
        <v>1210</v>
      </c>
      <c r="H1297" s="225" t="s">
        <v>1572</v>
      </c>
      <c r="I1297" s="166" t="s">
        <v>1603</v>
      </c>
      <c r="J1297" s="166"/>
      <c r="K1297" s="166"/>
      <c r="L1297" s="166"/>
      <c r="M1297" s="166"/>
      <c r="N1297" s="166"/>
      <c r="O1297" s="166"/>
    </row>
    <row r="1298" spans="1:15" hidden="1" x14ac:dyDescent="0.2">
      <c r="A1298" s="224" t="s">
        <v>15</v>
      </c>
      <c r="B1298" s="225" t="s">
        <v>1579</v>
      </c>
      <c r="C1298" s="224" t="s">
        <v>1580</v>
      </c>
      <c r="D1298" s="225" t="s">
        <v>1570</v>
      </c>
      <c r="E1298" s="224" t="s">
        <v>1604</v>
      </c>
      <c r="F1298" s="225" t="s">
        <v>1208</v>
      </c>
      <c r="G1298" s="224" t="s">
        <v>1210</v>
      </c>
      <c r="H1298" s="225" t="s">
        <v>1572</v>
      </c>
      <c r="I1298" s="166" t="s">
        <v>1603</v>
      </c>
      <c r="J1298" s="166"/>
      <c r="K1298" s="166"/>
      <c r="L1298" s="166"/>
      <c r="M1298" s="166"/>
      <c r="N1298" s="166"/>
      <c r="O1298" s="166"/>
    </row>
    <row r="1299" spans="1:15" hidden="1" x14ac:dyDescent="0.2">
      <c r="A1299" s="224" t="s">
        <v>15</v>
      </c>
      <c r="B1299" s="225" t="s">
        <v>1579</v>
      </c>
      <c r="C1299" s="224" t="s">
        <v>1580</v>
      </c>
      <c r="D1299" s="225" t="s">
        <v>1570</v>
      </c>
      <c r="E1299" s="224" t="s">
        <v>1605</v>
      </c>
      <c r="F1299" s="225" t="s">
        <v>1208</v>
      </c>
      <c r="G1299" s="224" t="s">
        <v>1210</v>
      </c>
      <c r="H1299" s="225" t="s">
        <v>1572</v>
      </c>
      <c r="I1299" s="166" t="s">
        <v>1603</v>
      </c>
      <c r="J1299" s="166"/>
      <c r="K1299" s="166"/>
      <c r="L1299" s="166"/>
      <c r="M1299" s="166"/>
      <c r="N1299" s="166"/>
      <c r="O1299" s="166"/>
    </row>
    <row r="1300" spans="1:15" hidden="1" x14ac:dyDescent="0.2">
      <c r="A1300" s="224" t="s">
        <v>15</v>
      </c>
      <c r="B1300" s="225" t="s">
        <v>1579</v>
      </c>
      <c r="C1300" s="224" t="s">
        <v>1580</v>
      </c>
      <c r="D1300" s="225" t="s">
        <v>1570</v>
      </c>
      <c r="E1300" s="224" t="s">
        <v>1602</v>
      </c>
      <c r="F1300" s="225" t="s">
        <v>1208</v>
      </c>
      <c r="G1300" s="224" t="s">
        <v>712</v>
      </c>
      <c r="H1300" s="225" t="s">
        <v>1572</v>
      </c>
      <c r="I1300" s="166" t="s">
        <v>1603</v>
      </c>
      <c r="J1300" s="166"/>
      <c r="K1300" s="166"/>
      <c r="L1300" s="166"/>
      <c r="M1300" s="166"/>
      <c r="N1300" s="166"/>
      <c r="O1300" s="166"/>
    </row>
    <row r="1301" spans="1:15" hidden="1" x14ac:dyDescent="0.2">
      <c r="A1301" s="224" t="s">
        <v>15</v>
      </c>
      <c r="B1301" s="225" t="s">
        <v>1579</v>
      </c>
      <c r="C1301" s="224" t="s">
        <v>1580</v>
      </c>
      <c r="D1301" s="225" t="s">
        <v>1570</v>
      </c>
      <c r="E1301" s="224" t="s">
        <v>1604</v>
      </c>
      <c r="F1301" s="225" t="s">
        <v>1208</v>
      </c>
      <c r="G1301" s="224" t="s">
        <v>712</v>
      </c>
      <c r="H1301" s="225" t="s">
        <v>1572</v>
      </c>
      <c r="I1301" s="166" t="s">
        <v>1603</v>
      </c>
      <c r="J1301" s="166"/>
      <c r="K1301" s="166"/>
      <c r="L1301" s="166"/>
      <c r="M1301" s="166"/>
      <c r="N1301" s="166"/>
      <c r="O1301" s="166"/>
    </row>
    <row r="1302" spans="1:15" hidden="1" x14ac:dyDescent="0.2">
      <c r="A1302" s="224" t="s">
        <v>15</v>
      </c>
      <c r="B1302" s="225" t="s">
        <v>1579</v>
      </c>
      <c r="C1302" s="224" t="s">
        <v>1580</v>
      </c>
      <c r="D1302" s="225" t="s">
        <v>1570</v>
      </c>
      <c r="E1302" s="224" t="s">
        <v>1605</v>
      </c>
      <c r="F1302" s="225" t="s">
        <v>1208</v>
      </c>
      <c r="G1302" s="224" t="s">
        <v>712</v>
      </c>
      <c r="H1302" s="225" t="s">
        <v>1572</v>
      </c>
      <c r="I1302" s="166" t="s">
        <v>1603</v>
      </c>
      <c r="J1302" s="166"/>
      <c r="K1302" s="166"/>
      <c r="L1302" s="166"/>
      <c r="M1302" s="166"/>
      <c r="N1302" s="166"/>
      <c r="O1302" s="166"/>
    </row>
    <row r="1303" spans="1:15" hidden="1" x14ac:dyDescent="0.2">
      <c r="A1303" s="224" t="s">
        <v>15</v>
      </c>
      <c r="B1303" s="225" t="s">
        <v>1579</v>
      </c>
      <c r="C1303" s="224" t="s">
        <v>1580</v>
      </c>
      <c r="D1303" s="225" t="s">
        <v>1570</v>
      </c>
      <c r="E1303" s="224" t="s">
        <v>1602</v>
      </c>
      <c r="F1303" s="225" t="s">
        <v>1208</v>
      </c>
      <c r="G1303" s="224" t="s">
        <v>1573</v>
      </c>
      <c r="H1303" s="225" t="s">
        <v>1572</v>
      </c>
      <c r="I1303" s="166" t="s">
        <v>1603</v>
      </c>
      <c r="J1303" s="166"/>
      <c r="K1303" s="166"/>
      <c r="L1303" s="166"/>
      <c r="M1303" s="166"/>
      <c r="N1303" s="166"/>
      <c r="O1303" s="166"/>
    </row>
    <row r="1304" spans="1:15" hidden="1" x14ac:dyDescent="0.2">
      <c r="A1304" s="224" t="s">
        <v>15</v>
      </c>
      <c r="B1304" s="225" t="s">
        <v>1579</v>
      </c>
      <c r="C1304" s="224" t="s">
        <v>1580</v>
      </c>
      <c r="D1304" s="225" t="s">
        <v>1570</v>
      </c>
      <c r="E1304" s="224" t="s">
        <v>1604</v>
      </c>
      <c r="F1304" s="225" t="s">
        <v>1208</v>
      </c>
      <c r="G1304" s="224" t="s">
        <v>1573</v>
      </c>
      <c r="H1304" s="225" t="s">
        <v>1572</v>
      </c>
      <c r="I1304" s="166" t="s">
        <v>1603</v>
      </c>
      <c r="J1304" s="166"/>
      <c r="K1304" s="166"/>
      <c r="L1304" s="166"/>
      <c r="M1304" s="166"/>
      <c r="N1304" s="166"/>
      <c r="O1304" s="166"/>
    </row>
    <row r="1305" spans="1:15" hidden="1" x14ac:dyDescent="0.2">
      <c r="A1305" s="224" t="s">
        <v>15</v>
      </c>
      <c r="B1305" s="225" t="s">
        <v>1579</v>
      </c>
      <c r="C1305" s="224" t="s">
        <v>1580</v>
      </c>
      <c r="D1305" s="225" t="s">
        <v>1570</v>
      </c>
      <c r="E1305" s="224" t="s">
        <v>1605</v>
      </c>
      <c r="F1305" s="225" t="s">
        <v>1208</v>
      </c>
      <c r="G1305" s="224" t="s">
        <v>1573</v>
      </c>
      <c r="H1305" s="225" t="s">
        <v>1572</v>
      </c>
      <c r="I1305" s="166" t="s">
        <v>1603</v>
      </c>
      <c r="J1305" s="166"/>
      <c r="K1305" s="166"/>
      <c r="L1305" s="166"/>
      <c r="M1305" s="166"/>
      <c r="N1305" s="166"/>
      <c r="O1305" s="166"/>
    </row>
    <row r="1306" spans="1:15" hidden="1" x14ac:dyDescent="0.2">
      <c r="A1306" s="224" t="s">
        <v>15</v>
      </c>
      <c r="B1306" s="225" t="s">
        <v>1579</v>
      </c>
      <c r="C1306" s="224" t="s">
        <v>1580</v>
      </c>
      <c r="D1306" s="225" t="s">
        <v>1570</v>
      </c>
      <c r="E1306" s="224" t="s">
        <v>1602</v>
      </c>
      <c r="F1306" s="225" t="s">
        <v>1208</v>
      </c>
      <c r="G1306" s="224" t="s">
        <v>1588</v>
      </c>
      <c r="H1306" s="225" t="s">
        <v>1572</v>
      </c>
      <c r="I1306" s="166" t="s">
        <v>1603</v>
      </c>
      <c r="J1306" s="166"/>
      <c r="K1306" s="166"/>
      <c r="L1306" s="166"/>
      <c r="M1306" s="166"/>
      <c r="N1306" s="166"/>
      <c r="O1306" s="166"/>
    </row>
    <row r="1307" spans="1:15" hidden="1" x14ac:dyDescent="0.2">
      <c r="A1307" s="224" t="s">
        <v>15</v>
      </c>
      <c r="B1307" s="225" t="s">
        <v>1579</v>
      </c>
      <c r="C1307" s="224" t="s">
        <v>1580</v>
      </c>
      <c r="D1307" s="225" t="s">
        <v>1570</v>
      </c>
      <c r="E1307" s="224" t="s">
        <v>1604</v>
      </c>
      <c r="F1307" s="225" t="s">
        <v>1208</v>
      </c>
      <c r="G1307" s="224" t="s">
        <v>1588</v>
      </c>
      <c r="H1307" s="225" t="s">
        <v>1572</v>
      </c>
      <c r="I1307" s="166" t="s">
        <v>1603</v>
      </c>
      <c r="J1307" s="166"/>
      <c r="K1307" s="166"/>
      <c r="L1307" s="166"/>
      <c r="M1307" s="166"/>
      <c r="N1307" s="166"/>
      <c r="O1307" s="166"/>
    </row>
    <row r="1308" spans="1:15" hidden="1" x14ac:dyDescent="0.2">
      <c r="A1308" s="224" t="s">
        <v>15</v>
      </c>
      <c r="B1308" s="225" t="s">
        <v>1579</v>
      </c>
      <c r="C1308" s="224" t="s">
        <v>1580</v>
      </c>
      <c r="D1308" s="225" t="s">
        <v>1570</v>
      </c>
      <c r="E1308" s="224" t="s">
        <v>1605</v>
      </c>
      <c r="F1308" s="225" t="s">
        <v>1208</v>
      </c>
      <c r="G1308" s="224" t="s">
        <v>1588</v>
      </c>
      <c r="H1308" s="225" t="s">
        <v>1572</v>
      </c>
      <c r="I1308" s="166" t="s">
        <v>1603</v>
      </c>
      <c r="J1308" s="166"/>
      <c r="K1308" s="166"/>
      <c r="L1308" s="166"/>
      <c r="M1308" s="166"/>
      <c r="N1308" s="166"/>
      <c r="O1308" s="166"/>
    </row>
    <row r="1309" spans="1:15" hidden="1" x14ac:dyDescent="0.2">
      <c r="A1309" s="224" t="s">
        <v>15</v>
      </c>
      <c r="B1309" s="225" t="s">
        <v>1579</v>
      </c>
      <c r="C1309" s="224" t="s">
        <v>1580</v>
      </c>
      <c r="D1309" s="225" t="s">
        <v>1570</v>
      </c>
      <c r="E1309" s="224" t="s">
        <v>1602</v>
      </c>
      <c r="F1309" s="225" t="s">
        <v>1208</v>
      </c>
      <c r="G1309" s="224" t="s">
        <v>1589</v>
      </c>
      <c r="H1309" s="225" t="s">
        <v>1572</v>
      </c>
      <c r="I1309" s="166" t="s">
        <v>1603</v>
      </c>
      <c r="J1309" s="166"/>
      <c r="K1309" s="166"/>
      <c r="L1309" s="166"/>
      <c r="M1309" s="166"/>
      <c r="N1309" s="166"/>
      <c r="O1309" s="166"/>
    </row>
    <row r="1310" spans="1:15" hidden="1" x14ac:dyDescent="0.2">
      <c r="A1310" s="224" t="s">
        <v>15</v>
      </c>
      <c r="B1310" s="225" t="s">
        <v>1579</v>
      </c>
      <c r="C1310" s="224" t="s">
        <v>1580</v>
      </c>
      <c r="D1310" s="225" t="s">
        <v>1570</v>
      </c>
      <c r="E1310" s="224" t="s">
        <v>1604</v>
      </c>
      <c r="F1310" s="225" t="s">
        <v>1208</v>
      </c>
      <c r="G1310" s="224" t="s">
        <v>1589</v>
      </c>
      <c r="H1310" s="225" t="s">
        <v>1572</v>
      </c>
      <c r="I1310" s="166" t="s">
        <v>1603</v>
      </c>
      <c r="J1310" s="166"/>
      <c r="K1310" s="166"/>
      <c r="L1310" s="166"/>
      <c r="M1310" s="166"/>
      <c r="N1310" s="166"/>
      <c r="O1310" s="166"/>
    </row>
    <row r="1311" spans="1:15" hidden="1" x14ac:dyDescent="0.2">
      <c r="A1311" s="224" t="s">
        <v>15</v>
      </c>
      <c r="B1311" s="225" t="s">
        <v>1579</v>
      </c>
      <c r="C1311" s="224" t="s">
        <v>1580</v>
      </c>
      <c r="D1311" s="225" t="s">
        <v>1570</v>
      </c>
      <c r="E1311" s="224" t="s">
        <v>1605</v>
      </c>
      <c r="F1311" s="225" t="s">
        <v>1208</v>
      </c>
      <c r="G1311" s="224" t="s">
        <v>1589</v>
      </c>
      <c r="H1311" s="225" t="s">
        <v>1572</v>
      </c>
      <c r="I1311" s="166" t="s">
        <v>1603</v>
      </c>
      <c r="J1311" s="166"/>
      <c r="K1311" s="166"/>
      <c r="L1311" s="166"/>
      <c r="M1311" s="166"/>
      <c r="N1311" s="166"/>
      <c r="O1311" s="166"/>
    </row>
    <row r="1312" spans="1:15" hidden="1" x14ac:dyDescent="0.2">
      <c r="A1312" s="224" t="s">
        <v>15</v>
      </c>
      <c r="B1312" s="225" t="s">
        <v>1579</v>
      </c>
      <c r="C1312" s="224" t="s">
        <v>1580</v>
      </c>
      <c r="D1312" s="225" t="s">
        <v>1570</v>
      </c>
      <c r="E1312" s="224" t="s">
        <v>1602</v>
      </c>
      <c r="F1312" s="225" t="s">
        <v>1229</v>
      </c>
      <c r="G1312" s="224" t="s">
        <v>1210</v>
      </c>
      <c r="H1312" s="225" t="s">
        <v>1572</v>
      </c>
      <c r="I1312" s="166" t="s">
        <v>1603</v>
      </c>
      <c r="J1312" s="166"/>
      <c r="K1312" s="166"/>
      <c r="L1312" s="166"/>
      <c r="M1312" s="166"/>
      <c r="N1312" s="166"/>
      <c r="O1312" s="166"/>
    </row>
    <row r="1313" spans="1:15" hidden="1" x14ac:dyDescent="0.2">
      <c r="A1313" s="224" t="s">
        <v>15</v>
      </c>
      <c r="B1313" s="225" t="s">
        <v>1579</v>
      </c>
      <c r="C1313" s="224" t="s">
        <v>1580</v>
      </c>
      <c r="D1313" s="225" t="s">
        <v>1570</v>
      </c>
      <c r="E1313" s="224" t="s">
        <v>1604</v>
      </c>
      <c r="F1313" s="225" t="s">
        <v>1229</v>
      </c>
      <c r="G1313" s="224" t="s">
        <v>1210</v>
      </c>
      <c r="H1313" s="225" t="s">
        <v>1572</v>
      </c>
      <c r="I1313" s="166" t="s">
        <v>1603</v>
      </c>
      <c r="J1313" s="166"/>
      <c r="K1313" s="166"/>
      <c r="L1313" s="166"/>
      <c r="M1313" s="166"/>
      <c r="N1313" s="166"/>
      <c r="O1313" s="166"/>
    </row>
    <row r="1314" spans="1:15" hidden="1" x14ac:dyDescent="0.2">
      <c r="A1314" s="224" t="s">
        <v>15</v>
      </c>
      <c r="B1314" s="225" t="s">
        <v>1579</v>
      </c>
      <c r="C1314" s="224" t="s">
        <v>1580</v>
      </c>
      <c r="D1314" s="225" t="s">
        <v>1570</v>
      </c>
      <c r="E1314" s="224" t="s">
        <v>1605</v>
      </c>
      <c r="F1314" s="225" t="s">
        <v>1229</v>
      </c>
      <c r="G1314" s="224" t="s">
        <v>1210</v>
      </c>
      <c r="H1314" s="225" t="s">
        <v>1572</v>
      </c>
      <c r="I1314" s="166" t="s">
        <v>1603</v>
      </c>
      <c r="J1314" s="166"/>
      <c r="K1314" s="166"/>
      <c r="L1314" s="166"/>
      <c r="M1314" s="166"/>
      <c r="N1314" s="166"/>
      <c r="O1314" s="166"/>
    </row>
    <row r="1315" spans="1:15" hidden="1" x14ac:dyDescent="0.2">
      <c r="A1315" s="224" t="s">
        <v>15</v>
      </c>
      <c r="B1315" s="225" t="s">
        <v>1579</v>
      </c>
      <c r="C1315" s="224" t="s">
        <v>1580</v>
      </c>
      <c r="D1315" s="225" t="s">
        <v>1570</v>
      </c>
      <c r="E1315" s="224" t="s">
        <v>1602</v>
      </c>
      <c r="F1315" s="225" t="s">
        <v>1229</v>
      </c>
      <c r="G1315" s="224" t="s">
        <v>712</v>
      </c>
      <c r="H1315" s="225" t="s">
        <v>1572</v>
      </c>
      <c r="I1315" s="166" t="s">
        <v>1603</v>
      </c>
      <c r="J1315" s="166"/>
      <c r="K1315" s="166"/>
      <c r="L1315" s="166"/>
      <c r="M1315" s="166"/>
      <c r="N1315" s="166"/>
      <c r="O1315" s="166"/>
    </row>
    <row r="1316" spans="1:15" hidden="1" x14ac:dyDescent="0.2">
      <c r="A1316" s="224" t="s">
        <v>15</v>
      </c>
      <c r="B1316" s="225" t="s">
        <v>1579</v>
      </c>
      <c r="C1316" s="224" t="s">
        <v>1580</v>
      </c>
      <c r="D1316" s="225" t="s">
        <v>1570</v>
      </c>
      <c r="E1316" s="224" t="s">
        <v>1604</v>
      </c>
      <c r="F1316" s="225" t="s">
        <v>1229</v>
      </c>
      <c r="G1316" s="224" t="s">
        <v>712</v>
      </c>
      <c r="H1316" s="225" t="s">
        <v>1572</v>
      </c>
      <c r="I1316" s="166" t="s">
        <v>1603</v>
      </c>
      <c r="J1316" s="166"/>
      <c r="K1316" s="166"/>
      <c r="L1316" s="166"/>
      <c r="M1316" s="166"/>
      <c r="N1316" s="166"/>
      <c r="O1316" s="166"/>
    </row>
    <row r="1317" spans="1:15" hidden="1" x14ac:dyDescent="0.2">
      <c r="A1317" s="224" t="s">
        <v>15</v>
      </c>
      <c r="B1317" s="225" t="s">
        <v>1579</v>
      </c>
      <c r="C1317" s="224" t="s">
        <v>1580</v>
      </c>
      <c r="D1317" s="225" t="s">
        <v>1570</v>
      </c>
      <c r="E1317" s="224" t="s">
        <v>1605</v>
      </c>
      <c r="F1317" s="225" t="s">
        <v>1229</v>
      </c>
      <c r="G1317" s="224" t="s">
        <v>712</v>
      </c>
      <c r="H1317" s="225" t="s">
        <v>1572</v>
      </c>
      <c r="I1317" s="166" t="s">
        <v>1603</v>
      </c>
      <c r="J1317" s="166"/>
      <c r="K1317" s="166"/>
      <c r="L1317" s="166"/>
      <c r="M1317" s="166"/>
      <c r="N1317" s="166"/>
      <c r="O1317" s="166"/>
    </row>
    <row r="1318" spans="1:15" hidden="1" x14ac:dyDescent="0.2">
      <c r="A1318" s="224" t="s">
        <v>15</v>
      </c>
      <c r="B1318" s="225" t="s">
        <v>1579</v>
      </c>
      <c r="C1318" s="224" t="s">
        <v>1580</v>
      </c>
      <c r="D1318" s="225" t="s">
        <v>1570</v>
      </c>
      <c r="E1318" s="224" t="s">
        <v>1602</v>
      </c>
      <c r="F1318" s="225" t="s">
        <v>1229</v>
      </c>
      <c r="G1318" s="224" t="s">
        <v>1573</v>
      </c>
      <c r="H1318" s="225" t="s">
        <v>1572</v>
      </c>
      <c r="I1318" s="166" t="s">
        <v>1603</v>
      </c>
      <c r="J1318" s="166"/>
      <c r="K1318" s="166"/>
      <c r="L1318" s="166"/>
      <c r="M1318" s="166"/>
      <c r="N1318" s="166"/>
      <c r="O1318" s="166"/>
    </row>
    <row r="1319" spans="1:15" hidden="1" x14ac:dyDescent="0.2">
      <c r="A1319" s="224" t="s">
        <v>15</v>
      </c>
      <c r="B1319" s="225" t="s">
        <v>1579</v>
      </c>
      <c r="C1319" s="224" t="s">
        <v>1580</v>
      </c>
      <c r="D1319" s="225" t="s">
        <v>1570</v>
      </c>
      <c r="E1319" s="224" t="s">
        <v>1604</v>
      </c>
      <c r="F1319" s="225" t="s">
        <v>1229</v>
      </c>
      <c r="G1319" s="224" t="s">
        <v>1573</v>
      </c>
      <c r="H1319" s="225" t="s">
        <v>1572</v>
      </c>
      <c r="I1319" s="166" t="s">
        <v>1603</v>
      </c>
      <c r="J1319" s="166"/>
      <c r="K1319" s="166"/>
      <c r="L1319" s="166"/>
      <c r="M1319" s="166"/>
      <c r="N1319" s="166"/>
      <c r="O1319" s="166"/>
    </row>
    <row r="1320" spans="1:15" hidden="1" x14ac:dyDescent="0.2">
      <c r="A1320" s="224" t="s">
        <v>15</v>
      </c>
      <c r="B1320" s="225" t="s">
        <v>1579</v>
      </c>
      <c r="C1320" s="224" t="s">
        <v>1580</v>
      </c>
      <c r="D1320" s="225" t="s">
        <v>1570</v>
      </c>
      <c r="E1320" s="224" t="s">
        <v>1605</v>
      </c>
      <c r="F1320" s="225" t="s">
        <v>1229</v>
      </c>
      <c r="G1320" s="224" t="s">
        <v>1573</v>
      </c>
      <c r="H1320" s="225" t="s">
        <v>1572</v>
      </c>
      <c r="I1320" s="166" t="s">
        <v>1603</v>
      </c>
      <c r="J1320" s="166"/>
      <c r="K1320" s="166"/>
      <c r="L1320" s="166"/>
      <c r="M1320" s="166"/>
      <c r="N1320" s="166"/>
      <c r="O1320" s="166"/>
    </row>
    <row r="1321" spans="1:15" hidden="1" x14ac:dyDescent="0.2">
      <c r="A1321" s="224" t="s">
        <v>15</v>
      </c>
      <c r="B1321" s="225" t="s">
        <v>1579</v>
      </c>
      <c r="C1321" s="224" t="s">
        <v>1580</v>
      </c>
      <c r="D1321" s="225" t="s">
        <v>1570</v>
      </c>
      <c r="E1321" s="224" t="s">
        <v>1602</v>
      </c>
      <c r="F1321" s="225" t="s">
        <v>1591</v>
      </c>
      <c r="G1321" s="224" t="s">
        <v>692</v>
      </c>
      <c r="H1321" s="225" t="s">
        <v>1572</v>
      </c>
      <c r="I1321" s="166" t="s">
        <v>1603</v>
      </c>
      <c r="J1321" s="166"/>
      <c r="K1321" s="166"/>
      <c r="L1321" s="166"/>
      <c r="M1321" s="166"/>
      <c r="N1321" s="166"/>
      <c r="O1321" s="166"/>
    </row>
    <row r="1322" spans="1:15" hidden="1" x14ac:dyDescent="0.2">
      <c r="A1322" s="224" t="s">
        <v>15</v>
      </c>
      <c r="B1322" s="225" t="s">
        <v>1579</v>
      </c>
      <c r="C1322" s="224" t="s">
        <v>1580</v>
      </c>
      <c r="D1322" s="225" t="s">
        <v>1570</v>
      </c>
      <c r="E1322" s="224" t="s">
        <v>1604</v>
      </c>
      <c r="F1322" s="225" t="s">
        <v>1591</v>
      </c>
      <c r="G1322" s="224" t="s">
        <v>692</v>
      </c>
      <c r="H1322" s="225" t="s">
        <v>1572</v>
      </c>
      <c r="I1322" s="166" t="s">
        <v>1603</v>
      </c>
      <c r="J1322" s="166"/>
      <c r="K1322" s="166"/>
      <c r="L1322" s="166"/>
      <c r="M1322" s="166"/>
      <c r="N1322" s="166"/>
      <c r="O1322" s="166"/>
    </row>
    <row r="1323" spans="1:15" hidden="1" x14ac:dyDescent="0.2">
      <c r="A1323" s="224" t="s">
        <v>15</v>
      </c>
      <c r="B1323" s="225" t="s">
        <v>1579</v>
      </c>
      <c r="C1323" s="224" t="s">
        <v>1580</v>
      </c>
      <c r="D1323" s="225" t="s">
        <v>1570</v>
      </c>
      <c r="E1323" s="224" t="s">
        <v>1605</v>
      </c>
      <c r="F1323" s="225" t="s">
        <v>1591</v>
      </c>
      <c r="G1323" s="224" t="s">
        <v>692</v>
      </c>
      <c r="H1323" s="225" t="s">
        <v>1572</v>
      </c>
      <c r="I1323" s="166" t="s">
        <v>1603</v>
      </c>
      <c r="J1323" s="166"/>
      <c r="K1323" s="166"/>
      <c r="L1323" s="166"/>
      <c r="M1323" s="166"/>
      <c r="N1323" s="166"/>
      <c r="O1323" s="166"/>
    </row>
    <row r="1324" spans="1:15" hidden="1" x14ac:dyDescent="0.2">
      <c r="A1324" s="224" t="s">
        <v>15</v>
      </c>
      <c r="B1324" s="225" t="s">
        <v>1579</v>
      </c>
      <c r="C1324" s="224" t="s">
        <v>1580</v>
      </c>
      <c r="D1324" s="225" t="s">
        <v>1570</v>
      </c>
      <c r="E1324" s="224" t="s">
        <v>1602</v>
      </c>
      <c r="F1324" s="225" t="s">
        <v>1591</v>
      </c>
      <c r="G1324" s="224" t="s">
        <v>1210</v>
      </c>
      <c r="H1324" s="225" t="s">
        <v>1572</v>
      </c>
      <c r="I1324" s="166" t="s">
        <v>1603</v>
      </c>
      <c r="J1324" s="166"/>
      <c r="K1324" s="166"/>
      <c r="L1324" s="166"/>
      <c r="M1324" s="166"/>
      <c r="N1324" s="166"/>
      <c r="O1324" s="166"/>
    </row>
    <row r="1325" spans="1:15" hidden="1" x14ac:dyDescent="0.2">
      <c r="A1325" s="224" t="s">
        <v>15</v>
      </c>
      <c r="B1325" s="225" t="s">
        <v>1579</v>
      </c>
      <c r="C1325" s="224" t="s">
        <v>1580</v>
      </c>
      <c r="D1325" s="225" t="s">
        <v>1570</v>
      </c>
      <c r="E1325" s="224" t="s">
        <v>1604</v>
      </c>
      <c r="F1325" s="225" t="s">
        <v>1591</v>
      </c>
      <c r="G1325" s="224" t="s">
        <v>1210</v>
      </c>
      <c r="H1325" s="225" t="s">
        <v>1572</v>
      </c>
      <c r="I1325" s="166" t="s">
        <v>1603</v>
      </c>
      <c r="J1325" s="166"/>
      <c r="K1325" s="166"/>
      <c r="L1325" s="166"/>
      <c r="M1325" s="166"/>
      <c r="N1325" s="166"/>
      <c r="O1325" s="166"/>
    </row>
    <row r="1326" spans="1:15" hidden="1" x14ac:dyDescent="0.2">
      <c r="A1326" s="224" t="s">
        <v>15</v>
      </c>
      <c r="B1326" s="225" t="s">
        <v>1579</v>
      </c>
      <c r="C1326" s="224" t="s">
        <v>1580</v>
      </c>
      <c r="D1326" s="225" t="s">
        <v>1570</v>
      </c>
      <c r="E1326" s="224" t="s">
        <v>1605</v>
      </c>
      <c r="F1326" s="225" t="s">
        <v>1591</v>
      </c>
      <c r="G1326" s="224" t="s">
        <v>1210</v>
      </c>
      <c r="H1326" s="225" t="s">
        <v>1572</v>
      </c>
      <c r="I1326" s="166" t="s">
        <v>1603</v>
      </c>
      <c r="J1326" s="166"/>
      <c r="K1326" s="166"/>
      <c r="L1326" s="166"/>
      <c r="M1326" s="166"/>
      <c r="N1326" s="166"/>
      <c r="O1326" s="166"/>
    </row>
    <row r="1327" spans="1:15" ht="51" hidden="1" x14ac:dyDescent="0.2">
      <c r="A1327" s="224" t="s">
        <v>15</v>
      </c>
      <c r="B1327" s="225" t="s">
        <v>1579</v>
      </c>
      <c r="C1327" s="224" t="s">
        <v>1580</v>
      </c>
      <c r="D1327" s="225" t="s">
        <v>1570</v>
      </c>
      <c r="E1327" s="224" t="s">
        <v>1602</v>
      </c>
      <c r="F1327" s="225" t="s">
        <v>1217</v>
      </c>
      <c r="G1327" s="224" t="s">
        <v>692</v>
      </c>
      <c r="H1327" s="225" t="s">
        <v>1572</v>
      </c>
      <c r="I1327" s="166" t="s">
        <v>44</v>
      </c>
      <c r="J1327" s="166" t="s">
        <v>696</v>
      </c>
      <c r="K1327" s="166" t="s">
        <v>695</v>
      </c>
      <c r="L1327" s="166" t="s">
        <v>46</v>
      </c>
      <c r="M1327" s="226" t="s">
        <v>700</v>
      </c>
      <c r="N1327" s="166" t="s">
        <v>1525</v>
      </c>
      <c r="O1327" s="166" t="s">
        <v>1606</v>
      </c>
    </row>
    <row r="1328" spans="1:15" ht="51" hidden="1" x14ac:dyDescent="0.2">
      <c r="A1328" s="224" t="s">
        <v>15</v>
      </c>
      <c r="B1328" s="225" t="s">
        <v>1579</v>
      </c>
      <c r="C1328" s="224" t="s">
        <v>1580</v>
      </c>
      <c r="D1328" s="225" t="s">
        <v>1570</v>
      </c>
      <c r="E1328" s="224" t="s">
        <v>1602</v>
      </c>
      <c r="F1328" s="225" t="s">
        <v>1217</v>
      </c>
      <c r="G1328" s="224" t="s">
        <v>692</v>
      </c>
      <c r="H1328" s="225" t="s">
        <v>1572</v>
      </c>
      <c r="I1328" s="166" t="s">
        <v>44</v>
      </c>
      <c r="J1328" s="166" t="s">
        <v>696</v>
      </c>
      <c r="K1328" s="166" t="s">
        <v>695</v>
      </c>
      <c r="L1328" s="166" t="s">
        <v>46</v>
      </c>
      <c r="M1328" s="226" t="s">
        <v>700</v>
      </c>
      <c r="N1328" s="166" t="s">
        <v>1510</v>
      </c>
      <c r="O1328" s="166" t="s">
        <v>1607</v>
      </c>
    </row>
    <row r="1329" spans="1:15" ht="51" hidden="1" x14ac:dyDescent="0.2">
      <c r="A1329" s="224" t="s">
        <v>15</v>
      </c>
      <c r="B1329" s="225" t="s">
        <v>1579</v>
      </c>
      <c r="C1329" s="224" t="s">
        <v>1580</v>
      </c>
      <c r="D1329" s="225" t="s">
        <v>1570</v>
      </c>
      <c r="E1329" s="224" t="s">
        <v>1604</v>
      </c>
      <c r="F1329" s="225" t="s">
        <v>1217</v>
      </c>
      <c r="G1329" s="224" t="s">
        <v>692</v>
      </c>
      <c r="H1329" s="225" t="s">
        <v>1572</v>
      </c>
      <c r="I1329" s="166" t="s">
        <v>44</v>
      </c>
      <c r="J1329" s="166" t="s">
        <v>696</v>
      </c>
      <c r="K1329" s="166" t="s">
        <v>695</v>
      </c>
      <c r="L1329" s="166" t="s">
        <v>46</v>
      </c>
      <c r="M1329" s="226" t="s">
        <v>700</v>
      </c>
      <c r="N1329" s="166" t="s">
        <v>1525</v>
      </c>
      <c r="O1329" s="166" t="s">
        <v>1606</v>
      </c>
    </row>
    <row r="1330" spans="1:15" ht="51" hidden="1" x14ac:dyDescent="0.2">
      <c r="A1330" s="224" t="s">
        <v>15</v>
      </c>
      <c r="B1330" s="225" t="s">
        <v>1579</v>
      </c>
      <c r="C1330" s="224" t="s">
        <v>1580</v>
      </c>
      <c r="D1330" s="225" t="s">
        <v>1570</v>
      </c>
      <c r="E1330" s="224" t="s">
        <v>1604</v>
      </c>
      <c r="F1330" s="225" t="s">
        <v>1217</v>
      </c>
      <c r="G1330" s="224" t="s">
        <v>692</v>
      </c>
      <c r="H1330" s="225" t="s">
        <v>1572</v>
      </c>
      <c r="I1330" s="166" t="s">
        <v>44</v>
      </c>
      <c r="J1330" s="166" t="s">
        <v>696</v>
      </c>
      <c r="K1330" s="166" t="s">
        <v>695</v>
      </c>
      <c r="L1330" s="166" t="s">
        <v>46</v>
      </c>
      <c r="M1330" s="226" t="s">
        <v>700</v>
      </c>
      <c r="N1330" s="166" t="s">
        <v>1510</v>
      </c>
      <c r="O1330" s="166" t="s">
        <v>1607</v>
      </c>
    </row>
    <row r="1331" spans="1:15" ht="51" hidden="1" x14ac:dyDescent="0.2">
      <c r="A1331" s="224" t="s">
        <v>15</v>
      </c>
      <c r="B1331" s="225" t="s">
        <v>1579</v>
      </c>
      <c r="C1331" s="224" t="s">
        <v>1580</v>
      </c>
      <c r="D1331" s="225" t="s">
        <v>1570</v>
      </c>
      <c r="E1331" s="224" t="s">
        <v>1605</v>
      </c>
      <c r="F1331" s="225" t="s">
        <v>1217</v>
      </c>
      <c r="G1331" s="224" t="s">
        <v>692</v>
      </c>
      <c r="H1331" s="225" t="s">
        <v>1572</v>
      </c>
      <c r="I1331" s="166" t="s">
        <v>44</v>
      </c>
      <c r="J1331" s="166" t="s">
        <v>696</v>
      </c>
      <c r="K1331" s="166" t="s">
        <v>695</v>
      </c>
      <c r="L1331" s="166" t="s">
        <v>46</v>
      </c>
      <c r="M1331" s="226" t="s">
        <v>700</v>
      </c>
      <c r="N1331" s="166" t="s">
        <v>1525</v>
      </c>
      <c r="O1331" s="166" t="s">
        <v>1606</v>
      </c>
    </row>
    <row r="1332" spans="1:15" ht="51" hidden="1" x14ac:dyDescent="0.2">
      <c r="A1332" s="224" t="s">
        <v>15</v>
      </c>
      <c r="B1332" s="225" t="s">
        <v>1579</v>
      </c>
      <c r="C1332" s="224" t="s">
        <v>1580</v>
      </c>
      <c r="D1332" s="225" t="s">
        <v>1570</v>
      </c>
      <c r="E1332" s="224" t="s">
        <v>1605</v>
      </c>
      <c r="F1332" s="225" t="s">
        <v>1217</v>
      </c>
      <c r="G1332" s="224" t="s">
        <v>692</v>
      </c>
      <c r="H1332" s="225" t="s">
        <v>1572</v>
      </c>
      <c r="I1332" s="166" t="s">
        <v>44</v>
      </c>
      <c r="J1332" s="166" t="s">
        <v>696</v>
      </c>
      <c r="K1332" s="166" t="s">
        <v>695</v>
      </c>
      <c r="L1332" s="166" t="s">
        <v>46</v>
      </c>
      <c r="M1332" s="226" t="s">
        <v>700</v>
      </c>
      <c r="N1332" s="166" t="s">
        <v>1510</v>
      </c>
      <c r="O1332" s="166" t="s">
        <v>1607</v>
      </c>
    </row>
    <row r="1333" spans="1:15" ht="51" hidden="1" x14ac:dyDescent="0.2">
      <c r="A1333" s="224" t="s">
        <v>15</v>
      </c>
      <c r="B1333" s="225" t="s">
        <v>1579</v>
      </c>
      <c r="C1333" s="224" t="s">
        <v>1580</v>
      </c>
      <c r="D1333" s="225" t="s">
        <v>1570</v>
      </c>
      <c r="E1333" s="224" t="s">
        <v>1602</v>
      </c>
      <c r="F1333" s="225" t="s">
        <v>1217</v>
      </c>
      <c r="G1333" s="224" t="s">
        <v>1210</v>
      </c>
      <c r="H1333" s="225" t="s">
        <v>1572</v>
      </c>
      <c r="I1333" s="166" t="s">
        <v>44</v>
      </c>
      <c r="J1333" s="166" t="s">
        <v>694</v>
      </c>
      <c r="K1333" s="166" t="s">
        <v>695</v>
      </c>
      <c r="L1333" s="166" t="s">
        <v>46</v>
      </c>
      <c r="M1333" s="166" t="s">
        <v>700</v>
      </c>
      <c r="N1333" s="166" t="s">
        <v>1525</v>
      </c>
      <c r="O1333" s="166" t="s">
        <v>1606</v>
      </c>
    </row>
    <row r="1334" spans="1:15" ht="51" hidden="1" x14ac:dyDescent="0.2">
      <c r="A1334" s="224" t="s">
        <v>15</v>
      </c>
      <c r="B1334" s="225" t="s">
        <v>1579</v>
      </c>
      <c r="C1334" s="224" t="s">
        <v>1580</v>
      </c>
      <c r="D1334" s="225" t="s">
        <v>1570</v>
      </c>
      <c r="E1334" s="224" t="s">
        <v>1602</v>
      </c>
      <c r="F1334" s="225" t="s">
        <v>1217</v>
      </c>
      <c r="G1334" s="224" t="s">
        <v>1210</v>
      </c>
      <c r="H1334" s="225" t="s">
        <v>1572</v>
      </c>
      <c r="I1334" s="166" t="s">
        <v>44</v>
      </c>
      <c r="J1334" s="166" t="s">
        <v>694</v>
      </c>
      <c r="K1334" s="166" t="s">
        <v>695</v>
      </c>
      <c r="L1334" s="166" t="s">
        <v>46</v>
      </c>
      <c r="M1334" s="166" t="s">
        <v>700</v>
      </c>
      <c r="N1334" s="166" t="s">
        <v>1510</v>
      </c>
      <c r="O1334" s="166" t="s">
        <v>1607</v>
      </c>
    </row>
    <row r="1335" spans="1:15" ht="51" hidden="1" x14ac:dyDescent="0.2">
      <c r="A1335" s="224" t="s">
        <v>15</v>
      </c>
      <c r="B1335" s="225" t="s">
        <v>1579</v>
      </c>
      <c r="C1335" s="224" t="s">
        <v>1580</v>
      </c>
      <c r="D1335" s="225" t="s">
        <v>1570</v>
      </c>
      <c r="E1335" s="224" t="s">
        <v>1604</v>
      </c>
      <c r="F1335" s="225" t="s">
        <v>1217</v>
      </c>
      <c r="G1335" s="224" t="s">
        <v>1210</v>
      </c>
      <c r="H1335" s="225" t="s">
        <v>1572</v>
      </c>
      <c r="I1335" s="166" t="s">
        <v>44</v>
      </c>
      <c r="J1335" s="166" t="s">
        <v>694</v>
      </c>
      <c r="K1335" s="166" t="s">
        <v>695</v>
      </c>
      <c r="L1335" s="166" t="s">
        <v>46</v>
      </c>
      <c r="M1335" s="166" t="s">
        <v>700</v>
      </c>
      <c r="N1335" s="166" t="s">
        <v>1525</v>
      </c>
      <c r="O1335" s="166" t="s">
        <v>1606</v>
      </c>
    </row>
    <row r="1336" spans="1:15" ht="51" hidden="1" x14ac:dyDescent="0.2">
      <c r="A1336" s="224" t="s">
        <v>15</v>
      </c>
      <c r="B1336" s="225" t="s">
        <v>1579</v>
      </c>
      <c r="C1336" s="224" t="s">
        <v>1580</v>
      </c>
      <c r="D1336" s="225" t="s">
        <v>1570</v>
      </c>
      <c r="E1336" s="224" t="s">
        <v>1604</v>
      </c>
      <c r="F1336" s="225" t="s">
        <v>1217</v>
      </c>
      <c r="G1336" s="224" t="s">
        <v>1210</v>
      </c>
      <c r="H1336" s="225" t="s">
        <v>1572</v>
      </c>
      <c r="I1336" s="166" t="s">
        <v>44</v>
      </c>
      <c r="J1336" s="166" t="s">
        <v>694</v>
      </c>
      <c r="K1336" s="166" t="s">
        <v>695</v>
      </c>
      <c r="L1336" s="166" t="s">
        <v>46</v>
      </c>
      <c r="M1336" s="166" t="s">
        <v>700</v>
      </c>
      <c r="N1336" s="166" t="s">
        <v>1510</v>
      </c>
      <c r="O1336" s="166" t="s">
        <v>1607</v>
      </c>
    </row>
    <row r="1337" spans="1:15" ht="51" hidden="1" x14ac:dyDescent="0.2">
      <c r="A1337" s="224" t="s">
        <v>15</v>
      </c>
      <c r="B1337" s="225" t="s">
        <v>1579</v>
      </c>
      <c r="C1337" s="224" t="s">
        <v>1580</v>
      </c>
      <c r="D1337" s="225" t="s">
        <v>1570</v>
      </c>
      <c r="E1337" s="224" t="s">
        <v>1605</v>
      </c>
      <c r="F1337" s="225" t="s">
        <v>1217</v>
      </c>
      <c r="G1337" s="224" t="s">
        <v>1210</v>
      </c>
      <c r="H1337" s="225" t="s">
        <v>1572</v>
      </c>
      <c r="I1337" s="166" t="s">
        <v>44</v>
      </c>
      <c r="J1337" s="166" t="s">
        <v>694</v>
      </c>
      <c r="K1337" s="166" t="s">
        <v>695</v>
      </c>
      <c r="L1337" s="166" t="s">
        <v>46</v>
      </c>
      <c r="M1337" s="166" t="s">
        <v>700</v>
      </c>
      <c r="N1337" s="166" t="s">
        <v>1525</v>
      </c>
      <c r="O1337" s="166" t="s">
        <v>1606</v>
      </c>
    </row>
    <row r="1338" spans="1:15" ht="51" hidden="1" x14ac:dyDescent="0.2">
      <c r="A1338" s="224" t="s">
        <v>15</v>
      </c>
      <c r="B1338" s="225" t="s">
        <v>1579</v>
      </c>
      <c r="C1338" s="224" t="s">
        <v>1580</v>
      </c>
      <c r="D1338" s="225" t="s">
        <v>1570</v>
      </c>
      <c r="E1338" s="224" t="s">
        <v>1602</v>
      </c>
      <c r="F1338" s="225" t="s">
        <v>1217</v>
      </c>
      <c r="G1338" s="224" t="s">
        <v>712</v>
      </c>
      <c r="H1338" s="225" t="s">
        <v>1572</v>
      </c>
      <c r="I1338" s="166" t="s">
        <v>44</v>
      </c>
      <c r="J1338" s="166" t="s">
        <v>694</v>
      </c>
      <c r="K1338" s="166" t="s">
        <v>695</v>
      </c>
      <c r="L1338" s="166" t="s">
        <v>46</v>
      </c>
      <c r="M1338" s="166" t="s">
        <v>700</v>
      </c>
      <c r="N1338" s="166" t="s">
        <v>1525</v>
      </c>
      <c r="O1338" s="166" t="s">
        <v>1606</v>
      </c>
    </row>
    <row r="1339" spans="1:15" ht="51" hidden="1" x14ac:dyDescent="0.2">
      <c r="A1339" s="224" t="s">
        <v>15</v>
      </c>
      <c r="B1339" s="225" t="s">
        <v>1579</v>
      </c>
      <c r="C1339" s="224" t="s">
        <v>1580</v>
      </c>
      <c r="D1339" s="225" t="s">
        <v>1570</v>
      </c>
      <c r="E1339" s="224" t="s">
        <v>1602</v>
      </c>
      <c r="F1339" s="225" t="s">
        <v>1217</v>
      </c>
      <c r="G1339" s="224" t="s">
        <v>712</v>
      </c>
      <c r="H1339" s="225" t="s">
        <v>1572</v>
      </c>
      <c r="I1339" s="166" t="s">
        <v>44</v>
      </c>
      <c r="J1339" s="166" t="s">
        <v>694</v>
      </c>
      <c r="K1339" s="166" t="s">
        <v>695</v>
      </c>
      <c r="L1339" s="166" t="s">
        <v>46</v>
      </c>
      <c r="M1339" s="166" t="s">
        <v>700</v>
      </c>
      <c r="N1339" s="166" t="s">
        <v>1510</v>
      </c>
      <c r="O1339" s="166" t="s">
        <v>1607</v>
      </c>
    </row>
    <row r="1340" spans="1:15" ht="37.5" hidden="1" customHeight="1" x14ac:dyDescent="0.2">
      <c r="A1340" s="224" t="s">
        <v>15</v>
      </c>
      <c r="B1340" s="225" t="s">
        <v>1579</v>
      </c>
      <c r="C1340" s="224" t="s">
        <v>1580</v>
      </c>
      <c r="D1340" s="225" t="s">
        <v>1570</v>
      </c>
      <c r="E1340" s="224" t="s">
        <v>1604</v>
      </c>
      <c r="F1340" s="225" t="s">
        <v>1217</v>
      </c>
      <c r="G1340" s="224" t="s">
        <v>712</v>
      </c>
      <c r="H1340" s="225" t="s">
        <v>1572</v>
      </c>
      <c r="I1340" s="166" t="s">
        <v>44</v>
      </c>
      <c r="J1340" s="166" t="s">
        <v>694</v>
      </c>
      <c r="K1340" s="166" t="s">
        <v>695</v>
      </c>
      <c r="L1340" s="166" t="s">
        <v>46</v>
      </c>
      <c r="M1340" s="166" t="s">
        <v>700</v>
      </c>
      <c r="N1340" s="166" t="s">
        <v>1525</v>
      </c>
      <c r="O1340" s="166" t="s">
        <v>1606</v>
      </c>
    </row>
    <row r="1341" spans="1:15" ht="37.5" hidden="1" customHeight="1" x14ac:dyDescent="0.2">
      <c r="A1341" s="224" t="s">
        <v>15</v>
      </c>
      <c r="B1341" s="225" t="s">
        <v>1579</v>
      </c>
      <c r="C1341" s="224" t="s">
        <v>1580</v>
      </c>
      <c r="D1341" s="225" t="s">
        <v>1570</v>
      </c>
      <c r="E1341" s="224" t="s">
        <v>1604</v>
      </c>
      <c r="F1341" s="225" t="s">
        <v>1217</v>
      </c>
      <c r="G1341" s="224" t="s">
        <v>712</v>
      </c>
      <c r="H1341" s="225" t="s">
        <v>1572</v>
      </c>
      <c r="I1341" s="166" t="s">
        <v>44</v>
      </c>
      <c r="J1341" s="166" t="s">
        <v>694</v>
      </c>
      <c r="K1341" s="166" t="s">
        <v>695</v>
      </c>
      <c r="L1341" s="166" t="s">
        <v>46</v>
      </c>
      <c r="M1341" s="166" t="s">
        <v>700</v>
      </c>
      <c r="N1341" s="166" t="s">
        <v>1510</v>
      </c>
      <c r="O1341" s="166" t="s">
        <v>1607</v>
      </c>
    </row>
    <row r="1342" spans="1:15" ht="51" hidden="1" x14ac:dyDescent="0.2">
      <c r="A1342" s="224" t="s">
        <v>15</v>
      </c>
      <c r="B1342" s="225" t="s">
        <v>1579</v>
      </c>
      <c r="C1342" s="224" t="s">
        <v>1580</v>
      </c>
      <c r="D1342" s="225" t="s">
        <v>1570</v>
      </c>
      <c r="E1342" s="224" t="s">
        <v>1605</v>
      </c>
      <c r="F1342" s="225" t="s">
        <v>1217</v>
      </c>
      <c r="G1342" s="224" t="s">
        <v>712</v>
      </c>
      <c r="H1342" s="225" t="s">
        <v>1572</v>
      </c>
      <c r="I1342" s="166" t="s">
        <v>44</v>
      </c>
      <c r="J1342" s="166" t="s">
        <v>694</v>
      </c>
      <c r="K1342" s="166" t="s">
        <v>695</v>
      </c>
      <c r="L1342" s="166" t="s">
        <v>46</v>
      </c>
      <c r="M1342" s="166" t="s">
        <v>700</v>
      </c>
      <c r="N1342" s="166" t="s">
        <v>1510</v>
      </c>
      <c r="O1342" s="166" t="s">
        <v>1607</v>
      </c>
    </row>
    <row r="1343" spans="1:15" ht="37.5" hidden="1" customHeight="1" x14ac:dyDescent="0.2">
      <c r="A1343" s="224" t="s">
        <v>15</v>
      </c>
      <c r="B1343" s="225" t="s">
        <v>1579</v>
      </c>
      <c r="C1343" s="224" t="s">
        <v>1580</v>
      </c>
      <c r="D1343" s="225" t="s">
        <v>1570</v>
      </c>
      <c r="E1343" s="224" t="s">
        <v>1602</v>
      </c>
      <c r="F1343" s="225" t="s">
        <v>1219</v>
      </c>
      <c r="G1343" s="224" t="s">
        <v>692</v>
      </c>
      <c r="H1343" s="225" t="s">
        <v>1572</v>
      </c>
      <c r="I1343" s="166" t="s">
        <v>44</v>
      </c>
      <c r="J1343" s="166" t="s">
        <v>696</v>
      </c>
      <c r="K1343" s="166" t="s">
        <v>695</v>
      </c>
      <c r="L1343" s="166" t="s">
        <v>46</v>
      </c>
      <c r="M1343" s="226" t="s">
        <v>700</v>
      </c>
      <c r="N1343" s="166" t="s">
        <v>1525</v>
      </c>
      <c r="O1343" s="166" t="s">
        <v>1606</v>
      </c>
    </row>
    <row r="1344" spans="1:15" ht="51" hidden="1" x14ac:dyDescent="0.2">
      <c r="A1344" s="224" t="s">
        <v>15</v>
      </c>
      <c r="B1344" s="225" t="s">
        <v>1579</v>
      </c>
      <c r="C1344" s="224" t="s">
        <v>1580</v>
      </c>
      <c r="D1344" s="225" t="s">
        <v>1570</v>
      </c>
      <c r="E1344" s="224" t="s">
        <v>1602</v>
      </c>
      <c r="F1344" s="225" t="s">
        <v>1219</v>
      </c>
      <c r="G1344" s="224" t="s">
        <v>692</v>
      </c>
      <c r="H1344" s="225" t="s">
        <v>1572</v>
      </c>
      <c r="I1344" s="166" t="s">
        <v>44</v>
      </c>
      <c r="J1344" s="166" t="s">
        <v>696</v>
      </c>
      <c r="K1344" s="166" t="s">
        <v>695</v>
      </c>
      <c r="L1344" s="166" t="s">
        <v>46</v>
      </c>
      <c r="M1344" s="226" t="s">
        <v>700</v>
      </c>
      <c r="N1344" s="166" t="s">
        <v>1510</v>
      </c>
      <c r="O1344" s="166" t="s">
        <v>1607</v>
      </c>
    </row>
    <row r="1345" spans="1:15" ht="37.5" hidden="1" customHeight="1" x14ac:dyDescent="0.2">
      <c r="A1345" s="224" t="s">
        <v>15</v>
      </c>
      <c r="B1345" s="225" t="s">
        <v>1579</v>
      </c>
      <c r="C1345" s="224" t="s">
        <v>1580</v>
      </c>
      <c r="D1345" s="225" t="s">
        <v>1570</v>
      </c>
      <c r="E1345" s="224" t="s">
        <v>1604</v>
      </c>
      <c r="F1345" s="225" t="s">
        <v>1219</v>
      </c>
      <c r="G1345" s="224" t="s">
        <v>692</v>
      </c>
      <c r="H1345" s="225" t="s">
        <v>1572</v>
      </c>
      <c r="I1345" s="166" t="s">
        <v>1603</v>
      </c>
      <c r="J1345" s="166"/>
      <c r="K1345" s="166"/>
      <c r="L1345" s="166"/>
      <c r="M1345" s="166"/>
      <c r="N1345" s="166"/>
      <c r="O1345" s="166"/>
    </row>
    <row r="1346" spans="1:15" hidden="1" x14ac:dyDescent="0.2">
      <c r="A1346" s="224" t="s">
        <v>15</v>
      </c>
      <c r="B1346" s="225" t="s">
        <v>1579</v>
      </c>
      <c r="C1346" s="224" t="s">
        <v>1580</v>
      </c>
      <c r="D1346" s="225" t="s">
        <v>1570</v>
      </c>
      <c r="E1346" s="224" t="s">
        <v>1605</v>
      </c>
      <c r="F1346" s="225" t="s">
        <v>1219</v>
      </c>
      <c r="G1346" s="224" t="s">
        <v>692</v>
      </c>
      <c r="H1346" s="225" t="s">
        <v>1572</v>
      </c>
      <c r="I1346" s="166" t="s">
        <v>1603</v>
      </c>
      <c r="J1346" s="166"/>
      <c r="K1346" s="166"/>
      <c r="L1346" s="166"/>
      <c r="M1346" s="166"/>
      <c r="N1346" s="166"/>
      <c r="O1346" s="166"/>
    </row>
    <row r="1347" spans="1:15" ht="51" hidden="1" x14ac:dyDescent="0.2">
      <c r="A1347" s="224" t="s">
        <v>15</v>
      </c>
      <c r="B1347" s="225" t="s">
        <v>1579</v>
      </c>
      <c r="C1347" s="224" t="s">
        <v>1580</v>
      </c>
      <c r="D1347" s="225" t="s">
        <v>1570</v>
      </c>
      <c r="E1347" s="224" t="s">
        <v>1605</v>
      </c>
      <c r="F1347" s="225" t="s">
        <v>1217</v>
      </c>
      <c r="G1347" s="224" t="s">
        <v>1210</v>
      </c>
      <c r="H1347" s="225" t="s">
        <v>1572</v>
      </c>
      <c r="I1347" s="166" t="s">
        <v>44</v>
      </c>
      <c r="J1347" s="166" t="s">
        <v>694</v>
      </c>
      <c r="K1347" s="166" t="s">
        <v>695</v>
      </c>
      <c r="L1347" s="166" t="s">
        <v>46</v>
      </c>
      <c r="M1347" s="166" t="s">
        <v>700</v>
      </c>
      <c r="N1347" s="166" t="s">
        <v>1510</v>
      </c>
      <c r="O1347" s="166" t="s">
        <v>1607</v>
      </c>
    </row>
    <row r="1348" spans="1:15" ht="37.5" hidden="1" customHeight="1" x14ac:dyDescent="0.2">
      <c r="A1348" s="224" t="s">
        <v>15</v>
      </c>
      <c r="B1348" s="225" t="s">
        <v>1579</v>
      </c>
      <c r="C1348" s="224" t="s">
        <v>1580</v>
      </c>
      <c r="D1348" s="225" t="s">
        <v>1570</v>
      </c>
      <c r="E1348" s="224" t="s">
        <v>1602</v>
      </c>
      <c r="F1348" s="225" t="s">
        <v>1219</v>
      </c>
      <c r="G1348" s="224" t="s">
        <v>1210</v>
      </c>
      <c r="H1348" s="225" t="s">
        <v>1572</v>
      </c>
      <c r="I1348" s="166" t="s">
        <v>44</v>
      </c>
      <c r="J1348" s="166" t="s">
        <v>694</v>
      </c>
      <c r="K1348" s="166" t="s">
        <v>695</v>
      </c>
      <c r="L1348" s="166" t="s">
        <v>46</v>
      </c>
      <c r="M1348" s="166" t="s">
        <v>700</v>
      </c>
      <c r="N1348" s="166" t="s">
        <v>1525</v>
      </c>
      <c r="O1348" s="166" t="s">
        <v>1606</v>
      </c>
    </row>
    <row r="1349" spans="1:15" ht="51" hidden="1" x14ac:dyDescent="0.2">
      <c r="A1349" s="224" t="s">
        <v>15</v>
      </c>
      <c r="B1349" s="225" t="s">
        <v>1579</v>
      </c>
      <c r="C1349" s="224" t="s">
        <v>1580</v>
      </c>
      <c r="D1349" s="225" t="s">
        <v>1570</v>
      </c>
      <c r="E1349" s="224" t="s">
        <v>1602</v>
      </c>
      <c r="F1349" s="225" t="s">
        <v>1219</v>
      </c>
      <c r="G1349" s="224" t="s">
        <v>1210</v>
      </c>
      <c r="H1349" s="225" t="s">
        <v>1572</v>
      </c>
      <c r="I1349" s="166" t="s">
        <v>44</v>
      </c>
      <c r="J1349" s="166" t="s">
        <v>694</v>
      </c>
      <c r="K1349" s="166" t="s">
        <v>695</v>
      </c>
      <c r="L1349" s="166" t="s">
        <v>46</v>
      </c>
      <c r="M1349" s="166" t="s">
        <v>700</v>
      </c>
      <c r="N1349" s="166" t="s">
        <v>1510</v>
      </c>
      <c r="O1349" s="166" t="s">
        <v>1607</v>
      </c>
    </row>
    <row r="1350" spans="1:15" ht="37.5" hidden="1" customHeight="1" x14ac:dyDescent="0.2">
      <c r="A1350" s="224" t="s">
        <v>15</v>
      </c>
      <c r="B1350" s="225" t="s">
        <v>1579</v>
      </c>
      <c r="C1350" s="224" t="s">
        <v>1580</v>
      </c>
      <c r="D1350" s="225" t="s">
        <v>1570</v>
      </c>
      <c r="E1350" s="224" t="s">
        <v>1604</v>
      </c>
      <c r="F1350" s="225" t="s">
        <v>1219</v>
      </c>
      <c r="G1350" s="224" t="s">
        <v>1210</v>
      </c>
      <c r="H1350" s="225" t="s">
        <v>1572</v>
      </c>
      <c r="I1350" s="166" t="s">
        <v>1603</v>
      </c>
      <c r="J1350" s="166"/>
      <c r="K1350" s="166"/>
      <c r="L1350" s="166"/>
      <c r="M1350" s="166"/>
      <c r="N1350" s="166"/>
      <c r="O1350" s="166"/>
    </row>
    <row r="1351" spans="1:15" hidden="1" x14ac:dyDescent="0.2">
      <c r="A1351" s="224" t="s">
        <v>15</v>
      </c>
      <c r="B1351" s="225" t="s">
        <v>1579</v>
      </c>
      <c r="C1351" s="224" t="s">
        <v>1580</v>
      </c>
      <c r="D1351" s="225" t="s">
        <v>1570</v>
      </c>
      <c r="E1351" s="224" t="s">
        <v>1605</v>
      </c>
      <c r="F1351" s="225" t="s">
        <v>1219</v>
      </c>
      <c r="G1351" s="224" t="s">
        <v>1210</v>
      </c>
      <c r="H1351" s="225" t="s">
        <v>1572</v>
      </c>
      <c r="I1351" s="166" t="s">
        <v>1603</v>
      </c>
      <c r="J1351" s="166"/>
      <c r="K1351" s="166"/>
      <c r="L1351" s="166"/>
      <c r="M1351" s="166"/>
      <c r="N1351" s="166"/>
      <c r="O1351" s="166"/>
    </row>
    <row r="1352" spans="1:15" ht="37.5" hidden="1" customHeight="1" x14ac:dyDescent="0.2">
      <c r="A1352" s="224" t="s">
        <v>15</v>
      </c>
      <c r="B1352" s="225" t="s">
        <v>1579</v>
      </c>
      <c r="C1352" s="224" t="s">
        <v>1580</v>
      </c>
      <c r="D1352" s="225" t="s">
        <v>1570</v>
      </c>
      <c r="E1352" s="224" t="s">
        <v>1602</v>
      </c>
      <c r="F1352" s="225" t="s">
        <v>1219</v>
      </c>
      <c r="G1352" s="224" t="s">
        <v>712</v>
      </c>
      <c r="H1352" s="225" t="s">
        <v>1572</v>
      </c>
      <c r="I1352" s="166" t="s">
        <v>44</v>
      </c>
      <c r="J1352" s="166" t="s">
        <v>694</v>
      </c>
      <c r="K1352" s="166" t="s">
        <v>695</v>
      </c>
      <c r="L1352" s="166" t="s">
        <v>46</v>
      </c>
      <c r="M1352" s="166" t="s">
        <v>700</v>
      </c>
      <c r="N1352" s="166" t="s">
        <v>1525</v>
      </c>
      <c r="O1352" s="166" t="s">
        <v>1606</v>
      </c>
    </row>
    <row r="1353" spans="1:15" hidden="1" x14ac:dyDescent="0.2">
      <c r="A1353" s="224" t="s">
        <v>15</v>
      </c>
      <c r="B1353" s="225" t="s">
        <v>1579</v>
      </c>
      <c r="C1353" s="224" t="s">
        <v>1580</v>
      </c>
      <c r="D1353" s="225" t="s">
        <v>1570</v>
      </c>
      <c r="E1353" s="224" t="s">
        <v>1604</v>
      </c>
      <c r="F1353" s="225" t="s">
        <v>1219</v>
      </c>
      <c r="G1353" s="224" t="s">
        <v>712</v>
      </c>
      <c r="H1353" s="225" t="s">
        <v>1572</v>
      </c>
      <c r="I1353" s="166" t="s">
        <v>1603</v>
      </c>
      <c r="J1353" s="166"/>
      <c r="K1353" s="166"/>
      <c r="L1353" s="166"/>
      <c r="M1353" s="166"/>
      <c r="N1353" s="166"/>
      <c r="O1353" s="166"/>
    </row>
    <row r="1354" spans="1:15" hidden="1" x14ac:dyDescent="0.2">
      <c r="A1354" s="224" t="s">
        <v>15</v>
      </c>
      <c r="B1354" s="225" t="s">
        <v>1579</v>
      </c>
      <c r="C1354" s="224" t="s">
        <v>1580</v>
      </c>
      <c r="D1354" s="225" t="s">
        <v>1570</v>
      </c>
      <c r="E1354" s="224" t="s">
        <v>1605</v>
      </c>
      <c r="F1354" s="225" t="s">
        <v>1219</v>
      </c>
      <c r="G1354" s="224" t="s">
        <v>712</v>
      </c>
      <c r="H1354" s="225" t="s">
        <v>1572</v>
      </c>
      <c r="I1354" s="166" t="s">
        <v>1603</v>
      </c>
      <c r="J1354" s="166"/>
      <c r="K1354" s="166"/>
      <c r="L1354" s="166"/>
      <c r="M1354" s="166"/>
      <c r="N1354" s="166"/>
      <c r="O1354" s="166"/>
    </row>
    <row r="1355" spans="1:15" ht="51" hidden="1" x14ac:dyDescent="0.2">
      <c r="A1355" s="224" t="s">
        <v>15</v>
      </c>
      <c r="B1355" s="225" t="s">
        <v>1579</v>
      </c>
      <c r="C1355" s="224" t="s">
        <v>1580</v>
      </c>
      <c r="D1355" s="225" t="s">
        <v>1570</v>
      </c>
      <c r="E1355" s="224" t="s">
        <v>1602</v>
      </c>
      <c r="F1355" s="225" t="s">
        <v>1219</v>
      </c>
      <c r="G1355" s="224" t="s">
        <v>1573</v>
      </c>
      <c r="H1355" s="225" t="s">
        <v>1572</v>
      </c>
      <c r="I1355" s="166" t="s">
        <v>44</v>
      </c>
      <c r="J1355" s="166" t="s">
        <v>694</v>
      </c>
      <c r="K1355" s="166" t="s">
        <v>695</v>
      </c>
      <c r="L1355" s="166" t="s">
        <v>46</v>
      </c>
      <c r="M1355" s="166" t="s">
        <v>700</v>
      </c>
      <c r="N1355" s="166" t="s">
        <v>1525</v>
      </c>
      <c r="O1355" s="166" t="s">
        <v>1606</v>
      </c>
    </row>
    <row r="1356" spans="1:15" hidden="1" x14ac:dyDescent="0.2">
      <c r="A1356" s="224" t="s">
        <v>15</v>
      </c>
      <c r="B1356" s="225" t="s">
        <v>1579</v>
      </c>
      <c r="C1356" s="224" t="s">
        <v>1580</v>
      </c>
      <c r="D1356" s="225" t="s">
        <v>1570</v>
      </c>
      <c r="E1356" s="224" t="s">
        <v>1604</v>
      </c>
      <c r="F1356" s="225" t="s">
        <v>1219</v>
      </c>
      <c r="G1356" s="224" t="s">
        <v>1573</v>
      </c>
      <c r="H1356" s="225" t="s">
        <v>1572</v>
      </c>
      <c r="I1356" s="166" t="s">
        <v>1603</v>
      </c>
      <c r="J1356" s="166"/>
      <c r="K1356" s="166"/>
      <c r="L1356" s="166"/>
      <c r="M1356" s="166"/>
      <c r="N1356" s="166"/>
      <c r="O1356" s="166"/>
    </row>
    <row r="1357" spans="1:15" hidden="1" x14ac:dyDescent="0.2">
      <c r="A1357" s="224" t="s">
        <v>15</v>
      </c>
      <c r="B1357" s="225" t="s">
        <v>1579</v>
      </c>
      <c r="C1357" s="224" t="s">
        <v>1580</v>
      </c>
      <c r="D1357" s="225" t="s">
        <v>1570</v>
      </c>
      <c r="E1357" s="224" t="s">
        <v>1605</v>
      </c>
      <c r="F1357" s="225" t="s">
        <v>1219</v>
      </c>
      <c r="G1357" s="224" t="s">
        <v>1573</v>
      </c>
      <c r="H1357" s="225" t="s">
        <v>1572</v>
      </c>
      <c r="I1357" s="166" t="s">
        <v>1603</v>
      </c>
      <c r="J1357" s="166"/>
      <c r="K1357" s="166"/>
      <c r="L1357" s="166"/>
      <c r="M1357" s="166"/>
      <c r="N1357" s="166"/>
      <c r="O1357" s="166"/>
    </row>
    <row r="1358" spans="1:15" ht="51" hidden="1" x14ac:dyDescent="0.2">
      <c r="A1358" s="224" t="s">
        <v>15</v>
      </c>
      <c r="B1358" s="225" t="s">
        <v>1579</v>
      </c>
      <c r="C1358" s="224" t="s">
        <v>1580</v>
      </c>
      <c r="D1358" s="225" t="s">
        <v>1570</v>
      </c>
      <c r="E1358" s="224" t="s">
        <v>1604</v>
      </c>
      <c r="F1358" s="225" t="s">
        <v>711</v>
      </c>
      <c r="G1358" s="224" t="s">
        <v>1588</v>
      </c>
      <c r="H1358" s="225" t="s">
        <v>1572</v>
      </c>
      <c r="I1358" s="166" t="s">
        <v>44</v>
      </c>
      <c r="J1358" s="166" t="s">
        <v>694</v>
      </c>
      <c r="K1358" s="166" t="s">
        <v>695</v>
      </c>
      <c r="L1358" s="166" t="s">
        <v>46</v>
      </c>
      <c r="M1358" s="166" t="s">
        <v>700</v>
      </c>
      <c r="N1358" s="166" t="s">
        <v>1510</v>
      </c>
      <c r="O1358" s="166" t="s">
        <v>1607</v>
      </c>
    </row>
    <row r="1359" spans="1:15" ht="51" hidden="1" x14ac:dyDescent="0.2">
      <c r="A1359" s="224" t="s">
        <v>15</v>
      </c>
      <c r="B1359" s="225" t="s">
        <v>1579</v>
      </c>
      <c r="C1359" s="224" t="s">
        <v>1580</v>
      </c>
      <c r="D1359" s="225" t="s">
        <v>1570</v>
      </c>
      <c r="E1359" s="224" t="s">
        <v>1602</v>
      </c>
      <c r="F1359" s="225" t="s">
        <v>1219</v>
      </c>
      <c r="G1359" s="224" t="s">
        <v>1588</v>
      </c>
      <c r="H1359" s="225" t="s">
        <v>1572</v>
      </c>
      <c r="I1359" s="166" t="s">
        <v>44</v>
      </c>
      <c r="J1359" s="166" t="s">
        <v>694</v>
      </c>
      <c r="K1359" s="166" t="s">
        <v>695</v>
      </c>
      <c r="L1359" s="166" t="s">
        <v>46</v>
      </c>
      <c r="M1359" s="166" t="s">
        <v>700</v>
      </c>
      <c r="N1359" s="166" t="s">
        <v>1525</v>
      </c>
      <c r="O1359" s="166" t="s">
        <v>1606</v>
      </c>
    </row>
    <row r="1360" spans="1:15" ht="37.5" hidden="1" customHeight="1" x14ac:dyDescent="0.2">
      <c r="A1360" s="224" t="s">
        <v>15</v>
      </c>
      <c r="B1360" s="225" t="s">
        <v>1579</v>
      </c>
      <c r="C1360" s="224" t="s">
        <v>1580</v>
      </c>
      <c r="D1360" s="225" t="s">
        <v>1570</v>
      </c>
      <c r="E1360" s="224" t="s">
        <v>1604</v>
      </c>
      <c r="F1360" s="225" t="s">
        <v>1219</v>
      </c>
      <c r="G1360" s="224" t="s">
        <v>1588</v>
      </c>
      <c r="H1360" s="225" t="s">
        <v>1572</v>
      </c>
      <c r="I1360" s="166" t="s">
        <v>1603</v>
      </c>
      <c r="J1360" s="166"/>
      <c r="K1360" s="166"/>
      <c r="L1360" s="166"/>
      <c r="M1360" s="166"/>
      <c r="N1360" s="166"/>
      <c r="O1360" s="166"/>
    </row>
    <row r="1361" spans="1:15" hidden="1" x14ac:dyDescent="0.2">
      <c r="A1361" s="224" t="s">
        <v>15</v>
      </c>
      <c r="B1361" s="225" t="s">
        <v>1579</v>
      </c>
      <c r="C1361" s="224" t="s">
        <v>1580</v>
      </c>
      <c r="D1361" s="225" t="s">
        <v>1570</v>
      </c>
      <c r="E1361" s="224" t="s">
        <v>1605</v>
      </c>
      <c r="F1361" s="225" t="s">
        <v>1219</v>
      </c>
      <c r="G1361" s="224" t="s">
        <v>1588</v>
      </c>
      <c r="H1361" s="225" t="s">
        <v>1572</v>
      </c>
      <c r="I1361" s="166" t="s">
        <v>1603</v>
      </c>
      <c r="J1361" s="166"/>
      <c r="K1361" s="166"/>
      <c r="L1361" s="166"/>
      <c r="M1361" s="166"/>
      <c r="N1361" s="166"/>
      <c r="O1361" s="166"/>
    </row>
    <row r="1362" spans="1:15" hidden="1" x14ac:dyDescent="0.2">
      <c r="A1362" s="224" t="s">
        <v>15</v>
      </c>
      <c r="B1362" s="225" t="s">
        <v>1579</v>
      </c>
      <c r="C1362" s="224" t="s">
        <v>1580</v>
      </c>
      <c r="D1362" s="225" t="s">
        <v>1570</v>
      </c>
      <c r="E1362" s="224" t="s">
        <v>1602</v>
      </c>
      <c r="F1362" s="225" t="s">
        <v>1593</v>
      </c>
      <c r="G1362" s="224" t="s">
        <v>692</v>
      </c>
      <c r="H1362" s="225" t="s">
        <v>1572</v>
      </c>
      <c r="I1362" s="166" t="s">
        <v>1603</v>
      </c>
      <c r="J1362" s="166"/>
      <c r="K1362" s="166"/>
      <c r="L1362" s="166"/>
      <c r="M1362" s="166"/>
      <c r="N1362" s="166"/>
      <c r="O1362" s="166"/>
    </row>
    <row r="1363" spans="1:15" hidden="1" x14ac:dyDescent="0.2">
      <c r="A1363" s="224" t="s">
        <v>15</v>
      </c>
      <c r="B1363" s="225" t="s">
        <v>1579</v>
      </c>
      <c r="C1363" s="224" t="s">
        <v>1580</v>
      </c>
      <c r="D1363" s="225" t="s">
        <v>1570</v>
      </c>
      <c r="E1363" s="224" t="s">
        <v>1604</v>
      </c>
      <c r="F1363" s="225" t="s">
        <v>1593</v>
      </c>
      <c r="G1363" s="224" t="s">
        <v>692</v>
      </c>
      <c r="H1363" s="225" t="s">
        <v>1572</v>
      </c>
      <c r="I1363" s="166" t="s">
        <v>1603</v>
      </c>
      <c r="J1363" s="166"/>
      <c r="K1363" s="166"/>
      <c r="L1363" s="166"/>
      <c r="M1363" s="166"/>
      <c r="N1363" s="166"/>
      <c r="O1363" s="166"/>
    </row>
    <row r="1364" spans="1:15" hidden="1" x14ac:dyDescent="0.2">
      <c r="A1364" s="224" t="s">
        <v>15</v>
      </c>
      <c r="B1364" s="225" t="s">
        <v>1579</v>
      </c>
      <c r="C1364" s="224" t="s">
        <v>1580</v>
      </c>
      <c r="D1364" s="225" t="s">
        <v>1570</v>
      </c>
      <c r="E1364" s="224" t="s">
        <v>1605</v>
      </c>
      <c r="F1364" s="225" t="s">
        <v>1593</v>
      </c>
      <c r="G1364" s="224" t="s">
        <v>692</v>
      </c>
      <c r="H1364" s="225" t="s">
        <v>1572</v>
      </c>
      <c r="I1364" s="166" t="s">
        <v>1603</v>
      </c>
      <c r="J1364" s="166"/>
      <c r="K1364" s="166"/>
      <c r="L1364" s="166"/>
      <c r="M1364" s="166"/>
      <c r="N1364" s="166"/>
      <c r="O1364" s="166"/>
    </row>
    <row r="1365" spans="1:15" hidden="1" x14ac:dyDescent="0.2">
      <c r="A1365" s="224" t="s">
        <v>15</v>
      </c>
      <c r="B1365" s="225" t="s">
        <v>1579</v>
      </c>
      <c r="C1365" s="224" t="s">
        <v>1580</v>
      </c>
      <c r="D1365" s="225" t="s">
        <v>1570</v>
      </c>
      <c r="E1365" s="224" t="s">
        <v>1602</v>
      </c>
      <c r="F1365" s="225" t="s">
        <v>1593</v>
      </c>
      <c r="G1365" s="224" t="s">
        <v>1210</v>
      </c>
      <c r="H1365" s="225" t="s">
        <v>1572</v>
      </c>
      <c r="I1365" s="166" t="s">
        <v>1603</v>
      </c>
      <c r="J1365" s="166"/>
      <c r="K1365" s="166"/>
      <c r="L1365" s="166"/>
      <c r="M1365" s="166"/>
      <c r="N1365" s="166"/>
      <c r="O1365" s="166"/>
    </row>
    <row r="1366" spans="1:15" hidden="1" x14ac:dyDescent="0.2">
      <c r="A1366" s="224" t="s">
        <v>15</v>
      </c>
      <c r="B1366" s="225" t="s">
        <v>1579</v>
      </c>
      <c r="C1366" s="224" t="s">
        <v>1580</v>
      </c>
      <c r="D1366" s="225" t="s">
        <v>1570</v>
      </c>
      <c r="E1366" s="224" t="s">
        <v>1604</v>
      </c>
      <c r="F1366" s="225" t="s">
        <v>1593</v>
      </c>
      <c r="G1366" s="224" t="s">
        <v>1210</v>
      </c>
      <c r="H1366" s="225" t="s">
        <v>1572</v>
      </c>
      <c r="I1366" s="166" t="s">
        <v>1603</v>
      </c>
      <c r="J1366" s="166"/>
      <c r="K1366" s="166"/>
      <c r="L1366" s="166"/>
      <c r="M1366" s="166"/>
      <c r="N1366" s="166"/>
      <c r="O1366" s="166"/>
    </row>
    <row r="1367" spans="1:15" hidden="1" x14ac:dyDescent="0.2">
      <c r="A1367" s="224" t="s">
        <v>15</v>
      </c>
      <c r="B1367" s="225" t="s">
        <v>1579</v>
      </c>
      <c r="C1367" s="224" t="s">
        <v>1580</v>
      </c>
      <c r="D1367" s="225" t="s">
        <v>1570</v>
      </c>
      <c r="E1367" s="224" t="s">
        <v>1605</v>
      </c>
      <c r="F1367" s="225" t="s">
        <v>1593</v>
      </c>
      <c r="G1367" s="224" t="s">
        <v>1210</v>
      </c>
      <c r="H1367" s="225" t="s">
        <v>1572</v>
      </c>
      <c r="I1367" s="166" t="s">
        <v>1603</v>
      </c>
      <c r="J1367" s="166"/>
      <c r="K1367" s="166"/>
      <c r="L1367" s="166"/>
      <c r="M1367" s="166"/>
      <c r="N1367" s="166"/>
      <c r="O1367" s="166"/>
    </row>
    <row r="1368" spans="1:15" hidden="1" x14ac:dyDescent="0.2">
      <c r="A1368" s="224" t="s">
        <v>15</v>
      </c>
      <c r="B1368" s="225" t="s">
        <v>1579</v>
      </c>
      <c r="C1368" s="224" t="s">
        <v>1580</v>
      </c>
      <c r="D1368" s="225" t="s">
        <v>1570</v>
      </c>
      <c r="E1368" s="224" t="s">
        <v>1602</v>
      </c>
      <c r="F1368" s="225" t="s">
        <v>1593</v>
      </c>
      <c r="G1368" s="224" t="s">
        <v>712</v>
      </c>
      <c r="H1368" s="225" t="s">
        <v>1572</v>
      </c>
      <c r="I1368" s="166" t="s">
        <v>1603</v>
      </c>
      <c r="J1368" s="166"/>
      <c r="K1368" s="166"/>
      <c r="L1368" s="166"/>
      <c r="M1368" s="166"/>
      <c r="N1368" s="166"/>
      <c r="O1368" s="166"/>
    </row>
    <row r="1369" spans="1:15" hidden="1" x14ac:dyDescent="0.2">
      <c r="A1369" s="224" t="s">
        <v>15</v>
      </c>
      <c r="B1369" s="225" t="s">
        <v>1579</v>
      </c>
      <c r="C1369" s="224" t="s">
        <v>1580</v>
      </c>
      <c r="D1369" s="225" t="s">
        <v>1570</v>
      </c>
      <c r="E1369" s="224" t="s">
        <v>1604</v>
      </c>
      <c r="F1369" s="225" t="s">
        <v>1593</v>
      </c>
      <c r="G1369" s="224" t="s">
        <v>712</v>
      </c>
      <c r="H1369" s="225" t="s">
        <v>1572</v>
      </c>
      <c r="I1369" s="166" t="s">
        <v>1603</v>
      </c>
      <c r="J1369" s="166"/>
      <c r="K1369" s="166"/>
      <c r="L1369" s="166"/>
      <c r="M1369" s="166"/>
      <c r="N1369" s="166"/>
      <c r="O1369" s="166"/>
    </row>
    <row r="1370" spans="1:15" hidden="1" x14ac:dyDescent="0.2">
      <c r="A1370" s="224" t="s">
        <v>15</v>
      </c>
      <c r="B1370" s="225" t="s">
        <v>1579</v>
      </c>
      <c r="C1370" s="224" t="s">
        <v>1580</v>
      </c>
      <c r="D1370" s="225" t="s">
        <v>1570</v>
      </c>
      <c r="E1370" s="224" t="s">
        <v>1605</v>
      </c>
      <c r="F1370" s="225" t="s">
        <v>1593</v>
      </c>
      <c r="G1370" s="224" t="s">
        <v>712</v>
      </c>
      <c r="H1370" s="225" t="s">
        <v>1572</v>
      </c>
      <c r="I1370" s="166" t="s">
        <v>1603</v>
      </c>
      <c r="J1370" s="166"/>
      <c r="K1370" s="166"/>
      <c r="L1370" s="166"/>
      <c r="M1370" s="166"/>
      <c r="N1370" s="166"/>
      <c r="O1370" s="166"/>
    </row>
    <row r="1371" spans="1:15" hidden="1" x14ac:dyDescent="0.2">
      <c r="A1371" s="224" t="s">
        <v>15</v>
      </c>
      <c r="B1371" s="225" t="s">
        <v>1579</v>
      </c>
      <c r="C1371" s="224" t="s">
        <v>1580</v>
      </c>
      <c r="D1371" s="225" t="s">
        <v>1570</v>
      </c>
      <c r="E1371" s="224" t="s">
        <v>1602</v>
      </c>
      <c r="F1371" s="225" t="s">
        <v>1595</v>
      </c>
      <c r="G1371" s="224" t="s">
        <v>692</v>
      </c>
      <c r="H1371" s="225" t="s">
        <v>1572</v>
      </c>
      <c r="I1371" s="166" t="s">
        <v>1603</v>
      </c>
      <c r="J1371" s="166"/>
      <c r="K1371" s="166"/>
      <c r="L1371" s="166"/>
      <c r="M1371" s="166"/>
      <c r="N1371" s="166"/>
      <c r="O1371" s="166"/>
    </row>
    <row r="1372" spans="1:15" hidden="1" x14ac:dyDescent="0.2">
      <c r="A1372" s="224" t="s">
        <v>15</v>
      </c>
      <c r="B1372" s="225" t="s">
        <v>1579</v>
      </c>
      <c r="C1372" s="224" t="s">
        <v>1580</v>
      </c>
      <c r="D1372" s="225" t="s">
        <v>1570</v>
      </c>
      <c r="E1372" s="224" t="s">
        <v>1604</v>
      </c>
      <c r="F1372" s="225" t="s">
        <v>1595</v>
      </c>
      <c r="G1372" s="224" t="s">
        <v>692</v>
      </c>
      <c r="H1372" s="225" t="s">
        <v>1572</v>
      </c>
      <c r="I1372" s="166" t="s">
        <v>1603</v>
      </c>
      <c r="J1372" s="166"/>
      <c r="K1372" s="166"/>
      <c r="L1372" s="166"/>
      <c r="M1372" s="166"/>
      <c r="N1372" s="166"/>
      <c r="O1372" s="166"/>
    </row>
    <row r="1373" spans="1:15" hidden="1" x14ac:dyDescent="0.2">
      <c r="A1373" s="224" t="s">
        <v>15</v>
      </c>
      <c r="B1373" s="225" t="s">
        <v>1579</v>
      </c>
      <c r="C1373" s="224" t="s">
        <v>1580</v>
      </c>
      <c r="D1373" s="225" t="s">
        <v>1570</v>
      </c>
      <c r="E1373" s="224" t="s">
        <v>1605</v>
      </c>
      <c r="F1373" s="225" t="s">
        <v>1595</v>
      </c>
      <c r="G1373" s="224" t="s">
        <v>692</v>
      </c>
      <c r="H1373" s="225" t="s">
        <v>1572</v>
      </c>
      <c r="I1373" s="166" t="s">
        <v>1603</v>
      </c>
      <c r="J1373" s="166"/>
      <c r="K1373" s="166"/>
      <c r="L1373" s="166"/>
      <c r="M1373" s="166"/>
      <c r="N1373" s="166"/>
      <c r="O1373" s="166"/>
    </row>
    <row r="1374" spans="1:15" hidden="1" x14ac:dyDescent="0.2">
      <c r="A1374" s="224" t="s">
        <v>15</v>
      </c>
      <c r="B1374" s="225" t="s">
        <v>1579</v>
      </c>
      <c r="C1374" s="224" t="s">
        <v>1580</v>
      </c>
      <c r="D1374" s="225" t="s">
        <v>1570</v>
      </c>
      <c r="E1374" s="224" t="s">
        <v>1602</v>
      </c>
      <c r="F1374" s="225" t="s">
        <v>1595</v>
      </c>
      <c r="G1374" s="224" t="s">
        <v>1210</v>
      </c>
      <c r="H1374" s="225" t="s">
        <v>1572</v>
      </c>
      <c r="I1374" s="166" t="s">
        <v>1603</v>
      </c>
      <c r="J1374" s="166"/>
      <c r="K1374" s="166"/>
      <c r="L1374" s="166"/>
      <c r="M1374" s="166"/>
      <c r="N1374" s="166"/>
      <c r="O1374" s="166"/>
    </row>
    <row r="1375" spans="1:15" hidden="1" x14ac:dyDescent="0.2">
      <c r="A1375" s="224" t="s">
        <v>15</v>
      </c>
      <c r="B1375" s="225" t="s">
        <v>1579</v>
      </c>
      <c r="C1375" s="224" t="s">
        <v>1580</v>
      </c>
      <c r="D1375" s="225" t="s">
        <v>1570</v>
      </c>
      <c r="E1375" s="224" t="s">
        <v>1604</v>
      </c>
      <c r="F1375" s="225" t="s">
        <v>1595</v>
      </c>
      <c r="G1375" s="224" t="s">
        <v>1210</v>
      </c>
      <c r="H1375" s="225" t="s">
        <v>1572</v>
      </c>
      <c r="I1375" s="166" t="s">
        <v>1603</v>
      </c>
      <c r="J1375" s="166"/>
      <c r="K1375" s="166"/>
      <c r="L1375" s="166"/>
      <c r="M1375" s="166"/>
      <c r="N1375" s="166"/>
      <c r="O1375" s="166"/>
    </row>
    <row r="1376" spans="1:15" hidden="1" x14ac:dyDescent="0.2">
      <c r="A1376" s="224" t="s">
        <v>15</v>
      </c>
      <c r="B1376" s="225" t="s">
        <v>1579</v>
      </c>
      <c r="C1376" s="224" t="s">
        <v>1580</v>
      </c>
      <c r="D1376" s="225" t="s">
        <v>1570</v>
      </c>
      <c r="E1376" s="224" t="s">
        <v>1605</v>
      </c>
      <c r="F1376" s="225" t="s">
        <v>1595</v>
      </c>
      <c r="G1376" s="224" t="s">
        <v>1210</v>
      </c>
      <c r="H1376" s="225" t="s">
        <v>1572</v>
      </c>
      <c r="I1376" s="166" t="s">
        <v>1603</v>
      </c>
      <c r="J1376" s="166"/>
      <c r="K1376" s="166"/>
      <c r="L1376" s="166"/>
      <c r="M1376" s="166"/>
      <c r="N1376" s="166"/>
      <c r="O1376" s="166"/>
    </row>
    <row r="1377" spans="1:15" hidden="1" x14ac:dyDescent="0.2">
      <c r="A1377" s="224" t="s">
        <v>15</v>
      </c>
      <c r="B1377" s="225" t="s">
        <v>1579</v>
      </c>
      <c r="C1377" s="224" t="s">
        <v>1580</v>
      </c>
      <c r="D1377" s="225" t="s">
        <v>1570</v>
      </c>
      <c r="E1377" s="224" t="s">
        <v>1602</v>
      </c>
      <c r="F1377" s="225" t="s">
        <v>1595</v>
      </c>
      <c r="G1377" s="224" t="s">
        <v>712</v>
      </c>
      <c r="H1377" s="225" t="s">
        <v>1572</v>
      </c>
      <c r="I1377" s="166" t="s">
        <v>1603</v>
      </c>
      <c r="J1377" s="166"/>
      <c r="K1377" s="166"/>
      <c r="L1377" s="166"/>
      <c r="M1377" s="166"/>
      <c r="N1377" s="166"/>
      <c r="O1377" s="166"/>
    </row>
    <row r="1378" spans="1:15" hidden="1" x14ac:dyDescent="0.2">
      <c r="A1378" s="224" t="s">
        <v>15</v>
      </c>
      <c r="B1378" s="225" t="s">
        <v>1579</v>
      </c>
      <c r="C1378" s="224" t="s">
        <v>1580</v>
      </c>
      <c r="D1378" s="225" t="s">
        <v>1570</v>
      </c>
      <c r="E1378" s="224" t="s">
        <v>1604</v>
      </c>
      <c r="F1378" s="225" t="s">
        <v>1595</v>
      </c>
      <c r="G1378" s="224" t="s">
        <v>712</v>
      </c>
      <c r="H1378" s="225" t="s">
        <v>1572</v>
      </c>
      <c r="I1378" s="166" t="s">
        <v>1603</v>
      </c>
      <c r="J1378" s="166"/>
      <c r="K1378" s="166"/>
      <c r="L1378" s="166"/>
      <c r="M1378" s="166"/>
      <c r="N1378" s="166"/>
      <c r="O1378" s="166"/>
    </row>
    <row r="1379" spans="1:15" hidden="1" x14ac:dyDescent="0.2">
      <c r="A1379" s="224" t="s">
        <v>15</v>
      </c>
      <c r="B1379" s="225" t="s">
        <v>1579</v>
      </c>
      <c r="C1379" s="224" t="s">
        <v>1580</v>
      </c>
      <c r="D1379" s="225" t="s">
        <v>1570</v>
      </c>
      <c r="E1379" s="224" t="s">
        <v>1605</v>
      </c>
      <c r="F1379" s="225" t="s">
        <v>1595</v>
      </c>
      <c r="G1379" s="224" t="s">
        <v>712</v>
      </c>
      <c r="H1379" s="225" t="s">
        <v>1572</v>
      </c>
      <c r="I1379" s="166" t="s">
        <v>1603</v>
      </c>
      <c r="J1379" s="166"/>
      <c r="K1379" s="166"/>
      <c r="L1379" s="166"/>
      <c r="M1379" s="166"/>
      <c r="N1379" s="166"/>
      <c r="O1379" s="166"/>
    </row>
    <row r="1380" spans="1:15" hidden="1" x14ac:dyDescent="0.2">
      <c r="A1380" s="224" t="s">
        <v>15</v>
      </c>
      <c r="B1380" s="225" t="s">
        <v>1579</v>
      </c>
      <c r="C1380" s="224" t="s">
        <v>1580</v>
      </c>
      <c r="D1380" s="225" t="s">
        <v>1570</v>
      </c>
      <c r="E1380" s="224" t="s">
        <v>1602</v>
      </c>
      <c r="F1380" s="225" t="s">
        <v>1595</v>
      </c>
      <c r="G1380" s="224" t="s">
        <v>1573</v>
      </c>
      <c r="H1380" s="225" t="s">
        <v>1572</v>
      </c>
      <c r="I1380" s="166" t="s">
        <v>1603</v>
      </c>
      <c r="J1380" s="166"/>
      <c r="K1380" s="166"/>
      <c r="L1380" s="166"/>
      <c r="M1380" s="166"/>
      <c r="N1380" s="166"/>
      <c r="O1380" s="166"/>
    </row>
    <row r="1381" spans="1:15" hidden="1" x14ac:dyDescent="0.2">
      <c r="A1381" s="224" t="s">
        <v>15</v>
      </c>
      <c r="B1381" s="225" t="s">
        <v>1579</v>
      </c>
      <c r="C1381" s="224" t="s">
        <v>1580</v>
      </c>
      <c r="D1381" s="225" t="s">
        <v>1570</v>
      </c>
      <c r="E1381" s="224" t="s">
        <v>1604</v>
      </c>
      <c r="F1381" s="225" t="s">
        <v>1595</v>
      </c>
      <c r="G1381" s="224" t="s">
        <v>1573</v>
      </c>
      <c r="H1381" s="225" t="s">
        <v>1572</v>
      </c>
      <c r="I1381" s="166" t="s">
        <v>1603</v>
      </c>
      <c r="J1381" s="166"/>
      <c r="K1381" s="166"/>
      <c r="L1381" s="166"/>
      <c r="M1381" s="166"/>
      <c r="N1381" s="166"/>
      <c r="O1381" s="166"/>
    </row>
    <row r="1382" spans="1:15" hidden="1" x14ac:dyDescent="0.2">
      <c r="A1382" s="224" t="s">
        <v>15</v>
      </c>
      <c r="B1382" s="225" t="s">
        <v>1579</v>
      </c>
      <c r="C1382" s="224" t="s">
        <v>1580</v>
      </c>
      <c r="D1382" s="225" t="s">
        <v>1570</v>
      </c>
      <c r="E1382" s="224" t="s">
        <v>1605</v>
      </c>
      <c r="F1382" s="225" t="s">
        <v>1595</v>
      </c>
      <c r="G1382" s="224" t="s">
        <v>1573</v>
      </c>
      <c r="H1382" s="225" t="s">
        <v>1572</v>
      </c>
      <c r="I1382" s="166" t="s">
        <v>1603</v>
      </c>
      <c r="J1382" s="166"/>
      <c r="K1382" s="166"/>
      <c r="L1382" s="166"/>
      <c r="M1382" s="166"/>
      <c r="N1382" s="166"/>
      <c r="O1382" s="166"/>
    </row>
    <row r="1383" spans="1:15" hidden="1" x14ac:dyDescent="0.2">
      <c r="A1383" s="224" t="s">
        <v>15</v>
      </c>
      <c r="B1383" s="225" t="s">
        <v>1579</v>
      </c>
      <c r="C1383" s="224" t="s">
        <v>1580</v>
      </c>
      <c r="D1383" s="225" t="s">
        <v>1570</v>
      </c>
      <c r="E1383" s="224" t="s">
        <v>1602</v>
      </c>
      <c r="F1383" s="225" t="s">
        <v>1595</v>
      </c>
      <c r="G1383" s="224" t="s">
        <v>1588</v>
      </c>
      <c r="H1383" s="225" t="s">
        <v>1572</v>
      </c>
      <c r="I1383" s="166" t="s">
        <v>1603</v>
      </c>
      <c r="J1383" s="166"/>
      <c r="K1383" s="166"/>
      <c r="L1383" s="166"/>
      <c r="M1383" s="166"/>
      <c r="N1383" s="166"/>
      <c r="O1383" s="166"/>
    </row>
    <row r="1384" spans="1:15" hidden="1" x14ac:dyDescent="0.2">
      <c r="A1384" s="224" t="s">
        <v>15</v>
      </c>
      <c r="B1384" s="225" t="s">
        <v>1579</v>
      </c>
      <c r="C1384" s="224" t="s">
        <v>1580</v>
      </c>
      <c r="D1384" s="225" t="s">
        <v>1570</v>
      </c>
      <c r="E1384" s="224" t="s">
        <v>1604</v>
      </c>
      <c r="F1384" s="225" t="s">
        <v>1595</v>
      </c>
      <c r="G1384" s="224" t="s">
        <v>1588</v>
      </c>
      <c r="H1384" s="225" t="s">
        <v>1572</v>
      </c>
      <c r="I1384" s="166" t="s">
        <v>1603</v>
      </c>
      <c r="J1384" s="166"/>
      <c r="K1384" s="166"/>
      <c r="L1384" s="166"/>
      <c r="M1384" s="166"/>
      <c r="N1384" s="166"/>
      <c r="O1384" s="166"/>
    </row>
    <row r="1385" spans="1:15" hidden="1" x14ac:dyDescent="0.2">
      <c r="A1385" s="224" t="s">
        <v>15</v>
      </c>
      <c r="B1385" s="225" t="s">
        <v>1579</v>
      </c>
      <c r="C1385" s="224" t="s">
        <v>1580</v>
      </c>
      <c r="D1385" s="225" t="s">
        <v>1570</v>
      </c>
      <c r="E1385" s="224" t="s">
        <v>1605</v>
      </c>
      <c r="F1385" s="225" t="s">
        <v>1595</v>
      </c>
      <c r="G1385" s="224" t="s">
        <v>1588</v>
      </c>
      <c r="H1385" s="225" t="s">
        <v>1572</v>
      </c>
      <c r="I1385" s="166" t="s">
        <v>1603</v>
      </c>
      <c r="J1385" s="166"/>
      <c r="K1385" s="166"/>
      <c r="L1385" s="166"/>
      <c r="M1385" s="166"/>
      <c r="N1385" s="166"/>
      <c r="O1385" s="166"/>
    </row>
    <row r="1386" spans="1:15" ht="51" hidden="1" x14ac:dyDescent="0.2">
      <c r="A1386" s="224" t="s">
        <v>15</v>
      </c>
      <c r="B1386" s="225" t="s">
        <v>1579</v>
      </c>
      <c r="C1386" s="224" t="s">
        <v>1580</v>
      </c>
      <c r="D1386" s="225" t="s">
        <v>1570</v>
      </c>
      <c r="E1386" s="224" t="s">
        <v>1602</v>
      </c>
      <c r="F1386" s="225" t="s">
        <v>1596</v>
      </c>
      <c r="G1386" s="224" t="s">
        <v>692</v>
      </c>
      <c r="H1386" s="225" t="s">
        <v>1572</v>
      </c>
      <c r="I1386" s="166" t="s">
        <v>44</v>
      </c>
      <c r="J1386" s="166" t="s">
        <v>696</v>
      </c>
      <c r="K1386" s="166" t="s">
        <v>695</v>
      </c>
      <c r="L1386" s="166" t="s">
        <v>46</v>
      </c>
      <c r="M1386" s="226" t="s">
        <v>700</v>
      </c>
      <c r="N1386" s="166" t="s">
        <v>1525</v>
      </c>
      <c r="O1386" s="166" t="s">
        <v>1606</v>
      </c>
    </row>
    <row r="1387" spans="1:15" ht="51" hidden="1" x14ac:dyDescent="0.2">
      <c r="A1387" s="224" t="s">
        <v>15</v>
      </c>
      <c r="B1387" s="225" t="s">
        <v>1579</v>
      </c>
      <c r="C1387" s="224" t="s">
        <v>1580</v>
      </c>
      <c r="D1387" s="225" t="s">
        <v>1570</v>
      </c>
      <c r="E1387" s="224" t="s">
        <v>1602</v>
      </c>
      <c r="F1387" s="225" t="s">
        <v>1596</v>
      </c>
      <c r="G1387" s="224" t="s">
        <v>692</v>
      </c>
      <c r="H1387" s="225" t="s">
        <v>1572</v>
      </c>
      <c r="I1387" s="166" t="s">
        <v>44</v>
      </c>
      <c r="J1387" s="166" t="s">
        <v>696</v>
      </c>
      <c r="K1387" s="166" t="s">
        <v>695</v>
      </c>
      <c r="L1387" s="166" t="s">
        <v>46</v>
      </c>
      <c r="M1387" s="226" t="s">
        <v>700</v>
      </c>
      <c r="N1387" s="166" t="s">
        <v>1510</v>
      </c>
      <c r="O1387" s="166" t="s">
        <v>1607</v>
      </c>
    </row>
    <row r="1388" spans="1:15" ht="51" hidden="1" x14ac:dyDescent="0.2">
      <c r="A1388" s="224" t="s">
        <v>15</v>
      </c>
      <c r="B1388" s="225" t="s">
        <v>1579</v>
      </c>
      <c r="C1388" s="224" t="s">
        <v>1580</v>
      </c>
      <c r="D1388" s="225" t="s">
        <v>1570</v>
      </c>
      <c r="E1388" s="224" t="s">
        <v>1604</v>
      </c>
      <c r="F1388" s="225" t="s">
        <v>1596</v>
      </c>
      <c r="G1388" s="224" t="s">
        <v>692</v>
      </c>
      <c r="H1388" s="225" t="s">
        <v>1572</v>
      </c>
      <c r="I1388" s="166" t="s">
        <v>44</v>
      </c>
      <c r="J1388" s="166" t="s">
        <v>696</v>
      </c>
      <c r="K1388" s="166" t="s">
        <v>695</v>
      </c>
      <c r="L1388" s="166" t="s">
        <v>46</v>
      </c>
      <c r="M1388" s="226" t="s">
        <v>700</v>
      </c>
      <c r="N1388" s="166" t="s">
        <v>1525</v>
      </c>
      <c r="O1388" s="166" t="s">
        <v>1606</v>
      </c>
    </row>
    <row r="1389" spans="1:15" ht="51" hidden="1" x14ac:dyDescent="0.2">
      <c r="A1389" s="224" t="s">
        <v>15</v>
      </c>
      <c r="B1389" s="225" t="s">
        <v>1579</v>
      </c>
      <c r="C1389" s="224" t="s">
        <v>1580</v>
      </c>
      <c r="D1389" s="225" t="s">
        <v>1570</v>
      </c>
      <c r="E1389" s="224" t="s">
        <v>1604</v>
      </c>
      <c r="F1389" s="225" t="s">
        <v>1596</v>
      </c>
      <c r="G1389" s="224" t="s">
        <v>692</v>
      </c>
      <c r="H1389" s="225" t="s">
        <v>1572</v>
      </c>
      <c r="I1389" s="166" t="s">
        <v>44</v>
      </c>
      <c r="J1389" s="166" t="s">
        <v>696</v>
      </c>
      <c r="K1389" s="166" t="s">
        <v>695</v>
      </c>
      <c r="L1389" s="166" t="s">
        <v>46</v>
      </c>
      <c r="M1389" s="226" t="s">
        <v>700</v>
      </c>
      <c r="N1389" s="166" t="s">
        <v>1510</v>
      </c>
      <c r="O1389" s="166" t="s">
        <v>1607</v>
      </c>
    </row>
    <row r="1390" spans="1:15" ht="51" hidden="1" x14ac:dyDescent="0.2">
      <c r="A1390" s="224" t="s">
        <v>15</v>
      </c>
      <c r="B1390" s="225" t="s">
        <v>1579</v>
      </c>
      <c r="C1390" s="224" t="s">
        <v>1580</v>
      </c>
      <c r="D1390" s="225" t="s">
        <v>1570</v>
      </c>
      <c r="E1390" s="224" t="s">
        <v>1605</v>
      </c>
      <c r="F1390" s="225" t="s">
        <v>1596</v>
      </c>
      <c r="G1390" s="224" t="s">
        <v>692</v>
      </c>
      <c r="H1390" s="225" t="s">
        <v>1572</v>
      </c>
      <c r="I1390" s="166" t="s">
        <v>44</v>
      </c>
      <c r="J1390" s="166" t="s">
        <v>696</v>
      </c>
      <c r="K1390" s="166" t="s">
        <v>695</v>
      </c>
      <c r="L1390" s="166" t="s">
        <v>46</v>
      </c>
      <c r="M1390" s="226" t="s">
        <v>700</v>
      </c>
      <c r="N1390" s="166" t="s">
        <v>1525</v>
      </c>
      <c r="O1390" s="166" t="s">
        <v>1606</v>
      </c>
    </row>
    <row r="1391" spans="1:15" ht="51" hidden="1" x14ac:dyDescent="0.2">
      <c r="A1391" s="224" t="s">
        <v>15</v>
      </c>
      <c r="B1391" s="225" t="s">
        <v>1579</v>
      </c>
      <c r="C1391" s="224" t="s">
        <v>1580</v>
      </c>
      <c r="D1391" s="225" t="s">
        <v>1570</v>
      </c>
      <c r="E1391" s="224" t="s">
        <v>1605</v>
      </c>
      <c r="F1391" s="225" t="s">
        <v>1596</v>
      </c>
      <c r="G1391" s="224" t="s">
        <v>692</v>
      </c>
      <c r="H1391" s="225" t="s">
        <v>1572</v>
      </c>
      <c r="I1391" s="166" t="s">
        <v>44</v>
      </c>
      <c r="J1391" s="166" t="s">
        <v>696</v>
      </c>
      <c r="K1391" s="166" t="s">
        <v>695</v>
      </c>
      <c r="L1391" s="166" t="s">
        <v>46</v>
      </c>
      <c r="M1391" s="226" t="s">
        <v>700</v>
      </c>
      <c r="N1391" s="166" t="s">
        <v>1510</v>
      </c>
      <c r="O1391" s="166" t="s">
        <v>1607</v>
      </c>
    </row>
    <row r="1392" spans="1:15" ht="51" hidden="1" x14ac:dyDescent="0.2">
      <c r="A1392" s="224" t="s">
        <v>15</v>
      </c>
      <c r="B1392" s="225" t="s">
        <v>1579</v>
      </c>
      <c r="C1392" s="224" t="s">
        <v>1580</v>
      </c>
      <c r="D1392" s="225" t="s">
        <v>1570</v>
      </c>
      <c r="E1392" s="224" t="s">
        <v>1602</v>
      </c>
      <c r="F1392" s="225" t="s">
        <v>1596</v>
      </c>
      <c r="G1392" s="224" t="s">
        <v>1210</v>
      </c>
      <c r="H1392" s="225" t="s">
        <v>1572</v>
      </c>
      <c r="I1392" s="166" t="s">
        <v>44</v>
      </c>
      <c r="J1392" s="166" t="s">
        <v>694</v>
      </c>
      <c r="K1392" s="166" t="s">
        <v>695</v>
      </c>
      <c r="L1392" s="166" t="s">
        <v>46</v>
      </c>
      <c r="M1392" s="166" t="s">
        <v>700</v>
      </c>
      <c r="N1392" s="166" t="s">
        <v>1525</v>
      </c>
      <c r="O1392" s="166" t="s">
        <v>1606</v>
      </c>
    </row>
    <row r="1393" spans="1:15" ht="51" hidden="1" x14ac:dyDescent="0.2">
      <c r="A1393" s="224" t="s">
        <v>15</v>
      </c>
      <c r="B1393" s="225" t="s">
        <v>1579</v>
      </c>
      <c r="C1393" s="224" t="s">
        <v>1580</v>
      </c>
      <c r="D1393" s="225" t="s">
        <v>1570</v>
      </c>
      <c r="E1393" s="224" t="s">
        <v>1602</v>
      </c>
      <c r="F1393" s="225" t="s">
        <v>1596</v>
      </c>
      <c r="G1393" s="224" t="s">
        <v>1210</v>
      </c>
      <c r="H1393" s="225" t="s">
        <v>1572</v>
      </c>
      <c r="I1393" s="166" t="s">
        <v>44</v>
      </c>
      <c r="J1393" s="166" t="s">
        <v>694</v>
      </c>
      <c r="K1393" s="166" t="s">
        <v>695</v>
      </c>
      <c r="L1393" s="166" t="s">
        <v>46</v>
      </c>
      <c r="M1393" s="166" t="s">
        <v>700</v>
      </c>
      <c r="N1393" s="166" t="s">
        <v>1510</v>
      </c>
      <c r="O1393" s="166" t="s">
        <v>1607</v>
      </c>
    </row>
    <row r="1394" spans="1:15" ht="51" hidden="1" x14ac:dyDescent="0.2">
      <c r="A1394" s="224" t="s">
        <v>15</v>
      </c>
      <c r="B1394" s="225" t="s">
        <v>1579</v>
      </c>
      <c r="C1394" s="224" t="s">
        <v>1580</v>
      </c>
      <c r="D1394" s="225" t="s">
        <v>1570</v>
      </c>
      <c r="E1394" s="224" t="s">
        <v>1604</v>
      </c>
      <c r="F1394" s="225" t="s">
        <v>1596</v>
      </c>
      <c r="G1394" s="224" t="s">
        <v>1210</v>
      </c>
      <c r="H1394" s="225" t="s">
        <v>1572</v>
      </c>
      <c r="I1394" s="166" t="s">
        <v>44</v>
      </c>
      <c r="J1394" s="166" t="s">
        <v>694</v>
      </c>
      <c r="K1394" s="166" t="s">
        <v>695</v>
      </c>
      <c r="L1394" s="166" t="s">
        <v>46</v>
      </c>
      <c r="M1394" s="166" t="s">
        <v>700</v>
      </c>
      <c r="N1394" s="166" t="s">
        <v>1525</v>
      </c>
      <c r="O1394" s="166" t="s">
        <v>1606</v>
      </c>
    </row>
    <row r="1395" spans="1:15" ht="51" hidden="1" x14ac:dyDescent="0.2">
      <c r="A1395" s="224" t="s">
        <v>15</v>
      </c>
      <c r="B1395" s="225" t="s">
        <v>1579</v>
      </c>
      <c r="C1395" s="224" t="s">
        <v>1580</v>
      </c>
      <c r="D1395" s="225" t="s">
        <v>1570</v>
      </c>
      <c r="E1395" s="224" t="s">
        <v>1604</v>
      </c>
      <c r="F1395" s="225" t="s">
        <v>1596</v>
      </c>
      <c r="G1395" s="224" t="s">
        <v>1210</v>
      </c>
      <c r="H1395" s="225" t="s">
        <v>1572</v>
      </c>
      <c r="I1395" s="166" t="s">
        <v>44</v>
      </c>
      <c r="J1395" s="166" t="s">
        <v>694</v>
      </c>
      <c r="K1395" s="166" t="s">
        <v>695</v>
      </c>
      <c r="L1395" s="166" t="s">
        <v>46</v>
      </c>
      <c r="M1395" s="166" t="s">
        <v>700</v>
      </c>
      <c r="N1395" s="166" t="s">
        <v>1510</v>
      </c>
      <c r="O1395" s="166" t="s">
        <v>1607</v>
      </c>
    </row>
    <row r="1396" spans="1:15" ht="51" hidden="1" x14ac:dyDescent="0.2">
      <c r="A1396" s="224" t="s">
        <v>15</v>
      </c>
      <c r="B1396" s="225" t="s">
        <v>1579</v>
      </c>
      <c r="C1396" s="224" t="s">
        <v>1580</v>
      </c>
      <c r="D1396" s="225" t="s">
        <v>1570</v>
      </c>
      <c r="E1396" s="224" t="s">
        <v>1605</v>
      </c>
      <c r="F1396" s="225" t="s">
        <v>1596</v>
      </c>
      <c r="G1396" s="224" t="s">
        <v>1210</v>
      </c>
      <c r="H1396" s="225" t="s">
        <v>1572</v>
      </c>
      <c r="I1396" s="166" t="s">
        <v>44</v>
      </c>
      <c r="J1396" s="166" t="s">
        <v>694</v>
      </c>
      <c r="K1396" s="166" t="s">
        <v>695</v>
      </c>
      <c r="L1396" s="166" t="s">
        <v>46</v>
      </c>
      <c r="M1396" s="166" t="s">
        <v>700</v>
      </c>
      <c r="N1396" s="166" t="s">
        <v>1525</v>
      </c>
      <c r="O1396" s="166" t="s">
        <v>1606</v>
      </c>
    </row>
    <row r="1397" spans="1:15" ht="51" hidden="1" x14ac:dyDescent="0.2">
      <c r="A1397" s="224" t="s">
        <v>15</v>
      </c>
      <c r="B1397" s="225" t="s">
        <v>1579</v>
      </c>
      <c r="C1397" s="224" t="s">
        <v>1580</v>
      </c>
      <c r="D1397" s="225" t="s">
        <v>1570</v>
      </c>
      <c r="E1397" s="224" t="s">
        <v>1602</v>
      </c>
      <c r="F1397" s="225" t="s">
        <v>1219</v>
      </c>
      <c r="G1397" s="224" t="s">
        <v>1588</v>
      </c>
      <c r="H1397" s="225" t="s">
        <v>1572</v>
      </c>
      <c r="I1397" s="166" t="s">
        <v>44</v>
      </c>
      <c r="J1397" s="166" t="s">
        <v>694</v>
      </c>
      <c r="K1397" s="166" t="s">
        <v>695</v>
      </c>
      <c r="L1397" s="166" t="s">
        <v>46</v>
      </c>
      <c r="M1397" s="166" t="s">
        <v>700</v>
      </c>
      <c r="N1397" s="166" t="s">
        <v>1510</v>
      </c>
      <c r="O1397" s="166" t="s">
        <v>1607</v>
      </c>
    </row>
    <row r="1398" spans="1:15" ht="51" hidden="1" x14ac:dyDescent="0.2">
      <c r="A1398" s="224" t="s">
        <v>15</v>
      </c>
      <c r="B1398" s="225" t="s">
        <v>1579</v>
      </c>
      <c r="C1398" s="224" t="s">
        <v>1580</v>
      </c>
      <c r="D1398" s="225" t="s">
        <v>1570</v>
      </c>
      <c r="E1398" s="224" t="s">
        <v>1602</v>
      </c>
      <c r="F1398" s="225" t="s">
        <v>1596</v>
      </c>
      <c r="G1398" s="224" t="s">
        <v>1588</v>
      </c>
      <c r="H1398" s="225" t="s">
        <v>1572</v>
      </c>
      <c r="I1398" s="166" t="s">
        <v>44</v>
      </c>
      <c r="J1398" s="166" t="s">
        <v>694</v>
      </c>
      <c r="K1398" s="166" t="s">
        <v>695</v>
      </c>
      <c r="L1398" s="166" t="s">
        <v>46</v>
      </c>
      <c r="M1398" s="166" t="s">
        <v>700</v>
      </c>
      <c r="N1398" s="166" t="s">
        <v>1525</v>
      </c>
      <c r="O1398" s="166" t="s">
        <v>1606</v>
      </c>
    </row>
    <row r="1399" spans="1:15" ht="51" hidden="1" x14ac:dyDescent="0.2">
      <c r="A1399" s="224" t="s">
        <v>15</v>
      </c>
      <c r="B1399" s="225" t="s">
        <v>1579</v>
      </c>
      <c r="C1399" s="224" t="s">
        <v>1580</v>
      </c>
      <c r="D1399" s="225" t="s">
        <v>1570</v>
      </c>
      <c r="E1399" s="224" t="s">
        <v>1602</v>
      </c>
      <c r="F1399" s="225" t="s">
        <v>1596</v>
      </c>
      <c r="G1399" s="224" t="s">
        <v>1588</v>
      </c>
      <c r="H1399" s="225" t="s">
        <v>1572</v>
      </c>
      <c r="I1399" s="166" t="s">
        <v>44</v>
      </c>
      <c r="J1399" s="166" t="s">
        <v>694</v>
      </c>
      <c r="K1399" s="166" t="s">
        <v>695</v>
      </c>
      <c r="L1399" s="166" t="s">
        <v>46</v>
      </c>
      <c r="M1399" s="166" t="s">
        <v>700</v>
      </c>
      <c r="N1399" s="166" t="s">
        <v>1510</v>
      </c>
      <c r="O1399" s="166" t="s">
        <v>1607</v>
      </c>
    </row>
    <row r="1400" spans="1:15" ht="51" hidden="1" x14ac:dyDescent="0.2">
      <c r="A1400" s="224" t="s">
        <v>15</v>
      </c>
      <c r="B1400" s="225" t="s">
        <v>1579</v>
      </c>
      <c r="C1400" s="224" t="s">
        <v>1580</v>
      </c>
      <c r="D1400" s="225" t="s">
        <v>1570</v>
      </c>
      <c r="E1400" s="224" t="s">
        <v>1604</v>
      </c>
      <c r="F1400" s="225" t="s">
        <v>1596</v>
      </c>
      <c r="G1400" s="224" t="s">
        <v>1588</v>
      </c>
      <c r="H1400" s="225" t="s">
        <v>1572</v>
      </c>
      <c r="I1400" s="166" t="s">
        <v>44</v>
      </c>
      <c r="J1400" s="166" t="s">
        <v>694</v>
      </c>
      <c r="K1400" s="166" t="s">
        <v>695</v>
      </c>
      <c r="L1400" s="166" t="s">
        <v>46</v>
      </c>
      <c r="M1400" s="166" t="s">
        <v>700</v>
      </c>
      <c r="N1400" s="166" t="s">
        <v>1525</v>
      </c>
      <c r="O1400" s="166" t="s">
        <v>1606</v>
      </c>
    </row>
    <row r="1401" spans="1:15" ht="51" hidden="1" x14ac:dyDescent="0.2">
      <c r="A1401" s="224" t="s">
        <v>15</v>
      </c>
      <c r="B1401" s="225" t="s">
        <v>1579</v>
      </c>
      <c r="C1401" s="224" t="s">
        <v>1580</v>
      </c>
      <c r="D1401" s="225" t="s">
        <v>1570</v>
      </c>
      <c r="E1401" s="224" t="s">
        <v>1604</v>
      </c>
      <c r="F1401" s="225" t="s">
        <v>1596</v>
      </c>
      <c r="G1401" s="224" t="s">
        <v>1588</v>
      </c>
      <c r="H1401" s="225" t="s">
        <v>1572</v>
      </c>
      <c r="I1401" s="166" t="s">
        <v>44</v>
      </c>
      <c r="J1401" s="166" t="s">
        <v>694</v>
      </c>
      <c r="K1401" s="166" t="s">
        <v>695</v>
      </c>
      <c r="L1401" s="166" t="s">
        <v>46</v>
      </c>
      <c r="M1401" s="166" t="s">
        <v>700</v>
      </c>
      <c r="N1401" s="166" t="s">
        <v>1510</v>
      </c>
      <c r="O1401" s="166" t="s">
        <v>1607</v>
      </c>
    </row>
    <row r="1402" spans="1:15" ht="51" hidden="1" x14ac:dyDescent="0.2">
      <c r="A1402" s="224" t="s">
        <v>15</v>
      </c>
      <c r="B1402" s="225" t="s">
        <v>1579</v>
      </c>
      <c r="C1402" s="224" t="s">
        <v>1580</v>
      </c>
      <c r="D1402" s="225" t="s">
        <v>1570</v>
      </c>
      <c r="E1402" s="224" t="s">
        <v>1605</v>
      </c>
      <c r="F1402" s="225" t="s">
        <v>1596</v>
      </c>
      <c r="G1402" s="224" t="s">
        <v>1588</v>
      </c>
      <c r="H1402" s="225" t="s">
        <v>1572</v>
      </c>
      <c r="I1402" s="166" t="s">
        <v>44</v>
      </c>
      <c r="J1402" s="166" t="s">
        <v>694</v>
      </c>
      <c r="K1402" s="166" t="s">
        <v>695</v>
      </c>
      <c r="L1402" s="166" t="s">
        <v>46</v>
      </c>
      <c r="M1402" s="166" t="s">
        <v>700</v>
      </c>
      <c r="N1402" s="166" t="s">
        <v>1510</v>
      </c>
      <c r="O1402" s="166" t="s">
        <v>1607</v>
      </c>
    </row>
    <row r="1403" spans="1:15" hidden="1" x14ac:dyDescent="0.2">
      <c r="A1403" s="224" t="s">
        <v>15</v>
      </c>
      <c r="B1403" s="225" t="s">
        <v>1579</v>
      </c>
      <c r="C1403" s="224" t="s">
        <v>1580</v>
      </c>
      <c r="D1403" s="225" t="s">
        <v>1570</v>
      </c>
      <c r="E1403" s="224" t="s">
        <v>1602</v>
      </c>
      <c r="F1403" s="225" t="s">
        <v>1225</v>
      </c>
      <c r="G1403" s="224" t="s">
        <v>692</v>
      </c>
      <c r="H1403" s="225" t="s">
        <v>1572</v>
      </c>
      <c r="I1403" s="166" t="s">
        <v>1603</v>
      </c>
      <c r="J1403" s="166"/>
      <c r="K1403" s="166"/>
      <c r="L1403" s="166"/>
      <c r="M1403" s="166"/>
      <c r="N1403" s="166"/>
      <c r="O1403" s="166"/>
    </row>
    <row r="1404" spans="1:15" hidden="1" x14ac:dyDescent="0.2">
      <c r="A1404" s="224" t="s">
        <v>15</v>
      </c>
      <c r="B1404" s="225" t="s">
        <v>1579</v>
      </c>
      <c r="C1404" s="224" t="s">
        <v>1580</v>
      </c>
      <c r="D1404" s="225" t="s">
        <v>1570</v>
      </c>
      <c r="E1404" s="224" t="s">
        <v>1604</v>
      </c>
      <c r="F1404" s="225" t="s">
        <v>1225</v>
      </c>
      <c r="G1404" s="224" t="s">
        <v>692</v>
      </c>
      <c r="H1404" s="225" t="s">
        <v>1572</v>
      </c>
      <c r="I1404" s="166" t="s">
        <v>1603</v>
      </c>
      <c r="J1404" s="166"/>
      <c r="K1404" s="166"/>
      <c r="L1404" s="166"/>
      <c r="M1404" s="166"/>
      <c r="N1404" s="166"/>
      <c r="O1404" s="166"/>
    </row>
    <row r="1405" spans="1:15" ht="51" hidden="1" x14ac:dyDescent="0.2">
      <c r="A1405" s="224" t="s">
        <v>15</v>
      </c>
      <c r="B1405" s="225" t="s">
        <v>1579</v>
      </c>
      <c r="C1405" s="224" t="s">
        <v>1580</v>
      </c>
      <c r="D1405" s="225" t="s">
        <v>1570</v>
      </c>
      <c r="E1405" s="224" t="s">
        <v>1605</v>
      </c>
      <c r="F1405" s="225" t="s">
        <v>1225</v>
      </c>
      <c r="G1405" s="224" t="s">
        <v>692</v>
      </c>
      <c r="H1405" s="225" t="s">
        <v>1572</v>
      </c>
      <c r="I1405" s="166" t="s">
        <v>44</v>
      </c>
      <c r="J1405" s="166" t="s">
        <v>696</v>
      </c>
      <c r="K1405" s="166" t="s">
        <v>695</v>
      </c>
      <c r="L1405" s="166" t="s">
        <v>46</v>
      </c>
      <c r="M1405" s="226" t="s">
        <v>700</v>
      </c>
      <c r="N1405" s="166" t="s">
        <v>1525</v>
      </c>
      <c r="O1405" s="166" t="s">
        <v>1606</v>
      </c>
    </row>
    <row r="1406" spans="1:15" ht="51" hidden="1" x14ac:dyDescent="0.2">
      <c r="A1406" s="224" t="s">
        <v>15</v>
      </c>
      <c r="B1406" s="225" t="s">
        <v>1579</v>
      </c>
      <c r="C1406" s="224" t="s">
        <v>1580</v>
      </c>
      <c r="D1406" s="225" t="s">
        <v>1570</v>
      </c>
      <c r="E1406" s="224" t="s">
        <v>1605</v>
      </c>
      <c r="F1406" s="225" t="s">
        <v>1225</v>
      </c>
      <c r="G1406" s="224" t="s">
        <v>692</v>
      </c>
      <c r="H1406" s="225" t="s">
        <v>1572</v>
      </c>
      <c r="I1406" s="166" t="s">
        <v>44</v>
      </c>
      <c r="J1406" s="166" t="s">
        <v>696</v>
      </c>
      <c r="K1406" s="166" t="s">
        <v>695</v>
      </c>
      <c r="L1406" s="166" t="s">
        <v>46</v>
      </c>
      <c r="M1406" s="226" t="s">
        <v>700</v>
      </c>
      <c r="N1406" s="166" t="s">
        <v>1510</v>
      </c>
      <c r="O1406" s="166" t="s">
        <v>1607</v>
      </c>
    </row>
    <row r="1407" spans="1:15" hidden="1" x14ac:dyDescent="0.2">
      <c r="A1407" s="224" t="s">
        <v>15</v>
      </c>
      <c r="B1407" s="225" t="s">
        <v>1579</v>
      </c>
      <c r="C1407" s="224" t="s">
        <v>1580</v>
      </c>
      <c r="D1407" s="225" t="s">
        <v>1570</v>
      </c>
      <c r="E1407" s="224" t="s">
        <v>1602</v>
      </c>
      <c r="F1407" s="225" t="s">
        <v>1225</v>
      </c>
      <c r="G1407" s="224" t="s">
        <v>1210</v>
      </c>
      <c r="H1407" s="225" t="s">
        <v>1572</v>
      </c>
      <c r="I1407" s="166" t="s">
        <v>1603</v>
      </c>
      <c r="J1407" s="166"/>
      <c r="K1407" s="166"/>
      <c r="L1407" s="166"/>
      <c r="M1407" s="166"/>
      <c r="N1407" s="166"/>
      <c r="O1407" s="166"/>
    </row>
    <row r="1408" spans="1:15" hidden="1" x14ac:dyDescent="0.2">
      <c r="A1408" s="224" t="s">
        <v>15</v>
      </c>
      <c r="B1408" s="225" t="s">
        <v>1579</v>
      </c>
      <c r="C1408" s="224" t="s">
        <v>1580</v>
      </c>
      <c r="D1408" s="225" t="s">
        <v>1570</v>
      </c>
      <c r="E1408" s="224" t="s">
        <v>1604</v>
      </c>
      <c r="F1408" s="225" t="s">
        <v>1225</v>
      </c>
      <c r="G1408" s="224" t="s">
        <v>1210</v>
      </c>
      <c r="H1408" s="225" t="s">
        <v>1572</v>
      </c>
      <c r="I1408" s="166" t="s">
        <v>1603</v>
      </c>
      <c r="J1408" s="166"/>
      <c r="K1408" s="166"/>
      <c r="L1408" s="166"/>
      <c r="M1408" s="166"/>
      <c r="N1408" s="166"/>
      <c r="O1408" s="166"/>
    </row>
    <row r="1409" spans="1:15" ht="25.5" hidden="1" x14ac:dyDescent="0.2">
      <c r="A1409" s="224" t="s">
        <v>15</v>
      </c>
      <c r="B1409" s="225" t="s">
        <v>1579</v>
      </c>
      <c r="C1409" s="224" t="s">
        <v>1580</v>
      </c>
      <c r="D1409" s="225" t="s">
        <v>1570</v>
      </c>
      <c r="E1409" s="224" t="s">
        <v>1605</v>
      </c>
      <c r="F1409" s="225" t="s">
        <v>1596</v>
      </c>
      <c r="G1409" s="224" t="s">
        <v>1210</v>
      </c>
      <c r="H1409" s="225" t="s">
        <v>1572</v>
      </c>
      <c r="I1409" s="166" t="s">
        <v>44</v>
      </c>
      <c r="J1409" s="166" t="s">
        <v>694</v>
      </c>
      <c r="K1409" s="166" t="s">
        <v>695</v>
      </c>
      <c r="L1409" s="166" t="s">
        <v>46</v>
      </c>
      <c r="M1409" s="166" t="s">
        <v>700</v>
      </c>
      <c r="N1409" s="166" t="s">
        <v>1510</v>
      </c>
    </row>
    <row r="1410" spans="1:15" ht="51" hidden="1" x14ac:dyDescent="0.2">
      <c r="A1410" s="224" t="s">
        <v>15</v>
      </c>
      <c r="B1410" s="225" t="s">
        <v>1579</v>
      </c>
      <c r="C1410" s="224" t="s">
        <v>1580</v>
      </c>
      <c r="D1410" s="225" t="s">
        <v>1570</v>
      </c>
      <c r="E1410" s="224" t="s">
        <v>1605</v>
      </c>
      <c r="F1410" s="225" t="s">
        <v>1225</v>
      </c>
      <c r="G1410" s="224" t="s">
        <v>1210</v>
      </c>
      <c r="H1410" s="225" t="s">
        <v>1572</v>
      </c>
      <c r="I1410" s="166" t="s">
        <v>44</v>
      </c>
      <c r="J1410" s="166" t="s">
        <v>694</v>
      </c>
      <c r="K1410" s="166" t="s">
        <v>695</v>
      </c>
      <c r="L1410" s="166" t="s">
        <v>46</v>
      </c>
      <c r="M1410" s="166" t="s">
        <v>700</v>
      </c>
      <c r="N1410" s="166" t="s">
        <v>1525</v>
      </c>
      <c r="O1410" s="166" t="s">
        <v>1606</v>
      </c>
    </row>
    <row r="1411" spans="1:15" ht="51" hidden="1" x14ac:dyDescent="0.2">
      <c r="A1411" s="224" t="s">
        <v>15</v>
      </c>
      <c r="B1411" s="225" t="s">
        <v>1579</v>
      </c>
      <c r="C1411" s="224" t="s">
        <v>1580</v>
      </c>
      <c r="D1411" s="225" t="s">
        <v>1570</v>
      </c>
      <c r="E1411" s="224" t="s">
        <v>1605</v>
      </c>
      <c r="F1411" s="225" t="s">
        <v>1225</v>
      </c>
      <c r="G1411" s="224" t="s">
        <v>1210</v>
      </c>
      <c r="H1411" s="225" t="s">
        <v>1572</v>
      </c>
      <c r="I1411" s="166" t="s">
        <v>44</v>
      </c>
      <c r="J1411" s="166" t="s">
        <v>694</v>
      </c>
      <c r="K1411" s="166" t="s">
        <v>695</v>
      </c>
      <c r="L1411" s="166" t="s">
        <v>46</v>
      </c>
      <c r="M1411" s="166" t="s">
        <v>700</v>
      </c>
      <c r="N1411" s="166" t="s">
        <v>1510</v>
      </c>
      <c r="O1411" s="166" t="s">
        <v>1607</v>
      </c>
    </row>
    <row r="1412" spans="1:15" hidden="1" x14ac:dyDescent="0.2">
      <c r="A1412" s="224" t="s">
        <v>15</v>
      </c>
      <c r="B1412" s="225" t="s">
        <v>1579</v>
      </c>
      <c r="C1412" s="224" t="s">
        <v>1580</v>
      </c>
      <c r="D1412" s="225" t="s">
        <v>1570</v>
      </c>
      <c r="E1412" s="224" t="s">
        <v>1602</v>
      </c>
      <c r="F1412" s="225" t="s">
        <v>1225</v>
      </c>
      <c r="G1412" s="224" t="s">
        <v>712</v>
      </c>
      <c r="H1412" s="225" t="s">
        <v>1572</v>
      </c>
      <c r="I1412" s="166" t="s">
        <v>1603</v>
      </c>
      <c r="J1412" s="166"/>
      <c r="K1412" s="166"/>
      <c r="L1412" s="166"/>
      <c r="M1412" s="166"/>
      <c r="N1412" s="166"/>
      <c r="O1412" s="166"/>
    </row>
    <row r="1413" spans="1:15" hidden="1" x14ac:dyDescent="0.2">
      <c r="A1413" s="224" t="s">
        <v>15</v>
      </c>
      <c r="B1413" s="225" t="s">
        <v>1579</v>
      </c>
      <c r="C1413" s="224" t="s">
        <v>1580</v>
      </c>
      <c r="D1413" s="225" t="s">
        <v>1570</v>
      </c>
      <c r="E1413" s="224" t="s">
        <v>1604</v>
      </c>
      <c r="F1413" s="225" t="s">
        <v>1225</v>
      </c>
      <c r="G1413" s="224" t="s">
        <v>712</v>
      </c>
      <c r="H1413" s="225" t="s">
        <v>1572</v>
      </c>
      <c r="I1413" s="166" t="s">
        <v>1603</v>
      </c>
      <c r="J1413" s="166"/>
      <c r="K1413" s="166"/>
      <c r="L1413" s="166"/>
      <c r="M1413" s="166"/>
      <c r="N1413" s="166"/>
      <c r="O1413" s="166"/>
    </row>
    <row r="1414" spans="1:15" ht="37.5" hidden="1" customHeight="1" x14ac:dyDescent="0.2">
      <c r="A1414" s="224" t="s">
        <v>15</v>
      </c>
      <c r="B1414" s="225" t="s">
        <v>1579</v>
      </c>
      <c r="C1414" s="224" t="s">
        <v>1580</v>
      </c>
      <c r="D1414" s="225" t="s">
        <v>1570</v>
      </c>
      <c r="E1414" s="224" t="s">
        <v>1602</v>
      </c>
      <c r="F1414" s="225" t="s">
        <v>1219</v>
      </c>
      <c r="G1414" s="224" t="s">
        <v>712</v>
      </c>
      <c r="H1414" s="225" t="s">
        <v>1572</v>
      </c>
      <c r="I1414" s="166" t="s">
        <v>44</v>
      </c>
      <c r="J1414" s="166" t="s">
        <v>694</v>
      </c>
      <c r="K1414" s="166" t="s">
        <v>695</v>
      </c>
      <c r="L1414" s="166" t="s">
        <v>46</v>
      </c>
      <c r="M1414" s="166" t="s">
        <v>700</v>
      </c>
      <c r="N1414" s="166" t="s">
        <v>1510</v>
      </c>
      <c r="O1414" s="166" t="s">
        <v>1607</v>
      </c>
    </row>
    <row r="1415" spans="1:15" ht="51" hidden="1" x14ac:dyDescent="0.2">
      <c r="A1415" s="224" t="s">
        <v>15</v>
      </c>
      <c r="B1415" s="225" t="s">
        <v>1579</v>
      </c>
      <c r="C1415" s="224" t="s">
        <v>1580</v>
      </c>
      <c r="D1415" s="225" t="s">
        <v>1570</v>
      </c>
      <c r="E1415" s="224" t="s">
        <v>1605</v>
      </c>
      <c r="F1415" s="225" t="s">
        <v>1225</v>
      </c>
      <c r="G1415" s="224" t="s">
        <v>712</v>
      </c>
      <c r="H1415" s="225" t="s">
        <v>1572</v>
      </c>
      <c r="I1415" s="166" t="s">
        <v>44</v>
      </c>
      <c r="J1415" s="166" t="s">
        <v>694</v>
      </c>
      <c r="K1415" s="166" t="s">
        <v>695</v>
      </c>
      <c r="L1415" s="166" t="s">
        <v>46</v>
      </c>
      <c r="M1415" s="166" t="s">
        <v>700</v>
      </c>
      <c r="N1415" s="166" t="s">
        <v>1510</v>
      </c>
      <c r="O1415" s="166" t="s">
        <v>1607</v>
      </c>
    </row>
    <row r="1416" spans="1:15" hidden="1" x14ac:dyDescent="0.2">
      <c r="A1416" s="224" t="s">
        <v>15</v>
      </c>
      <c r="B1416" s="225" t="s">
        <v>1579</v>
      </c>
      <c r="C1416" s="224" t="s">
        <v>1580</v>
      </c>
      <c r="D1416" s="225" t="s">
        <v>1570</v>
      </c>
      <c r="E1416" s="224" t="s">
        <v>1602</v>
      </c>
      <c r="F1416" s="225" t="s">
        <v>1225</v>
      </c>
      <c r="G1416" s="224" t="s">
        <v>1573</v>
      </c>
      <c r="H1416" s="225" t="s">
        <v>1572</v>
      </c>
      <c r="I1416" s="166" t="s">
        <v>1603</v>
      </c>
      <c r="J1416" s="166"/>
      <c r="K1416" s="166"/>
      <c r="L1416" s="166"/>
      <c r="M1416" s="166"/>
      <c r="N1416" s="166"/>
      <c r="O1416" s="166"/>
    </row>
    <row r="1417" spans="1:15" hidden="1" x14ac:dyDescent="0.2">
      <c r="A1417" s="224" t="s">
        <v>15</v>
      </c>
      <c r="B1417" s="225" t="s">
        <v>1579</v>
      </c>
      <c r="C1417" s="224" t="s">
        <v>1580</v>
      </c>
      <c r="D1417" s="225" t="s">
        <v>1570</v>
      </c>
      <c r="E1417" s="224" t="s">
        <v>1604</v>
      </c>
      <c r="F1417" s="225" t="s">
        <v>1225</v>
      </c>
      <c r="G1417" s="224" t="s">
        <v>1573</v>
      </c>
      <c r="H1417" s="225" t="s">
        <v>1572</v>
      </c>
      <c r="I1417" s="166" t="s">
        <v>1603</v>
      </c>
      <c r="J1417" s="166"/>
      <c r="K1417" s="166"/>
      <c r="L1417" s="166"/>
      <c r="M1417" s="166"/>
      <c r="N1417" s="166"/>
      <c r="O1417" s="166"/>
    </row>
    <row r="1418" spans="1:15" ht="25.5" hidden="1" x14ac:dyDescent="0.2">
      <c r="A1418" s="224" t="s">
        <v>15</v>
      </c>
      <c r="B1418" s="225" t="s">
        <v>1579</v>
      </c>
      <c r="C1418" s="224" t="s">
        <v>1580</v>
      </c>
      <c r="D1418" s="225" t="s">
        <v>1570</v>
      </c>
      <c r="E1418" s="224" t="s">
        <v>1602</v>
      </c>
      <c r="F1418" s="225" t="s">
        <v>1219</v>
      </c>
      <c r="G1418" s="224" t="s">
        <v>1573</v>
      </c>
      <c r="H1418" s="225" t="s">
        <v>1572</v>
      </c>
      <c r="I1418" s="166" t="s">
        <v>44</v>
      </c>
      <c r="J1418" s="166" t="s">
        <v>694</v>
      </c>
      <c r="K1418" s="166" t="s">
        <v>695</v>
      </c>
      <c r="L1418" s="166" t="s">
        <v>46</v>
      </c>
      <c r="M1418" s="166" t="s">
        <v>700</v>
      </c>
      <c r="N1418" s="166" t="s">
        <v>1510</v>
      </c>
    </row>
    <row r="1419" spans="1:15" ht="51" hidden="1" x14ac:dyDescent="0.2">
      <c r="A1419" s="224" t="s">
        <v>15</v>
      </c>
      <c r="B1419" s="225" t="s">
        <v>1579</v>
      </c>
      <c r="C1419" s="224" t="s">
        <v>1580</v>
      </c>
      <c r="D1419" s="225" t="s">
        <v>1570</v>
      </c>
      <c r="E1419" s="224" t="s">
        <v>1605</v>
      </c>
      <c r="F1419" s="225" t="s">
        <v>1225</v>
      </c>
      <c r="G1419" s="224" t="s">
        <v>1573</v>
      </c>
      <c r="H1419" s="225" t="s">
        <v>1572</v>
      </c>
      <c r="I1419" s="166" t="s">
        <v>44</v>
      </c>
      <c r="J1419" s="166" t="s">
        <v>694</v>
      </c>
      <c r="K1419" s="166" t="s">
        <v>695</v>
      </c>
      <c r="L1419" s="166" t="s">
        <v>46</v>
      </c>
      <c r="M1419" s="166" t="s">
        <v>700</v>
      </c>
      <c r="N1419" s="166" t="s">
        <v>1510</v>
      </c>
      <c r="O1419" s="166" t="s">
        <v>1607</v>
      </c>
    </row>
    <row r="1420" spans="1:15" hidden="1" x14ac:dyDescent="0.2">
      <c r="A1420" s="224" t="s">
        <v>15</v>
      </c>
      <c r="B1420" s="225" t="s">
        <v>1579</v>
      </c>
      <c r="C1420" s="224" t="s">
        <v>1580</v>
      </c>
      <c r="D1420" s="225" t="s">
        <v>1570</v>
      </c>
      <c r="E1420" s="224" t="s">
        <v>1602</v>
      </c>
      <c r="F1420" s="225" t="s">
        <v>1225</v>
      </c>
      <c r="G1420" s="224" t="s">
        <v>1588</v>
      </c>
      <c r="H1420" s="225" t="s">
        <v>1572</v>
      </c>
      <c r="I1420" s="166" t="s">
        <v>1603</v>
      </c>
      <c r="J1420" s="166"/>
      <c r="K1420" s="166"/>
      <c r="L1420" s="166"/>
      <c r="M1420" s="166"/>
      <c r="N1420" s="166"/>
      <c r="O1420" s="166"/>
    </row>
    <row r="1421" spans="1:15" hidden="1" x14ac:dyDescent="0.2">
      <c r="A1421" s="224" t="s">
        <v>15</v>
      </c>
      <c r="B1421" s="225" t="s">
        <v>1579</v>
      </c>
      <c r="C1421" s="224" t="s">
        <v>1580</v>
      </c>
      <c r="D1421" s="225" t="s">
        <v>1570</v>
      </c>
      <c r="E1421" s="224" t="s">
        <v>1604</v>
      </c>
      <c r="F1421" s="225" t="s">
        <v>1225</v>
      </c>
      <c r="G1421" s="224" t="s">
        <v>1588</v>
      </c>
      <c r="H1421" s="225" t="s">
        <v>1572</v>
      </c>
      <c r="I1421" s="166" t="s">
        <v>1603</v>
      </c>
      <c r="J1421" s="166"/>
      <c r="K1421" s="166"/>
      <c r="L1421" s="166"/>
      <c r="M1421" s="166"/>
      <c r="N1421" s="166"/>
      <c r="O1421" s="166"/>
    </row>
    <row r="1422" spans="1:15" ht="51" hidden="1" x14ac:dyDescent="0.2">
      <c r="A1422" s="224" t="s">
        <v>15</v>
      </c>
      <c r="B1422" s="225" t="s">
        <v>1579</v>
      </c>
      <c r="C1422" s="224" t="s">
        <v>1580</v>
      </c>
      <c r="D1422" s="225" t="s">
        <v>1570</v>
      </c>
      <c r="E1422" s="224" t="s">
        <v>1605</v>
      </c>
      <c r="F1422" s="225" t="s">
        <v>1225</v>
      </c>
      <c r="G1422" s="224" t="s">
        <v>1588</v>
      </c>
      <c r="H1422" s="225" t="s">
        <v>1572</v>
      </c>
      <c r="I1422" s="166" t="s">
        <v>44</v>
      </c>
      <c r="J1422" s="166" t="s">
        <v>694</v>
      </c>
      <c r="K1422" s="166" t="s">
        <v>695</v>
      </c>
      <c r="L1422" s="166" t="s">
        <v>46</v>
      </c>
      <c r="M1422" s="166" t="s">
        <v>700</v>
      </c>
      <c r="N1422" s="166" t="s">
        <v>1510</v>
      </c>
      <c r="O1422" s="166" t="s">
        <v>1607</v>
      </c>
    </row>
    <row r="1423" spans="1:15" hidden="1" x14ac:dyDescent="0.2">
      <c r="A1423" s="224" t="s">
        <v>15</v>
      </c>
      <c r="B1423" s="225" t="s">
        <v>493</v>
      </c>
      <c r="C1423" s="224" t="s">
        <v>503</v>
      </c>
      <c r="D1423" s="225" t="s">
        <v>1570</v>
      </c>
      <c r="E1423" s="224" t="s">
        <v>1602</v>
      </c>
      <c r="F1423" s="225" t="s">
        <v>1205</v>
      </c>
      <c r="G1423" s="224" t="s">
        <v>712</v>
      </c>
      <c r="H1423" s="225" t="s">
        <v>1572</v>
      </c>
      <c r="I1423" s="166" t="s">
        <v>1603</v>
      </c>
      <c r="J1423" s="166"/>
      <c r="K1423" s="166"/>
      <c r="L1423" s="166"/>
      <c r="M1423" s="166"/>
      <c r="N1423" s="166"/>
      <c r="O1423" s="166"/>
    </row>
    <row r="1424" spans="1:15" hidden="1" x14ac:dyDescent="0.2">
      <c r="A1424" s="224" t="s">
        <v>15</v>
      </c>
      <c r="B1424" s="225" t="s">
        <v>493</v>
      </c>
      <c r="C1424" s="224" t="s">
        <v>503</v>
      </c>
      <c r="D1424" s="225" t="s">
        <v>1570</v>
      </c>
      <c r="E1424" s="224" t="s">
        <v>1604</v>
      </c>
      <c r="F1424" s="225" t="s">
        <v>1205</v>
      </c>
      <c r="G1424" s="224" t="s">
        <v>712</v>
      </c>
      <c r="H1424" s="225" t="s">
        <v>1572</v>
      </c>
      <c r="I1424" s="166" t="s">
        <v>1603</v>
      </c>
      <c r="J1424" s="166"/>
      <c r="K1424" s="166"/>
      <c r="L1424" s="166"/>
      <c r="M1424" s="166"/>
      <c r="N1424" s="166"/>
      <c r="O1424" s="166"/>
    </row>
    <row r="1425" spans="1:15" hidden="1" x14ac:dyDescent="0.2">
      <c r="A1425" s="224" t="s">
        <v>15</v>
      </c>
      <c r="B1425" s="225" t="s">
        <v>493</v>
      </c>
      <c r="C1425" s="224" t="s">
        <v>503</v>
      </c>
      <c r="D1425" s="225" t="s">
        <v>1570</v>
      </c>
      <c r="E1425" s="224" t="s">
        <v>1605</v>
      </c>
      <c r="F1425" s="225" t="s">
        <v>1205</v>
      </c>
      <c r="G1425" s="224" t="s">
        <v>712</v>
      </c>
      <c r="H1425" s="225" t="s">
        <v>1572</v>
      </c>
      <c r="I1425" s="166" t="s">
        <v>1603</v>
      </c>
      <c r="J1425" s="166"/>
      <c r="K1425" s="166"/>
      <c r="L1425" s="166"/>
      <c r="M1425" s="166"/>
      <c r="N1425" s="166"/>
      <c r="O1425" s="166"/>
    </row>
    <row r="1426" spans="1:15" hidden="1" x14ac:dyDescent="0.2">
      <c r="A1426" s="224" t="s">
        <v>15</v>
      </c>
      <c r="B1426" s="225" t="s">
        <v>493</v>
      </c>
      <c r="C1426" s="224" t="s">
        <v>503</v>
      </c>
      <c r="D1426" s="225" t="s">
        <v>1570</v>
      </c>
      <c r="E1426" s="224" t="s">
        <v>1602</v>
      </c>
      <c r="F1426" s="225" t="s">
        <v>1205</v>
      </c>
      <c r="G1426" s="224" t="s">
        <v>1573</v>
      </c>
      <c r="H1426" s="225" t="s">
        <v>1572</v>
      </c>
      <c r="I1426" s="166" t="s">
        <v>1603</v>
      </c>
      <c r="J1426" s="166"/>
      <c r="K1426" s="166"/>
      <c r="L1426" s="166"/>
      <c r="M1426" s="166"/>
      <c r="N1426" s="166"/>
      <c r="O1426" s="166"/>
    </row>
    <row r="1427" spans="1:15" hidden="1" x14ac:dyDescent="0.2">
      <c r="A1427" s="224" t="s">
        <v>15</v>
      </c>
      <c r="B1427" s="225" t="s">
        <v>493</v>
      </c>
      <c r="C1427" s="224" t="s">
        <v>503</v>
      </c>
      <c r="D1427" s="225" t="s">
        <v>1570</v>
      </c>
      <c r="E1427" s="224" t="s">
        <v>1604</v>
      </c>
      <c r="F1427" s="225" t="s">
        <v>1205</v>
      </c>
      <c r="G1427" s="224" t="s">
        <v>1573</v>
      </c>
      <c r="H1427" s="225" t="s">
        <v>1572</v>
      </c>
      <c r="I1427" s="166" t="s">
        <v>1603</v>
      </c>
      <c r="J1427" s="166"/>
      <c r="K1427" s="166"/>
      <c r="L1427" s="166"/>
      <c r="M1427" s="166"/>
      <c r="N1427" s="166"/>
      <c r="O1427" s="166"/>
    </row>
    <row r="1428" spans="1:15" hidden="1" x14ac:dyDescent="0.2">
      <c r="A1428" s="224" t="s">
        <v>15</v>
      </c>
      <c r="B1428" s="225" t="s">
        <v>493</v>
      </c>
      <c r="C1428" s="224" t="s">
        <v>503</v>
      </c>
      <c r="D1428" s="225" t="s">
        <v>1570</v>
      </c>
      <c r="E1428" s="224" t="s">
        <v>1605</v>
      </c>
      <c r="F1428" s="225" t="s">
        <v>1205</v>
      </c>
      <c r="G1428" s="224" t="s">
        <v>1573</v>
      </c>
      <c r="H1428" s="225" t="s">
        <v>1572</v>
      </c>
      <c r="I1428" s="166" t="s">
        <v>1603</v>
      </c>
      <c r="J1428" s="166"/>
      <c r="K1428" s="166"/>
      <c r="L1428" s="166"/>
      <c r="M1428" s="166"/>
      <c r="N1428" s="166"/>
      <c r="O1428" s="166"/>
    </row>
    <row r="1429" spans="1:15" hidden="1" x14ac:dyDescent="0.2">
      <c r="A1429" s="224" t="s">
        <v>15</v>
      </c>
      <c r="B1429" s="225" t="s">
        <v>493</v>
      </c>
      <c r="C1429" s="224" t="s">
        <v>503</v>
      </c>
      <c r="D1429" s="225" t="s">
        <v>1570</v>
      </c>
      <c r="E1429" s="224" t="s">
        <v>1602</v>
      </c>
      <c r="F1429" s="225" t="s">
        <v>1205</v>
      </c>
      <c r="G1429" s="224" t="s">
        <v>1588</v>
      </c>
      <c r="H1429" s="225" t="s">
        <v>1572</v>
      </c>
      <c r="I1429" s="166" t="s">
        <v>1603</v>
      </c>
      <c r="J1429" s="166"/>
      <c r="K1429" s="166"/>
      <c r="L1429" s="166"/>
      <c r="M1429" s="166"/>
      <c r="N1429" s="166"/>
      <c r="O1429" s="166"/>
    </row>
    <row r="1430" spans="1:15" hidden="1" x14ac:dyDescent="0.2">
      <c r="A1430" s="224" t="s">
        <v>15</v>
      </c>
      <c r="B1430" s="225" t="s">
        <v>493</v>
      </c>
      <c r="C1430" s="224" t="s">
        <v>503</v>
      </c>
      <c r="D1430" s="225" t="s">
        <v>1570</v>
      </c>
      <c r="E1430" s="224" t="s">
        <v>1604</v>
      </c>
      <c r="F1430" s="225" t="s">
        <v>1205</v>
      </c>
      <c r="G1430" s="224" t="s">
        <v>1588</v>
      </c>
      <c r="H1430" s="225" t="s">
        <v>1572</v>
      </c>
      <c r="I1430" s="166" t="s">
        <v>1603</v>
      </c>
      <c r="J1430" s="166"/>
      <c r="K1430" s="166"/>
      <c r="L1430" s="166"/>
      <c r="M1430" s="166"/>
      <c r="N1430" s="166"/>
      <c r="O1430" s="166"/>
    </row>
    <row r="1431" spans="1:15" hidden="1" x14ac:dyDescent="0.2">
      <c r="A1431" s="224" t="s">
        <v>15</v>
      </c>
      <c r="B1431" s="225" t="s">
        <v>493</v>
      </c>
      <c r="C1431" s="224" t="s">
        <v>503</v>
      </c>
      <c r="D1431" s="225" t="s">
        <v>1570</v>
      </c>
      <c r="E1431" s="224" t="s">
        <v>1605</v>
      </c>
      <c r="F1431" s="225" t="s">
        <v>1205</v>
      </c>
      <c r="G1431" s="224" t="s">
        <v>1588</v>
      </c>
      <c r="H1431" s="225" t="s">
        <v>1572</v>
      </c>
      <c r="I1431" s="166" t="s">
        <v>1603</v>
      </c>
      <c r="J1431" s="166"/>
      <c r="K1431" s="166"/>
      <c r="L1431" s="166"/>
      <c r="M1431" s="166"/>
      <c r="N1431" s="166"/>
      <c r="O1431" s="166"/>
    </row>
    <row r="1432" spans="1:15" hidden="1" x14ac:dyDescent="0.2">
      <c r="A1432" s="224" t="s">
        <v>15</v>
      </c>
      <c r="B1432" s="225" t="s">
        <v>493</v>
      </c>
      <c r="C1432" s="224" t="s">
        <v>503</v>
      </c>
      <c r="D1432" s="225" t="s">
        <v>1570</v>
      </c>
      <c r="E1432" s="224" t="s">
        <v>1602</v>
      </c>
      <c r="F1432" s="225" t="s">
        <v>1211</v>
      </c>
      <c r="G1432" s="224" t="s">
        <v>1597</v>
      </c>
      <c r="H1432" s="225" t="s">
        <v>1572</v>
      </c>
      <c r="I1432" s="166" t="s">
        <v>1603</v>
      </c>
      <c r="J1432" s="166"/>
      <c r="K1432" s="166"/>
      <c r="L1432" s="166"/>
      <c r="M1432" s="166"/>
      <c r="N1432" s="166"/>
      <c r="O1432" s="166"/>
    </row>
    <row r="1433" spans="1:15" hidden="1" x14ac:dyDescent="0.2">
      <c r="A1433" s="224" t="s">
        <v>15</v>
      </c>
      <c r="B1433" s="225" t="s">
        <v>493</v>
      </c>
      <c r="C1433" s="224" t="s">
        <v>503</v>
      </c>
      <c r="D1433" s="225" t="s">
        <v>1570</v>
      </c>
      <c r="E1433" s="224" t="s">
        <v>1604</v>
      </c>
      <c r="F1433" s="225" t="s">
        <v>1211</v>
      </c>
      <c r="G1433" s="224" t="s">
        <v>1597</v>
      </c>
      <c r="H1433" s="225" t="s">
        <v>1572</v>
      </c>
      <c r="I1433" s="166" t="s">
        <v>1603</v>
      </c>
      <c r="J1433" s="166"/>
      <c r="K1433" s="166"/>
      <c r="L1433" s="166"/>
      <c r="M1433" s="166"/>
      <c r="N1433" s="166"/>
      <c r="O1433" s="166"/>
    </row>
    <row r="1434" spans="1:15" hidden="1" x14ac:dyDescent="0.2">
      <c r="A1434" s="224" t="s">
        <v>15</v>
      </c>
      <c r="B1434" s="225" t="s">
        <v>493</v>
      </c>
      <c r="C1434" s="224" t="s">
        <v>503</v>
      </c>
      <c r="D1434" s="225" t="s">
        <v>1570</v>
      </c>
      <c r="E1434" s="224" t="s">
        <v>1605</v>
      </c>
      <c r="F1434" s="225" t="s">
        <v>1211</v>
      </c>
      <c r="G1434" s="224" t="s">
        <v>1597</v>
      </c>
      <c r="H1434" s="225" t="s">
        <v>1572</v>
      </c>
      <c r="I1434" s="166" t="s">
        <v>1603</v>
      </c>
      <c r="J1434" s="166"/>
      <c r="K1434" s="166"/>
      <c r="L1434" s="166"/>
      <c r="M1434" s="166"/>
      <c r="N1434" s="166"/>
      <c r="O1434" s="166"/>
    </row>
    <row r="1435" spans="1:15" hidden="1" x14ac:dyDescent="0.2">
      <c r="A1435" s="224" t="s">
        <v>15</v>
      </c>
      <c r="B1435" s="225" t="s">
        <v>493</v>
      </c>
      <c r="C1435" s="224" t="s">
        <v>503</v>
      </c>
      <c r="D1435" s="225" t="s">
        <v>1570</v>
      </c>
      <c r="E1435" s="224" t="s">
        <v>1602</v>
      </c>
      <c r="F1435" s="225" t="s">
        <v>711</v>
      </c>
      <c r="G1435" s="224" t="s">
        <v>1599</v>
      </c>
      <c r="H1435" s="225" t="s">
        <v>1572</v>
      </c>
      <c r="I1435" s="166" t="s">
        <v>1603</v>
      </c>
      <c r="J1435" s="166"/>
      <c r="K1435" s="166"/>
      <c r="L1435" s="166"/>
      <c r="M1435" s="166"/>
      <c r="N1435" s="166"/>
      <c r="O1435" s="166"/>
    </row>
    <row r="1436" spans="1:15" ht="51" hidden="1" x14ac:dyDescent="0.2">
      <c r="A1436" s="224" t="s">
        <v>15</v>
      </c>
      <c r="B1436" s="225" t="s">
        <v>493</v>
      </c>
      <c r="C1436" s="224" t="s">
        <v>503</v>
      </c>
      <c r="D1436" s="225" t="s">
        <v>1570</v>
      </c>
      <c r="E1436" s="224" t="s">
        <v>1604</v>
      </c>
      <c r="F1436" s="225" t="s">
        <v>711</v>
      </c>
      <c r="G1436" s="224" t="s">
        <v>1599</v>
      </c>
      <c r="H1436" s="225" t="s">
        <v>1572</v>
      </c>
      <c r="I1436" s="166" t="s">
        <v>44</v>
      </c>
      <c r="J1436" s="166" t="s">
        <v>696</v>
      </c>
      <c r="K1436" s="166" t="s">
        <v>695</v>
      </c>
      <c r="L1436" s="166" t="s">
        <v>46</v>
      </c>
      <c r="M1436" s="166" t="s">
        <v>700</v>
      </c>
      <c r="N1436" s="166" t="s">
        <v>1510</v>
      </c>
      <c r="O1436" s="166" t="s">
        <v>1607</v>
      </c>
    </row>
    <row r="1437" spans="1:15" hidden="1" x14ac:dyDescent="0.2">
      <c r="A1437" s="224" t="s">
        <v>15</v>
      </c>
      <c r="B1437" s="225" t="s">
        <v>493</v>
      </c>
      <c r="C1437" s="224" t="s">
        <v>503</v>
      </c>
      <c r="D1437" s="225" t="s">
        <v>1570</v>
      </c>
      <c r="E1437" s="224" t="s">
        <v>1605</v>
      </c>
      <c r="F1437" s="225" t="s">
        <v>711</v>
      </c>
      <c r="G1437" s="224" t="s">
        <v>1599</v>
      </c>
      <c r="H1437" s="225" t="s">
        <v>1572</v>
      </c>
      <c r="I1437" s="166" t="s">
        <v>1603</v>
      </c>
      <c r="J1437" s="166"/>
      <c r="K1437" s="166"/>
      <c r="L1437" s="166"/>
      <c r="M1437" s="166"/>
      <c r="N1437" s="166"/>
      <c r="O1437" s="166"/>
    </row>
    <row r="1438" spans="1:15" hidden="1" x14ac:dyDescent="0.2">
      <c r="A1438" s="224" t="s">
        <v>15</v>
      </c>
      <c r="B1438" s="225" t="s">
        <v>493</v>
      </c>
      <c r="C1438" s="224" t="s">
        <v>503</v>
      </c>
      <c r="D1438" s="225" t="s">
        <v>1570</v>
      </c>
      <c r="E1438" s="224" t="s">
        <v>1602</v>
      </c>
      <c r="F1438" s="225" t="s">
        <v>711</v>
      </c>
      <c r="G1438" s="224" t="s">
        <v>712</v>
      </c>
      <c r="H1438" s="225" t="s">
        <v>1572</v>
      </c>
      <c r="I1438" s="166" t="s">
        <v>1603</v>
      </c>
      <c r="J1438" s="166"/>
      <c r="K1438" s="166"/>
      <c r="L1438" s="166"/>
      <c r="M1438" s="166"/>
      <c r="N1438" s="166"/>
      <c r="O1438" s="166"/>
    </row>
    <row r="1439" spans="1:15" ht="51" hidden="1" x14ac:dyDescent="0.2">
      <c r="A1439" s="224" t="s">
        <v>15</v>
      </c>
      <c r="B1439" s="225" t="s">
        <v>493</v>
      </c>
      <c r="C1439" s="224" t="s">
        <v>503</v>
      </c>
      <c r="D1439" s="225" t="s">
        <v>1570</v>
      </c>
      <c r="E1439" s="224" t="s">
        <v>1604</v>
      </c>
      <c r="F1439" s="225" t="s">
        <v>711</v>
      </c>
      <c r="G1439" s="224" t="s">
        <v>712</v>
      </c>
      <c r="H1439" s="225" t="s">
        <v>1572</v>
      </c>
      <c r="I1439" s="166" t="s">
        <v>44</v>
      </c>
      <c r="J1439" s="166" t="s">
        <v>694</v>
      </c>
      <c r="K1439" s="166" t="s">
        <v>695</v>
      </c>
      <c r="L1439" s="166" t="s">
        <v>46</v>
      </c>
      <c r="M1439" s="166" t="s">
        <v>700</v>
      </c>
      <c r="N1439" s="166" t="s">
        <v>1510</v>
      </c>
      <c r="O1439" s="166" t="s">
        <v>1607</v>
      </c>
    </row>
    <row r="1440" spans="1:15" hidden="1" x14ac:dyDescent="0.2">
      <c r="A1440" s="224" t="s">
        <v>15</v>
      </c>
      <c r="B1440" s="225" t="s">
        <v>493</v>
      </c>
      <c r="C1440" s="224" t="s">
        <v>503</v>
      </c>
      <c r="D1440" s="225" t="s">
        <v>1570</v>
      </c>
      <c r="E1440" s="224" t="s">
        <v>1605</v>
      </c>
      <c r="F1440" s="225" t="s">
        <v>711</v>
      </c>
      <c r="G1440" s="224" t="s">
        <v>712</v>
      </c>
      <c r="H1440" s="225" t="s">
        <v>1572</v>
      </c>
      <c r="I1440" s="166" t="s">
        <v>1603</v>
      </c>
      <c r="J1440" s="166"/>
      <c r="K1440" s="166"/>
      <c r="L1440" s="166"/>
      <c r="M1440" s="166"/>
      <c r="N1440" s="166"/>
      <c r="O1440" s="166"/>
    </row>
    <row r="1441" spans="1:15" hidden="1" x14ac:dyDescent="0.2">
      <c r="A1441" s="224" t="s">
        <v>15</v>
      </c>
      <c r="B1441" s="225" t="s">
        <v>493</v>
      </c>
      <c r="C1441" s="224" t="s">
        <v>503</v>
      </c>
      <c r="D1441" s="225" t="s">
        <v>1570</v>
      </c>
      <c r="E1441" s="224" t="s">
        <v>1602</v>
      </c>
      <c r="F1441" s="225" t="s">
        <v>711</v>
      </c>
      <c r="G1441" s="224" t="s">
        <v>1597</v>
      </c>
      <c r="H1441" s="225" t="s">
        <v>1572</v>
      </c>
      <c r="I1441" s="166" t="s">
        <v>1603</v>
      </c>
      <c r="J1441" s="166"/>
      <c r="K1441" s="166"/>
      <c r="L1441" s="166"/>
      <c r="M1441" s="166"/>
      <c r="N1441" s="166"/>
      <c r="O1441" s="166"/>
    </row>
    <row r="1442" spans="1:15" ht="51" hidden="1" x14ac:dyDescent="0.2">
      <c r="A1442" s="224" t="s">
        <v>15</v>
      </c>
      <c r="B1442" s="225" t="s">
        <v>493</v>
      </c>
      <c r="C1442" s="224" t="s">
        <v>503</v>
      </c>
      <c r="D1442" s="225" t="s">
        <v>1570</v>
      </c>
      <c r="E1442" s="224" t="s">
        <v>1604</v>
      </c>
      <c r="F1442" s="225" t="s">
        <v>711</v>
      </c>
      <c r="G1442" s="224" t="s">
        <v>1597</v>
      </c>
      <c r="H1442" s="225" t="s">
        <v>1572</v>
      </c>
      <c r="I1442" s="166" t="s">
        <v>44</v>
      </c>
      <c r="J1442" s="166" t="s">
        <v>1608</v>
      </c>
      <c r="K1442" s="166" t="s">
        <v>695</v>
      </c>
      <c r="L1442" s="166" t="s">
        <v>46</v>
      </c>
      <c r="M1442" s="166" t="s">
        <v>700</v>
      </c>
      <c r="N1442" s="166" t="s">
        <v>1510</v>
      </c>
      <c r="O1442" s="166" t="s">
        <v>1607</v>
      </c>
    </row>
    <row r="1443" spans="1:15" hidden="1" x14ac:dyDescent="0.2">
      <c r="A1443" s="224" t="s">
        <v>15</v>
      </c>
      <c r="B1443" s="225" t="s">
        <v>493</v>
      </c>
      <c r="C1443" s="224" t="s">
        <v>503</v>
      </c>
      <c r="D1443" s="225" t="s">
        <v>1570</v>
      </c>
      <c r="E1443" s="224" t="s">
        <v>1605</v>
      </c>
      <c r="F1443" s="225" t="s">
        <v>711</v>
      </c>
      <c r="G1443" s="224" t="s">
        <v>1597</v>
      </c>
      <c r="H1443" s="225" t="s">
        <v>1572</v>
      </c>
      <c r="I1443" s="166" t="s">
        <v>1603</v>
      </c>
      <c r="J1443" s="166"/>
      <c r="K1443" s="166"/>
      <c r="L1443" s="166"/>
      <c r="M1443" s="166"/>
      <c r="N1443" s="166"/>
      <c r="O1443" s="166"/>
    </row>
    <row r="1444" spans="1:15" hidden="1" x14ac:dyDescent="0.2">
      <c r="A1444" s="224" t="s">
        <v>15</v>
      </c>
      <c r="B1444" s="225" t="s">
        <v>493</v>
      </c>
      <c r="C1444" s="224" t="s">
        <v>503</v>
      </c>
      <c r="D1444" s="225" t="s">
        <v>1570</v>
      </c>
      <c r="E1444" s="224" t="s">
        <v>1602</v>
      </c>
      <c r="F1444" s="225" t="s">
        <v>1208</v>
      </c>
      <c r="G1444" s="224" t="s">
        <v>1588</v>
      </c>
      <c r="H1444" s="225" t="s">
        <v>1572</v>
      </c>
      <c r="I1444" s="166" t="s">
        <v>1603</v>
      </c>
      <c r="J1444" s="166"/>
      <c r="K1444" s="166"/>
      <c r="L1444" s="166"/>
      <c r="M1444" s="166"/>
      <c r="N1444" s="166"/>
      <c r="O1444" s="166"/>
    </row>
    <row r="1445" spans="1:15" hidden="1" x14ac:dyDescent="0.2">
      <c r="A1445" s="224" t="s">
        <v>15</v>
      </c>
      <c r="B1445" s="225" t="s">
        <v>493</v>
      </c>
      <c r="C1445" s="224" t="s">
        <v>503</v>
      </c>
      <c r="D1445" s="225" t="s">
        <v>1570</v>
      </c>
      <c r="E1445" s="224" t="s">
        <v>1604</v>
      </c>
      <c r="F1445" s="225" t="s">
        <v>1208</v>
      </c>
      <c r="G1445" s="224" t="s">
        <v>1588</v>
      </c>
      <c r="H1445" s="225" t="s">
        <v>1572</v>
      </c>
      <c r="I1445" s="166" t="s">
        <v>1603</v>
      </c>
      <c r="J1445" s="166"/>
      <c r="K1445" s="166"/>
      <c r="L1445" s="166"/>
      <c r="M1445" s="166"/>
      <c r="N1445" s="166"/>
      <c r="O1445" s="166"/>
    </row>
    <row r="1446" spans="1:15" hidden="1" x14ac:dyDescent="0.2">
      <c r="A1446" s="224" t="s">
        <v>15</v>
      </c>
      <c r="B1446" s="225" t="s">
        <v>493</v>
      </c>
      <c r="C1446" s="224" t="s">
        <v>503</v>
      </c>
      <c r="D1446" s="225" t="s">
        <v>1570</v>
      </c>
      <c r="E1446" s="224" t="s">
        <v>1605</v>
      </c>
      <c r="F1446" s="225" t="s">
        <v>1208</v>
      </c>
      <c r="G1446" s="224" t="s">
        <v>1588</v>
      </c>
      <c r="H1446" s="225" t="s">
        <v>1572</v>
      </c>
      <c r="I1446" s="166" t="s">
        <v>1603</v>
      </c>
      <c r="J1446" s="166"/>
      <c r="K1446" s="166"/>
      <c r="L1446" s="166"/>
      <c r="M1446" s="166"/>
      <c r="N1446" s="166"/>
      <c r="O1446" s="166"/>
    </row>
    <row r="1447" spans="1:15" hidden="1" x14ac:dyDescent="0.2">
      <c r="A1447" s="224" t="s">
        <v>15</v>
      </c>
      <c r="B1447" s="225" t="s">
        <v>493</v>
      </c>
      <c r="C1447" s="224" t="s">
        <v>503</v>
      </c>
      <c r="D1447" s="225" t="s">
        <v>1570</v>
      </c>
      <c r="E1447" s="224" t="s">
        <v>1602</v>
      </c>
      <c r="F1447" s="225" t="s">
        <v>1229</v>
      </c>
      <c r="G1447" s="224" t="s">
        <v>712</v>
      </c>
      <c r="H1447" s="225" t="s">
        <v>1572</v>
      </c>
      <c r="I1447" s="166" t="s">
        <v>1603</v>
      </c>
      <c r="J1447" s="166"/>
      <c r="K1447" s="166"/>
      <c r="L1447" s="166"/>
      <c r="M1447" s="166"/>
      <c r="N1447" s="166"/>
      <c r="O1447" s="166"/>
    </row>
    <row r="1448" spans="1:15" hidden="1" x14ac:dyDescent="0.2">
      <c r="A1448" s="224" t="s">
        <v>15</v>
      </c>
      <c r="B1448" s="225" t="s">
        <v>493</v>
      </c>
      <c r="C1448" s="224" t="s">
        <v>503</v>
      </c>
      <c r="D1448" s="225" t="s">
        <v>1570</v>
      </c>
      <c r="E1448" s="224" t="s">
        <v>1604</v>
      </c>
      <c r="F1448" s="225" t="s">
        <v>1229</v>
      </c>
      <c r="G1448" s="224" t="s">
        <v>712</v>
      </c>
      <c r="H1448" s="225" t="s">
        <v>1572</v>
      </c>
      <c r="I1448" s="166" t="s">
        <v>1603</v>
      </c>
      <c r="J1448" s="166"/>
      <c r="K1448" s="166"/>
      <c r="L1448" s="166"/>
      <c r="M1448" s="166"/>
      <c r="N1448" s="166"/>
      <c r="O1448" s="166"/>
    </row>
    <row r="1449" spans="1:15" hidden="1" x14ac:dyDescent="0.2">
      <c r="A1449" s="224" t="s">
        <v>15</v>
      </c>
      <c r="B1449" s="225" t="s">
        <v>493</v>
      </c>
      <c r="C1449" s="224" t="s">
        <v>503</v>
      </c>
      <c r="D1449" s="225" t="s">
        <v>1570</v>
      </c>
      <c r="E1449" s="224" t="s">
        <v>1605</v>
      </c>
      <c r="F1449" s="225" t="s">
        <v>1229</v>
      </c>
      <c r="G1449" s="224" t="s">
        <v>712</v>
      </c>
      <c r="H1449" s="225" t="s">
        <v>1572</v>
      </c>
      <c r="I1449" s="166" t="s">
        <v>1603</v>
      </c>
      <c r="J1449" s="166"/>
      <c r="K1449" s="166"/>
      <c r="L1449" s="166"/>
      <c r="M1449" s="166"/>
      <c r="N1449" s="166"/>
      <c r="O1449" s="166"/>
    </row>
    <row r="1450" spans="1:15" hidden="1" x14ac:dyDescent="0.2">
      <c r="A1450" s="224" t="s">
        <v>15</v>
      </c>
      <c r="B1450" s="225" t="s">
        <v>493</v>
      </c>
      <c r="C1450" s="224" t="s">
        <v>503</v>
      </c>
      <c r="D1450" s="225" t="s">
        <v>1570</v>
      </c>
      <c r="E1450" s="224" t="s">
        <v>1602</v>
      </c>
      <c r="F1450" s="225" t="s">
        <v>1229</v>
      </c>
      <c r="G1450" s="224" t="s">
        <v>1573</v>
      </c>
      <c r="H1450" s="225" t="s">
        <v>1572</v>
      </c>
      <c r="I1450" s="166" t="s">
        <v>1603</v>
      </c>
      <c r="J1450" s="166"/>
      <c r="K1450" s="166"/>
      <c r="L1450" s="166"/>
      <c r="M1450" s="166"/>
      <c r="N1450" s="166"/>
      <c r="O1450" s="166"/>
    </row>
    <row r="1451" spans="1:15" hidden="1" x14ac:dyDescent="0.2">
      <c r="A1451" s="224" t="s">
        <v>15</v>
      </c>
      <c r="B1451" s="225" t="s">
        <v>493</v>
      </c>
      <c r="C1451" s="224" t="s">
        <v>503</v>
      </c>
      <c r="D1451" s="225" t="s">
        <v>1570</v>
      </c>
      <c r="E1451" s="224" t="s">
        <v>1604</v>
      </c>
      <c r="F1451" s="225" t="s">
        <v>1229</v>
      </c>
      <c r="G1451" s="224" t="s">
        <v>1573</v>
      </c>
      <c r="H1451" s="225" t="s">
        <v>1572</v>
      </c>
      <c r="I1451" s="166" t="s">
        <v>1603</v>
      </c>
      <c r="J1451" s="166"/>
      <c r="K1451" s="166"/>
      <c r="L1451" s="166"/>
      <c r="M1451" s="166"/>
      <c r="N1451" s="166"/>
      <c r="O1451" s="166"/>
    </row>
    <row r="1452" spans="1:15" hidden="1" x14ac:dyDescent="0.2">
      <c r="A1452" s="224" t="s">
        <v>15</v>
      </c>
      <c r="B1452" s="225" t="s">
        <v>493</v>
      </c>
      <c r="C1452" s="224" t="s">
        <v>503</v>
      </c>
      <c r="D1452" s="225" t="s">
        <v>1570</v>
      </c>
      <c r="E1452" s="224" t="s">
        <v>1605</v>
      </c>
      <c r="F1452" s="225" t="s">
        <v>1229</v>
      </c>
      <c r="G1452" s="224" t="s">
        <v>1573</v>
      </c>
      <c r="H1452" s="225" t="s">
        <v>1572</v>
      </c>
      <c r="I1452" s="166" t="s">
        <v>1603</v>
      </c>
      <c r="J1452" s="166"/>
      <c r="K1452" s="166"/>
      <c r="L1452" s="166"/>
      <c r="M1452" s="166"/>
      <c r="N1452" s="166"/>
      <c r="O1452" s="166"/>
    </row>
    <row r="1453" spans="1:15" ht="38.25" x14ac:dyDescent="0.2">
      <c r="A1453" s="224" t="s">
        <v>15</v>
      </c>
      <c r="B1453" s="225" t="s">
        <v>493</v>
      </c>
      <c r="C1453" s="224" t="s">
        <v>503</v>
      </c>
      <c r="D1453" s="225" t="s">
        <v>685</v>
      </c>
      <c r="E1453" s="224" t="s">
        <v>1581</v>
      </c>
      <c r="F1453" s="225" t="s">
        <v>1229</v>
      </c>
      <c r="G1453" s="224" t="s">
        <v>1588</v>
      </c>
      <c r="H1453" s="225" t="s">
        <v>1572</v>
      </c>
      <c r="I1453" s="166" t="s">
        <v>46</v>
      </c>
      <c r="J1453" s="166" t="s">
        <v>687</v>
      </c>
      <c r="K1453" s="166" t="s">
        <v>688</v>
      </c>
      <c r="L1453" s="166" t="s">
        <v>46</v>
      </c>
      <c r="M1453" s="166" t="s">
        <v>689</v>
      </c>
      <c r="N1453" s="166" t="s">
        <v>688</v>
      </c>
      <c r="O1453" s="166" t="s">
        <v>690</v>
      </c>
    </row>
    <row r="1454" spans="1:15" ht="38.25" x14ac:dyDescent="0.2">
      <c r="A1454" s="224" t="s">
        <v>15</v>
      </c>
      <c r="B1454" s="225" t="s">
        <v>493</v>
      </c>
      <c r="C1454" s="224" t="s">
        <v>503</v>
      </c>
      <c r="D1454" s="225" t="s">
        <v>685</v>
      </c>
      <c r="E1454" s="224" t="s">
        <v>1459</v>
      </c>
      <c r="F1454" s="225" t="s">
        <v>1229</v>
      </c>
      <c r="G1454" s="224" t="s">
        <v>1588</v>
      </c>
      <c r="H1454" s="225" t="s">
        <v>1572</v>
      </c>
      <c r="I1454" s="166" t="s">
        <v>46</v>
      </c>
      <c r="J1454" s="166" t="s">
        <v>687</v>
      </c>
      <c r="K1454" s="166" t="s">
        <v>688</v>
      </c>
      <c r="L1454" s="166" t="s">
        <v>46</v>
      </c>
      <c r="M1454" s="166" t="s">
        <v>689</v>
      </c>
      <c r="N1454" s="166" t="s">
        <v>688</v>
      </c>
      <c r="O1454" s="166" t="s">
        <v>690</v>
      </c>
    </row>
    <row r="1455" spans="1:15" ht="51" x14ac:dyDescent="0.2">
      <c r="A1455" s="224" t="s">
        <v>15</v>
      </c>
      <c r="B1455" s="225" t="s">
        <v>493</v>
      </c>
      <c r="C1455" s="224" t="s">
        <v>503</v>
      </c>
      <c r="D1455" s="225" t="s">
        <v>1570</v>
      </c>
      <c r="E1455" s="224" t="s">
        <v>1467</v>
      </c>
      <c r="F1455" s="225" t="s">
        <v>1229</v>
      </c>
      <c r="G1455" s="224" t="s">
        <v>1588</v>
      </c>
      <c r="H1455" s="225" t="s">
        <v>1572</v>
      </c>
      <c r="I1455" s="166" t="s">
        <v>46</v>
      </c>
      <c r="J1455" s="166" t="s">
        <v>691</v>
      </c>
      <c r="K1455" s="166" t="s">
        <v>688</v>
      </c>
      <c r="L1455" s="166" t="s">
        <v>46</v>
      </c>
      <c r="M1455" s="166" t="s">
        <v>689</v>
      </c>
      <c r="N1455" s="166" t="s">
        <v>688</v>
      </c>
      <c r="O1455" s="166" t="s">
        <v>690</v>
      </c>
    </row>
    <row r="1456" spans="1:15" ht="51" x14ac:dyDescent="0.2">
      <c r="A1456" s="224" t="s">
        <v>15</v>
      </c>
      <c r="B1456" s="225" t="s">
        <v>493</v>
      </c>
      <c r="C1456" s="224" t="s">
        <v>503</v>
      </c>
      <c r="D1456" s="225" t="s">
        <v>1570</v>
      </c>
      <c r="E1456" s="224" t="s">
        <v>1574</v>
      </c>
      <c r="F1456" s="225" t="s">
        <v>1229</v>
      </c>
      <c r="G1456" s="224" t="s">
        <v>1588</v>
      </c>
      <c r="H1456" s="225" t="s">
        <v>1572</v>
      </c>
      <c r="I1456" s="166" t="s">
        <v>46</v>
      </c>
      <c r="J1456" s="166" t="s">
        <v>691</v>
      </c>
      <c r="K1456" s="166" t="s">
        <v>688</v>
      </c>
      <c r="L1456" s="166" t="s">
        <v>46</v>
      </c>
      <c r="M1456" s="166" t="s">
        <v>689</v>
      </c>
      <c r="N1456" s="166" t="s">
        <v>688</v>
      </c>
      <c r="O1456" s="166" t="s">
        <v>690</v>
      </c>
    </row>
    <row r="1457" spans="1:15" ht="51" x14ac:dyDescent="0.2">
      <c r="A1457" s="224" t="s">
        <v>15</v>
      </c>
      <c r="B1457" s="225" t="s">
        <v>493</v>
      </c>
      <c r="C1457" s="224" t="s">
        <v>503</v>
      </c>
      <c r="D1457" s="225" t="s">
        <v>1570</v>
      </c>
      <c r="E1457" s="224" t="s">
        <v>1575</v>
      </c>
      <c r="F1457" s="225" t="s">
        <v>1229</v>
      </c>
      <c r="G1457" s="224" t="s">
        <v>1588</v>
      </c>
      <c r="H1457" s="225" t="s">
        <v>1572</v>
      </c>
      <c r="I1457" s="166" t="s">
        <v>46</v>
      </c>
      <c r="J1457" s="166" t="s">
        <v>691</v>
      </c>
      <c r="K1457" s="166" t="s">
        <v>688</v>
      </c>
      <c r="L1457" s="166" t="s">
        <v>46</v>
      </c>
      <c r="M1457" s="166" t="s">
        <v>689</v>
      </c>
      <c r="N1457" s="166" t="s">
        <v>688</v>
      </c>
      <c r="O1457" s="166" t="s">
        <v>690</v>
      </c>
    </row>
    <row r="1458" spans="1:15" ht="51" x14ac:dyDescent="0.2">
      <c r="A1458" s="224" t="s">
        <v>15</v>
      </c>
      <c r="B1458" s="225" t="s">
        <v>493</v>
      </c>
      <c r="C1458" s="224" t="s">
        <v>503</v>
      </c>
      <c r="D1458" s="225" t="s">
        <v>1570</v>
      </c>
      <c r="E1458" s="224" t="s">
        <v>1576</v>
      </c>
      <c r="F1458" s="225" t="s">
        <v>1229</v>
      </c>
      <c r="G1458" s="224" t="s">
        <v>1588</v>
      </c>
      <c r="H1458" s="225" t="s">
        <v>1572</v>
      </c>
      <c r="I1458" s="166" t="s">
        <v>46</v>
      </c>
      <c r="J1458" s="166" t="s">
        <v>691</v>
      </c>
      <c r="K1458" s="166" t="s">
        <v>688</v>
      </c>
      <c r="L1458" s="166" t="s">
        <v>46</v>
      </c>
      <c r="M1458" s="166" t="s">
        <v>689</v>
      </c>
      <c r="N1458" s="166" t="s">
        <v>688</v>
      </c>
      <c r="O1458" s="166" t="s">
        <v>690</v>
      </c>
    </row>
    <row r="1459" spans="1:15" ht="51" x14ac:dyDescent="0.2">
      <c r="A1459" s="224" t="s">
        <v>15</v>
      </c>
      <c r="B1459" s="225" t="s">
        <v>493</v>
      </c>
      <c r="C1459" s="224" t="s">
        <v>503</v>
      </c>
      <c r="D1459" s="225" t="s">
        <v>1570</v>
      </c>
      <c r="E1459" s="224" t="s">
        <v>1577</v>
      </c>
      <c r="F1459" s="225" t="s">
        <v>1229</v>
      </c>
      <c r="G1459" s="224" t="s">
        <v>1588</v>
      </c>
      <c r="H1459" s="225" t="s">
        <v>1572</v>
      </c>
      <c r="I1459" s="166" t="s">
        <v>46</v>
      </c>
      <c r="J1459" s="166" t="s">
        <v>691</v>
      </c>
      <c r="K1459" s="166" t="s">
        <v>688</v>
      </c>
      <c r="L1459" s="166" t="s">
        <v>46</v>
      </c>
      <c r="M1459" s="166" t="s">
        <v>689</v>
      </c>
      <c r="N1459" s="166" t="s">
        <v>688</v>
      </c>
      <c r="O1459" s="166" t="s">
        <v>690</v>
      </c>
    </row>
    <row r="1460" spans="1:15" ht="51" x14ac:dyDescent="0.2">
      <c r="A1460" s="224" t="s">
        <v>15</v>
      </c>
      <c r="B1460" s="225" t="s">
        <v>493</v>
      </c>
      <c r="C1460" s="224" t="s">
        <v>503</v>
      </c>
      <c r="D1460" s="225" t="s">
        <v>1570</v>
      </c>
      <c r="E1460" s="224" t="s">
        <v>1578</v>
      </c>
      <c r="F1460" s="225" t="s">
        <v>1229</v>
      </c>
      <c r="G1460" s="224" t="s">
        <v>1588</v>
      </c>
      <c r="H1460" s="225" t="s">
        <v>1572</v>
      </c>
      <c r="I1460" s="166" t="s">
        <v>46</v>
      </c>
      <c r="J1460" s="166" t="s">
        <v>691</v>
      </c>
      <c r="K1460" s="166" t="s">
        <v>688</v>
      </c>
      <c r="L1460" s="166" t="s">
        <v>46</v>
      </c>
      <c r="M1460" s="166" t="s">
        <v>689</v>
      </c>
      <c r="N1460" s="166" t="s">
        <v>688</v>
      </c>
      <c r="O1460" s="166" t="s">
        <v>690</v>
      </c>
    </row>
    <row r="1461" spans="1:15" x14ac:dyDescent="0.2">
      <c r="A1461" s="224" t="s">
        <v>15</v>
      </c>
      <c r="B1461" s="225" t="s">
        <v>493</v>
      </c>
      <c r="C1461" s="224" t="s">
        <v>503</v>
      </c>
      <c r="D1461" s="225" t="s">
        <v>1570</v>
      </c>
      <c r="E1461" s="224" t="s">
        <v>1602</v>
      </c>
      <c r="F1461" s="225" t="s">
        <v>1229</v>
      </c>
      <c r="G1461" s="224" t="s">
        <v>1588</v>
      </c>
      <c r="H1461" s="225" t="s">
        <v>1572</v>
      </c>
      <c r="I1461" s="166" t="s">
        <v>1603</v>
      </c>
      <c r="J1461" s="166"/>
      <c r="K1461" s="166"/>
      <c r="L1461" s="166"/>
      <c r="M1461" s="166"/>
      <c r="N1461" s="166"/>
      <c r="O1461" s="166"/>
    </row>
    <row r="1462" spans="1:15" x14ac:dyDescent="0.2">
      <c r="A1462" s="224" t="s">
        <v>15</v>
      </c>
      <c r="B1462" s="225" t="s">
        <v>493</v>
      </c>
      <c r="C1462" s="224" t="s">
        <v>503</v>
      </c>
      <c r="D1462" s="225" t="s">
        <v>1570</v>
      </c>
      <c r="E1462" s="224" t="s">
        <v>1604</v>
      </c>
      <c r="F1462" s="225" t="s">
        <v>1229</v>
      </c>
      <c r="G1462" s="224" t="s">
        <v>1588</v>
      </c>
      <c r="H1462" s="225" t="s">
        <v>1572</v>
      </c>
      <c r="I1462" s="166" t="s">
        <v>1603</v>
      </c>
      <c r="J1462" s="166"/>
      <c r="K1462" s="166"/>
      <c r="L1462" s="166"/>
      <c r="M1462" s="166"/>
      <c r="N1462" s="166"/>
      <c r="O1462" s="166"/>
    </row>
    <row r="1463" spans="1:15" x14ac:dyDescent="0.2">
      <c r="A1463" s="224" t="s">
        <v>15</v>
      </c>
      <c r="B1463" s="225" t="s">
        <v>493</v>
      </c>
      <c r="C1463" s="224" t="s">
        <v>503</v>
      </c>
      <c r="D1463" s="225" t="s">
        <v>1570</v>
      </c>
      <c r="E1463" s="224" t="s">
        <v>1605</v>
      </c>
      <c r="F1463" s="225" t="s">
        <v>1229</v>
      </c>
      <c r="G1463" s="224" t="s">
        <v>1588</v>
      </c>
      <c r="H1463" s="225" t="s">
        <v>1572</v>
      </c>
      <c r="I1463" s="166" t="s">
        <v>1603</v>
      </c>
      <c r="J1463" s="166"/>
      <c r="K1463" s="166"/>
      <c r="L1463" s="166"/>
      <c r="M1463" s="166"/>
      <c r="N1463" s="166"/>
      <c r="O1463" s="166"/>
    </row>
    <row r="1464" spans="1:15" ht="51" x14ac:dyDescent="0.2">
      <c r="A1464" s="224" t="s">
        <v>15</v>
      </c>
      <c r="B1464" s="225" t="s">
        <v>493</v>
      </c>
      <c r="C1464" s="224" t="s">
        <v>503</v>
      </c>
      <c r="D1464" s="225" t="s">
        <v>1570</v>
      </c>
      <c r="E1464" s="224" t="s">
        <v>1571</v>
      </c>
      <c r="F1464" s="225" t="s">
        <v>1229</v>
      </c>
      <c r="G1464" s="224" t="s">
        <v>1588</v>
      </c>
      <c r="H1464" s="225" t="s">
        <v>1572</v>
      </c>
      <c r="I1464" s="166" t="s">
        <v>46</v>
      </c>
      <c r="J1464" s="166" t="s">
        <v>691</v>
      </c>
      <c r="K1464" s="166" t="s">
        <v>688</v>
      </c>
      <c r="L1464" s="166" t="s">
        <v>46</v>
      </c>
      <c r="M1464" s="166" t="s">
        <v>689</v>
      </c>
      <c r="N1464" s="166" t="s">
        <v>688</v>
      </c>
      <c r="O1464" s="166" t="s">
        <v>690</v>
      </c>
    </row>
    <row r="1465" spans="1:15" ht="63.75" x14ac:dyDescent="0.2">
      <c r="A1465" s="224" t="s">
        <v>15</v>
      </c>
      <c r="B1465" s="225" t="s">
        <v>493</v>
      </c>
      <c r="C1465" s="224" t="s">
        <v>503</v>
      </c>
      <c r="D1465" s="225" t="s">
        <v>697</v>
      </c>
      <c r="E1465" s="224" t="s">
        <v>1582</v>
      </c>
      <c r="F1465" s="225" t="s">
        <v>1229</v>
      </c>
      <c r="G1465" s="224" t="s">
        <v>1588</v>
      </c>
      <c r="H1465" s="225" t="s">
        <v>1572</v>
      </c>
      <c r="I1465" s="166" t="s">
        <v>46</v>
      </c>
      <c r="J1465" s="166" t="s">
        <v>691</v>
      </c>
      <c r="K1465" s="166" t="s">
        <v>189</v>
      </c>
      <c r="L1465" s="166" t="s">
        <v>44</v>
      </c>
      <c r="M1465" s="166"/>
      <c r="N1465" s="166"/>
      <c r="O1465" s="166" t="s">
        <v>1733</v>
      </c>
    </row>
    <row r="1466" spans="1:15" ht="38.25" x14ac:dyDescent="0.2">
      <c r="A1466" s="224" t="s">
        <v>15</v>
      </c>
      <c r="B1466" s="225" t="s">
        <v>493</v>
      </c>
      <c r="C1466" s="224" t="s">
        <v>503</v>
      </c>
      <c r="D1466" s="225" t="s">
        <v>697</v>
      </c>
      <c r="E1466" s="224" t="s">
        <v>1583</v>
      </c>
      <c r="F1466" s="225" t="s">
        <v>1229</v>
      </c>
      <c r="G1466" s="224" t="s">
        <v>1588</v>
      </c>
      <c r="H1466" s="225" t="s">
        <v>1572</v>
      </c>
      <c r="I1466" s="166" t="s">
        <v>520</v>
      </c>
      <c r="J1466" s="166" t="s">
        <v>1584</v>
      </c>
      <c r="K1466" s="166" t="s">
        <v>1731</v>
      </c>
      <c r="L1466" s="166" t="s">
        <v>44</v>
      </c>
      <c r="M1466" s="166"/>
      <c r="N1466" s="166"/>
      <c r="O1466" s="166" t="s">
        <v>1732</v>
      </c>
    </row>
    <row r="1467" spans="1:15" ht="63.75" x14ac:dyDescent="0.2">
      <c r="A1467" s="224" t="s">
        <v>15</v>
      </c>
      <c r="B1467" s="225" t="s">
        <v>493</v>
      </c>
      <c r="C1467" s="224" t="s">
        <v>503</v>
      </c>
      <c r="D1467" s="225" t="s">
        <v>697</v>
      </c>
      <c r="E1467" s="224" t="s">
        <v>1586</v>
      </c>
      <c r="F1467" s="225" t="s">
        <v>1229</v>
      </c>
      <c r="G1467" s="224" t="s">
        <v>1588</v>
      </c>
      <c r="H1467" s="225" t="s">
        <v>1572</v>
      </c>
      <c r="I1467" s="166" t="s">
        <v>46</v>
      </c>
      <c r="J1467" s="166" t="s">
        <v>691</v>
      </c>
      <c r="K1467" s="166" t="s">
        <v>189</v>
      </c>
      <c r="L1467" s="166" t="s">
        <v>44</v>
      </c>
      <c r="M1467" s="166"/>
      <c r="N1467" s="166"/>
      <c r="O1467" s="166" t="s">
        <v>1734</v>
      </c>
    </row>
    <row r="1468" spans="1:15" ht="38.25" x14ac:dyDescent="0.2">
      <c r="A1468" s="224" t="s">
        <v>15</v>
      </c>
      <c r="B1468" s="225" t="s">
        <v>493</v>
      </c>
      <c r="C1468" s="224" t="s">
        <v>503</v>
      </c>
      <c r="D1468" s="225" t="s">
        <v>685</v>
      </c>
      <c r="E1468" s="224" t="s">
        <v>1581</v>
      </c>
      <c r="F1468" s="225" t="s">
        <v>1229</v>
      </c>
      <c r="G1468" s="224" t="s">
        <v>1589</v>
      </c>
      <c r="H1468" s="225" t="s">
        <v>1572</v>
      </c>
      <c r="I1468" s="166" t="s">
        <v>520</v>
      </c>
      <c r="J1468" s="166" t="s">
        <v>687</v>
      </c>
      <c r="K1468" s="166" t="s">
        <v>688</v>
      </c>
      <c r="L1468" s="166" t="s">
        <v>46</v>
      </c>
      <c r="M1468" s="166" t="s">
        <v>689</v>
      </c>
      <c r="N1468" s="166" t="s">
        <v>688</v>
      </c>
      <c r="O1468" s="166" t="s">
        <v>690</v>
      </c>
    </row>
    <row r="1469" spans="1:15" ht="38.25" x14ac:dyDescent="0.2">
      <c r="A1469" s="224" t="s">
        <v>15</v>
      </c>
      <c r="B1469" s="225" t="s">
        <v>493</v>
      </c>
      <c r="C1469" s="224" t="s">
        <v>503</v>
      </c>
      <c r="D1469" s="225" t="s">
        <v>685</v>
      </c>
      <c r="E1469" s="224" t="s">
        <v>1459</v>
      </c>
      <c r="F1469" s="225" t="s">
        <v>1229</v>
      </c>
      <c r="G1469" s="224" t="s">
        <v>1589</v>
      </c>
      <c r="H1469" s="225" t="s">
        <v>1572</v>
      </c>
      <c r="I1469" s="166" t="s">
        <v>520</v>
      </c>
      <c r="J1469" s="166" t="s">
        <v>687</v>
      </c>
      <c r="K1469" s="166" t="s">
        <v>688</v>
      </c>
      <c r="L1469" s="166" t="s">
        <v>46</v>
      </c>
      <c r="M1469" s="166" t="s">
        <v>689</v>
      </c>
      <c r="N1469" s="166" t="s">
        <v>688</v>
      </c>
      <c r="O1469" s="166" t="s">
        <v>690</v>
      </c>
    </row>
    <row r="1470" spans="1:15" ht="51" x14ac:dyDescent="0.2">
      <c r="A1470" s="224" t="s">
        <v>15</v>
      </c>
      <c r="B1470" s="225" t="s">
        <v>493</v>
      </c>
      <c r="C1470" s="224" t="s">
        <v>503</v>
      </c>
      <c r="D1470" s="225" t="s">
        <v>1570</v>
      </c>
      <c r="E1470" s="224" t="s">
        <v>1467</v>
      </c>
      <c r="F1470" s="225" t="s">
        <v>1229</v>
      </c>
      <c r="G1470" s="224" t="s">
        <v>1589</v>
      </c>
      <c r="H1470" s="225" t="s">
        <v>1572</v>
      </c>
      <c r="I1470" s="166" t="s">
        <v>46</v>
      </c>
      <c r="J1470" s="166" t="s">
        <v>691</v>
      </c>
      <c r="K1470" s="166" t="s">
        <v>688</v>
      </c>
      <c r="L1470" s="166" t="s">
        <v>46</v>
      </c>
      <c r="M1470" s="166" t="s">
        <v>689</v>
      </c>
      <c r="N1470" s="166" t="s">
        <v>688</v>
      </c>
      <c r="O1470" s="166" t="s">
        <v>690</v>
      </c>
    </row>
    <row r="1471" spans="1:15" ht="51" x14ac:dyDescent="0.2">
      <c r="A1471" s="224" t="s">
        <v>15</v>
      </c>
      <c r="B1471" s="225" t="s">
        <v>493</v>
      </c>
      <c r="C1471" s="224" t="s">
        <v>503</v>
      </c>
      <c r="D1471" s="225" t="s">
        <v>1570</v>
      </c>
      <c r="E1471" s="224" t="s">
        <v>1574</v>
      </c>
      <c r="F1471" s="225" t="s">
        <v>1229</v>
      </c>
      <c r="G1471" s="224" t="s">
        <v>1589</v>
      </c>
      <c r="H1471" s="225" t="s">
        <v>1572</v>
      </c>
      <c r="I1471" s="166" t="s">
        <v>46</v>
      </c>
      <c r="J1471" s="166" t="s">
        <v>691</v>
      </c>
      <c r="K1471" s="166" t="s">
        <v>688</v>
      </c>
      <c r="L1471" s="166" t="s">
        <v>46</v>
      </c>
      <c r="M1471" s="166" t="s">
        <v>689</v>
      </c>
      <c r="N1471" s="166" t="s">
        <v>688</v>
      </c>
      <c r="O1471" s="166" t="s">
        <v>690</v>
      </c>
    </row>
    <row r="1472" spans="1:15" ht="51" x14ac:dyDescent="0.2">
      <c r="A1472" s="224" t="s">
        <v>15</v>
      </c>
      <c r="B1472" s="225" t="s">
        <v>493</v>
      </c>
      <c r="C1472" s="224" t="s">
        <v>503</v>
      </c>
      <c r="D1472" s="225" t="s">
        <v>1570</v>
      </c>
      <c r="E1472" s="224" t="s">
        <v>1575</v>
      </c>
      <c r="F1472" s="225" t="s">
        <v>1229</v>
      </c>
      <c r="G1472" s="224" t="s">
        <v>1589</v>
      </c>
      <c r="H1472" s="225" t="s">
        <v>1572</v>
      </c>
      <c r="I1472" s="166" t="s">
        <v>46</v>
      </c>
      <c r="J1472" s="166" t="s">
        <v>691</v>
      </c>
      <c r="K1472" s="166" t="s">
        <v>688</v>
      </c>
      <c r="L1472" s="166" t="s">
        <v>46</v>
      </c>
      <c r="M1472" s="166" t="s">
        <v>689</v>
      </c>
      <c r="N1472" s="166" t="s">
        <v>688</v>
      </c>
      <c r="O1472" s="166" t="s">
        <v>690</v>
      </c>
    </row>
    <row r="1473" spans="1:15" ht="51" x14ac:dyDescent="0.2">
      <c r="A1473" s="224" t="s">
        <v>15</v>
      </c>
      <c r="B1473" s="225" t="s">
        <v>493</v>
      </c>
      <c r="C1473" s="224" t="s">
        <v>503</v>
      </c>
      <c r="D1473" s="225" t="s">
        <v>1570</v>
      </c>
      <c r="E1473" s="224" t="s">
        <v>1576</v>
      </c>
      <c r="F1473" s="225" t="s">
        <v>1229</v>
      </c>
      <c r="G1473" s="224" t="s">
        <v>1589</v>
      </c>
      <c r="H1473" s="225" t="s">
        <v>1572</v>
      </c>
      <c r="I1473" s="166" t="s">
        <v>46</v>
      </c>
      <c r="J1473" s="166" t="s">
        <v>691</v>
      </c>
      <c r="K1473" s="166" t="s">
        <v>688</v>
      </c>
      <c r="L1473" s="166" t="s">
        <v>46</v>
      </c>
      <c r="M1473" s="166" t="s">
        <v>689</v>
      </c>
      <c r="N1473" s="166" t="s">
        <v>688</v>
      </c>
      <c r="O1473" s="166" t="s">
        <v>690</v>
      </c>
    </row>
    <row r="1474" spans="1:15" ht="51" x14ac:dyDescent="0.2">
      <c r="A1474" s="224" t="s">
        <v>15</v>
      </c>
      <c r="B1474" s="225" t="s">
        <v>493</v>
      </c>
      <c r="C1474" s="224" t="s">
        <v>503</v>
      </c>
      <c r="D1474" s="225" t="s">
        <v>1570</v>
      </c>
      <c r="E1474" s="224" t="s">
        <v>1577</v>
      </c>
      <c r="F1474" s="225" t="s">
        <v>1229</v>
      </c>
      <c r="G1474" s="224" t="s">
        <v>1589</v>
      </c>
      <c r="H1474" s="225" t="s">
        <v>1572</v>
      </c>
      <c r="I1474" s="166" t="s">
        <v>46</v>
      </c>
      <c r="J1474" s="166" t="s">
        <v>691</v>
      </c>
      <c r="K1474" s="166" t="s">
        <v>688</v>
      </c>
      <c r="L1474" s="166" t="s">
        <v>46</v>
      </c>
      <c r="M1474" s="166" t="s">
        <v>689</v>
      </c>
      <c r="N1474" s="166" t="s">
        <v>688</v>
      </c>
      <c r="O1474" s="166" t="s">
        <v>690</v>
      </c>
    </row>
    <row r="1475" spans="1:15" ht="51" x14ac:dyDescent="0.2">
      <c r="A1475" s="224" t="s">
        <v>15</v>
      </c>
      <c r="B1475" s="225" t="s">
        <v>493</v>
      </c>
      <c r="C1475" s="224" t="s">
        <v>503</v>
      </c>
      <c r="D1475" s="225" t="s">
        <v>1570</v>
      </c>
      <c r="E1475" s="224" t="s">
        <v>1578</v>
      </c>
      <c r="F1475" s="225" t="s">
        <v>1229</v>
      </c>
      <c r="G1475" s="224" t="s">
        <v>1589</v>
      </c>
      <c r="H1475" s="225" t="s">
        <v>1572</v>
      </c>
      <c r="I1475" s="166" t="s">
        <v>46</v>
      </c>
      <c r="J1475" s="166" t="s">
        <v>691</v>
      </c>
      <c r="K1475" s="166" t="s">
        <v>688</v>
      </c>
      <c r="L1475" s="166" t="s">
        <v>46</v>
      </c>
      <c r="M1475" s="166" t="s">
        <v>689</v>
      </c>
      <c r="N1475" s="166" t="s">
        <v>688</v>
      </c>
      <c r="O1475" s="166" t="s">
        <v>690</v>
      </c>
    </row>
    <row r="1476" spans="1:15" x14ac:dyDescent="0.2">
      <c r="A1476" s="224" t="s">
        <v>15</v>
      </c>
      <c r="B1476" s="225" t="s">
        <v>493</v>
      </c>
      <c r="C1476" s="224" t="s">
        <v>503</v>
      </c>
      <c r="D1476" s="225" t="s">
        <v>1570</v>
      </c>
      <c r="E1476" s="224" t="s">
        <v>1602</v>
      </c>
      <c r="F1476" s="225" t="s">
        <v>1229</v>
      </c>
      <c r="G1476" s="224" t="s">
        <v>1589</v>
      </c>
      <c r="H1476" s="225" t="s">
        <v>1572</v>
      </c>
      <c r="I1476" s="166" t="s">
        <v>1603</v>
      </c>
      <c r="J1476" s="166"/>
      <c r="K1476" s="166"/>
      <c r="L1476" s="166"/>
      <c r="M1476" s="166"/>
      <c r="N1476" s="166"/>
      <c r="O1476" s="166"/>
    </row>
    <row r="1477" spans="1:15" x14ac:dyDescent="0.2">
      <c r="A1477" s="224" t="s">
        <v>15</v>
      </c>
      <c r="B1477" s="225" t="s">
        <v>493</v>
      </c>
      <c r="C1477" s="224" t="s">
        <v>503</v>
      </c>
      <c r="D1477" s="225" t="s">
        <v>1570</v>
      </c>
      <c r="E1477" s="224" t="s">
        <v>1604</v>
      </c>
      <c r="F1477" s="225" t="s">
        <v>1229</v>
      </c>
      <c r="G1477" s="224" t="s">
        <v>1589</v>
      </c>
      <c r="H1477" s="225" t="s">
        <v>1572</v>
      </c>
      <c r="I1477" s="166" t="s">
        <v>1603</v>
      </c>
      <c r="J1477" s="166"/>
      <c r="K1477" s="166"/>
      <c r="L1477" s="166"/>
      <c r="M1477" s="166"/>
      <c r="N1477" s="166"/>
      <c r="O1477" s="166"/>
    </row>
    <row r="1478" spans="1:15" x14ac:dyDescent="0.2">
      <c r="A1478" s="224" t="s">
        <v>15</v>
      </c>
      <c r="B1478" s="225" t="s">
        <v>493</v>
      </c>
      <c r="C1478" s="224" t="s">
        <v>503</v>
      </c>
      <c r="D1478" s="225" t="s">
        <v>1570</v>
      </c>
      <c r="E1478" s="224" t="s">
        <v>1605</v>
      </c>
      <c r="F1478" s="225" t="s">
        <v>1229</v>
      </c>
      <c r="G1478" s="224" t="s">
        <v>1589</v>
      </c>
      <c r="H1478" s="225" t="s">
        <v>1572</v>
      </c>
      <c r="I1478" s="166" t="s">
        <v>1603</v>
      </c>
      <c r="J1478" s="166"/>
      <c r="K1478" s="166"/>
      <c r="L1478" s="166"/>
      <c r="M1478" s="166"/>
      <c r="N1478" s="166"/>
      <c r="O1478" s="166"/>
    </row>
    <row r="1479" spans="1:15" ht="51" x14ac:dyDescent="0.2">
      <c r="A1479" s="224" t="s">
        <v>15</v>
      </c>
      <c r="B1479" s="225" t="s">
        <v>493</v>
      </c>
      <c r="C1479" s="224" t="s">
        <v>503</v>
      </c>
      <c r="D1479" s="225" t="s">
        <v>1570</v>
      </c>
      <c r="E1479" s="224" t="s">
        <v>1571</v>
      </c>
      <c r="F1479" s="225" t="s">
        <v>1229</v>
      </c>
      <c r="G1479" s="224" t="s">
        <v>1589</v>
      </c>
      <c r="H1479" s="225" t="s">
        <v>1572</v>
      </c>
      <c r="I1479" s="166" t="s">
        <v>46</v>
      </c>
      <c r="J1479" s="166" t="s">
        <v>691</v>
      </c>
      <c r="K1479" s="166" t="s">
        <v>688</v>
      </c>
      <c r="L1479" s="166" t="s">
        <v>46</v>
      </c>
      <c r="M1479" s="166" t="s">
        <v>689</v>
      </c>
      <c r="N1479" s="166" t="s">
        <v>688</v>
      </c>
      <c r="O1479" s="166" t="s">
        <v>690</v>
      </c>
    </row>
    <row r="1480" spans="1:15" ht="63.75" x14ac:dyDescent="0.2">
      <c r="A1480" s="224" t="s">
        <v>15</v>
      </c>
      <c r="B1480" s="225" t="s">
        <v>493</v>
      </c>
      <c r="C1480" s="224" t="s">
        <v>503</v>
      </c>
      <c r="D1480" s="225" t="s">
        <v>697</v>
      </c>
      <c r="E1480" s="224" t="s">
        <v>1582</v>
      </c>
      <c r="F1480" s="225" t="s">
        <v>1229</v>
      </c>
      <c r="G1480" s="224" t="s">
        <v>1589</v>
      </c>
      <c r="H1480" s="225" t="s">
        <v>1572</v>
      </c>
      <c r="I1480" s="166" t="s">
        <v>46</v>
      </c>
      <c r="J1480" s="166" t="s">
        <v>691</v>
      </c>
      <c r="K1480" s="166" t="s">
        <v>189</v>
      </c>
      <c r="L1480" s="166" t="s">
        <v>44</v>
      </c>
      <c r="M1480" s="166"/>
      <c r="N1480" s="166"/>
      <c r="O1480" s="166" t="s">
        <v>1733</v>
      </c>
    </row>
    <row r="1481" spans="1:15" ht="38.25" x14ac:dyDescent="0.2">
      <c r="A1481" s="224" t="s">
        <v>15</v>
      </c>
      <c r="B1481" s="225" t="s">
        <v>493</v>
      </c>
      <c r="C1481" s="224" t="s">
        <v>503</v>
      </c>
      <c r="D1481" s="225" t="s">
        <v>697</v>
      </c>
      <c r="E1481" s="224" t="s">
        <v>1583</v>
      </c>
      <c r="F1481" s="225" t="s">
        <v>1229</v>
      </c>
      <c r="G1481" s="224" t="s">
        <v>1589</v>
      </c>
      <c r="H1481" s="225" t="s">
        <v>1572</v>
      </c>
      <c r="I1481" s="166" t="s">
        <v>520</v>
      </c>
      <c r="J1481" s="166" t="s">
        <v>1584</v>
      </c>
      <c r="K1481" s="166" t="s">
        <v>1731</v>
      </c>
      <c r="L1481" s="166" t="s">
        <v>44</v>
      </c>
      <c r="M1481" s="166"/>
      <c r="N1481" s="166"/>
      <c r="O1481" s="166" t="s">
        <v>1732</v>
      </c>
    </row>
    <row r="1482" spans="1:15" ht="63.75" x14ac:dyDescent="0.2">
      <c r="A1482" s="224" t="s">
        <v>15</v>
      </c>
      <c r="B1482" s="225" t="s">
        <v>493</v>
      </c>
      <c r="C1482" s="224" t="s">
        <v>503</v>
      </c>
      <c r="D1482" s="225" t="s">
        <v>697</v>
      </c>
      <c r="E1482" s="224" t="s">
        <v>1586</v>
      </c>
      <c r="F1482" s="225" t="s">
        <v>1229</v>
      </c>
      <c r="G1482" s="224" t="s">
        <v>1589</v>
      </c>
      <c r="H1482" s="225" t="s">
        <v>1572</v>
      </c>
      <c r="I1482" s="166" t="s">
        <v>46</v>
      </c>
      <c r="J1482" s="166" t="s">
        <v>691</v>
      </c>
      <c r="K1482" s="166" t="s">
        <v>189</v>
      </c>
      <c r="L1482" s="166" t="s">
        <v>44</v>
      </c>
      <c r="M1482" s="166"/>
      <c r="N1482" s="166"/>
      <c r="O1482" s="166" t="s">
        <v>1734</v>
      </c>
    </row>
    <row r="1483" spans="1:15" hidden="1" x14ac:dyDescent="0.2">
      <c r="A1483" s="224" t="s">
        <v>15</v>
      </c>
      <c r="B1483" s="225" t="s">
        <v>493</v>
      </c>
      <c r="C1483" s="224" t="s">
        <v>503</v>
      </c>
      <c r="D1483" s="225" t="s">
        <v>1570</v>
      </c>
      <c r="E1483" s="224" t="s">
        <v>1602</v>
      </c>
      <c r="F1483" s="225" t="s">
        <v>1229</v>
      </c>
      <c r="G1483" s="224" t="s">
        <v>1597</v>
      </c>
      <c r="H1483" s="225" t="s">
        <v>1572</v>
      </c>
      <c r="I1483" s="166" t="s">
        <v>1603</v>
      </c>
      <c r="J1483" s="166"/>
      <c r="K1483" s="166"/>
      <c r="L1483" s="166"/>
      <c r="M1483" s="166"/>
      <c r="N1483" s="166"/>
      <c r="O1483" s="166"/>
    </row>
    <row r="1484" spans="1:15" hidden="1" x14ac:dyDescent="0.2">
      <c r="A1484" s="224" t="s">
        <v>15</v>
      </c>
      <c r="B1484" s="225" t="s">
        <v>493</v>
      </c>
      <c r="C1484" s="224" t="s">
        <v>503</v>
      </c>
      <c r="D1484" s="225" t="s">
        <v>1570</v>
      </c>
      <c r="E1484" s="224" t="s">
        <v>1604</v>
      </c>
      <c r="F1484" s="225" t="s">
        <v>1229</v>
      </c>
      <c r="G1484" s="224" t="s">
        <v>1597</v>
      </c>
      <c r="H1484" s="225" t="s">
        <v>1572</v>
      </c>
      <c r="I1484" s="166" t="s">
        <v>1603</v>
      </c>
      <c r="J1484" s="166"/>
      <c r="K1484" s="166"/>
      <c r="L1484" s="166"/>
      <c r="M1484" s="166"/>
      <c r="N1484" s="166"/>
      <c r="O1484" s="166"/>
    </row>
    <row r="1485" spans="1:15" hidden="1" x14ac:dyDescent="0.2">
      <c r="A1485" s="224" t="s">
        <v>15</v>
      </c>
      <c r="B1485" s="225" t="s">
        <v>493</v>
      </c>
      <c r="C1485" s="224" t="s">
        <v>503</v>
      </c>
      <c r="D1485" s="225" t="s">
        <v>1570</v>
      </c>
      <c r="E1485" s="224" t="s">
        <v>1605</v>
      </c>
      <c r="F1485" s="225" t="s">
        <v>1229</v>
      </c>
      <c r="G1485" s="224" t="s">
        <v>1597</v>
      </c>
      <c r="H1485" s="225" t="s">
        <v>1572</v>
      </c>
      <c r="I1485" s="166" t="s">
        <v>1603</v>
      </c>
      <c r="J1485" s="166"/>
      <c r="K1485" s="166"/>
      <c r="L1485" s="166"/>
      <c r="M1485" s="166"/>
      <c r="N1485" s="166"/>
      <c r="O1485" s="166"/>
    </row>
    <row r="1486" spans="1:15" hidden="1" x14ac:dyDescent="0.2">
      <c r="A1486" s="224" t="s">
        <v>15</v>
      </c>
      <c r="B1486" s="225" t="s">
        <v>493</v>
      </c>
      <c r="C1486" s="224" t="s">
        <v>503</v>
      </c>
      <c r="D1486" s="225" t="s">
        <v>1570</v>
      </c>
      <c r="E1486" s="224" t="s">
        <v>1602</v>
      </c>
      <c r="F1486" s="225" t="s">
        <v>1591</v>
      </c>
      <c r="G1486" s="224" t="s">
        <v>1599</v>
      </c>
      <c r="H1486" s="225" t="s">
        <v>1572</v>
      </c>
      <c r="I1486" s="166" t="s">
        <v>1603</v>
      </c>
      <c r="J1486" s="166"/>
      <c r="K1486" s="166"/>
      <c r="L1486" s="166"/>
      <c r="M1486" s="166"/>
      <c r="N1486" s="166"/>
      <c r="O1486" s="166"/>
    </row>
    <row r="1487" spans="1:15" hidden="1" x14ac:dyDescent="0.2">
      <c r="A1487" s="224" t="s">
        <v>15</v>
      </c>
      <c r="B1487" s="225" t="s">
        <v>493</v>
      </c>
      <c r="C1487" s="224" t="s">
        <v>503</v>
      </c>
      <c r="D1487" s="225" t="s">
        <v>1570</v>
      </c>
      <c r="E1487" s="224" t="s">
        <v>1604</v>
      </c>
      <c r="F1487" s="225" t="s">
        <v>1591</v>
      </c>
      <c r="G1487" s="224" t="s">
        <v>1599</v>
      </c>
      <c r="H1487" s="225" t="s">
        <v>1572</v>
      </c>
      <c r="I1487" s="166" t="s">
        <v>1603</v>
      </c>
      <c r="J1487" s="166"/>
      <c r="K1487" s="166"/>
      <c r="L1487" s="166"/>
      <c r="M1487" s="166"/>
      <c r="N1487" s="166"/>
      <c r="O1487" s="166"/>
    </row>
    <row r="1488" spans="1:15" hidden="1" x14ac:dyDescent="0.2">
      <c r="A1488" s="224" t="s">
        <v>15</v>
      </c>
      <c r="B1488" s="225" t="s">
        <v>493</v>
      </c>
      <c r="C1488" s="224" t="s">
        <v>503</v>
      </c>
      <c r="D1488" s="225" t="s">
        <v>1570</v>
      </c>
      <c r="E1488" s="224" t="s">
        <v>1605</v>
      </c>
      <c r="F1488" s="225" t="s">
        <v>1591</v>
      </c>
      <c r="G1488" s="224" t="s">
        <v>1599</v>
      </c>
      <c r="H1488" s="225" t="s">
        <v>1572</v>
      </c>
      <c r="I1488" s="166" t="s">
        <v>1603</v>
      </c>
      <c r="J1488" s="166"/>
      <c r="K1488" s="166"/>
      <c r="L1488" s="166"/>
      <c r="M1488" s="166"/>
      <c r="N1488" s="166"/>
      <c r="O1488" s="166"/>
    </row>
    <row r="1489" spans="1:15" hidden="1" x14ac:dyDescent="0.2">
      <c r="A1489" s="224" t="s">
        <v>15</v>
      </c>
      <c r="B1489" s="225" t="s">
        <v>493</v>
      </c>
      <c r="C1489" s="224" t="s">
        <v>503</v>
      </c>
      <c r="D1489" s="225" t="s">
        <v>1570</v>
      </c>
      <c r="E1489" s="224" t="s">
        <v>1602</v>
      </c>
      <c r="F1489" s="225" t="s">
        <v>1591</v>
      </c>
      <c r="G1489" s="224" t="s">
        <v>1597</v>
      </c>
      <c r="H1489" s="225" t="s">
        <v>1572</v>
      </c>
      <c r="I1489" s="166" t="s">
        <v>1603</v>
      </c>
      <c r="J1489" s="166"/>
      <c r="K1489" s="166"/>
      <c r="L1489" s="166"/>
      <c r="M1489" s="166"/>
      <c r="N1489" s="166"/>
      <c r="O1489" s="166"/>
    </row>
    <row r="1490" spans="1:15" hidden="1" x14ac:dyDescent="0.2">
      <c r="A1490" s="224" t="s">
        <v>15</v>
      </c>
      <c r="B1490" s="225" t="s">
        <v>493</v>
      </c>
      <c r="C1490" s="224" t="s">
        <v>503</v>
      </c>
      <c r="D1490" s="225" t="s">
        <v>1570</v>
      </c>
      <c r="E1490" s="224" t="s">
        <v>1604</v>
      </c>
      <c r="F1490" s="225" t="s">
        <v>1591</v>
      </c>
      <c r="G1490" s="224" t="s">
        <v>1597</v>
      </c>
      <c r="H1490" s="225" t="s">
        <v>1572</v>
      </c>
      <c r="I1490" s="166" t="s">
        <v>1603</v>
      </c>
      <c r="J1490" s="166"/>
      <c r="K1490" s="166"/>
      <c r="L1490" s="166"/>
      <c r="M1490" s="166"/>
      <c r="N1490" s="166"/>
      <c r="O1490" s="166"/>
    </row>
    <row r="1491" spans="1:15" hidden="1" x14ac:dyDescent="0.2">
      <c r="A1491" s="224" t="s">
        <v>15</v>
      </c>
      <c r="B1491" s="225" t="s">
        <v>493</v>
      </c>
      <c r="C1491" s="224" t="s">
        <v>503</v>
      </c>
      <c r="D1491" s="225" t="s">
        <v>1570</v>
      </c>
      <c r="E1491" s="224" t="s">
        <v>1605</v>
      </c>
      <c r="F1491" s="225" t="s">
        <v>1591</v>
      </c>
      <c r="G1491" s="224" t="s">
        <v>1597</v>
      </c>
      <c r="H1491" s="225" t="s">
        <v>1572</v>
      </c>
      <c r="I1491" s="166" t="s">
        <v>1603</v>
      </c>
      <c r="J1491" s="166"/>
      <c r="K1491" s="166"/>
      <c r="L1491" s="166"/>
      <c r="M1491" s="166"/>
      <c r="N1491" s="166"/>
      <c r="O1491" s="166"/>
    </row>
    <row r="1492" spans="1:15" ht="51" hidden="1" x14ac:dyDescent="0.2">
      <c r="A1492" s="224" t="s">
        <v>15</v>
      </c>
      <c r="B1492" s="225" t="s">
        <v>493</v>
      </c>
      <c r="C1492" s="224" t="s">
        <v>503</v>
      </c>
      <c r="D1492" s="225" t="s">
        <v>1570</v>
      </c>
      <c r="E1492" s="224" t="s">
        <v>1602</v>
      </c>
      <c r="F1492" s="225" t="s">
        <v>1217</v>
      </c>
      <c r="G1492" s="224" t="s">
        <v>1599</v>
      </c>
      <c r="H1492" s="225" t="s">
        <v>1572</v>
      </c>
      <c r="I1492" s="166" t="s">
        <v>44</v>
      </c>
      <c r="J1492" s="166" t="s">
        <v>696</v>
      </c>
      <c r="K1492" s="166" t="s">
        <v>695</v>
      </c>
      <c r="L1492" s="166" t="s">
        <v>46</v>
      </c>
      <c r="M1492" s="166" t="s">
        <v>700</v>
      </c>
      <c r="N1492" s="166" t="s">
        <v>1510</v>
      </c>
      <c r="O1492" s="166" t="s">
        <v>1607</v>
      </c>
    </row>
    <row r="1493" spans="1:15" ht="51" hidden="1" x14ac:dyDescent="0.2">
      <c r="A1493" s="224" t="s">
        <v>15</v>
      </c>
      <c r="B1493" s="225" t="s">
        <v>493</v>
      </c>
      <c r="C1493" s="224" t="s">
        <v>503</v>
      </c>
      <c r="D1493" s="225" t="s">
        <v>1570</v>
      </c>
      <c r="E1493" s="224" t="s">
        <v>1604</v>
      </c>
      <c r="F1493" s="225" t="s">
        <v>1217</v>
      </c>
      <c r="G1493" s="224" t="s">
        <v>1599</v>
      </c>
      <c r="H1493" s="225" t="s">
        <v>1572</v>
      </c>
      <c r="I1493" s="166" t="s">
        <v>44</v>
      </c>
      <c r="J1493" s="166" t="s">
        <v>696</v>
      </c>
      <c r="K1493" s="166" t="s">
        <v>695</v>
      </c>
      <c r="L1493" s="166" t="s">
        <v>46</v>
      </c>
      <c r="M1493" s="166" t="s">
        <v>700</v>
      </c>
      <c r="N1493" s="166" t="s">
        <v>1510</v>
      </c>
      <c r="O1493" s="166" t="s">
        <v>1607</v>
      </c>
    </row>
    <row r="1494" spans="1:15" ht="51" hidden="1" x14ac:dyDescent="0.2">
      <c r="A1494" s="224" t="s">
        <v>15</v>
      </c>
      <c r="B1494" s="225" t="s">
        <v>493</v>
      </c>
      <c r="C1494" s="224" t="s">
        <v>503</v>
      </c>
      <c r="D1494" s="225" t="s">
        <v>1570</v>
      </c>
      <c r="E1494" s="224" t="s">
        <v>1605</v>
      </c>
      <c r="F1494" s="225" t="s">
        <v>1217</v>
      </c>
      <c r="G1494" s="224" t="s">
        <v>1599</v>
      </c>
      <c r="H1494" s="225" t="s">
        <v>1572</v>
      </c>
      <c r="I1494" s="166" t="s">
        <v>44</v>
      </c>
      <c r="J1494" s="166" t="s">
        <v>696</v>
      </c>
      <c r="K1494" s="166" t="s">
        <v>695</v>
      </c>
      <c r="L1494" s="166" t="s">
        <v>46</v>
      </c>
      <c r="M1494" s="166" t="s">
        <v>700</v>
      </c>
      <c r="N1494" s="166" t="s">
        <v>1510</v>
      </c>
      <c r="O1494" s="166" t="s">
        <v>1607</v>
      </c>
    </row>
    <row r="1495" spans="1:15" ht="51" hidden="1" x14ac:dyDescent="0.2">
      <c r="A1495" s="224" t="s">
        <v>15</v>
      </c>
      <c r="B1495" s="225" t="s">
        <v>493</v>
      </c>
      <c r="C1495" s="224" t="s">
        <v>503</v>
      </c>
      <c r="D1495" s="225" t="s">
        <v>1570</v>
      </c>
      <c r="E1495" s="224" t="s">
        <v>1602</v>
      </c>
      <c r="F1495" s="225" t="s">
        <v>1217</v>
      </c>
      <c r="G1495" s="224" t="s">
        <v>712</v>
      </c>
      <c r="H1495" s="225" t="s">
        <v>1572</v>
      </c>
      <c r="I1495" s="166" t="s">
        <v>44</v>
      </c>
      <c r="J1495" s="166" t="s">
        <v>694</v>
      </c>
      <c r="K1495" s="166" t="s">
        <v>695</v>
      </c>
      <c r="L1495" s="166" t="s">
        <v>46</v>
      </c>
      <c r="M1495" s="166" t="s">
        <v>700</v>
      </c>
      <c r="N1495" s="166" t="s">
        <v>1525</v>
      </c>
      <c r="O1495" s="166" t="s">
        <v>1606</v>
      </c>
    </row>
    <row r="1496" spans="1:15" ht="51" hidden="1" x14ac:dyDescent="0.2">
      <c r="A1496" s="224" t="s">
        <v>15</v>
      </c>
      <c r="B1496" s="225" t="s">
        <v>493</v>
      </c>
      <c r="C1496" s="224" t="s">
        <v>503</v>
      </c>
      <c r="D1496" s="225" t="s">
        <v>1570</v>
      </c>
      <c r="E1496" s="224" t="s">
        <v>1602</v>
      </c>
      <c r="F1496" s="225" t="s">
        <v>1217</v>
      </c>
      <c r="G1496" s="224" t="s">
        <v>712</v>
      </c>
      <c r="H1496" s="225" t="s">
        <v>1572</v>
      </c>
      <c r="I1496" s="166" t="s">
        <v>44</v>
      </c>
      <c r="J1496" s="166" t="s">
        <v>694</v>
      </c>
      <c r="K1496" s="166" t="s">
        <v>695</v>
      </c>
      <c r="L1496" s="166" t="s">
        <v>46</v>
      </c>
      <c r="M1496" s="166" t="s">
        <v>700</v>
      </c>
      <c r="N1496" s="166" t="s">
        <v>1510</v>
      </c>
      <c r="O1496" s="166" t="s">
        <v>1607</v>
      </c>
    </row>
    <row r="1497" spans="1:15" ht="51" hidden="1" x14ac:dyDescent="0.2">
      <c r="A1497" s="224" t="s">
        <v>15</v>
      </c>
      <c r="B1497" s="225" t="s">
        <v>493</v>
      </c>
      <c r="C1497" s="224" t="s">
        <v>503</v>
      </c>
      <c r="D1497" s="225" t="s">
        <v>1570</v>
      </c>
      <c r="E1497" s="224" t="s">
        <v>1604</v>
      </c>
      <c r="F1497" s="225" t="s">
        <v>1217</v>
      </c>
      <c r="G1497" s="224" t="s">
        <v>712</v>
      </c>
      <c r="H1497" s="225" t="s">
        <v>1572</v>
      </c>
      <c r="I1497" s="166" t="s">
        <v>44</v>
      </c>
      <c r="J1497" s="166" t="s">
        <v>694</v>
      </c>
      <c r="K1497" s="166" t="s">
        <v>695</v>
      </c>
      <c r="L1497" s="166" t="s">
        <v>46</v>
      </c>
      <c r="M1497" s="166" t="s">
        <v>700</v>
      </c>
      <c r="N1497" s="166" t="s">
        <v>1510</v>
      </c>
      <c r="O1497" s="166" t="s">
        <v>1607</v>
      </c>
    </row>
    <row r="1498" spans="1:15" ht="51" hidden="1" x14ac:dyDescent="0.2">
      <c r="A1498" s="224" t="s">
        <v>15</v>
      </c>
      <c r="B1498" s="225" t="s">
        <v>493</v>
      </c>
      <c r="C1498" s="224" t="s">
        <v>503</v>
      </c>
      <c r="D1498" s="225" t="s">
        <v>1570</v>
      </c>
      <c r="E1498" s="224" t="s">
        <v>1605</v>
      </c>
      <c r="F1498" s="225" t="s">
        <v>1217</v>
      </c>
      <c r="G1498" s="224" t="s">
        <v>712</v>
      </c>
      <c r="H1498" s="225" t="s">
        <v>1572</v>
      </c>
      <c r="I1498" s="166" t="s">
        <v>44</v>
      </c>
      <c r="J1498" s="166" t="s">
        <v>694</v>
      </c>
      <c r="K1498" s="166" t="s">
        <v>695</v>
      </c>
      <c r="L1498" s="166" t="s">
        <v>46</v>
      </c>
      <c r="M1498" s="166" t="s">
        <v>700</v>
      </c>
      <c r="N1498" s="166" t="s">
        <v>1510</v>
      </c>
      <c r="O1498" s="166" t="s">
        <v>1607</v>
      </c>
    </row>
    <row r="1499" spans="1:15" ht="51" hidden="1" x14ac:dyDescent="0.2">
      <c r="A1499" s="224" t="s">
        <v>15</v>
      </c>
      <c r="B1499" s="225" t="s">
        <v>493</v>
      </c>
      <c r="C1499" s="224" t="s">
        <v>503</v>
      </c>
      <c r="D1499" s="225" t="s">
        <v>1570</v>
      </c>
      <c r="E1499" s="224" t="s">
        <v>1602</v>
      </c>
      <c r="F1499" s="225" t="s">
        <v>1217</v>
      </c>
      <c r="G1499" s="224" t="s">
        <v>1597</v>
      </c>
      <c r="H1499" s="225" t="s">
        <v>1572</v>
      </c>
      <c r="I1499" s="166" t="s">
        <v>44</v>
      </c>
      <c r="J1499" s="166" t="s">
        <v>1608</v>
      </c>
      <c r="K1499" s="166" t="s">
        <v>695</v>
      </c>
      <c r="L1499" s="166" t="s">
        <v>46</v>
      </c>
      <c r="M1499" s="166" t="s">
        <v>700</v>
      </c>
      <c r="N1499" s="166" t="s">
        <v>1510</v>
      </c>
      <c r="O1499" s="166" t="s">
        <v>1607</v>
      </c>
    </row>
    <row r="1500" spans="1:15" ht="51" hidden="1" x14ac:dyDescent="0.2">
      <c r="A1500" s="224" t="s">
        <v>15</v>
      </c>
      <c r="B1500" s="225" t="s">
        <v>493</v>
      </c>
      <c r="C1500" s="224" t="s">
        <v>503</v>
      </c>
      <c r="D1500" s="225" t="s">
        <v>1570</v>
      </c>
      <c r="E1500" s="224" t="s">
        <v>1604</v>
      </c>
      <c r="F1500" s="225" t="s">
        <v>1217</v>
      </c>
      <c r="G1500" s="224" t="s">
        <v>1597</v>
      </c>
      <c r="H1500" s="225" t="s">
        <v>1572</v>
      </c>
      <c r="I1500" s="166" t="s">
        <v>44</v>
      </c>
      <c r="J1500" s="166" t="s">
        <v>1608</v>
      </c>
      <c r="K1500" s="166" t="s">
        <v>695</v>
      </c>
      <c r="L1500" s="166" t="s">
        <v>46</v>
      </c>
      <c r="M1500" s="166" t="s">
        <v>700</v>
      </c>
      <c r="N1500" s="166" t="s">
        <v>1510</v>
      </c>
      <c r="O1500" s="166" t="s">
        <v>1607</v>
      </c>
    </row>
    <row r="1501" spans="1:15" ht="51" hidden="1" x14ac:dyDescent="0.2">
      <c r="A1501" s="224" t="s">
        <v>15</v>
      </c>
      <c r="B1501" s="225" t="s">
        <v>493</v>
      </c>
      <c r="C1501" s="224" t="s">
        <v>503</v>
      </c>
      <c r="D1501" s="225" t="s">
        <v>1570</v>
      </c>
      <c r="E1501" s="224" t="s">
        <v>1605</v>
      </c>
      <c r="F1501" s="225" t="s">
        <v>1217</v>
      </c>
      <c r="G1501" s="224" t="s">
        <v>1597</v>
      </c>
      <c r="H1501" s="225" t="s">
        <v>1572</v>
      </c>
      <c r="I1501" s="166" t="s">
        <v>44</v>
      </c>
      <c r="J1501" s="166" t="s">
        <v>1608</v>
      </c>
      <c r="K1501" s="166" t="s">
        <v>695</v>
      </c>
      <c r="L1501" s="166" t="s">
        <v>46</v>
      </c>
      <c r="M1501" s="166" t="s">
        <v>700</v>
      </c>
      <c r="N1501" s="166" t="s">
        <v>1510</v>
      </c>
      <c r="O1501" s="166" t="s">
        <v>1607</v>
      </c>
    </row>
    <row r="1502" spans="1:15" ht="51" hidden="1" x14ac:dyDescent="0.2">
      <c r="A1502" s="224" t="s">
        <v>15</v>
      </c>
      <c r="B1502" s="225" t="s">
        <v>493</v>
      </c>
      <c r="C1502" s="224" t="s">
        <v>503</v>
      </c>
      <c r="D1502" s="225" t="s">
        <v>1570</v>
      </c>
      <c r="E1502" s="224" t="s">
        <v>1602</v>
      </c>
      <c r="F1502" s="225" t="s">
        <v>1219</v>
      </c>
      <c r="G1502" s="224" t="s">
        <v>1599</v>
      </c>
      <c r="H1502" s="225" t="s">
        <v>1572</v>
      </c>
      <c r="I1502" s="166" t="s">
        <v>44</v>
      </c>
      <c r="J1502" s="166" t="s">
        <v>696</v>
      </c>
      <c r="K1502" s="166" t="s">
        <v>695</v>
      </c>
      <c r="L1502" s="166" t="s">
        <v>46</v>
      </c>
      <c r="M1502" s="166" t="s">
        <v>700</v>
      </c>
      <c r="N1502" s="166" t="s">
        <v>1510</v>
      </c>
      <c r="O1502" s="166" t="s">
        <v>1607</v>
      </c>
    </row>
    <row r="1503" spans="1:15" hidden="1" x14ac:dyDescent="0.2">
      <c r="A1503" s="224" t="s">
        <v>15</v>
      </c>
      <c r="B1503" s="225" t="s">
        <v>493</v>
      </c>
      <c r="C1503" s="224" t="s">
        <v>503</v>
      </c>
      <c r="D1503" s="225" t="s">
        <v>1570</v>
      </c>
      <c r="E1503" s="224" t="s">
        <v>1604</v>
      </c>
      <c r="F1503" s="225" t="s">
        <v>1219</v>
      </c>
      <c r="G1503" s="224" t="s">
        <v>1599</v>
      </c>
      <c r="H1503" s="225" t="s">
        <v>1572</v>
      </c>
      <c r="I1503" s="166" t="s">
        <v>1603</v>
      </c>
      <c r="J1503" s="166"/>
      <c r="K1503" s="166"/>
      <c r="L1503" s="166"/>
      <c r="M1503" s="166"/>
      <c r="N1503" s="166"/>
      <c r="O1503" s="166"/>
    </row>
    <row r="1504" spans="1:15" hidden="1" x14ac:dyDescent="0.2">
      <c r="A1504" s="224" t="s">
        <v>15</v>
      </c>
      <c r="B1504" s="225" t="s">
        <v>493</v>
      </c>
      <c r="C1504" s="224" t="s">
        <v>503</v>
      </c>
      <c r="D1504" s="225" t="s">
        <v>1570</v>
      </c>
      <c r="E1504" s="224" t="s">
        <v>1605</v>
      </c>
      <c r="F1504" s="225" t="s">
        <v>1219</v>
      </c>
      <c r="G1504" s="224" t="s">
        <v>1599</v>
      </c>
      <c r="H1504" s="225" t="s">
        <v>1572</v>
      </c>
      <c r="I1504" s="166" t="s">
        <v>1603</v>
      </c>
      <c r="J1504" s="166"/>
      <c r="K1504" s="166"/>
      <c r="L1504" s="166"/>
      <c r="M1504" s="166"/>
      <c r="N1504" s="166"/>
      <c r="O1504" s="166"/>
    </row>
    <row r="1505" spans="1:15" ht="51" hidden="1" x14ac:dyDescent="0.2">
      <c r="A1505" s="224" t="s">
        <v>15</v>
      </c>
      <c r="B1505" s="225" t="s">
        <v>493</v>
      </c>
      <c r="C1505" s="224" t="s">
        <v>503</v>
      </c>
      <c r="D1505" s="225" t="s">
        <v>1570</v>
      </c>
      <c r="E1505" s="224" t="s">
        <v>1602</v>
      </c>
      <c r="F1505" s="225" t="s">
        <v>1219</v>
      </c>
      <c r="G1505" s="224" t="s">
        <v>712</v>
      </c>
      <c r="H1505" s="225" t="s">
        <v>1572</v>
      </c>
      <c r="I1505" s="166" t="s">
        <v>44</v>
      </c>
      <c r="J1505" s="166" t="s">
        <v>694</v>
      </c>
      <c r="K1505" s="166" t="s">
        <v>695</v>
      </c>
      <c r="L1505" s="166" t="s">
        <v>46</v>
      </c>
      <c r="M1505" s="166" t="s">
        <v>700</v>
      </c>
      <c r="N1505" s="166" t="s">
        <v>1525</v>
      </c>
      <c r="O1505" s="166" t="s">
        <v>1606</v>
      </c>
    </row>
    <row r="1506" spans="1:15" ht="51" hidden="1" x14ac:dyDescent="0.2">
      <c r="A1506" s="224" t="s">
        <v>15</v>
      </c>
      <c r="B1506" s="225" t="s">
        <v>493</v>
      </c>
      <c r="C1506" s="224" t="s">
        <v>503</v>
      </c>
      <c r="D1506" s="225" t="s">
        <v>1570</v>
      </c>
      <c r="E1506" s="224" t="s">
        <v>1602</v>
      </c>
      <c r="F1506" s="225" t="s">
        <v>1219</v>
      </c>
      <c r="G1506" s="224" t="s">
        <v>712</v>
      </c>
      <c r="H1506" s="225" t="s">
        <v>1572</v>
      </c>
      <c r="I1506" s="166" t="s">
        <v>44</v>
      </c>
      <c r="J1506" s="166" t="s">
        <v>694</v>
      </c>
      <c r="K1506" s="166" t="s">
        <v>695</v>
      </c>
      <c r="L1506" s="166" t="s">
        <v>46</v>
      </c>
      <c r="M1506" s="166" t="s">
        <v>700</v>
      </c>
      <c r="N1506" s="166" t="s">
        <v>1510</v>
      </c>
      <c r="O1506" s="166" t="s">
        <v>1607</v>
      </c>
    </row>
    <row r="1507" spans="1:15" hidden="1" x14ac:dyDescent="0.2">
      <c r="A1507" s="224" t="s">
        <v>15</v>
      </c>
      <c r="B1507" s="225" t="s">
        <v>493</v>
      </c>
      <c r="C1507" s="224" t="s">
        <v>503</v>
      </c>
      <c r="D1507" s="225" t="s">
        <v>1570</v>
      </c>
      <c r="E1507" s="224" t="s">
        <v>1604</v>
      </c>
      <c r="F1507" s="225" t="s">
        <v>1219</v>
      </c>
      <c r="G1507" s="224" t="s">
        <v>712</v>
      </c>
      <c r="H1507" s="225" t="s">
        <v>1572</v>
      </c>
      <c r="I1507" s="166" t="s">
        <v>1603</v>
      </c>
      <c r="J1507" s="166"/>
      <c r="K1507" s="166"/>
      <c r="L1507" s="166"/>
      <c r="M1507" s="166"/>
      <c r="N1507" s="166"/>
      <c r="O1507" s="166"/>
    </row>
    <row r="1508" spans="1:15" hidden="1" x14ac:dyDescent="0.2">
      <c r="A1508" s="224" t="s">
        <v>15</v>
      </c>
      <c r="B1508" s="225" t="s">
        <v>493</v>
      </c>
      <c r="C1508" s="224" t="s">
        <v>503</v>
      </c>
      <c r="D1508" s="225" t="s">
        <v>1570</v>
      </c>
      <c r="E1508" s="224" t="s">
        <v>1605</v>
      </c>
      <c r="F1508" s="225" t="s">
        <v>1219</v>
      </c>
      <c r="G1508" s="224" t="s">
        <v>712</v>
      </c>
      <c r="H1508" s="225" t="s">
        <v>1572</v>
      </c>
      <c r="I1508" s="166" t="s">
        <v>1603</v>
      </c>
      <c r="J1508" s="166"/>
      <c r="K1508" s="166"/>
      <c r="L1508" s="166"/>
      <c r="M1508" s="166"/>
      <c r="N1508" s="166"/>
      <c r="O1508" s="166"/>
    </row>
    <row r="1509" spans="1:15" ht="51" hidden="1" x14ac:dyDescent="0.2">
      <c r="A1509" s="224" t="s">
        <v>15</v>
      </c>
      <c r="B1509" s="225" t="s">
        <v>493</v>
      </c>
      <c r="C1509" s="224" t="s">
        <v>503</v>
      </c>
      <c r="D1509" s="225" t="s">
        <v>1570</v>
      </c>
      <c r="E1509" s="224" t="s">
        <v>1602</v>
      </c>
      <c r="F1509" s="225" t="s">
        <v>1219</v>
      </c>
      <c r="G1509" s="224" t="s">
        <v>1597</v>
      </c>
      <c r="H1509" s="225" t="s">
        <v>1572</v>
      </c>
      <c r="I1509" s="166" t="s">
        <v>44</v>
      </c>
      <c r="J1509" s="166" t="s">
        <v>1608</v>
      </c>
      <c r="K1509" s="166" t="s">
        <v>695</v>
      </c>
      <c r="L1509" s="166" t="s">
        <v>46</v>
      </c>
      <c r="M1509" s="166" t="s">
        <v>700</v>
      </c>
      <c r="N1509" s="166" t="s">
        <v>1510</v>
      </c>
      <c r="O1509" s="166" t="s">
        <v>1607</v>
      </c>
    </row>
    <row r="1510" spans="1:15" hidden="1" x14ac:dyDescent="0.2">
      <c r="A1510" s="224" t="s">
        <v>15</v>
      </c>
      <c r="B1510" s="225" t="s">
        <v>493</v>
      </c>
      <c r="C1510" s="224" t="s">
        <v>503</v>
      </c>
      <c r="D1510" s="225" t="s">
        <v>1570</v>
      </c>
      <c r="E1510" s="224" t="s">
        <v>1604</v>
      </c>
      <c r="F1510" s="225" t="s">
        <v>1219</v>
      </c>
      <c r="G1510" s="224" t="s">
        <v>1597</v>
      </c>
      <c r="H1510" s="225" t="s">
        <v>1572</v>
      </c>
      <c r="I1510" s="166" t="s">
        <v>1603</v>
      </c>
      <c r="J1510" s="166"/>
      <c r="K1510" s="166"/>
      <c r="L1510" s="166"/>
      <c r="M1510" s="166"/>
      <c r="N1510" s="166"/>
      <c r="O1510" s="166"/>
    </row>
    <row r="1511" spans="1:15" hidden="1" x14ac:dyDescent="0.2">
      <c r="A1511" s="224" t="s">
        <v>15</v>
      </c>
      <c r="B1511" s="225" t="s">
        <v>493</v>
      </c>
      <c r="C1511" s="224" t="s">
        <v>503</v>
      </c>
      <c r="D1511" s="225" t="s">
        <v>1570</v>
      </c>
      <c r="E1511" s="224" t="s">
        <v>1605</v>
      </c>
      <c r="F1511" s="225" t="s">
        <v>1219</v>
      </c>
      <c r="G1511" s="224" t="s">
        <v>1597</v>
      </c>
      <c r="H1511" s="225" t="s">
        <v>1572</v>
      </c>
      <c r="I1511" s="166" t="s">
        <v>1603</v>
      </c>
      <c r="J1511" s="166"/>
      <c r="K1511" s="166"/>
      <c r="L1511" s="166"/>
      <c r="M1511" s="166"/>
      <c r="N1511" s="166"/>
      <c r="O1511" s="166"/>
    </row>
    <row r="1512" spans="1:15" hidden="1" x14ac:dyDescent="0.2">
      <c r="A1512" s="224" t="s">
        <v>15</v>
      </c>
      <c r="B1512" s="225" t="s">
        <v>493</v>
      </c>
      <c r="C1512" s="224" t="s">
        <v>503</v>
      </c>
      <c r="D1512" s="225" t="s">
        <v>1570</v>
      </c>
      <c r="E1512" s="224" t="s">
        <v>1602</v>
      </c>
      <c r="F1512" s="225" t="s">
        <v>1593</v>
      </c>
      <c r="G1512" s="224" t="s">
        <v>1599</v>
      </c>
      <c r="H1512" s="225" t="s">
        <v>1572</v>
      </c>
      <c r="I1512" s="166" t="s">
        <v>1603</v>
      </c>
      <c r="J1512" s="166"/>
      <c r="K1512" s="166"/>
      <c r="L1512" s="166"/>
      <c r="M1512" s="166"/>
      <c r="N1512" s="166"/>
      <c r="O1512" s="166"/>
    </row>
    <row r="1513" spans="1:15" hidden="1" x14ac:dyDescent="0.2">
      <c r="A1513" s="224" t="s">
        <v>15</v>
      </c>
      <c r="B1513" s="225" t="s">
        <v>493</v>
      </c>
      <c r="C1513" s="224" t="s">
        <v>503</v>
      </c>
      <c r="D1513" s="225" t="s">
        <v>1570</v>
      </c>
      <c r="E1513" s="224" t="s">
        <v>1604</v>
      </c>
      <c r="F1513" s="225" t="s">
        <v>1593</v>
      </c>
      <c r="G1513" s="224" t="s">
        <v>1599</v>
      </c>
      <c r="H1513" s="225" t="s">
        <v>1572</v>
      </c>
      <c r="I1513" s="166" t="s">
        <v>1603</v>
      </c>
      <c r="J1513" s="166"/>
      <c r="K1513" s="166"/>
      <c r="L1513" s="166"/>
      <c r="M1513" s="166"/>
      <c r="N1513" s="166"/>
      <c r="O1513" s="166"/>
    </row>
    <row r="1514" spans="1:15" hidden="1" x14ac:dyDescent="0.2">
      <c r="A1514" s="224" t="s">
        <v>15</v>
      </c>
      <c r="B1514" s="225" t="s">
        <v>493</v>
      </c>
      <c r="C1514" s="224" t="s">
        <v>503</v>
      </c>
      <c r="D1514" s="225" t="s">
        <v>1570</v>
      </c>
      <c r="E1514" s="224" t="s">
        <v>1605</v>
      </c>
      <c r="F1514" s="225" t="s">
        <v>1593</v>
      </c>
      <c r="G1514" s="224" t="s">
        <v>1599</v>
      </c>
      <c r="H1514" s="225" t="s">
        <v>1572</v>
      </c>
      <c r="I1514" s="166" t="s">
        <v>1603</v>
      </c>
      <c r="J1514" s="166"/>
      <c r="K1514" s="166"/>
      <c r="L1514" s="166"/>
      <c r="M1514" s="166"/>
      <c r="N1514" s="166"/>
      <c r="O1514" s="166"/>
    </row>
    <row r="1515" spans="1:15" hidden="1" x14ac:dyDescent="0.2">
      <c r="A1515" s="224" t="s">
        <v>15</v>
      </c>
      <c r="B1515" s="225" t="s">
        <v>493</v>
      </c>
      <c r="C1515" s="224" t="s">
        <v>503</v>
      </c>
      <c r="D1515" s="225" t="s">
        <v>1570</v>
      </c>
      <c r="E1515" s="224" t="s">
        <v>1602</v>
      </c>
      <c r="F1515" s="225" t="s">
        <v>1593</v>
      </c>
      <c r="G1515" s="224" t="s">
        <v>1597</v>
      </c>
      <c r="H1515" s="225" t="s">
        <v>1572</v>
      </c>
      <c r="I1515" s="166" t="s">
        <v>1603</v>
      </c>
      <c r="J1515" s="166"/>
      <c r="K1515" s="166"/>
      <c r="L1515" s="166"/>
      <c r="M1515" s="166"/>
      <c r="N1515" s="166"/>
      <c r="O1515" s="166"/>
    </row>
    <row r="1516" spans="1:15" hidden="1" x14ac:dyDescent="0.2">
      <c r="A1516" s="224" t="s">
        <v>15</v>
      </c>
      <c r="B1516" s="225" t="s">
        <v>493</v>
      </c>
      <c r="C1516" s="224" t="s">
        <v>503</v>
      </c>
      <c r="D1516" s="225" t="s">
        <v>1570</v>
      </c>
      <c r="E1516" s="224" t="s">
        <v>1604</v>
      </c>
      <c r="F1516" s="225" t="s">
        <v>1593</v>
      </c>
      <c r="G1516" s="224" t="s">
        <v>1597</v>
      </c>
      <c r="H1516" s="225" t="s">
        <v>1572</v>
      </c>
      <c r="I1516" s="166" t="s">
        <v>1603</v>
      </c>
      <c r="J1516" s="166"/>
      <c r="K1516" s="166"/>
      <c r="L1516" s="166"/>
      <c r="M1516" s="166"/>
      <c r="N1516" s="166"/>
      <c r="O1516" s="166"/>
    </row>
    <row r="1517" spans="1:15" hidden="1" x14ac:dyDescent="0.2">
      <c r="A1517" s="224" t="s">
        <v>15</v>
      </c>
      <c r="B1517" s="225" t="s">
        <v>493</v>
      </c>
      <c r="C1517" s="224" t="s">
        <v>503</v>
      </c>
      <c r="D1517" s="225" t="s">
        <v>1570</v>
      </c>
      <c r="E1517" s="224" t="s">
        <v>1605</v>
      </c>
      <c r="F1517" s="225" t="s">
        <v>1593</v>
      </c>
      <c r="G1517" s="224" t="s">
        <v>1597</v>
      </c>
      <c r="H1517" s="225" t="s">
        <v>1572</v>
      </c>
      <c r="I1517" s="166" t="s">
        <v>1603</v>
      </c>
      <c r="J1517" s="166"/>
      <c r="K1517" s="166"/>
      <c r="L1517" s="166"/>
      <c r="M1517" s="166"/>
      <c r="N1517" s="166"/>
      <c r="O1517" s="166"/>
    </row>
    <row r="1518" spans="1:15" ht="51" hidden="1" x14ac:dyDescent="0.2">
      <c r="A1518" s="224" t="s">
        <v>15</v>
      </c>
      <c r="B1518" s="225" t="s">
        <v>493</v>
      </c>
      <c r="C1518" s="224" t="s">
        <v>503</v>
      </c>
      <c r="D1518" s="225" t="s">
        <v>1570</v>
      </c>
      <c r="E1518" s="224" t="s">
        <v>1602</v>
      </c>
      <c r="F1518" s="225" t="s">
        <v>1596</v>
      </c>
      <c r="G1518" s="224" t="s">
        <v>1599</v>
      </c>
      <c r="H1518" s="225" t="s">
        <v>1572</v>
      </c>
      <c r="I1518" s="166" t="s">
        <v>44</v>
      </c>
      <c r="J1518" s="166" t="s">
        <v>696</v>
      </c>
      <c r="K1518" s="166" t="s">
        <v>695</v>
      </c>
      <c r="L1518" s="166" t="s">
        <v>46</v>
      </c>
      <c r="M1518" s="166" t="s">
        <v>700</v>
      </c>
      <c r="N1518" s="166" t="s">
        <v>1510</v>
      </c>
      <c r="O1518" s="166" t="s">
        <v>1607</v>
      </c>
    </row>
    <row r="1519" spans="1:15" ht="51" hidden="1" x14ac:dyDescent="0.2">
      <c r="A1519" s="224" t="s">
        <v>15</v>
      </c>
      <c r="B1519" s="225" t="s">
        <v>493</v>
      </c>
      <c r="C1519" s="224" t="s">
        <v>503</v>
      </c>
      <c r="D1519" s="225" t="s">
        <v>1570</v>
      </c>
      <c r="E1519" s="224" t="s">
        <v>1604</v>
      </c>
      <c r="F1519" s="225" t="s">
        <v>1596</v>
      </c>
      <c r="G1519" s="224" t="s">
        <v>1599</v>
      </c>
      <c r="H1519" s="225" t="s">
        <v>1572</v>
      </c>
      <c r="I1519" s="166" t="s">
        <v>44</v>
      </c>
      <c r="J1519" s="166" t="s">
        <v>696</v>
      </c>
      <c r="K1519" s="166" t="s">
        <v>695</v>
      </c>
      <c r="L1519" s="166" t="s">
        <v>46</v>
      </c>
      <c r="M1519" s="166" t="s">
        <v>700</v>
      </c>
      <c r="N1519" s="166" t="s">
        <v>1510</v>
      </c>
      <c r="O1519" s="166" t="s">
        <v>1607</v>
      </c>
    </row>
    <row r="1520" spans="1:15" ht="51" hidden="1" x14ac:dyDescent="0.2">
      <c r="A1520" s="224" t="s">
        <v>15</v>
      </c>
      <c r="B1520" s="225" t="s">
        <v>493</v>
      </c>
      <c r="C1520" s="224" t="s">
        <v>503</v>
      </c>
      <c r="D1520" s="225" t="s">
        <v>1570</v>
      </c>
      <c r="E1520" s="224" t="s">
        <v>1605</v>
      </c>
      <c r="F1520" s="225" t="s">
        <v>1596</v>
      </c>
      <c r="G1520" s="224" t="s">
        <v>1599</v>
      </c>
      <c r="H1520" s="225" t="s">
        <v>1572</v>
      </c>
      <c r="I1520" s="166" t="s">
        <v>44</v>
      </c>
      <c r="J1520" s="166" t="s">
        <v>696</v>
      </c>
      <c r="K1520" s="166" t="s">
        <v>695</v>
      </c>
      <c r="L1520" s="166" t="s">
        <v>46</v>
      </c>
      <c r="M1520" s="166" t="s">
        <v>700</v>
      </c>
      <c r="N1520" s="166" t="s">
        <v>1510</v>
      </c>
      <c r="O1520" s="166" t="s">
        <v>1607</v>
      </c>
    </row>
    <row r="1521" spans="1:15" ht="51" hidden="1" x14ac:dyDescent="0.2">
      <c r="A1521" s="224" t="s">
        <v>15</v>
      </c>
      <c r="B1521" s="225" t="s">
        <v>493</v>
      </c>
      <c r="C1521" s="224" t="s">
        <v>503</v>
      </c>
      <c r="D1521" s="225" t="s">
        <v>1570</v>
      </c>
      <c r="E1521" s="224" t="s">
        <v>1602</v>
      </c>
      <c r="F1521" s="225" t="s">
        <v>1596</v>
      </c>
      <c r="G1521" s="224" t="s">
        <v>1597</v>
      </c>
      <c r="H1521" s="225" t="s">
        <v>1572</v>
      </c>
      <c r="I1521" s="166" t="s">
        <v>44</v>
      </c>
      <c r="J1521" s="166" t="s">
        <v>1608</v>
      </c>
      <c r="K1521" s="166" t="s">
        <v>695</v>
      </c>
      <c r="L1521" s="166" t="s">
        <v>46</v>
      </c>
      <c r="M1521" s="166" t="s">
        <v>700</v>
      </c>
      <c r="N1521" s="166" t="s">
        <v>1510</v>
      </c>
      <c r="O1521" s="166" t="s">
        <v>1607</v>
      </c>
    </row>
    <row r="1522" spans="1:15" ht="51" hidden="1" x14ac:dyDescent="0.2">
      <c r="A1522" s="224" t="s">
        <v>15</v>
      </c>
      <c r="B1522" s="225" t="s">
        <v>493</v>
      </c>
      <c r="C1522" s="224" t="s">
        <v>503</v>
      </c>
      <c r="D1522" s="225" t="s">
        <v>1570</v>
      </c>
      <c r="E1522" s="224" t="s">
        <v>1604</v>
      </c>
      <c r="F1522" s="225" t="s">
        <v>1596</v>
      </c>
      <c r="G1522" s="224" t="s">
        <v>1597</v>
      </c>
      <c r="H1522" s="225" t="s">
        <v>1572</v>
      </c>
      <c r="I1522" s="166" t="s">
        <v>44</v>
      </c>
      <c r="J1522" s="166" t="s">
        <v>1608</v>
      </c>
      <c r="K1522" s="166" t="s">
        <v>695</v>
      </c>
      <c r="L1522" s="166" t="s">
        <v>46</v>
      </c>
      <c r="M1522" s="166" t="s">
        <v>700</v>
      </c>
      <c r="N1522" s="166" t="s">
        <v>1510</v>
      </c>
      <c r="O1522" s="166" t="s">
        <v>1607</v>
      </c>
    </row>
    <row r="1523" spans="1:15" ht="51" hidden="1" x14ac:dyDescent="0.2">
      <c r="A1523" s="224" t="s">
        <v>15</v>
      </c>
      <c r="B1523" s="225" t="s">
        <v>493</v>
      </c>
      <c r="C1523" s="224" t="s">
        <v>503</v>
      </c>
      <c r="D1523" s="225" t="s">
        <v>1570</v>
      </c>
      <c r="E1523" s="224" t="s">
        <v>1605</v>
      </c>
      <c r="F1523" s="225" t="s">
        <v>1596</v>
      </c>
      <c r="G1523" s="224" t="s">
        <v>1597</v>
      </c>
      <c r="H1523" s="225" t="s">
        <v>1572</v>
      </c>
      <c r="I1523" s="166" t="s">
        <v>44</v>
      </c>
      <c r="J1523" s="166" t="s">
        <v>1608</v>
      </c>
      <c r="K1523" s="166" t="s">
        <v>695</v>
      </c>
      <c r="L1523" s="166" t="s">
        <v>46</v>
      </c>
      <c r="M1523" s="166" t="s">
        <v>700</v>
      </c>
      <c r="N1523" s="166" t="s">
        <v>1510</v>
      </c>
      <c r="O1523" s="166" t="s">
        <v>1607</v>
      </c>
    </row>
    <row r="1524" spans="1:15" hidden="1" x14ac:dyDescent="0.2">
      <c r="A1524" s="224" t="s">
        <v>15</v>
      </c>
      <c r="B1524" s="225" t="s">
        <v>493</v>
      </c>
      <c r="C1524" s="224" t="s">
        <v>503</v>
      </c>
      <c r="D1524" s="225" t="s">
        <v>1570</v>
      </c>
      <c r="E1524" s="224" t="s">
        <v>1602</v>
      </c>
      <c r="F1524" s="225" t="s">
        <v>1225</v>
      </c>
      <c r="G1524" s="224" t="s">
        <v>1599</v>
      </c>
      <c r="H1524" s="225" t="s">
        <v>1572</v>
      </c>
      <c r="I1524" s="166" t="s">
        <v>1603</v>
      </c>
      <c r="J1524" s="166"/>
      <c r="K1524" s="166"/>
      <c r="L1524" s="166"/>
      <c r="M1524" s="166"/>
      <c r="N1524" s="166"/>
      <c r="O1524" s="166"/>
    </row>
    <row r="1525" spans="1:15" hidden="1" x14ac:dyDescent="0.2">
      <c r="A1525" s="224" t="s">
        <v>15</v>
      </c>
      <c r="B1525" s="225" t="s">
        <v>493</v>
      </c>
      <c r="C1525" s="224" t="s">
        <v>503</v>
      </c>
      <c r="D1525" s="225" t="s">
        <v>1570</v>
      </c>
      <c r="E1525" s="224" t="s">
        <v>1604</v>
      </c>
      <c r="F1525" s="225" t="s">
        <v>1225</v>
      </c>
      <c r="G1525" s="224" t="s">
        <v>1599</v>
      </c>
      <c r="H1525" s="225" t="s">
        <v>1572</v>
      </c>
      <c r="I1525" s="166" t="s">
        <v>1603</v>
      </c>
      <c r="J1525" s="166"/>
      <c r="K1525" s="166"/>
      <c r="L1525" s="166"/>
      <c r="M1525" s="166"/>
      <c r="N1525" s="166"/>
      <c r="O1525" s="166"/>
    </row>
    <row r="1526" spans="1:15" ht="51" hidden="1" x14ac:dyDescent="0.2">
      <c r="A1526" s="224" t="s">
        <v>15</v>
      </c>
      <c r="B1526" s="225" t="s">
        <v>493</v>
      </c>
      <c r="C1526" s="224" t="s">
        <v>503</v>
      </c>
      <c r="D1526" s="225" t="s">
        <v>1570</v>
      </c>
      <c r="E1526" s="224" t="s">
        <v>1605</v>
      </c>
      <c r="F1526" s="225" t="s">
        <v>1225</v>
      </c>
      <c r="G1526" s="224" t="s">
        <v>1599</v>
      </c>
      <c r="H1526" s="225" t="s">
        <v>1572</v>
      </c>
      <c r="I1526" s="166" t="s">
        <v>44</v>
      </c>
      <c r="J1526" s="166" t="s">
        <v>696</v>
      </c>
      <c r="K1526" s="166" t="s">
        <v>695</v>
      </c>
      <c r="L1526" s="166" t="s">
        <v>46</v>
      </c>
      <c r="M1526" s="166" t="s">
        <v>700</v>
      </c>
      <c r="N1526" s="166" t="s">
        <v>1510</v>
      </c>
      <c r="O1526" s="166" t="s">
        <v>1607</v>
      </c>
    </row>
    <row r="1527" spans="1:15" hidden="1" x14ac:dyDescent="0.2">
      <c r="A1527" s="224" t="s">
        <v>15</v>
      </c>
      <c r="B1527" s="225" t="s">
        <v>493</v>
      </c>
      <c r="C1527" s="224" t="s">
        <v>503</v>
      </c>
      <c r="D1527" s="225" t="s">
        <v>1570</v>
      </c>
      <c r="E1527" s="224" t="s">
        <v>1602</v>
      </c>
      <c r="F1527" s="225" t="s">
        <v>1225</v>
      </c>
      <c r="G1527" s="224" t="s">
        <v>712</v>
      </c>
      <c r="H1527" s="225" t="s">
        <v>1572</v>
      </c>
      <c r="I1527" s="166" t="s">
        <v>1603</v>
      </c>
      <c r="J1527" s="166"/>
      <c r="K1527" s="166"/>
      <c r="L1527" s="166"/>
      <c r="M1527" s="166"/>
      <c r="N1527" s="166"/>
      <c r="O1527" s="166"/>
    </row>
    <row r="1528" spans="1:15" hidden="1" x14ac:dyDescent="0.2">
      <c r="A1528" s="224" t="s">
        <v>15</v>
      </c>
      <c r="B1528" s="225" t="s">
        <v>493</v>
      </c>
      <c r="C1528" s="224" t="s">
        <v>503</v>
      </c>
      <c r="D1528" s="225" t="s">
        <v>1570</v>
      </c>
      <c r="E1528" s="224" t="s">
        <v>1604</v>
      </c>
      <c r="F1528" s="225" t="s">
        <v>1225</v>
      </c>
      <c r="G1528" s="224" t="s">
        <v>712</v>
      </c>
      <c r="H1528" s="225" t="s">
        <v>1572</v>
      </c>
      <c r="I1528" s="166" t="s">
        <v>1603</v>
      </c>
      <c r="J1528" s="166"/>
      <c r="K1528" s="166"/>
      <c r="L1528" s="166"/>
      <c r="M1528" s="166"/>
      <c r="N1528" s="166"/>
      <c r="O1528" s="166"/>
    </row>
    <row r="1529" spans="1:15" ht="51" hidden="1" x14ac:dyDescent="0.2">
      <c r="A1529" s="224" t="s">
        <v>15</v>
      </c>
      <c r="B1529" s="225" t="s">
        <v>493</v>
      </c>
      <c r="C1529" s="224" t="s">
        <v>503</v>
      </c>
      <c r="D1529" s="225" t="s">
        <v>1570</v>
      </c>
      <c r="E1529" s="224" t="s">
        <v>1605</v>
      </c>
      <c r="F1529" s="225" t="s">
        <v>1225</v>
      </c>
      <c r="G1529" s="224" t="s">
        <v>712</v>
      </c>
      <c r="H1529" s="225" t="s">
        <v>1572</v>
      </c>
      <c r="I1529" s="166" t="s">
        <v>44</v>
      </c>
      <c r="J1529" s="166" t="s">
        <v>694</v>
      </c>
      <c r="K1529" s="166" t="s">
        <v>695</v>
      </c>
      <c r="L1529" s="166" t="s">
        <v>46</v>
      </c>
      <c r="M1529" s="166" t="s">
        <v>700</v>
      </c>
      <c r="N1529" s="166" t="s">
        <v>1510</v>
      </c>
      <c r="O1529" s="166" t="s">
        <v>1607</v>
      </c>
    </row>
    <row r="1530" spans="1:15" hidden="1" x14ac:dyDescent="0.2">
      <c r="A1530" s="224" t="s">
        <v>15</v>
      </c>
      <c r="B1530" s="225" t="s">
        <v>493</v>
      </c>
      <c r="C1530" s="224" t="s">
        <v>503</v>
      </c>
      <c r="D1530" s="225" t="s">
        <v>1570</v>
      </c>
      <c r="E1530" s="224" t="s">
        <v>1602</v>
      </c>
      <c r="F1530" s="225" t="s">
        <v>1225</v>
      </c>
      <c r="G1530" s="224" t="s">
        <v>1597</v>
      </c>
      <c r="H1530" s="225" t="s">
        <v>1572</v>
      </c>
      <c r="I1530" s="166" t="s">
        <v>1603</v>
      </c>
      <c r="J1530" s="166"/>
      <c r="K1530" s="166"/>
      <c r="L1530" s="166"/>
      <c r="M1530" s="166"/>
      <c r="N1530" s="166"/>
      <c r="O1530" s="166"/>
    </row>
    <row r="1531" spans="1:15" hidden="1" x14ac:dyDescent="0.2">
      <c r="A1531" s="224" t="s">
        <v>15</v>
      </c>
      <c r="B1531" s="225" t="s">
        <v>493</v>
      </c>
      <c r="C1531" s="224" t="s">
        <v>503</v>
      </c>
      <c r="D1531" s="225" t="s">
        <v>1570</v>
      </c>
      <c r="E1531" s="224" t="s">
        <v>1604</v>
      </c>
      <c r="F1531" s="225" t="s">
        <v>1225</v>
      </c>
      <c r="G1531" s="224" t="s">
        <v>1597</v>
      </c>
      <c r="H1531" s="225" t="s">
        <v>1572</v>
      </c>
      <c r="I1531" s="166" t="s">
        <v>1603</v>
      </c>
      <c r="J1531" s="166"/>
      <c r="K1531" s="166"/>
      <c r="L1531" s="166"/>
      <c r="M1531" s="166"/>
      <c r="N1531" s="166"/>
      <c r="O1531" s="166"/>
    </row>
    <row r="1532" spans="1:15" ht="51" hidden="1" x14ac:dyDescent="0.2">
      <c r="A1532" s="224" t="s">
        <v>15</v>
      </c>
      <c r="B1532" s="225" t="s">
        <v>493</v>
      </c>
      <c r="C1532" s="224" t="s">
        <v>503</v>
      </c>
      <c r="D1532" s="225" t="s">
        <v>1570</v>
      </c>
      <c r="E1532" s="224" t="s">
        <v>1605</v>
      </c>
      <c r="F1532" s="225" t="s">
        <v>1225</v>
      </c>
      <c r="G1532" s="224" t="s">
        <v>1597</v>
      </c>
      <c r="H1532" s="225" t="s">
        <v>1572</v>
      </c>
      <c r="I1532" s="166" t="s">
        <v>44</v>
      </c>
      <c r="J1532" s="166" t="s">
        <v>1608</v>
      </c>
      <c r="K1532" s="166" t="s">
        <v>695</v>
      </c>
      <c r="L1532" s="166" t="s">
        <v>46</v>
      </c>
      <c r="M1532" s="166" t="s">
        <v>700</v>
      </c>
      <c r="N1532" s="166" t="s">
        <v>1510</v>
      </c>
      <c r="O1532" s="166" t="s">
        <v>1607</v>
      </c>
    </row>
    <row r="1533" spans="1:15" hidden="1" x14ac:dyDescent="0.2">
      <c r="A1533" s="224" t="s">
        <v>15</v>
      </c>
      <c r="B1533" s="225" t="s">
        <v>322</v>
      </c>
      <c r="C1533" s="224" t="s">
        <v>322</v>
      </c>
      <c r="D1533" s="225" t="s">
        <v>1570</v>
      </c>
      <c r="E1533" s="224" t="s">
        <v>1602</v>
      </c>
      <c r="F1533" s="225" t="s">
        <v>1205</v>
      </c>
      <c r="G1533" s="224" t="s">
        <v>1573</v>
      </c>
      <c r="H1533" s="225" t="s">
        <v>1572</v>
      </c>
      <c r="I1533" s="166" t="s">
        <v>1603</v>
      </c>
      <c r="J1533" s="166"/>
      <c r="K1533" s="166"/>
      <c r="L1533" s="166"/>
      <c r="M1533" s="166"/>
      <c r="N1533" s="166"/>
      <c r="O1533" s="166"/>
    </row>
    <row r="1534" spans="1:15" hidden="1" x14ac:dyDescent="0.2">
      <c r="A1534" s="224" t="s">
        <v>15</v>
      </c>
      <c r="B1534" s="225" t="s">
        <v>322</v>
      </c>
      <c r="C1534" s="224" t="s">
        <v>322</v>
      </c>
      <c r="D1534" s="225" t="s">
        <v>1570</v>
      </c>
      <c r="E1534" s="224" t="s">
        <v>1604</v>
      </c>
      <c r="F1534" s="225" t="s">
        <v>1205</v>
      </c>
      <c r="G1534" s="224" t="s">
        <v>1573</v>
      </c>
      <c r="H1534" s="225" t="s">
        <v>1572</v>
      </c>
      <c r="I1534" s="166" t="s">
        <v>1603</v>
      </c>
      <c r="J1534" s="166"/>
      <c r="K1534" s="166"/>
      <c r="L1534" s="166"/>
      <c r="M1534" s="166"/>
      <c r="N1534" s="166"/>
      <c r="O1534" s="166"/>
    </row>
    <row r="1535" spans="1:15" hidden="1" x14ac:dyDescent="0.2">
      <c r="A1535" s="224" t="s">
        <v>15</v>
      </c>
      <c r="B1535" s="225" t="s">
        <v>322</v>
      </c>
      <c r="C1535" s="224" t="s">
        <v>322</v>
      </c>
      <c r="D1535" s="225" t="s">
        <v>1570</v>
      </c>
      <c r="E1535" s="224" t="s">
        <v>1605</v>
      </c>
      <c r="F1535" s="225" t="s">
        <v>1205</v>
      </c>
      <c r="G1535" s="224" t="s">
        <v>1573</v>
      </c>
      <c r="H1535" s="225" t="s">
        <v>1572</v>
      </c>
      <c r="I1535" s="166" t="s">
        <v>1603</v>
      </c>
      <c r="J1535" s="166"/>
      <c r="K1535" s="166"/>
      <c r="L1535" s="166"/>
      <c r="M1535" s="166"/>
      <c r="N1535" s="166"/>
      <c r="O1535" s="166"/>
    </row>
    <row r="1536" spans="1:15" hidden="1" x14ac:dyDescent="0.2">
      <c r="A1536" s="224" t="s">
        <v>15</v>
      </c>
      <c r="B1536" s="225" t="s">
        <v>322</v>
      </c>
      <c r="C1536" s="224" t="s">
        <v>322</v>
      </c>
      <c r="D1536" s="225" t="s">
        <v>1570</v>
      </c>
      <c r="E1536" s="224" t="s">
        <v>1602</v>
      </c>
      <c r="F1536" s="225" t="s">
        <v>711</v>
      </c>
      <c r="G1536" s="224" t="s">
        <v>692</v>
      </c>
      <c r="H1536" s="225" t="s">
        <v>1572</v>
      </c>
      <c r="I1536" s="166" t="s">
        <v>1603</v>
      </c>
      <c r="J1536" s="166"/>
      <c r="K1536" s="166"/>
      <c r="L1536" s="166"/>
      <c r="M1536" s="166"/>
      <c r="N1536" s="166"/>
      <c r="O1536" s="166"/>
    </row>
    <row r="1537" spans="1:15" ht="51" hidden="1" x14ac:dyDescent="0.2">
      <c r="A1537" s="224" t="s">
        <v>15</v>
      </c>
      <c r="B1537" s="225" t="s">
        <v>322</v>
      </c>
      <c r="C1537" s="224" t="s">
        <v>322</v>
      </c>
      <c r="D1537" s="225" t="s">
        <v>1570</v>
      </c>
      <c r="E1537" s="224" t="s">
        <v>1604</v>
      </c>
      <c r="F1537" s="225" t="s">
        <v>711</v>
      </c>
      <c r="G1537" s="224" t="s">
        <v>692</v>
      </c>
      <c r="H1537" s="225" t="s">
        <v>1572</v>
      </c>
      <c r="I1537" s="166" t="s">
        <v>44</v>
      </c>
      <c r="J1537" s="166" t="s">
        <v>696</v>
      </c>
      <c r="K1537" s="166" t="s">
        <v>695</v>
      </c>
      <c r="L1537" s="166" t="s">
        <v>46</v>
      </c>
      <c r="M1537" s="166" t="s">
        <v>698</v>
      </c>
      <c r="N1537" s="166" t="s">
        <v>1517</v>
      </c>
      <c r="O1537" s="166" t="s">
        <v>1609</v>
      </c>
    </row>
    <row r="1538" spans="1:15" hidden="1" x14ac:dyDescent="0.2">
      <c r="A1538" s="224" t="s">
        <v>15</v>
      </c>
      <c r="B1538" s="225" t="s">
        <v>322</v>
      </c>
      <c r="C1538" s="224" t="s">
        <v>322</v>
      </c>
      <c r="D1538" s="225" t="s">
        <v>1570</v>
      </c>
      <c r="E1538" s="224" t="s">
        <v>1605</v>
      </c>
      <c r="F1538" s="225" t="s">
        <v>711</v>
      </c>
      <c r="G1538" s="224" t="s">
        <v>692</v>
      </c>
      <c r="H1538" s="225" t="s">
        <v>1572</v>
      </c>
      <c r="I1538" s="166" t="s">
        <v>1603</v>
      </c>
      <c r="J1538" s="166"/>
      <c r="K1538" s="166"/>
      <c r="L1538" s="166"/>
      <c r="M1538" s="166"/>
      <c r="N1538" s="166"/>
      <c r="O1538" s="166"/>
    </row>
    <row r="1539" spans="1:15" hidden="1" x14ac:dyDescent="0.2">
      <c r="A1539" s="224" t="s">
        <v>15</v>
      </c>
      <c r="B1539" s="225" t="s">
        <v>322</v>
      </c>
      <c r="C1539" s="224" t="s">
        <v>322</v>
      </c>
      <c r="D1539" s="225" t="s">
        <v>1570</v>
      </c>
      <c r="E1539" s="224" t="s">
        <v>1602</v>
      </c>
      <c r="F1539" s="225" t="s">
        <v>711</v>
      </c>
      <c r="G1539" s="224" t="s">
        <v>1210</v>
      </c>
      <c r="H1539" s="225" t="s">
        <v>1572</v>
      </c>
      <c r="I1539" s="166" t="s">
        <v>1603</v>
      </c>
      <c r="J1539" s="166"/>
      <c r="K1539" s="166"/>
      <c r="L1539" s="166"/>
      <c r="M1539" s="166"/>
      <c r="N1539" s="166"/>
      <c r="O1539" s="166"/>
    </row>
    <row r="1540" spans="1:15" ht="51" hidden="1" x14ac:dyDescent="0.2">
      <c r="A1540" s="224" t="s">
        <v>15</v>
      </c>
      <c r="B1540" s="225" t="s">
        <v>322</v>
      </c>
      <c r="C1540" s="224" t="s">
        <v>322</v>
      </c>
      <c r="D1540" s="225" t="s">
        <v>1570</v>
      </c>
      <c r="E1540" s="224" t="s">
        <v>1604</v>
      </c>
      <c r="F1540" s="225" t="s">
        <v>711</v>
      </c>
      <c r="G1540" s="224" t="s">
        <v>1210</v>
      </c>
      <c r="H1540" s="225" t="s">
        <v>1572</v>
      </c>
      <c r="I1540" s="166" t="s">
        <v>44</v>
      </c>
      <c r="J1540" s="166" t="s">
        <v>694</v>
      </c>
      <c r="K1540" s="166" t="s">
        <v>695</v>
      </c>
      <c r="L1540" s="166" t="s">
        <v>46</v>
      </c>
      <c r="M1540" s="166" t="s">
        <v>698</v>
      </c>
      <c r="N1540" s="166" t="s">
        <v>1517</v>
      </c>
      <c r="O1540" s="166" t="s">
        <v>1609</v>
      </c>
    </row>
    <row r="1541" spans="1:15" hidden="1" x14ac:dyDescent="0.2">
      <c r="A1541" s="224" t="s">
        <v>15</v>
      </c>
      <c r="B1541" s="225" t="s">
        <v>322</v>
      </c>
      <c r="C1541" s="224" t="s">
        <v>322</v>
      </c>
      <c r="D1541" s="225" t="s">
        <v>1570</v>
      </c>
      <c r="E1541" s="224" t="s">
        <v>1605</v>
      </c>
      <c r="F1541" s="225" t="s">
        <v>711</v>
      </c>
      <c r="G1541" s="224" t="s">
        <v>1210</v>
      </c>
      <c r="H1541" s="225" t="s">
        <v>1572</v>
      </c>
      <c r="I1541" s="166" t="s">
        <v>1603</v>
      </c>
      <c r="J1541" s="166"/>
      <c r="K1541" s="166"/>
      <c r="L1541" s="166"/>
      <c r="M1541" s="166"/>
      <c r="N1541" s="166"/>
      <c r="O1541" s="166"/>
    </row>
    <row r="1542" spans="1:15" hidden="1" x14ac:dyDescent="0.2">
      <c r="A1542" s="224" t="s">
        <v>15</v>
      </c>
      <c r="B1542" s="225" t="s">
        <v>322</v>
      </c>
      <c r="C1542" s="224" t="s">
        <v>322</v>
      </c>
      <c r="D1542" s="225" t="s">
        <v>1570</v>
      </c>
      <c r="E1542" s="224" t="s">
        <v>1602</v>
      </c>
      <c r="F1542" s="225" t="s">
        <v>1229</v>
      </c>
      <c r="G1542" s="224" t="s">
        <v>692</v>
      </c>
      <c r="H1542" s="225" t="s">
        <v>1572</v>
      </c>
      <c r="I1542" s="166" t="s">
        <v>1603</v>
      </c>
      <c r="J1542" s="166"/>
      <c r="K1542" s="166"/>
      <c r="L1542" s="166"/>
      <c r="M1542" s="166"/>
      <c r="N1542" s="166"/>
      <c r="O1542" s="166"/>
    </row>
    <row r="1543" spans="1:15" hidden="1" x14ac:dyDescent="0.2">
      <c r="A1543" s="224" t="s">
        <v>15</v>
      </c>
      <c r="B1543" s="225" t="s">
        <v>322</v>
      </c>
      <c r="C1543" s="224" t="s">
        <v>322</v>
      </c>
      <c r="D1543" s="225" t="s">
        <v>1570</v>
      </c>
      <c r="E1543" s="224" t="s">
        <v>1604</v>
      </c>
      <c r="F1543" s="225" t="s">
        <v>1229</v>
      </c>
      <c r="G1543" s="224" t="s">
        <v>692</v>
      </c>
      <c r="H1543" s="225" t="s">
        <v>1572</v>
      </c>
      <c r="I1543" s="166" t="s">
        <v>1603</v>
      </c>
      <c r="J1543" s="166"/>
      <c r="K1543" s="166"/>
      <c r="L1543" s="166"/>
      <c r="M1543" s="166"/>
      <c r="N1543" s="166"/>
      <c r="O1543" s="166"/>
    </row>
    <row r="1544" spans="1:15" hidden="1" x14ac:dyDescent="0.2">
      <c r="A1544" s="224" t="s">
        <v>15</v>
      </c>
      <c r="B1544" s="225" t="s">
        <v>322</v>
      </c>
      <c r="C1544" s="224" t="s">
        <v>322</v>
      </c>
      <c r="D1544" s="225" t="s">
        <v>1570</v>
      </c>
      <c r="E1544" s="224" t="s">
        <v>1605</v>
      </c>
      <c r="F1544" s="225" t="s">
        <v>1229</v>
      </c>
      <c r="G1544" s="224" t="s">
        <v>692</v>
      </c>
      <c r="H1544" s="225" t="s">
        <v>1572</v>
      </c>
      <c r="I1544" s="166" t="s">
        <v>1603</v>
      </c>
      <c r="J1544" s="166"/>
      <c r="K1544" s="166"/>
      <c r="L1544" s="166"/>
      <c r="M1544" s="166"/>
      <c r="N1544" s="166"/>
      <c r="O1544" s="166"/>
    </row>
    <row r="1545" spans="1:15" ht="25.5" hidden="1" x14ac:dyDescent="0.2">
      <c r="A1545" s="224" t="s">
        <v>15</v>
      </c>
      <c r="B1545" s="225" t="s">
        <v>322</v>
      </c>
      <c r="C1545" s="224" t="s">
        <v>322</v>
      </c>
      <c r="D1545" s="225" t="s">
        <v>685</v>
      </c>
      <c r="E1545" s="224" t="s">
        <v>1581</v>
      </c>
      <c r="F1545" s="225" t="s">
        <v>1229</v>
      </c>
      <c r="G1545" s="224" t="s">
        <v>1589</v>
      </c>
      <c r="H1545" s="225" t="s">
        <v>1572</v>
      </c>
      <c r="I1545" s="166" t="s">
        <v>46</v>
      </c>
      <c r="J1545" s="166" t="s">
        <v>687</v>
      </c>
      <c r="K1545" s="166" t="s">
        <v>688</v>
      </c>
      <c r="L1545" s="166" t="s">
        <v>46</v>
      </c>
      <c r="M1545" s="166" t="s">
        <v>689</v>
      </c>
      <c r="N1545" s="166" t="s">
        <v>688</v>
      </c>
      <c r="O1545" s="166" t="s">
        <v>1610</v>
      </c>
    </row>
    <row r="1546" spans="1:15" ht="25.5" hidden="1" x14ac:dyDescent="0.2">
      <c r="A1546" s="224" t="s">
        <v>15</v>
      </c>
      <c r="B1546" s="225" t="s">
        <v>322</v>
      </c>
      <c r="C1546" s="224" t="s">
        <v>322</v>
      </c>
      <c r="D1546" s="225" t="s">
        <v>685</v>
      </c>
      <c r="E1546" s="224" t="s">
        <v>1459</v>
      </c>
      <c r="F1546" s="225" t="s">
        <v>1229</v>
      </c>
      <c r="G1546" s="224" t="s">
        <v>1589</v>
      </c>
      <c r="H1546" s="225" t="s">
        <v>1572</v>
      </c>
      <c r="I1546" s="166" t="s">
        <v>46</v>
      </c>
      <c r="J1546" s="166" t="s">
        <v>687</v>
      </c>
      <c r="K1546" s="166" t="s">
        <v>688</v>
      </c>
      <c r="L1546" s="166" t="s">
        <v>46</v>
      </c>
      <c r="M1546" s="166" t="s">
        <v>689</v>
      </c>
      <c r="N1546" s="166" t="s">
        <v>688</v>
      </c>
      <c r="O1546" s="166" t="s">
        <v>1610</v>
      </c>
    </row>
    <row r="1547" spans="1:15" ht="49.9" hidden="1" customHeight="1" x14ac:dyDescent="0.2">
      <c r="A1547" s="224" t="s">
        <v>15</v>
      </c>
      <c r="B1547" s="225" t="s">
        <v>322</v>
      </c>
      <c r="C1547" s="224" t="s">
        <v>322</v>
      </c>
      <c r="D1547" s="225" t="s">
        <v>1570</v>
      </c>
      <c r="E1547" s="224" t="s">
        <v>1467</v>
      </c>
      <c r="F1547" s="225" t="s">
        <v>1229</v>
      </c>
      <c r="G1547" s="224" t="s">
        <v>1589</v>
      </c>
      <c r="H1547" s="225" t="s">
        <v>1572</v>
      </c>
      <c r="I1547" s="166" t="s">
        <v>46</v>
      </c>
      <c r="J1547" s="226" t="s">
        <v>691</v>
      </c>
      <c r="K1547" s="166" t="s">
        <v>688</v>
      </c>
      <c r="L1547" s="227" t="s">
        <v>46</v>
      </c>
      <c r="M1547" s="227" t="s">
        <v>689</v>
      </c>
      <c r="N1547" s="166" t="s">
        <v>688</v>
      </c>
      <c r="O1547" s="166" t="s">
        <v>1610</v>
      </c>
    </row>
    <row r="1548" spans="1:15" ht="49.9" hidden="1" customHeight="1" x14ac:dyDescent="0.2">
      <c r="A1548" s="224" t="s">
        <v>15</v>
      </c>
      <c r="B1548" s="225" t="s">
        <v>322</v>
      </c>
      <c r="C1548" s="224" t="s">
        <v>322</v>
      </c>
      <c r="D1548" s="225" t="s">
        <v>1570</v>
      </c>
      <c r="E1548" s="224" t="s">
        <v>1574</v>
      </c>
      <c r="F1548" s="225" t="s">
        <v>1229</v>
      </c>
      <c r="G1548" s="224" t="s">
        <v>1589</v>
      </c>
      <c r="H1548" s="225" t="s">
        <v>1572</v>
      </c>
      <c r="I1548" s="166" t="s">
        <v>46</v>
      </c>
      <c r="J1548" s="226" t="s">
        <v>691</v>
      </c>
      <c r="K1548" s="166" t="s">
        <v>688</v>
      </c>
      <c r="L1548" s="227" t="s">
        <v>46</v>
      </c>
      <c r="M1548" s="227" t="s">
        <v>689</v>
      </c>
      <c r="N1548" s="166" t="s">
        <v>688</v>
      </c>
      <c r="O1548" s="166" t="s">
        <v>1610</v>
      </c>
    </row>
    <row r="1549" spans="1:15" ht="49.9" hidden="1" customHeight="1" x14ac:dyDescent="0.2">
      <c r="A1549" s="224" t="s">
        <v>15</v>
      </c>
      <c r="B1549" s="225" t="s">
        <v>322</v>
      </c>
      <c r="C1549" s="224" t="s">
        <v>322</v>
      </c>
      <c r="D1549" s="225" t="s">
        <v>1570</v>
      </c>
      <c r="E1549" s="224" t="s">
        <v>1575</v>
      </c>
      <c r="F1549" s="225" t="s">
        <v>1229</v>
      </c>
      <c r="G1549" s="224" t="s">
        <v>1589</v>
      </c>
      <c r="H1549" s="225" t="s">
        <v>1572</v>
      </c>
      <c r="I1549" s="166" t="s">
        <v>46</v>
      </c>
      <c r="J1549" s="226" t="s">
        <v>691</v>
      </c>
      <c r="K1549" s="166" t="s">
        <v>688</v>
      </c>
      <c r="L1549" s="227" t="s">
        <v>46</v>
      </c>
      <c r="M1549" s="227" t="s">
        <v>689</v>
      </c>
      <c r="N1549" s="166" t="s">
        <v>688</v>
      </c>
      <c r="O1549" s="166" t="s">
        <v>1610</v>
      </c>
    </row>
    <row r="1550" spans="1:15" ht="51" hidden="1" x14ac:dyDescent="0.2">
      <c r="A1550" s="224" t="s">
        <v>15</v>
      </c>
      <c r="B1550" s="225" t="s">
        <v>322</v>
      </c>
      <c r="C1550" s="224" t="s">
        <v>322</v>
      </c>
      <c r="D1550" s="225" t="s">
        <v>1570</v>
      </c>
      <c r="E1550" s="224" t="s">
        <v>1576</v>
      </c>
      <c r="F1550" s="225" t="s">
        <v>1229</v>
      </c>
      <c r="G1550" s="224" t="s">
        <v>1589</v>
      </c>
      <c r="H1550" s="225" t="s">
        <v>1572</v>
      </c>
      <c r="I1550" s="166" t="s">
        <v>46</v>
      </c>
      <c r="J1550" s="226" t="s">
        <v>691</v>
      </c>
      <c r="K1550" s="166" t="s">
        <v>688</v>
      </c>
      <c r="L1550" s="227" t="s">
        <v>46</v>
      </c>
      <c r="M1550" s="227" t="s">
        <v>689</v>
      </c>
      <c r="N1550" s="166" t="s">
        <v>688</v>
      </c>
      <c r="O1550" s="166" t="s">
        <v>1610</v>
      </c>
    </row>
    <row r="1551" spans="1:15" ht="37.5" hidden="1" customHeight="1" x14ac:dyDescent="0.2">
      <c r="A1551" s="224" t="s">
        <v>15</v>
      </c>
      <c r="B1551" s="225" t="s">
        <v>322</v>
      </c>
      <c r="C1551" s="224" t="s">
        <v>322</v>
      </c>
      <c r="D1551" s="225" t="s">
        <v>1570</v>
      </c>
      <c r="E1551" s="224" t="s">
        <v>1577</v>
      </c>
      <c r="F1551" s="225" t="s">
        <v>1229</v>
      </c>
      <c r="G1551" s="224" t="s">
        <v>1589</v>
      </c>
      <c r="H1551" s="225" t="s">
        <v>1572</v>
      </c>
      <c r="I1551" s="166" t="s">
        <v>46</v>
      </c>
      <c r="J1551" s="226" t="s">
        <v>691</v>
      </c>
      <c r="K1551" s="166" t="s">
        <v>688</v>
      </c>
      <c r="L1551" s="227" t="s">
        <v>46</v>
      </c>
      <c r="M1551" s="227" t="s">
        <v>689</v>
      </c>
      <c r="N1551" s="166" t="s">
        <v>688</v>
      </c>
      <c r="O1551" s="166" t="s">
        <v>1610</v>
      </c>
    </row>
    <row r="1552" spans="1:15" ht="37.5" hidden="1" customHeight="1" x14ac:dyDescent="0.2">
      <c r="A1552" s="224" t="s">
        <v>15</v>
      </c>
      <c r="B1552" s="225" t="s">
        <v>322</v>
      </c>
      <c r="C1552" s="224" t="s">
        <v>322</v>
      </c>
      <c r="D1552" s="225" t="s">
        <v>1570</v>
      </c>
      <c r="E1552" s="224" t="s">
        <v>1578</v>
      </c>
      <c r="F1552" s="225" t="s">
        <v>1229</v>
      </c>
      <c r="G1552" s="224" t="s">
        <v>1589</v>
      </c>
      <c r="H1552" s="225" t="s">
        <v>1572</v>
      </c>
      <c r="I1552" s="166" t="s">
        <v>46</v>
      </c>
      <c r="J1552" s="226" t="s">
        <v>691</v>
      </c>
      <c r="K1552" s="166" t="s">
        <v>688</v>
      </c>
      <c r="L1552" s="227" t="s">
        <v>46</v>
      </c>
      <c r="M1552" s="227" t="s">
        <v>689</v>
      </c>
      <c r="N1552" s="166" t="s">
        <v>688</v>
      </c>
      <c r="O1552" s="166" t="s">
        <v>1610</v>
      </c>
    </row>
    <row r="1553" spans="1:15" hidden="1" x14ac:dyDescent="0.2">
      <c r="A1553" s="224" t="s">
        <v>15</v>
      </c>
      <c r="B1553" s="225" t="s">
        <v>322</v>
      </c>
      <c r="C1553" s="224" t="s">
        <v>322</v>
      </c>
      <c r="D1553" s="225" t="s">
        <v>1570</v>
      </c>
      <c r="E1553" s="224" t="s">
        <v>1602</v>
      </c>
      <c r="F1553" s="225" t="s">
        <v>1229</v>
      </c>
      <c r="G1553" s="224" t="s">
        <v>1589</v>
      </c>
      <c r="H1553" s="225" t="s">
        <v>1572</v>
      </c>
      <c r="I1553" s="166" t="s">
        <v>1603</v>
      </c>
      <c r="J1553" s="166"/>
      <c r="K1553" s="166"/>
      <c r="L1553" s="166"/>
      <c r="M1553" s="166"/>
      <c r="N1553" s="166"/>
      <c r="O1553" s="166"/>
    </row>
    <row r="1554" spans="1:15" hidden="1" x14ac:dyDescent="0.2">
      <c r="A1554" s="224" t="s">
        <v>15</v>
      </c>
      <c r="B1554" s="225" t="s">
        <v>322</v>
      </c>
      <c r="C1554" s="224" t="s">
        <v>322</v>
      </c>
      <c r="D1554" s="225" t="s">
        <v>1570</v>
      </c>
      <c r="E1554" s="224" t="s">
        <v>1604</v>
      </c>
      <c r="F1554" s="225" t="s">
        <v>1229</v>
      </c>
      <c r="G1554" s="224" t="s">
        <v>1589</v>
      </c>
      <c r="H1554" s="225" t="s">
        <v>1572</v>
      </c>
      <c r="I1554" s="166" t="s">
        <v>1603</v>
      </c>
      <c r="J1554" s="166"/>
      <c r="K1554" s="166"/>
      <c r="L1554" s="166"/>
      <c r="M1554" s="166"/>
      <c r="N1554" s="166"/>
      <c r="O1554" s="166"/>
    </row>
    <row r="1555" spans="1:15" hidden="1" x14ac:dyDescent="0.2">
      <c r="A1555" s="224" t="s">
        <v>15</v>
      </c>
      <c r="B1555" s="225" t="s">
        <v>322</v>
      </c>
      <c r="C1555" s="224" t="s">
        <v>322</v>
      </c>
      <c r="D1555" s="225" t="s">
        <v>1570</v>
      </c>
      <c r="E1555" s="224" t="s">
        <v>1605</v>
      </c>
      <c r="F1555" s="225" t="s">
        <v>1229</v>
      </c>
      <c r="G1555" s="224" t="s">
        <v>1589</v>
      </c>
      <c r="H1555" s="225" t="s">
        <v>1572</v>
      </c>
      <c r="I1555" s="166" t="s">
        <v>1603</v>
      </c>
      <c r="J1555" s="166"/>
      <c r="K1555" s="166"/>
      <c r="L1555" s="166"/>
      <c r="M1555" s="166"/>
      <c r="N1555" s="166"/>
      <c r="O1555" s="166"/>
    </row>
    <row r="1556" spans="1:15" ht="51" hidden="1" x14ac:dyDescent="0.2">
      <c r="A1556" s="224" t="s">
        <v>15</v>
      </c>
      <c r="B1556" s="225" t="s">
        <v>322</v>
      </c>
      <c r="C1556" s="224" t="s">
        <v>322</v>
      </c>
      <c r="D1556" s="225" t="s">
        <v>1570</v>
      </c>
      <c r="E1556" s="224" t="s">
        <v>1571</v>
      </c>
      <c r="F1556" s="225" t="s">
        <v>1229</v>
      </c>
      <c r="G1556" s="224" t="s">
        <v>1589</v>
      </c>
      <c r="H1556" s="225" t="s">
        <v>1572</v>
      </c>
      <c r="I1556" s="166" t="s">
        <v>46</v>
      </c>
      <c r="J1556" s="226" t="s">
        <v>691</v>
      </c>
      <c r="K1556" s="166" t="s">
        <v>688</v>
      </c>
      <c r="L1556" s="227" t="s">
        <v>46</v>
      </c>
      <c r="M1556" s="227" t="s">
        <v>689</v>
      </c>
      <c r="N1556" s="166" t="s">
        <v>688</v>
      </c>
      <c r="O1556" s="166" t="s">
        <v>1610</v>
      </c>
    </row>
    <row r="1557" spans="1:15" ht="37.5" hidden="1" customHeight="1" x14ac:dyDescent="0.2">
      <c r="A1557" s="224" t="s">
        <v>15</v>
      </c>
      <c r="B1557" s="225" t="s">
        <v>322</v>
      </c>
      <c r="C1557" s="224" t="s">
        <v>322</v>
      </c>
      <c r="D1557" s="225" t="s">
        <v>697</v>
      </c>
      <c r="E1557" s="224" t="s">
        <v>1582</v>
      </c>
      <c r="F1557" s="225" t="s">
        <v>1229</v>
      </c>
      <c r="G1557" s="224" t="s">
        <v>1589</v>
      </c>
      <c r="H1557" s="225" t="s">
        <v>1572</v>
      </c>
      <c r="I1557" s="166" t="s">
        <v>46</v>
      </c>
      <c r="J1557" s="166" t="s">
        <v>691</v>
      </c>
      <c r="K1557" s="166" t="s">
        <v>688</v>
      </c>
      <c r="L1557" s="166" t="s">
        <v>46</v>
      </c>
      <c r="M1557" s="166" t="s">
        <v>689</v>
      </c>
      <c r="N1557" s="166" t="s">
        <v>688</v>
      </c>
      <c r="O1557" s="166" t="s">
        <v>1610</v>
      </c>
    </row>
    <row r="1558" spans="1:15" ht="51" hidden="1" x14ac:dyDescent="0.2">
      <c r="A1558" s="224" t="s">
        <v>15</v>
      </c>
      <c r="B1558" s="225" t="s">
        <v>322</v>
      </c>
      <c r="C1558" s="224" t="s">
        <v>322</v>
      </c>
      <c r="D1558" s="225" t="s">
        <v>697</v>
      </c>
      <c r="E1558" s="224" t="s">
        <v>1583</v>
      </c>
      <c r="F1558" s="225" t="s">
        <v>1229</v>
      </c>
      <c r="G1558" s="224" t="s">
        <v>1589</v>
      </c>
      <c r="H1558" s="225" t="s">
        <v>1572</v>
      </c>
      <c r="I1558" s="166" t="s">
        <v>46</v>
      </c>
      <c r="J1558" s="166" t="s">
        <v>691</v>
      </c>
      <c r="K1558" s="166" t="s">
        <v>1611</v>
      </c>
      <c r="L1558" s="166" t="s">
        <v>46</v>
      </c>
      <c r="M1558" s="166" t="s">
        <v>700</v>
      </c>
      <c r="N1558" s="166" t="s">
        <v>1592</v>
      </c>
      <c r="O1558" s="166" t="s">
        <v>1612</v>
      </c>
    </row>
    <row r="1559" spans="1:15" ht="51" hidden="1" x14ac:dyDescent="0.2">
      <c r="A1559" s="224" t="s">
        <v>15</v>
      </c>
      <c r="B1559" s="225" t="s">
        <v>322</v>
      </c>
      <c r="C1559" s="224" t="s">
        <v>322</v>
      </c>
      <c r="D1559" s="225" t="s">
        <v>697</v>
      </c>
      <c r="E1559" s="224" t="s">
        <v>1586</v>
      </c>
      <c r="F1559" s="225" t="s">
        <v>1229</v>
      </c>
      <c r="G1559" s="224" t="s">
        <v>1589</v>
      </c>
      <c r="H1559" s="225" t="s">
        <v>1572</v>
      </c>
      <c r="I1559" s="166" t="s">
        <v>46</v>
      </c>
      <c r="J1559" s="166" t="s">
        <v>691</v>
      </c>
      <c r="K1559" s="166" t="s">
        <v>1611</v>
      </c>
      <c r="L1559" s="166" t="s">
        <v>46</v>
      </c>
      <c r="M1559" s="166" t="s">
        <v>700</v>
      </c>
      <c r="N1559" s="166" t="s">
        <v>1592</v>
      </c>
      <c r="O1559" s="166" t="s">
        <v>1612</v>
      </c>
    </row>
    <row r="1560" spans="1:15" ht="51" hidden="1" x14ac:dyDescent="0.2">
      <c r="A1560" s="224" t="s">
        <v>15</v>
      </c>
      <c r="B1560" s="225" t="s">
        <v>322</v>
      </c>
      <c r="C1560" s="224" t="s">
        <v>322</v>
      </c>
      <c r="D1560" s="225" t="s">
        <v>1570</v>
      </c>
      <c r="E1560" s="224" t="s">
        <v>1602</v>
      </c>
      <c r="F1560" s="225" t="s">
        <v>1219</v>
      </c>
      <c r="G1560" s="224" t="s">
        <v>692</v>
      </c>
      <c r="H1560" s="225" t="s">
        <v>1572</v>
      </c>
      <c r="I1560" s="166" t="s">
        <v>44</v>
      </c>
      <c r="J1560" s="166" t="s">
        <v>696</v>
      </c>
      <c r="K1560" s="166" t="s">
        <v>695</v>
      </c>
      <c r="L1560" s="166" t="s">
        <v>46</v>
      </c>
      <c r="M1560" s="166" t="s">
        <v>698</v>
      </c>
      <c r="N1560" s="166" t="s">
        <v>1517</v>
      </c>
      <c r="O1560" s="166" t="s">
        <v>1609</v>
      </c>
    </row>
    <row r="1561" spans="1:15" hidden="1" x14ac:dyDescent="0.2">
      <c r="A1561" s="224" t="s">
        <v>15</v>
      </c>
      <c r="B1561" s="225" t="s">
        <v>322</v>
      </c>
      <c r="C1561" s="224" t="s">
        <v>322</v>
      </c>
      <c r="D1561" s="225" t="s">
        <v>1570</v>
      </c>
      <c r="E1561" s="224" t="s">
        <v>1604</v>
      </c>
      <c r="F1561" s="225" t="s">
        <v>1219</v>
      </c>
      <c r="G1561" s="224" t="s">
        <v>692</v>
      </c>
      <c r="H1561" s="225" t="s">
        <v>1572</v>
      </c>
      <c r="I1561" s="166" t="s">
        <v>1603</v>
      </c>
      <c r="J1561" s="166"/>
      <c r="K1561" s="166"/>
      <c r="L1561" s="166"/>
      <c r="M1561" s="166"/>
      <c r="N1561" s="166"/>
      <c r="O1561" s="166"/>
    </row>
    <row r="1562" spans="1:15" hidden="1" x14ac:dyDescent="0.2">
      <c r="A1562" s="224" t="s">
        <v>15</v>
      </c>
      <c r="B1562" s="225" t="s">
        <v>322</v>
      </c>
      <c r="C1562" s="224" t="s">
        <v>322</v>
      </c>
      <c r="D1562" s="225" t="s">
        <v>1570</v>
      </c>
      <c r="E1562" s="224" t="s">
        <v>1605</v>
      </c>
      <c r="F1562" s="225" t="s">
        <v>1219</v>
      </c>
      <c r="G1562" s="224" t="s">
        <v>692</v>
      </c>
      <c r="H1562" s="225" t="s">
        <v>1572</v>
      </c>
      <c r="I1562" s="166" t="s">
        <v>1603</v>
      </c>
      <c r="J1562" s="166"/>
      <c r="K1562" s="166"/>
      <c r="L1562" s="166"/>
      <c r="M1562" s="166"/>
      <c r="N1562" s="166"/>
      <c r="O1562" s="166"/>
    </row>
    <row r="1563" spans="1:15" ht="51" hidden="1" x14ac:dyDescent="0.2">
      <c r="A1563" s="224" t="s">
        <v>15</v>
      </c>
      <c r="B1563" s="225" t="s">
        <v>322</v>
      </c>
      <c r="C1563" s="224" t="s">
        <v>322</v>
      </c>
      <c r="D1563" s="225" t="s">
        <v>1570</v>
      </c>
      <c r="E1563" s="224" t="s">
        <v>1602</v>
      </c>
      <c r="F1563" s="225" t="s">
        <v>1219</v>
      </c>
      <c r="G1563" s="224" t="s">
        <v>1210</v>
      </c>
      <c r="H1563" s="225" t="s">
        <v>1572</v>
      </c>
      <c r="I1563" s="166" t="s">
        <v>44</v>
      </c>
      <c r="J1563" s="166" t="s">
        <v>694</v>
      </c>
      <c r="K1563" s="166" t="s">
        <v>695</v>
      </c>
      <c r="L1563" s="166" t="s">
        <v>46</v>
      </c>
      <c r="M1563" s="166" t="s">
        <v>698</v>
      </c>
      <c r="N1563" s="166" t="s">
        <v>1517</v>
      </c>
      <c r="O1563" s="166" t="s">
        <v>1609</v>
      </c>
    </row>
    <row r="1564" spans="1:15" hidden="1" x14ac:dyDescent="0.2">
      <c r="A1564" s="224" t="s">
        <v>15</v>
      </c>
      <c r="B1564" s="225" t="s">
        <v>322</v>
      </c>
      <c r="C1564" s="224" t="s">
        <v>322</v>
      </c>
      <c r="D1564" s="225" t="s">
        <v>1570</v>
      </c>
      <c r="E1564" s="224" t="s">
        <v>1604</v>
      </c>
      <c r="F1564" s="225" t="s">
        <v>1219</v>
      </c>
      <c r="G1564" s="224" t="s">
        <v>1210</v>
      </c>
      <c r="H1564" s="225" t="s">
        <v>1572</v>
      </c>
      <c r="I1564" s="166" t="s">
        <v>1603</v>
      </c>
      <c r="J1564" s="166"/>
      <c r="K1564" s="166"/>
      <c r="L1564" s="166"/>
      <c r="M1564" s="166"/>
      <c r="N1564" s="166"/>
      <c r="O1564" s="166"/>
    </row>
    <row r="1565" spans="1:15" hidden="1" x14ac:dyDescent="0.2">
      <c r="A1565" s="224" t="s">
        <v>15</v>
      </c>
      <c r="B1565" s="225" t="s">
        <v>322</v>
      </c>
      <c r="C1565" s="224" t="s">
        <v>322</v>
      </c>
      <c r="D1565" s="225" t="s">
        <v>1570</v>
      </c>
      <c r="E1565" s="224" t="s">
        <v>1605</v>
      </c>
      <c r="F1565" s="225" t="s">
        <v>1219</v>
      </c>
      <c r="G1565" s="224" t="s">
        <v>1210</v>
      </c>
      <c r="H1565" s="225" t="s">
        <v>1572</v>
      </c>
      <c r="I1565" s="166" t="s">
        <v>1603</v>
      </c>
      <c r="J1565" s="166"/>
      <c r="K1565" s="166"/>
      <c r="L1565" s="166"/>
      <c r="M1565" s="166"/>
      <c r="N1565" s="166"/>
      <c r="O1565" s="166"/>
    </row>
    <row r="1566" spans="1:15" ht="51" hidden="1" x14ac:dyDescent="0.2">
      <c r="A1566" s="224" t="s">
        <v>15</v>
      </c>
      <c r="B1566" s="225" t="s">
        <v>322</v>
      </c>
      <c r="C1566" s="224" t="s">
        <v>322</v>
      </c>
      <c r="D1566" s="225" t="s">
        <v>1570</v>
      </c>
      <c r="E1566" s="224" t="s">
        <v>1602</v>
      </c>
      <c r="F1566" s="225" t="s">
        <v>1219</v>
      </c>
      <c r="G1566" s="224" t="s">
        <v>712</v>
      </c>
      <c r="H1566" s="225" t="s">
        <v>1572</v>
      </c>
      <c r="I1566" s="166" t="s">
        <v>44</v>
      </c>
      <c r="J1566" s="166" t="s">
        <v>694</v>
      </c>
      <c r="K1566" s="166" t="s">
        <v>695</v>
      </c>
      <c r="L1566" s="166" t="s">
        <v>46</v>
      </c>
      <c r="M1566" s="166" t="s">
        <v>700</v>
      </c>
      <c r="N1566" s="166" t="s">
        <v>1525</v>
      </c>
      <c r="O1566" s="166" t="s">
        <v>1606</v>
      </c>
    </row>
    <row r="1567" spans="1:15" hidden="1" x14ac:dyDescent="0.2">
      <c r="A1567" s="224" t="s">
        <v>15</v>
      </c>
      <c r="B1567" s="225" t="s">
        <v>322</v>
      </c>
      <c r="C1567" s="224" t="s">
        <v>322</v>
      </c>
      <c r="D1567" s="225" t="s">
        <v>1570</v>
      </c>
      <c r="E1567" s="224" t="s">
        <v>1604</v>
      </c>
      <c r="F1567" s="225" t="s">
        <v>1219</v>
      </c>
      <c r="G1567" s="224" t="s">
        <v>712</v>
      </c>
      <c r="H1567" s="225" t="s">
        <v>1572</v>
      </c>
      <c r="I1567" s="166" t="s">
        <v>1603</v>
      </c>
      <c r="J1567" s="166"/>
      <c r="K1567" s="166"/>
      <c r="L1567" s="166"/>
      <c r="M1567" s="166"/>
      <c r="N1567" s="166"/>
      <c r="O1567" s="166"/>
    </row>
    <row r="1568" spans="1:15" hidden="1" x14ac:dyDescent="0.2">
      <c r="A1568" s="224" t="s">
        <v>15</v>
      </c>
      <c r="B1568" s="225" t="s">
        <v>322</v>
      </c>
      <c r="C1568" s="224" t="s">
        <v>322</v>
      </c>
      <c r="D1568" s="225" t="s">
        <v>1570</v>
      </c>
      <c r="E1568" s="224" t="s">
        <v>1605</v>
      </c>
      <c r="F1568" s="225" t="s">
        <v>1219</v>
      </c>
      <c r="G1568" s="224" t="s">
        <v>712</v>
      </c>
      <c r="H1568" s="225" t="s">
        <v>1572</v>
      </c>
      <c r="I1568" s="166" t="s">
        <v>1603</v>
      </c>
      <c r="J1568" s="166"/>
      <c r="K1568" s="166"/>
      <c r="L1568" s="166"/>
      <c r="M1568" s="166"/>
      <c r="N1568" s="166"/>
      <c r="O1568" s="166"/>
    </row>
    <row r="1569" spans="1:15" ht="51" hidden="1" x14ac:dyDescent="0.2">
      <c r="A1569" s="224" t="s">
        <v>15</v>
      </c>
      <c r="B1569" s="225" t="s">
        <v>322</v>
      </c>
      <c r="C1569" s="224" t="s">
        <v>322</v>
      </c>
      <c r="D1569" s="225" t="s">
        <v>1570</v>
      </c>
      <c r="E1569" s="224" t="s">
        <v>1602</v>
      </c>
      <c r="F1569" s="225" t="s">
        <v>1219</v>
      </c>
      <c r="G1569" s="224" t="s">
        <v>1573</v>
      </c>
      <c r="H1569" s="225" t="s">
        <v>1572</v>
      </c>
      <c r="I1569" s="166" t="s">
        <v>44</v>
      </c>
      <c r="J1569" s="166" t="s">
        <v>694</v>
      </c>
      <c r="K1569" s="166" t="s">
        <v>695</v>
      </c>
      <c r="L1569" s="166" t="s">
        <v>46</v>
      </c>
      <c r="M1569" s="166" t="s">
        <v>700</v>
      </c>
      <c r="N1569" s="166" t="s">
        <v>1525</v>
      </c>
      <c r="O1569" s="166" t="s">
        <v>1606</v>
      </c>
    </row>
    <row r="1570" spans="1:15" hidden="1" x14ac:dyDescent="0.2">
      <c r="A1570" s="224" t="s">
        <v>15</v>
      </c>
      <c r="B1570" s="225" t="s">
        <v>322</v>
      </c>
      <c r="C1570" s="224" t="s">
        <v>322</v>
      </c>
      <c r="D1570" s="225" t="s">
        <v>1570</v>
      </c>
      <c r="E1570" s="224" t="s">
        <v>1604</v>
      </c>
      <c r="F1570" s="225" t="s">
        <v>1219</v>
      </c>
      <c r="G1570" s="224" t="s">
        <v>1573</v>
      </c>
      <c r="H1570" s="225" t="s">
        <v>1572</v>
      </c>
      <c r="I1570" s="166" t="s">
        <v>1603</v>
      </c>
      <c r="J1570" s="166"/>
      <c r="K1570" s="166"/>
      <c r="L1570" s="166"/>
      <c r="M1570" s="166"/>
      <c r="N1570" s="166"/>
      <c r="O1570" s="166"/>
    </row>
    <row r="1571" spans="1:15" hidden="1" x14ac:dyDescent="0.2">
      <c r="A1571" s="224" t="s">
        <v>15</v>
      </c>
      <c r="B1571" s="225" t="s">
        <v>322</v>
      </c>
      <c r="C1571" s="224" t="s">
        <v>322</v>
      </c>
      <c r="D1571" s="225" t="s">
        <v>1570</v>
      </c>
      <c r="E1571" s="224" t="s">
        <v>1605</v>
      </c>
      <c r="F1571" s="225" t="s">
        <v>1219</v>
      </c>
      <c r="G1571" s="224" t="s">
        <v>1573</v>
      </c>
      <c r="H1571" s="225" t="s">
        <v>1572</v>
      </c>
      <c r="I1571" s="166" t="s">
        <v>1603</v>
      </c>
      <c r="J1571" s="166"/>
      <c r="K1571" s="166"/>
      <c r="L1571" s="166"/>
      <c r="M1571" s="166"/>
      <c r="N1571" s="166"/>
      <c r="O1571" s="166"/>
    </row>
    <row r="1572" spans="1:15" ht="38.25" hidden="1" x14ac:dyDescent="0.2">
      <c r="A1572" s="224" t="s">
        <v>15</v>
      </c>
      <c r="B1572" s="225" t="s">
        <v>322</v>
      </c>
      <c r="C1572" s="224" t="s">
        <v>322</v>
      </c>
      <c r="D1572" s="225" t="s">
        <v>685</v>
      </c>
      <c r="E1572" s="224" t="s">
        <v>1581</v>
      </c>
      <c r="F1572" s="225" t="s">
        <v>1219</v>
      </c>
      <c r="G1572" s="224" t="s">
        <v>1588</v>
      </c>
      <c r="H1572" s="225" t="s">
        <v>1572</v>
      </c>
      <c r="I1572" s="226" t="s">
        <v>46</v>
      </c>
      <c r="J1572" s="166" t="s">
        <v>687</v>
      </c>
      <c r="K1572" s="166" t="s">
        <v>688</v>
      </c>
      <c r="L1572" s="166" t="s">
        <v>46</v>
      </c>
      <c r="M1572" s="166" t="s">
        <v>689</v>
      </c>
      <c r="N1572" s="166" t="s">
        <v>688</v>
      </c>
      <c r="O1572" s="166" t="s">
        <v>1613</v>
      </c>
    </row>
    <row r="1573" spans="1:15" ht="38.25" hidden="1" x14ac:dyDescent="0.2">
      <c r="A1573" s="224" t="s">
        <v>15</v>
      </c>
      <c r="B1573" s="225" t="s">
        <v>322</v>
      </c>
      <c r="C1573" s="224" t="s">
        <v>322</v>
      </c>
      <c r="D1573" s="225" t="s">
        <v>685</v>
      </c>
      <c r="E1573" s="224" t="s">
        <v>1459</v>
      </c>
      <c r="F1573" s="225" t="s">
        <v>1219</v>
      </c>
      <c r="G1573" s="224" t="s">
        <v>1588</v>
      </c>
      <c r="H1573" s="225" t="s">
        <v>1572</v>
      </c>
      <c r="I1573" s="226" t="s">
        <v>46</v>
      </c>
      <c r="J1573" s="166" t="s">
        <v>687</v>
      </c>
      <c r="K1573" s="166" t="s">
        <v>688</v>
      </c>
      <c r="L1573" s="166" t="s">
        <v>46</v>
      </c>
      <c r="M1573" s="166" t="s">
        <v>689</v>
      </c>
      <c r="N1573" s="166" t="s">
        <v>688</v>
      </c>
      <c r="O1573" s="166" t="s">
        <v>1613</v>
      </c>
    </row>
    <row r="1574" spans="1:15" ht="51" hidden="1" x14ac:dyDescent="0.2">
      <c r="A1574" s="224" t="s">
        <v>15</v>
      </c>
      <c r="B1574" s="225" t="s">
        <v>322</v>
      </c>
      <c r="C1574" s="224" t="s">
        <v>322</v>
      </c>
      <c r="D1574" s="225" t="s">
        <v>1570</v>
      </c>
      <c r="E1574" s="224" t="s">
        <v>1467</v>
      </c>
      <c r="F1574" s="225" t="s">
        <v>1219</v>
      </c>
      <c r="G1574" s="224" t="s">
        <v>1588</v>
      </c>
      <c r="H1574" s="225" t="s">
        <v>1572</v>
      </c>
      <c r="I1574" s="226" t="s">
        <v>46</v>
      </c>
      <c r="J1574" s="226" t="s">
        <v>691</v>
      </c>
      <c r="K1574" s="166" t="s">
        <v>688</v>
      </c>
      <c r="L1574" s="226" t="s">
        <v>46</v>
      </c>
      <c r="M1574" s="226" t="s">
        <v>689</v>
      </c>
      <c r="N1574" s="226" t="s">
        <v>688</v>
      </c>
      <c r="O1574" s="226" t="s">
        <v>690</v>
      </c>
    </row>
    <row r="1575" spans="1:15" ht="51" hidden="1" x14ac:dyDescent="0.2">
      <c r="A1575" s="224" t="s">
        <v>15</v>
      </c>
      <c r="B1575" s="225" t="s">
        <v>322</v>
      </c>
      <c r="C1575" s="224" t="s">
        <v>322</v>
      </c>
      <c r="D1575" s="225" t="s">
        <v>1570</v>
      </c>
      <c r="E1575" s="224" t="s">
        <v>1574</v>
      </c>
      <c r="F1575" s="225" t="s">
        <v>1219</v>
      </c>
      <c r="G1575" s="224" t="s">
        <v>1588</v>
      </c>
      <c r="H1575" s="225" t="s">
        <v>1572</v>
      </c>
      <c r="I1575" s="226" t="s">
        <v>46</v>
      </c>
      <c r="J1575" s="226" t="s">
        <v>691</v>
      </c>
      <c r="K1575" s="166" t="s">
        <v>688</v>
      </c>
      <c r="L1575" s="226" t="s">
        <v>46</v>
      </c>
      <c r="M1575" s="226" t="s">
        <v>689</v>
      </c>
      <c r="N1575" s="226" t="s">
        <v>688</v>
      </c>
      <c r="O1575" s="226" t="s">
        <v>690</v>
      </c>
    </row>
    <row r="1576" spans="1:15" ht="51" hidden="1" x14ac:dyDescent="0.2">
      <c r="A1576" s="224" t="s">
        <v>15</v>
      </c>
      <c r="B1576" s="225" t="s">
        <v>322</v>
      </c>
      <c r="C1576" s="224" t="s">
        <v>322</v>
      </c>
      <c r="D1576" s="225" t="s">
        <v>1570</v>
      </c>
      <c r="E1576" s="224" t="s">
        <v>1575</v>
      </c>
      <c r="F1576" s="225" t="s">
        <v>1219</v>
      </c>
      <c r="G1576" s="224" t="s">
        <v>1588</v>
      </c>
      <c r="H1576" s="225" t="s">
        <v>1572</v>
      </c>
      <c r="I1576" s="226" t="s">
        <v>46</v>
      </c>
      <c r="J1576" s="226" t="s">
        <v>691</v>
      </c>
      <c r="K1576" s="166" t="s">
        <v>688</v>
      </c>
      <c r="L1576" s="226" t="s">
        <v>46</v>
      </c>
      <c r="M1576" s="226" t="s">
        <v>689</v>
      </c>
      <c r="N1576" s="226" t="s">
        <v>688</v>
      </c>
      <c r="O1576" s="226" t="s">
        <v>690</v>
      </c>
    </row>
    <row r="1577" spans="1:15" ht="51" hidden="1" x14ac:dyDescent="0.2">
      <c r="A1577" s="224" t="s">
        <v>15</v>
      </c>
      <c r="B1577" s="225" t="s">
        <v>322</v>
      </c>
      <c r="C1577" s="224" t="s">
        <v>322</v>
      </c>
      <c r="D1577" s="225" t="s">
        <v>1570</v>
      </c>
      <c r="E1577" s="224" t="s">
        <v>1576</v>
      </c>
      <c r="F1577" s="225" t="s">
        <v>1219</v>
      </c>
      <c r="G1577" s="224" t="s">
        <v>1588</v>
      </c>
      <c r="H1577" s="225" t="s">
        <v>1572</v>
      </c>
      <c r="I1577" s="226" t="s">
        <v>46</v>
      </c>
      <c r="J1577" s="226" t="s">
        <v>691</v>
      </c>
      <c r="K1577" s="166" t="s">
        <v>688</v>
      </c>
      <c r="L1577" s="226" t="s">
        <v>46</v>
      </c>
      <c r="M1577" s="226" t="s">
        <v>689</v>
      </c>
      <c r="N1577" s="226" t="s">
        <v>688</v>
      </c>
      <c r="O1577" s="226" t="s">
        <v>690</v>
      </c>
    </row>
    <row r="1578" spans="1:15" ht="51" hidden="1" x14ac:dyDescent="0.2">
      <c r="A1578" s="224" t="s">
        <v>15</v>
      </c>
      <c r="B1578" s="225" t="s">
        <v>322</v>
      </c>
      <c r="C1578" s="224" t="s">
        <v>322</v>
      </c>
      <c r="D1578" s="225" t="s">
        <v>1570</v>
      </c>
      <c r="E1578" s="224" t="s">
        <v>1577</v>
      </c>
      <c r="F1578" s="225" t="s">
        <v>1219</v>
      </c>
      <c r="G1578" s="224" t="s">
        <v>1588</v>
      </c>
      <c r="H1578" s="225" t="s">
        <v>1572</v>
      </c>
      <c r="I1578" s="226" t="s">
        <v>46</v>
      </c>
      <c r="J1578" s="226" t="s">
        <v>691</v>
      </c>
      <c r="K1578" s="166" t="s">
        <v>688</v>
      </c>
      <c r="L1578" s="226" t="s">
        <v>46</v>
      </c>
      <c r="M1578" s="226" t="s">
        <v>689</v>
      </c>
      <c r="N1578" s="226" t="s">
        <v>688</v>
      </c>
      <c r="O1578" s="226" t="s">
        <v>690</v>
      </c>
    </row>
    <row r="1579" spans="1:15" ht="51" hidden="1" x14ac:dyDescent="0.2">
      <c r="A1579" s="224" t="s">
        <v>15</v>
      </c>
      <c r="B1579" s="225" t="s">
        <v>322</v>
      </c>
      <c r="C1579" s="224" t="s">
        <v>322</v>
      </c>
      <c r="D1579" s="225" t="s">
        <v>1570</v>
      </c>
      <c r="E1579" s="224" t="s">
        <v>1578</v>
      </c>
      <c r="F1579" s="225" t="s">
        <v>1219</v>
      </c>
      <c r="G1579" s="224" t="s">
        <v>1588</v>
      </c>
      <c r="H1579" s="225" t="s">
        <v>1572</v>
      </c>
      <c r="I1579" s="226" t="s">
        <v>46</v>
      </c>
      <c r="J1579" s="226" t="s">
        <v>691</v>
      </c>
      <c r="K1579" s="166" t="s">
        <v>688</v>
      </c>
      <c r="L1579" s="226" t="s">
        <v>46</v>
      </c>
      <c r="M1579" s="226" t="s">
        <v>689</v>
      </c>
      <c r="N1579" s="226" t="s">
        <v>688</v>
      </c>
      <c r="O1579" s="226" t="s">
        <v>690</v>
      </c>
    </row>
    <row r="1580" spans="1:15" ht="51" hidden="1" x14ac:dyDescent="0.2">
      <c r="A1580" s="224" t="s">
        <v>15</v>
      </c>
      <c r="B1580" s="225" t="s">
        <v>322</v>
      </c>
      <c r="C1580" s="224" t="s">
        <v>322</v>
      </c>
      <c r="D1580" s="225" t="s">
        <v>1570</v>
      </c>
      <c r="E1580" s="224" t="s">
        <v>1602</v>
      </c>
      <c r="F1580" s="225" t="s">
        <v>1219</v>
      </c>
      <c r="G1580" s="224" t="s">
        <v>1588</v>
      </c>
      <c r="H1580" s="225" t="s">
        <v>1572</v>
      </c>
      <c r="I1580" s="226" t="s">
        <v>46</v>
      </c>
      <c r="J1580" s="40" t="s">
        <v>694</v>
      </c>
      <c r="K1580" s="166" t="s">
        <v>688</v>
      </c>
      <c r="L1580" s="40" t="s">
        <v>44</v>
      </c>
      <c r="M1580" s="40"/>
      <c r="N1580" s="40"/>
      <c r="O1580" s="40" t="s">
        <v>1614</v>
      </c>
    </row>
    <row r="1581" spans="1:15" hidden="1" x14ac:dyDescent="0.2">
      <c r="A1581" s="224" t="s">
        <v>15</v>
      </c>
      <c r="B1581" s="225" t="s">
        <v>322</v>
      </c>
      <c r="C1581" s="224" t="s">
        <v>322</v>
      </c>
      <c r="D1581" s="225" t="s">
        <v>1570</v>
      </c>
      <c r="E1581" s="224" t="s">
        <v>1604</v>
      </c>
      <c r="F1581" s="225" t="s">
        <v>1219</v>
      </c>
      <c r="G1581" s="224" t="s">
        <v>1588</v>
      </c>
      <c r="H1581" s="225" t="s">
        <v>1572</v>
      </c>
      <c r="I1581" s="166" t="s">
        <v>1603</v>
      </c>
      <c r="J1581" s="166"/>
      <c r="K1581" s="166"/>
      <c r="L1581" s="166"/>
      <c r="M1581" s="166"/>
      <c r="N1581" s="166"/>
      <c r="O1581" s="166"/>
    </row>
    <row r="1582" spans="1:15" hidden="1" x14ac:dyDescent="0.2">
      <c r="A1582" s="224" t="s">
        <v>15</v>
      </c>
      <c r="B1582" s="225" t="s">
        <v>322</v>
      </c>
      <c r="C1582" s="224" t="s">
        <v>322</v>
      </c>
      <c r="D1582" s="225" t="s">
        <v>1570</v>
      </c>
      <c r="E1582" s="224" t="s">
        <v>1605</v>
      </c>
      <c r="F1582" s="225" t="s">
        <v>1219</v>
      </c>
      <c r="G1582" s="224" t="s">
        <v>1588</v>
      </c>
      <c r="H1582" s="225" t="s">
        <v>1572</v>
      </c>
      <c r="I1582" s="166" t="s">
        <v>1603</v>
      </c>
      <c r="J1582" s="166"/>
      <c r="K1582" s="166"/>
      <c r="L1582" s="166"/>
      <c r="M1582" s="166"/>
      <c r="N1582" s="166"/>
      <c r="O1582" s="166"/>
    </row>
    <row r="1583" spans="1:15" ht="51" hidden="1" x14ac:dyDescent="0.2">
      <c r="A1583" s="224" t="s">
        <v>15</v>
      </c>
      <c r="B1583" s="225" t="s">
        <v>322</v>
      </c>
      <c r="C1583" s="224" t="s">
        <v>322</v>
      </c>
      <c r="D1583" s="225" t="s">
        <v>1570</v>
      </c>
      <c r="E1583" s="224" t="s">
        <v>1571</v>
      </c>
      <c r="F1583" s="225" t="s">
        <v>1219</v>
      </c>
      <c r="G1583" s="224" t="s">
        <v>1588</v>
      </c>
      <c r="H1583" s="225" t="s">
        <v>1572</v>
      </c>
      <c r="I1583" s="226" t="s">
        <v>46</v>
      </c>
      <c r="J1583" s="226" t="s">
        <v>691</v>
      </c>
      <c r="K1583" s="166" t="s">
        <v>688</v>
      </c>
      <c r="L1583" s="226" t="s">
        <v>46</v>
      </c>
      <c r="M1583" s="226" t="s">
        <v>689</v>
      </c>
      <c r="N1583" s="226" t="s">
        <v>688</v>
      </c>
      <c r="O1583" s="226" t="s">
        <v>690</v>
      </c>
    </row>
    <row r="1584" spans="1:15" ht="51" hidden="1" x14ac:dyDescent="0.2">
      <c r="A1584" s="224" t="s">
        <v>15</v>
      </c>
      <c r="B1584" s="225" t="s">
        <v>322</v>
      </c>
      <c r="C1584" s="224" t="s">
        <v>322</v>
      </c>
      <c r="D1584" s="225" t="s">
        <v>697</v>
      </c>
      <c r="E1584" s="224" t="s">
        <v>1582</v>
      </c>
      <c r="F1584" s="225" t="s">
        <v>1219</v>
      </c>
      <c r="G1584" s="224" t="s">
        <v>1588</v>
      </c>
      <c r="H1584" s="225" t="s">
        <v>1572</v>
      </c>
      <c r="I1584" s="226" t="s">
        <v>46</v>
      </c>
      <c r="J1584" s="166" t="s">
        <v>691</v>
      </c>
      <c r="K1584" s="166" t="s">
        <v>688</v>
      </c>
      <c r="L1584" s="166" t="s">
        <v>46</v>
      </c>
      <c r="M1584" s="166" t="s">
        <v>689</v>
      </c>
      <c r="N1584" s="166" t="s">
        <v>688</v>
      </c>
      <c r="O1584" s="166" t="s">
        <v>690</v>
      </c>
    </row>
    <row r="1585" spans="1:15" ht="38.25" hidden="1" x14ac:dyDescent="0.2">
      <c r="A1585" s="224" t="s">
        <v>15</v>
      </c>
      <c r="B1585" s="225" t="s">
        <v>322</v>
      </c>
      <c r="C1585" s="224" t="s">
        <v>322</v>
      </c>
      <c r="D1585" s="225" t="s">
        <v>697</v>
      </c>
      <c r="E1585" s="224" t="s">
        <v>1583</v>
      </c>
      <c r="F1585" s="225" t="s">
        <v>1219</v>
      </c>
      <c r="G1585" s="224" t="s">
        <v>1588</v>
      </c>
      <c r="H1585" s="225" t="s">
        <v>1572</v>
      </c>
      <c r="I1585" s="40" t="s">
        <v>46</v>
      </c>
      <c r="J1585" s="40" t="s">
        <v>1584</v>
      </c>
      <c r="K1585" s="166" t="s">
        <v>688</v>
      </c>
      <c r="L1585" s="166" t="s">
        <v>46</v>
      </c>
      <c r="M1585" s="166" t="s">
        <v>689</v>
      </c>
      <c r="N1585" s="166" t="s">
        <v>688</v>
      </c>
      <c r="O1585" s="166" t="s">
        <v>690</v>
      </c>
    </row>
    <row r="1586" spans="1:15" ht="51" hidden="1" x14ac:dyDescent="0.2">
      <c r="A1586" s="224" t="s">
        <v>15</v>
      </c>
      <c r="B1586" s="225" t="s">
        <v>322</v>
      </c>
      <c r="C1586" s="224" t="s">
        <v>322</v>
      </c>
      <c r="D1586" s="225" t="s">
        <v>697</v>
      </c>
      <c r="E1586" s="224" t="s">
        <v>1586</v>
      </c>
      <c r="F1586" s="225" t="s">
        <v>1219</v>
      </c>
      <c r="G1586" s="224" t="s">
        <v>1588</v>
      </c>
      <c r="H1586" s="225" t="s">
        <v>1572</v>
      </c>
      <c r="I1586" s="166" t="s">
        <v>46</v>
      </c>
      <c r="J1586" s="166" t="s">
        <v>691</v>
      </c>
      <c r="K1586" s="166" t="s">
        <v>688</v>
      </c>
      <c r="L1586" s="166" t="s">
        <v>46</v>
      </c>
      <c r="M1586" s="166" t="s">
        <v>689</v>
      </c>
      <c r="N1586" s="166" t="s">
        <v>688</v>
      </c>
      <c r="O1586" s="166" t="s">
        <v>690</v>
      </c>
    </row>
    <row r="1587" spans="1:15" hidden="1" x14ac:dyDescent="0.2">
      <c r="A1587" s="224" t="s">
        <v>15</v>
      </c>
      <c r="B1587" s="225" t="s">
        <v>322</v>
      </c>
      <c r="C1587" s="224" t="s">
        <v>322</v>
      </c>
      <c r="D1587" s="225" t="s">
        <v>1570</v>
      </c>
      <c r="E1587" s="224" t="s">
        <v>1602</v>
      </c>
      <c r="F1587" s="225" t="s">
        <v>1593</v>
      </c>
      <c r="G1587" s="224" t="s">
        <v>692</v>
      </c>
      <c r="H1587" s="225" t="s">
        <v>1572</v>
      </c>
      <c r="I1587" s="166" t="s">
        <v>1603</v>
      </c>
      <c r="J1587" s="166"/>
      <c r="K1587" s="166"/>
      <c r="L1587" s="166"/>
      <c r="M1587" s="166"/>
      <c r="N1587" s="166"/>
      <c r="O1587" s="166"/>
    </row>
    <row r="1588" spans="1:15" hidden="1" x14ac:dyDescent="0.2">
      <c r="A1588" s="224" t="s">
        <v>15</v>
      </c>
      <c r="B1588" s="225" t="s">
        <v>322</v>
      </c>
      <c r="C1588" s="224" t="s">
        <v>322</v>
      </c>
      <c r="D1588" s="225" t="s">
        <v>1570</v>
      </c>
      <c r="E1588" s="224" t="s">
        <v>1604</v>
      </c>
      <c r="F1588" s="225" t="s">
        <v>1593</v>
      </c>
      <c r="G1588" s="224" t="s">
        <v>692</v>
      </c>
      <c r="H1588" s="225" t="s">
        <v>1572</v>
      </c>
      <c r="I1588" s="166" t="s">
        <v>1603</v>
      </c>
      <c r="J1588" s="166"/>
      <c r="K1588" s="166"/>
      <c r="L1588" s="166"/>
      <c r="M1588" s="166"/>
      <c r="N1588" s="166"/>
      <c r="O1588" s="166"/>
    </row>
    <row r="1589" spans="1:15" hidden="1" x14ac:dyDescent="0.2">
      <c r="A1589" s="224" t="s">
        <v>15</v>
      </c>
      <c r="B1589" s="225" t="s">
        <v>322</v>
      </c>
      <c r="C1589" s="224" t="s">
        <v>322</v>
      </c>
      <c r="D1589" s="225" t="s">
        <v>1570</v>
      </c>
      <c r="E1589" s="224" t="s">
        <v>1605</v>
      </c>
      <c r="F1589" s="225" t="s">
        <v>1593</v>
      </c>
      <c r="G1589" s="224" t="s">
        <v>692</v>
      </c>
      <c r="H1589" s="225" t="s">
        <v>1572</v>
      </c>
      <c r="I1589" s="166" t="s">
        <v>1603</v>
      </c>
      <c r="J1589" s="166"/>
      <c r="K1589" s="166"/>
      <c r="L1589" s="166"/>
      <c r="M1589" s="166"/>
      <c r="N1589" s="166"/>
      <c r="O1589" s="166"/>
    </row>
    <row r="1590" spans="1:15" ht="51" hidden="1" x14ac:dyDescent="0.2">
      <c r="A1590" s="224" t="s">
        <v>15</v>
      </c>
      <c r="B1590" s="225" t="s">
        <v>322</v>
      </c>
      <c r="C1590" s="224" t="s">
        <v>322</v>
      </c>
      <c r="D1590" s="225" t="s">
        <v>1570</v>
      </c>
      <c r="E1590" s="224" t="s">
        <v>1602</v>
      </c>
      <c r="F1590" s="225" t="s">
        <v>1596</v>
      </c>
      <c r="G1590" s="224" t="s">
        <v>692</v>
      </c>
      <c r="H1590" s="225" t="s">
        <v>1572</v>
      </c>
      <c r="I1590" s="166" t="s">
        <v>44</v>
      </c>
      <c r="J1590" s="166" t="s">
        <v>696</v>
      </c>
      <c r="K1590" s="166" t="s">
        <v>695</v>
      </c>
      <c r="L1590" s="166" t="s">
        <v>46</v>
      </c>
      <c r="M1590" s="166" t="s">
        <v>698</v>
      </c>
      <c r="N1590" s="166" t="s">
        <v>1517</v>
      </c>
      <c r="O1590" s="166" t="s">
        <v>1609</v>
      </c>
    </row>
    <row r="1591" spans="1:15" ht="51" hidden="1" x14ac:dyDescent="0.2">
      <c r="A1591" s="224" t="s">
        <v>15</v>
      </c>
      <c r="B1591" s="225" t="s">
        <v>322</v>
      </c>
      <c r="C1591" s="224" t="s">
        <v>322</v>
      </c>
      <c r="D1591" s="225" t="s">
        <v>1570</v>
      </c>
      <c r="E1591" s="224" t="s">
        <v>1604</v>
      </c>
      <c r="F1591" s="225" t="s">
        <v>1596</v>
      </c>
      <c r="G1591" s="224" t="s">
        <v>692</v>
      </c>
      <c r="H1591" s="225" t="s">
        <v>1572</v>
      </c>
      <c r="I1591" s="166" t="s">
        <v>44</v>
      </c>
      <c r="J1591" s="166" t="s">
        <v>696</v>
      </c>
      <c r="K1591" s="166" t="s">
        <v>695</v>
      </c>
      <c r="L1591" s="166" t="s">
        <v>46</v>
      </c>
      <c r="M1591" s="166" t="s">
        <v>698</v>
      </c>
      <c r="N1591" s="166" t="s">
        <v>1517</v>
      </c>
      <c r="O1591" s="166" t="s">
        <v>1609</v>
      </c>
    </row>
    <row r="1592" spans="1:15" ht="51" hidden="1" x14ac:dyDescent="0.2">
      <c r="A1592" s="224" t="s">
        <v>15</v>
      </c>
      <c r="B1592" s="225" t="s">
        <v>322</v>
      </c>
      <c r="C1592" s="224" t="s">
        <v>322</v>
      </c>
      <c r="D1592" s="225" t="s">
        <v>1570</v>
      </c>
      <c r="E1592" s="224" t="s">
        <v>1605</v>
      </c>
      <c r="F1592" s="225" t="s">
        <v>1596</v>
      </c>
      <c r="G1592" s="224" t="s">
        <v>692</v>
      </c>
      <c r="H1592" s="225" t="s">
        <v>1572</v>
      </c>
      <c r="I1592" s="166" t="s">
        <v>44</v>
      </c>
      <c r="J1592" s="166" t="s">
        <v>696</v>
      </c>
      <c r="K1592" s="166" t="s">
        <v>695</v>
      </c>
      <c r="L1592" s="166" t="s">
        <v>46</v>
      </c>
      <c r="M1592" s="166" t="s">
        <v>698</v>
      </c>
      <c r="N1592" s="166" t="s">
        <v>1517</v>
      </c>
      <c r="O1592" s="166" t="s">
        <v>1609</v>
      </c>
    </row>
    <row r="1593" spans="1:15" ht="51" hidden="1" x14ac:dyDescent="0.2">
      <c r="A1593" s="224" t="s">
        <v>15</v>
      </c>
      <c r="B1593" s="225" t="s">
        <v>322</v>
      </c>
      <c r="C1593" s="224" t="s">
        <v>322</v>
      </c>
      <c r="D1593" s="225" t="s">
        <v>1570</v>
      </c>
      <c r="E1593" s="224" t="s">
        <v>1602</v>
      </c>
      <c r="F1593" s="225" t="s">
        <v>1596</v>
      </c>
      <c r="G1593" s="224" t="s">
        <v>1210</v>
      </c>
      <c r="H1593" s="225" t="s">
        <v>1572</v>
      </c>
      <c r="I1593" s="166" t="s">
        <v>44</v>
      </c>
      <c r="J1593" s="166" t="s">
        <v>694</v>
      </c>
      <c r="K1593" s="166" t="s">
        <v>695</v>
      </c>
      <c r="L1593" s="166" t="s">
        <v>46</v>
      </c>
      <c r="M1593" s="166" t="s">
        <v>698</v>
      </c>
      <c r="N1593" s="166" t="s">
        <v>1517</v>
      </c>
      <c r="O1593" s="166" t="s">
        <v>1609</v>
      </c>
    </row>
    <row r="1594" spans="1:15" ht="51" hidden="1" x14ac:dyDescent="0.2">
      <c r="A1594" s="224" t="s">
        <v>15</v>
      </c>
      <c r="B1594" s="225" t="s">
        <v>322</v>
      </c>
      <c r="C1594" s="224" t="s">
        <v>322</v>
      </c>
      <c r="D1594" s="225" t="s">
        <v>1570</v>
      </c>
      <c r="E1594" s="224" t="s">
        <v>1604</v>
      </c>
      <c r="F1594" s="225" t="s">
        <v>1596</v>
      </c>
      <c r="G1594" s="224" t="s">
        <v>1210</v>
      </c>
      <c r="H1594" s="225" t="s">
        <v>1572</v>
      </c>
      <c r="I1594" s="166" t="s">
        <v>44</v>
      </c>
      <c r="J1594" s="166" t="s">
        <v>694</v>
      </c>
      <c r="K1594" s="166" t="s">
        <v>695</v>
      </c>
      <c r="L1594" s="166" t="s">
        <v>46</v>
      </c>
      <c r="M1594" s="166" t="s">
        <v>698</v>
      </c>
      <c r="N1594" s="166" t="s">
        <v>1517</v>
      </c>
      <c r="O1594" s="166" t="s">
        <v>1609</v>
      </c>
    </row>
    <row r="1595" spans="1:15" ht="51" hidden="1" x14ac:dyDescent="0.2">
      <c r="A1595" s="224" t="s">
        <v>15</v>
      </c>
      <c r="B1595" s="225" t="s">
        <v>322</v>
      </c>
      <c r="C1595" s="224" t="s">
        <v>322</v>
      </c>
      <c r="D1595" s="225" t="s">
        <v>1570</v>
      </c>
      <c r="E1595" s="224" t="s">
        <v>1605</v>
      </c>
      <c r="F1595" s="225" t="s">
        <v>1596</v>
      </c>
      <c r="G1595" s="224" t="s">
        <v>1210</v>
      </c>
      <c r="H1595" s="225" t="s">
        <v>1572</v>
      </c>
      <c r="I1595" s="166" t="s">
        <v>44</v>
      </c>
      <c r="J1595" s="166" t="s">
        <v>694</v>
      </c>
      <c r="K1595" s="166" t="s">
        <v>695</v>
      </c>
      <c r="L1595" s="166" t="s">
        <v>46</v>
      </c>
      <c r="M1595" s="166" t="s">
        <v>698</v>
      </c>
      <c r="N1595" s="166" t="s">
        <v>1517</v>
      </c>
      <c r="O1595" s="166" t="s">
        <v>1609</v>
      </c>
    </row>
    <row r="1596" spans="1:15" hidden="1" x14ac:dyDescent="0.2">
      <c r="A1596" s="224" t="s">
        <v>15</v>
      </c>
      <c r="B1596" s="225" t="s">
        <v>322</v>
      </c>
      <c r="C1596" s="224" t="s">
        <v>322</v>
      </c>
      <c r="D1596" s="225" t="s">
        <v>1570</v>
      </c>
      <c r="E1596" s="224" t="s">
        <v>1602</v>
      </c>
      <c r="F1596" s="225" t="s">
        <v>1225</v>
      </c>
      <c r="G1596" s="224" t="s">
        <v>692</v>
      </c>
      <c r="H1596" s="225" t="s">
        <v>1572</v>
      </c>
      <c r="I1596" s="166" t="s">
        <v>1603</v>
      </c>
      <c r="J1596" s="166"/>
      <c r="K1596" s="166"/>
      <c r="L1596" s="166"/>
      <c r="M1596" s="166"/>
      <c r="N1596" s="166"/>
      <c r="O1596" s="166"/>
    </row>
    <row r="1597" spans="1:15" hidden="1" x14ac:dyDescent="0.2">
      <c r="A1597" s="224" t="s">
        <v>15</v>
      </c>
      <c r="B1597" s="225" t="s">
        <v>322</v>
      </c>
      <c r="C1597" s="224" t="s">
        <v>322</v>
      </c>
      <c r="D1597" s="225" t="s">
        <v>1570</v>
      </c>
      <c r="E1597" s="224" t="s">
        <v>1604</v>
      </c>
      <c r="F1597" s="225" t="s">
        <v>1225</v>
      </c>
      <c r="G1597" s="224" t="s">
        <v>692</v>
      </c>
      <c r="H1597" s="225" t="s">
        <v>1572</v>
      </c>
      <c r="I1597" s="166" t="s">
        <v>1603</v>
      </c>
      <c r="J1597" s="166"/>
      <c r="K1597" s="166"/>
      <c r="L1597" s="166"/>
      <c r="M1597" s="166"/>
      <c r="N1597" s="166"/>
      <c r="O1597" s="166"/>
    </row>
    <row r="1598" spans="1:15" ht="51" hidden="1" x14ac:dyDescent="0.2">
      <c r="A1598" s="224" t="s">
        <v>15</v>
      </c>
      <c r="B1598" s="225" t="s">
        <v>322</v>
      </c>
      <c r="C1598" s="224" t="s">
        <v>322</v>
      </c>
      <c r="D1598" s="225" t="s">
        <v>1570</v>
      </c>
      <c r="E1598" s="224" t="s">
        <v>1605</v>
      </c>
      <c r="F1598" s="225" t="s">
        <v>1225</v>
      </c>
      <c r="G1598" s="224" t="s">
        <v>692</v>
      </c>
      <c r="H1598" s="225" t="s">
        <v>1572</v>
      </c>
      <c r="I1598" s="166" t="s">
        <v>44</v>
      </c>
      <c r="J1598" s="166" t="s">
        <v>696</v>
      </c>
      <c r="K1598" s="166" t="s">
        <v>695</v>
      </c>
      <c r="L1598" s="166" t="s">
        <v>46</v>
      </c>
      <c r="M1598" s="166" t="s">
        <v>698</v>
      </c>
      <c r="N1598" s="166" t="s">
        <v>1517</v>
      </c>
      <c r="O1598" s="166" t="s">
        <v>1609</v>
      </c>
    </row>
    <row r="1599" spans="1:15" hidden="1" x14ac:dyDescent="0.2">
      <c r="A1599" s="224" t="s">
        <v>15</v>
      </c>
      <c r="B1599" s="225" t="s">
        <v>322</v>
      </c>
      <c r="C1599" s="224" t="s">
        <v>322</v>
      </c>
      <c r="D1599" s="225" t="s">
        <v>1570</v>
      </c>
      <c r="E1599" s="224" t="s">
        <v>1602</v>
      </c>
      <c r="F1599" s="225" t="s">
        <v>1225</v>
      </c>
      <c r="G1599" s="224" t="s">
        <v>1210</v>
      </c>
      <c r="H1599" s="225" t="s">
        <v>1572</v>
      </c>
      <c r="I1599" s="166" t="s">
        <v>1603</v>
      </c>
      <c r="J1599" s="166"/>
      <c r="K1599" s="166"/>
      <c r="L1599" s="166"/>
      <c r="M1599" s="166"/>
      <c r="N1599" s="166"/>
      <c r="O1599" s="166"/>
    </row>
    <row r="1600" spans="1:15" hidden="1" x14ac:dyDescent="0.2">
      <c r="A1600" s="224" t="s">
        <v>15</v>
      </c>
      <c r="B1600" s="225" t="s">
        <v>322</v>
      </c>
      <c r="C1600" s="224" t="s">
        <v>322</v>
      </c>
      <c r="D1600" s="225" t="s">
        <v>1570</v>
      </c>
      <c r="E1600" s="224" t="s">
        <v>1604</v>
      </c>
      <c r="F1600" s="225" t="s">
        <v>1225</v>
      </c>
      <c r="G1600" s="224" t="s">
        <v>1210</v>
      </c>
      <c r="H1600" s="225" t="s">
        <v>1572</v>
      </c>
      <c r="I1600" s="166" t="s">
        <v>1603</v>
      </c>
      <c r="J1600" s="166"/>
      <c r="K1600" s="166"/>
      <c r="L1600" s="166"/>
      <c r="M1600" s="166"/>
      <c r="N1600" s="166"/>
      <c r="O1600" s="166"/>
    </row>
    <row r="1601" spans="1:15" ht="51" hidden="1" x14ac:dyDescent="0.2">
      <c r="A1601" s="224" t="s">
        <v>15</v>
      </c>
      <c r="B1601" s="225" t="s">
        <v>322</v>
      </c>
      <c r="C1601" s="224" t="s">
        <v>322</v>
      </c>
      <c r="D1601" s="225" t="s">
        <v>1570</v>
      </c>
      <c r="E1601" s="224" t="s">
        <v>1605</v>
      </c>
      <c r="F1601" s="225" t="s">
        <v>1225</v>
      </c>
      <c r="G1601" s="224" t="s">
        <v>1210</v>
      </c>
      <c r="H1601" s="225" t="s">
        <v>1572</v>
      </c>
      <c r="I1601" s="166" t="s">
        <v>44</v>
      </c>
      <c r="J1601" s="166" t="s">
        <v>694</v>
      </c>
      <c r="K1601" s="166" t="s">
        <v>695</v>
      </c>
      <c r="L1601" s="166" t="s">
        <v>46</v>
      </c>
      <c r="M1601" s="166" t="s">
        <v>698</v>
      </c>
      <c r="N1601" s="166" t="s">
        <v>1517</v>
      </c>
      <c r="O1601" s="166" t="s">
        <v>1609</v>
      </c>
    </row>
    <row r="1602" spans="1:15" hidden="1" x14ac:dyDescent="0.2">
      <c r="A1602" s="224" t="s">
        <v>15</v>
      </c>
      <c r="B1602" s="225" t="s">
        <v>322</v>
      </c>
      <c r="C1602" s="224" t="s">
        <v>322</v>
      </c>
      <c r="D1602" s="225" t="s">
        <v>1570</v>
      </c>
      <c r="E1602" s="224" t="s">
        <v>1602</v>
      </c>
      <c r="F1602" s="225" t="s">
        <v>1225</v>
      </c>
      <c r="G1602" s="224" t="s">
        <v>712</v>
      </c>
      <c r="H1602" s="225" t="s">
        <v>1572</v>
      </c>
      <c r="I1602" s="166" t="s">
        <v>1603</v>
      </c>
      <c r="J1602" s="166"/>
      <c r="K1602" s="166"/>
      <c r="L1602" s="166"/>
      <c r="M1602" s="166"/>
      <c r="N1602" s="166"/>
      <c r="O1602" s="166"/>
    </row>
    <row r="1603" spans="1:15" hidden="1" x14ac:dyDescent="0.2">
      <c r="A1603" s="224" t="s">
        <v>15</v>
      </c>
      <c r="B1603" s="225" t="s">
        <v>322</v>
      </c>
      <c r="C1603" s="224" t="s">
        <v>322</v>
      </c>
      <c r="D1603" s="225" t="s">
        <v>1570</v>
      </c>
      <c r="E1603" s="224" t="s">
        <v>1604</v>
      </c>
      <c r="F1603" s="225" t="s">
        <v>1225</v>
      </c>
      <c r="G1603" s="224" t="s">
        <v>712</v>
      </c>
      <c r="H1603" s="225" t="s">
        <v>1572</v>
      </c>
      <c r="I1603" s="166" t="s">
        <v>1603</v>
      </c>
      <c r="J1603" s="166"/>
      <c r="K1603" s="166"/>
      <c r="L1603" s="166"/>
      <c r="M1603" s="166"/>
      <c r="N1603" s="166"/>
      <c r="O1603" s="166"/>
    </row>
    <row r="1604" spans="1:15" ht="51" hidden="1" x14ac:dyDescent="0.2">
      <c r="A1604" s="224" t="s">
        <v>15</v>
      </c>
      <c r="B1604" s="225" t="s">
        <v>322</v>
      </c>
      <c r="C1604" s="224" t="s">
        <v>322</v>
      </c>
      <c r="D1604" s="225" t="s">
        <v>1570</v>
      </c>
      <c r="E1604" s="224" t="s">
        <v>1602</v>
      </c>
      <c r="F1604" s="225" t="s">
        <v>1219</v>
      </c>
      <c r="G1604" s="224" t="s">
        <v>712</v>
      </c>
      <c r="H1604" s="225" t="s">
        <v>1572</v>
      </c>
      <c r="I1604" s="166" t="s">
        <v>44</v>
      </c>
      <c r="J1604" s="166" t="s">
        <v>694</v>
      </c>
      <c r="K1604" s="166" t="s">
        <v>695</v>
      </c>
      <c r="L1604" s="166" t="s">
        <v>46</v>
      </c>
      <c r="M1604" s="166" t="s">
        <v>700</v>
      </c>
      <c r="N1604" s="166" t="s">
        <v>1510</v>
      </c>
      <c r="O1604" s="166" t="s">
        <v>1607</v>
      </c>
    </row>
    <row r="1605" spans="1:15" ht="51" hidden="1" x14ac:dyDescent="0.2">
      <c r="A1605" s="224" t="s">
        <v>15</v>
      </c>
      <c r="B1605" s="225" t="s">
        <v>322</v>
      </c>
      <c r="C1605" s="224" t="s">
        <v>322</v>
      </c>
      <c r="D1605" s="225" t="s">
        <v>1570</v>
      </c>
      <c r="E1605" s="224" t="s">
        <v>1605</v>
      </c>
      <c r="F1605" s="225" t="s">
        <v>1225</v>
      </c>
      <c r="G1605" s="224" t="s">
        <v>712</v>
      </c>
      <c r="H1605" s="225" t="s">
        <v>1572</v>
      </c>
      <c r="I1605" s="166" t="s">
        <v>44</v>
      </c>
      <c r="J1605" s="166" t="s">
        <v>694</v>
      </c>
      <c r="K1605" s="166" t="s">
        <v>695</v>
      </c>
      <c r="L1605" s="166" t="s">
        <v>46</v>
      </c>
      <c r="M1605" s="166" t="s">
        <v>700</v>
      </c>
      <c r="N1605" s="166" t="s">
        <v>1510</v>
      </c>
      <c r="O1605" s="166" t="s">
        <v>1607</v>
      </c>
    </row>
    <row r="1606" spans="1:15" hidden="1" x14ac:dyDescent="0.2">
      <c r="A1606" s="224" t="s">
        <v>15</v>
      </c>
      <c r="B1606" s="225" t="s">
        <v>322</v>
      </c>
      <c r="C1606" s="224" t="s">
        <v>322</v>
      </c>
      <c r="D1606" s="225" t="s">
        <v>1570</v>
      </c>
      <c r="E1606" s="224" t="s">
        <v>1602</v>
      </c>
      <c r="F1606" s="225" t="s">
        <v>1225</v>
      </c>
      <c r="G1606" s="224" t="s">
        <v>1573</v>
      </c>
      <c r="H1606" s="225" t="s">
        <v>1572</v>
      </c>
      <c r="I1606" s="166" t="s">
        <v>1603</v>
      </c>
      <c r="J1606" s="166"/>
      <c r="K1606" s="166"/>
      <c r="L1606" s="166"/>
      <c r="M1606" s="166"/>
      <c r="N1606" s="166"/>
      <c r="O1606" s="166"/>
    </row>
    <row r="1607" spans="1:15" hidden="1" x14ac:dyDescent="0.2">
      <c r="A1607" s="224" t="s">
        <v>15</v>
      </c>
      <c r="B1607" s="225" t="s">
        <v>322</v>
      </c>
      <c r="C1607" s="224" t="s">
        <v>322</v>
      </c>
      <c r="D1607" s="225" t="s">
        <v>1570</v>
      </c>
      <c r="E1607" s="224" t="s">
        <v>1604</v>
      </c>
      <c r="F1607" s="225" t="s">
        <v>1225</v>
      </c>
      <c r="G1607" s="224" t="s">
        <v>1573</v>
      </c>
      <c r="H1607" s="225" t="s">
        <v>1572</v>
      </c>
      <c r="I1607" s="166" t="s">
        <v>1603</v>
      </c>
      <c r="J1607" s="166"/>
      <c r="K1607" s="166"/>
      <c r="L1607" s="166"/>
      <c r="M1607" s="166"/>
      <c r="N1607" s="166"/>
      <c r="O1607" s="166"/>
    </row>
    <row r="1608" spans="1:15" ht="51" hidden="1" x14ac:dyDescent="0.2">
      <c r="A1608" s="224" t="s">
        <v>15</v>
      </c>
      <c r="B1608" s="225" t="s">
        <v>322</v>
      </c>
      <c r="C1608" s="224" t="s">
        <v>322</v>
      </c>
      <c r="D1608" s="225" t="s">
        <v>1570</v>
      </c>
      <c r="E1608" s="224" t="s">
        <v>1602</v>
      </c>
      <c r="F1608" s="225" t="s">
        <v>1219</v>
      </c>
      <c r="G1608" s="224" t="s">
        <v>1573</v>
      </c>
      <c r="H1608" s="225" t="s">
        <v>1572</v>
      </c>
      <c r="I1608" s="166" t="s">
        <v>44</v>
      </c>
      <c r="J1608" s="166" t="s">
        <v>694</v>
      </c>
      <c r="K1608" s="166" t="s">
        <v>695</v>
      </c>
      <c r="L1608" s="166" t="s">
        <v>46</v>
      </c>
      <c r="M1608" s="166" t="s">
        <v>700</v>
      </c>
      <c r="N1608" s="166" t="s">
        <v>1510</v>
      </c>
      <c r="O1608" s="166" t="s">
        <v>1607</v>
      </c>
    </row>
    <row r="1609" spans="1:15" ht="51" hidden="1" x14ac:dyDescent="0.2">
      <c r="A1609" s="224" t="s">
        <v>15</v>
      </c>
      <c r="B1609" s="225" t="s">
        <v>322</v>
      </c>
      <c r="C1609" s="224" t="s">
        <v>322</v>
      </c>
      <c r="D1609" s="225" t="s">
        <v>1570</v>
      </c>
      <c r="E1609" s="224" t="s">
        <v>1605</v>
      </c>
      <c r="F1609" s="225" t="s">
        <v>1225</v>
      </c>
      <c r="G1609" s="224" t="s">
        <v>1573</v>
      </c>
      <c r="H1609" s="225" t="s">
        <v>1572</v>
      </c>
      <c r="I1609" s="166" t="s">
        <v>44</v>
      </c>
      <c r="J1609" s="166" t="s">
        <v>694</v>
      </c>
      <c r="K1609" s="166" t="s">
        <v>695</v>
      </c>
      <c r="L1609" s="166" t="s">
        <v>46</v>
      </c>
      <c r="M1609" s="166" t="s">
        <v>700</v>
      </c>
      <c r="N1609" s="166" t="s">
        <v>1510</v>
      </c>
      <c r="O1609" s="166" t="s">
        <v>1607</v>
      </c>
    </row>
    <row r="1618" spans="11:11" x14ac:dyDescent="0.2">
      <c r="K1618" s="103" t="s">
        <v>1615</v>
      </c>
    </row>
  </sheetData>
  <autoFilter ref="A4:O1609">
    <filterColumn colId="2">
      <filters>
        <filter val="Mediterranean Sea"/>
      </filters>
    </filterColumn>
    <filterColumn colId="5">
      <filters>
        <filter val="Purse seiners"/>
      </filters>
    </filterColumn>
    <filterColumn colId="6">
      <filters>
        <filter val="24-&lt; 40 m"/>
        <filter val="40 m or larger"/>
      </filters>
    </filterColumn>
  </autoFilter>
  <dataValidations count="1">
    <dataValidation type="list" allowBlank="1" showInputMessage="1" showErrorMessage="1" sqref="G5:G7">
      <formula1>#REF!</formula1>
    </dataValidation>
  </dataValidations>
  <pageMargins left="0.70866141732283472" right="0.70866141732283472" top="0.74803149606299213" bottom="0.74803149606299213" header="0.51181102362204722" footer="0.51181102362204722"/>
  <pageSetup paperSize="9" scale="40" fitToHeight="0" orientation="landscape" r:id="rId1"/>
  <headerFooter>
    <oddFooter>&amp;C&amp;F&amp;RPage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'C:\Users\Edvardas\Downloads\[EWG_16-01_tables.xlsm]Drop-down list'!#REF!</xm:f>
          </x14:formula1>
          <xm:sqref>A5:A10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KB1048499"/>
  <sheetViews>
    <sheetView zoomScale="78" zoomScaleNormal="78" zoomScalePageLayoutView="78" workbookViewId="0">
      <pane ySplit="4" topLeftCell="A5" activePane="bottomLeft" state="frozen"/>
      <selection pane="bottomLeft" activeCell="G1400" sqref="G1400"/>
    </sheetView>
  </sheetViews>
  <sheetFormatPr defaultColWidth="9.140625" defaultRowHeight="12.75" x14ac:dyDescent="0.2"/>
  <cols>
    <col min="1" max="1" width="9.140625" style="89"/>
    <col min="2" max="2" width="21.7109375" style="403" customWidth="1"/>
    <col min="3" max="3" width="47.7109375" style="89" customWidth="1"/>
    <col min="4" max="4" width="15" style="89" customWidth="1"/>
    <col min="5" max="5" width="9.140625" style="89"/>
    <col min="6" max="6" width="19.85546875" style="89" customWidth="1"/>
    <col min="7" max="7" width="56.28515625" style="89" customWidth="1"/>
    <col min="8" max="8" width="24" style="89" customWidth="1"/>
    <col min="9" max="10" width="9.140625" style="89"/>
    <col min="11" max="11" width="71.85546875" style="89" customWidth="1"/>
    <col min="12" max="964" width="9.140625" style="89"/>
    <col min="965" max="16384" width="9.140625" style="38"/>
  </cols>
  <sheetData>
    <row r="1" spans="1:11" ht="13.5" thickBot="1" x14ac:dyDescent="0.25">
      <c r="A1" s="123" t="s">
        <v>701</v>
      </c>
      <c r="B1" s="430"/>
      <c r="C1" s="38"/>
      <c r="D1" s="38"/>
      <c r="E1" s="38"/>
      <c r="F1" s="38"/>
      <c r="G1" s="38"/>
      <c r="H1" s="38"/>
      <c r="I1" s="38"/>
      <c r="J1" s="38"/>
      <c r="K1" s="38"/>
    </row>
    <row r="2" spans="1:11" ht="15.75" thickBot="1" x14ac:dyDescent="0.25">
      <c r="A2" s="481"/>
      <c r="B2" s="481"/>
      <c r="C2" s="481"/>
      <c r="D2" s="481"/>
      <c r="E2" s="481"/>
      <c r="F2" s="481"/>
      <c r="G2" s="481"/>
      <c r="H2" s="481"/>
      <c r="I2" s="481"/>
      <c r="J2" s="157" t="s">
        <v>1</v>
      </c>
      <c r="K2" s="144" t="s">
        <v>1426</v>
      </c>
    </row>
    <row r="3" spans="1:11" ht="15.75" thickBot="1" x14ac:dyDescent="0.25">
      <c r="A3" s="481"/>
      <c r="B3" s="481"/>
      <c r="C3" s="481"/>
      <c r="D3" s="481"/>
      <c r="E3" s="481"/>
      <c r="F3" s="481"/>
      <c r="G3" s="481"/>
      <c r="H3" s="481"/>
      <c r="I3" s="481"/>
      <c r="J3" s="228" t="s">
        <v>2</v>
      </c>
      <c r="K3" s="146" t="s">
        <v>1425</v>
      </c>
    </row>
    <row r="4" spans="1:11" ht="38.25" x14ac:dyDescent="0.2">
      <c r="A4" s="229" t="s">
        <v>3</v>
      </c>
      <c r="B4" s="233" t="s">
        <v>675</v>
      </c>
      <c r="C4" s="231" t="s">
        <v>676</v>
      </c>
      <c r="D4" s="232" t="s">
        <v>677</v>
      </c>
      <c r="E4" s="231" t="s">
        <v>702</v>
      </c>
      <c r="F4" s="233" t="s">
        <v>703</v>
      </c>
      <c r="G4" s="230" t="s">
        <v>704</v>
      </c>
      <c r="H4" s="234" t="s">
        <v>705</v>
      </c>
      <c r="I4" s="234" t="s">
        <v>478</v>
      </c>
      <c r="J4" s="235" t="s">
        <v>706</v>
      </c>
      <c r="K4" s="236" t="s">
        <v>14</v>
      </c>
    </row>
    <row r="5" spans="1:11" ht="38.25" hidden="1" x14ac:dyDescent="0.2">
      <c r="A5" s="237" t="s">
        <v>15</v>
      </c>
      <c r="B5" s="461" t="s">
        <v>683</v>
      </c>
      <c r="C5" s="237" t="s">
        <v>707</v>
      </c>
      <c r="D5" s="237" t="s">
        <v>712</v>
      </c>
      <c r="E5" s="237" t="s">
        <v>708</v>
      </c>
      <c r="F5" s="238" t="s">
        <v>1463</v>
      </c>
      <c r="G5" s="238" t="s">
        <v>1464</v>
      </c>
      <c r="H5" s="238" t="s">
        <v>1244</v>
      </c>
      <c r="I5" s="239" t="s">
        <v>605</v>
      </c>
      <c r="J5" s="240">
        <v>0.5</v>
      </c>
      <c r="K5" s="92"/>
    </row>
    <row r="6" spans="1:11" ht="38.25" hidden="1" x14ac:dyDescent="0.2">
      <c r="A6" s="237" t="s">
        <v>15</v>
      </c>
      <c r="B6" s="461" t="s">
        <v>683</v>
      </c>
      <c r="C6" s="237" t="s">
        <v>1205</v>
      </c>
      <c r="D6" s="237" t="s">
        <v>712</v>
      </c>
      <c r="E6" s="237" t="s">
        <v>708</v>
      </c>
      <c r="F6" s="238" t="s">
        <v>1463</v>
      </c>
      <c r="G6" s="238" t="s">
        <v>1464</v>
      </c>
      <c r="H6" s="238" t="s">
        <v>1244</v>
      </c>
      <c r="I6" s="239" t="s">
        <v>605</v>
      </c>
      <c r="J6" s="240">
        <v>0.5</v>
      </c>
      <c r="K6" s="92"/>
    </row>
    <row r="7" spans="1:11" ht="38.25" hidden="1" x14ac:dyDescent="0.2">
      <c r="A7" s="237" t="s">
        <v>15</v>
      </c>
      <c r="B7" s="461" t="s">
        <v>683</v>
      </c>
      <c r="C7" s="237" t="s">
        <v>1205</v>
      </c>
      <c r="D7" s="237" t="s">
        <v>1285</v>
      </c>
      <c r="E7" s="237" t="s">
        <v>708</v>
      </c>
      <c r="F7" s="238" t="s">
        <v>1463</v>
      </c>
      <c r="G7" s="238" t="s">
        <v>1464</v>
      </c>
      <c r="H7" s="238" t="s">
        <v>1244</v>
      </c>
      <c r="I7" s="239" t="s">
        <v>605</v>
      </c>
      <c r="J7" s="240">
        <v>0.5</v>
      </c>
      <c r="K7" s="92"/>
    </row>
    <row r="8" spans="1:11" ht="38.25" hidden="1" x14ac:dyDescent="0.2">
      <c r="A8" s="237" t="s">
        <v>15</v>
      </c>
      <c r="B8" s="461" t="s">
        <v>683</v>
      </c>
      <c r="C8" s="237" t="s">
        <v>1205</v>
      </c>
      <c r="D8" s="237" t="s">
        <v>1286</v>
      </c>
      <c r="E8" s="237" t="s">
        <v>708</v>
      </c>
      <c r="F8" s="238" t="s">
        <v>1463</v>
      </c>
      <c r="G8" s="238" t="s">
        <v>1464</v>
      </c>
      <c r="H8" s="238" t="s">
        <v>1244</v>
      </c>
      <c r="I8" s="239" t="s">
        <v>605</v>
      </c>
      <c r="J8" s="240">
        <v>0.5</v>
      </c>
      <c r="K8" s="92"/>
    </row>
    <row r="9" spans="1:11" ht="38.25" hidden="1" x14ac:dyDescent="0.2">
      <c r="A9" s="237" t="s">
        <v>15</v>
      </c>
      <c r="B9" s="461" t="s">
        <v>683</v>
      </c>
      <c r="C9" s="237" t="s">
        <v>1209</v>
      </c>
      <c r="D9" s="237" t="s">
        <v>692</v>
      </c>
      <c r="E9" s="237" t="s">
        <v>708</v>
      </c>
      <c r="F9" s="238" t="s">
        <v>1463</v>
      </c>
      <c r="G9" s="238" t="s">
        <v>1464</v>
      </c>
      <c r="H9" s="238" t="s">
        <v>1244</v>
      </c>
      <c r="I9" s="239" t="s">
        <v>605</v>
      </c>
      <c r="J9" s="240">
        <v>0.5</v>
      </c>
      <c r="K9" s="92"/>
    </row>
    <row r="10" spans="1:11" ht="38.25" hidden="1" x14ac:dyDescent="0.2">
      <c r="A10" s="237" t="s">
        <v>15</v>
      </c>
      <c r="B10" s="461" t="s">
        <v>683</v>
      </c>
      <c r="C10" s="237" t="s">
        <v>1209</v>
      </c>
      <c r="D10" s="237" t="s">
        <v>1210</v>
      </c>
      <c r="E10" s="237" t="s">
        <v>708</v>
      </c>
      <c r="F10" s="238" t="s">
        <v>1463</v>
      </c>
      <c r="G10" s="238" t="s">
        <v>1464</v>
      </c>
      <c r="H10" s="238" t="s">
        <v>1244</v>
      </c>
      <c r="I10" s="239" t="s">
        <v>605</v>
      </c>
      <c r="J10" s="240">
        <v>0.5</v>
      </c>
      <c r="K10" s="92"/>
    </row>
    <row r="11" spans="1:11" ht="38.25" hidden="1" x14ac:dyDescent="0.2">
      <c r="A11" s="237" t="s">
        <v>15</v>
      </c>
      <c r="B11" s="461" t="s">
        <v>683</v>
      </c>
      <c r="C11" s="237" t="s">
        <v>1209</v>
      </c>
      <c r="D11" s="237" t="s">
        <v>1287</v>
      </c>
      <c r="E11" s="237" t="s">
        <v>708</v>
      </c>
      <c r="F11" s="238" t="s">
        <v>1463</v>
      </c>
      <c r="G11" s="238" t="s">
        <v>1464</v>
      </c>
      <c r="H11" s="238" t="s">
        <v>1244</v>
      </c>
      <c r="I11" s="239" t="s">
        <v>605</v>
      </c>
      <c r="J11" s="240">
        <v>0.5</v>
      </c>
      <c r="K11" s="92"/>
    </row>
    <row r="12" spans="1:11" ht="38.25" hidden="1" x14ac:dyDescent="0.2">
      <c r="A12" s="237" t="s">
        <v>15</v>
      </c>
      <c r="B12" s="461" t="s">
        <v>683</v>
      </c>
      <c r="C12" s="237" t="s">
        <v>1211</v>
      </c>
      <c r="D12" s="237" t="s">
        <v>692</v>
      </c>
      <c r="E12" s="237" t="s">
        <v>708</v>
      </c>
      <c r="F12" s="238" t="s">
        <v>1463</v>
      </c>
      <c r="G12" s="238" t="s">
        <v>1464</v>
      </c>
      <c r="H12" s="238" t="s">
        <v>1244</v>
      </c>
      <c r="I12" s="239" t="s">
        <v>605</v>
      </c>
      <c r="J12" s="240">
        <v>0.5</v>
      </c>
      <c r="K12" s="92"/>
    </row>
    <row r="13" spans="1:11" ht="38.25" hidden="1" x14ac:dyDescent="0.2">
      <c r="A13" s="237" t="s">
        <v>15</v>
      </c>
      <c r="B13" s="461" t="s">
        <v>683</v>
      </c>
      <c r="C13" s="237" t="s">
        <v>1211</v>
      </c>
      <c r="D13" s="237" t="s">
        <v>1210</v>
      </c>
      <c r="E13" s="237" t="s">
        <v>708</v>
      </c>
      <c r="F13" s="238" t="s">
        <v>1463</v>
      </c>
      <c r="G13" s="238" t="s">
        <v>1464</v>
      </c>
      <c r="H13" s="238" t="s">
        <v>1244</v>
      </c>
      <c r="I13" s="239" t="s">
        <v>605</v>
      </c>
      <c r="J13" s="240">
        <v>0.5</v>
      </c>
      <c r="K13" s="92"/>
    </row>
    <row r="14" spans="1:11" ht="38.25" hidden="1" x14ac:dyDescent="0.2">
      <c r="A14" s="237" t="s">
        <v>15</v>
      </c>
      <c r="B14" s="461" t="s">
        <v>683</v>
      </c>
      <c r="C14" s="237" t="s">
        <v>1212</v>
      </c>
      <c r="D14" s="237" t="s">
        <v>712</v>
      </c>
      <c r="E14" s="237" t="s">
        <v>708</v>
      </c>
      <c r="F14" s="238" t="s">
        <v>1463</v>
      </c>
      <c r="G14" s="238" t="s">
        <v>1464</v>
      </c>
      <c r="H14" s="238" t="s">
        <v>1244</v>
      </c>
      <c r="I14" s="239" t="s">
        <v>605</v>
      </c>
      <c r="J14" s="240">
        <v>0.5</v>
      </c>
      <c r="K14" s="92"/>
    </row>
    <row r="15" spans="1:11" ht="38.25" hidden="1" x14ac:dyDescent="0.2">
      <c r="A15" s="237" t="s">
        <v>15</v>
      </c>
      <c r="B15" s="461" t="s">
        <v>683</v>
      </c>
      <c r="C15" s="237" t="s">
        <v>1212</v>
      </c>
      <c r="D15" s="237" t="s">
        <v>1287</v>
      </c>
      <c r="E15" s="237" t="s">
        <v>708</v>
      </c>
      <c r="F15" s="238" t="s">
        <v>1463</v>
      </c>
      <c r="G15" s="238" t="s">
        <v>1464</v>
      </c>
      <c r="H15" s="238" t="s">
        <v>1244</v>
      </c>
      <c r="I15" s="239" t="s">
        <v>605</v>
      </c>
      <c r="J15" s="240">
        <v>0.5</v>
      </c>
      <c r="K15" s="92"/>
    </row>
    <row r="16" spans="1:11" ht="38.25" hidden="1" x14ac:dyDescent="0.2">
      <c r="A16" s="237" t="s">
        <v>15</v>
      </c>
      <c r="B16" s="461" t="s">
        <v>683</v>
      </c>
      <c r="C16" s="237" t="s">
        <v>1212</v>
      </c>
      <c r="D16" s="237" t="s">
        <v>1285</v>
      </c>
      <c r="E16" s="237" t="s">
        <v>708</v>
      </c>
      <c r="F16" s="238" t="s">
        <v>1463</v>
      </c>
      <c r="G16" s="238" t="s">
        <v>1464</v>
      </c>
      <c r="H16" s="238" t="s">
        <v>1244</v>
      </c>
      <c r="I16" s="239" t="s">
        <v>605</v>
      </c>
      <c r="J16" s="240">
        <v>0.5</v>
      </c>
      <c r="K16" s="92"/>
    </row>
    <row r="17" spans="1:11" ht="38.25" hidden="1" x14ac:dyDescent="0.2">
      <c r="A17" s="237" t="s">
        <v>15</v>
      </c>
      <c r="B17" s="461" t="s">
        <v>683</v>
      </c>
      <c r="C17" s="237" t="s">
        <v>711</v>
      </c>
      <c r="D17" s="237" t="s">
        <v>692</v>
      </c>
      <c r="E17" s="237" t="s">
        <v>708</v>
      </c>
      <c r="F17" s="238" t="s">
        <v>1463</v>
      </c>
      <c r="G17" s="238" t="s">
        <v>1464</v>
      </c>
      <c r="H17" s="238" t="s">
        <v>1244</v>
      </c>
      <c r="I17" s="239" t="s">
        <v>605</v>
      </c>
      <c r="J17" s="240">
        <v>0.5</v>
      </c>
      <c r="K17" s="92"/>
    </row>
    <row r="18" spans="1:11" ht="38.25" hidden="1" x14ac:dyDescent="0.2">
      <c r="A18" s="237" t="s">
        <v>15</v>
      </c>
      <c r="B18" s="461" t="s">
        <v>683</v>
      </c>
      <c r="C18" s="237" t="s">
        <v>711</v>
      </c>
      <c r="D18" s="237" t="s">
        <v>1210</v>
      </c>
      <c r="E18" s="237" t="s">
        <v>708</v>
      </c>
      <c r="F18" s="238" t="s">
        <v>1463</v>
      </c>
      <c r="G18" s="238" t="s">
        <v>1464</v>
      </c>
      <c r="H18" s="238" t="s">
        <v>1244</v>
      </c>
      <c r="I18" s="239" t="s">
        <v>605</v>
      </c>
      <c r="J18" s="240">
        <v>0.5</v>
      </c>
      <c r="K18" s="92"/>
    </row>
    <row r="19" spans="1:11" ht="38.25" hidden="1" x14ac:dyDescent="0.2">
      <c r="A19" s="237" t="s">
        <v>15</v>
      </c>
      <c r="B19" s="461" t="s">
        <v>683</v>
      </c>
      <c r="C19" s="237" t="s">
        <v>711</v>
      </c>
      <c r="D19" s="237" t="s">
        <v>1287</v>
      </c>
      <c r="E19" s="237" t="s">
        <v>708</v>
      </c>
      <c r="F19" s="238" t="s">
        <v>1463</v>
      </c>
      <c r="G19" s="238" t="s">
        <v>1464</v>
      </c>
      <c r="H19" s="238" t="s">
        <v>1244</v>
      </c>
      <c r="I19" s="239" t="s">
        <v>605</v>
      </c>
      <c r="J19" s="240">
        <v>0.5</v>
      </c>
      <c r="K19" s="92"/>
    </row>
    <row r="20" spans="1:11" ht="38.25" hidden="1" x14ac:dyDescent="0.2">
      <c r="A20" s="237" t="s">
        <v>15</v>
      </c>
      <c r="B20" s="461" t="s">
        <v>683</v>
      </c>
      <c r="C20" s="237" t="s">
        <v>711</v>
      </c>
      <c r="D20" s="237" t="s">
        <v>1285</v>
      </c>
      <c r="E20" s="237" t="s">
        <v>708</v>
      </c>
      <c r="F20" s="238" t="s">
        <v>1463</v>
      </c>
      <c r="G20" s="238" t="s">
        <v>1464</v>
      </c>
      <c r="H20" s="238" t="s">
        <v>1244</v>
      </c>
      <c r="I20" s="239" t="s">
        <v>605</v>
      </c>
      <c r="J20" s="240">
        <v>0.5</v>
      </c>
      <c r="K20" s="92"/>
    </row>
    <row r="21" spans="1:11" ht="38.25" hidden="1" x14ac:dyDescent="0.2">
      <c r="A21" s="237" t="s">
        <v>15</v>
      </c>
      <c r="B21" s="461" t="s">
        <v>683</v>
      </c>
      <c r="C21" s="237" t="s">
        <v>1213</v>
      </c>
      <c r="D21" s="237" t="s">
        <v>712</v>
      </c>
      <c r="E21" s="237" t="s">
        <v>708</v>
      </c>
      <c r="F21" s="238" t="s">
        <v>1463</v>
      </c>
      <c r="G21" s="238" t="s">
        <v>1464</v>
      </c>
      <c r="H21" s="238" t="s">
        <v>1244</v>
      </c>
      <c r="I21" s="239" t="s">
        <v>605</v>
      </c>
      <c r="J21" s="240">
        <v>0.5</v>
      </c>
      <c r="K21" s="92"/>
    </row>
    <row r="22" spans="1:11" ht="38.25" hidden="1" x14ac:dyDescent="0.2">
      <c r="A22" s="237" t="s">
        <v>15</v>
      </c>
      <c r="B22" s="461" t="s">
        <v>683</v>
      </c>
      <c r="C22" s="237" t="s">
        <v>1208</v>
      </c>
      <c r="D22" s="237" t="s">
        <v>712</v>
      </c>
      <c r="E22" s="237" t="s">
        <v>708</v>
      </c>
      <c r="F22" s="238" t="s">
        <v>1463</v>
      </c>
      <c r="G22" s="238" t="s">
        <v>1464</v>
      </c>
      <c r="H22" s="238" t="s">
        <v>1244</v>
      </c>
      <c r="I22" s="239" t="s">
        <v>605</v>
      </c>
      <c r="J22" s="240">
        <v>0.5</v>
      </c>
      <c r="K22" s="92"/>
    </row>
    <row r="23" spans="1:11" ht="38.25" hidden="1" x14ac:dyDescent="0.2">
      <c r="A23" s="237" t="s">
        <v>15</v>
      </c>
      <c r="B23" s="461" t="s">
        <v>683</v>
      </c>
      <c r="C23" s="237" t="s">
        <v>1208</v>
      </c>
      <c r="D23" s="237" t="s">
        <v>1286</v>
      </c>
      <c r="E23" s="237" t="s">
        <v>708</v>
      </c>
      <c r="F23" s="238" t="s">
        <v>1463</v>
      </c>
      <c r="G23" s="238" t="s">
        <v>1464</v>
      </c>
      <c r="H23" s="238" t="s">
        <v>1244</v>
      </c>
      <c r="I23" s="239" t="s">
        <v>605</v>
      </c>
      <c r="J23" s="240">
        <v>0.5</v>
      </c>
      <c r="K23" s="92"/>
    </row>
    <row r="24" spans="1:11" ht="38.25" hidden="1" x14ac:dyDescent="0.2">
      <c r="A24" s="237" t="s">
        <v>15</v>
      </c>
      <c r="B24" s="461" t="s">
        <v>683</v>
      </c>
      <c r="C24" s="237" t="s">
        <v>1214</v>
      </c>
      <c r="D24" s="237" t="s">
        <v>692</v>
      </c>
      <c r="E24" s="237" t="s">
        <v>708</v>
      </c>
      <c r="F24" s="238" t="s">
        <v>1463</v>
      </c>
      <c r="G24" s="238" t="s">
        <v>1464</v>
      </c>
      <c r="H24" s="238" t="s">
        <v>1244</v>
      </c>
      <c r="I24" s="239" t="s">
        <v>605</v>
      </c>
      <c r="J24" s="240">
        <v>0.5</v>
      </c>
      <c r="K24" s="92"/>
    </row>
    <row r="25" spans="1:11" ht="38.25" hidden="1" x14ac:dyDescent="0.2">
      <c r="A25" s="237" t="s">
        <v>15</v>
      </c>
      <c r="B25" s="461" t="s">
        <v>683</v>
      </c>
      <c r="C25" s="237" t="s">
        <v>1214</v>
      </c>
      <c r="D25" s="237" t="s">
        <v>1210</v>
      </c>
      <c r="E25" s="237" t="s">
        <v>708</v>
      </c>
      <c r="F25" s="238" t="s">
        <v>1463</v>
      </c>
      <c r="G25" s="238" t="s">
        <v>1464</v>
      </c>
      <c r="H25" s="238" t="s">
        <v>1244</v>
      </c>
      <c r="I25" s="239" t="s">
        <v>605</v>
      </c>
      <c r="J25" s="240">
        <v>0.5</v>
      </c>
      <c r="K25" s="156"/>
    </row>
    <row r="26" spans="1:11" ht="38.25" hidden="1" x14ac:dyDescent="0.2">
      <c r="A26" s="237" t="s">
        <v>15</v>
      </c>
      <c r="B26" s="461" t="s">
        <v>683</v>
      </c>
      <c r="C26" s="237" t="s">
        <v>1214</v>
      </c>
      <c r="D26" s="237" t="s">
        <v>1287</v>
      </c>
      <c r="E26" s="237" t="s">
        <v>708</v>
      </c>
      <c r="F26" s="238" t="s">
        <v>1463</v>
      </c>
      <c r="G26" s="238" t="s">
        <v>1464</v>
      </c>
      <c r="H26" s="238" t="s">
        <v>1244</v>
      </c>
      <c r="I26" s="239" t="s">
        <v>605</v>
      </c>
      <c r="J26" s="240">
        <v>0.5</v>
      </c>
      <c r="K26" s="92"/>
    </row>
    <row r="27" spans="1:11" ht="38.25" hidden="1" x14ac:dyDescent="0.2">
      <c r="A27" s="237" t="s">
        <v>15</v>
      </c>
      <c r="B27" s="461" t="s">
        <v>683</v>
      </c>
      <c r="C27" s="237" t="s">
        <v>1214</v>
      </c>
      <c r="D27" s="237" t="s">
        <v>1285</v>
      </c>
      <c r="E27" s="237" t="s">
        <v>708</v>
      </c>
      <c r="F27" s="238" t="s">
        <v>1463</v>
      </c>
      <c r="G27" s="238" t="s">
        <v>1464</v>
      </c>
      <c r="H27" s="238" t="s">
        <v>1244</v>
      </c>
      <c r="I27" s="239" t="s">
        <v>605</v>
      </c>
      <c r="J27" s="240">
        <v>0.5</v>
      </c>
      <c r="K27" s="156"/>
    </row>
    <row r="28" spans="1:11" ht="38.25" hidden="1" x14ac:dyDescent="0.2">
      <c r="A28" s="237" t="s">
        <v>15</v>
      </c>
      <c r="B28" s="461" t="s">
        <v>683</v>
      </c>
      <c r="C28" s="237" t="s">
        <v>1215</v>
      </c>
      <c r="D28" s="237" t="s">
        <v>1210</v>
      </c>
      <c r="E28" s="237" t="s">
        <v>708</v>
      </c>
      <c r="F28" s="238" t="s">
        <v>1463</v>
      </c>
      <c r="G28" s="238" t="s">
        <v>1464</v>
      </c>
      <c r="H28" s="238" t="s">
        <v>1244</v>
      </c>
      <c r="I28" s="239" t="s">
        <v>605</v>
      </c>
      <c r="J28" s="240">
        <v>0.5</v>
      </c>
      <c r="K28" s="92"/>
    </row>
    <row r="29" spans="1:11" ht="38.25" hidden="1" x14ac:dyDescent="0.2">
      <c r="A29" s="237" t="s">
        <v>15</v>
      </c>
      <c r="B29" s="461" t="s">
        <v>683</v>
      </c>
      <c r="C29" s="237" t="s">
        <v>1215</v>
      </c>
      <c r="D29" s="237" t="s">
        <v>712</v>
      </c>
      <c r="E29" s="237" t="s">
        <v>708</v>
      </c>
      <c r="F29" s="238" t="s">
        <v>1463</v>
      </c>
      <c r="G29" s="238" t="s">
        <v>1464</v>
      </c>
      <c r="H29" s="238" t="s">
        <v>1244</v>
      </c>
      <c r="I29" s="239" t="s">
        <v>605</v>
      </c>
      <c r="J29" s="240">
        <v>0.5</v>
      </c>
      <c r="K29" s="92"/>
    </row>
    <row r="30" spans="1:11" ht="38.25" hidden="1" x14ac:dyDescent="0.2">
      <c r="A30" s="237" t="s">
        <v>15</v>
      </c>
      <c r="B30" s="461" t="s">
        <v>683</v>
      </c>
      <c r="C30" s="237" t="s">
        <v>1215</v>
      </c>
      <c r="D30" s="237" t="s">
        <v>1287</v>
      </c>
      <c r="E30" s="237" t="s">
        <v>708</v>
      </c>
      <c r="F30" s="238" t="s">
        <v>1463</v>
      </c>
      <c r="G30" s="238" t="s">
        <v>1464</v>
      </c>
      <c r="H30" s="238" t="s">
        <v>1244</v>
      </c>
      <c r="I30" s="239" t="s">
        <v>605</v>
      </c>
      <c r="J30" s="240">
        <v>0.5</v>
      </c>
      <c r="K30" s="92"/>
    </row>
    <row r="31" spans="1:11" ht="38.25" hidden="1" x14ac:dyDescent="0.2">
      <c r="A31" s="237" t="s">
        <v>15</v>
      </c>
      <c r="B31" s="461" t="s">
        <v>683</v>
      </c>
      <c r="C31" s="237" t="s">
        <v>1216</v>
      </c>
      <c r="D31" s="237" t="s">
        <v>692</v>
      </c>
      <c r="E31" s="237" t="s">
        <v>708</v>
      </c>
      <c r="F31" s="238" t="s">
        <v>1463</v>
      </c>
      <c r="G31" s="238" t="s">
        <v>1464</v>
      </c>
      <c r="H31" s="238" t="s">
        <v>1244</v>
      </c>
      <c r="I31" s="239" t="s">
        <v>605</v>
      </c>
      <c r="J31" s="240">
        <v>0.5</v>
      </c>
      <c r="K31" s="92"/>
    </row>
    <row r="32" spans="1:11" ht="38.25" hidden="1" x14ac:dyDescent="0.2">
      <c r="A32" s="237" t="s">
        <v>15</v>
      </c>
      <c r="B32" s="461" t="s">
        <v>683</v>
      </c>
      <c r="C32" s="237" t="s">
        <v>1216</v>
      </c>
      <c r="D32" s="237" t="s">
        <v>1210</v>
      </c>
      <c r="E32" s="237" t="s">
        <v>708</v>
      </c>
      <c r="F32" s="238" t="s">
        <v>1463</v>
      </c>
      <c r="G32" s="238" t="s">
        <v>1464</v>
      </c>
      <c r="H32" s="238" t="s">
        <v>1244</v>
      </c>
      <c r="I32" s="239" t="s">
        <v>605</v>
      </c>
      <c r="J32" s="240">
        <v>0.5</v>
      </c>
      <c r="K32" s="92"/>
    </row>
    <row r="33" spans="1:11" ht="38.25" hidden="1" x14ac:dyDescent="0.2">
      <c r="A33" s="237" t="s">
        <v>15</v>
      </c>
      <c r="B33" s="461" t="s">
        <v>683</v>
      </c>
      <c r="C33" s="237" t="s">
        <v>1217</v>
      </c>
      <c r="D33" s="237" t="s">
        <v>692</v>
      </c>
      <c r="E33" s="237" t="s">
        <v>708</v>
      </c>
      <c r="F33" s="238" t="s">
        <v>1463</v>
      </c>
      <c r="G33" s="238" t="s">
        <v>1464</v>
      </c>
      <c r="H33" s="238" t="s">
        <v>1244</v>
      </c>
      <c r="I33" s="239" t="s">
        <v>605</v>
      </c>
      <c r="J33" s="240">
        <v>0.5</v>
      </c>
      <c r="K33" s="92"/>
    </row>
    <row r="34" spans="1:11" ht="38.25" hidden="1" x14ac:dyDescent="0.2">
      <c r="A34" s="237" t="s">
        <v>15</v>
      </c>
      <c r="B34" s="461" t="s">
        <v>683</v>
      </c>
      <c r="C34" s="237" t="s">
        <v>1218</v>
      </c>
      <c r="D34" s="237" t="s">
        <v>1210</v>
      </c>
      <c r="E34" s="237" t="s">
        <v>708</v>
      </c>
      <c r="F34" s="238" t="s">
        <v>1463</v>
      </c>
      <c r="G34" s="238" t="s">
        <v>1464</v>
      </c>
      <c r="H34" s="238" t="s">
        <v>1244</v>
      </c>
      <c r="I34" s="239" t="s">
        <v>605</v>
      </c>
      <c r="J34" s="240">
        <v>0.5</v>
      </c>
      <c r="K34" s="92"/>
    </row>
    <row r="35" spans="1:11" ht="38.25" hidden="1" x14ac:dyDescent="0.2">
      <c r="A35" s="237" t="s">
        <v>15</v>
      </c>
      <c r="B35" s="461" t="s">
        <v>683</v>
      </c>
      <c r="C35" s="237" t="s">
        <v>1218</v>
      </c>
      <c r="D35" s="237" t="s">
        <v>712</v>
      </c>
      <c r="E35" s="237" t="s">
        <v>708</v>
      </c>
      <c r="F35" s="238" t="s">
        <v>1463</v>
      </c>
      <c r="G35" s="238" t="s">
        <v>1464</v>
      </c>
      <c r="H35" s="238" t="s">
        <v>1244</v>
      </c>
      <c r="I35" s="239" t="s">
        <v>605</v>
      </c>
      <c r="J35" s="240">
        <v>0.5</v>
      </c>
      <c r="K35" s="92"/>
    </row>
    <row r="36" spans="1:11" ht="38.25" hidden="1" x14ac:dyDescent="0.2">
      <c r="A36" s="237" t="s">
        <v>15</v>
      </c>
      <c r="B36" s="461" t="s">
        <v>683</v>
      </c>
      <c r="C36" s="237" t="s">
        <v>1219</v>
      </c>
      <c r="D36" s="237" t="s">
        <v>692</v>
      </c>
      <c r="E36" s="237" t="s">
        <v>708</v>
      </c>
      <c r="F36" s="238" t="s">
        <v>1463</v>
      </c>
      <c r="G36" s="238" t="s">
        <v>1464</v>
      </c>
      <c r="H36" s="238" t="s">
        <v>1244</v>
      </c>
      <c r="I36" s="239" t="s">
        <v>605</v>
      </c>
      <c r="J36" s="240">
        <v>0.5</v>
      </c>
      <c r="K36" s="92"/>
    </row>
    <row r="37" spans="1:11" ht="38.25" hidden="1" x14ac:dyDescent="0.2">
      <c r="A37" s="237" t="s">
        <v>15</v>
      </c>
      <c r="B37" s="461" t="s">
        <v>683</v>
      </c>
      <c r="C37" s="237" t="s">
        <v>1219</v>
      </c>
      <c r="D37" s="237" t="s">
        <v>1210</v>
      </c>
      <c r="E37" s="237" t="s">
        <v>708</v>
      </c>
      <c r="F37" s="238" t="s">
        <v>1463</v>
      </c>
      <c r="G37" s="238" t="s">
        <v>1464</v>
      </c>
      <c r="H37" s="238" t="s">
        <v>1244</v>
      </c>
      <c r="I37" s="239" t="s">
        <v>605</v>
      </c>
      <c r="J37" s="240">
        <v>0.5</v>
      </c>
      <c r="K37" s="92"/>
    </row>
    <row r="38" spans="1:11" ht="38.25" hidden="1" x14ac:dyDescent="0.2">
      <c r="A38" s="237" t="s">
        <v>15</v>
      </c>
      <c r="B38" s="461" t="s">
        <v>683</v>
      </c>
      <c r="C38" s="237" t="s">
        <v>1220</v>
      </c>
      <c r="D38" s="237" t="s">
        <v>712</v>
      </c>
      <c r="E38" s="237" t="s">
        <v>708</v>
      </c>
      <c r="F38" s="238" t="s">
        <v>1463</v>
      </c>
      <c r="G38" s="238" t="s">
        <v>1464</v>
      </c>
      <c r="H38" s="238" t="s">
        <v>1244</v>
      </c>
      <c r="I38" s="239" t="s">
        <v>605</v>
      </c>
      <c r="J38" s="240">
        <v>0.5</v>
      </c>
      <c r="K38" s="92"/>
    </row>
    <row r="39" spans="1:11" ht="38.25" hidden="1" x14ac:dyDescent="0.2">
      <c r="A39" s="237" t="s">
        <v>15</v>
      </c>
      <c r="B39" s="461" t="s">
        <v>683</v>
      </c>
      <c r="C39" s="237" t="s">
        <v>1220</v>
      </c>
      <c r="D39" s="237" t="s">
        <v>1287</v>
      </c>
      <c r="E39" s="237" t="s">
        <v>708</v>
      </c>
      <c r="F39" s="238" t="s">
        <v>1463</v>
      </c>
      <c r="G39" s="238" t="s">
        <v>1464</v>
      </c>
      <c r="H39" s="238" t="s">
        <v>1244</v>
      </c>
      <c r="I39" s="239" t="s">
        <v>605</v>
      </c>
      <c r="J39" s="240">
        <v>0.5</v>
      </c>
      <c r="K39" s="92"/>
    </row>
    <row r="40" spans="1:11" ht="38.25" hidden="1" x14ac:dyDescent="0.2">
      <c r="A40" s="237" t="s">
        <v>15</v>
      </c>
      <c r="B40" s="461" t="s">
        <v>683</v>
      </c>
      <c r="C40" s="237" t="s">
        <v>1220</v>
      </c>
      <c r="D40" s="237" t="s">
        <v>1285</v>
      </c>
      <c r="E40" s="237" t="s">
        <v>708</v>
      </c>
      <c r="F40" s="238" t="s">
        <v>1463</v>
      </c>
      <c r="G40" s="238" t="s">
        <v>1464</v>
      </c>
      <c r="H40" s="238" t="s">
        <v>1244</v>
      </c>
      <c r="I40" s="239" t="s">
        <v>605</v>
      </c>
      <c r="J40" s="240">
        <v>0.5</v>
      </c>
      <c r="K40" s="92"/>
    </row>
    <row r="41" spans="1:11" ht="38.25" hidden="1" x14ac:dyDescent="0.2">
      <c r="A41" s="237" t="s">
        <v>15</v>
      </c>
      <c r="B41" s="461" t="s">
        <v>683</v>
      </c>
      <c r="C41" s="237" t="s">
        <v>1221</v>
      </c>
      <c r="D41" s="237" t="s">
        <v>692</v>
      </c>
      <c r="E41" s="237" t="s">
        <v>708</v>
      </c>
      <c r="F41" s="238" t="s">
        <v>1463</v>
      </c>
      <c r="G41" s="238" t="s">
        <v>1464</v>
      </c>
      <c r="H41" s="238" t="s">
        <v>1244</v>
      </c>
      <c r="I41" s="239" t="s">
        <v>605</v>
      </c>
      <c r="J41" s="240">
        <v>0.5</v>
      </c>
      <c r="K41" s="92"/>
    </row>
    <row r="42" spans="1:11" ht="38.25" hidden="1" x14ac:dyDescent="0.2">
      <c r="A42" s="237" t="s">
        <v>15</v>
      </c>
      <c r="B42" s="461" t="s">
        <v>683</v>
      </c>
      <c r="C42" s="237" t="s">
        <v>1221</v>
      </c>
      <c r="D42" s="237" t="s">
        <v>1210</v>
      </c>
      <c r="E42" s="237" t="s">
        <v>708</v>
      </c>
      <c r="F42" s="238" t="s">
        <v>1463</v>
      </c>
      <c r="G42" s="238" t="s">
        <v>1464</v>
      </c>
      <c r="H42" s="238" t="s">
        <v>1244</v>
      </c>
      <c r="I42" s="239" t="s">
        <v>605</v>
      </c>
      <c r="J42" s="240">
        <v>0.5</v>
      </c>
      <c r="K42" s="92"/>
    </row>
    <row r="43" spans="1:11" ht="38.25" hidden="1" x14ac:dyDescent="0.2">
      <c r="A43" s="237" t="s">
        <v>15</v>
      </c>
      <c r="B43" s="461" t="s">
        <v>683</v>
      </c>
      <c r="C43" s="237" t="s">
        <v>1221</v>
      </c>
      <c r="D43" s="237" t="s">
        <v>712</v>
      </c>
      <c r="E43" s="237" t="s">
        <v>708</v>
      </c>
      <c r="F43" s="238" t="s">
        <v>1463</v>
      </c>
      <c r="G43" s="238" t="s">
        <v>1464</v>
      </c>
      <c r="H43" s="238" t="s">
        <v>1244</v>
      </c>
      <c r="I43" s="239" t="s">
        <v>605</v>
      </c>
      <c r="J43" s="240">
        <v>0.5</v>
      </c>
      <c r="K43" s="92"/>
    </row>
    <row r="44" spans="1:11" ht="38.25" hidden="1" x14ac:dyDescent="0.2">
      <c r="A44" s="237" t="s">
        <v>15</v>
      </c>
      <c r="B44" s="461" t="s">
        <v>683</v>
      </c>
      <c r="C44" s="237" t="s">
        <v>1222</v>
      </c>
      <c r="D44" s="237" t="s">
        <v>692</v>
      </c>
      <c r="E44" s="237" t="s">
        <v>708</v>
      </c>
      <c r="F44" s="238" t="s">
        <v>1463</v>
      </c>
      <c r="G44" s="238" t="s">
        <v>1464</v>
      </c>
      <c r="H44" s="238" t="s">
        <v>1244</v>
      </c>
      <c r="I44" s="239" t="s">
        <v>605</v>
      </c>
      <c r="J44" s="240">
        <v>0.5</v>
      </c>
      <c r="K44" s="92"/>
    </row>
    <row r="45" spans="1:11" ht="38.25" hidden="1" x14ac:dyDescent="0.2">
      <c r="A45" s="237" t="s">
        <v>15</v>
      </c>
      <c r="B45" s="461" t="s">
        <v>683</v>
      </c>
      <c r="C45" s="237" t="s">
        <v>1222</v>
      </c>
      <c r="D45" s="237" t="s">
        <v>712</v>
      </c>
      <c r="E45" s="237" t="s">
        <v>708</v>
      </c>
      <c r="F45" s="238" t="s">
        <v>1463</v>
      </c>
      <c r="G45" s="238" t="s">
        <v>1464</v>
      </c>
      <c r="H45" s="238" t="s">
        <v>1244</v>
      </c>
      <c r="I45" s="239" t="s">
        <v>605</v>
      </c>
      <c r="J45" s="240">
        <v>0.5</v>
      </c>
      <c r="K45" s="92"/>
    </row>
    <row r="46" spans="1:11" ht="38.25" hidden="1" x14ac:dyDescent="0.2">
      <c r="A46" s="237" t="s">
        <v>15</v>
      </c>
      <c r="B46" s="461" t="s">
        <v>683</v>
      </c>
      <c r="C46" s="237" t="s">
        <v>1223</v>
      </c>
      <c r="D46" s="237" t="s">
        <v>1210</v>
      </c>
      <c r="E46" s="237" t="s">
        <v>708</v>
      </c>
      <c r="F46" s="238" t="s">
        <v>1463</v>
      </c>
      <c r="G46" s="238" t="s">
        <v>1464</v>
      </c>
      <c r="H46" s="238" t="s">
        <v>1244</v>
      </c>
      <c r="I46" s="239" t="s">
        <v>605</v>
      </c>
      <c r="J46" s="240">
        <v>0.5</v>
      </c>
      <c r="K46" s="92"/>
    </row>
    <row r="47" spans="1:11" ht="38.25" hidden="1" x14ac:dyDescent="0.2">
      <c r="A47" s="237" t="s">
        <v>15</v>
      </c>
      <c r="B47" s="461" t="s">
        <v>683</v>
      </c>
      <c r="C47" s="237" t="s">
        <v>1223</v>
      </c>
      <c r="D47" s="237" t="s">
        <v>1287</v>
      </c>
      <c r="E47" s="237" t="s">
        <v>708</v>
      </c>
      <c r="F47" s="238" t="s">
        <v>1463</v>
      </c>
      <c r="G47" s="238" t="s">
        <v>1464</v>
      </c>
      <c r="H47" s="238" t="s">
        <v>1244</v>
      </c>
      <c r="I47" s="239" t="s">
        <v>605</v>
      </c>
      <c r="J47" s="240">
        <v>0.5</v>
      </c>
      <c r="K47" s="92"/>
    </row>
    <row r="48" spans="1:11" ht="38.25" hidden="1" x14ac:dyDescent="0.2">
      <c r="A48" s="237" t="s">
        <v>15</v>
      </c>
      <c r="B48" s="461" t="s">
        <v>683</v>
      </c>
      <c r="C48" s="237" t="s">
        <v>1223</v>
      </c>
      <c r="D48" s="237" t="s">
        <v>1285</v>
      </c>
      <c r="E48" s="237" t="s">
        <v>708</v>
      </c>
      <c r="F48" s="238" t="s">
        <v>1463</v>
      </c>
      <c r="G48" s="238" t="s">
        <v>1464</v>
      </c>
      <c r="H48" s="238" t="s">
        <v>1244</v>
      </c>
      <c r="I48" s="239" t="s">
        <v>605</v>
      </c>
      <c r="J48" s="240">
        <v>0.5</v>
      </c>
      <c r="K48" s="156"/>
    </row>
    <row r="49" spans="1:11" ht="38.25" hidden="1" x14ac:dyDescent="0.2">
      <c r="A49" s="237" t="s">
        <v>15</v>
      </c>
      <c r="B49" s="461" t="s">
        <v>683</v>
      </c>
      <c r="C49" s="237" t="s">
        <v>1224</v>
      </c>
      <c r="D49" s="237" t="s">
        <v>692</v>
      </c>
      <c r="E49" s="237" t="s">
        <v>708</v>
      </c>
      <c r="F49" s="238" t="s">
        <v>1463</v>
      </c>
      <c r="G49" s="238" t="s">
        <v>1464</v>
      </c>
      <c r="H49" s="238" t="s">
        <v>1244</v>
      </c>
      <c r="I49" s="239" t="s">
        <v>605</v>
      </c>
      <c r="J49" s="240">
        <v>0.5</v>
      </c>
      <c r="K49" s="92"/>
    </row>
    <row r="50" spans="1:11" ht="38.25" hidden="1" x14ac:dyDescent="0.2">
      <c r="A50" s="237" t="s">
        <v>15</v>
      </c>
      <c r="B50" s="461" t="s">
        <v>683</v>
      </c>
      <c r="C50" s="237" t="s">
        <v>1224</v>
      </c>
      <c r="D50" s="237" t="s">
        <v>1210</v>
      </c>
      <c r="E50" s="237" t="s">
        <v>708</v>
      </c>
      <c r="F50" s="238" t="s">
        <v>1463</v>
      </c>
      <c r="G50" s="238" t="s">
        <v>1464</v>
      </c>
      <c r="H50" s="238" t="s">
        <v>1244</v>
      </c>
      <c r="I50" s="239" t="s">
        <v>605</v>
      </c>
      <c r="J50" s="240">
        <v>0.5</v>
      </c>
      <c r="K50" s="156"/>
    </row>
    <row r="51" spans="1:11" ht="38.25" hidden="1" x14ac:dyDescent="0.2">
      <c r="A51" s="237" t="s">
        <v>15</v>
      </c>
      <c r="B51" s="461" t="s">
        <v>683</v>
      </c>
      <c r="C51" s="237" t="s">
        <v>1224</v>
      </c>
      <c r="D51" s="237" t="s">
        <v>1285</v>
      </c>
      <c r="E51" s="237" t="s">
        <v>708</v>
      </c>
      <c r="F51" s="238" t="s">
        <v>1463</v>
      </c>
      <c r="G51" s="238" t="s">
        <v>1464</v>
      </c>
      <c r="H51" s="238" t="s">
        <v>1244</v>
      </c>
      <c r="I51" s="239" t="s">
        <v>605</v>
      </c>
      <c r="J51" s="240">
        <v>0.5</v>
      </c>
      <c r="K51" s="92"/>
    </row>
    <row r="52" spans="1:11" ht="38.25" hidden="1" x14ac:dyDescent="0.2">
      <c r="A52" s="237" t="s">
        <v>15</v>
      </c>
      <c r="B52" s="461" t="s">
        <v>683</v>
      </c>
      <c r="C52" s="237" t="s">
        <v>1225</v>
      </c>
      <c r="D52" s="237" t="s">
        <v>692</v>
      </c>
      <c r="E52" s="237" t="s">
        <v>708</v>
      </c>
      <c r="F52" s="238" t="s">
        <v>1463</v>
      </c>
      <c r="G52" s="238" t="s">
        <v>1464</v>
      </c>
      <c r="H52" s="238" t="s">
        <v>1244</v>
      </c>
      <c r="I52" s="239" t="s">
        <v>605</v>
      </c>
      <c r="J52" s="240">
        <v>0.5</v>
      </c>
      <c r="K52" s="92"/>
    </row>
    <row r="53" spans="1:11" ht="38.25" hidden="1" x14ac:dyDescent="0.2">
      <c r="A53" s="237" t="s">
        <v>15</v>
      </c>
      <c r="B53" s="461" t="s">
        <v>683</v>
      </c>
      <c r="C53" s="237" t="s">
        <v>1225</v>
      </c>
      <c r="D53" s="237" t="s">
        <v>1210</v>
      </c>
      <c r="E53" s="237" t="s">
        <v>708</v>
      </c>
      <c r="F53" s="238" t="s">
        <v>1463</v>
      </c>
      <c r="G53" s="238" t="s">
        <v>1464</v>
      </c>
      <c r="H53" s="238" t="s">
        <v>1244</v>
      </c>
      <c r="I53" s="239" t="s">
        <v>605</v>
      </c>
      <c r="J53" s="240">
        <v>0.5</v>
      </c>
      <c r="K53" s="92"/>
    </row>
    <row r="54" spans="1:11" ht="38.25" hidden="1" x14ac:dyDescent="0.2">
      <c r="A54" s="237" t="s">
        <v>15</v>
      </c>
      <c r="B54" s="461" t="s">
        <v>683</v>
      </c>
      <c r="C54" s="237" t="s">
        <v>1226</v>
      </c>
      <c r="D54" s="237" t="s">
        <v>712</v>
      </c>
      <c r="E54" s="237" t="s">
        <v>708</v>
      </c>
      <c r="F54" s="238" t="s">
        <v>1463</v>
      </c>
      <c r="G54" s="238" t="s">
        <v>1464</v>
      </c>
      <c r="H54" s="238" t="s">
        <v>1244</v>
      </c>
      <c r="I54" s="239" t="s">
        <v>605</v>
      </c>
      <c r="J54" s="240">
        <v>0.5</v>
      </c>
      <c r="K54" s="92"/>
    </row>
    <row r="55" spans="1:11" ht="38.25" hidden="1" x14ac:dyDescent="0.2">
      <c r="A55" s="237" t="s">
        <v>15</v>
      </c>
      <c r="B55" s="461" t="s">
        <v>683</v>
      </c>
      <c r="C55" s="237" t="s">
        <v>1226</v>
      </c>
      <c r="D55" s="237" t="s">
        <v>1287</v>
      </c>
      <c r="E55" s="237" t="s">
        <v>708</v>
      </c>
      <c r="F55" s="238" t="s">
        <v>1463</v>
      </c>
      <c r="G55" s="238" t="s">
        <v>1464</v>
      </c>
      <c r="H55" s="238" t="s">
        <v>1244</v>
      </c>
      <c r="I55" s="239" t="s">
        <v>605</v>
      </c>
      <c r="J55" s="240">
        <v>0.5</v>
      </c>
      <c r="K55" s="92"/>
    </row>
    <row r="56" spans="1:11" ht="38.25" hidden="1" x14ac:dyDescent="0.2">
      <c r="A56" s="237" t="s">
        <v>15</v>
      </c>
      <c r="B56" s="461" t="s">
        <v>683</v>
      </c>
      <c r="C56" s="237" t="s">
        <v>1226</v>
      </c>
      <c r="D56" s="237" t="s">
        <v>1285</v>
      </c>
      <c r="E56" s="237" t="s">
        <v>708</v>
      </c>
      <c r="F56" s="238" t="s">
        <v>1463</v>
      </c>
      <c r="G56" s="238" t="s">
        <v>1464</v>
      </c>
      <c r="H56" s="238" t="s">
        <v>1244</v>
      </c>
      <c r="I56" s="239" t="s">
        <v>605</v>
      </c>
      <c r="J56" s="240">
        <v>0.5</v>
      </c>
      <c r="K56" s="92"/>
    </row>
    <row r="57" spans="1:11" ht="38.25" hidden="1" x14ac:dyDescent="0.2">
      <c r="A57" s="237" t="s">
        <v>15</v>
      </c>
      <c r="B57" s="461" t="s">
        <v>683</v>
      </c>
      <c r="C57" s="237" t="s">
        <v>707</v>
      </c>
      <c r="D57" s="237" t="s">
        <v>712</v>
      </c>
      <c r="E57" s="237" t="s">
        <v>708</v>
      </c>
      <c r="F57" s="237" t="s">
        <v>1260</v>
      </c>
      <c r="G57" s="237" t="s">
        <v>1267</v>
      </c>
      <c r="H57" s="237" t="s">
        <v>1244</v>
      </c>
      <c r="I57" s="237" t="s">
        <v>605</v>
      </c>
      <c r="J57" s="240">
        <v>0.5</v>
      </c>
      <c r="K57" s="237" t="s">
        <v>1268</v>
      </c>
    </row>
    <row r="58" spans="1:11" ht="38.25" hidden="1" x14ac:dyDescent="0.2">
      <c r="A58" s="237" t="s">
        <v>15</v>
      </c>
      <c r="B58" s="461" t="s">
        <v>683</v>
      </c>
      <c r="C58" s="237" t="s">
        <v>1205</v>
      </c>
      <c r="D58" s="237" t="s">
        <v>712</v>
      </c>
      <c r="E58" s="237" t="s">
        <v>708</v>
      </c>
      <c r="F58" s="237" t="s">
        <v>1260</v>
      </c>
      <c r="G58" s="237" t="s">
        <v>1267</v>
      </c>
      <c r="H58" s="237" t="s">
        <v>1244</v>
      </c>
      <c r="I58" s="237" t="s">
        <v>605</v>
      </c>
      <c r="J58" s="240">
        <v>0.3</v>
      </c>
      <c r="K58" s="237" t="s">
        <v>1268</v>
      </c>
    </row>
    <row r="59" spans="1:11" ht="38.25" hidden="1" x14ac:dyDescent="0.2">
      <c r="A59" s="237" t="s">
        <v>15</v>
      </c>
      <c r="B59" s="461" t="s">
        <v>683</v>
      </c>
      <c r="C59" s="237" t="s">
        <v>1205</v>
      </c>
      <c r="D59" s="237" t="s">
        <v>1285</v>
      </c>
      <c r="E59" s="237" t="s">
        <v>708</v>
      </c>
      <c r="F59" s="237" t="s">
        <v>1260</v>
      </c>
      <c r="G59" s="237" t="s">
        <v>1267</v>
      </c>
      <c r="H59" s="237" t="s">
        <v>1244</v>
      </c>
      <c r="I59" s="237" t="s">
        <v>605</v>
      </c>
      <c r="J59" s="240">
        <v>0.3</v>
      </c>
      <c r="K59" s="237" t="s">
        <v>1268</v>
      </c>
    </row>
    <row r="60" spans="1:11" ht="38.25" hidden="1" x14ac:dyDescent="0.2">
      <c r="A60" s="237" t="s">
        <v>15</v>
      </c>
      <c r="B60" s="461" t="s">
        <v>683</v>
      </c>
      <c r="C60" s="237" t="s">
        <v>1205</v>
      </c>
      <c r="D60" s="237" t="s">
        <v>1286</v>
      </c>
      <c r="E60" s="237" t="s">
        <v>708</v>
      </c>
      <c r="F60" s="237" t="s">
        <v>1260</v>
      </c>
      <c r="G60" s="237" t="s">
        <v>1267</v>
      </c>
      <c r="H60" s="237" t="s">
        <v>1244</v>
      </c>
      <c r="I60" s="237" t="s">
        <v>605</v>
      </c>
      <c r="J60" s="240">
        <v>1</v>
      </c>
      <c r="K60" s="237" t="s">
        <v>1268</v>
      </c>
    </row>
    <row r="61" spans="1:11" ht="38.25" hidden="1" x14ac:dyDescent="0.2">
      <c r="A61" s="237" t="s">
        <v>15</v>
      </c>
      <c r="B61" s="461" t="s">
        <v>683</v>
      </c>
      <c r="C61" s="237" t="s">
        <v>1209</v>
      </c>
      <c r="D61" s="237" t="s">
        <v>692</v>
      </c>
      <c r="E61" s="237" t="s">
        <v>708</v>
      </c>
      <c r="F61" s="237" t="s">
        <v>1260</v>
      </c>
      <c r="G61" s="237" t="s">
        <v>1267</v>
      </c>
      <c r="H61" s="237" t="s">
        <v>1244</v>
      </c>
      <c r="I61" s="237" t="s">
        <v>605</v>
      </c>
      <c r="J61" s="240">
        <v>0.5</v>
      </c>
      <c r="K61" s="237" t="s">
        <v>1268</v>
      </c>
    </row>
    <row r="62" spans="1:11" ht="38.25" hidden="1" x14ac:dyDescent="0.2">
      <c r="A62" s="237" t="s">
        <v>15</v>
      </c>
      <c r="B62" s="461" t="s">
        <v>683</v>
      </c>
      <c r="C62" s="237" t="s">
        <v>1209</v>
      </c>
      <c r="D62" s="237" t="s">
        <v>1210</v>
      </c>
      <c r="E62" s="237" t="s">
        <v>708</v>
      </c>
      <c r="F62" s="237" t="s">
        <v>1260</v>
      </c>
      <c r="G62" s="237" t="s">
        <v>1267</v>
      </c>
      <c r="H62" s="237" t="s">
        <v>1244</v>
      </c>
      <c r="I62" s="237" t="s">
        <v>605</v>
      </c>
      <c r="J62" s="240">
        <v>0.25</v>
      </c>
      <c r="K62" s="237" t="s">
        <v>1268</v>
      </c>
    </row>
    <row r="63" spans="1:11" ht="38.25" hidden="1" x14ac:dyDescent="0.2">
      <c r="A63" s="237" t="s">
        <v>15</v>
      </c>
      <c r="B63" s="461" t="s">
        <v>683</v>
      </c>
      <c r="C63" s="237" t="s">
        <v>1209</v>
      </c>
      <c r="D63" s="237" t="s">
        <v>1287</v>
      </c>
      <c r="E63" s="237" t="s">
        <v>708</v>
      </c>
      <c r="F63" s="237" t="s">
        <v>1260</v>
      </c>
      <c r="G63" s="237" t="s">
        <v>1267</v>
      </c>
      <c r="H63" s="237" t="s">
        <v>1244</v>
      </c>
      <c r="I63" s="237" t="s">
        <v>605</v>
      </c>
      <c r="J63" s="240">
        <v>0.4</v>
      </c>
      <c r="K63" s="237" t="s">
        <v>1268</v>
      </c>
    </row>
    <row r="64" spans="1:11" ht="38.25" hidden="1" x14ac:dyDescent="0.2">
      <c r="A64" s="237" t="s">
        <v>15</v>
      </c>
      <c r="B64" s="461" t="s">
        <v>683</v>
      </c>
      <c r="C64" s="237" t="s">
        <v>1211</v>
      </c>
      <c r="D64" s="237" t="s">
        <v>692</v>
      </c>
      <c r="E64" s="237" t="s">
        <v>708</v>
      </c>
      <c r="F64" s="237" t="s">
        <v>1260</v>
      </c>
      <c r="G64" s="237" t="s">
        <v>1267</v>
      </c>
      <c r="H64" s="237" t="s">
        <v>1244</v>
      </c>
      <c r="I64" s="237" t="s">
        <v>605</v>
      </c>
      <c r="J64" s="240">
        <v>0.5</v>
      </c>
      <c r="K64" s="237" t="s">
        <v>1268</v>
      </c>
    </row>
    <row r="65" spans="1:11" ht="38.25" hidden="1" x14ac:dyDescent="0.2">
      <c r="A65" s="237" t="s">
        <v>15</v>
      </c>
      <c r="B65" s="461" t="s">
        <v>683</v>
      </c>
      <c r="C65" s="237" t="s">
        <v>1211</v>
      </c>
      <c r="D65" s="237" t="s">
        <v>1210</v>
      </c>
      <c r="E65" s="237" t="s">
        <v>708</v>
      </c>
      <c r="F65" s="237" t="s">
        <v>1260</v>
      </c>
      <c r="G65" s="237" t="s">
        <v>1267</v>
      </c>
      <c r="H65" s="237" t="s">
        <v>1244</v>
      </c>
      <c r="I65" s="237" t="s">
        <v>605</v>
      </c>
      <c r="J65" s="240">
        <v>0.4</v>
      </c>
      <c r="K65" s="237" t="s">
        <v>1268</v>
      </c>
    </row>
    <row r="66" spans="1:11" ht="38.25" hidden="1" x14ac:dyDescent="0.2">
      <c r="A66" s="237" t="s">
        <v>15</v>
      </c>
      <c r="B66" s="461" t="s">
        <v>683</v>
      </c>
      <c r="C66" s="237" t="s">
        <v>1212</v>
      </c>
      <c r="D66" s="237" t="s">
        <v>712</v>
      </c>
      <c r="E66" s="237" t="s">
        <v>708</v>
      </c>
      <c r="F66" s="237" t="s">
        <v>1260</v>
      </c>
      <c r="G66" s="237" t="s">
        <v>1267</v>
      </c>
      <c r="H66" s="237" t="s">
        <v>1244</v>
      </c>
      <c r="I66" s="237" t="s">
        <v>605</v>
      </c>
      <c r="J66" s="240">
        <v>0.25</v>
      </c>
      <c r="K66" s="237" t="s">
        <v>1268</v>
      </c>
    </row>
    <row r="67" spans="1:11" ht="38.25" hidden="1" x14ac:dyDescent="0.2">
      <c r="A67" s="237" t="s">
        <v>15</v>
      </c>
      <c r="B67" s="461" t="s">
        <v>683</v>
      </c>
      <c r="C67" s="237" t="s">
        <v>1212</v>
      </c>
      <c r="D67" s="237" t="s">
        <v>1287</v>
      </c>
      <c r="E67" s="237" t="s">
        <v>708</v>
      </c>
      <c r="F67" s="237" t="s">
        <v>1260</v>
      </c>
      <c r="G67" s="237" t="s">
        <v>1267</v>
      </c>
      <c r="H67" s="237" t="s">
        <v>1244</v>
      </c>
      <c r="I67" s="237" t="s">
        <v>605</v>
      </c>
      <c r="J67" s="240">
        <v>0.4</v>
      </c>
      <c r="K67" s="237" t="s">
        <v>1268</v>
      </c>
    </row>
    <row r="68" spans="1:11" ht="38.25" hidden="1" x14ac:dyDescent="0.2">
      <c r="A68" s="237" t="s">
        <v>15</v>
      </c>
      <c r="B68" s="461" t="s">
        <v>683</v>
      </c>
      <c r="C68" s="237" t="s">
        <v>1212</v>
      </c>
      <c r="D68" s="237" t="s">
        <v>1285</v>
      </c>
      <c r="E68" s="237" t="s">
        <v>708</v>
      </c>
      <c r="F68" s="237" t="s">
        <v>1260</v>
      </c>
      <c r="G68" s="237" t="s">
        <v>1267</v>
      </c>
      <c r="H68" s="237" t="s">
        <v>1244</v>
      </c>
      <c r="I68" s="237" t="s">
        <v>605</v>
      </c>
      <c r="J68" s="240">
        <v>1</v>
      </c>
      <c r="K68" s="237" t="s">
        <v>1268</v>
      </c>
    </row>
    <row r="69" spans="1:11" ht="38.25" hidden="1" x14ac:dyDescent="0.2">
      <c r="A69" s="237" t="s">
        <v>15</v>
      </c>
      <c r="B69" s="461" t="s">
        <v>683</v>
      </c>
      <c r="C69" s="237" t="s">
        <v>711</v>
      </c>
      <c r="D69" s="237" t="s">
        <v>692</v>
      </c>
      <c r="E69" s="237" t="s">
        <v>708</v>
      </c>
      <c r="F69" s="237" t="s">
        <v>1260</v>
      </c>
      <c r="G69" s="237" t="s">
        <v>1267</v>
      </c>
      <c r="H69" s="237" t="s">
        <v>1244</v>
      </c>
      <c r="I69" s="237" t="s">
        <v>605</v>
      </c>
      <c r="J69" s="240">
        <v>0.3</v>
      </c>
      <c r="K69" s="237" t="s">
        <v>1268</v>
      </c>
    </row>
    <row r="70" spans="1:11" ht="38.25" hidden="1" x14ac:dyDescent="0.2">
      <c r="A70" s="237" t="s">
        <v>15</v>
      </c>
      <c r="B70" s="461" t="s">
        <v>683</v>
      </c>
      <c r="C70" s="237" t="s">
        <v>711</v>
      </c>
      <c r="D70" s="237" t="s">
        <v>1210</v>
      </c>
      <c r="E70" s="237" t="s">
        <v>708</v>
      </c>
      <c r="F70" s="237" t="s">
        <v>1260</v>
      </c>
      <c r="G70" s="237" t="s">
        <v>1267</v>
      </c>
      <c r="H70" s="237" t="s">
        <v>1244</v>
      </c>
      <c r="I70" s="237" t="s">
        <v>605</v>
      </c>
      <c r="J70" s="240">
        <v>0.2</v>
      </c>
      <c r="K70" s="237" t="s">
        <v>1268</v>
      </c>
    </row>
    <row r="71" spans="1:11" ht="38.25" hidden="1" x14ac:dyDescent="0.2">
      <c r="A71" s="237" t="s">
        <v>15</v>
      </c>
      <c r="B71" s="461" t="s">
        <v>683</v>
      </c>
      <c r="C71" s="237" t="s">
        <v>711</v>
      </c>
      <c r="D71" s="237" t="s">
        <v>1287</v>
      </c>
      <c r="E71" s="237" t="s">
        <v>708</v>
      </c>
      <c r="F71" s="237" t="s">
        <v>1260</v>
      </c>
      <c r="G71" s="237" t="s">
        <v>1267</v>
      </c>
      <c r="H71" s="237" t="s">
        <v>1244</v>
      </c>
      <c r="I71" s="237" t="s">
        <v>605</v>
      </c>
      <c r="J71" s="240">
        <v>0.5</v>
      </c>
      <c r="K71" s="241" t="s">
        <v>1268</v>
      </c>
    </row>
    <row r="72" spans="1:11" ht="38.25" hidden="1" x14ac:dyDescent="0.2">
      <c r="A72" s="237" t="s">
        <v>15</v>
      </c>
      <c r="B72" s="461" t="s">
        <v>683</v>
      </c>
      <c r="C72" s="237" t="s">
        <v>711</v>
      </c>
      <c r="D72" s="237" t="s">
        <v>1285</v>
      </c>
      <c r="E72" s="237" t="s">
        <v>708</v>
      </c>
      <c r="F72" s="237" t="s">
        <v>1260</v>
      </c>
      <c r="G72" s="237" t="s">
        <v>1267</v>
      </c>
      <c r="H72" s="237" t="s">
        <v>1244</v>
      </c>
      <c r="I72" s="237" t="s">
        <v>605</v>
      </c>
      <c r="J72" s="240">
        <v>0.3</v>
      </c>
      <c r="K72" s="237" t="s">
        <v>1268</v>
      </c>
    </row>
    <row r="73" spans="1:11" ht="38.25" hidden="1" x14ac:dyDescent="0.2">
      <c r="A73" s="237" t="s">
        <v>15</v>
      </c>
      <c r="B73" s="461" t="s">
        <v>683</v>
      </c>
      <c r="C73" s="237" t="s">
        <v>1213</v>
      </c>
      <c r="D73" s="237" t="s">
        <v>712</v>
      </c>
      <c r="E73" s="237" t="s">
        <v>708</v>
      </c>
      <c r="F73" s="237" t="s">
        <v>1260</v>
      </c>
      <c r="G73" s="237" t="s">
        <v>1267</v>
      </c>
      <c r="H73" s="237" t="s">
        <v>1244</v>
      </c>
      <c r="I73" s="237" t="s">
        <v>605</v>
      </c>
      <c r="J73" s="240">
        <v>0.4</v>
      </c>
      <c r="K73" s="241" t="s">
        <v>1268</v>
      </c>
    </row>
    <row r="74" spans="1:11" ht="38.25" hidden="1" x14ac:dyDescent="0.2">
      <c r="A74" s="237" t="s">
        <v>15</v>
      </c>
      <c r="B74" s="461" t="s">
        <v>683</v>
      </c>
      <c r="C74" s="237" t="s">
        <v>1288</v>
      </c>
      <c r="D74" s="237" t="s">
        <v>692</v>
      </c>
      <c r="E74" s="237" t="s">
        <v>708</v>
      </c>
      <c r="F74" s="237" t="s">
        <v>1260</v>
      </c>
      <c r="G74" s="237" t="s">
        <v>1267</v>
      </c>
      <c r="H74" s="237" t="s">
        <v>1244</v>
      </c>
      <c r="I74" s="237" t="s">
        <v>605</v>
      </c>
      <c r="J74" s="240">
        <v>1</v>
      </c>
      <c r="K74" s="237" t="s">
        <v>1268</v>
      </c>
    </row>
    <row r="75" spans="1:11" ht="38.25" hidden="1" x14ac:dyDescent="0.2">
      <c r="A75" s="237" t="s">
        <v>15</v>
      </c>
      <c r="B75" s="461" t="s">
        <v>683</v>
      </c>
      <c r="C75" s="237" t="s">
        <v>1288</v>
      </c>
      <c r="D75" s="237" t="s">
        <v>1210</v>
      </c>
      <c r="E75" s="237" t="s">
        <v>708</v>
      </c>
      <c r="F75" s="237" t="s">
        <v>1260</v>
      </c>
      <c r="G75" s="237" t="s">
        <v>1267</v>
      </c>
      <c r="H75" s="237" t="s">
        <v>1244</v>
      </c>
      <c r="I75" s="237" t="s">
        <v>605</v>
      </c>
      <c r="J75" s="240">
        <v>1</v>
      </c>
      <c r="K75" s="237" t="s">
        <v>1268</v>
      </c>
    </row>
    <row r="76" spans="1:11" ht="38.25" hidden="1" x14ac:dyDescent="0.2">
      <c r="A76" s="237" t="s">
        <v>15</v>
      </c>
      <c r="B76" s="461" t="s">
        <v>683</v>
      </c>
      <c r="C76" s="237" t="s">
        <v>1288</v>
      </c>
      <c r="D76" s="237" t="s">
        <v>712</v>
      </c>
      <c r="E76" s="237" t="s">
        <v>708</v>
      </c>
      <c r="F76" s="237" t="s">
        <v>1260</v>
      </c>
      <c r="G76" s="237" t="s">
        <v>1267</v>
      </c>
      <c r="H76" s="237" t="s">
        <v>1244</v>
      </c>
      <c r="I76" s="237" t="s">
        <v>605</v>
      </c>
      <c r="J76" s="240">
        <v>1</v>
      </c>
      <c r="K76" s="237" t="s">
        <v>1268</v>
      </c>
    </row>
    <row r="77" spans="1:11" ht="38.25" hidden="1" x14ac:dyDescent="0.2">
      <c r="A77" s="237" t="s">
        <v>15</v>
      </c>
      <c r="B77" s="461" t="s">
        <v>683</v>
      </c>
      <c r="C77" s="237" t="s">
        <v>1288</v>
      </c>
      <c r="D77" s="237" t="s">
        <v>1287</v>
      </c>
      <c r="E77" s="237" t="s">
        <v>708</v>
      </c>
      <c r="F77" s="237" t="s">
        <v>1260</v>
      </c>
      <c r="G77" s="237" t="s">
        <v>1267</v>
      </c>
      <c r="H77" s="237" t="s">
        <v>1244</v>
      </c>
      <c r="I77" s="237" t="s">
        <v>605</v>
      </c>
      <c r="J77" s="240">
        <v>1</v>
      </c>
      <c r="K77" s="237" t="s">
        <v>1268</v>
      </c>
    </row>
    <row r="78" spans="1:11" ht="38.25" hidden="1" x14ac:dyDescent="0.2">
      <c r="A78" s="237" t="s">
        <v>15</v>
      </c>
      <c r="B78" s="461" t="s">
        <v>683</v>
      </c>
      <c r="C78" s="237" t="s">
        <v>1288</v>
      </c>
      <c r="D78" s="237" t="s">
        <v>1285</v>
      </c>
      <c r="E78" s="237" t="s">
        <v>708</v>
      </c>
      <c r="F78" s="237" t="s">
        <v>1260</v>
      </c>
      <c r="G78" s="237" t="s">
        <v>1267</v>
      </c>
      <c r="H78" s="237" t="s">
        <v>1244</v>
      </c>
      <c r="I78" s="237" t="s">
        <v>605</v>
      </c>
      <c r="J78" s="240">
        <v>1</v>
      </c>
      <c r="K78" s="237" t="s">
        <v>1268</v>
      </c>
    </row>
    <row r="79" spans="1:11" ht="38.25" hidden="1" x14ac:dyDescent="0.2">
      <c r="A79" s="237" t="s">
        <v>15</v>
      </c>
      <c r="B79" s="461" t="s">
        <v>683</v>
      </c>
      <c r="C79" s="237" t="s">
        <v>1208</v>
      </c>
      <c r="D79" s="237" t="s">
        <v>712</v>
      </c>
      <c r="E79" s="237" t="s">
        <v>708</v>
      </c>
      <c r="F79" s="237" t="s">
        <v>1260</v>
      </c>
      <c r="G79" s="237" t="s">
        <v>1267</v>
      </c>
      <c r="H79" s="237" t="s">
        <v>1244</v>
      </c>
      <c r="I79" s="237" t="s">
        <v>605</v>
      </c>
      <c r="J79" s="240">
        <v>0.65</v>
      </c>
      <c r="K79" s="237" t="s">
        <v>1268</v>
      </c>
    </row>
    <row r="80" spans="1:11" ht="38.25" hidden="1" x14ac:dyDescent="0.2">
      <c r="A80" s="237" t="s">
        <v>15</v>
      </c>
      <c r="B80" s="461" t="s">
        <v>683</v>
      </c>
      <c r="C80" s="237" t="s">
        <v>1208</v>
      </c>
      <c r="D80" s="237" t="s">
        <v>1286</v>
      </c>
      <c r="E80" s="237" t="s">
        <v>708</v>
      </c>
      <c r="F80" s="237" t="s">
        <v>1260</v>
      </c>
      <c r="G80" s="237" t="s">
        <v>1267</v>
      </c>
      <c r="H80" s="237" t="s">
        <v>1244</v>
      </c>
      <c r="I80" s="237" t="s">
        <v>605</v>
      </c>
      <c r="J80" s="240">
        <v>1</v>
      </c>
      <c r="K80" s="237" t="s">
        <v>1268</v>
      </c>
    </row>
    <row r="81" spans="1:11" ht="38.25" hidden="1" x14ac:dyDescent="0.2">
      <c r="A81" s="237" t="s">
        <v>15</v>
      </c>
      <c r="B81" s="461" t="s">
        <v>683</v>
      </c>
      <c r="C81" s="237" t="s">
        <v>1214</v>
      </c>
      <c r="D81" s="237" t="s">
        <v>692</v>
      </c>
      <c r="E81" s="237" t="s">
        <v>708</v>
      </c>
      <c r="F81" s="237" t="s">
        <v>1260</v>
      </c>
      <c r="G81" s="237" t="s">
        <v>1267</v>
      </c>
      <c r="H81" s="237" t="s">
        <v>1244</v>
      </c>
      <c r="I81" s="237" t="s">
        <v>605</v>
      </c>
      <c r="J81" s="240">
        <v>0.3</v>
      </c>
      <c r="K81" s="237" t="s">
        <v>1268</v>
      </c>
    </row>
    <row r="82" spans="1:11" ht="38.25" hidden="1" x14ac:dyDescent="0.2">
      <c r="A82" s="237" t="s">
        <v>15</v>
      </c>
      <c r="B82" s="461" t="s">
        <v>683</v>
      </c>
      <c r="C82" s="237" t="s">
        <v>1214</v>
      </c>
      <c r="D82" s="237" t="s">
        <v>1210</v>
      </c>
      <c r="E82" s="237" t="s">
        <v>708</v>
      </c>
      <c r="F82" s="237" t="s">
        <v>1260</v>
      </c>
      <c r="G82" s="237" t="s">
        <v>1267</v>
      </c>
      <c r="H82" s="237" t="s">
        <v>1244</v>
      </c>
      <c r="I82" s="237" t="s">
        <v>605</v>
      </c>
      <c r="J82" s="240">
        <v>0.9</v>
      </c>
      <c r="K82" s="237" t="s">
        <v>1268</v>
      </c>
    </row>
    <row r="83" spans="1:11" ht="38.25" hidden="1" x14ac:dyDescent="0.2">
      <c r="A83" s="237" t="s">
        <v>15</v>
      </c>
      <c r="B83" s="461" t="s">
        <v>683</v>
      </c>
      <c r="C83" s="237" t="s">
        <v>1214</v>
      </c>
      <c r="D83" s="237" t="s">
        <v>1287</v>
      </c>
      <c r="E83" s="237" t="s">
        <v>708</v>
      </c>
      <c r="F83" s="237" t="s">
        <v>1260</v>
      </c>
      <c r="G83" s="237" t="s">
        <v>1267</v>
      </c>
      <c r="H83" s="237" t="s">
        <v>1244</v>
      </c>
      <c r="I83" s="237" t="s">
        <v>605</v>
      </c>
      <c r="J83" s="240">
        <v>0.3</v>
      </c>
      <c r="K83" s="237" t="s">
        <v>1268</v>
      </c>
    </row>
    <row r="84" spans="1:11" ht="38.25" hidden="1" x14ac:dyDescent="0.2">
      <c r="A84" s="237" t="s">
        <v>15</v>
      </c>
      <c r="B84" s="461" t="s">
        <v>683</v>
      </c>
      <c r="C84" s="237" t="s">
        <v>1214</v>
      </c>
      <c r="D84" s="237" t="s">
        <v>1285</v>
      </c>
      <c r="E84" s="237" t="s">
        <v>708</v>
      </c>
      <c r="F84" s="237" t="s">
        <v>1260</v>
      </c>
      <c r="G84" s="237" t="s">
        <v>1267</v>
      </c>
      <c r="H84" s="237" t="s">
        <v>1244</v>
      </c>
      <c r="I84" s="237" t="s">
        <v>605</v>
      </c>
      <c r="J84" s="240">
        <v>1</v>
      </c>
      <c r="K84" s="237" t="s">
        <v>1268</v>
      </c>
    </row>
    <row r="85" spans="1:11" ht="38.25" hidden="1" x14ac:dyDescent="0.2">
      <c r="A85" s="237" t="s">
        <v>15</v>
      </c>
      <c r="B85" s="461" t="s">
        <v>683</v>
      </c>
      <c r="C85" s="237" t="s">
        <v>1215</v>
      </c>
      <c r="D85" s="237" t="s">
        <v>1210</v>
      </c>
      <c r="E85" s="237" t="s">
        <v>708</v>
      </c>
      <c r="F85" s="237" t="s">
        <v>1260</v>
      </c>
      <c r="G85" s="237" t="s">
        <v>1267</v>
      </c>
      <c r="H85" s="237" t="s">
        <v>1244</v>
      </c>
      <c r="I85" s="237" t="s">
        <v>605</v>
      </c>
      <c r="J85" s="240">
        <v>0.65</v>
      </c>
      <c r="K85" s="237" t="s">
        <v>1268</v>
      </c>
    </row>
    <row r="86" spans="1:11" ht="38.25" hidden="1" x14ac:dyDescent="0.2">
      <c r="A86" s="237" t="s">
        <v>15</v>
      </c>
      <c r="B86" s="461" t="s">
        <v>683</v>
      </c>
      <c r="C86" s="237" t="s">
        <v>1215</v>
      </c>
      <c r="D86" s="237" t="s">
        <v>712</v>
      </c>
      <c r="E86" s="237" t="s">
        <v>708</v>
      </c>
      <c r="F86" s="237" t="s">
        <v>1260</v>
      </c>
      <c r="G86" s="237" t="s">
        <v>1267</v>
      </c>
      <c r="H86" s="237" t="s">
        <v>1244</v>
      </c>
      <c r="I86" s="237" t="s">
        <v>605</v>
      </c>
      <c r="J86" s="240">
        <v>0.3</v>
      </c>
      <c r="K86" s="237" t="s">
        <v>1268</v>
      </c>
    </row>
    <row r="87" spans="1:11" ht="38.25" hidden="1" x14ac:dyDescent="0.2">
      <c r="A87" s="237" t="s">
        <v>15</v>
      </c>
      <c r="B87" s="461" t="s">
        <v>683</v>
      </c>
      <c r="C87" s="237" t="s">
        <v>1215</v>
      </c>
      <c r="D87" s="237" t="s">
        <v>1287</v>
      </c>
      <c r="E87" s="237" t="s">
        <v>708</v>
      </c>
      <c r="F87" s="237" t="s">
        <v>1260</v>
      </c>
      <c r="G87" s="237" t="s">
        <v>1267</v>
      </c>
      <c r="H87" s="237" t="s">
        <v>1244</v>
      </c>
      <c r="I87" s="237" t="s">
        <v>605</v>
      </c>
      <c r="J87" s="240">
        <v>0.7</v>
      </c>
      <c r="K87" s="237" t="s">
        <v>1268</v>
      </c>
    </row>
    <row r="88" spans="1:11" ht="38.25" hidden="1" x14ac:dyDescent="0.2">
      <c r="A88" s="237" t="s">
        <v>15</v>
      </c>
      <c r="B88" s="461" t="s">
        <v>683</v>
      </c>
      <c r="C88" s="237" t="s">
        <v>1216</v>
      </c>
      <c r="D88" s="237" t="s">
        <v>692</v>
      </c>
      <c r="E88" s="237" t="s">
        <v>708</v>
      </c>
      <c r="F88" s="237" t="s">
        <v>1260</v>
      </c>
      <c r="G88" s="237" t="s">
        <v>1267</v>
      </c>
      <c r="H88" s="237" t="s">
        <v>1244</v>
      </c>
      <c r="I88" s="237" t="s">
        <v>605</v>
      </c>
      <c r="J88" s="240">
        <v>0.3</v>
      </c>
      <c r="K88" s="237" t="s">
        <v>1268</v>
      </c>
    </row>
    <row r="89" spans="1:11" ht="38.25" hidden="1" x14ac:dyDescent="0.2">
      <c r="A89" s="237" t="s">
        <v>15</v>
      </c>
      <c r="B89" s="461" t="s">
        <v>683</v>
      </c>
      <c r="C89" s="237" t="s">
        <v>1216</v>
      </c>
      <c r="D89" s="237" t="s">
        <v>1210</v>
      </c>
      <c r="E89" s="237" t="s">
        <v>708</v>
      </c>
      <c r="F89" s="237" t="s">
        <v>1260</v>
      </c>
      <c r="G89" s="237" t="s">
        <v>1267</v>
      </c>
      <c r="H89" s="237" t="s">
        <v>1244</v>
      </c>
      <c r="I89" s="237" t="s">
        <v>605</v>
      </c>
      <c r="J89" s="240">
        <v>0.35</v>
      </c>
      <c r="K89" s="237" t="s">
        <v>1268</v>
      </c>
    </row>
    <row r="90" spans="1:11" ht="38.25" hidden="1" x14ac:dyDescent="0.2">
      <c r="A90" s="237" t="s">
        <v>15</v>
      </c>
      <c r="B90" s="461" t="s">
        <v>683</v>
      </c>
      <c r="C90" s="237" t="s">
        <v>1217</v>
      </c>
      <c r="D90" s="237" t="s">
        <v>692</v>
      </c>
      <c r="E90" s="237" t="s">
        <v>708</v>
      </c>
      <c r="F90" s="237" t="s">
        <v>1260</v>
      </c>
      <c r="G90" s="237" t="s">
        <v>1267</v>
      </c>
      <c r="H90" s="237" t="s">
        <v>1244</v>
      </c>
      <c r="I90" s="237" t="s">
        <v>605</v>
      </c>
      <c r="J90" s="240">
        <v>0.4</v>
      </c>
      <c r="K90" s="237" t="s">
        <v>1268</v>
      </c>
    </row>
    <row r="91" spans="1:11" ht="38.25" hidden="1" x14ac:dyDescent="0.2">
      <c r="A91" s="237" t="s">
        <v>15</v>
      </c>
      <c r="B91" s="461" t="s">
        <v>683</v>
      </c>
      <c r="C91" s="237" t="s">
        <v>1218</v>
      </c>
      <c r="D91" s="237" t="s">
        <v>1210</v>
      </c>
      <c r="E91" s="237" t="s">
        <v>708</v>
      </c>
      <c r="F91" s="237" t="s">
        <v>1260</v>
      </c>
      <c r="G91" s="237" t="s">
        <v>1267</v>
      </c>
      <c r="H91" s="237" t="s">
        <v>1244</v>
      </c>
      <c r="I91" s="237" t="s">
        <v>605</v>
      </c>
      <c r="J91" s="240">
        <v>0.4</v>
      </c>
      <c r="K91" s="237" t="s">
        <v>1268</v>
      </c>
    </row>
    <row r="92" spans="1:11" ht="38.25" hidden="1" x14ac:dyDescent="0.2">
      <c r="A92" s="237" t="s">
        <v>15</v>
      </c>
      <c r="B92" s="461" t="s">
        <v>683</v>
      </c>
      <c r="C92" s="237" t="s">
        <v>1218</v>
      </c>
      <c r="D92" s="237" t="s">
        <v>712</v>
      </c>
      <c r="E92" s="237" t="s">
        <v>708</v>
      </c>
      <c r="F92" s="237" t="s">
        <v>1260</v>
      </c>
      <c r="G92" s="237" t="s">
        <v>1267</v>
      </c>
      <c r="H92" s="237" t="s">
        <v>1244</v>
      </c>
      <c r="I92" s="237" t="s">
        <v>605</v>
      </c>
      <c r="J92" s="240">
        <v>0.3</v>
      </c>
      <c r="K92" s="237" t="s">
        <v>1268</v>
      </c>
    </row>
    <row r="93" spans="1:11" ht="38.25" hidden="1" x14ac:dyDescent="0.2">
      <c r="A93" s="237" t="s">
        <v>15</v>
      </c>
      <c r="B93" s="461" t="s">
        <v>683</v>
      </c>
      <c r="C93" s="237" t="s">
        <v>1219</v>
      </c>
      <c r="D93" s="237" t="s">
        <v>692</v>
      </c>
      <c r="E93" s="237" t="s">
        <v>708</v>
      </c>
      <c r="F93" s="237" t="s">
        <v>1260</v>
      </c>
      <c r="G93" s="237" t="s">
        <v>1267</v>
      </c>
      <c r="H93" s="237" t="s">
        <v>1244</v>
      </c>
      <c r="I93" s="237" t="s">
        <v>605</v>
      </c>
      <c r="J93" s="240">
        <v>0.3</v>
      </c>
      <c r="K93" s="237" t="s">
        <v>1268</v>
      </c>
    </row>
    <row r="94" spans="1:11" ht="38.25" hidden="1" x14ac:dyDescent="0.2">
      <c r="A94" s="237" t="s">
        <v>15</v>
      </c>
      <c r="B94" s="461" t="s">
        <v>683</v>
      </c>
      <c r="C94" s="237" t="s">
        <v>1219</v>
      </c>
      <c r="D94" s="237" t="s">
        <v>1210</v>
      </c>
      <c r="E94" s="237" t="s">
        <v>708</v>
      </c>
      <c r="F94" s="237" t="s">
        <v>1260</v>
      </c>
      <c r="G94" s="237" t="s">
        <v>1267</v>
      </c>
      <c r="H94" s="237" t="s">
        <v>1244</v>
      </c>
      <c r="I94" s="237" t="s">
        <v>605</v>
      </c>
      <c r="J94" s="240">
        <v>0.4</v>
      </c>
      <c r="K94" s="241" t="s">
        <v>1268</v>
      </c>
    </row>
    <row r="95" spans="1:11" ht="38.25" hidden="1" x14ac:dyDescent="0.2">
      <c r="A95" s="237" t="s">
        <v>15</v>
      </c>
      <c r="B95" s="461" t="s">
        <v>683</v>
      </c>
      <c r="C95" s="237" t="s">
        <v>1220</v>
      </c>
      <c r="D95" s="237" t="s">
        <v>712</v>
      </c>
      <c r="E95" s="237" t="s">
        <v>708</v>
      </c>
      <c r="F95" s="237" t="s">
        <v>1260</v>
      </c>
      <c r="G95" s="237" t="s">
        <v>1267</v>
      </c>
      <c r="H95" s="237" t="s">
        <v>1244</v>
      </c>
      <c r="I95" s="237" t="s">
        <v>605</v>
      </c>
      <c r="J95" s="240">
        <v>1</v>
      </c>
      <c r="K95" s="237" t="s">
        <v>1268</v>
      </c>
    </row>
    <row r="96" spans="1:11" ht="38.25" hidden="1" x14ac:dyDescent="0.2">
      <c r="A96" s="237" t="s">
        <v>15</v>
      </c>
      <c r="B96" s="461" t="s">
        <v>683</v>
      </c>
      <c r="C96" s="237" t="s">
        <v>1220</v>
      </c>
      <c r="D96" s="237" t="s">
        <v>1287</v>
      </c>
      <c r="E96" s="237" t="s">
        <v>708</v>
      </c>
      <c r="F96" s="237" t="s">
        <v>1260</v>
      </c>
      <c r="G96" s="237" t="s">
        <v>1267</v>
      </c>
      <c r="H96" s="237" t="s">
        <v>1244</v>
      </c>
      <c r="I96" s="237" t="s">
        <v>605</v>
      </c>
      <c r="J96" s="240">
        <v>0.8</v>
      </c>
      <c r="K96" s="241" t="s">
        <v>1268</v>
      </c>
    </row>
    <row r="97" spans="1:11" ht="38.25" hidden="1" x14ac:dyDescent="0.2">
      <c r="A97" s="237" t="s">
        <v>15</v>
      </c>
      <c r="B97" s="461" t="s">
        <v>683</v>
      </c>
      <c r="C97" s="237" t="s">
        <v>1220</v>
      </c>
      <c r="D97" s="237" t="s">
        <v>1285</v>
      </c>
      <c r="E97" s="237" t="s">
        <v>708</v>
      </c>
      <c r="F97" s="237" t="s">
        <v>1260</v>
      </c>
      <c r="G97" s="237" t="s">
        <v>1267</v>
      </c>
      <c r="H97" s="237" t="s">
        <v>1244</v>
      </c>
      <c r="I97" s="237" t="s">
        <v>605</v>
      </c>
      <c r="J97" s="240">
        <v>0.3</v>
      </c>
      <c r="K97" s="237" t="s">
        <v>1268</v>
      </c>
    </row>
    <row r="98" spans="1:11" ht="38.25" hidden="1" x14ac:dyDescent="0.2">
      <c r="A98" s="237" t="s">
        <v>15</v>
      </c>
      <c r="B98" s="461" t="s">
        <v>683</v>
      </c>
      <c r="C98" s="237" t="s">
        <v>1221</v>
      </c>
      <c r="D98" s="237" t="s">
        <v>692</v>
      </c>
      <c r="E98" s="237" t="s">
        <v>708</v>
      </c>
      <c r="F98" s="237" t="s">
        <v>1260</v>
      </c>
      <c r="G98" s="237" t="s">
        <v>1267</v>
      </c>
      <c r="H98" s="237" t="s">
        <v>1244</v>
      </c>
      <c r="I98" s="237" t="s">
        <v>605</v>
      </c>
      <c r="J98" s="240">
        <v>0.3</v>
      </c>
      <c r="K98" s="237" t="s">
        <v>1268</v>
      </c>
    </row>
    <row r="99" spans="1:11" ht="38.25" hidden="1" x14ac:dyDescent="0.2">
      <c r="A99" s="237" t="s">
        <v>15</v>
      </c>
      <c r="B99" s="461" t="s">
        <v>683</v>
      </c>
      <c r="C99" s="237" t="s">
        <v>1221</v>
      </c>
      <c r="D99" s="237" t="s">
        <v>1210</v>
      </c>
      <c r="E99" s="237" t="s">
        <v>708</v>
      </c>
      <c r="F99" s="237" t="s">
        <v>1260</v>
      </c>
      <c r="G99" s="237" t="s">
        <v>1267</v>
      </c>
      <c r="H99" s="237" t="s">
        <v>1244</v>
      </c>
      <c r="I99" s="237" t="s">
        <v>605</v>
      </c>
      <c r="J99" s="240">
        <v>1</v>
      </c>
      <c r="K99" s="237" t="s">
        <v>1268</v>
      </c>
    </row>
    <row r="100" spans="1:11" ht="38.25" hidden="1" x14ac:dyDescent="0.2">
      <c r="A100" s="237" t="s">
        <v>15</v>
      </c>
      <c r="B100" s="461" t="s">
        <v>683</v>
      </c>
      <c r="C100" s="237" t="s">
        <v>1221</v>
      </c>
      <c r="D100" s="237" t="s">
        <v>712</v>
      </c>
      <c r="E100" s="237" t="s">
        <v>708</v>
      </c>
      <c r="F100" s="237" t="s">
        <v>1260</v>
      </c>
      <c r="G100" s="237" t="s">
        <v>1267</v>
      </c>
      <c r="H100" s="237" t="s">
        <v>1244</v>
      </c>
      <c r="I100" s="237" t="s">
        <v>605</v>
      </c>
      <c r="J100" s="240">
        <v>1</v>
      </c>
      <c r="K100" s="237" t="s">
        <v>1268</v>
      </c>
    </row>
    <row r="101" spans="1:11" ht="38.25" hidden="1" x14ac:dyDescent="0.2">
      <c r="A101" s="237" t="s">
        <v>15</v>
      </c>
      <c r="B101" s="461" t="s">
        <v>683</v>
      </c>
      <c r="C101" s="237" t="s">
        <v>1222</v>
      </c>
      <c r="D101" s="237" t="s">
        <v>692</v>
      </c>
      <c r="E101" s="237" t="s">
        <v>708</v>
      </c>
      <c r="F101" s="237" t="s">
        <v>1260</v>
      </c>
      <c r="G101" s="237" t="s">
        <v>1267</v>
      </c>
      <c r="H101" s="237" t="s">
        <v>1244</v>
      </c>
      <c r="I101" s="237" t="s">
        <v>605</v>
      </c>
      <c r="J101" s="240">
        <v>0.5</v>
      </c>
      <c r="K101" s="237" t="s">
        <v>1268</v>
      </c>
    </row>
    <row r="102" spans="1:11" ht="38.25" hidden="1" x14ac:dyDescent="0.2">
      <c r="A102" s="237" t="s">
        <v>15</v>
      </c>
      <c r="B102" s="461" t="s">
        <v>683</v>
      </c>
      <c r="C102" s="237" t="s">
        <v>1222</v>
      </c>
      <c r="D102" s="237" t="s">
        <v>712</v>
      </c>
      <c r="E102" s="237" t="s">
        <v>708</v>
      </c>
      <c r="F102" s="237" t="s">
        <v>1260</v>
      </c>
      <c r="G102" s="237" t="s">
        <v>1267</v>
      </c>
      <c r="H102" s="237" t="s">
        <v>1244</v>
      </c>
      <c r="I102" s="237" t="s">
        <v>605</v>
      </c>
      <c r="J102" s="240">
        <v>0.25</v>
      </c>
      <c r="K102" s="237" t="s">
        <v>1268</v>
      </c>
    </row>
    <row r="103" spans="1:11" ht="38.25" hidden="1" x14ac:dyDescent="0.2">
      <c r="A103" s="237" t="s">
        <v>15</v>
      </c>
      <c r="B103" s="461" t="s">
        <v>683</v>
      </c>
      <c r="C103" s="237" t="s">
        <v>1223</v>
      </c>
      <c r="D103" s="237" t="s">
        <v>1210</v>
      </c>
      <c r="E103" s="237" t="s">
        <v>708</v>
      </c>
      <c r="F103" s="237" t="s">
        <v>1260</v>
      </c>
      <c r="G103" s="237" t="s">
        <v>1267</v>
      </c>
      <c r="H103" s="237" t="s">
        <v>1244</v>
      </c>
      <c r="I103" s="237" t="s">
        <v>605</v>
      </c>
      <c r="J103" s="240">
        <v>0.3</v>
      </c>
      <c r="K103" s="237" t="s">
        <v>1268</v>
      </c>
    </row>
    <row r="104" spans="1:11" ht="38.25" hidden="1" x14ac:dyDescent="0.2">
      <c r="A104" s="237" t="s">
        <v>15</v>
      </c>
      <c r="B104" s="461" t="s">
        <v>683</v>
      </c>
      <c r="C104" s="237" t="s">
        <v>1223</v>
      </c>
      <c r="D104" s="237" t="s">
        <v>1287</v>
      </c>
      <c r="E104" s="237" t="s">
        <v>708</v>
      </c>
      <c r="F104" s="237" t="s">
        <v>1260</v>
      </c>
      <c r="G104" s="237" t="s">
        <v>1267</v>
      </c>
      <c r="H104" s="237" t="s">
        <v>1244</v>
      </c>
      <c r="I104" s="237" t="s">
        <v>605</v>
      </c>
      <c r="J104" s="240">
        <v>0.5</v>
      </c>
      <c r="K104" s="237" t="s">
        <v>1268</v>
      </c>
    </row>
    <row r="105" spans="1:11" ht="38.25" hidden="1" x14ac:dyDescent="0.2">
      <c r="A105" s="237" t="s">
        <v>15</v>
      </c>
      <c r="B105" s="461" t="s">
        <v>683</v>
      </c>
      <c r="C105" s="237" t="s">
        <v>1223</v>
      </c>
      <c r="D105" s="237" t="s">
        <v>1285</v>
      </c>
      <c r="E105" s="237" t="s">
        <v>708</v>
      </c>
      <c r="F105" s="237" t="s">
        <v>1260</v>
      </c>
      <c r="G105" s="237" t="s">
        <v>1267</v>
      </c>
      <c r="H105" s="237" t="s">
        <v>1244</v>
      </c>
      <c r="I105" s="237" t="s">
        <v>605</v>
      </c>
      <c r="J105" s="240">
        <v>0.4</v>
      </c>
      <c r="K105" s="237" t="s">
        <v>1268</v>
      </c>
    </row>
    <row r="106" spans="1:11" ht="38.25" hidden="1" x14ac:dyDescent="0.2">
      <c r="A106" s="237" t="s">
        <v>15</v>
      </c>
      <c r="B106" s="461" t="s">
        <v>683</v>
      </c>
      <c r="C106" s="237" t="s">
        <v>1224</v>
      </c>
      <c r="D106" s="237" t="s">
        <v>692</v>
      </c>
      <c r="E106" s="237" t="s">
        <v>708</v>
      </c>
      <c r="F106" s="237" t="s">
        <v>1260</v>
      </c>
      <c r="G106" s="237" t="s">
        <v>1267</v>
      </c>
      <c r="H106" s="237" t="s">
        <v>1244</v>
      </c>
      <c r="I106" s="237" t="s">
        <v>605</v>
      </c>
      <c r="J106" s="240">
        <v>0.4</v>
      </c>
      <c r="K106" s="237" t="s">
        <v>1268</v>
      </c>
    </row>
    <row r="107" spans="1:11" ht="38.25" hidden="1" x14ac:dyDescent="0.2">
      <c r="A107" s="237" t="s">
        <v>15</v>
      </c>
      <c r="B107" s="461" t="s">
        <v>683</v>
      </c>
      <c r="C107" s="237" t="s">
        <v>1224</v>
      </c>
      <c r="D107" s="237" t="s">
        <v>1210</v>
      </c>
      <c r="E107" s="237" t="s">
        <v>708</v>
      </c>
      <c r="F107" s="237" t="s">
        <v>1260</v>
      </c>
      <c r="G107" s="237" t="s">
        <v>1267</v>
      </c>
      <c r="H107" s="237" t="s">
        <v>1244</v>
      </c>
      <c r="I107" s="237" t="s">
        <v>605</v>
      </c>
      <c r="J107" s="240">
        <v>0.5</v>
      </c>
      <c r="K107" s="237" t="s">
        <v>1268</v>
      </c>
    </row>
    <row r="108" spans="1:11" ht="38.25" hidden="1" x14ac:dyDescent="0.2">
      <c r="A108" s="237" t="s">
        <v>15</v>
      </c>
      <c r="B108" s="461" t="s">
        <v>683</v>
      </c>
      <c r="C108" s="237" t="s">
        <v>1224</v>
      </c>
      <c r="D108" s="237" t="s">
        <v>1285</v>
      </c>
      <c r="E108" s="237" t="s">
        <v>708</v>
      </c>
      <c r="F108" s="237" t="s">
        <v>1260</v>
      </c>
      <c r="G108" s="237" t="s">
        <v>1267</v>
      </c>
      <c r="H108" s="237" t="s">
        <v>1244</v>
      </c>
      <c r="I108" s="237" t="s">
        <v>605</v>
      </c>
      <c r="J108" s="240">
        <v>0.4</v>
      </c>
      <c r="K108" s="237" t="s">
        <v>1268</v>
      </c>
    </row>
    <row r="109" spans="1:11" ht="38.25" hidden="1" x14ac:dyDescent="0.2">
      <c r="A109" s="237" t="s">
        <v>15</v>
      </c>
      <c r="B109" s="461" t="s">
        <v>683</v>
      </c>
      <c r="C109" s="237" t="s">
        <v>1225</v>
      </c>
      <c r="D109" s="237" t="s">
        <v>692</v>
      </c>
      <c r="E109" s="237" t="s">
        <v>708</v>
      </c>
      <c r="F109" s="237" t="s">
        <v>1260</v>
      </c>
      <c r="G109" s="237" t="s">
        <v>1267</v>
      </c>
      <c r="H109" s="237" t="s">
        <v>1244</v>
      </c>
      <c r="I109" s="237" t="s">
        <v>605</v>
      </c>
      <c r="J109" s="240">
        <v>0.3</v>
      </c>
      <c r="K109" s="237" t="s">
        <v>1268</v>
      </c>
    </row>
    <row r="110" spans="1:11" ht="38.25" hidden="1" x14ac:dyDescent="0.2">
      <c r="A110" s="237" t="s">
        <v>15</v>
      </c>
      <c r="B110" s="461" t="s">
        <v>683</v>
      </c>
      <c r="C110" s="237" t="s">
        <v>1225</v>
      </c>
      <c r="D110" s="237" t="s">
        <v>1210</v>
      </c>
      <c r="E110" s="237" t="s">
        <v>708</v>
      </c>
      <c r="F110" s="237" t="s">
        <v>1260</v>
      </c>
      <c r="G110" s="237" t="s">
        <v>1267</v>
      </c>
      <c r="H110" s="237" t="s">
        <v>1244</v>
      </c>
      <c r="I110" s="237" t="s">
        <v>605</v>
      </c>
      <c r="J110" s="240">
        <v>0.25</v>
      </c>
      <c r="K110" s="237" t="s">
        <v>1268</v>
      </c>
    </row>
    <row r="111" spans="1:11" ht="38.25" hidden="1" x14ac:dyDescent="0.2">
      <c r="A111" s="237" t="s">
        <v>15</v>
      </c>
      <c r="B111" s="461" t="s">
        <v>683</v>
      </c>
      <c r="C111" s="237" t="s">
        <v>1226</v>
      </c>
      <c r="D111" s="237" t="s">
        <v>712</v>
      </c>
      <c r="E111" s="237" t="s">
        <v>708</v>
      </c>
      <c r="F111" s="237" t="s">
        <v>1260</v>
      </c>
      <c r="G111" s="237" t="s">
        <v>1267</v>
      </c>
      <c r="H111" s="237" t="s">
        <v>1244</v>
      </c>
      <c r="I111" s="237" t="s">
        <v>605</v>
      </c>
      <c r="J111" s="240">
        <v>0.4</v>
      </c>
      <c r="K111" s="237" t="s">
        <v>1268</v>
      </c>
    </row>
    <row r="112" spans="1:11" ht="38.25" hidden="1" x14ac:dyDescent="0.2">
      <c r="A112" s="237" t="s">
        <v>15</v>
      </c>
      <c r="B112" s="461" t="s">
        <v>683</v>
      </c>
      <c r="C112" s="237" t="s">
        <v>1226</v>
      </c>
      <c r="D112" s="237" t="s">
        <v>1287</v>
      </c>
      <c r="E112" s="237" t="s">
        <v>708</v>
      </c>
      <c r="F112" s="237" t="s">
        <v>1260</v>
      </c>
      <c r="G112" s="237" t="s">
        <v>1267</v>
      </c>
      <c r="H112" s="237" t="s">
        <v>1244</v>
      </c>
      <c r="I112" s="237" t="s">
        <v>605</v>
      </c>
      <c r="J112" s="240">
        <v>0.4</v>
      </c>
      <c r="K112" s="237" t="s">
        <v>1268</v>
      </c>
    </row>
    <row r="113" spans="1:11" ht="38.25" hidden="1" x14ac:dyDescent="0.2">
      <c r="A113" s="237" t="s">
        <v>15</v>
      </c>
      <c r="B113" s="461" t="s">
        <v>683</v>
      </c>
      <c r="C113" s="237" t="s">
        <v>1226</v>
      </c>
      <c r="D113" s="237" t="s">
        <v>1285</v>
      </c>
      <c r="E113" s="237" t="s">
        <v>708</v>
      </c>
      <c r="F113" s="237" t="s">
        <v>1260</v>
      </c>
      <c r="G113" s="237" t="s">
        <v>1267</v>
      </c>
      <c r="H113" s="237" t="s">
        <v>1244</v>
      </c>
      <c r="I113" s="237" t="s">
        <v>605</v>
      </c>
      <c r="J113" s="240">
        <v>1</v>
      </c>
      <c r="K113" s="237" t="s">
        <v>1268</v>
      </c>
    </row>
    <row r="114" spans="1:11" ht="38.25" hidden="1" x14ac:dyDescent="0.2">
      <c r="A114" s="237" t="s">
        <v>15</v>
      </c>
      <c r="B114" s="461" t="s">
        <v>683</v>
      </c>
      <c r="C114" s="237" t="s">
        <v>707</v>
      </c>
      <c r="D114" s="237" t="s">
        <v>712</v>
      </c>
      <c r="E114" s="237" t="s">
        <v>708</v>
      </c>
      <c r="F114" s="238" t="s">
        <v>1467</v>
      </c>
      <c r="G114" s="40" t="s">
        <v>691</v>
      </c>
      <c r="H114" s="238" t="s">
        <v>689</v>
      </c>
      <c r="I114" s="238" t="s">
        <v>605</v>
      </c>
      <c r="J114" s="240">
        <v>1</v>
      </c>
      <c r="K114" s="92"/>
    </row>
    <row r="115" spans="1:11" ht="38.25" hidden="1" x14ac:dyDescent="0.2">
      <c r="A115" s="237" t="s">
        <v>15</v>
      </c>
      <c r="B115" s="461" t="s">
        <v>683</v>
      </c>
      <c r="C115" s="237" t="s">
        <v>1205</v>
      </c>
      <c r="D115" s="237" t="s">
        <v>712</v>
      </c>
      <c r="E115" s="237" t="s">
        <v>708</v>
      </c>
      <c r="F115" s="238" t="s">
        <v>1467</v>
      </c>
      <c r="G115" s="40" t="s">
        <v>691</v>
      </c>
      <c r="H115" s="238" t="s">
        <v>689</v>
      </c>
      <c r="I115" s="238" t="s">
        <v>605</v>
      </c>
      <c r="J115" s="240">
        <v>1</v>
      </c>
      <c r="K115" s="92"/>
    </row>
    <row r="116" spans="1:11" ht="38.25" hidden="1" x14ac:dyDescent="0.2">
      <c r="A116" s="237" t="s">
        <v>15</v>
      </c>
      <c r="B116" s="461" t="s">
        <v>683</v>
      </c>
      <c r="C116" s="237" t="s">
        <v>1205</v>
      </c>
      <c r="D116" s="237" t="s">
        <v>1285</v>
      </c>
      <c r="E116" s="237" t="s">
        <v>708</v>
      </c>
      <c r="F116" s="238" t="s">
        <v>1467</v>
      </c>
      <c r="G116" s="40" t="s">
        <v>691</v>
      </c>
      <c r="H116" s="238" t="s">
        <v>689</v>
      </c>
      <c r="I116" s="238" t="s">
        <v>605</v>
      </c>
      <c r="J116" s="240">
        <v>1</v>
      </c>
      <c r="K116" s="92"/>
    </row>
    <row r="117" spans="1:11" ht="38.25" hidden="1" x14ac:dyDescent="0.2">
      <c r="A117" s="237" t="s">
        <v>15</v>
      </c>
      <c r="B117" s="461" t="s">
        <v>683</v>
      </c>
      <c r="C117" s="237" t="s">
        <v>1205</v>
      </c>
      <c r="D117" s="237" t="s">
        <v>1286</v>
      </c>
      <c r="E117" s="237" t="s">
        <v>708</v>
      </c>
      <c r="F117" s="238" t="s">
        <v>1467</v>
      </c>
      <c r="G117" s="40" t="s">
        <v>691</v>
      </c>
      <c r="H117" s="238" t="s">
        <v>689</v>
      </c>
      <c r="I117" s="238" t="s">
        <v>605</v>
      </c>
      <c r="J117" s="240">
        <v>1</v>
      </c>
      <c r="K117" s="156"/>
    </row>
    <row r="118" spans="1:11" ht="38.25" hidden="1" x14ac:dyDescent="0.2">
      <c r="A118" s="237" t="s">
        <v>15</v>
      </c>
      <c r="B118" s="461" t="s">
        <v>683</v>
      </c>
      <c r="C118" s="237" t="s">
        <v>1209</v>
      </c>
      <c r="D118" s="237" t="s">
        <v>692</v>
      </c>
      <c r="E118" s="237" t="s">
        <v>708</v>
      </c>
      <c r="F118" s="238" t="s">
        <v>1467</v>
      </c>
      <c r="G118" s="40" t="s">
        <v>691</v>
      </c>
      <c r="H118" s="238" t="s">
        <v>689</v>
      </c>
      <c r="I118" s="238" t="s">
        <v>605</v>
      </c>
      <c r="J118" s="240">
        <v>1</v>
      </c>
      <c r="K118" s="92"/>
    </row>
    <row r="119" spans="1:11" ht="38.25" hidden="1" x14ac:dyDescent="0.2">
      <c r="A119" s="237" t="s">
        <v>15</v>
      </c>
      <c r="B119" s="461" t="s">
        <v>683</v>
      </c>
      <c r="C119" s="237" t="s">
        <v>1209</v>
      </c>
      <c r="D119" s="237" t="s">
        <v>1210</v>
      </c>
      <c r="E119" s="237" t="s">
        <v>708</v>
      </c>
      <c r="F119" s="238" t="s">
        <v>1467</v>
      </c>
      <c r="G119" s="40" t="s">
        <v>691</v>
      </c>
      <c r="H119" s="238" t="s">
        <v>689</v>
      </c>
      <c r="I119" s="238" t="s">
        <v>605</v>
      </c>
      <c r="J119" s="240">
        <v>1</v>
      </c>
      <c r="K119" s="156"/>
    </row>
    <row r="120" spans="1:11" ht="38.25" hidden="1" x14ac:dyDescent="0.2">
      <c r="A120" s="237" t="s">
        <v>15</v>
      </c>
      <c r="B120" s="461" t="s">
        <v>683</v>
      </c>
      <c r="C120" s="237" t="s">
        <v>1209</v>
      </c>
      <c r="D120" s="237" t="s">
        <v>1287</v>
      </c>
      <c r="E120" s="237" t="s">
        <v>708</v>
      </c>
      <c r="F120" s="238" t="s">
        <v>1467</v>
      </c>
      <c r="G120" s="40" t="s">
        <v>691</v>
      </c>
      <c r="H120" s="238" t="s">
        <v>689</v>
      </c>
      <c r="I120" s="238" t="s">
        <v>605</v>
      </c>
      <c r="J120" s="240">
        <v>1</v>
      </c>
      <c r="K120" s="92"/>
    </row>
    <row r="121" spans="1:11" ht="38.25" hidden="1" x14ac:dyDescent="0.2">
      <c r="A121" s="237" t="s">
        <v>15</v>
      </c>
      <c r="B121" s="461" t="s">
        <v>683</v>
      </c>
      <c r="C121" s="237" t="s">
        <v>1211</v>
      </c>
      <c r="D121" s="237" t="s">
        <v>692</v>
      </c>
      <c r="E121" s="237" t="s">
        <v>708</v>
      </c>
      <c r="F121" s="238" t="s">
        <v>1467</v>
      </c>
      <c r="G121" s="40" t="s">
        <v>691</v>
      </c>
      <c r="H121" s="238" t="s">
        <v>689</v>
      </c>
      <c r="I121" s="238" t="s">
        <v>605</v>
      </c>
      <c r="J121" s="240">
        <v>1</v>
      </c>
      <c r="K121" s="92"/>
    </row>
    <row r="122" spans="1:11" ht="38.25" hidden="1" x14ac:dyDescent="0.2">
      <c r="A122" s="237" t="s">
        <v>15</v>
      </c>
      <c r="B122" s="461" t="s">
        <v>683</v>
      </c>
      <c r="C122" s="237" t="s">
        <v>1211</v>
      </c>
      <c r="D122" s="237" t="s">
        <v>1210</v>
      </c>
      <c r="E122" s="237" t="s">
        <v>708</v>
      </c>
      <c r="F122" s="238" t="s">
        <v>1467</v>
      </c>
      <c r="G122" s="40" t="s">
        <v>691</v>
      </c>
      <c r="H122" s="238" t="s">
        <v>689</v>
      </c>
      <c r="I122" s="238" t="s">
        <v>605</v>
      </c>
      <c r="J122" s="240">
        <v>1</v>
      </c>
      <c r="K122" s="92"/>
    </row>
    <row r="123" spans="1:11" ht="38.25" hidden="1" x14ac:dyDescent="0.2">
      <c r="A123" s="237" t="s">
        <v>15</v>
      </c>
      <c r="B123" s="461" t="s">
        <v>683</v>
      </c>
      <c r="C123" s="237" t="s">
        <v>1212</v>
      </c>
      <c r="D123" s="237" t="s">
        <v>712</v>
      </c>
      <c r="E123" s="237" t="s">
        <v>708</v>
      </c>
      <c r="F123" s="238" t="s">
        <v>1467</v>
      </c>
      <c r="G123" s="40" t="s">
        <v>691</v>
      </c>
      <c r="H123" s="238" t="s">
        <v>689</v>
      </c>
      <c r="I123" s="238" t="s">
        <v>605</v>
      </c>
      <c r="J123" s="240">
        <v>1</v>
      </c>
      <c r="K123" s="92"/>
    </row>
    <row r="124" spans="1:11" ht="38.25" hidden="1" x14ac:dyDescent="0.2">
      <c r="A124" s="237" t="s">
        <v>15</v>
      </c>
      <c r="B124" s="461" t="s">
        <v>683</v>
      </c>
      <c r="C124" s="237" t="s">
        <v>1212</v>
      </c>
      <c r="D124" s="237" t="s">
        <v>1287</v>
      </c>
      <c r="E124" s="237" t="s">
        <v>708</v>
      </c>
      <c r="F124" s="238" t="s">
        <v>1467</v>
      </c>
      <c r="G124" s="40" t="s">
        <v>691</v>
      </c>
      <c r="H124" s="238" t="s">
        <v>689</v>
      </c>
      <c r="I124" s="238" t="s">
        <v>605</v>
      </c>
      <c r="J124" s="240">
        <v>1</v>
      </c>
      <c r="K124" s="92"/>
    </row>
    <row r="125" spans="1:11" ht="38.25" hidden="1" x14ac:dyDescent="0.2">
      <c r="A125" s="237" t="s">
        <v>15</v>
      </c>
      <c r="B125" s="461" t="s">
        <v>683</v>
      </c>
      <c r="C125" s="237" t="s">
        <v>1212</v>
      </c>
      <c r="D125" s="237" t="s">
        <v>1285</v>
      </c>
      <c r="E125" s="237" t="s">
        <v>708</v>
      </c>
      <c r="F125" s="238" t="s">
        <v>1467</v>
      </c>
      <c r="G125" s="40" t="s">
        <v>691</v>
      </c>
      <c r="H125" s="238" t="s">
        <v>689</v>
      </c>
      <c r="I125" s="238" t="s">
        <v>605</v>
      </c>
      <c r="J125" s="240">
        <v>1</v>
      </c>
      <c r="K125" s="92"/>
    </row>
    <row r="126" spans="1:11" ht="38.25" hidden="1" x14ac:dyDescent="0.2">
      <c r="A126" s="237" t="s">
        <v>15</v>
      </c>
      <c r="B126" s="461" t="s">
        <v>683</v>
      </c>
      <c r="C126" s="237" t="s">
        <v>711</v>
      </c>
      <c r="D126" s="237" t="s">
        <v>692</v>
      </c>
      <c r="E126" s="237" t="s">
        <v>708</v>
      </c>
      <c r="F126" s="238" t="s">
        <v>1467</v>
      </c>
      <c r="G126" s="40" t="s">
        <v>691</v>
      </c>
      <c r="H126" s="238" t="s">
        <v>689</v>
      </c>
      <c r="I126" s="238" t="s">
        <v>605</v>
      </c>
      <c r="J126" s="240">
        <v>1</v>
      </c>
      <c r="K126" s="92"/>
    </row>
    <row r="127" spans="1:11" ht="38.25" hidden="1" x14ac:dyDescent="0.2">
      <c r="A127" s="237" t="s">
        <v>15</v>
      </c>
      <c r="B127" s="461" t="s">
        <v>683</v>
      </c>
      <c r="C127" s="237" t="s">
        <v>711</v>
      </c>
      <c r="D127" s="237" t="s">
        <v>1210</v>
      </c>
      <c r="E127" s="237" t="s">
        <v>708</v>
      </c>
      <c r="F127" s="238" t="s">
        <v>1467</v>
      </c>
      <c r="G127" s="40" t="s">
        <v>691</v>
      </c>
      <c r="H127" s="238" t="s">
        <v>689</v>
      </c>
      <c r="I127" s="238" t="s">
        <v>605</v>
      </c>
      <c r="J127" s="240">
        <v>1</v>
      </c>
      <c r="K127" s="92"/>
    </row>
    <row r="128" spans="1:11" ht="38.25" hidden="1" x14ac:dyDescent="0.2">
      <c r="A128" s="237" t="s">
        <v>15</v>
      </c>
      <c r="B128" s="461" t="s">
        <v>683</v>
      </c>
      <c r="C128" s="237" t="s">
        <v>711</v>
      </c>
      <c r="D128" s="237" t="s">
        <v>1287</v>
      </c>
      <c r="E128" s="237" t="s">
        <v>708</v>
      </c>
      <c r="F128" s="238" t="s">
        <v>1467</v>
      </c>
      <c r="G128" s="40" t="s">
        <v>691</v>
      </c>
      <c r="H128" s="238" t="s">
        <v>689</v>
      </c>
      <c r="I128" s="238" t="s">
        <v>605</v>
      </c>
      <c r="J128" s="240">
        <v>1</v>
      </c>
      <c r="K128" s="92"/>
    </row>
    <row r="129" spans="1:11" ht="38.25" hidden="1" x14ac:dyDescent="0.2">
      <c r="A129" s="237" t="s">
        <v>15</v>
      </c>
      <c r="B129" s="461" t="s">
        <v>683</v>
      </c>
      <c r="C129" s="237" t="s">
        <v>711</v>
      </c>
      <c r="D129" s="237" t="s">
        <v>1285</v>
      </c>
      <c r="E129" s="237" t="s">
        <v>708</v>
      </c>
      <c r="F129" s="238" t="s">
        <v>1467</v>
      </c>
      <c r="G129" s="40" t="s">
        <v>691</v>
      </c>
      <c r="H129" s="238" t="s">
        <v>689</v>
      </c>
      <c r="I129" s="238" t="s">
        <v>605</v>
      </c>
      <c r="J129" s="240">
        <v>1</v>
      </c>
      <c r="K129" s="92"/>
    </row>
    <row r="130" spans="1:11" ht="38.25" hidden="1" x14ac:dyDescent="0.2">
      <c r="A130" s="237" t="s">
        <v>15</v>
      </c>
      <c r="B130" s="461" t="s">
        <v>683</v>
      </c>
      <c r="C130" s="237" t="s">
        <v>1213</v>
      </c>
      <c r="D130" s="237" t="s">
        <v>712</v>
      </c>
      <c r="E130" s="237" t="s">
        <v>708</v>
      </c>
      <c r="F130" s="238" t="s">
        <v>1467</v>
      </c>
      <c r="G130" s="40" t="s">
        <v>691</v>
      </c>
      <c r="H130" s="238" t="s">
        <v>689</v>
      </c>
      <c r="I130" s="238" t="s">
        <v>605</v>
      </c>
      <c r="J130" s="240">
        <v>1</v>
      </c>
      <c r="K130" s="92"/>
    </row>
    <row r="131" spans="1:11" ht="38.25" hidden="1" x14ac:dyDescent="0.2">
      <c r="A131" s="237" t="s">
        <v>15</v>
      </c>
      <c r="B131" s="461" t="s">
        <v>683</v>
      </c>
      <c r="C131" s="237" t="s">
        <v>1208</v>
      </c>
      <c r="D131" s="237" t="s">
        <v>712</v>
      </c>
      <c r="E131" s="237" t="s">
        <v>708</v>
      </c>
      <c r="F131" s="238" t="s">
        <v>1467</v>
      </c>
      <c r="G131" s="40" t="s">
        <v>691</v>
      </c>
      <c r="H131" s="238" t="s">
        <v>689</v>
      </c>
      <c r="I131" s="238" t="s">
        <v>605</v>
      </c>
      <c r="J131" s="240">
        <v>1</v>
      </c>
      <c r="K131" s="92"/>
    </row>
    <row r="132" spans="1:11" ht="38.25" hidden="1" x14ac:dyDescent="0.2">
      <c r="A132" s="237" t="s">
        <v>15</v>
      </c>
      <c r="B132" s="461" t="s">
        <v>683</v>
      </c>
      <c r="C132" s="237" t="s">
        <v>1208</v>
      </c>
      <c r="D132" s="237" t="s">
        <v>1286</v>
      </c>
      <c r="E132" s="237" t="s">
        <v>708</v>
      </c>
      <c r="F132" s="238" t="s">
        <v>1467</v>
      </c>
      <c r="G132" s="40" t="s">
        <v>691</v>
      </c>
      <c r="H132" s="238" t="s">
        <v>689</v>
      </c>
      <c r="I132" s="238" t="s">
        <v>605</v>
      </c>
      <c r="J132" s="240">
        <v>1</v>
      </c>
      <c r="K132" s="92"/>
    </row>
    <row r="133" spans="1:11" ht="38.25" hidden="1" x14ac:dyDescent="0.2">
      <c r="A133" s="237" t="s">
        <v>15</v>
      </c>
      <c r="B133" s="461" t="s">
        <v>683</v>
      </c>
      <c r="C133" s="237" t="s">
        <v>1214</v>
      </c>
      <c r="D133" s="237" t="s">
        <v>692</v>
      </c>
      <c r="E133" s="237" t="s">
        <v>708</v>
      </c>
      <c r="F133" s="238" t="s">
        <v>1467</v>
      </c>
      <c r="G133" s="40" t="s">
        <v>691</v>
      </c>
      <c r="H133" s="238" t="s">
        <v>689</v>
      </c>
      <c r="I133" s="238" t="s">
        <v>605</v>
      </c>
      <c r="J133" s="240">
        <v>1</v>
      </c>
      <c r="K133" s="92"/>
    </row>
    <row r="134" spans="1:11" ht="38.25" hidden="1" x14ac:dyDescent="0.2">
      <c r="A134" s="237" t="s">
        <v>15</v>
      </c>
      <c r="B134" s="461" t="s">
        <v>683</v>
      </c>
      <c r="C134" s="237" t="s">
        <v>1214</v>
      </c>
      <c r="D134" s="237" t="s">
        <v>1210</v>
      </c>
      <c r="E134" s="237" t="s">
        <v>708</v>
      </c>
      <c r="F134" s="238" t="s">
        <v>1467</v>
      </c>
      <c r="G134" s="40" t="s">
        <v>691</v>
      </c>
      <c r="H134" s="238" t="s">
        <v>689</v>
      </c>
      <c r="I134" s="238" t="s">
        <v>605</v>
      </c>
      <c r="J134" s="240">
        <v>1</v>
      </c>
      <c r="K134" s="92"/>
    </row>
    <row r="135" spans="1:11" ht="38.25" hidden="1" x14ac:dyDescent="0.2">
      <c r="A135" s="237" t="s">
        <v>15</v>
      </c>
      <c r="B135" s="461" t="s">
        <v>683</v>
      </c>
      <c r="C135" s="237" t="s">
        <v>1214</v>
      </c>
      <c r="D135" s="237" t="s">
        <v>1287</v>
      </c>
      <c r="E135" s="237" t="s">
        <v>708</v>
      </c>
      <c r="F135" s="238" t="s">
        <v>1467</v>
      </c>
      <c r="G135" s="40" t="s">
        <v>691</v>
      </c>
      <c r="H135" s="238" t="s">
        <v>689</v>
      </c>
      <c r="I135" s="238" t="s">
        <v>605</v>
      </c>
      <c r="J135" s="240">
        <v>1</v>
      </c>
      <c r="K135" s="92"/>
    </row>
    <row r="136" spans="1:11" ht="38.25" hidden="1" x14ac:dyDescent="0.2">
      <c r="A136" s="237" t="s">
        <v>15</v>
      </c>
      <c r="B136" s="461" t="s">
        <v>683</v>
      </c>
      <c r="C136" s="237" t="s">
        <v>1214</v>
      </c>
      <c r="D136" s="237" t="s">
        <v>1285</v>
      </c>
      <c r="E136" s="237" t="s">
        <v>708</v>
      </c>
      <c r="F136" s="238" t="s">
        <v>1467</v>
      </c>
      <c r="G136" s="40" t="s">
        <v>691</v>
      </c>
      <c r="H136" s="238" t="s">
        <v>689</v>
      </c>
      <c r="I136" s="238" t="s">
        <v>605</v>
      </c>
      <c r="J136" s="240">
        <v>1</v>
      </c>
      <c r="K136" s="92"/>
    </row>
    <row r="137" spans="1:11" ht="38.25" hidden="1" x14ac:dyDescent="0.2">
      <c r="A137" s="237" t="s">
        <v>15</v>
      </c>
      <c r="B137" s="461" t="s">
        <v>683</v>
      </c>
      <c r="C137" s="237" t="s">
        <v>1215</v>
      </c>
      <c r="D137" s="237" t="s">
        <v>1210</v>
      </c>
      <c r="E137" s="237" t="s">
        <v>708</v>
      </c>
      <c r="F137" s="238" t="s">
        <v>1467</v>
      </c>
      <c r="G137" s="40" t="s">
        <v>691</v>
      </c>
      <c r="H137" s="238" t="s">
        <v>689</v>
      </c>
      <c r="I137" s="238" t="s">
        <v>605</v>
      </c>
      <c r="J137" s="240">
        <v>1</v>
      </c>
      <c r="K137" s="92"/>
    </row>
    <row r="138" spans="1:11" ht="38.25" hidden="1" x14ac:dyDescent="0.2">
      <c r="A138" s="237" t="s">
        <v>15</v>
      </c>
      <c r="B138" s="461" t="s">
        <v>683</v>
      </c>
      <c r="C138" s="237" t="s">
        <v>1215</v>
      </c>
      <c r="D138" s="237" t="s">
        <v>712</v>
      </c>
      <c r="E138" s="237" t="s">
        <v>708</v>
      </c>
      <c r="F138" s="238" t="s">
        <v>1467</v>
      </c>
      <c r="G138" s="40" t="s">
        <v>691</v>
      </c>
      <c r="H138" s="238" t="s">
        <v>689</v>
      </c>
      <c r="I138" s="238" t="s">
        <v>605</v>
      </c>
      <c r="J138" s="240">
        <v>1</v>
      </c>
      <c r="K138" s="92"/>
    </row>
    <row r="139" spans="1:11" ht="38.25" hidden="1" x14ac:dyDescent="0.2">
      <c r="A139" s="237" t="s">
        <v>15</v>
      </c>
      <c r="B139" s="461" t="s">
        <v>683</v>
      </c>
      <c r="C139" s="237" t="s">
        <v>1215</v>
      </c>
      <c r="D139" s="237" t="s">
        <v>1287</v>
      </c>
      <c r="E139" s="237" t="s">
        <v>708</v>
      </c>
      <c r="F139" s="238" t="s">
        <v>1467</v>
      </c>
      <c r="G139" s="40" t="s">
        <v>691</v>
      </c>
      <c r="H139" s="238" t="s">
        <v>689</v>
      </c>
      <c r="I139" s="238" t="s">
        <v>605</v>
      </c>
      <c r="J139" s="240">
        <v>1</v>
      </c>
      <c r="K139" s="92"/>
    </row>
    <row r="140" spans="1:11" ht="38.25" hidden="1" x14ac:dyDescent="0.2">
      <c r="A140" s="237" t="s">
        <v>15</v>
      </c>
      <c r="B140" s="461" t="s">
        <v>683</v>
      </c>
      <c r="C140" s="237" t="s">
        <v>1216</v>
      </c>
      <c r="D140" s="237" t="s">
        <v>692</v>
      </c>
      <c r="E140" s="237" t="s">
        <v>708</v>
      </c>
      <c r="F140" s="238" t="s">
        <v>1467</v>
      </c>
      <c r="G140" s="40" t="s">
        <v>691</v>
      </c>
      <c r="H140" s="238" t="s">
        <v>689</v>
      </c>
      <c r="I140" s="238" t="s">
        <v>605</v>
      </c>
      <c r="J140" s="240">
        <v>1</v>
      </c>
      <c r="K140" s="156"/>
    </row>
    <row r="141" spans="1:11" ht="38.25" hidden="1" x14ac:dyDescent="0.2">
      <c r="A141" s="237" t="s">
        <v>15</v>
      </c>
      <c r="B141" s="461" t="s">
        <v>683</v>
      </c>
      <c r="C141" s="237" t="s">
        <v>1216</v>
      </c>
      <c r="D141" s="237" t="s">
        <v>1210</v>
      </c>
      <c r="E141" s="237" t="s">
        <v>708</v>
      </c>
      <c r="F141" s="238" t="s">
        <v>1467</v>
      </c>
      <c r="G141" s="40" t="s">
        <v>691</v>
      </c>
      <c r="H141" s="238" t="s">
        <v>689</v>
      </c>
      <c r="I141" s="238" t="s">
        <v>605</v>
      </c>
      <c r="J141" s="240">
        <v>1</v>
      </c>
      <c r="K141" s="92"/>
    </row>
    <row r="142" spans="1:11" ht="38.25" hidden="1" x14ac:dyDescent="0.2">
      <c r="A142" s="237" t="s">
        <v>15</v>
      </c>
      <c r="B142" s="461" t="s">
        <v>683</v>
      </c>
      <c r="C142" s="237" t="s">
        <v>1217</v>
      </c>
      <c r="D142" s="237" t="s">
        <v>692</v>
      </c>
      <c r="E142" s="237" t="s">
        <v>708</v>
      </c>
      <c r="F142" s="238" t="s">
        <v>1467</v>
      </c>
      <c r="G142" s="40" t="s">
        <v>691</v>
      </c>
      <c r="H142" s="238" t="s">
        <v>689</v>
      </c>
      <c r="I142" s="238" t="s">
        <v>605</v>
      </c>
      <c r="J142" s="240">
        <v>1</v>
      </c>
      <c r="K142" s="156"/>
    </row>
    <row r="143" spans="1:11" ht="38.25" hidden="1" x14ac:dyDescent="0.2">
      <c r="A143" s="237" t="s">
        <v>15</v>
      </c>
      <c r="B143" s="461" t="s">
        <v>683</v>
      </c>
      <c r="C143" s="237" t="s">
        <v>1218</v>
      </c>
      <c r="D143" s="237" t="s">
        <v>1210</v>
      </c>
      <c r="E143" s="237" t="s">
        <v>708</v>
      </c>
      <c r="F143" s="238" t="s">
        <v>1467</v>
      </c>
      <c r="G143" s="40" t="s">
        <v>691</v>
      </c>
      <c r="H143" s="238" t="s">
        <v>689</v>
      </c>
      <c r="I143" s="238" t="s">
        <v>605</v>
      </c>
      <c r="J143" s="240">
        <v>1</v>
      </c>
      <c r="K143" s="92"/>
    </row>
    <row r="144" spans="1:11" ht="38.25" hidden="1" x14ac:dyDescent="0.2">
      <c r="A144" s="237" t="s">
        <v>15</v>
      </c>
      <c r="B144" s="461" t="s">
        <v>683</v>
      </c>
      <c r="C144" s="237" t="s">
        <v>1218</v>
      </c>
      <c r="D144" s="237" t="s">
        <v>712</v>
      </c>
      <c r="E144" s="237" t="s">
        <v>708</v>
      </c>
      <c r="F144" s="238" t="s">
        <v>1467</v>
      </c>
      <c r="G144" s="40" t="s">
        <v>691</v>
      </c>
      <c r="H144" s="238" t="s">
        <v>689</v>
      </c>
      <c r="I144" s="238" t="s">
        <v>605</v>
      </c>
      <c r="J144" s="240">
        <v>1</v>
      </c>
      <c r="K144" s="92"/>
    </row>
    <row r="145" spans="1:11" ht="38.25" hidden="1" x14ac:dyDescent="0.2">
      <c r="A145" s="237" t="s">
        <v>15</v>
      </c>
      <c r="B145" s="461" t="s">
        <v>683</v>
      </c>
      <c r="C145" s="237" t="s">
        <v>1219</v>
      </c>
      <c r="D145" s="237" t="s">
        <v>692</v>
      </c>
      <c r="E145" s="237" t="s">
        <v>708</v>
      </c>
      <c r="F145" s="238" t="s">
        <v>1467</v>
      </c>
      <c r="G145" s="40" t="s">
        <v>691</v>
      </c>
      <c r="H145" s="238" t="s">
        <v>689</v>
      </c>
      <c r="I145" s="238" t="s">
        <v>605</v>
      </c>
      <c r="J145" s="240">
        <v>1</v>
      </c>
      <c r="K145" s="92"/>
    </row>
    <row r="146" spans="1:11" ht="38.25" hidden="1" x14ac:dyDescent="0.2">
      <c r="A146" s="237" t="s">
        <v>15</v>
      </c>
      <c r="B146" s="461" t="s">
        <v>683</v>
      </c>
      <c r="C146" s="237" t="s">
        <v>1219</v>
      </c>
      <c r="D146" s="237" t="s">
        <v>1210</v>
      </c>
      <c r="E146" s="237" t="s">
        <v>708</v>
      </c>
      <c r="F146" s="238" t="s">
        <v>1467</v>
      </c>
      <c r="G146" s="40" t="s">
        <v>691</v>
      </c>
      <c r="H146" s="238" t="s">
        <v>689</v>
      </c>
      <c r="I146" s="238" t="s">
        <v>605</v>
      </c>
      <c r="J146" s="240">
        <v>1</v>
      </c>
      <c r="K146" s="92"/>
    </row>
    <row r="147" spans="1:11" ht="38.25" hidden="1" x14ac:dyDescent="0.2">
      <c r="A147" s="237" t="s">
        <v>15</v>
      </c>
      <c r="B147" s="461" t="s">
        <v>683</v>
      </c>
      <c r="C147" s="237" t="s">
        <v>1220</v>
      </c>
      <c r="D147" s="237" t="s">
        <v>712</v>
      </c>
      <c r="E147" s="237" t="s">
        <v>708</v>
      </c>
      <c r="F147" s="238" t="s">
        <v>1467</v>
      </c>
      <c r="G147" s="40" t="s">
        <v>691</v>
      </c>
      <c r="H147" s="238" t="s">
        <v>689</v>
      </c>
      <c r="I147" s="238" t="s">
        <v>605</v>
      </c>
      <c r="J147" s="240">
        <v>1</v>
      </c>
      <c r="K147" s="92"/>
    </row>
    <row r="148" spans="1:11" ht="38.25" hidden="1" x14ac:dyDescent="0.2">
      <c r="A148" s="237" t="s">
        <v>15</v>
      </c>
      <c r="B148" s="461" t="s">
        <v>683</v>
      </c>
      <c r="C148" s="237" t="s">
        <v>1220</v>
      </c>
      <c r="D148" s="237" t="s">
        <v>1287</v>
      </c>
      <c r="E148" s="237" t="s">
        <v>708</v>
      </c>
      <c r="F148" s="238" t="s">
        <v>1467</v>
      </c>
      <c r="G148" s="40" t="s">
        <v>691</v>
      </c>
      <c r="H148" s="238" t="s">
        <v>689</v>
      </c>
      <c r="I148" s="238" t="s">
        <v>605</v>
      </c>
      <c r="J148" s="240">
        <v>1</v>
      </c>
      <c r="K148" s="92"/>
    </row>
    <row r="149" spans="1:11" ht="38.25" hidden="1" x14ac:dyDescent="0.2">
      <c r="A149" s="237" t="s">
        <v>15</v>
      </c>
      <c r="B149" s="461" t="s">
        <v>683</v>
      </c>
      <c r="C149" s="237" t="s">
        <v>1220</v>
      </c>
      <c r="D149" s="237" t="s">
        <v>1285</v>
      </c>
      <c r="E149" s="237" t="s">
        <v>708</v>
      </c>
      <c r="F149" s="238" t="s">
        <v>1467</v>
      </c>
      <c r="G149" s="40" t="s">
        <v>691</v>
      </c>
      <c r="H149" s="238" t="s">
        <v>689</v>
      </c>
      <c r="I149" s="238" t="s">
        <v>605</v>
      </c>
      <c r="J149" s="240">
        <v>1</v>
      </c>
      <c r="K149" s="92"/>
    </row>
    <row r="150" spans="1:11" ht="38.25" hidden="1" x14ac:dyDescent="0.2">
      <c r="A150" s="237" t="s">
        <v>15</v>
      </c>
      <c r="B150" s="461" t="s">
        <v>683</v>
      </c>
      <c r="C150" s="237" t="s">
        <v>1221</v>
      </c>
      <c r="D150" s="237" t="s">
        <v>692</v>
      </c>
      <c r="E150" s="237" t="s">
        <v>708</v>
      </c>
      <c r="F150" s="238" t="s">
        <v>1467</v>
      </c>
      <c r="G150" s="40" t="s">
        <v>691</v>
      </c>
      <c r="H150" s="238" t="s">
        <v>689</v>
      </c>
      <c r="I150" s="238" t="s">
        <v>605</v>
      </c>
      <c r="J150" s="240">
        <v>1</v>
      </c>
      <c r="K150" s="92"/>
    </row>
    <row r="151" spans="1:11" ht="38.25" hidden="1" x14ac:dyDescent="0.2">
      <c r="A151" s="237" t="s">
        <v>15</v>
      </c>
      <c r="B151" s="461" t="s">
        <v>683</v>
      </c>
      <c r="C151" s="237" t="s">
        <v>1221</v>
      </c>
      <c r="D151" s="237" t="s">
        <v>1210</v>
      </c>
      <c r="E151" s="237" t="s">
        <v>708</v>
      </c>
      <c r="F151" s="238" t="s">
        <v>1467</v>
      </c>
      <c r="G151" s="40" t="s">
        <v>691</v>
      </c>
      <c r="H151" s="238" t="s">
        <v>689</v>
      </c>
      <c r="I151" s="238" t="s">
        <v>605</v>
      </c>
      <c r="J151" s="240">
        <v>1</v>
      </c>
      <c r="K151" s="92"/>
    </row>
    <row r="152" spans="1:11" ht="38.25" hidden="1" x14ac:dyDescent="0.2">
      <c r="A152" s="237" t="s">
        <v>15</v>
      </c>
      <c r="B152" s="461" t="s">
        <v>683</v>
      </c>
      <c r="C152" s="237" t="s">
        <v>1221</v>
      </c>
      <c r="D152" s="237" t="s">
        <v>712</v>
      </c>
      <c r="E152" s="237" t="s">
        <v>708</v>
      </c>
      <c r="F152" s="238" t="s">
        <v>1467</v>
      </c>
      <c r="G152" s="40" t="s">
        <v>691</v>
      </c>
      <c r="H152" s="238" t="s">
        <v>689</v>
      </c>
      <c r="I152" s="238" t="s">
        <v>605</v>
      </c>
      <c r="J152" s="240">
        <v>1</v>
      </c>
      <c r="K152" s="92"/>
    </row>
    <row r="153" spans="1:11" ht="38.25" hidden="1" x14ac:dyDescent="0.2">
      <c r="A153" s="237" t="s">
        <v>15</v>
      </c>
      <c r="B153" s="461" t="s">
        <v>683</v>
      </c>
      <c r="C153" s="237" t="s">
        <v>1222</v>
      </c>
      <c r="D153" s="237" t="s">
        <v>692</v>
      </c>
      <c r="E153" s="237" t="s">
        <v>708</v>
      </c>
      <c r="F153" s="238" t="s">
        <v>1467</v>
      </c>
      <c r="G153" s="40" t="s">
        <v>691</v>
      </c>
      <c r="H153" s="238" t="s">
        <v>689</v>
      </c>
      <c r="I153" s="238" t="s">
        <v>605</v>
      </c>
      <c r="J153" s="240">
        <v>1</v>
      </c>
      <c r="K153" s="92"/>
    </row>
    <row r="154" spans="1:11" ht="38.25" hidden="1" x14ac:dyDescent="0.2">
      <c r="A154" s="237" t="s">
        <v>15</v>
      </c>
      <c r="B154" s="461" t="s">
        <v>683</v>
      </c>
      <c r="C154" s="237" t="s">
        <v>1222</v>
      </c>
      <c r="D154" s="237" t="s">
        <v>712</v>
      </c>
      <c r="E154" s="237" t="s">
        <v>708</v>
      </c>
      <c r="F154" s="238" t="s">
        <v>1467</v>
      </c>
      <c r="G154" s="40" t="s">
        <v>691</v>
      </c>
      <c r="H154" s="238" t="s">
        <v>689</v>
      </c>
      <c r="I154" s="238" t="s">
        <v>605</v>
      </c>
      <c r="J154" s="240">
        <v>1</v>
      </c>
      <c r="K154" s="92"/>
    </row>
    <row r="155" spans="1:11" ht="38.25" hidden="1" x14ac:dyDescent="0.2">
      <c r="A155" s="237" t="s">
        <v>15</v>
      </c>
      <c r="B155" s="461" t="s">
        <v>683</v>
      </c>
      <c r="C155" s="237" t="s">
        <v>1223</v>
      </c>
      <c r="D155" s="237" t="s">
        <v>1210</v>
      </c>
      <c r="E155" s="237" t="s">
        <v>708</v>
      </c>
      <c r="F155" s="238" t="s">
        <v>1467</v>
      </c>
      <c r="G155" s="40" t="s">
        <v>691</v>
      </c>
      <c r="H155" s="238" t="s">
        <v>689</v>
      </c>
      <c r="I155" s="238" t="s">
        <v>605</v>
      </c>
      <c r="J155" s="240">
        <v>1</v>
      </c>
      <c r="K155" s="92"/>
    </row>
    <row r="156" spans="1:11" ht="38.25" hidden="1" x14ac:dyDescent="0.2">
      <c r="A156" s="237" t="s">
        <v>15</v>
      </c>
      <c r="B156" s="461" t="s">
        <v>683</v>
      </c>
      <c r="C156" s="237" t="s">
        <v>1223</v>
      </c>
      <c r="D156" s="237" t="s">
        <v>1287</v>
      </c>
      <c r="E156" s="237" t="s">
        <v>708</v>
      </c>
      <c r="F156" s="238" t="s">
        <v>1467</v>
      </c>
      <c r="G156" s="40" t="s">
        <v>691</v>
      </c>
      <c r="H156" s="238" t="s">
        <v>689</v>
      </c>
      <c r="I156" s="238" t="s">
        <v>605</v>
      </c>
      <c r="J156" s="240">
        <v>1</v>
      </c>
      <c r="K156" s="92"/>
    </row>
    <row r="157" spans="1:11" ht="38.25" hidden="1" x14ac:dyDescent="0.2">
      <c r="A157" s="237" t="s">
        <v>15</v>
      </c>
      <c r="B157" s="461" t="s">
        <v>683</v>
      </c>
      <c r="C157" s="237" t="s">
        <v>1223</v>
      </c>
      <c r="D157" s="237" t="s">
        <v>1285</v>
      </c>
      <c r="E157" s="237" t="s">
        <v>708</v>
      </c>
      <c r="F157" s="238" t="s">
        <v>1467</v>
      </c>
      <c r="G157" s="40" t="s">
        <v>691</v>
      </c>
      <c r="H157" s="238" t="s">
        <v>689</v>
      </c>
      <c r="I157" s="238" t="s">
        <v>605</v>
      </c>
      <c r="J157" s="240">
        <v>1</v>
      </c>
      <c r="K157" s="92"/>
    </row>
    <row r="158" spans="1:11" ht="38.25" hidden="1" x14ac:dyDescent="0.2">
      <c r="A158" s="237" t="s">
        <v>15</v>
      </c>
      <c r="B158" s="461" t="s">
        <v>683</v>
      </c>
      <c r="C158" s="237" t="s">
        <v>1224</v>
      </c>
      <c r="D158" s="237" t="s">
        <v>692</v>
      </c>
      <c r="E158" s="237" t="s">
        <v>708</v>
      </c>
      <c r="F158" s="238" t="s">
        <v>1467</v>
      </c>
      <c r="G158" s="40" t="s">
        <v>691</v>
      </c>
      <c r="H158" s="238" t="s">
        <v>689</v>
      </c>
      <c r="I158" s="238" t="s">
        <v>605</v>
      </c>
      <c r="J158" s="240">
        <v>1</v>
      </c>
      <c r="K158" s="92"/>
    </row>
    <row r="159" spans="1:11" ht="38.25" hidden="1" x14ac:dyDescent="0.2">
      <c r="A159" s="237" t="s">
        <v>15</v>
      </c>
      <c r="B159" s="461" t="s">
        <v>683</v>
      </c>
      <c r="C159" s="237" t="s">
        <v>1224</v>
      </c>
      <c r="D159" s="237" t="s">
        <v>1210</v>
      </c>
      <c r="E159" s="237" t="s">
        <v>708</v>
      </c>
      <c r="F159" s="238" t="s">
        <v>1467</v>
      </c>
      <c r="G159" s="40" t="s">
        <v>691</v>
      </c>
      <c r="H159" s="238" t="s">
        <v>689</v>
      </c>
      <c r="I159" s="238" t="s">
        <v>605</v>
      </c>
      <c r="J159" s="240">
        <v>1</v>
      </c>
      <c r="K159" s="92"/>
    </row>
    <row r="160" spans="1:11" ht="38.25" hidden="1" x14ac:dyDescent="0.2">
      <c r="A160" s="237" t="s">
        <v>15</v>
      </c>
      <c r="B160" s="461" t="s">
        <v>683</v>
      </c>
      <c r="C160" s="237" t="s">
        <v>1224</v>
      </c>
      <c r="D160" s="237" t="s">
        <v>1285</v>
      </c>
      <c r="E160" s="237" t="s">
        <v>708</v>
      </c>
      <c r="F160" s="238" t="s">
        <v>1467</v>
      </c>
      <c r="G160" s="40" t="s">
        <v>691</v>
      </c>
      <c r="H160" s="238" t="s">
        <v>689</v>
      </c>
      <c r="I160" s="238" t="s">
        <v>605</v>
      </c>
      <c r="J160" s="240">
        <v>1</v>
      </c>
      <c r="K160" s="92"/>
    </row>
    <row r="161" spans="1:11" ht="38.25" hidden="1" x14ac:dyDescent="0.2">
      <c r="A161" s="237" t="s">
        <v>15</v>
      </c>
      <c r="B161" s="461" t="s">
        <v>683</v>
      </c>
      <c r="C161" s="237" t="s">
        <v>1225</v>
      </c>
      <c r="D161" s="237" t="s">
        <v>692</v>
      </c>
      <c r="E161" s="237" t="s">
        <v>708</v>
      </c>
      <c r="F161" s="238" t="s">
        <v>1467</v>
      </c>
      <c r="G161" s="40" t="s">
        <v>691</v>
      </c>
      <c r="H161" s="238" t="s">
        <v>689</v>
      </c>
      <c r="I161" s="238" t="s">
        <v>605</v>
      </c>
      <c r="J161" s="240">
        <v>1</v>
      </c>
      <c r="K161" s="92"/>
    </row>
    <row r="162" spans="1:11" ht="38.25" hidden="1" x14ac:dyDescent="0.2">
      <c r="A162" s="237" t="s">
        <v>15</v>
      </c>
      <c r="B162" s="461" t="s">
        <v>683</v>
      </c>
      <c r="C162" s="237" t="s">
        <v>1225</v>
      </c>
      <c r="D162" s="237" t="s">
        <v>1210</v>
      </c>
      <c r="E162" s="237" t="s">
        <v>708</v>
      </c>
      <c r="F162" s="238" t="s">
        <v>1467</v>
      </c>
      <c r="G162" s="40" t="s">
        <v>691</v>
      </c>
      <c r="H162" s="238" t="s">
        <v>689</v>
      </c>
      <c r="I162" s="238" t="s">
        <v>605</v>
      </c>
      <c r="J162" s="240">
        <v>1</v>
      </c>
      <c r="K162" s="92"/>
    </row>
    <row r="163" spans="1:11" ht="38.25" hidden="1" x14ac:dyDescent="0.2">
      <c r="A163" s="237" t="s">
        <v>15</v>
      </c>
      <c r="B163" s="461" t="s">
        <v>683</v>
      </c>
      <c r="C163" s="237" t="s">
        <v>1226</v>
      </c>
      <c r="D163" s="237" t="s">
        <v>712</v>
      </c>
      <c r="E163" s="237" t="s">
        <v>708</v>
      </c>
      <c r="F163" s="238" t="s">
        <v>1467</v>
      </c>
      <c r="G163" s="40" t="s">
        <v>691</v>
      </c>
      <c r="H163" s="238" t="s">
        <v>689</v>
      </c>
      <c r="I163" s="238" t="s">
        <v>605</v>
      </c>
      <c r="J163" s="240">
        <v>1</v>
      </c>
      <c r="K163" s="156"/>
    </row>
    <row r="164" spans="1:11" ht="38.25" hidden="1" x14ac:dyDescent="0.2">
      <c r="A164" s="237" t="s">
        <v>15</v>
      </c>
      <c r="B164" s="461" t="s">
        <v>683</v>
      </c>
      <c r="C164" s="237" t="s">
        <v>1226</v>
      </c>
      <c r="D164" s="237" t="s">
        <v>1287</v>
      </c>
      <c r="E164" s="237" t="s">
        <v>708</v>
      </c>
      <c r="F164" s="238" t="s">
        <v>1467</v>
      </c>
      <c r="G164" s="40" t="s">
        <v>691</v>
      </c>
      <c r="H164" s="238" t="s">
        <v>689</v>
      </c>
      <c r="I164" s="238" t="s">
        <v>605</v>
      </c>
      <c r="J164" s="240">
        <v>1</v>
      </c>
      <c r="K164" s="92"/>
    </row>
    <row r="165" spans="1:11" ht="38.25" hidden="1" x14ac:dyDescent="0.2">
      <c r="A165" s="237" t="s">
        <v>15</v>
      </c>
      <c r="B165" s="461" t="s">
        <v>683</v>
      </c>
      <c r="C165" s="237" t="s">
        <v>1226</v>
      </c>
      <c r="D165" s="237" t="s">
        <v>1285</v>
      </c>
      <c r="E165" s="237" t="s">
        <v>708</v>
      </c>
      <c r="F165" s="238" t="s">
        <v>1467</v>
      </c>
      <c r="G165" s="40" t="s">
        <v>691</v>
      </c>
      <c r="H165" s="238" t="s">
        <v>689</v>
      </c>
      <c r="I165" s="238" t="s">
        <v>605</v>
      </c>
      <c r="J165" s="240">
        <v>1</v>
      </c>
      <c r="K165" s="156"/>
    </row>
    <row r="166" spans="1:11" ht="38.25" hidden="1" x14ac:dyDescent="0.2">
      <c r="A166" s="237" t="s">
        <v>15</v>
      </c>
      <c r="B166" s="461" t="s">
        <v>683</v>
      </c>
      <c r="C166" s="237" t="s">
        <v>707</v>
      </c>
      <c r="D166" s="237" t="s">
        <v>712</v>
      </c>
      <c r="E166" s="237" t="s">
        <v>708</v>
      </c>
      <c r="F166" s="237" t="s">
        <v>1206</v>
      </c>
      <c r="G166" s="237" t="s">
        <v>1207</v>
      </c>
      <c r="H166" s="237" t="s">
        <v>698</v>
      </c>
      <c r="I166" s="237" t="s">
        <v>605</v>
      </c>
      <c r="J166" s="240">
        <v>0.5</v>
      </c>
      <c r="K166" s="237"/>
    </row>
    <row r="167" spans="1:11" ht="38.25" hidden="1" x14ac:dyDescent="0.2">
      <c r="A167" s="237" t="s">
        <v>15</v>
      </c>
      <c r="B167" s="461" t="s">
        <v>683</v>
      </c>
      <c r="C167" s="237" t="s">
        <v>1205</v>
      </c>
      <c r="D167" s="237" t="s">
        <v>712</v>
      </c>
      <c r="E167" s="237" t="s">
        <v>708</v>
      </c>
      <c r="F167" s="237" t="s">
        <v>1206</v>
      </c>
      <c r="G167" s="237" t="s">
        <v>1207</v>
      </c>
      <c r="H167" s="237" t="s">
        <v>698</v>
      </c>
      <c r="I167" s="237" t="s">
        <v>605</v>
      </c>
      <c r="J167" s="240">
        <v>0.3</v>
      </c>
      <c r="K167" s="237"/>
    </row>
    <row r="168" spans="1:11" ht="38.25" hidden="1" x14ac:dyDescent="0.2">
      <c r="A168" s="237" t="s">
        <v>15</v>
      </c>
      <c r="B168" s="461" t="s">
        <v>683</v>
      </c>
      <c r="C168" s="237" t="s">
        <v>1205</v>
      </c>
      <c r="D168" s="237" t="s">
        <v>1285</v>
      </c>
      <c r="E168" s="237" t="s">
        <v>708</v>
      </c>
      <c r="F168" s="237" t="s">
        <v>1206</v>
      </c>
      <c r="G168" s="237" t="s">
        <v>1207</v>
      </c>
      <c r="H168" s="237" t="s">
        <v>698</v>
      </c>
      <c r="I168" s="237" t="s">
        <v>605</v>
      </c>
      <c r="J168" s="240">
        <v>0.3</v>
      </c>
      <c r="K168" s="237"/>
    </row>
    <row r="169" spans="1:11" ht="38.25" hidden="1" x14ac:dyDescent="0.2">
      <c r="A169" s="237" t="s">
        <v>15</v>
      </c>
      <c r="B169" s="461" t="s">
        <v>683</v>
      </c>
      <c r="C169" s="237" t="s">
        <v>1205</v>
      </c>
      <c r="D169" s="237" t="s">
        <v>1286</v>
      </c>
      <c r="E169" s="237" t="s">
        <v>708</v>
      </c>
      <c r="F169" s="237" t="s">
        <v>1206</v>
      </c>
      <c r="G169" s="237" t="s">
        <v>1207</v>
      </c>
      <c r="H169" s="237" t="s">
        <v>689</v>
      </c>
      <c r="I169" s="237" t="s">
        <v>605</v>
      </c>
      <c r="J169" s="240">
        <v>1</v>
      </c>
      <c r="K169" s="237"/>
    </row>
    <row r="170" spans="1:11" ht="38.25" hidden="1" x14ac:dyDescent="0.2">
      <c r="A170" s="237" t="s">
        <v>15</v>
      </c>
      <c r="B170" s="461" t="s">
        <v>683</v>
      </c>
      <c r="C170" s="237" t="s">
        <v>1209</v>
      </c>
      <c r="D170" s="237" t="s">
        <v>692</v>
      </c>
      <c r="E170" s="237" t="s">
        <v>708</v>
      </c>
      <c r="F170" s="237" t="s">
        <v>1206</v>
      </c>
      <c r="G170" s="237" t="s">
        <v>1207</v>
      </c>
      <c r="H170" s="237" t="s">
        <v>698</v>
      </c>
      <c r="I170" s="237" t="s">
        <v>605</v>
      </c>
      <c r="J170" s="240">
        <v>0.5</v>
      </c>
      <c r="K170" s="237"/>
    </row>
    <row r="171" spans="1:11" ht="38.25" hidden="1" x14ac:dyDescent="0.2">
      <c r="A171" s="237" t="s">
        <v>15</v>
      </c>
      <c r="B171" s="461" t="s">
        <v>683</v>
      </c>
      <c r="C171" s="237" t="s">
        <v>1209</v>
      </c>
      <c r="D171" s="237" t="s">
        <v>1210</v>
      </c>
      <c r="E171" s="237" t="s">
        <v>708</v>
      </c>
      <c r="F171" s="237" t="s">
        <v>1206</v>
      </c>
      <c r="G171" s="237" t="s">
        <v>1207</v>
      </c>
      <c r="H171" s="237" t="s">
        <v>698</v>
      </c>
      <c r="I171" s="237" t="s">
        <v>605</v>
      </c>
      <c r="J171" s="240">
        <v>0.25</v>
      </c>
      <c r="K171" s="237"/>
    </row>
    <row r="172" spans="1:11" ht="38.25" hidden="1" x14ac:dyDescent="0.2">
      <c r="A172" s="237" t="s">
        <v>15</v>
      </c>
      <c r="B172" s="461" t="s">
        <v>683</v>
      </c>
      <c r="C172" s="237" t="s">
        <v>1209</v>
      </c>
      <c r="D172" s="237" t="s">
        <v>1287</v>
      </c>
      <c r="E172" s="237" t="s">
        <v>708</v>
      </c>
      <c r="F172" s="237" t="s">
        <v>1206</v>
      </c>
      <c r="G172" s="237" t="s">
        <v>1207</v>
      </c>
      <c r="H172" s="237" t="s">
        <v>698</v>
      </c>
      <c r="I172" s="237" t="s">
        <v>605</v>
      </c>
      <c r="J172" s="240">
        <v>0.4</v>
      </c>
      <c r="K172" s="237"/>
    </row>
    <row r="173" spans="1:11" ht="38.25" hidden="1" x14ac:dyDescent="0.2">
      <c r="A173" s="237" t="s">
        <v>15</v>
      </c>
      <c r="B173" s="461" t="s">
        <v>683</v>
      </c>
      <c r="C173" s="237" t="s">
        <v>1211</v>
      </c>
      <c r="D173" s="237" t="s">
        <v>692</v>
      </c>
      <c r="E173" s="237" t="s">
        <v>708</v>
      </c>
      <c r="F173" s="237" t="s">
        <v>1206</v>
      </c>
      <c r="G173" s="237" t="s">
        <v>1207</v>
      </c>
      <c r="H173" s="237" t="s">
        <v>698</v>
      </c>
      <c r="I173" s="237" t="s">
        <v>605</v>
      </c>
      <c r="J173" s="240">
        <v>0.5</v>
      </c>
      <c r="K173" s="237"/>
    </row>
    <row r="174" spans="1:11" ht="38.25" hidden="1" x14ac:dyDescent="0.2">
      <c r="A174" s="237" t="s">
        <v>15</v>
      </c>
      <c r="B174" s="461" t="s">
        <v>683</v>
      </c>
      <c r="C174" s="237" t="s">
        <v>1211</v>
      </c>
      <c r="D174" s="237" t="s">
        <v>1210</v>
      </c>
      <c r="E174" s="237" t="s">
        <v>708</v>
      </c>
      <c r="F174" s="237" t="s">
        <v>1206</v>
      </c>
      <c r="G174" s="237" t="s">
        <v>1207</v>
      </c>
      <c r="H174" s="237" t="s">
        <v>698</v>
      </c>
      <c r="I174" s="237" t="s">
        <v>605</v>
      </c>
      <c r="J174" s="240">
        <v>0.4</v>
      </c>
      <c r="K174" s="237"/>
    </row>
    <row r="175" spans="1:11" ht="38.25" hidden="1" x14ac:dyDescent="0.2">
      <c r="A175" s="237" t="s">
        <v>15</v>
      </c>
      <c r="B175" s="461" t="s">
        <v>683</v>
      </c>
      <c r="C175" s="237" t="s">
        <v>1212</v>
      </c>
      <c r="D175" s="237" t="s">
        <v>712</v>
      </c>
      <c r="E175" s="237" t="s">
        <v>708</v>
      </c>
      <c r="F175" s="237" t="s">
        <v>1206</v>
      </c>
      <c r="G175" s="237" t="s">
        <v>1207</v>
      </c>
      <c r="H175" s="237" t="s">
        <v>698</v>
      </c>
      <c r="I175" s="237" t="s">
        <v>605</v>
      </c>
      <c r="J175" s="240">
        <v>0.25</v>
      </c>
      <c r="K175" s="237"/>
    </row>
    <row r="176" spans="1:11" ht="38.25" hidden="1" x14ac:dyDescent="0.2">
      <c r="A176" s="237" t="s">
        <v>15</v>
      </c>
      <c r="B176" s="461" t="s">
        <v>683</v>
      </c>
      <c r="C176" s="237" t="s">
        <v>1212</v>
      </c>
      <c r="D176" s="237" t="s">
        <v>1287</v>
      </c>
      <c r="E176" s="237" t="s">
        <v>708</v>
      </c>
      <c r="F176" s="237" t="s">
        <v>1206</v>
      </c>
      <c r="G176" s="237" t="s">
        <v>1207</v>
      </c>
      <c r="H176" s="237" t="s">
        <v>698</v>
      </c>
      <c r="I176" s="237" t="s">
        <v>605</v>
      </c>
      <c r="J176" s="240">
        <v>0.4</v>
      </c>
      <c r="K176" s="237"/>
    </row>
    <row r="177" spans="1:11" ht="38.25" hidden="1" x14ac:dyDescent="0.2">
      <c r="A177" s="237" t="s">
        <v>15</v>
      </c>
      <c r="B177" s="461" t="s">
        <v>683</v>
      </c>
      <c r="C177" s="237" t="s">
        <v>1212</v>
      </c>
      <c r="D177" s="237" t="s">
        <v>1285</v>
      </c>
      <c r="E177" s="237" t="s">
        <v>708</v>
      </c>
      <c r="F177" s="237" t="s">
        <v>1206</v>
      </c>
      <c r="G177" s="237" t="s">
        <v>1207</v>
      </c>
      <c r="H177" s="237" t="s">
        <v>698</v>
      </c>
      <c r="I177" s="237" t="s">
        <v>605</v>
      </c>
      <c r="J177" s="240">
        <v>1</v>
      </c>
      <c r="K177" s="237"/>
    </row>
    <row r="178" spans="1:11" ht="38.25" hidden="1" x14ac:dyDescent="0.2">
      <c r="A178" s="237" t="s">
        <v>15</v>
      </c>
      <c r="B178" s="461" t="s">
        <v>683</v>
      </c>
      <c r="C178" s="237" t="s">
        <v>711</v>
      </c>
      <c r="D178" s="237" t="s">
        <v>692</v>
      </c>
      <c r="E178" s="237" t="s">
        <v>708</v>
      </c>
      <c r="F178" s="237" t="s">
        <v>1206</v>
      </c>
      <c r="G178" s="237" t="s">
        <v>1207</v>
      </c>
      <c r="H178" s="237" t="s">
        <v>698</v>
      </c>
      <c r="I178" s="237" t="s">
        <v>605</v>
      </c>
      <c r="J178" s="240">
        <v>0.3</v>
      </c>
      <c r="K178" s="237"/>
    </row>
    <row r="179" spans="1:11" ht="38.25" hidden="1" x14ac:dyDescent="0.2">
      <c r="A179" s="237" t="s">
        <v>15</v>
      </c>
      <c r="B179" s="461" t="s">
        <v>683</v>
      </c>
      <c r="C179" s="237" t="s">
        <v>711</v>
      </c>
      <c r="D179" s="237" t="s">
        <v>1210</v>
      </c>
      <c r="E179" s="237" t="s">
        <v>708</v>
      </c>
      <c r="F179" s="237" t="s">
        <v>1206</v>
      </c>
      <c r="G179" s="237" t="s">
        <v>1207</v>
      </c>
      <c r="H179" s="237" t="s">
        <v>698</v>
      </c>
      <c r="I179" s="237" t="s">
        <v>605</v>
      </c>
      <c r="J179" s="240">
        <v>0.2</v>
      </c>
      <c r="K179" s="237"/>
    </row>
    <row r="180" spans="1:11" ht="38.25" hidden="1" x14ac:dyDescent="0.2">
      <c r="A180" s="237" t="s">
        <v>15</v>
      </c>
      <c r="B180" s="461" t="s">
        <v>683</v>
      </c>
      <c r="C180" s="237" t="s">
        <v>711</v>
      </c>
      <c r="D180" s="237" t="s">
        <v>1287</v>
      </c>
      <c r="E180" s="237" t="s">
        <v>708</v>
      </c>
      <c r="F180" s="237" t="s">
        <v>1206</v>
      </c>
      <c r="G180" s="237" t="s">
        <v>1207</v>
      </c>
      <c r="H180" s="237" t="s">
        <v>698</v>
      </c>
      <c r="I180" s="237" t="s">
        <v>605</v>
      </c>
      <c r="J180" s="240">
        <v>0.5</v>
      </c>
      <c r="K180" s="237"/>
    </row>
    <row r="181" spans="1:11" ht="38.25" hidden="1" x14ac:dyDescent="0.2">
      <c r="A181" s="237" t="s">
        <v>15</v>
      </c>
      <c r="B181" s="461" t="s">
        <v>683</v>
      </c>
      <c r="C181" s="237" t="s">
        <v>711</v>
      </c>
      <c r="D181" s="237" t="s">
        <v>1285</v>
      </c>
      <c r="E181" s="237" t="s">
        <v>708</v>
      </c>
      <c r="F181" s="237" t="s">
        <v>1206</v>
      </c>
      <c r="G181" s="237" t="s">
        <v>1207</v>
      </c>
      <c r="H181" s="237" t="s">
        <v>698</v>
      </c>
      <c r="I181" s="237" t="s">
        <v>605</v>
      </c>
      <c r="J181" s="240">
        <v>0.3</v>
      </c>
      <c r="K181" s="237"/>
    </row>
    <row r="182" spans="1:11" ht="38.25" hidden="1" x14ac:dyDescent="0.2">
      <c r="A182" s="237" t="s">
        <v>15</v>
      </c>
      <c r="B182" s="461" t="s">
        <v>683</v>
      </c>
      <c r="C182" s="237" t="s">
        <v>1213</v>
      </c>
      <c r="D182" s="237" t="s">
        <v>712</v>
      </c>
      <c r="E182" s="237" t="s">
        <v>708</v>
      </c>
      <c r="F182" s="237" t="s">
        <v>1206</v>
      </c>
      <c r="G182" s="237" t="s">
        <v>1207</v>
      </c>
      <c r="H182" s="237" t="s">
        <v>698</v>
      </c>
      <c r="I182" s="237" t="s">
        <v>605</v>
      </c>
      <c r="J182" s="240">
        <v>0.4</v>
      </c>
      <c r="K182" s="237"/>
    </row>
    <row r="183" spans="1:11" ht="38.25" hidden="1" x14ac:dyDescent="0.2">
      <c r="A183" s="237" t="s">
        <v>15</v>
      </c>
      <c r="B183" s="461" t="s">
        <v>683</v>
      </c>
      <c r="C183" s="237" t="s">
        <v>1208</v>
      </c>
      <c r="D183" s="237" t="s">
        <v>712</v>
      </c>
      <c r="E183" s="237" t="s">
        <v>708</v>
      </c>
      <c r="F183" s="237" t="s">
        <v>1206</v>
      </c>
      <c r="G183" s="237" t="s">
        <v>1207</v>
      </c>
      <c r="H183" s="237" t="s">
        <v>698</v>
      </c>
      <c r="I183" s="237" t="s">
        <v>605</v>
      </c>
      <c r="J183" s="240">
        <v>0.65</v>
      </c>
      <c r="K183" s="237"/>
    </row>
    <row r="184" spans="1:11" ht="38.25" hidden="1" x14ac:dyDescent="0.2">
      <c r="A184" s="237" t="s">
        <v>15</v>
      </c>
      <c r="B184" s="461" t="s">
        <v>683</v>
      </c>
      <c r="C184" s="237" t="s">
        <v>1208</v>
      </c>
      <c r="D184" s="237" t="s">
        <v>1286</v>
      </c>
      <c r="E184" s="237" t="s">
        <v>708</v>
      </c>
      <c r="F184" s="237" t="s">
        <v>1206</v>
      </c>
      <c r="G184" s="237" t="s">
        <v>1207</v>
      </c>
      <c r="H184" s="237" t="s">
        <v>689</v>
      </c>
      <c r="I184" s="237" t="s">
        <v>605</v>
      </c>
      <c r="J184" s="240">
        <v>1</v>
      </c>
      <c r="K184" s="237"/>
    </row>
    <row r="185" spans="1:11" ht="38.25" hidden="1" x14ac:dyDescent="0.2">
      <c r="A185" s="237" t="s">
        <v>15</v>
      </c>
      <c r="B185" s="461" t="s">
        <v>683</v>
      </c>
      <c r="C185" s="237" t="s">
        <v>1214</v>
      </c>
      <c r="D185" s="237" t="s">
        <v>692</v>
      </c>
      <c r="E185" s="237" t="s">
        <v>708</v>
      </c>
      <c r="F185" s="237" t="s">
        <v>1206</v>
      </c>
      <c r="G185" s="237" t="s">
        <v>1207</v>
      </c>
      <c r="H185" s="237" t="s">
        <v>698</v>
      </c>
      <c r="I185" s="237" t="s">
        <v>605</v>
      </c>
      <c r="J185" s="240">
        <v>0.3</v>
      </c>
      <c r="K185" s="237"/>
    </row>
    <row r="186" spans="1:11" ht="38.25" hidden="1" x14ac:dyDescent="0.2">
      <c r="A186" s="237" t="s">
        <v>15</v>
      </c>
      <c r="B186" s="461" t="s">
        <v>683</v>
      </c>
      <c r="C186" s="237" t="s">
        <v>1214</v>
      </c>
      <c r="D186" s="237" t="s">
        <v>1210</v>
      </c>
      <c r="E186" s="237" t="s">
        <v>708</v>
      </c>
      <c r="F186" s="237" t="s">
        <v>1206</v>
      </c>
      <c r="G186" s="237" t="s">
        <v>1207</v>
      </c>
      <c r="H186" s="237" t="s">
        <v>698</v>
      </c>
      <c r="I186" s="237" t="s">
        <v>605</v>
      </c>
      <c r="J186" s="240">
        <v>0.9</v>
      </c>
      <c r="K186" s="241"/>
    </row>
    <row r="187" spans="1:11" ht="38.25" hidden="1" x14ac:dyDescent="0.2">
      <c r="A187" s="237" t="s">
        <v>15</v>
      </c>
      <c r="B187" s="461" t="s">
        <v>683</v>
      </c>
      <c r="C187" s="237" t="s">
        <v>1214</v>
      </c>
      <c r="D187" s="237" t="s">
        <v>1287</v>
      </c>
      <c r="E187" s="237" t="s">
        <v>708</v>
      </c>
      <c r="F187" s="237" t="s">
        <v>1206</v>
      </c>
      <c r="G187" s="237" t="s">
        <v>1207</v>
      </c>
      <c r="H187" s="237" t="s">
        <v>698</v>
      </c>
      <c r="I187" s="237" t="s">
        <v>605</v>
      </c>
      <c r="J187" s="240">
        <v>0.3</v>
      </c>
      <c r="K187" s="237"/>
    </row>
    <row r="188" spans="1:11" ht="38.25" hidden="1" x14ac:dyDescent="0.2">
      <c r="A188" s="237" t="s">
        <v>15</v>
      </c>
      <c r="B188" s="461" t="s">
        <v>683</v>
      </c>
      <c r="C188" s="237" t="s">
        <v>1214</v>
      </c>
      <c r="D188" s="237" t="s">
        <v>1285</v>
      </c>
      <c r="E188" s="237" t="s">
        <v>708</v>
      </c>
      <c r="F188" s="237" t="s">
        <v>1206</v>
      </c>
      <c r="G188" s="237" t="s">
        <v>1207</v>
      </c>
      <c r="H188" s="237" t="s">
        <v>698</v>
      </c>
      <c r="I188" s="237" t="s">
        <v>605</v>
      </c>
      <c r="J188" s="240">
        <v>1</v>
      </c>
      <c r="K188" s="241"/>
    </row>
    <row r="189" spans="1:11" ht="38.25" hidden="1" x14ac:dyDescent="0.2">
      <c r="A189" s="237" t="s">
        <v>15</v>
      </c>
      <c r="B189" s="461" t="s">
        <v>683</v>
      </c>
      <c r="C189" s="237" t="s">
        <v>1215</v>
      </c>
      <c r="D189" s="237" t="s">
        <v>1210</v>
      </c>
      <c r="E189" s="237" t="s">
        <v>708</v>
      </c>
      <c r="F189" s="237" t="s">
        <v>1206</v>
      </c>
      <c r="G189" s="237" t="s">
        <v>1207</v>
      </c>
      <c r="H189" s="237" t="s">
        <v>698</v>
      </c>
      <c r="I189" s="237" t="s">
        <v>605</v>
      </c>
      <c r="J189" s="240">
        <v>0.65</v>
      </c>
      <c r="K189" s="237"/>
    </row>
    <row r="190" spans="1:11" ht="38.25" hidden="1" x14ac:dyDescent="0.2">
      <c r="A190" s="237" t="s">
        <v>15</v>
      </c>
      <c r="B190" s="461" t="s">
        <v>683</v>
      </c>
      <c r="C190" s="237" t="s">
        <v>1215</v>
      </c>
      <c r="D190" s="237" t="s">
        <v>712</v>
      </c>
      <c r="E190" s="237" t="s">
        <v>708</v>
      </c>
      <c r="F190" s="237" t="s">
        <v>1206</v>
      </c>
      <c r="G190" s="237" t="s">
        <v>1207</v>
      </c>
      <c r="H190" s="237" t="s">
        <v>698</v>
      </c>
      <c r="I190" s="237" t="s">
        <v>605</v>
      </c>
      <c r="J190" s="240">
        <v>0.3</v>
      </c>
      <c r="K190" s="237"/>
    </row>
    <row r="191" spans="1:11" ht="38.25" hidden="1" x14ac:dyDescent="0.2">
      <c r="A191" s="237" t="s">
        <v>15</v>
      </c>
      <c r="B191" s="461" t="s">
        <v>683</v>
      </c>
      <c r="C191" s="237" t="s">
        <v>1215</v>
      </c>
      <c r="D191" s="237" t="s">
        <v>1287</v>
      </c>
      <c r="E191" s="237" t="s">
        <v>708</v>
      </c>
      <c r="F191" s="237" t="s">
        <v>1206</v>
      </c>
      <c r="G191" s="237" t="s">
        <v>1207</v>
      </c>
      <c r="H191" s="237" t="s">
        <v>698</v>
      </c>
      <c r="I191" s="237" t="s">
        <v>605</v>
      </c>
      <c r="J191" s="240">
        <v>0.7</v>
      </c>
      <c r="K191" s="237"/>
    </row>
    <row r="192" spans="1:11" ht="38.25" hidden="1" x14ac:dyDescent="0.2">
      <c r="A192" s="237" t="s">
        <v>15</v>
      </c>
      <c r="B192" s="461" t="s">
        <v>683</v>
      </c>
      <c r="C192" s="237" t="s">
        <v>1216</v>
      </c>
      <c r="D192" s="237" t="s">
        <v>692</v>
      </c>
      <c r="E192" s="237" t="s">
        <v>708</v>
      </c>
      <c r="F192" s="237" t="s">
        <v>1206</v>
      </c>
      <c r="G192" s="237" t="s">
        <v>1207</v>
      </c>
      <c r="H192" s="237" t="s">
        <v>698</v>
      </c>
      <c r="I192" s="237" t="s">
        <v>605</v>
      </c>
      <c r="J192" s="240">
        <v>0.3</v>
      </c>
      <c r="K192" s="237"/>
    </row>
    <row r="193" spans="1:11" ht="38.25" hidden="1" x14ac:dyDescent="0.2">
      <c r="A193" s="237" t="s">
        <v>15</v>
      </c>
      <c r="B193" s="461" t="s">
        <v>683</v>
      </c>
      <c r="C193" s="237" t="s">
        <v>1216</v>
      </c>
      <c r="D193" s="237" t="s">
        <v>1210</v>
      </c>
      <c r="E193" s="237" t="s">
        <v>708</v>
      </c>
      <c r="F193" s="237" t="s">
        <v>1206</v>
      </c>
      <c r="G193" s="237" t="s">
        <v>1207</v>
      </c>
      <c r="H193" s="237" t="s">
        <v>698</v>
      </c>
      <c r="I193" s="237" t="s">
        <v>605</v>
      </c>
      <c r="J193" s="240">
        <v>0.35</v>
      </c>
      <c r="K193" s="237"/>
    </row>
    <row r="194" spans="1:11" ht="38.25" hidden="1" x14ac:dyDescent="0.2">
      <c r="A194" s="237" t="s">
        <v>15</v>
      </c>
      <c r="B194" s="461" t="s">
        <v>683</v>
      </c>
      <c r="C194" s="237" t="s">
        <v>1217</v>
      </c>
      <c r="D194" s="237" t="s">
        <v>692</v>
      </c>
      <c r="E194" s="237" t="s">
        <v>708</v>
      </c>
      <c r="F194" s="237" t="s">
        <v>1206</v>
      </c>
      <c r="G194" s="237" t="s">
        <v>1207</v>
      </c>
      <c r="H194" s="237" t="s">
        <v>698</v>
      </c>
      <c r="I194" s="237" t="s">
        <v>605</v>
      </c>
      <c r="J194" s="240">
        <v>0.4</v>
      </c>
      <c r="K194" s="237"/>
    </row>
    <row r="195" spans="1:11" ht="38.25" hidden="1" x14ac:dyDescent="0.2">
      <c r="A195" s="237" t="s">
        <v>15</v>
      </c>
      <c r="B195" s="461" t="s">
        <v>683</v>
      </c>
      <c r="C195" s="237" t="s">
        <v>1218</v>
      </c>
      <c r="D195" s="237" t="s">
        <v>1210</v>
      </c>
      <c r="E195" s="237" t="s">
        <v>708</v>
      </c>
      <c r="F195" s="237" t="s">
        <v>1206</v>
      </c>
      <c r="G195" s="237" t="s">
        <v>1207</v>
      </c>
      <c r="H195" s="237" t="s">
        <v>698</v>
      </c>
      <c r="I195" s="237" t="s">
        <v>605</v>
      </c>
      <c r="J195" s="240">
        <v>0.4</v>
      </c>
      <c r="K195" s="237"/>
    </row>
    <row r="196" spans="1:11" ht="38.25" hidden="1" x14ac:dyDescent="0.2">
      <c r="A196" s="237" t="s">
        <v>15</v>
      </c>
      <c r="B196" s="461" t="s">
        <v>683</v>
      </c>
      <c r="C196" s="237" t="s">
        <v>1218</v>
      </c>
      <c r="D196" s="237" t="s">
        <v>712</v>
      </c>
      <c r="E196" s="237" t="s">
        <v>708</v>
      </c>
      <c r="F196" s="237" t="s">
        <v>1206</v>
      </c>
      <c r="G196" s="237" t="s">
        <v>1207</v>
      </c>
      <c r="H196" s="237" t="s">
        <v>698</v>
      </c>
      <c r="I196" s="237" t="s">
        <v>605</v>
      </c>
      <c r="J196" s="240">
        <v>0.3</v>
      </c>
      <c r="K196" s="237"/>
    </row>
    <row r="197" spans="1:11" ht="38.25" hidden="1" x14ac:dyDescent="0.2">
      <c r="A197" s="237" t="s">
        <v>15</v>
      </c>
      <c r="B197" s="461" t="s">
        <v>683</v>
      </c>
      <c r="C197" s="237" t="s">
        <v>1219</v>
      </c>
      <c r="D197" s="237" t="s">
        <v>692</v>
      </c>
      <c r="E197" s="237" t="s">
        <v>708</v>
      </c>
      <c r="F197" s="237" t="s">
        <v>1206</v>
      </c>
      <c r="G197" s="237" t="s">
        <v>1207</v>
      </c>
      <c r="H197" s="237" t="s">
        <v>698</v>
      </c>
      <c r="I197" s="237" t="s">
        <v>605</v>
      </c>
      <c r="J197" s="240">
        <v>0.3</v>
      </c>
      <c r="K197" s="237"/>
    </row>
    <row r="198" spans="1:11" ht="38.25" hidden="1" x14ac:dyDescent="0.2">
      <c r="A198" s="237" t="s">
        <v>15</v>
      </c>
      <c r="B198" s="461" t="s">
        <v>683</v>
      </c>
      <c r="C198" s="237" t="s">
        <v>1219</v>
      </c>
      <c r="D198" s="237" t="s">
        <v>1210</v>
      </c>
      <c r="E198" s="237" t="s">
        <v>708</v>
      </c>
      <c r="F198" s="237" t="s">
        <v>1206</v>
      </c>
      <c r="G198" s="237" t="s">
        <v>1207</v>
      </c>
      <c r="H198" s="237" t="s">
        <v>698</v>
      </c>
      <c r="I198" s="237" t="s">
        <v>605</v>
      </c>
      <c r="J198" s="240">
        <v>0.4</v>
      </c>
      <c r="K198" s="237"/>
    </row>
    <row r="199" spans="1:11" ht="38.25" hidden="1" x14ac:dyDescent="0.2">
      <c r="A199" s="237" t="s">
        <v>15</v>
      </c>
      <c r="B199" s="461" t="s">
        <v>683</v>
      </c>
      <c r="C199" s="237" t="s">
        <v>1220</v>
      </c>
      <c r="D199" s="237" t="s">
        <v>712</v>
      </c>
      <c r="E199" s="237" t="s">
        <v>708</v>
      </c>
      <c r="F199" s="237" t="s">
        <v>1206</v>
      </c>
      <c r="G199" s="237" t="s">
        <v>1207</v>
      </c>
      <c r="H199" s="237" t="s">
        <v>698</v>
      </c>
      <c r="I199" s="237" t="s">
        <v>605</v>
      </c>
      <c r="J199" s="240">
        <v>1</v>
      </c>
      <c r="K199" s="237"/>
    </row>
    <row r="200" spans="1:11" ht="38.25" hidden="1" x14ac:dyDescent="0.2">
      <c r="A200" s="237" t="s">
        <v>15</v>
      </c>
      <c r="B200" s="461" t="s">
        <v>683</v>
      </c>
      <c r="C200" s="237" t="s">
        <v>1220</v>
      </c>
      <c r="D200" s="237" t="s">
        <v>1287</v>
      </c>
      <c r="E200" s="237" t="s">
        <v>708</v>
      </c>
      <c r="F200" s="237" t="s">
        <v>1206</v>
      </c>
      <c r="G200" s="237" t="s">
        <v>1207</v>
      </c>
      <c r="H200" s="237" t="s">
        <v>698</v>
      </c>
      <c r="I200" s="237" t="s">
        <v>605</v>
      </c>
      <c r="J200" s="240">
        <v>0.8</v>
      </c>
      <c r="K200" s="237"/>
    </row>
    <row r="201" spans="1:11" ht="38.25" hidden="1" x14ac:dyDescent="0.2">
      <c r="A201" s="237" t="s">
        <v>15</v>
      </c>
      <c r="B201" s="461" t="s">
        <v>683</v>
      </c>
      <c r="C201" s="237" t="s">
        <v>1220</v>
      </c>
      <c r="D201" s="237" t="s">
        <v>1285</v>
      </c>
      <c r="E201" s="237" t="s">
        <v>708</v>
      </c>
      <c r="F201" s="237" t="s">
        <v>1206</v>
      </c>
      <c r="G201" s="237" t="s">
        <v>1207</v>
      </c>
      <c r="H201" s="237" t="s">
        <v>698</v>
      </c>
      <c r="I201" s="237" t="s">
        <v>605</v>
      </c>
      <c r="J201" s="240">
        <v>0.3</v>
      </c>
      <c r="K201" s="237"/>
    </row>
    <row r="202" spans="1:11" ht="38.25" hidden="1" x14ac:dyDescent="0.2">
      <c r="A202" s="237" t="s">
        <v>15</v>
      </c>
      <c r="B202" s="461" t="s">
        <v>683</v>
      </c>
      <c r="C202" s="237" t="s">
        <v>1221</v>
      </c>
      <c r="D202" s="237" t="s">
        <v>692</v>
      </c>
      <c r="E202" s="237" t="s">
        <v>708</v>
      </c>
      <c r="F202" s="237" t="s">
        <v>1206</v>
      </c>
      <c r="G202" s="237" t="s">
        <v>1207</v>
      </c>
      <c r="H202" s="237" t="s">
        <v>698</v>
      </c>
      <c r="I202" s="237" t="s">
        <v>605</v>
      </c>
      <c r="J202" s="240">
        <v>0.3</v>
      </c>
      <c r="K202" s="237"/>
    </row>
    <row r="203" spans="1:11" ht="38.25" hidden="1" x14ac:dyDescent="0.2">
      <c r="A203" s="237" t="s">
        <v>15</v>
      </c>
      <c r="B203" s="461" t="s">
        <v>683</v>
      </c>
      <c r="C203" s="237" t="s">
        <v>1221</v>
      </c>
      <c r="D203" s="237" t="s">
        <v>1210</v>
      </c>
      <c r="E203" s="237" t="s">
        <v>708</v>
      </c>
      <c r="F203" s="237" t="s">
        <v>1206</v>
      </c>
      <c r="G203" s="237" t="s">
        <v>1207</v>
      </c>
      <c r="H203" s="237" t="s">
        <v>698</v>
      </c>
      <c r="I203" s="237" t="s">
        <v>605</v>
      </c>
      <c r="J203" s="240">
        <v>1</v>
      </c>
      <c r="K203" s="237"/>
    </row>
    <row r="204" spans="1:11" ht="38.25" hidden="1" x14ac:dyDescent="0.2">
      <c r="A204" s="237" t="s">
        <v>15</v>
      </c>
      <c r="B204" s="461" t="s">
        <v>683</v>
      </c>
      <c r="C204" s="237" t="s">
        <v>1221</v>
      </c>
      <c r="D204" s="237" t="s">
        <v>712</v>
      </c>
      <c r="E204" s="237" t="s">
        <v>708</v>
      </c>
      <c r="F204" s="237" t="s">
        <v>1206</v>
      </c>
      <c r="G204" s="237" t="s">
        <v>1207</v>
      </c>
      <c r="H204" s="237" t="s">
        <v>698</v>
      </c>
      <c r="I204" s="237" t="s">
        <v>605</v>
      </c>
      <c r="J204" s="240">
        <v>1</v>
      </c>
      <c r="K204" s="237"/>
    </row>
    <row r="205" spans="1:11" ht="38.25" hidden="1" x14ac:dyDescent="0.2">
      <c r="A205" s="237" t="s">
        <v>15</v>
      </c>
      <c r="B205" s="461" t="s">
        <v>683</v>
      </c>
      <c r="C205" s="237" t="s">
        <v>1222</v>
      </c>
      <c r="D205" s="237" t="s">
        <v>692</v>
      </c>
      <c r="E205" s="237" t="s">
        <v>708</v>
      </c>
      <c r="F205" s="237" t="s">
        <v>1206</v>
      </c>
      <c r="G205" s="237" t="s">
        <v>1207</v>
      </c>
      <c r="H205" s="237" t="s">
        <v>698</v>
      </c>
      <c r="I205" s="237" t="s">
        <v>605</v>
      </c>
      <c r="J205" s="240">
        <v>0.5</v>
      </c>
      <c r="K205" s="237"/>
    </row>
    <row r="206" spans="1:11" ht="38.25" hidden="1" x14ac:dyDescent="0.2">
      <c r="A206" s="237" t="s">
        <v>15</v>
      </c>
      <c r="B206" s="461" t="s">
        <v>683</v>
      </c>
      <c r="C206" s="237" t="s">
        <v>1222</v>
      </c>
      <c r="D206" s="237" t="s">
        <v>712</v>
      </c>
      <c r="E206" s="237" t="s">
        <v>708</v>
      </c>
      <c r="F206" s="237" t="s">
        <v>1206</v>
      </c>
      <c r="G206" s="237" t="s">
        <v>1207</v>
      </c>
      <c r="H206" s="237" t="s">
        <v>698</v>
      </c>
      <c r="I206" s="237" t="s">
        <v>605</v>
      </c>
      <c r="J206" s="240">
        <v>0.25</v>
      </c>
      <c r="K206" s="237"/>
    </row>
    <row r="207" spans="1:11" ht="38.25" hidden="1" x14ac:dyDescent="0.2">
      <c r="A207" s="237" t="s">
        <v>15</v>
      </c>
      <c r="B207" s="461" t="s">
        <v>683</v>
      </c>
      <c r="C207" s="237" t="s">
        <v>1223</v>
      </c>
      <c r="D207" s="237" t="s">
        <v>1210</v>
      </c>
      <c r="E207" s="237" t="s">
        <v>708</v>
      </c>
      <c r="F207" s="237" t="s">
        <v>1206</v>
      </c>
      <c r="G207" s="237" t="s">
        <v>1207</v>
      </c>
      <c r="H207" s="237" t="s">
        <v>698</v>
      </c>
      <c r="I207" s="237" t="s">
        <v>605</v>
      </c>
      <c r="J207" s="240">
        <v>0.3</v>
      </c>
      <c r="K207" s="237"/>
    </row>
    <row r="208" spans="1:11" ht="38.25" hidden="1" x14ac:dyDescent="0.2">
      <c r="A208" s="237" t="s">
        <v>15</v>
      </c>
      <c r="B208" s="461" t="s">
        <v>683</v>
      </c>
      <c r="C208" s="237" t="s">
        <v>1223</v>
      </c>
      <c r="D208" s="237" t="s">
        <v>1287</v>
      </c>
      <c r="E208" s="237" t="s">
        <v>708</v>
      </c>
      <c r="F208" s="237" t="s">
        <v>1206</v>
      </c>
      <c r="G208" s="237" t="s">
        <v>1207</v>
      </c>
      <c r="H208" s="237" t="s">
        <v>698</v>
      </c>
      <c r="I208" s="237" t="s">
        <v>605</v>
      </c>
      <c r="J208" s="240">
        <v>0.5</v>
      </c>
      <c r="K208" s="237"/>
    </row>
    <row r="209" spans="1:11" ht="38.25" hidden="1" x14ac:dyDescent="0.2">
      <c r="A209" s="237" t="s">
        <v>15</v>
      </c>
      <c r="B209" s="461" t="s">
        <v>683</v>
      </c>
      <c r="C209" s="237" t="s">
        <v>1223</v>
      </c>
      <c r="D209" s="237" t="s">
        <v>1285</v>
      </c>
      <c r="E209" s="237" t="s">
        <v>708</v>
      </c>
      <c r="F209" s="237" t="s">
        <v>1206</v>
      </c>
      <c r="G209" s="237" t="s">
        <v>1207</v>
      </c>
      <c r="H209" s="237" t="s">
        <v>698</v>
      </c>
      <c r="I209" s="237" t="s">
        <v>605</v>
      </c>
      <c r="J209" s="240">
        <v>0.4</v>
      </c>
      <c r="K209" s="241"/>
    </row>
    <row r="210" spans="1:11" ht="38.25" hidden="1" x14ac:dyDescent="0.2">
      <c r="A210" s="237" t="s">
        <v>15</v>
      </c>
      <c r="B210" s="461" t="s">
        <v>683</v>
      </c>
      <c r="C210" s="237" t="s">
        <v>1224</v>
      </c>
      <c r="D210" s="237" t="s">
        <v>692</v>
      </c>
      <c r="E210" s="237" t="s">
        <v>708</v>
      </c>
      <c r="F210" s="237" t="s">
        <v>1206</v>
      </c>
      <c r="G210" s="237" t="s">
        <v>1207</v>
      </c>
      <c r="H210" s="237" t="s">
        <v>698</v>
      </c>
      <c r="I210" s="237" t="s">
        <v>605</v>
      </c>
      <c r="J210" s="240">
        <v>0.4</v>
      </c>
      <c r="K210" s="237"/>
    </row>
    <row r="211" spans="1:11" ht="38.25" hidden="1" x14ac:dyDescent="0.2">
      <c r="A211" s="237" t="s">
        <v>15</v>
      </c>
      <c r="B211" s="461" t="s">
        <v>683</v>
      </c>
      <c r="C211" s="237" t="s">
        <v>1224</v>
      </c>
      <c r="D211" s="237" t="s">
        <v>1210</v>
      </c>
      <c r="E211" s="237" t="s">
        <v>708</v>
      </c>
      <c r="F211" s="237" t="s">
        <v>1206</v>
      </c>
      <c r="G211" s="237" t="s">
        <v>1207</v>
      </c>
      <c r="H211" s="237" t="s">
        <v>698</v>
      </c>
      <c r="I211" s="237" t="s">
        <v>605</v>
      </c>
      <c r="J211" s="240">
        <v>0.5</v>
      </c>
      <c r="K211" s="241"/>
    </row>
    <row r="212" spans="1:11" ht="38.25" hidden="1" x14ac:dyDescent="0.2">
      <c r="A212" s="237" t="s">
        <v>15</v>
      </c>
      <c r="B212" s="461" t="s">
        <v>683</v>
      </c>
      <c r="C212" s="237" t="s">
        <v>1224</v>
      </c>
      <c r="D212" s="237" t="s">
        <v>1285</v>
      </c>
      <c r="E212" s="237" t="s">
        <v>708</v>
      </c>
      <c r="F212" s="237" t="s">
        <v>1206</v>
      </c>
      <c r="G212" s="237" t="s">
        <v>1207</v>
      </c>
      <c r="H212" s="237" t="s">
        <v>698</v>
      </c>
      <c r="I212" s="237" t="s">
        <v>605</v>
      </c>
      <c r="J212" s="240">
        <v>0.4</v>
      </c>
      <c r="K212" s="237"/>
    </row>
    <row r="213" spans="1:11" ht="38.25" hidden="1" x14ac:dyDescent="0.2">
      <c r="A213" s="237" t="s">
        <v>15</v>
      </c>
      <c r="B213" s="461" t="s">
        <v>683</v>
      </c>
      <c r="C213" s="237" t="s">
        <v>1225</v>
      </c>
      <c r="D213" s="237" t="s">
        <v>692</v>
      </c>
      <c r="E213" s="237" t="s">
        <v>708</v>
      </c>
      <c r="F213" s="237" t="s">
        <v>1206</v>
      </c>
      <c r="G213" s="237" t="s">
        <v>1207</v>
      </c>
      <c r="H213" s="237" t="s">
        <v>698</v>
      </c>
      <c r="I213" s="237" t="s">
        <v>605</v>
      </c>
      <c r="J213" s="240">
        <v>0.3</v>
      </c>
      <c r="K213" s="237"/>
    </row>
    <row r="214" spans="1:11" ht="38.25" hidden="1" x14ac:dyDescent="0.2">
      <c r="A214" s="237" t="s">
        <v>15</v>
      </c>
      <c r="B214" s="461" t="s">
        <v>683</v>
      </c>
      <c r="C214" s="237" t="s">
        <v>1225</v>
      </c>
      <c r="D214" s="237" t="s">
        <v>1210</v>
      </c>
      <c r="E214" s="237" t="s">
        <v>708</v>
      </c>
      <c r="F214" s="237" t="s">
        <v>1206</v>
      </c>
      <c r="G214" s="237" t="s">
        <v>1207</v>
      </c>
      <c r="H214" s="237" t="s">
        <v>698</v>
      </c>
      <c r="I214" s="237" t="s">
        <v>605</v>
      </c>
      <c r="J214" s="240">
        <v>0.25</v>
      </c>
      <c r="K214" s="237"/>
    </row>
    <row r="215" spans="1:11" ht="38.25" hidden="1" x14ac:dyDescent="0.2">
      <c r="A215" s="237" t="s">
        <v>15</v>
      </c>
      <c r="B215" s="461" t="s">
        <v>683</v>
      </c>
      <c r="C215" s="237" t="s">
        <v>1226</v>
      </c>
      <c r="D215" s="237" t="s">
        <v>712</v>
      </c>
      <c r="E215" s="237" t="s">
        <v>708</v>
      </c>
      <c r="F215" s="237" t="s">
        <v>1206</v>
      </c>
      <c r="G215" s="237" t="s">
        <v>1207</v>
      </c>
      <c r="H215" s="237" t="s">
        <v>698</v>
      </c>
      <c r="I215" s="237" t="s">
        <v>605</v>
      </c>
      <c r="J215" s="240">
        <v>0.4</v>
      </c>
      <c r="K215" s="237"/>
    </row>
    <row r="216" spans="1:11" ht="38.25" hidden="1" x14ac:dyDescent="0.2">
      <c r="A216" s="237" t="s">
        <v>15</v>
      </c>
      <c r="B216" s="461" t="s">
        <v>683</v>
      </c>
      <c r="C216" s="237" t="s">
        <v>1226</v>
      </c>
      <c r="D216" s="237" t="s">
        <v>1287</v>
      </c>
      <c r="E216" s="237" t="s">
        <v>708</v>
      </c>
      <c r="F216" s="237" t="s">
        <v>1206</v>
      </c>
      <c r="G216" s="237" t="s">
        <v>1207</v>
      </c>
      <c r="H216" s="237" t="s">
        <v>698</v>
      </c>
      <c r="I216" s="237" t="s">
        <v>605</v>
      </c>
      <c r="J216" s="240">
        <v>0.4</v>
      </c>
      <c r="K216" s="237"/>
    </row>
    <row r="217" spans="1:11" ht="38.25" hidden="1" x14ac:dyDescent="0.2">
      <c r="A217" s="237" t="s">
        <v>15</v>
      </c>
      <c r="B217" s="461" t="s">
        <v>683</v>
      </c>
      <c r="C217" s="237" t="s">
        <v>1226</v>
      </c>
      <c r="D217" s="237" t="s">
        <v>1285</v>
      </c>
      <c r="E217" s="237" t="s">
        <v>708</v>
      </c>
      <c r="F217" s="237" t="s">
        <v>1206</v>
      </c>
      <c r="G217" s="237" t="s">
        <v>1207</v>
      </c>
      <c r="H217" s="237" t="s">
        <v>698</v>
      </c>
      <c r="I217" s="237" t="s">
        <v>605</v>
      </c>
      <c r="J217" s="240">
        <v>1</v>
      </c>
      <c r="K217" s="237"/>
    </row>
    <row r="218" spans="1:11" ht="38.25" hidden="1" x14ac:dyDescent="0.2">
      <c r="A218" s="237" t="s">
        <v>15</v>
      </c>
      <c r="B218" s="461" t="s">
        <v>683</v>
      </c>
      <c r="C218" s="237" t="s">
        <v>707</v>
      </c>
      <c r="D218" s="237" t="s">
        <v>712</v>
      </c>
      <c r="E218" s="237" t="s">
        <v>708</v>
      </c>
      <c r="F218" s="237" t="s">
        <v>721</v>
      </c>
      <c r="G218" s="237" t="s">
        <v>1232</v>
      </c>
      <c r="H218" s="237" t="s">
        <v>698</v>
      </c>
      <c r="I218" s="237" t="s">
        <v>605</v>
      </c>
      <c r="J218" s="240">
        <v>0.5</v>
      </c>
      <c r="K218" s="237"/>
    </row>
    <row r="219" spans="1:11" ht="38.25" hidden="1" x14ac:dyDescent="0.2">
      <c r="A219" s="237" t="s">
        <v>15</v>
      </c>
      <c r="B219" s="461" t="s">
        <v>683</v>
      </c>
      <c r="C219" s="237" t="s">
        <v>1205</v>
      </c>
      <c r="D219" s="237" t="s">
        <v>712</v>
      </c>
      <c r="E219" s="237" t="s">
        <v>708</v>
      </c>
      <c r="F219" s="237" t="s">
        <v>721</v>
      </c>
      <c r="G219" s="237" t="s">
        <v>1232</v>
      </c>
      <c r="H219" s="237" t="s">
        <v>698</v>
      </c>
      <c r="I219" s="237" t="s">
        <v>605</v>
      </c>
      <c r="J219" s="240">
        <v>0.3</v>
      </c>
      <c r="K219" s="237"/>
    </row>
    <row r="220" spans="1:11" ht="38.25" hidden="1" x14ac:dyDescent="0.2">
      <c r="A220" s="237" t="s">
        <v>15</v>
      </c>
      <c r="B220" s="461" t="s">
        <v>683</v>
      </c>
      <c r="C220" s="237" t="s">
        <v>1205</v>
      </c>
      <c r="D220" s="237" t="s">
        <v>1285</v>
      </c>
      <c r="E220" s="237" t="s">
        <v>708</v>
      </c>
      <c r="F220" s="237" t="s">
        <v>721</v>
      </c>
      <c r="G220" s="237" t="s">
        <v>1232</v>
      </c>
      <c r="H220" s="237" t="s">
        <v>698</v>
      </c>
      <c r="I220" s="237" t="s">
        <v>605</v>
      </c>
      <c r="J220" s="240">
        <v>0.3</v>
      </c>
      <c r="K220" s="237"/>
    </row>
    <row r="221" spans="1:11" ht="38.25" hidden="1" x14ac:dyDescent="0.2">
      <c r="A221" s="237" t="s">
        <v>15</v>
      </c>
      <c r="B221" s="461" t="s">
        <v>683</v>
      </c>
      <c r="C221" s="237" t="s">
        <v>1205</v>
      </c>
      <c r="D221" s="237" t="s">
        <v>1286</v>
      </c>
      <c r="E221" s="237" t="s">
        <v>708</v>
      </c>
      <c r="F221" s="237" t="s">
        <v>721</v>
      </c>
      <c r="G221" s="237" t="s">
        <v>1231</v>
      </c>
      <c r="H221" s="237" t="s">
        <v>689</v>
      </c>
      <c r="I221" s="237" t="s">
        <v>605</v>
      </c>
      <c r="J221" s="240">
        <v>1</v>
      </c>
      <c r="K221" s="237"/>
    </row>
    <row r="222" spans="1:11" ht="38.25" hidden="1" x14ac:dyDescent="0.2">
      <c r="A222" s="237" t="s">
        <v>15</v>
      </c>
      <c r="B222" s="461" t="s">
        <v>683</v>
      </c>
      <c r="C222" s="237" t="s">
        <v>1209</v>
      </c>
      <c r="D222" s="237" t="s">
        <v>692</v>
      </c>
      <c r="E222" s="237" t="s">
        <v>708</v>
      </c>
      <c r="F222" s="237" t="s">
        <v>721</v>
      </c>
      <c r="G222" s="237" t="s">
        <v>1232</v>
      </c>
      <c r="H222" s="237" t="s">
        <v>698</v>
      </c>
      <c r="I222" s="237" t="s">
        <v>605</v>
      </c>
      <c r="J222" s="240">
        <v>0.5</v>
      </c>
      <c r="K222" s="237"/>
    </row>
    <row r="223" spans="1:11" ht="38.25" hidden="1" x14ac:dyDescent="0.2">
      <c r="A223" s="237" t="s">
        <v>15</v>
      </c>
      <c r="B223" s="461" t="s">
        <v>683</v>
      </c>
      <c r="C223" s="237" t="s">
        <v>1209</v>
      </c>
      <c r="D223" s="237" t="s">
        <v>1210</v>
      </c>
      <c r="E223" s="237" t="s">
        <v>708</v>
      </c>
      <c r="F223" s="237" t="s">
        <v>721</v>
      </c>
      <c r="G223" s="237" t="s">
        <v>1232</v>
      </c>
      <c r="H223" s="237" t="s">
        <v>698</v>
      </c>
      <c r="I223" s="237" t="s">
        <v>605</v>
      </c>
      <c r="J223" s="240">
        <v>0.25</v>
      </c>
      <c r="K223" s="237"/>
    </row>
    <row r="224" spans="1:11" ht="38.25" hidden="1" x14ac:dyDescent="0.2">
      <c r="A224" s="237" t="s">
        <v>15</v>
      </c>
      <c r="B224" s="461" t="s">
        <v>683</v>
      </c>
      <c r="C224" s="237" t="s">
        <v>1209</v>
      </c>
      <c r="D224" s="237" t="s">
        <v>1287</v>
      </c>
      <c r="E224" s="237" t="s">
        <v>708</v>
      </c>
      <c r="F224" s="237" t="s">
        <v>721</v>
      </c>
      <c r="G224" s="237" t="s">
        <v>1232</v>
      </c>
      <c r="H224" s="237" t="s">
        <v>698</v>
      </c>
      <c r="I224" s="237" t="s">
        <v>605</v>
      </c>
      <c r="J224" s="240">
        <v>0.4</v>
      </c>
      <c r="K224" s="237"/>
    </row>
    <row r="225" spans="1:11" ht="38.25" hidden="1" x14ac:dyDescent="0.2">
      <c r="A225" s="237" t="s">
        <v>15</v>
      </c>
      <c r="B225" s="461" t="s">
        <v>683</v>
      </c>
      <c r="C225" s="237" t="s">
        <v>1211</v>
      </c>
      <c r="D225" s="237" t="s">
        <v>692</v>
      </c>
      <c r="E225" s="237" t="s">
        <v>708</v>
      </c>
      <c r="F225" s="237" t="s">
        <v>721</v>
      </c>
      <c r="G225" s="237" t="s">
        <v>1232</v>
      </c>
      <c r="H225" s="237" t="s">
        <v>698</v>
      </c>
      <c r="I225" s="237" t="s">
        <v>605</v>
      </c>
      <c r="J225" s="240">
        <v>0.5</v>
      </c>
      <c r="K225" s="237"/>
    </row>
    <row r="226" spans="1:11" ht="38.25" hidden="1" x14ac:dyDescent="0.2">
      <c r="A226" s="237" t="s">
        <v>15</v>
      </c>
      <c r="B226" s="461" t="s">
        <v>683</v>
      </c>
      <c r="C226" s="237" t="s">
        <v>1211</v>
      </c>
      <c r="D226" s="237" t="s">
        <v>1210</v>
      </c>
      <c r="E226" s="237" t="s">
        <v>708</v>
      </c>
      <c r="F226" s="237" t="s">
        <v>721</v>
      </c>
      <c r="G226" s="237" t="s">
        <v>1232</v>
      </c>
      <c r="H226" s="237" t="s">
        <v>698</v>
      </c>
      <c r="I226" s="237" t="s">
        <v>605</v>
      </c>
      <c r="J226" s="240">
        <v>0.4</v>
      </c>
      <c r="K226" s="237"/>
    </row>
    <row r="227" spans="1:11" ht="38.25" hidden="1" x14ac:dyDescent="0.2">
      <c r="A227" s="237" t="s">
        <v>15</v>
      </c>
      <c r="B227" s="461" t="s">
        <v>683</v>
      </c>
      <c r="C227" s="237" t="s">
        <v>1212</v>
      </c>
      <c r="D227" s="237" t="s">
        <v>712</v>
      </c>
      <c r="E227" s="237" t="s">
        <v>708</v>
      </c>
      <c r="F227" s="237" t="s">
        <v>721</v>
      </c>
      <c r="G227" s="237" t="s">
        <v>1232</v>
      </c>
      <c r="H227" s="237" t="s">
        <v>698</v>
      </c>
      <c r="I227" s="237" t="s">
        <v>605</v>
      </c>
      <c r="J227" s="240">
        <v>0.25</v>
      </c>
      <c r="K227" s="237"/>
    </row>
    <row r="228" spans="1:11" ht="38.25" hidden="1" x14ac:dyDescent="0.2">
      <c r="A228" s="237" t="s">
        <v>15</v>
      </c>
      <c r="B228" s="461" t="s">
        <v>683</v>
      </c>
      <c r="C228" s="237" t="s">
        <v>1212</v>
      </c>
      <c r="D228" s="237" t="s">
        <v>1287</v>
      </c>
      <c r="E228" s="237" t="s">
        <v>708</v>
      </c>
      <c r="F228" s="237" t="s">
        <v>721</v>
      </c>
      <c r="G228" s="237" t="s">
        <v>1232</v>
      </c>
      <c r="H228" s="237" t="s">
        <v>698</v>
      </c>
      <c r="I228" s="237" t="s">
        <v>605</v>
      </c>
      <c r="J228" s="240">
        <v>0.4</v>
      </c>
      <c r="K228" s="237"/>
    </row>
    <row r="229" spans="1:11" ht="38.25" hidden="1" x14ac:dyDescent="0.2">
      <c r="A229" s="237" t="s">
        <v>15</v>
      </c>
      <c r="B229" s="461" t="s">
        <v>683</v>
      </c>
      <c r="C229" s="237" t="s">
        <v>1212</v>
      </c>
      <c r="D229" s="237" t="s">
        <v>1285</v>
      </c>
      <c r="E229" s="237" t="s">
        <v>708</v>
      </c>
      <c r="F229" s="237" t="s">
        <v>721</v>
      </c>
      <c r="G229" s="237" t="s">
        <v>1232</v>
      </c>
      <c r="H229" s="237" t="s">
        <v>698</v>
      </c>
      <c r="I229" s="237" t="s">
        <v>605</v>
      </c>
      <c r="J229" s="240">
        <v>1</v>
      </c>
      <c r="K229" s="237"/>
    </row>
    <row r="230" spans="1:11" ht="38.25" hidden="1" x14ac:dyDescent="0.2">
      <c r="A230" s="237" t="s">
        <v>15</v>
      </c>
      <c r="B230" s="461" t="s">
        <v>683</v>
      </c>
      <c r="C230" s="237" t="s">
        <v>711</v>
      </c>
      <c r="D230" s="237" t="s">
        <v>692</v>
      </c>
      <c r="E230" s="237" t="s">
        <v>708</v>
      </c>
      <c r="F230" s="237" t="s">
        <v>721</v>
      </c>
      <c r="G230" s="237" t="s">
        <v>1232</v>
      </c>
      <c r="H230" s="237" t="s">
        <v>698</v>
      </c>
      <c r="I230" s="237" t="s">
        <v>605</v>
      </c>
      <c r="J230" s="240">
        <v>0.3</v>
      </c>
      <c r="K230" s="237"/>
    </row>
    <row r="231" spans="1:11" ht="38.25" hidden="1" x14ac:dyDescent="0.2">
      <c r="A231" s="237" t="s">
        <v>15</v>
      </c>
      <c r="B231" s="461" t="s">
        <v>683</v>
      </c>
      <c r="C231" s="237" t="s">
        <v>711</v>
      </c>
      <c r="D231" s="237" t="s">
        <v>1210</v>
      </c>
      <c r="E231" s="237" t="s">
        <v>708</v>
      </c>
      <c r="F231" s="237" t="s">
        <v>721</v>
      </c>
      <c r="G231" s="237" t="s">
        <v>1232</v>
      </c>
      <c r="H231" s="237" t="s">
        <v>698</v>
      </c>
      <c r="I231" s="237" t="s">
        <v>605</v>
      </c>
      <c r="J231" s="240">
        <v>0.2</v>
      </c>
      <c r="K231" s="237"/>
    </row>
    <row r="232" spans="1:11" ht="38.25" hidden="1" x14ac:dyDescent="0.2">
      <c r="A232" s="237" t="s">
        <v>15</v>
      </c>
      <c r="B232" s="461" t="s">
        <v>683</v>
      </c>
      <c r="C232" s="237" t="s">
        <v>711</v>
      </c>
      <c r="D232" s="237" t="s">
        <v>1287</v>
      </c>
      <c r="E232" s="237" t="s">
        <v>708</v>
      </c>
      <c r="F232" s="237" t="s">
        <v>721</v>
      </c>
      <c r="G232" s="237" t="s">
        <v>1232</v>
      </c>
      <c r="H232" s="237" t="s">
        <v>698</v>
      </c>
      <c r="I232" s="237" t="s">
        <v>605</v>
      </c>
      <c r="J232" s="240">
        <v>0.5</v>
      </c>
      <c r="K232" s="241"/>
    </row>
    <row r="233" spans="1:11" ht="38.25" hidden="1" x14ac:dyDescent="0.2">
      <c r="A233" s="237" t="s">
        <v>15</v>
      </c>
      <c r="B233" s="461" t="s">
        <v>683</v>
      </c>
      <c r="C233" s="237" t="s">
        <v>711</v>
      </c>
      <c r="D233" s="237" t="s">
        <v>1285</v>
      </c>
      <c r="E233" s="237" t="s">
        <v>708</v>
      </c>
      <c r="F233" s="237" t="s">
        <v>721</v>
      </c>
      <c r="G233" s="237" t="s">
        <v>1232</v>
      </c>
      <c r="H233" s="237" t="s">
        <v>698</v>
      </c>
      <c r="I233" s="237" t="s">
        <v>605</v>
      </c>
      <c r="J233" s="240">
        <v>0.3</v>
      </c>
      <c r="K233" s="237"/>
    </row>
    <row r="234" spans="1:11" ht="38.25" hidden="1" x14ac:dyDescent="0.2">
      <c r="A234" s="237" t="s">
        <v>15</v>
      </c>
      <c r="B234" s="461" t="s">
        <v>683</v>
      </c>
      <c r="C234" s="237" t="s">
        <v>1213</v>
      </c>
      <c r="D234" s="237" t="s">
        <v>712</v>
      </c>
      <c r="E234" s="237" t="s">
        <v>708</v>
      </c>
      <c r="F234" s="237" t="s">
        <v>721</v>
      </c>
      <c r="G234" s="237" t="s">
        <v>1232</v>
      </c>
      <c r="H234" s="237" t="s">
        <v>698</v>
      </c>
      <c r="I234" s="237" t="s">
        <v>605</v>
      </c>
      <c r="J234" s="240">
        <v>0.4</v>
      </c>
      <c r="K234" s="241"/>
    </row>
    <row r="235" spans="1:11" ht="38.25" hidden="1" x14ac:dyDescent="0.2">
      <c r="A235" s="237" t="s">
        <v>15</v>
      </c>
      <c r="B235" s="461" t="s">
        <v>683</v>
      </c>
      <c r="C235" s="237" t="s">
        <v>1208</v>
      </c>
      <c r="D235" s="237" t="s">
        <v>712</v>
      </c>
      <c r="E235" s="237" t="s">
        <v>708</v>
      </c>
      <c r="F235" s="237" t="s">
        <v>721</v>
      </c>
      <c r="G235" s="237" t="s">
        <v>1232</v>
      </c>
      <c r="H235" s="237" t="s">
        <v>698</v>
      </c>
      <c r="I235" s="237" t="s">
        <v>605</v>
      </c>
      <c r="J235" s="240">
        <v>0.65</v>
      </c>
      <c r="K235" s="237"/>
    </row>
    <row r="236" spans="1:11" ht="38.25" hidden="1" x14ac:dyDescent="0.2">
      <c r="A236" s="237" t="s">
        <v>15</v>
      </c>
      <c r="B236" s="461" t="s">
        <v>683</v>
      </c>
      <c r="C236" s="237" t="s">
        <v>1208</v>
      </c>
      <c r="D236" s="237" t="s">
        <v>1286</v>
      </c>
      <c r="E236" s="237" t="s">
        <v>708</v>
      </c>
      <c r="F236" s="237" t="s">
        <v>721</v>
      </c>
      <c r="G236" s="237" t="s">
        <v>1231</v>
      </c>
      <c r="H236" s="237" t="s">
        <v>689</v>
      </c>
      <c r="I236" s="237" t="s">
        <v>605</v>
      </c>
      <c r="J236" s="240">
        <v>1</v>
      </c>
      <c r="K236" s="237"/>
    </row>
    <row r="237" spans="1:11" ht="38.25" hidden="1" x14ac:dyDescent="0.2">
      <c r="A237" s="237" t="s">
        <v>15</v>
      </c>
      <c r="B237" s="461" t="s">
        <v>683</v>
      </c>
      <c r="C237" s="237" t="s">
        <v>1214</v>
      </c>
      <c r="D237" s="237" t="s">
        <v>692</v>
      </c>
      <c r="E237" s="237" t="s">
        <v>708</v>
      </c>
      <c r="F237" s="237" t="s">
        <v>721</v>
      </c>
      <c r="G237" s="237" t="s">
        <v>1232</v>
      </c>
      <c r="H237" s="237" t="s">
        <v>698</v>
      </c>
      <c r="I237" s="237" t="s">
        <v>605</v>
      </c>
      <c r="J237" s="240">
        <v>0.3</v>
      </c>
      <c r="K237" s="237"/>
    </row>
    <row r="238" spans="1:11" ht="38.25" hidden="1" x14ac:dyDescent="0.2">
      <c r="A238" s="237" t="s">
        <v>15</v>
      </c>
      <c r="B238" s="461" t="s">
        <v>683</v>
      </c>
      <c r="C238" s="237" t="s">
        <v>1214</v>
      </c>
      <c r="D238" s="237" t="s">
        <v>1210</v>
      </c>
      <c r="E238" s="237" t="s">
        <v>708</v>
      </c>
      <c r="F238" s="237" t="s">
        <v>721</v>
      </c>
      <c r="G238" s="237" t="s">
        <v>1232</v>
      </c>
      <c r="H238" s="237" t="s">
        <v>698</v>
      </c>
      <c r="I238" s="237" t="s">
        <v>605</v>
      </c>
      <c r="J238" s="240">
        <v>0.9</v>
      </c>
      <c r="K238" s="237"/>
    </row>
    <row r="239" spans="1:11" ht="38.25" hidden="1" x14ac:dyDescent="0.2">
      <c r="A239" s="237" t="s">
        <v>15</v>
      </c>
      <c r="B239" s="461" t="s">
        <v>683</v>
      </c>
      <c r="C239" s="237" t="s">
        <v>1214</v>
      </c>
      <c r="D239" s="237" t="s">
        <v>1287</v>
      </c>
      <c r="E239" s="237" t="s">
        <v>708</v>
      </c>
      <c r="F239" s="237" t="s">
        <v>721</v>
      </c>
      <c r="G239" s="237" t="s">
        <v>1232</v>
      </c>
      <c r="H239" s="237" t="s">
        <v>698</v>
      </c>
      <c r="I239" s="237" t="s">
        <v>605</v>
      </c>
      <c r="J239" s="240">
        <v>0.3</v>
      </c>
      <c r="K239" s="237"/>
    </row>
    <row r="240" spans="1:11" ht="38.25" hidden="1" x14ac:dyDescent="0.2">
      <c r="A240" s="237" t="s">
        <v>15</v>
      </c>
      <c r="B240" s="461" t="s">
        <v>683</v>
      </c>
      <c r="C240" s="237" t="s">
        <v>1214</v>
      </c>
      <c r="D240" s="237" t="s">
        <v>1285</v>
      </c>
      <c r="E240" s="237" t="s">
        <v>708</v>
      </c>
      <c r="F240" s="237" t="s">
        <v>721</v>
      </c>
      <c r="G240" s="237" t="s">
        <v>1232</v>
      </c>
      <c r="H240" s="237" t="s">
        <v>698</v>
      </c>
      <c r="I240" s="237" t="s">
        <v>605</v>
      </c>
      <c r="J240" s="240">
        <v>1</v>
      </c>
      <c r="K240" s="237"/>
    </row>
    <row r="241" spans="1:11" ht="38.25" hidden="1" x14ac:dyDescent="0.2">
      <c r="A241" s="237" t="s">
        <v>15</v>
      </c>
      <c r="B241" s="461" t="s">
        <v>683</v>
      </c>
      <c r="C241" s="237" t="s">
        <v>1215</v>
      </c>
      <c r="D241" s="237" t="s">
        <v>1210</v>
      </c>
      <c r="E241" s="237" t="s">
        <v>708</v>
      </c>
      <c r="F241" s="237" t="s">
        <v>721</v>
      </c>
      <c r="G241" s="237" t="s">
        <v>1232</v>
      </c>
      <c r="H241" s="237" t="s">
        <v>698</v>
      </c>
      <c r="I241" s="237" t="s">
        <v>605</v>
      </c>
      <c r="J241" s="240">
        <v>0.65</v>
      </c>
      <c r="K241" s="237"/>
    </row>
    <row r="242" spans="1:11" ht="38.25" hidden="1" x14ac:dyDescent="0.2">
      <c r="A242" s="237" t="s">
        <v>15</v>
      </c>
      <c r="B242" s="461" t="s">
        <v>683</v>
      </c>
      <c r="C242" s="237" t="s">
        <v>1215</v>
      </c>
      <c r="D242" s="237" t="s">
        <v>712</v>
      </c>
      <c r="E242" s="237" t="s">
        <v>708</v>
      </c>
      <c r="F242" s="237" t="s">
        <v>721</v>
      </c>
      <c r="G242" s="237" t="s">
        <v>1232</v>
      </c>
      <c r="H242" s="237" t="s">
        <v>698</v>
      </c>
      <c r="I242" s="237" t="s">
        <v>605</v>
      </c>
      <c r="J242" s="240">
        <v>0.3</v>
      </c>
      <c r="K242" s="237"/>
    </row>
    <row r="243" spans="1:11" ht="38.25" hidden="1" x14ac:dyDescent="0.2">
      <c r="A243" s="237" t="s">
        <v>15</v>
      </c>
      <c r="B243" s="461" t="s">
        <v>683</v>
      </c>
      <c r="C243" s="237" t="s">
        <v>1215</v>
      </c>
      <c r="D243" s="237" t="s">
        <v>1287</v>
      </c>
      <c r="E243" s="237" t="s">
        <v>708</v>
      </c>
      <c r="F243" s="237" t="s">
        <v>721</v>
      </c>
      <c r="G243" s="237" t="s">
        <v>1232</v>
      </c>
      <c r="H243" s="237" t="s">
        <v>698</v>
      </c>
      <c r="I243" s="237" t="s">
        <v>605</v>
      </c>
      <c r="J243" s="240">
        <v>0.7</v>
      </c>
      <c r="K243" s="237"/>
    </row>
    <row r="244" spans="1:11" ht="38.25" hidden="1" x14ac:dyDescent="0.2">
      <c r="A244" s="237" t="s">
        <v>15</v>
      </c>
      <c r="B244" s="461" t="s">
        <v>683</v>
      </c>
      <c r="C244" s="237" t="s">
        <v>1216</v>
      </c>
      <c r="D244" s="237" t="s">
        <v>692</v>
      </c>
      <c r="E244" s="237" t="s">
        <v>708</v>
      </c>
      <c r="F244" s="237" t="s">
        <v>721</v>
      </c>
      <c r="G244" s="237" t="s">
        <v>1232</v>
      </c>
      <c r="H244" s="237" t="s">
        <v>698</v>
      </c>
      <c r="I244" s="237" t="s">
        <v>605</v>
      </c>
      <c r="J244" s="240">
        <v>0.3</v>
      </c>
      <c r="K244" s="237"/>
    </row>
    <row r="245" spans="1:11" ht="38.25" hidden="1" x14ac:dyDescent="0.2">
      <c r="A245" s="237" t="s">
        <v>15</v>
      </c>
      <c r="B245" s="461" t="s">
        <v>683</v>
      </c>
      <c r="C245" s="237" t="s">
        <v>1216</v>
      </c>
      <c r="D245" s="237" t="s">
        <v>1210</v>
      </c>
      <c r="E245" s="237" t="s">
        <v>708</v>
      </c>
      <c r="F245" s="237" t="s">
        <v>721</v>
      </c>
      <c r="G245" s="237" t="s">
        <v>1232</v>
      </c>
      <c r="H245" s="237" t="s">
        <v>698</v>
      </c>
      <c r="I245" s="237" t="s">
        <v>605</v>
      </c>
      <c r="J245" s="240">
        <v>0.35</v>
      </c>
      <c r="K245" s="237"/>
    </row>
    <row r="246" spans="1:11" ht="38.25" hidden="1" x14ac:dyDescent="0.2">
      <c r="A246" s="237" t="s">
        <v>15</v>
      </c>
      <c r="B246" s="461" t="s">
        <v>683</v>
      </c>
      <c r="C246" s="237" t="s">
        <v>1217</v>
      </c>
      <c r="D246" s="237" t="s">
        <v>692</v>
      </c>
      <c r="E246" s="237" t="s">
        <v>708</v>
      </c>
      <c r="F246" s="237" t="s">
        <v>721</v>
      </c>
      <c r="G246" s="237" t="s">
        <v>1232</v>
      </c>
      <c r="H246" s="237" t="s">
        <v>698</v>
      </c>
      <c r="I246" s="237" t="s">
        <v>605</v>
      </c>
      <c r="J246" s="240">
        <v>0.4</v>
      </c>
      <c r="K246" s="237"/>
    </row>
    <row r="247" spans="1:11" ht="38.25" hidden="1" x14ac:dyDescent="0.2">
      <c r="A247" s="237" t="s">
        <v>15</v>
      </c>
      <c r="B247" s="461" t="s">
        <v>683</v>
      </c>
      <c r="C247" s="237" t="s">
        <v>1218</v>
      </c>
      <c r="D247" s="237" t="s">
        <v>1210</v>
      </c>
      <c r="E247" s="237" t="s">
        <v>708</v>
      </c>
      <c r="F247" s="237" t="s">
        <v>721</v>
      </c>
      <c r="G247" s="237" t="s">
        <v>1232</v>
      </c>
      <c r="H247" s="237" t="s">
        <v>698</v>
      </c>
      <c r="I247" s="237" t="s">
        <v>605</v>
      </c>
      <c r="J247" s="240">
        <v>0.4</v>
      </c>
      <c r="K247" s="237"/>
    </row>
    <row r="248" spans="1:11" ht="38.25" hidden="1" x14ac:dyDescent="0.2">
      <c r="A248" s="237" t="s">
        <v>15</v>
      </c>
      <c r="B248" s="461" t="s">
        <v>683</v>
      </c>
      <c r="C248" s="237" t="s">
        <v>1218</v>
      </c>
      <c r="D248" s="237" t="s">
        <v>712</v>
      </c>
      <c r="E248" s="237" t="s">
        <v>708</v>
      </c>
      <c r="F248" s="237" t="s">
        <v>721</v>
      </c>
      <c r="G248" s="237" t="s">
        <v>1232</v>
      </c>
      <c r="H248" s="237" t="s">
        <v>698</v>
      </c>
      <c r="I248" s="237" t="s">
        <v>605</v>
      </c>
      <c r="J248" s="240">
        <v>0.3</v>
      </c>
      <c r="K248" s="237"/>
    </row>
    <row r="249" spans="1:11" ht="38.25" hidden="1" x14ac:dyDescent="0.2">
      <c r="A249" s="237" t="s">
        <v>15</v>
      </c>
      <c r="B249" s="461" t="s">
        <v>683</v>
      </c>
      <c r="C249" s="237" t="s">
        <v>1219</v>
      </c>
      <c r="D249" s="237" t="s">
        <v>692</v>
      </c>
      <c r="E249" s="237" t="s">
        <v>708</v>
      </c>
      <c r="F249" s="237" t="s">
        <v>721</v>
      </c>
      <c r="G249" s="237" t="s">
        <v>1232</v>
      </c>
      <c r="H249" s="237" t="s">
        <v>698</v>
      </c>
      <c r="I249" s="237" t="s">
        <v>605</v>
      </c>
      <c r="J249" s="240">
        <v>0.3</v>
      </c>
      <c r="K249" s="237"/>
    </row>
    <row r="250" spans="1:11" ht="38.25" hidden="1" x14ac:dyDescent="0.2">
      <c r="A250" s="237" t="s">
        <v>15</v>
      </c>
      <c r="B250" s="461" t="s">
        <v>683</v>
      </c>
      <c r="C250" s="237" t="s">
        <v>1219</v>
      </c>
      <c r="D250" s="237" t="s">
        <v>1210</v>
      </c>
      <c r="E250" s="237" t="s">
        <v>708</v>
      </c>
      <c r="F250" s="237" t="s">
        <v>721</v>
      </c>
      <c r="G250" s="237" t="s">
        <v>1232</v>
      </c>
      <c r="H250" s="237" t="s">
        <v>698</v>
      </c>
      <c r="I250" s="237" t="s">
        <v>605</v>
      </c>
      <c r="J250" s="240">
        <v>0.4</v>
      </c>
      <c r="K250" s="237"/>
    </row>
    <row r="251" spans="1:11" ht="38.25" hidden="1" x14ac:dyDescent="0.2">
      <c r="A251" s="237" t="s">
        <v>15</v>
      </c>
      <c r="B251" s="461" t="s">
        <v>683</v>
      </c>
      <c r="C251" s="237" t="s">
        <v>1220</v>
      </c>
      <c r="D251" s="237" t="s">
        <v>712</v>
      </c>
      <c r="E251" s="237" t="s">
        <v>708</v>
      </c>
      <c r="F251" s="237" t="s">
        <v>721</v>
      </c>
      <c r="G251" s="237" t="s">
        <v>1232</v>
      </c>
      <c r="H251" s="237" t="s">
        <v>698</v>
      </c>
      <c r="I251" s="237" t="s">
        <v>605</v>
      </c>
      <c r="J251" s="240">
        <v>1</v>
      </c>
      <c r="K251" s="237"/>
    </row>
    <row r="252" spans="1:11" ht="38.25" hidden="1" x14ac:dyDescent="0.2">
      <c r="A252" s="237" t="s">
        <v>15</v>
      </c>
      <c r="B252" s="461" t="s">
        <v>683</v>
      </c>
      <c r="C252" s="237" t="s">
        <v>1220</v>
      </c>
      <c r="D252" s="237" t="s">
        <v>1287</v>
      </c>
      <c r="E252" s="237" t="s">
        <v>708</v>
      </c>
      <c r="F252" s="237" t="s">
        <v>721</v>
      </c>
      <c r="G252" s="237" t="s">
        <v>1232</v>
      </c>
      <c r="H252" s="237" t="s">
        <v>698</v>
      </c>
      <c r="I252" s="237" t="s">
        <v>605</v>
      </c>
      <c r="J252" s="240">
        <v>0.8</v>
      </c>
      <c r="K252" s="237"/>
    </row>
    <row r="253" spans="1:11" ht="38.25" hidden="1" x14ac:dyDescent="0.2">
      <c r="A253" s="237" t="s">
        <v>15</v>
      </c>
      <c r="B253" s="461" t="s">
        <v>683</v>
      </c>
      <c r="C253" s="237" t="s">
        <v>1220</v>
      </c>
      <c r="D253" s="237" t="s">
        <v>1285</v>
      </c>
      <c r="E253" s="237" t="s">
        <v>708</v>
      </c>
      <c r="F253" s="237" t="s">
        <v>721</v>
      </c>
      <c r="G253" s="237" t="s">
        <v>1232</v>
      </c>
      <c r="H253" s="237" t="s">
        <v>698</v>
      </c>
      <c r="I253" s="237" t="s">
        <v>605</v>
      </c>
      <c r="J253" s="240">
        <v>0.3</v>
      </c>
      <c r="K253" s="237"/>
    </row>
    <row r="254" spans="1:11" ht="38.25" hidden="1" x14ac:dyDescent="0.2">
      <c r="A254" s="237" t="s">
        <v>15</v>
      </c>
      <c r="B254" s="461" t="s">
        <v>683</v>
      </c>
      <c r="C254" s="237" t="s">
        <v>1221</v>
      </c>
      <c r="D254" s="237" t="s">
        <v>692</v>
      </c>
      <c r="E254" s="237" t="s">
        <v>708</v>
      </c>
      <c r="F254" s="237" t="s">
        <v>721</v>
      </c>
      <c r="G254" s="237" t="s">
        <v>1232</v>
      </c>
      <c r="H254" s="237" t="s">
        <v>698</v>
      </c>
      <c r="I254" s="237" t="s">
        <v>605</v>
      </c>
      <c r="J254" s="240">
        <v>0.3</v>
      </c>
      <c r="K254" s="237"/>
    </row>
    <row r="255" spans="1:11" ht="38.25" hidden="1" x14ac:dyDescent="0.2">
      <c r="A255" s="237" t="s">
        <v>15</v>
      </c>
      <c r="B255" s="461" t="s">
        <v>683</v>
      </c>
      <c r="C255" s="237" t="s">
        <v>1221</v>
      </c>
      <c r="D255" s="237" t="s">
        <v>1210</v>
      </c>
      <c r="E255" s="237" t="s">
        <v>708</v>
      </c>
      <c r="F255" s="237" t="s">
        <v>721</v>
      </c>
      <c r="G255" s="237" t="s">
        <v>1232</v>
      </c>
      <c r="H255" s="237" t="s">
        <v>698</v>
      </c>
      <c r="I255" s="237" t="s">
        <v>605</v>
      </c>
      <c r="J255" s="240">
        <v>1</v>
      </c>
      <c r="K255" s="241"/>
    </row>
    <row r="256" spans="1:11" ht="38.25" hidden="1" x14ac:dyDescent="0.2">
      <c r="A256" s="237" t="s">
        <v>15</v>
      </c>
      <c r="B256" s="461" t="s">
        <v>683</v>
      </c>
      <c r="C256" s="237" t="s">
        <v>1221</v>
      </c>
      <c r="D256" s="237" t="s">
        <v>712</v>
      </c>
      <c r="E256" s="237" t="s">
        <v>708</v>
      </c>
      <c r="F256" s="237" t="s">
        <v>721</v>
      </c>
      <c r="G256" s="237" t="s">
        <v>1232</v>
      </c>
      <c r="H256" s="237" t="s">
        <v>698</v>
      </c>
      <c r="I256" s="237" t="s">
        <v>605</v>
      </c>
      <c r="J256" s="240">
        <v>1</v>
      </c>
      <c r="K256" s="237"/>
    </row>
    <row r="257" spans="1:11" ht="38.25" hidden="1" x14ac:dyDescent="0.2">
      <c r="A257" s="237" t="s">
        <v>15</v>
      </c>
      <c r="B257" s="461" t="s">
        <v>683</v>
      </c>
      <c r="C257" s="237" t="s">
        <v>1222</v>
      </c>
      <c r="D257" s="237" t="s">
        <v>692</v>
      </c>
      <c r="E257" s="237" t="s">
        <v>708</v>
      </c>
      <c r="F257" s="237" t="s">
        <v>721</v>
      </c>
      <c r="G257" s="237" t="s">
        <v>1232</v>
      </c>
      <c r="H257" s="237" t="s">
        <v>698</v>
      </c>
      <c r="I257" s="237" t="s">
        <v>605</v>
      </c>
      <c r="J257" s="240">
        <v>0.5</v>
      </c>
      <c r="K257" s="241"/>
    </row>
    <row r="258" spans="1:11" ht="38.25" hidden="1" x14ac:dyDescent="0.2">
      <c r="A258" s="237" t="s">
        <v>15</v>
      </c>
      <c r="B258" s="461" t="s">
        <v>683</v>
      </c>
      <c r="C258" s="237" t="s">
        <v>1222</v>
      </c>
      <c r="D258" s="237" t="s">
        <v>712</v>
      </c>
      <c r="E258" s="237" t="s">
        <v>708</v>
      </c>
      <c r="F258" s="237" t="s">
        <v>721</v>
      </c>
      <c r="G258" s="237" t="s">
        <v>1232</v>
      </c>
      <c r="H258" s="237" t="s">
        <v>698</v>
      </c>
      <c r="I258" s="237" t="s">
        <v>605</v>
      </c>
      <c r="J258" s="240">
        <v>0.25</v>
      </c>
      <c r="K258" s="237"/>
    </row>
    <row r="259" spans="1:11" ht="38.25" hidden="1" x14ac:dyDescent="0.2">
      <c r="A259" s="237" t="s">
        <v>15</v>
      </c>
      <c r="B259" s="461" t="s">
        <v>683</v>
      </c>
      <c r="C259" s="237" t="s">
        <v>1223</v>
      </c>
      <c r="D259" s="237" t="s">
        <v>1210</v>
      </c>
      <c r="E259" s="237" t="s">
        <v>708</v>
      </c>
      <c r="F259" s="237" t="s">
        <v>721</v>
      </c>
      <c r="G259" s="237" t="s">
        <v>1232</v>
      </c>
      <c r="H259" s="237" t="s">
        <v>698</v>
      </c>
      <c r="I259" s="237" t="s">
        <v>605</v>
      </c>
      <c r="J259" s="240">
        <v>0.3</v>
      </c>
      <c r="K259" s="237"/>
    </row>
    <row r="260" spans="1:11" ht="38.25" hidden="1" x14ac:dyDescent="0.2">
      <c r="A260" s="237" t="s">
        <v>15</v>
      </c>
      <c r="B260" s="461" t="s">
        <v>683</v>
      </c>
      <c r="C260" s="237" t="s">
        <v>1223</v>
      </c>
      <c r="D260" s="237" t="s">
        <v>1287</v>
      </c>
      <c r="E260" s="237" t="s">
        <v>708</v>
      </c>
      <c r="F260" s="237" t="s">
        <v>721</v>
      </c>
      <c r="G260" s="237" t="s">
        <v>1232</v>
      </c>
      <c r="H260" s="237" t="s">
        <v>698</v>
      </c>
      <c r="I260" s="237" t="s">
        <v>605</v>
      </c>
      <c r="J260" s="240">
        <v>0.5</v>
      </c>
      <c r="K260" s="237"/>
    </row>
    <row r="261" spans="1:11" ht="38.25" hidden="1" x14ac:dyDescent="0.2">
      <c r="A261" s="237" t="s">
        <v>15</v>
      </c>
      <c r="B261" s="461" t="s">
        <v>683</v>
      </c>
      <c r="C261" s="237" t="s">
        <v>1223</v>
      </c>
      <c r="D261" s="237" t="s">
        <v>1285</v>
      </c>
      <c r="E261" s="237" t="s">
        <v>708</v>
      </c>
      <c r="F261" s="237" t="s">
        <v>721</v>
      </c>
      <c r="G261" s="237" t="s">
        <v>1232</v>
      </c>
      <c r="H261" s="237" t="s">
        <v>698</v>
      </c>
      <c r="I261" s="237" t="s">
        <v>605</v>
      </c>
      <c r="J261" s="240">
        <v>0.4</v>
      </c>
      <c r="K261" s="237"/>
    </row>
    <row r="262" spans="1:11" ht="38.25" hidden="1" x14ac:dyDescent="0.2">
      <c r="A262" s="237" t="s">
        <v>15</v>
      </c>
      <c r="B262" s="461" t="s">
        <v>683</v>
      </c>
      <c r="C262" s="237" t="s">
        <v>1224</v>
      </c>
      <c r="D262" s="237" t="s">
        <v>692</v>
      </c>
      <c r="E262" s="237" t="s">
        <v>708</v>
      </c>
      <c r="F262" s="237" t="s">
        <v>721</v>
      </c>
      <c r="G262" s="237" t="s">
        <v>1232</v>
      </c>
      <c r="H262" s="237" t="s">
        <v>698</v>
      </c>
      <c r="I262" s="237" t="s">
        <v>605</v>
      </c>
      <c r="J262" s="240">
        <v>0.4</v>
      </c>
      <c r="K262" s="237"/>
    </row>
    <row r="263" spans="1:11" ht="38.25" hidden="1" x14ac:dyDescent="0.2">
      <c r="A263" s="237" t="s">
        <v>15</v>
      </c>
      <c r="B263" s="461" t="s">
        <v>683</v>
      </c>
      <c r="C263" s="237" t="s">
        <v>1224</v>
      </c>
      <c r="D263" s="237" t="s">
        <v>1210</v>
      </c>
      <c r="E263" s="237" t="s">
        <v>708</v>
      </c>
      <c r="F263" s="237" t="s">
        <v>721</v>
      </c>
      <c r="G263" s="237" t="s">
        <v>1232</v>
      </c>
      <c r="H263" s="237" t="s">
        <v>698</v>
      </c>
      <c r="I263" s="237" t="s">
        <v>605</v>
      </c>
      <c r="J263" s="240">
        <v>0.5</v>
      </c>
      <c r="K263" s="237"/>
    </row>
    <row r="264" spans="1:11" ht="38.25" hidden="1" x14ac:dyDescent="0.2">
      <c r="A264" s="237" t="s">
        <v>15</v>
      </c>
      <c r="B264" s="461" t="s">
        <v>683</v>
      </c>
      <c r="C264" s="237" t="s">
        <v>1224</v>
      </c>
      <c r="D264" s="237" t="s">
        <v>1285</v>
      </c>
      <c r="E264" s="237" t="s">
        <v>708</v>
      </c>
      <c r="F264" s="237" t="s">
        <v>721</v>
      </c>
      <c r="G264" s="237" t="s">
        <v>1232</v>
      </c>
      <c r="H264" s="237" t="s">
        <v>698</v>
      </c>
      <c r="I264" s="237" t="s">
        <v>605</v>
      </c>
      <c r="J264" s="240">
        <v>0.4</v>
      </c>
      <c r="K264" s="237"/>
    </row>
    <row r="265" spans="1:11" ht="38.25" hidden="1" x14ac:dyDescent="0.2">
      <c r="A265" s="237" t="s">
        <v>15</v>
      </c>
      <c r="B265" s="461" t="s">
        <v>683</v>
      </c>
      <c r="C265" s="237" t="s">
        <v>1225</v>
      </c>
      <c r="D265" s="237" t="s">
        <v>692</v>
      </c>
      <c r="E265" s="237" t="s">
        <v>708</v>
      </c>
      <c r="F265" s="237" t="s">
        <v>721</v>
      </c>
      <c r="G265" s="237" t="s">
        <v>1232</v>
      </c>
      <c r="H265" s="237" t="s">
        <v>698</v>
      </c>
      <c r="I265" s="237" t="s">
        <v>605</v>
      </c>
      <c r="J265" s="240">
        <v>0.3</v>
      </c>
      <c r="K265" s="237"/>
    </row>
    <row r="266" spans="1:11" ht="38.25" hidden="1" x14ac:dyDescent="0.2">
      <c r="A266" s="237" t="s">
        <v>15</v>
      </c>
      <c r="B266" s="461" t="s">
        <v>683</v>
      </c>
      <c r="C266" s="237" t="s">
        <v>1225</v>
      </c>
      <c r="D266" s="237" t="s">
        <v>1210</v>
      </c>
      <c r="E266" s="237" t="s">
        <v>708</v>
      </c>
      <c r="F266" s="237" t="s">
        <v>721</v>
      </c>
      <c r="G266" s="237" t="s">
        <v>1232</v>
      </c>
      <c r="H266" s="237" t="s">
        <v>698</v>
      </c>
      <c r="I266" s="237" t="s">
        <v>605</v>
      </c>
      <c r="J266" s="240">
        <v>0.25</v>
      </c>
      <c r="K266" s="237"/>
    </row>
    <row r="267" spans="1:11" ht="38.25" hidden="1" x14ac:dyDescent="0.2">
      <c r="A267" s="237" t="s">
        <v>15</v>
      </c>
      <c r="B267" s="461" t="s">
        <v>683</v>
      </c>
      <c r="C267" s="237" t="s">
        <v>1226</v>
      </c>
      <c r="D267" s="237" t="s">
        <v>712</v>
      </c>
      <c r="E267" s="237" t="s">
        <v>708</v>
      </c>
      <c r="F267" s="237" t="s">
        <v>721</v>
      </c>
      <c r="G267" s="237" t="s">
        <v>1232</v>
      </c>
      <c r="H267" s="237" t="s">
        <v>698</v>
      </c>
      <c r="I267" s="237" t="s">
        <v>605</v>
      </c>
      <c r="J267" s="240">
        <v>0.4</v>
      </c>
      <c r="K267" s="237"/>
    </row>
    <row r="268" spans="1:11" ht="38.25" hidden="1" x14ac:dyDescent="0.2">
      <c r="A268" s="237" t="s">
        <v>15</v>
      </c>
      <c r="B268" s="461" t="s">
        <v>683</v>
      </c>
      <c r="C268" s="237" t="s">
        <v>1226</v>
      </c>
      <c r="D268" s="237" t="s">
        <v>1287</v>
      </c>
      <c r="E268" s="237" t="s">
        <v>708</v>
      </c>
      <c r="F268" s="237" t="s">
        <v>721</v>
      </c>
      <c r="G268" s="237" t="s">
        <v>1232</v>
      </c>
      <c r="H268" s="237" t="s">
        <v>698</v>
      </c>
      <c r="I268" s="237" t="s">
        <v>605</v>
      </c>
      <c r="J268" s="240">
        <v>0.4</v>
      </c>
      <c r="K268" s="237"/>
    </row>
    <row r="269" spans="1:11" ht="38.25" hidden="1" x14ac:dyDescent="0.2">
      <c r="A269" s="237" t="s">
        <v>15</v>
      </c>
      <c r="B269" s="461" t="s">
        <v>683</v>
      </c>
      <c r="C269" s="237" t="s">
        <v>1226</v>
      </c>
      <c r="D269" s="237" t="s">
        <v>1285</v>
      </c>
      <c r="E269" s="237" t="s">
        <v>708</v>
      </c>
      <c r="F269" s="237" t="s">
        <v>721</v>
      </c>
      <c r="G269" s="237" t="s">
        <v>1232</v>
      </c>
      <c r="H269" s="237" t="s">
        <v>698</v>
      </c>
      <c r="I269" s="237" t="s">
        <v>605</v>
      </c>
      <c r="J269" s="240">
        <v>1</v>
      </c>
      <c r="K269" s="237"/>
    </row>
    <row r="270" spans="1:11" ht="38.25" hidden="1" x14ac:dyDescent="0.2">
      <c r="A270" s="237" t="s">
        <v>15</v>
      </c>
      <c r="B270" s="461" t="s">
        <v>683</v>
      </c>
      <c r="C270" s="237" t="s">
        <v>707</v>
      </c>
      <c r="D270" s="237" t="s">
        <v>712</v>
      </c>
      <c r="E270" s="237" t="s">
        <v>708</v>
      </c>
      <c r="F270" s="237" t="s">
        <v>1233</v>
      </c>
      <c r="G270" s="237" t="s">
        <v>1243</v>
      </c>
      <c r="H270" s="237" t="s">
        <v>1244</v>
      </c>
      <c r="I270" s="237" t="s">
        <v>605</v>
      </c>
      <c r="J270" s="240">
        <v>0.5</v>
      </c>
      <c r="K270" s="237" t="s">
        <v>1249</v>
      </c>
    </row>
    <row r="271" spans="1:11" ht="38.25" hidden="1" x14ac:dyDescent="0.2">
      <c r="A271" s="237" t="s">
        <v>15</v>
      </c>
      <c r="B271" s="461" t="s">
        <v>683</v>
      </c>
      <c r="C271" s="237" t="s">
        <v>1205</v>
      </c>
      <c r="D271" s="237" t="s">
        <v>712</v>
      </c>
      <c r="E271" s="237" t="s">
        <v>708</v>
      </c>
      <c r="F271" s="237" t="s">
        <v>1233</v>
      </c>
      <c r="G271" s="237" t="s">
        <v>1243</v>
      </c>
      <c r="H271" s="237" t="s">
        <v>1244</v>
      </c>
      <c r="I271" s="237" t="s">
        <v>605</v>
      </c>
      <c r="J271" s="240">
        <v>0.3</v>
      </c>
      <c r="K271" s="237" t="s">
        <v>1249</v>
      </c>
    </row>
    <row r="272" spans="1:11" ht="38.25" hidden="1" x14ac:dyDescent="0.2">
      <c r="A272" s="237" t="s">
        <v>15</v>
      </c>
      <c r="B272" s="461" t="s">
        <v>683</v>
      </c>
      <c r="C272" s="237" t="s">
        <v>1205</v>
      </c>
      <c r="D272" s="237" t="s">
        <v>1285</v>
      </c>
      <c r="E272" s="237" t="s">
        <v>708</v>
      </c>
      <c r="F272" s="237" t="s">
        <v>1233</v>
      </c>
      <c r="G272" s="237" t="s">
        <v>1243</v>
      </c>
      <c r="H272" s="237" t="s">
        <v>1244</v>
      </c>
      <c r="I272" s="237" t="s">
        <v>605</v>
      </c>
      <c r="J272" s="240">
        <v>0.3</v>
      </c>
      <c r="K272" s="237" t="s">
        <v>1249</v>
      </c>
    </row>
    <row r="273" spans="1:11" ht="38.25" hidden="1" x14ac:dyDescent="0.2">
      <c r="A273" s="237" t="s">
        <v>15</v>
      </c>
      <c r="B273" s="461" t="s">
        <v>683</v>
      </c>
      <c r="C273" s="237" t="s">
        <v>1205</v>
      </c>
      <c r="D273" s="237" t="s">
        <v>1286</v>
      </c>
      <c r="E273" s="237" t="s">
        <v>708</v>
      </c>
      <c r="F273" s="237" t="s">
        <v>1233</v>
      </c>
      <c r="G273" s="237" t="s">
        <v>1232</v>
      </c>
      <c r="H273" s="237" t="s">
        <v>689</v>
      </c>
      <c r="I273" s="237" t="s">
        <v>605</v>
      </c>
      <c r="J273" s="240">
        <v>1</v>
      </c>
      <c r="K273" s="237"/>
    </row>
    <row r="274" spans="1:11" ht="38.25" hidden="1" x14ac:dyDescent="0.2">
      <c r="A274" s="237" t="s">
        <v>15</v>
      </c>
      <c r="B274" s="461" t="s">
        <v>683</v>
      </c>
      <c r="C274" s="237" t="s">
        <v>1209</v>
      </c>
      <c r="D274" s="237" t="s">
        <v>692</v>
      </c>
      <c r="E274" s="237" t="s">
        <v>708</v>
      </c>
      <c r="F274" s="237" t="s">
        <v>1233</v>
      </c>
      <c r="G274" s="237" t="s">
        <v>1243</v>
      </c>
      <c r="H274" s="237" t="s">
        <v>1244</v>
      </c>
      <c r="I274" s="237" t="s">
        <v>605</v>
      </c>
      <c r="J274" s="240">
        <v>0.5</v>
      </c>
      <c r="K274" s="237" t="s">
        <v>1249</v>
      </c>
    </row>
    <row r="275" spans="1:11" ht="38.25" hidden="1" x14ac:dyDescent="0.2">
      <c r="A275" s="237" t="s">
        <v>15</v>
      </c>
      <c r="B275" s="461" t="s">
        <v>683</v>
      </c>
      <c r="C275" s="237" t="s">
        <v>1209</v>
      </c>
      <c r="D275" s="237" t="s">
        <v>1210</v>
      </c>
      <c r="E275" s="237" t="s">
        <v>708</v>
      </c>
      <c r="F275" s="237" t="s">
        <v>1233</v>
      </c>
      <c r="G275" s="237" t="s">
        <v>1243</v>
      </c>
      <c r="H275" s="237" t="s">
        <v>1244</v>
      </c>
      <c r="I275" s="237" t="s">
        <v>605</v>
      </c>
      <c r="J275" s="240">
        <v>0.25</v>
      </c>
      <c r="K275" s="237" t="s">
        <v>1249</v>
      </c>
    </row>
    <row r="276" spans="1:11" ht="38.25" hidden="1" x14ac:dyDescent="0.2">
      <c r="A276" s="237" t="s">
        <v>15</v>
      </c>
      <c r="B276" s="461" t="s">
        <v>683</v>
      </c>
      <c r="C276" s="237" t="s">
        <v>1209</v>
      </c>
      <c r="D276" s="237" t="s">
        <v>1287</v>
      </c>
      <c r="E276" s="237" t="s">
        <v>708</v>
      </c>
      <c r="F276" s="237" t="s">
        <v>1233</v>
      </c>
      <c r="G276" s="237" t="s">
        <v>1243</v>
      </c>
      <c r="H276" s="237" t="s">
        <v>1244</v>
      </c>
      <c r="I276" s="237" t="s">
        <v>605</v>
      </c>
      <c r="J276" s="240">
        <v>0.4</v>
      </c>
      <c r="K276" s="237" t="s">
        <v>1249</v>
      </c>
    </row>
    <row r="277" spans="1:11" ht="38.25" hidden="1" x14ac:dyDescent="0.2">
      <c r="A277" s="237" t="s">
        <v>15</v>
      </c>
      <c r="B277" s="461" t="s">
        <v>683</v>
      </c>
      <c r="C277" s="237" t="s">
        <v>1211</v>
      </c>
      <c r="D277" s="237" t="s">
        <v>692</v>
      </c>
      <c r="E277" s="237" t="s">
        <v>708</v>
      </c>
      <c r="F277" s="237" t="s">
        <v>1233</v>
      </c>
      <c r="G277" s="237" t="s">
        <v>1243</v>
      </c>
      <c r="H277" s="237" t="s">
        <v>1244</v>
      </c>
      <c r="I277" s="237" t="s">
        <v>605</v>
      </c>
      <c r="J277" s="240">
        <v>0.5</v>
      </c>
      <c r="K277" s="237" t="s">
        <v>1249</v>
      </c>
    </row>
    <row r="278" spans="1:11" ht="38.25" hidden="1" x14ac:dyDescent="0.2">
      <c r="A278" s="237" t="s">
        <v>15</v>
      </c>
      <c r="B278" s="461" t="s">
        <v>683</v>
      </c>
      <c r="C278" s="237" t="s">
        <v>1211</v>
      </c>
      <c r="D278" s="237" t="s">
        <v>1210</v>
      </c>
      <c r="E278" s="237" t="s">
        <v>708</v>
      </c>
      <c r="F278" s="237" t="s">
        <v>1233</v>
      </c>
      <c r="G278" s="237" t="s">
        <v>1243</v>
      </c>
      <c r="H278" s="237" t="s">
        <v>1244</v>
      </c>
      <c r="I278" s="237" t="s">
        <v>605</v>
      </c>
      <c r="J278" s="240">
        <v>0.4</v>
      </c>
      <c r="K278" s="241" t="s">
        <v>1249</v>
      </c>
    </row>
    <row r="279" spans="1:11" ht="38.25" hidden="1" x14ac:dyDescent="0.2">
      <c r="A279" s="237" t="s">
        <v>15</v>
      </c>
      <c r="B279" s="461" t="s">
        <v>683</v>
      </c>
      <c r="C279" s="237" t="s">
        <v>1212</v>
      </c>
      <c r="D279" s="237" t="s">
        <v>712</v>
      </c>
      <c r="E279" s="237" t="s">
        <v>708</v>
      </c>
      <c r="F279" s="237" t="s">
        <v>1233</v>
      </c>
      <c r="G279" s="237" t="s">
        <v>1243</v>
      </c>
      <c r="H279" s="237" t="s">
        <v>1244</v>
      </c>
      <c r="I279" s="237" t="s">
        <v>605</v>
      </c>
      <c r="J279" s="240">
        <v>0.25</v>
      </c>
      <c r="K279" s="237" t="s">
        <v>1249</v>
      </c>
    </row>
    <row r="280" spans="1:11" ht="38.25" hidden="1" x14ac:dyDescent="0.2">
      <c r="A280" s="237" t="s">
        <v>15</v>
      </c>
      <c r="B280" s="461" t="s">
        <v>683</v>
      </c>
      <c r="C280" s="237" t="s">
        <v>1212</v>
      </c>
      <c r="D280" s="237" t="s">
        <v>1287</v>
      </c>
      <c r="E280" s="237" t="s">
        <v>708</v>
      </c>
      <c r="F280" s="237" t="s">
        <v>1233</v>
      </c>
      <c r="G280" s="237" t="s">
        <v>1243</v>
      </c>
      <c r="H280" s="237" t="s">
        <v>1244</v>
      </c>
      <c r="I280" s="237" t="s">
        <v>605</v>
      </c>
      <c r="J280" s="240">
        <v>0.4</v>
      </c>
      <c r="K280" s="241" t="s">
        <v>1249</v>
      </c>
    </row>
    <row r="281" spans="1:11" ht="38.25" hidden="1" x14ac:dyDescent="0.2">
      <c r="A281" s="237" t="s">
        <v>15</v>
      </c>
      <c r="B281" s="461" t="s">
        <v>683</v>
      </c>
      <c r="C281" s="237" t="s">
        <v>1212</v>
      </c>
      <c r="D281" s="237" t="s">
        <v>1285</v>
      </c>
      <c r="E281" s="237" t="s">
        <v>708</v>
      </c>
      <c r="F281" s="237" t="s">
        <v>1233</v>
      </c>
      <c r="G281" s="237" t="s">
        <v>1243</v>
      </c>
      <c r="H281" s="237" t="s">
        <v>1244</v>
      </c>
      <c r="I281" s="237" t="s">
        <v>605</v>
      </c>
      <c r="J281" s="240">
        <v>1</v>
      </c>
      <c r="K281" s="237" t="s">
        <v>1249</v>
      </c>
    </row>
    <row r="282" spans="1:11" ht="38.25" hidden="1" x14ac:dyDescent="0.2">
      <c r="A282" s="237" t="s">
        <v>15</v>
      </c>
      <c r="B282" s="461" t="s">
        <v>683</v>
      </c>
      <c r="C282" s="237" t="s">
        <v>711</v>
      </c>
      <c r="D282" s="237" t="s">
        <v>692</v>
      </c>
      <c r="E282" s="237" t="s">
        <v>708</v>
      </c>
      <c r="F282" s="237" t="s">
        <v>1233</v>
      </c>
      <c r="G282" s="237" t="s">
        <v>1243</v>
      </c>
      <c r="H282" s="237" t="s">
        <v>1244</v>
      </c>
      <c r="I282" s="237" t="s">
        <v>605</v>
      </c>
      <c r="J282" s="240">
        <v>0.3</v>
      </c>
      <c r="K282" s="237" t="s">
        <v>1249</v>
      </c>
    </row>
    <row r="283" spans="1:11" ht="38.25" hidden="1" x14ac:dyDescent="0.2">
      <c r="A283" s="237" t="s">
        <v>15</v>
      </c>
      <c r="B283" s="461" t="s">
        <v>683</v>
      </c>
      <c r="C283" s="237" t="s">
        <v>711</v>
      </c>
      <c r="D283" s="237" t="s">
        <v>1210</v>
      </c>
      <c r="E283" s="237" t="s">
        <v>708</v>
      </c>
      <c r="F283" s="237" t="s">
        <v>1233</v>
      </c>
      <c r="G283" s="237" t="s">
        <v>1243</v>
      </c>
      <c r="H283" s="237" t="s">
        <v>1244</v>
      </c>
      <c r="I283" s="237" t="s">
        <v>605</v>
      </c>
      <c r="J283" s="240">
        <v>0.2</v>
      </c>
      <c r="K283" s="237" t="s">
        <v>1249</v>
      </c>
    </row>
    <row r="284" spans="1:11" ht="38.25" hidden="1" x14ac:dyDescent="0.2">
      <c r="A284" s="237" t="s">
        <v>15</v>
      </c>
      <c r="B284" s="461" t="s">
        <v>683</v>
      </c>
      <c r="C284" s="237" t="s">
        <v>711</v>
      </c>
      <c r="D284" s="237" t="s">
        <v>1287</v>
      </c>
      <c r="E284" s="237" t="s">
        <v>708</v>
      </c>
      <c r="F284" s="237" t="s">
        <v>1233</v>
      </c>
      <c r="G284" s="237" t="s">
        <v>1243</v>
      </c>
      <c r="H284" s="237" t="s">
        <v>1244</v>
      </c>
      <c r="I284" s="237" t="s">
        <v>605</v>
      </c>
      <c r="J284" s="240">
        <v>0.5</v>
      </c>
      <c r="K284" s="237" t="s">
        <v>1249</v>
      </c>
    </row>
    <row r="285" spans="1:11" ht="38.25" hidden="1" x14ac:dyDescent="0.2">
      <c r="A285" s="237" t="s">
        <v>15</v>
      </c>
      <c r="B285" s="461" t="s">
        <v>683</v>
      </c>
      <c r="C285" s="237" t="s">
        <v>711</v>
      </c>
      <c r="D285" s="237" t="s">
        <v>1285</v>
      </c>
      <c r="E285" s="237" t="s">
        <v>708</v>
      </c>
      <c r="F285" s="237" t="s">
        <v>1233</v>
      </c>
      <c r="G285" s="237" t="s">
        <v>1243</v>
      </c>
      <c r="H285" s="237" t="s">
        <v>1244</v>
      </c>
      <c r="I285" s="237" t="s">
        <v>605</v>
      </c>
      <c r="J285" s="240">
        <v>0.3</v>
      </c>
      <c r="K285" s="237" t="s">
        <v>1249</v>
      </c>
    </row>
    <row r="286" spans="1:11" ht="38.25" hidden="1" x14ac:dyDescent="0.2">
      <c r="A286" s="237" t="s">
        <v>15</v>
      </c>
      <c r="B286" s="461" t="s">
        <v>683</v>
      </c>
      <c r="C286" s="237" t="s">
        <v>1213</v>
      </c>
      <c r="D286" s="237" t="s">
        <v>712</v>
      </c>
      <c r="E286" s="237" t="s">
        <v>708</v>
      </c>
      <c r="F286" s="237" t="s">
        <v>1233</v>
      </c>
      <c r="G286" s="237" t="s">
        <v>1243</v>
      </c>
      <c r="H286" s="237" t="s">
        <v>1244</v>
      </c>
      <c r="I286" s="237" t="s">
        <v>605</v>
      </c>
      <c r="J286" s="240">
        <v>0.4</v>
      </c>
      <c r="K286" s="237" t="s">
        <v>1249</v>
      </c>
    </row>
    <row r="287" spans="1:11" ht="38.25" hidden="1" x14ac:dyDescent="0.2">
      <c r="A287" s="237" t="s">
        <v>15</v>
      </c>
      <c r="B287" s="461" t="s">
        <v>683</v>
      </c>
      <c r="C287" s="237" t="s">
        <v>1208</v>
      </c>
      <c r="D287" s="237" t="s">
        <v>712</v>
      </c>
      <c r="E287" s="237" t="s">
        <v>708</v>
      </c>
      <c r="F287" s="237" t="s">
        <v>1233</v>
      </c>
      <c r="G287" s="237" t="s">
        <v>1243</v>
      </c>
      <c r="H287" s="237" t="s">
        <v>1244</v>
      </c>
      <c r="I287" s="237" t="s">
        <v>605</v>
      </c>
      <c r="J287" s="240">
        <v>0.65</v>
      </c>
      <c r="K287" s="237" t="s">
        <v>1249</v>
      </c>
    </row>
    <row r="288" spans="1:11" ht="38.25" hidden="1" x14ac:dyDescent="0.2">
      <c r="A288" s="237" t="s">
        <v>15</v>
      </c>
      <c r="B288" s="461" t="s">
        <v>683</v>
      </c>
      <c r="C288" s="237" t="s">
        <v>1208</v>
      </c>
      <c r="D288" s="237" t="s">
        <v>1286</v>
      </c>
      <c r="E288" s="237" t="s">
        <v>708</v>
      </c>
      <c r="F288" s="237" t="s">
        <v>1233</v>
      </c>
      <c r="G288" s="237" t="s">
        <v>1232</v>
      </c>
      <c r="H288" s="237" t="s">
        <v>689</v>
      </c>
      <c r="I288" s="237" t="s">
        <v>605</v>
      </c>
      <c r="J288" s="240">
        <v>1</v>
      </c>
      <c r="K288" s="237"/>
    </row>
    <row r="289" spans="1:11" ht="38.25" hidden="1" x14ac:dyDescent="0.2">
      <c r="A289" s="237" t="s">
        <v>15</v>
      </c>
      <c r="B289" s="461" t="s">
        <v>683</v>
      </c>
      <c r="C289" s="237" t="s">
        <v>1214</v>
      </c>
      <c r="D289" s="237" t="s">
        <v>692</v>
      </c>
      <c r="E289" s="237" t="s">
        <v>708</v>
      </c>
      <c r="F289" s="237" t="s">
        <v>1233</v>
      </c>
      <c r="G289" s="237" t="s">
        <v>1243</v>
      </c>
      <c r="H289" s="237" t="s">
        <v>1244</v>
      </c>
      <c r="I289" s="237" t="s">
        <v>605</v>
      </c>
      <c r="J289" s="240">
        <v>0.3</v>
      </c>
      <c r="K289" s="237" t="s">
        <v>1249</v>
      </c>
    </row>
    <row r="290" spans="1:11" ht="38.25" hidden="1" x14ac:dyDescent="0.2">
      <c r="A290" s="237" t="s">
        <v>15</v>
      </c>
      <c r="B290" s="461" t="s">
        <v>683</v>
      </c>
      <c r="C290" s="237" t="s">
        <v>1214</v>
      </c>
      <c r="D290" s="237" t="s">
        <v>1210</v>
      </c>
      <c r="E290" s="237" t="s">
        <v>708</v>
      </c>
      <c r="F290" s="237" t="s">
        <v>1233</v>
      </c>
      <c r="G290" s="237" t="s">
        <v>1243</v>
      </c>
      <c r="H290" s="237" t="s">
        <v>1244</v>
      </c>
      <c r="I290" s="237" t="s">
        <v>605</v>
      </c>
      <c r="J290" s="240">
        <v>0.9</v>
      </c>
      <c r="K290" s="237" t="s">
        <v>1249</v>
      </c>
    </row>
    <row r="291" spans="1:11" ht="38.25" hidden="1" x14ac:dyDescent="0.2">
      <c r="A291" s="237" t="s">
        <v>15</v>
      </c>
      <c r="B291" s="461" t="s">
        <v>683</v>
      </c>
      <c r="C291" s="237" t="s">
        <v>1214</v>
      </c>
      <c r="D291" s="237" t="s">
        <v>1287</v>
      </c>
      <c r="E291" s="237" t="s">
        <v>708</v>
      </c>
      <c r="F291" s="237" t="s">
        <v>1233</v>
      </c>
      <c r="G291" s="237" t="s">
        <v>1243</v>
      </c>
      <c r="H291" s="237" t="s">
        <v>1244</v>
      </c>
      <c r="I291" s="237" t="s">
        <v>605</v>
      </c>
      <c r="J291" s="240">
        <v>0.3</v>
      </c>
      <c r="K291" s="237" t="s">
        <v>1249</v>
      </c>
    </row>
    <row r="292" spans="1:11" ht="38.25" hidden="1" x14ac:dyDescent="0.2">
      <c r="A292" s="237" t="s">
        <v>15</v>
      </c>
      <c r="B292" s="461" t="s">
        <v>683</v>
      </c>
      <c r="C292" s="237" t="s">
        <v>1214</v>
      </c>
      <c r="D292" s="237" t="s">
        <v>1285</v>
      </c>
      <c r="E292" s="237" t="s">
        <v>708</v>
      </c>
      <c r="F292" s="237" t="s">
        <v>1233</v>
      </c>
      <c r="G292" s="237" t="s">
        <v>1243</v>
      </c>
      <c r="H292" s="237" t="s">
        <v>1244</v>
      </c>
      <c r="I292" s="237" t="s">
        <v>605</v>
      </c>
      <c r="J292" s="240">
        <v>1</v>
      </c>
      <c r="K292" s="237" t="s">
        <v>1249</v>
      </c>
    </row>
    <row r="293" spans="1:11" ht="38.25" hidden="1" x14ac:dyDescent="0.2">
      <c r="A293" s="237" t="s">
        <v>15</v>
      </c>
      <c r="B293" s="461" t="s">
        <v>683</v>
      </c>
      <c r="C293" s="237" t="s">
        <v>1215</v>
      </c>
      <c r="D293" s="237" t="s">
        <v>1210</v>
      </c>
      <c r="E293" s="237" t="s">
        <v>708</v>
      </c>
      <c r="F293" s="237" t="s">
        <v>1233</v>
      </c>
      <c r="G293" s="237" t="s">
        <v>1243</v>
      </c>
      <c r="H293" s="237" t="s">
        <v>1244</v>
      </c>
      <c r="I293" s="237" t="s">
        <v>605</v>
      </c>
      <c r="J293" s="240">
        <v>0.65</v>
      </c>
      <c r="K293" s="237" t="s">
        <v>1249</v>
      </c>
    </row>
    <row r="294" spans="1:11" ht="38.25" hidden="1" x14ac:dyDescent="0.2">
      <c r="A294" s="237" t="s">
        <v>15</v>
      </c>
      <c r="B294" s="461" t="s">
        <v>683</v>
      </c>
      <c r="C294" s="237" t="s">
        <v>1215</v>
      </c>
      <c r="D294" s="237" t="s">
        <v>712</v>
      </c>
      <c r="E294" s="237" t="s">
        <v>708</v>
      </c>
      <c r="F294" s="237" t="s">
        <v>1233</v>
      </c>
      <c r="G294" s="237" t="s">
        <v>1243</v>
      </c>
      <c r="H294" s="237" t="s">
        <v>1244</v>
      </c>
      <c r="I294" s="237" t="s">
        <v>605</v>
      </c>
      <c r="J294" s="240">
        <v>0.3</v>
      </c>
      <c r="K294" s="237" t="s">
        <v>1249</v>
      </c>
    </row>
    <row r="295" spans="1:11" ht="38.25" hidden="1" x14ac:dyDescent="0.2">
      <c r="A295" s="237" t="s">
        <v>15</v>
      </c>
      <c r="B295" s="461" t="s">
        <v>683</v>
      </c>
      <c r="C295" s="237" t="s">
        <v>1215</v>
      </c>
      <c r="D295" s="237" t="s">
        <v>1287</v>
      </c>
      <c r="E295" s="237" t="s">
        <v>708</v>
      </c>
      <c r="F295" s="237" t="s">
        <v>1233</v>
      </c>
      <c r="G295" s="237" t="s">
        <v>1243</v>
      </c>
      <c r="H295" s="237" t="s">
        <v>1244</v>
      </c>
      <c r="I295" s="237" t="s">
        <v>605</v>
      </c>
      <c r="J295" s="240">
        <v>0.7</v>
      </c>
      <c r="K295" s="237" t="s">
        <v>1249</v>
      </c>
    </row>
    <row r="296" spans="1:11" ht="38.25" hidden="1" x14ac:dyDescent="0.2">
      <c r="A296" s="237" t="s">
        <v>15</v>
      </c>
      <c r="B296" s="461" t="s">
        <v>683</v>
      </c>
      <c r="C296" s="237" t="s">
        <v>1216</v>
      </c>
      <c r="D296" s="237" t="s">
        <v>692</v>
      </c>
      <c r="E296" s="237" t="s">
        <v>708</v>
      </c>
      <c r="F296" s="237" t="s">
        <v>1233</v>
      </c>
      <c r="G296" s="237" t="s">
        <v>1243</v>
      </c>
      <c r="H296" s="237" t="s">
        <v>1244</v>
      </c>
      <c r="I296" s="237" t="s">
        <v>605</v>
      </c>
      <c r="J296" s="240">
        <v>0.3</v>
      </c>
      <c r="K296" s="237" t="s">
        <v>1249</v>
      </c>
    </row>
    <row r="297" spans="1:11" ht="38.25" hidden="1" x14ac:dyDescent="0.2">
      <c r="A297" s="237" t="s">
        <v>15</v>
      </c>
      <c r="B297" s="461" t="s">
        <v>683</v>
      </c>
      <c r="C297" s="237" t="s">
        <v>1216</v>
      </c>
      <c r="D297" s="237" t="s">
        <v>1210</v>
      </c>
      <c r="E297" s="237" t="s">
        <v>708</v>
      </c>
      <c r="F297" s="237" t="s">
        <v>1233</v>
      </c>
      <c r="G297" s="237" t="s">
        <v>1243</v>
      </c>
      <c r="H297" s="237" t="s">
        <v>1244</v>
      </c>
      <c r="I297" s="237" t="s">
        <v>605</v>
      </c>
      <c r="J297" s="240">
        <v>0.35</v>
      </c>
      <c r="K297" s="237" t="s">
        <v>1249</v>
      </c>
    </row>
    <row r="298" spans="1:11" ht="38.25" hidden="1" x14ac:dyDescent="0.2">
      <c r="A298" s="237" t="s">
        <v>15</v>
      </c>
      <c r="B298" s="461" t="s">
        <v>683</v>
      </c>
      <c r="C298" s="237" t="s">
        <v>1217</v>
      </c>
      <c r="D298" s="237" t="s">
        <v>692</v>
      </c>
      <c r="E298" s="237" t="s">
        <v>708</v>
      </c>
      <c r="F298" s="237" t="s">
        <v>1233</v>
      </c>
      <c r="G298" s="237" t="s">
        <v>1243</v>
      </c>
      <c r="H298" s="237" t="s">
        <v>1244</v>
      </c>
      <c r="I298" s="237" t="s">
        <v>605</v>
      </c>
      <c r="J298" s="240">
        <v>0.4</v>
      </c>
      <c r="K298" s="237" t="s">
        <v>1249</v>
      </c>
    </row>
    <row r="299" spans="1:11" ht="38.25" hidden="1" x14ac:dyDescent="0.2">
      <c r="A299" s="237" t="s">
        <v>15</v>
      </c>
      <c r="B299" s="461" t="s">
        <v>683</v>
      </c>
      <c r="C299" s="237" t="s">
        <v>1218</v>
      </c>
      <c r="D299" s="237" t="s">
        <v>1210</v>
      </c>
      <c r="E299" s="237" t="s">
        <v>708</v>
      </c>
      <c r="F299" s="237" t="s">
        <v>1233</v>
      </c>
      <c r="G299" s="237" t="s">
        <v>1243</v>
      </c>
      <c r="H299" s="237" t="s">
        <v>1244</v>
      </c>
      <c r="I299" s="237" t="s">
        <v>605</v>
      </c>
      <c r="J299" s="240">
        <v>0.4</v>
      </c>
      <c r="K299" s="237" t="s">
        <v>1249</v>
      </c>
    </row>
    <row r="300" spans="1:11" ht="38.25" hidden="1" x14ac:dyDescent="0.2">
      <c r="A300" s="237" t="s">
        <v>15</v>
      </c>
      <c r="B300" s="461" t="s">
        <v>683</v>
      </c>
      <c r="C300" s="237" t="s">
        <v>1218</v>
      </c>
      <c r="D300" s="237" t="s">
        <v>712</v>
      </c>
      <c r="E300" s="237" t="s">
        <v>708</v>
      </c>
      <c r="F300" s="237" t="s">
        <v>1233</v>
      </c>
      <c r="G300" s="237" t="s">
        <v>1243</v>
      </c>
      <c r="H300" s="237" t="s">
        <v>1244</v>
      </c>
      <c r="I300" s="237" t="s">
        <v>605</v>
      </c>
      <c r="J300" s="240">
        <v>0.3</v>
      </c>
      <c r="K300" s="237" t="s">
        <v>1249</v>
      </c>
    </row>
    <row r="301" spans="1:11" ht="38.25" hidden="1" x14ac:dyDescent="0.2">
      <c r="A301" s="237" t="s">
        <v>15</v>
      </c>
      <c r="B301" s="461" t="s">
        <v>683</v>
      </c>
      <c r="C301" s="237" t="s">
        <v>1219</v>
      </c>
      <c r="D301" s="237" t="s">
        <v>692</v>
      </c>
      <c r="E301" s="237" t="s">
        <v>708</v>
      </c>
      <c r="F301" s="237" t="s">
        <v>1233</v>
      </c>
      <c r="G301" s="237" t="s">
        <v>1243</v>
      </c>
      <c r="H301" s="237" t="s">
        <v>1244</v>
      </c>
      <c r="I301" s="237" t="s">
        <v>605</v>
      </c>
      <c r="J301" s="240">
        <v>0.3</v>
      </c>
      <c r="K301" s="241" t="s">
        <v>1249</v>
      </c>
    </row>
    <row r="302" spans="1:11" ht="38.25" hidden="1" x14ac:dyDescent="0.2">
      <c r="A302" s="237" t="s">
        <v>15</v>
      </c>
      <c r="B302" s="461" t="s">
        <v>683</v>
      </c>
      <c r="C302" s="237" t="s">
        <v>1219</v>
      </c>
      <c r="D302" s="237" t="s">
        <v>1210</v>
      </c>
      <c r="E302" s="237" t="s">
        <v>708</v>
      </c>
      <c r="F302" s="237" t="s">
        <v>1233</v>
      </c>
      <c r="G302" s="237" t="s">
        <v>1243</v>
      </c>
      <c r="H302" s="237" t="s">
        <v>1244</v>
      </c>
      <c r="I302" s="237" t="s">
        <v>605</v>
      </c>
      <c r="J302" s="240">
        <v>0.4</v>
      </c>
      <c r="K302" s="237" t="s">
        <v>1249</v>
      </c>
    </row>
    <row r="303" spans="1:11" ht="38.25" hidden="1" x14ac:dyDescent="0.2">
      <c r="A303" s="237" t="s">
        <v>15</v>
      </c>
      <c r="B303" s="461" t="s">
        <v>683</v>
      </c>
      <c r="C303" s="237" t="s">
        <v>1220</v>
      </c>
      <c r="D303" s="237" t="s">
        <v>712</v>
      </c>
      <c r="E303" s="237" t="s">
        <v>708</v>
      </c>
      <c r="F303" s="237" t="s">
        <v>1233</v>
      </c>
      <c r="G303" s="237" t="s">
        <v>1243</v>
      </c>
      <c r="H303" s="237" t="s">
        <v>1244</v>
      </c>
      <c r="I303" s="237" t="s">
        <v>605</v>
      </c>
      <c r="J303" s="240">
        <v>1</v>
      </c>
      <c r="K303" s="241" t="s">
        <v>1249</v>
      </c>
    </row>
    <row r="304" spans="1:11" ht="38.25" hidden="1" x14ac:dyDescent="0.2">
      <c r="A304" s="237" t="s">
        <v>15</v>
      </c>
      <c r="B304" s="461" t="s">
        <v>683</v>
      </c>
      <c r="C304" s="237" t="s">
        <v>1220</v>
      </c>
      <c r="D304" s="237" t="s">
        <v>1287</v>
      </c>
      <c r="E304" s="237" t="s">
        <v>708</v>
      </c>
      <c r="F304" s="237" t="s">
        <v>1233</v>
      </c>
      <c r="G304" s="237" t="s">
        <v>1243</v>
      </c>
      <c r="H304" s="237" t="s">
        <v>1244</v>
      </c>
      <c r="I304" s="237" t="s">
        <v>605</v>
      </c>
      <c r="J304" s="240">
        <v>0.8</v>
      </c>
      <c r="K304" s="237" t="s">
        <v>1249</v>
      </c>
    </row>
    <row r="305" spans="1:11" ht="38.25" hidden="1" x14ac:dyDescent="0.2">
      <c r="A305" s="237" t="s">
        <v>15</v>
      </c>
      <c r="B305" s="461" t="s">
        <v>683</v>
      </c>
      <c r="C305" s="237" t="s">
        <v>1220</v>
      </c>
      <c r="D305" s="237" t="s">
        <v>1285</v>
      </c>
      <c r="E305" s="237" t="s">
        <v>708</v>
      </c>
      <c r="F305" s="237" t="s">
        <v>1233</v>
      </c>
      <c r="G305" s="237" t="s">
        <v>1243</v>
      </c>
      <c r="H305" s="237" t="s">
        <v>1244</v>
      </c>
      <c r="I305" s="237" t="s">
        <v>605</v>
      </c>
      <c r="J305" s="240">
        <v>0.3</v>
      </c>
      <c r="K305" s="237" t="s">
        <v>1249</v>
      </c>
    </row>
    <row r="306" spans="1:11" ht="38.25" hidden="1" x14ac:dyDescent="0.2">
      <c r="A306" s="237" t="s">
        <v>15</v>
      </c>
      <c r="B306" s="461" t="s">
        <v>683</v>
      </c>
      <c r="C306" s="237" t="s">
        <v>1221</v>
      </c>
      <c r="D306" s="237" t="s">
        <v>692</v>
      </c>
      <c r="E306" s="237" t="s">
        <v>708</v>
      </c>
      <c r="F306" s="237" t="s">
        <v>1233</v>
      </c>
      <c r="G306" s="237" t="s">
        <v>1243</v>
      </c>
      <c r="H306" s="237" t="s">
        <v>1244</v>
      </c>
      <c r="I306" s="237" t="s">
        <v>605</v>
      </c>
      <c r="J306" s="240">
        <v>0.3</v>
      </c>
      <c r="K306" s="237" t="s">
        <v>1249</v>
      </c>
    </row>
    <row r="307" spans="1:11" ht="38.25" hidden="1" x14ac:dyDescent="0.2">
      <c r="A307" s="237" t="s">
        <v>15</v>
      </c>
      <c r="B307" s="461" t="s">
        <v>683</v>
      </c>
      <c r="C307" s="237" t="s">
        <v>1221</v>
      </c>
      <c r="D307" s="237" t="s">
        <v>1210</v>
      </c>
      <c r="E307" s="237" t="s">
        <v>708</v>
      </c>
      <c r="F307" s="237" t="s">
        <v>1233</v>
      </c>
      <c r="G307" s="237" t="s">
        <v>1243</v>
      </c>
      <c r="H307" s="237" t="s">
        <v>1244</v>
      </c>
      <c r="I307" s="237" t="s">
        <v>605</v>
      </c>
      <c r="J307" s="240">
        <v>1</v>
      </c>
      <c r="K307" s="237" t="s">
        <v>1249</v>
      </c>
    </row>
    <row r="308" spans="1:11" ht="38.25" hidden="1" x14ac:dyDescent="0.2">
      <c r="A308" s="237" t="s">
        <v>15</v>
      </c>
      <c r="B308" s="461" t="s">
        <v>683</v>
      </c>
      <c r="C308" s="237" t="s">
        <v>1221</v>
      </c>
      <c r="D308" s="237" t="s">
        <v>712</v>
      </c>
      <c r="E308" s="237" t="s">
        <v>708</v>
      </c>
      <c r="F308" s="237" t="s">
        <v>1233</v>
      </c>
      <c r="G308" s="237" t="s">
        <v>1243</v>
      </c>
      <c r="H308" s="237" t="s">
        <v>1244</v>
      </c>
      <c r="I308" s="237" t="s">
        <v>605</v>
      </c>
      <c r="J308" s="240">
        <v>1</v>
      </c>
      <c r="K308" s="237" t="s">
        <v>1249</v>
      </c>
    </row>
    <row r="309" spans="1:11" ht="38.25" hidden="1" x14ac:dyDescent="0.2">
      <c r="A309" s="237" t="s">
        <v>15</v>
      </c>
      <c r="B309" s="461" t="s">
        <v>683</v>
      </c>
      <c r="C309" s="237" t="s">
        <v>1222</v>
      </c>
      <c r="D309" s="237" t="s">
        <v>692</v>
      </c>
      <c r="E309" s="237" t="s">
        <v>708</v>
      </c>
      <c r="F309" s="237" t="s">
        <v>1233</v>
      </c>
      <c r="G309" s="237" t="s">
        <v>1243</v>
      </c>
      <c r="H309" s="237" t="s">
        <v>1244</v>
      </c>
      <c r="I309" s="237" t="s">
        <v>605</v>
      </c>
      <c r="J309" s="240">
        <v>0.5</v>
      </c>
      <c r="K309" s="237" t="s">
        <v>1249</v>
      </c>
    </row>
    <row r="310" spans="1:11" ht="38.25" hidden="1" x14ac:dyDescent="0.2">
      <c r="A310" s="237" t="s">
        <v>15</v>
      </c>
      <c r="B310" s="461" t="s">
        <v>683</v>
      </c>
      <c r="C310" s="237" t="s">
        <v>1222</v>
      </c>
      <c r="D310" s="237" t="s">
        <v>712</v>
      </c>
      <c r="E310" s="237" t="s">
        <v>708</v>
      </c>
      <c r="F310" s="237" t="s">
        <v>1233</v>
      </c>
      <c r="G310" s="237" t="s">
        <v>1243</v>
      </c>
      <c r="H310" s="237" t="s">
        <v>1244</v>
      </c>
      <c r="I310" s="237" t="s">
        <v>605</v>
      </c>
      <c r="J310" s="240">
        <v>0.25</v>
      </c>
      <c r="K310" s="237" t="s">
        <v>1249</v>
      </c>
    </row>
    <row r="311" spans="1:11" ht="38.25" hidden="1" x14ac:dyDescent="0.2">
      <c r="A311" s="237" t="s">
        <v>15</v>
      </c>
      <c r="B311" s="461" t="s">
        <v>683</v>
      </c>
      <c r="C311" s="237" t="s">
        <v>1223</v>
      </c>
      <c r="D311" s="237" t="s">
        <v>1210</v>
      </c>
      <c r="E311" s="237" t="s">
        <v>708</v>
      </c>
      <c r="F311" s="237" t="s">
        <v>1233</v>
      </c>
      <c r="G311" s="237" t="s">
        <v>1243</v>
      </c>
      <c r="H311" s="237" t="s">
        <v>1244</v>
      </c>
      <c r="I311" s="237" t="s">
        <v>605</v>
      </c>
      <c r="J311" s="240">
        <v>0.3</v>
      </c>
      <c r="K311" s="237" t="s">
        <v>1249</v>
      </c>
    </row>
    <row r="312" spans="1:11" ht="38.25" hidden="1" x14ac:dyDescent="0.2">
      <c r="A312" s="237" t="s">
        <v>15</v>
      </c>
      <c r="B312" s="461" t="s">
        <v>683</v>
      </c>
      <c r="C312" s="237" t="s">
        <v>1223</v>
      </c>
      <c r="D312" s="237" t="s">
        <v>1287</v>
      </c>
      <c r="E312" s="237" t="s">
        <v>708</v>
      </c>
      <c r="F312" s="237" t="s">
        <v>1233</v>
      </c>
      <c r="G312" s="237" t="s">
        <v>1243</v>
      </c>
      <c r="H312" s="237" t="s">
        <v>1244</v>
      </c>
      <c r="I312" s="237" t="s">
        <v>605</v>
      </c>
      <c r="J312" s="240">
        <v>0.5</v>
      </c>
      <c r="K312" s="237" t="s">
        <v>1249</v>
      </c>
    </row>
    <row r="313" spans="1:11" ht="38.25" hidden="1" x14ac:dyDescent="0.2">
      <c r="A313" s="237" t="s">
        <v>15</v>
      </c>
      <c r="B313" s="461" t="s">
        <v>683</v>
      </c>
      <c r="C313" s="237" t="s">
        <v>1223</v>
      </c>
      <c r="D313" s="237" t="s">
        <v>1285</v>
      </c>
      <c r="E313" s="237" t="s">
        <v>708</v>
      </c>
      <c r="F313" s="237" t="s">
        <v>1233</v>
      </c>
      <c r="G313" s="237" t="s">
        <v>1243</v>
      </c>
      <c r="H313" s="237" t="s">
        <v>1244</v>
      </c>
      <c r="I313" s="237" t="s">
        <v>605</v>
      </c>
      <c r="J313" s="240">
        <v>0.4</v>
      </c>
      <c r="K313" s="237" t="s">
        <v>1249</v>
      </c>
    </row>
    <row r="314" spans="1:11" ht="38.25" hidden="1" x14ac:dyDescent="0.2">
      <c r="A314" s="237" t="s">
        <v>15</v>
      </c>
      <c r="B314" s="461" t="s">
        <v>683</v>
      </c>
      <c r="C314" s="237" t="s">
        <v>1224</v>
      </c>
      <c r="D314" s="237" t="s">
        <v>692</v>
      </c>
      <c r="E314" s="237" t="s">
        <v>708</v>
      </c>
      <c r="F314" s="237" t="s">
        <v>1233</v>
      </c>
      <c r="G314" s="237" t="s">
        <v>1243</v>
      </c>
      <c r="H314" s="237" t="s">
        <v>1244</v>
      </c>
      <c r="I314" s="237" t="s">
        <v>605</v>
      </c>
      <c r="J314" s="240">
        <v>0.4</v>
      </c>
      <c r="K314" s="237" t="s">
        <v>1249</v>
      </c>
    </row>
    <row r="315" spans="1:11" ht="38.25" hidden="1" x14ac:dyDescent="0.2">
      <c r="A315" s="237" t="s">
        <v>15</v>
      </c>
      <c r="B315" s="461" t="s">
        <v>683</v>
      </c>
      <c r="C315" s="237" t="s">
        <v>1224</v>
      </c>
      <c r="D315" s="237" t="s">
        <v>1210</v>
      </c>
      <c r="E315" s="237" t="s">
        <v>708</v>
      </c>
      <c r="F315" s="237" t="s">
        <v>1233</v>
      </c>
      <c r="G315" s="237" t="s">
        <v>1243</v>
      </c>
      <c r="H315" s="237" t="s">
        <v>1244</v>
      </c>
      <c r="I315" s="237" t="s">
        <v>605</v>
      </c>
      <c r="J315" s="240">
        <v>0.5</v>
      </c>
      <c r="K315" s="237" t="s">
        <v>1249</v>
      </c>
    </row>
    <row r="316" spans="1:11" ht="38.25" hidden="1" x14ac:dyDescent="0.2">
      <c r="A316" s="237" t="s">
        <v>15</v>
      </c>
      <c r="B316" s="461" t="s">
        <v>683</v>
      </c>
      <c r="C316" s="237" t="s">
        <v>1224</v>
      </c>
      <c r="D316" s="237" t="s">
        <v>1285</v>
      </c>
      <c r="E316" s="237" t="s">
        <v>708</v>
      </c>
      <c r="F316" s="237" t="s">
        <v>1233</v>
      </c>
      <c r="G316" s="237" t="s">
        <v>1243</v>
      </c>
      <c r="H316" s="237" t="s">
        <v>1244</v>
      </c>
      <c r="I316" s="237" t="s">
        <v>605</v>
      </c>
      <c r="J316" s="240">
        <v>0.4</v>
      </c>
      <c r="K316" s="237" t="s">
        <v>1249</v>
      </c>
    </row>
    <row r="317" spans="1:11" ht="38.25" hidden="1" x14ac:dyDescent="0.2">
      <c r="A317" s="237" t="s">
        <v>15</v>
      </c>
      <c r="B317" s="461" t="s">
        <v>683</v>
      </c>
      <c r="C317" s="237" t="s">
        <v>1225</v>
      </c>
      <c r="D317" s="237" t="s">
        <v>692</v>
      </c>
      <c r="E317" s="237" t="s">
        <v>708</v>
      </c>
      <c r="F317" s="237" t="s">
        <v>1233</v>
      </c>
      <c r="G317" s="237" t="s">
        <v>1243</v>
      </c>
      <c r="H317" s="237" t="s">
        <v>1244</v>
      </c>
      <c r="I317" s="237" t="s">
        <v>605</v>
      </c>
      <c r="J317" s="240">
        <v>0.3</v>
      </c>
      <c r="K317" s="237" t="s">
        <v>1249</v>
      </c>
    </row>
    <row r="318" spans="1:11" ht="38.25" hidden="1" x14ac:dyDescent="0.2">
      <c r="A318" s="237" t="s">
        <v>15</v>
      </c>
      <c r="B318" s="461" t="s">
        <v>683</v>
      </c>
      <c r="C318" s="237" t="s">
        <v>1225</v>
      </c>
      <c r="D318" s="237" t="s">
        <v>1210</v>
      </c>
      <c r="E318" s="237" t="s">
        <v>708</v>
      </c>
      <c r="F318" s="237" t="s">
        <v>1233</v>
      </c>
      <c r="G318" s="237" t="s">
        <v>1243</v>
      </c>
      <c r="H318" s="237" t="s">
        <v>1244</v>
      </c>
      <c r="I318" s="237" t="s">
        <v>605</v>
      </c>
      <c r="J318" s="240">
        <v>0.25</v>
      </c>
      <c r="K318" s="237" t="s">
        <v>1249</v>
      </c>
    </row>
    <row r="319" spans="1:11" ht="38.25" hidden="1" x14ac:dyDescent="0.2">
      <c r="A319" s="237" t="s">
        <v>15</v>
      </c>
      <c r="B319" s="461" t="s">
        <v>683</v>
      </c>
      <c r="C319" s="237" t="s">
        <v>1226</v>
      </c>
      <c r="D319" s="237" t="s">
        <v>712</v>
      </c>
      <c r="E319" s="237" t="s">
        <v>708</v>
      </c>
      <c r="F319" s="237" t="s">
        <v>1233</v>
      </c>
      <c r="G319" s="237" t="s">
        <v>1243</v>
      </c>
      <c r="H319" s="237" t="s">
        <v>1244</v>
      </c>
      <c r="I319" s="237" t="s">
        <v>605</v>
      </c>
      <c r="J319" s="240">
        <v>0.4</v>
      </c>
      <c r="K319" s="237" t="s">
        <v>1249</v>
      </c>
    </row>
    <row r="320" spans="1:11" ht="38.25" hidden="1" x14ac:dyDescent="0.2">
      <c r="A320" s="237" t="s">
        <v>15</v>
      </c>
      <c r="B320" s="461" t="s">
        <v>683</v>
      </c>
      <c r="C320" s="237" t="s">
        <v>1226</v>
      </c>
      <c r="D320" s="237" t="s">
        <v>1287</v>
      </c>
      <c r="E320" s="237" t="s">
        <v>708</v>
      </c>
      <c r="F320" s="237" t="s">
        <v>1233</v>
      </c>
      <c r="G320" s="237" t="s">
        <v>1243</v>
      </c>
      <c r="H320" s="237" t="s">
        <v>1244</v>
      </c>
      <c r="I320" s="237" t="s">
        <v>605</v>
      </c>
      <c r="J320" s="240">
        <v>0.4</v>
      </c>
      <c r="K320" s="237" t="s">
        <v>1249</v>
      </c>
    </row>
    <row r="321" spans="1:11" ht="38.25" hidden="1" x14ac:dyDescent="0.2">
      <c r="A321" s="237" t="s">
        <v>15</v>
      </c>
      <c r="B321" s="461" t="s">
        <v>683</v>
      </c>
      <c r="C321" s="237" t="s">
        <v>1226</v>
      </c>
      <c r="D321" s="237" t="s">
        <v>1285</v>
      </c>
      <c r="E321" s="237" t="s">
        <v>708</v>
      </c>
      <c r="F321" s="237" t="s">
        <v>1233</v>
      </c>
      <c r="G321" s="237" t="s">
        <v>1243</v>
      </c>
      <c r="H321" s="237" t="s">
        <v>1244</v>
      </c>
      <c r="I321" s="237" t="s">
        <v>605</v>
      </c>
      <c r="J321" s="240">
        <v>1</v>
      </c>
      <c r="K321" s="237" t="s">
        <v>1249</v>
      </c>
    </row>
    <row r="322" spans="1:11" ht="38.25" hidden="1" x14ac:dyDescent="0.2">
      <c r="A322" s="237" t="s">
        <v>15</v>
      </c>
      <c r="B322" s="461" t="s">
        <v>683</v>
      </c>
      <c r="C322" s="237" t="s">
        <v>707</v>
      </c>
      <c r="D322" s="237" t="s">
        <v>712</v>
      </c>
      <c r="E322" s="237" t="s">
        <v>713</v>
      </c>
      <c r="F322" s="237" t="s">
        <v>1234</v>
      </c>
      <c r="G322" s="237" t="s">
        <v>1251</v>
      </c>
      <c r="H322" s="237" t="s">
        <v>1244</v>
      </c>
      <c r="I322" s="237" t="s">
        <v>605</v>
      </c>
      <c r="J322" s="240">
        <v>0.5</v>
      </c>
      <c r="K322" s="237" t="s">
        <v>1249</v>
      </c>
    </row>
    <row r="323" spans="1:11" ht="38.25" hidden="1" x14ac:dyDescent="0.2">
      <c r="A323" s="237" t="s">
        <v>15</v>
      </c>
      <c r="B323" s="461" t="s">
        <v>683</v>
      </c>
      <c r="C323" s="237" t="s">
        <v>1205</v>
      </c>
      <c r="D323" s="237" t="s">
        <v>712</v>
      </c>
      <c r="E323" s="237" t="s">
        <v>713</v>
      </c>
      <c r="F323" s="237" t="s">
        <v>1234</v>
      </c>
      <c r="G323" s="237" t="s">
        <v>1251</v>
      </c>
      <c r="H323" s="237" t="s">
        <v>1244</v>
      </c>
      <c r="I323" s="237" t="s">
        <v>605</v>
      </c>
      <c r="J323" s="240">
        <v>0.3</v>
      </c>
      <c r="K323" s="237" t="s">
        <v>1249</v>
      </c>
    </row>
    <row r="324" spans="1:11" ht="38.25" hidden="1" x14ac:dyDescent="0.2">
      <c r="A324" s="237" t="s">
        <v>15</v>
      </c>
      <c r="B324" s="461" t="s">
        <v>683</v>
      </c>
      <c r="C324" s="237" t="s">
        <v>1205</v>
      </c>
      <c r="D324" s="237" t="s">
        <v>1285</v>
      </c>
      <c r="E324" s="237" t="s">
        <v>713</v>
      </c>
      <c r="F324" s="237" t="s">
        <v>1234</v>
      </c>
      <c r="G324" s="237" t="s">
        <v>1251</v>
      </c>
      <c r="H324" s="237" t="s">
        <v>1244</v>
      </c>
      <c r="I324" s="237" t="s">
        <v>605</v>
      </c>
      <c r="J324" s="240">
        <v>0.3</v>
      </c>
      <c r="K324" s="241" t="s">
        <v>1249</v>
      </c>
    </row>
    <row r="325" spans="1:11" ht="38.25" hidden="1" x14ac:dyDescent="0.2">
      <c r="A325" s="237" t="s">
        <v>15</v>
      </c>
      <c r="B325" s="461" t="s">
        <v>683</v>
      </c>
      <c r="C325" s="237" t="s">
        <v>1205</v>
      </c>
      <c r="D325" s="237" t="s">
        <v>1286</v>
      </c>
      <c r="E325" s="237" t="s">
        <v>713</v>
      </c>
      <c r="F325" s="237" t="s">
        <v>1234</v>
      </c>
      <c r="G325" s="237" t="s">
        <v>1232</v>
      </c>
      <c r="H325" s="237" t="s">
        <v>689</v>
      </c>
      <c r="I325" s="237" t="s">
        <v>605</v>
      </c>
      <c r="J325" s="240">
        <v>1</v>
      </c>
      <c r="K325" s="237"/>
    </row>
    <row r="326" spans="1:11" ht="38.25" hidden="1" x14ac:dyDescent="0.2">
      <c r="A326" s="237" t="s">
        <v>15</v>
      </c>
      <c r="B326" s="461" t="s">
        <v>683</v>
      </c>
      <c r="C326" s="237" t="s">
        <v>1209</v>
      </c>
      <c r="D326" s="237" t="s">
        <v>692</v>
      </c>
      <c r="E326" s="237" t="s">
        <v>713</v>
      </c>
      <c r="F326" s="237" t="s">
        <v>1234</v>
      </c>
      <c r="G326" s="237" t="s">
        <v>1251</v>
      </c>
      <c r="H326" s="237" t="s">
        <v>1244</v>
      </c>
      <c r="I326" s="237" t="s">
        <v>605</v>
      </c>
      <c r="J326" s="240">
        <v>0.5</v>
      </c>
      <c r="K326" s="241" t="s">
        <v>1249</v>
      </c>
    </row>
    <row r="327" spans="1:11" ht="38.25" hidden="1" x14ac:dyDescent="0.2">
      <c r="A327" s="237" t="s">
        <v>15</v>
      </c>
      <c r="B327" s="461" t="s">
        <v>683</v>
      </c>
      <c r="C327" s="237" t="s">
        <v>1209</v>
      </c>
      <c r="D327" s="237" t="s">
        <v>1210</v>
      </c>
      <c r="E327" s="237" t="s">
        <v>713</v>
      </c>
      <c r="F327" s="237" t="s">
        <v>1234</v>
      </c>
      <c r="G327" s="237" t="s">
        <v>1251</v>
      </c>
      <c r="H327" s="237" t="s">
        <v>1244</v>
      </c>
      <c r="I327" s="237" t="s">
        <v>605</v>
      </c>
      <c r="J327" s="240">
        <v>0.25</v>
      </c>
      <c r="K327" s="237" t="s">
        <v>1249</v>
      </c>
    </row>
    <row r="328" spans="1:11" ht="38.25" hidden="1" x14ac:dyDescent="0.2">
      <c r="A328" s="237" t="s">
        <v>15</v>
      </c>
      <c r="B328" s="461" t="s">
        <v>683</v>
      </c>
      <c r="C328" s="237" t="s">
        <v>1209</v>
      </c>
      <c r="D328" s="237" t="s">
        <v>1287</v>
      </c>
      <c r="E328" s="237" t="s">
        <v>713</v>
      </c>
      <c r="F328" s="237" t="s">
        <v>1234</v>
      </c>
      <c r="G328" s="237" t="s">
        <v>1251</v>
      </c>
      <c r="H328" s="237" t="s">
        <v>1244</v>
      </c>
      <c r="I328" s="237" t="s">
        <v>605</v>
      </c>
      <c r="J328" s="240">
        <v>0.4</v>
      </c>
      <c r="K328" s="237" t="s">
        <v>1249</v>
      </c>
    </row>
    <row r="329" spans="1:11" ht="38.25" hidden="1" x14ac:dyDescent="0.2">
      <c r="A329" s="237" t="s">
        <v>15</v>
      </c>
      <c r="B329" s="461" t="s">
        <v>683</v>
      </c>
      <c r="C329" s="237" t="s">
        <v>1211</v>
      </c>
      <c r="D329" s="237" t="s">
        <v>692</v>
      </c>
      <c r="E329" s="237" t="s">
        <v>713</v>
      </c>
      <c r="F329" s="237" t="s">
        <v>1234</v>
      </c>
      <c r="G329" s="237" t="s">
        <v>1251</v>
      </c>
      <c r="H329" s="237" t="s">
        <v>1244</v>
      </c>
      <c r="I329" s="237" t="s">
        <v>605</v>
      </c>
      <c r="J329" s="240">
        <v>0.5</v>
      </c>
      <c r="K329" s="237" t="s">
        <v>1249</v>
      </c>
    </row>
    <row r="330" spans="1:11" ht="38.25" hidden="1" x14ac:dyDescent="0.2">
      <c r="A330" s="237" t="s">
        <v>15</v>
      </c>
      <c r="B330" s="461" t="s">
        <v>683</v>
      </c>
      <c r="C330" s="237" t="s">
        <v>1211</v>
      </c>
      <c r="D330" s="237" t="s">
        <v>1210</v>
      </c>
      <c r="E330" s="237" t="s">
        <v>713</v>
      </c>
      <c r="F330" s="237" t="s">
        <v>1234</v>
      </c>
      <c r="G330" s="237" t="s">
        <v>1251</v>
      </c>
      <c r="H330" s="237" t="s">
        <v>1244</v>
      </c>
      <c r="I330" s="237" t="s">
        <v>605</v>
      </c>
      <c r="J330" s="240">
        <v>0.4</v>
      </c>
      <c r="K330" s="237" t="s">
        <v>1249</v>
      </c>
    </row>
    <row r="331" spans="1:11" ht="38.25" hidden="1" x14ac:dyDescent="0.2">
      <c r="A331" s="237" t="s">
        <v>15</v>
      </c>
      <c r="B331" s="461" t="s">
        <v>683</v>
      </c>
      <c r="C331" s="237" t="s">
        <v>1212</v>
      </c>
      <c r="D331" s="237" t="s">
        <v>712</v>
      </c>
      <c r="E331" s="237" t="s">
        <v>713</v>
      </c>
      <c r="F331" s="237" t="s">
        <v>1234</v>
      </c>
      <c r="G331" s="237" t="s">
        <v>1251</v>
      </c>
      <c r="H331" s="237" t="s">
        <v>1244</v>
      </c>
      <c r="I331" s="237" t="s">
        <v>605</v>
      </c>
      <c r="J331" s="240">
        <v>0.25</v>
      </c>
      <c r="K331" s="237" t="s">
        <v>1249</v>
      </c>
    </row>
    <row r="332" spans="1:11" ht="38.25" hidden="1" x14ac:dyDescent="0.2">
      <c r="A332" s="237" t="s">
        <v>15</v>
      </c>
      <c r="B332" s="461" t="s">
        <v>683</v>
      </c>
      <c r="C332" s="237" t="s">
        <v>1212</v>
      </c>
      <c r="D332" s="237" t="s">
        <v>1287</v>
      </c>
      <c r="E332" s="237" t="s">
        <v>713</v>
      </c>
      <c r="F332" s="237" t="s">
        <v>1234</v>
      </c>
      <c r="G332" s="237" t="s">
        <v>1251</v>
      </c>
      <c r="H332" s="237" t="s">
        <v>1244</v>
      </c>
      <c r="I332" s="237" t="s">
        <v>605</v>
      </c>
      <c r="J332" s="240">
        <v>0.4</v>
      </c>
      <c r="K332" s="237" t="s">
        <v>1249</v>
      </c>
    </row>
    <row r="333" spans="1:11" ht="38.25" hidden="1" x14ac:dyDescent="0.2">
      <c r="A333" s="237" t="s">
        <v>15</v>
      </c>
      <c r="B333" s="461" t="s">
        <v>683</v>
      </c>
      <c r="C333" s="237" t="s">
        <v>1212</v>
      </c>
      <c r="D333" s="237" t="s">
        <v>1285</v>
      </c>
      <c r="E333" s="237" t="s">
        <v>713</v>
      </c>
      <c r="F333" s="237" t="s">
        <v>1234</v>
      </c>
      <c r="G333" s="237" t="s">
        <v>1251</v>
      </c>
      <c r="H333" s="237" t="s">
        <v>1244</v>
      </c>
      <c r="I333" s="237" t="s">
        <v>605</v>
      </c>
      <c r="J333" s="240">
        <v>1</v>
      </c>
      <c r="K333" s="237" t="s">
        <v>1249</v>
      </c>
    </row>
    <row r="334" spans="1:11" ht="38.25" hidden="1" x14ac:dyDescent="0.2">
      <c r="A334" s="237" t="s">
        <v>15</v>
      </c>
      <c r="B334" s="461" t="s">
        <v>683</v>
      </c>
      <c r="C334" s="237" t="s">
        <v>711</v>
      </c>
      <c r="D334" s="237" t="s">
        <v>692</v>
      </c>
      <c r="E334" s="237" t="s">
        <v>713</v>
      </c>
      <c r="F334" s="237" t="s">
        <v>1234</v>
      </c>
      <c r="G334" s="237" t="s">
        <v>1251</v>
      </c>
      <c r="H334" s="237" t="s">
        <v>1244</v>
      </c>
      <c r="I334" s="237" t="s">
        <v>605</v>
      </c>
      <c r="J334" s="240">
        <v>0.3</v>
      </c>
      <c r="K334" s="237" t="s">
        <v>1249</v>
      </c>
    </row>
    <row r="335" spans="1:11" ht="38.25" hidden="1" x14ac:dyDescent="0.2">
      <c r="A335" s="237" t="s">
        <v>15</v>
      </c>
      <c r="B335" s="461" t="s">
        <v>683</v>
      </c>
      <c r="C335" s="237" t="s">
        <v>711</v>
      </c>
      <c r="D335" s="237" t="s">
        <v>1210</v>
      </c>
      <c r="E335" s="237" t="s">
        <v>713</v>
      </c>
      <c r="F335" s="237" t="s">
        <v>1234</v>
      </c>
      <c r="G335" s="237" t="s">
        <v>1251</v>
      </c>
      <c r="H335" s="237" t="s">
        <v>1244</v>
      </c>
      <c r="I335" s="237" t="s">
        <v>605</v>
      </c>
      <c r="J335" s="240">
        <v>0.2</v>
      </c>
      <c r="K335" s="237" t="s">
        <v>1249</v>
      </c>
    </row>
    <row r="336" spans="1:11" ht="38.25" hidden="1" x14ac:dyDescent="0.2">
      <c r="A336" s="237" t="s">
        <v>15</v>
      </c>
      <c r="B336" s="461" t="s">
        <v>683</v>
      </c>
      <c r="C336" s="237" t="s">
        <v>711</v>
      </c>
      <c r="D336" s="237" t="s">
        <v>1287</v>
      </c>
      <c r="E336" s="237" t="s">
        <v>713</v>
      </c>
      <c r="F336" s="237" t="s">
        <v>1234</v>
      </c>
      <c r="G336" s="237" t="s">
        <v>1251</v>
      </c>
      <c r="H336" s="237" t="s">
        <v>1244</v>
      </c>
      <c r="I336" s="237" t="s">
        <v>605</v>
      </c>
      <c r="J336" s="240">
        <v>0.5</v>
      </c>
      <c r="K336" s="237" t="s">
        <v>1249</v>
      </c>
    </row>
    <row r="337" spans="1:11" ht="38.25" hidden="1" x14ac:dyDescent="0.2">
      <c r="A337" s="237" t="s">
        <v>15</v>
      </c>
      <c r="B337" s="461" t="s">
        <v>683</v>
      </c>
      <c r="C337" s="237" t="s">
        <v>711</v>
      </c>
      <c r="D337" s="237" t="s">
        <v>1285</v>
      </c>
      <c r="E337" s="237" t="s">
        <v>713</v>
      </c>
      <c r="F337" s="237" t="s">
        <v>1234</v>
      </c>
      <c r="G337" s="237" t="s">
        <v>1251</v>
      </c>
      <c r="H337" s="237" t="s">
        <v>1244</v>
      </c>
      <c r="I337" s="237" t="s">
        <v>605</v>
      </c>
      <c r="J337" s="240">
        <v>0.3</v>
      </c>
      <c r="K337" s="237" t="s">
        <v>1249</v>
      </c>
    </row>
    <row r="338" spans="1:11" ht="38.25" hidden="1" x14ac:dyDescent="0.2">
      <c r="A338" s="237" t="s">
        <v>15</v>
      </c>
      <c r="B338" s="461" t="s">
        <v>683</v>
      </c>
      <c r="C338" s="237" t="s">
        <v>1213</v>
      </c>
      <c r="D338" s="237" t="s">
        <v>712</v>
      </c>
      <c r="E338" s="237" t="s">
        <v>713</v>
      </c>
      <c r="F338" s="237" t="s">
        <v>1234</v>
      </c>
      <c r="G338" s="237" t="s">
        <v>1251</v>
      </c>
      <c r="H338" s="237" t="s">
        <v>1244</v>
      </c>
      <c r="I338" s="237" t="s">
        <v>605</v>
      </c>
      <c r="J338" s="240">
        <v>0.4</v>
      </c>
      <c r="K338" s="237" t="s">
        <v>1249</v>
      </c>
    </row>
    <row r="339" spans="1:11" ht="38.25" hidden="1" x14ac:dyDescent="0.2">
      <c r="A339" s="237" t="s">
        <v>15</v>
      </c>
      <c r="B339" s="461" t="s">
        <v>683</v>
      </c>
      <c r="C339" s="237" t="s">
        <v>1208</v>
      </c>
      <c r="D339" s="237" t="s">
        <v>712</v>
      </c>
      <c r="E339" s="237" t="s">
        <v>713</v>
      </c>
      <c r="F339" s="237" t="s">
        <v>1234</v>
      </c>
      <c r="G339" s="237" t="s">
        <v>1251</v>
      </c>
      <c r="H339" s="237" t="s">
        <v>1244</v>
      </c>
      <c r="I339" s="237" t="s">
        <v>605</v>
      </c>
      <c r="J339" s="240">
        <v>0.65</v>
      </c>
      <c r="K339" s="237" t="s">
        <v>1249</v>
      </c>
    </row>
    <row r="340" spans="1:11" ht="38.25" hidden="1" x14ac:dyDescent="0.2">
      <c r="A340" s="237" t="s">
        <v>15</v>
      </c>
      <c r="B340" s="461" t="s">
        <v>683</v>
      </c>
      <c r="C340" s="237" t="s">
        <v>1208</v>
      </c>
      <c r="D340" s="237" t="s">
        <v>1286</v>
      </c>
      <c r="E340" s="237" t="s">
        <v>713</v>
      </c>
      <c r="F340" s="237" t="s">
        <v>1234</v>
      </c>
      <c r="G340" s="237" t="s">
        <v>1232</v>
      </c>
      <c r="H340" s="237" t="s">
        <v>689</v>
      </c>
      <c r="I340" s="237" t="s">
        <v>605</v>
      </c>
      <c r="J340" s="240">
        <v>1</v>
      </c>
      <c r="K340" s="237"/>
    </row>
    <row r="341" spans="1:11" ht="38.25" hidden="1" x14ac:dyDescent="0.2">
      <c r="A341" s="237" t="s">
        <v>15</v>
      </c>
      <c r="B341" s="461" t="s">
        <v>683</v>
      </c>
      <c r="C341" s="237" t="s">
        <v>1214</v>
      </c>
      <c r="D341" s="237" t="s">
        <v>692</v>
      </c>
      <c r="E341" s="237" t="s">
        <v>713</v>
      </c>
      <c r="F341" s="237" t="s">
        <v>1234</v>
      </c>
      <c r="G341" s="237" t="s">
        <v>1251</v>
      </c>
      <c r="H341" s="237" t="s">
        <v>1244</v>
      </c>
      <c r="I341" s="237" t="s">
        <v>605</v>
      </c>
      <c r="J341" s="240">
        <v>0.3</v>
      </c>
      <c r="K341" s="237" t="s">
        <v>1249</v>
      </c>
    </row>
    <row r="342" spans="1:11" ht="38.25" hidden="1" x14ac:dyDescent="0.2">
      <c r="A342" s="237" t="s">
        <v>15</v>
      </c>
      <c r="B342" s="461" t="s">
        <v>683</v>
      </c>
      <c r="C342" s="237" t="s">
        <v>1214</v>
      </c>
      <c r="D342" s="237" t="s">
        <v>1210</v>
      </c>
      <c r="E342" s="237" t="s">
        <v>713</v>
      </c>
      <c r="F342" s="237" t="s">
        <v>1234</v>
      </c>
      <c r="G342" s="237" t="s">
        <v>1251</v>
      </c>
      <c r="H342" s="237" t="s">
        <v>1244</v>
      </c>
      <c r="I342" s="237" t="s">
        <v>605</v>
      </c>
      <c r="J342" s="240">
        <v>0.9</v>
      </c>
      <c r="K342" s="237" t="s">
        <v>1249</v>
      </c>
    </row>
    <row r="343" spans="1:11" ht="38.25" hidden="1" x14ac:dyDescent="0.2">
      <c r="A343" s="237" t="s">
        <v>15</v>
      </c>
      <c r="B343" s="461" t="s">
        <v>683</v>
      </c>
      <c r="C343" s="237" t="s">
        <v>1214</v>
      </c>
      <c r="D343" s="237" t="s">
        <v>1287</v>
      </c>
      <c r="E343" s="237" t="s">
        <v>713</v>
      </c>
      <c r="F343" s="237" t="s">
        <v>1234</v>
      </c>
      <c r="G343" s="237" t="s">
        <v>1251</v>
      </c>
      <c r="H343" s="237" t="s">
        <v>1244</v>
      </c>
      <c r="I343" s="237" t="s">
        <v>605</v>
      </c>
      <c r="J343" s="240">
        <v>0.3</v>
      </c>
      <c r="K343" s="237" t="s">
        <v>1249</v>
      </c>
    </row>
    <row r="344" spans="1:11" ht="38.25" hidden="1" x14ac:dyDescent="0.2">
      <c r="A344" s="237" t="s">
        <v>15</v>
      </c>
      <c r="B344" s="461" t="s">
        <v>683</v>
      </c>
      <c r="C344" s="237" t="s">
        <v>1214</v>
      </c>
      <c r="D344" s="237" t="s">
        <v>1285</v>
      </c>
      <c r="E344" s="237" t="s">
        <v>713</v>
      </c>
      <c r="F344" s="237" t="s">
        <v>1234</v>
      </c>
      <c r="G344" s="237" t="s">
        <v>1251</v>
      </c>
      <c r="H344" s="237" t="s">
        <v>1244</v>
      </c>
      <c r="I344" s="237" t="s">
        <v>605</v>
      </c>
      <c r="J344" s="240">
        <v>1</v>
      </c>
      <c r="K344" s="237" t="s">
        <v>1249</v>
      </c>
    </row>
    <row r="345" spans="1:11" ht="38.25" hidden="1" x14ac:dyDescent="0.2">
      <c r="A345" s="237" t="s">
        <v>15</v>
      </c>
      <c r="B345" s="461" t="s">
        <v>683</v>
      </c>
      <c r="C345" s="237" t="s">
        <v>1215</v>
      </c>
      <c r="D345" s="237" t="s">
        <v>1210</v>
      </c>
      <c r="E345" s="237" t="s">
        <v>713</v>
      </c>
      <c r="F345" s="237" t="s">
        <v>1234</v>
      </c>
      <c r="G345" s="237" t="s">
        <v>1251</v>
      </c>
      <c r="H345" s="237" t="s">
        <v>1244</v>
      </c>
      <c r="I345" s="237" t="s">
        <v>605</v>
      </c>
      <c r="J345" s="240">
        <v>0.65</v>
      </c>
      <c r="K345" s="237" t="s">
        <v>1249</v>
      </c>
    </row>
    <row r="346" spans="1:11" ht="38.25" hidden="1" x14ac:dyDescent="0.2">
      <c r="A346" s="237" t="s">
        <v>15</v>
      </c>
      <c r="B346" s="461" t="s">
        <v>683</v>
      </c>
      <c r="C346" s="237" t="s">
        <v>1215</v>
      </c>
      <c r="D346" s="237" t="s">
        <v>712</v>
      </c>
      <c r="E346" s="237" t="s">
        <v>713</v>
      </c>
      <c r="F346" s="237" t="s">
        <v>1234</v>
      </c>
      <c r="G346" s="237" t="s">
        <v>1251</v>
      </c>
      <c r="H346" s="237" t="s">
        <v>1244</v>
      </c>
      <c r="I346" s="237" t="s">
        <v>605</v>
      </c>
      <c r="J346" s="240">
        <v>0.3</v>
      </c>
      <c r="K346" s="237" t="s">
        <v>1249</v>
      </c>
    </row>
    <row r="347" spans="1:11" ht="38.25" hidden="1" x14ac:dyDescent="0.2">
      <c r="A347" s="237" t="s">
        <v>15</v>
      </c>
      <c r="B347" s="461" t="s">
        <v>683</v>
      </c>
      <c r="C347" s="237" t="s">
        <v>1215</v>
      </c>
      <c r="D347" s="237" t="s">
        <v>1287</v>
      </c>
      <c r="E347" s="237" t="s">
        <v>713</v>
      </c>
      <c r="F347" s="237" t="s">
        <v>1234</v>
      </c>
      <c r="G347" s="237" t="s">
        <v>1251</v>
      </c>
      <c r="H347" s="237" t="s">
        <v>1244</v>
      </c>
      <c r="I347" s="237" t="s">
        <v>605</v>
      </c>
      <c r="J347" s="240">
        <v>0.7</v>
      </c>
      <c r="K347" s="241" t="s">
        <v>1249</v>
      </c>
    </row>
    <row r="348" spans="1:11" ht="38.25" hidden="1" x14ac:dyDescent="0.2">
      <c r="A348" s="237" t="s">
        <v>15</v>
      </c>
      <c r="B348" s="461" t="s">
        <v>683</v>
      </c>
      <c r="C348" s="237" t="s">
        <v>1216</v>
      </c>
      <c r="D348" s="237" t="s">
        <v>692</v>
      </c>
      <c r="E348" s="237" t="s">
        <v>713</v>
      </c>
      <c r="F348" s="237" t="s">
        <v>1234</v>
      </c>
      <c r="G348" s="237" t="s">
        <v>1251</v>
      </c>
      <c r="H348" s="237" t="s">
        <v>1244</v>
      </c>
      <c r="I348" s="237" t="s">
        <v>605</v>
      </c>
      <c r="J348" s="240">
        <v>0.3</v>
      </c>
      <c r="K348" s="237" t="s">
        <v>1249</v>
      </c>
    </row>
    <row r="349" spans="1:11" ht="38.25" hidden="1" x14ac:dyDescent="0.2">
      <c r="A349" s="237" t="s">
        <v>15</v>
      </c>
      <c r="B349" s="461" t="s">
        <v>683</v>
      </c>
      <c r="C349" s="237" t="s">
        <v>1216</v>
      </c>
      <c r="D349" s="237" t="s">
        <v>1210</v>
      </c>
      <c r="E349" s="237" t="s">
        <v>713</v>
      </c>
      <c r="F349" s="237" t="s">
        <v>1234</v>
      </c>
      <c r="G349" s="237" t="s">
        <v>1251</v>
      </c>
      <c r="H349" s="237" t="s">
        <v>1244</v>
      </c>
      <c r="I349" s="237" t="s">
        <v>605</v>
      </c>
      <c r="J349" s="240">
        <v>0.35</v>
      </c>
      <c r="K349" s="241" t="s">
        <v>1249</v>
      </c>
    </row>
    <row r="350" spans="1:11" ht="38.25" hidden="1" x14ac:dyDescent="0.2">
      <c r="A350" s="237" t="s">
        <v>15</v>
      </c>
      <c r="B350" s="461" t="s">
        <v>683</v>
      </c>
      <c r="C350" s="237" t="s">
        <v>1217</v>
      </c>
      <c r="D350" s="237" t="s">
        <v>692</v>
      </c>
      <c r="E350" s="237" t="s">
        <v>713</v>
      </c>
      <c r="F350" s="237" t="s">
        <v>1234</v>
      </c>
      <c r="G350" s="237" t="s">
        <v>1251</v>
      </c>
      <c r="H350" s="237" t="s">
        <v>1244</v>
      </c>
      <c r="I350" s="237" t="s">
        <v>605</v>
      </c>
      <c r="J350" s="240">
        <v>0.4</v>
      </c>
      <c r="K350" s="237" t="s">
        <v>1249</v>
      </c>
    </row>
    <row r="351" spans="1:11" ht="38.25" hidden="1" x14ac:dyDescent="0.2">
      <c r="A351" s="237" t="s">
        <v>15</v>
      </c>
      <c r="B351" s="461" t="s">
        <v>683</v>
      </c>
      <c r="C351" s="237" t="s">
        <v>1218</v>
      </c>
      <c r="D351" s="237" t="s">
        <v>1210</v>
      </c>
      <c r="E351" s="237" t="s">
        <v>713</v>
      </c>
      <c r="F351" s="237" t="s">
        <v>1234</v>
      </c>
      <c r="G351" s="237" t="s">
        <v>1251</v>
      </c>
      <c r="H351" s="237" t="s">
        <v>1244</v>
      </c>
      <c r="I351" s="237" t="s">
        <v>605</v>
      </c>
      <c r="J351" s="240">
        <v>0.4</v>
      </c>
      <c r="K351" s="237" t="s">
        <v>1249</v>
      </c>
    </row>
    <row r="352" spans="1:11" ht="38.25" hidden="1" x14ac:dyDescent="0.2">
      <c r="A352" s="237" t="s">
        <v>15</v>
      </c>
      <c r="B352" s="461" t="s">
        <v>683</v>
      </c>
      <c r="C352" s="237" t="s">
        <v>1218</v>
      </c>
      <c r="D352" s="237" t="s">
        <v>712</v>
      </c>
      <c r="E352" s="237" t="s">
        <v>713</v>
      </c>
      <c r="F352" s="237" t="s">
        <v>1234</v>
      </c>
      <c r="G352" s="237" t="s">
        <v>1251</v>
      </c>
      <c r="H352" s="237" t="s">
        <v>1244</v>
      </c>
      <c r="I352" s="237" t="s">
        <v>605</v>
      </c>
      <c r="J352" s="240">
        <v>0.3</v>
      </c>
      <c r="K352" s="237" t="s">
        <v>1249</v>
      </c>
    </row>
    <row r="353" spans="1:11" ht="38.25" hidden="1" x14ac:dyDescent="0.2">
      <c r="A353" s="237" t="s">
        <v>15</v>
      </c>
      <c r="B353" s="461" t="s">
        <v>683</v>
      </c>
      <c r="C353" s="237" t="s">
        <v>1219</v>
      </c>
      <c r="D353" s="237" t="s">
        <v>692</v>
      </c>
      <c r="E353" s="237" t="s">
        <v>713</v>
      </c>
      <c r="F353" s="237" t="s">
        <v>1234</v>
      </c>
      <c r="G353" s="237" t="s">
        <v>1251</v>
      </c>
      <c r="H353" s="237" t="s">
        <v>1244</v>
      </c>
      <c r="I353" s="237" t="s">
        <v>605</v>
      </c>
      <c r="J353" s="240">
        <v>0.3</v>
      </c>
      <c r="K353" s="237" t="s">
        <v>1249</v>
      </c>
    </row>
    <row r="354" spans="1:11" ht="38.25" hidden="1" x14ac:dyDescent="0.2">
      <c r="A354" s="237" t="s">
        <v>15</v>
      </c>
      <c r="B354" s="461" t="s">
        <v>683</v>
      </c>
      <c r="C354" s="237" t="s">
        <v>1219</v>
      </c>
      <c r="D354" s="237" t="s">
        <v>1210</v>
      </c>
      <c r="E354" s="237" t="s">
        <v>713</v>
      </c>
      <c r="F354" s="237" t="s">
        <v>1234</v>
      </c>
      <c r="G354" s="237" t="s">
        <v>1251</v>
      </c>
      <c r="H354" s="237" t="s">
        <v>1244</v>
      </c>
      <c r="I354" s="237" t="s">
        <v>605</v>
      </c>
      <c r="J354" s="240">
        <v>0.4</v>
      </c>
      <c r="K354" s="237" t="s">
        <v>1249</v>
      </c>
    </row>
    <row r="355" spans="1:11" ht="38.25" hidden="1" x14ac:dyDescent="0.2">
      <c r="A355" s="237" t="s">
        <v>15</v>
      </c>
      <c r="B355" s="461" t="s">
        <v>683</v>
      </c>
      <c r="C355" s="237" t="s">
        <v>1220</v>
      </c>
      <c r="D355" s="237" t="s">
        <v>712</v>
      </c>
      <c r="E355" s="237" t="s">
        <v>713</v>
      </c>
      <c r="F355" s="237" t="s">
        <v>1234</v>
      </c>
      <c r="G355" s="237" t="s">
        <v>1251</v>
      </c>
      <c r="H355" s="237" t="s">
        <v>1244</v>
      </c>
      <c r="I355" s="237" t="s">
        <v>605</v>
      </c>
      <c r="J355" s="240">
        <v>1</v>
      </c>
      <c r="K355" s="237" t="s">
        <v>1249</v>
      </c>
    </row>
    <row r="356" spans="1:11" ht="38.25" hidden="1" x14ac:dyDescent="0.2">
      <c r="A356" s="237" t="s">
        <v>15</v>
      </c>
      <c r="B356" s="461" t="s">
        <v>683</v>
      </c>
      <c r="C356" s="237" t="s">
        <v>1220</v>
      </c>
      <c r="D356" s="237" t="s">
        <v>1287</v>
      </c>
      <c r="E356" s="237" t="s">
        <v>713</v>
      </c>
      <c r="F356" s="237" t="s">
        <v>1234</v>
      </c>
      <c r="G356" s="237" t="s">
        <v>1251</v>
      </c>
      <c r="H356" s="237" t="s">
        <v>1244</v>
      </c>
      <c r="I356" s="237" t="s">
        <v>605</v>
      </c>
      <c r="J356" s="240">
        <v>0.8</v>
      </c>
      <c r="K356" s="237" t="s">
        <v>1249</v>
      </c>
    </row>
    <row r="357" spans="1:11" ht="38.25" hidden="1" x14ac:dyDescent="0.2">
      <c r="A357" s="237" t="s">
        <v>15</v>
      </c>
      <c r="B357" s="461" t="s">
        <v>683</v>
      </c>
      <c r="C357" s="237" t="s">
        <v>1220</v>
      </c>
      <c r="D357" s="237" t="s">
        <v>1285</v>
      </c>
      <c r="E357" s="237" t="s">
        <v>713</v>
      </c>
      <c r="F357" s="237" t="s">
        <v>1234</v>
      </c>
      <c r="G357" s="237" t="s">
        <v>1251</v>
      </c>
      <c r="H357" s="237" t="s">
        <v>1244</v>
      </c>
      <c r="I357" s="237" t="s">
        <v>605</v>
      </c>
      <c r="J357" s="240">
        <v>0.3</v>
      </c>
      <c r="K357" s="237" t="s">
        <v>1249</v>
      </c>
    </row>
    <row r="358" spans="1:11" ht="38.25" hidden="1" x14ac:dyDescent="0.2">
      <c r="A358" s="237" t="s">
        <v>15</v>
      </c>
      <c r="B358" s="461" t="s">
        <v>683</v>
      </c>
      <c r="C358" s="237" t="s">
        <v>1221</v>
      </c>
      <c r="D358" s="237" t="s">
        <v>692</v>
      </c>
      <c r="E358" s="237" t="s">
        <v>713</v>
      </c>
      <c r="F358" s="237" t="s">
        <v>1234</v>
      </c>
      <c r="G358" s="237" t="s">
        <v>1251</v>
      </c>
      <c r="H358" s="237" t="s">
        <v>1244</v>
      </c>
      <c r="I358" s="237" t="s">
        <v>605</v>
      </c>
      <c r="J358" s="240">
        <v>0.3</v>
      </c>
      <c r="K358" s="237" t="s">
        <v>1249</v>
      </c>
    </row>
    <row r="359" spans="1:11" ht="38.25" hidden="1" x14ac:dyDescent="0.2">
      <c r="A359" s="237" t="s">
        <v>15</v>
      </c>
      <c r="B359" s="461" t="s">
        <v>683</v>
      </c>
      <c r="C359" s="237" t="s">
        <v>1221</v>
      </c>
      <c r="D359" s="237" t="s">
        <v>1210</v>
      </c>
      <c r="E359" s="237" t="s">
        <v>713</v>
      </c>
      <c r="F359" s="237" t="s">
        <v>1234</v>
      </c>
      <c r="G359" s="237" t="s">
        <v>1251</v>
      </c>
      <c r="H359" s="237" t="s">
        <v>1244</v>
      </c>
      <c r="I359" s="237" t="s">
        <v>605</v>
      </c>
      <c r="J359" s="240">
        <v>1</v>
      </c>
      <c r="K359" s="237" t="s">
        <v>1249</v>
      </c>
    </row>
    <row r="360" spans="1:11" ht="38.25" hidden="1" x14ac:dyDescent="0.2">
      <c r="A360" s="237" t="s">
        <v>15</v>
      </c>
      <c r="B360" s="461" t="s">
        <v>683</v>
      </c>
      <c r="C360" s="237" t="s">
        <v>1221</v>
      </c>
      <c r="D360" s="237" t="s">
        <v>712</v>
      </c>
      <c r="E360" s="237" t="s">
        <v>713</v>
      </c>
      <c r="F360" s="237" t="s">
        <v>1234</v>
      </c>
      <c r="G360" s="237" t="s">
        <v>1251</v>
      </c>
      <c r="H360" s="237" t="s">
        <v>1244</v>
      </c>
      <c r="I360" s="237" t="s">
        <v>605</v>
      </c>
      <c r="J360" s="240">
        <v>1</v>
      </c>
      <c r="K360" s="237" t="s">
        <v>1249</v>
      </c>
    </row>
    <row r="361" spans="1:11" ht="38.25" hidden="1" x14ac:dyDescent="0.2">
      <c r="A361" s="237" t="s">
        <v>15</v>
      </c>
      <c r="B361" s="461" t="s">
        <v>683</v>
      </c>
      <c r="C361" s="237" t="s">
        <v>1222</v>
      </c>
      <c r="D361" s="237" t="s">
        <v>692</v>
      </c>
      <c r="E361" s="237" t="s">
        <v>713</v>
      </c>
      <c r="F361" s="237" t="s">
        <v>1234</v>
      </c>
      <c r="G361" s="237" t="s">
        <v>1251</v>
      </c>
      <c r="H361" s="237" t="s">
        <v>1244</v>
      </c>
      <c r="I361" s="237" t="s">
        <v>605</v>
      </c>
      <c r="J361" s="240">
        <v>0.5</v>
      </c>
      <c r="K361" s="237" t="s">
        <v>1249</v>
      </c>
    </row>
    <row r="362" spans="1:11" ht="38.25" hidden="1" x14ac:dyDescent="0.2">
      <c r="A362" s="237" t="s">
        <v>15</v>
      </c>
      <c r="B362" s="461" t="s">
        <v>683</v>
      </c>
      <c r="C362" s="237" t="s">
        <v>1222</v>
      </c>
      <c r="D362" s="237" t="s">
        <v>712</v>
      </c>
      <c r="E362" s="237" t="s">
        <v>713</v>
      </c>
      <c r="F362" s="237" t="s">
        <v>1234</v>
      </c>
      <c r="G362" s="237" t="s">
        <v>1251</v>
      </c>
      <c r="H362" s="237" t="s">
        <v>1244</v>
      </c>
      <c r="I362" s="237" t="s">
        <v>605</v>
      </c>
      <c r="J362" s="240">
        <v>0.25</v>
      </c>
      <c r="K362" s="237" t="s">
        <v>1249</v>
      </c>
    </row>
    <row r="363" spans="1:11" ht="38.25" hidden="1" x14ac:dyDescent="0.2">
      <c r="A363" s="237" t="s">
        <v>15</v>
      </c>
      <c r="B363" s="461" t="s">
        <v>683</v>
      </c>
      <c r="C363" s="237" t="s">
        <v>1223</v>
      </c>
      <c r="D363" s="237" t="s">
        <v>1210</v>
      </c>
      <c r="E363" s="237" t="s">
        <v>713</v>
      </c>
      <c r="F363" s="237" t="s">
        <v>1234</v>
      </c>
      <c r="G363" s="237" t="s">
        <v>1251</v>
      </c>
      <c r="H363" s="237" t="s">
        <v>1244</v>
      </c>
      <c r="I363" s="237" t="s">
        <v>605</v>
      </c>
      <c r="J363" s="240">
        <v>0.3</v>
      </c>
      <c r="K363" s="237" t="s">
        <v>1249</v>
      </c>
    </row>
    <row r="364" spans="1:11" ht="38.25" hidden="1" x14ac:dyDescent="0.2">
      <c r="A364" s="237" t="s">
        <v>15</v>
      </c>
      <c r="B364" s="461" t="s">
        <v>683</v>
      </c>
      <c r="C364" s="237" t="s">
        <v>1223</v>
      </c>
      <c r="D364" s="237" t="s">
        <v>1287</v>
      </c>
      <c r="E364" s="237" t="s">
        <v>713</v>
      </c>
      <c r="F364" s="237" t="s">
        <v>1234</v>
      </c>
      <c r="G364" s="237" t="s">
        <v>1251</v>
      </c>
      <c r="H364" s="237" t="s">
        <v>1244</v>
      </c>
      <c r="I364" s="237" t="s">
        <v>605</v>
      </c>
      <c r="J364" s="240">
        <v>0.5</v>
      </c>
      <c r="K364" s="237" t="s">
        <v>1249</v>
      </c>
    </row>
    <row r="365" spans="1:11" ht="38.25" hidden="1" x14ac:dyDescent="0.2">
      <c r="A365" s="237" t="s">
        <v>15</v>
      </c>
      <c r="B365" s="461" t="s">
        <v>683</v>
      </c>
      <c r="C365" s="237" t="s">
        <v>1223</v>
      </c>
      <c r="D365" s="237" t="s">
        <v>1285</v>
      </c>
      <c r="E365" s="237" t="s">
        <v>713</v>
      </c>
      <c r="F365" s="237" t="s">
        <v>1234</v>
      </c>
      <c r="G365" s="237" t="s">
        <v>1251</v>
      </c>
      <c r="H365" s="237" t="s">
        <v>1244</v>
      </c>
      <c r="I365" s="237" t="s">
        <v>605</v>
      </c>
      <c r="J365" s="240">
        <v>0.4</v>
      </c>
      <c r="K365" s="237" t="s">
        <v>1249</v>
      </c>
    </row>
    <row r="366" spans="1:11" ht="38.25" hidden="1" x14ac:dyDescent="0.2">
      <c r="A366" s="237" t="s">
        <v>15</v>
      </c>
      <c r="B366" s="461" t="s">
        <v>683</v>
      </c>
      <c r="C366" s="237" t="s">
        <v>1224</v>
      </c>
      <c r="D366" s="237" t="s">
        <v>692</v>
      </c>
      <c r="E366" s="237" t="s">
        <v>713</v>
      </c>
      <c r="F366" s="237" t="s">
        <v>1234</v>
      </c>
      <c r="G366" s="237" t="s">
        <v>1251</v>
      </c>
      <c r="H366" s="237" t="s">
        <v>1244</v>
      </c>
      <c r="I366" s="237" t="s">
        <v>605</v>
      </c>
      <c r="J366" s="240">
        <v>0.4</v>
      </c>
      <c r="K366" s="237" t="s">
        <v>1249</v>
      </c>
    </row>
    <row r="367" spans="1:11" ht="38.25" hidden="1" x14ac:dyDescent="0.2">
      <c r="A367" s="237" t="s">
        <v>15</v>
      </c>
      <c r="B367" s="461" t="s">
        <v>683</v>
      </c>
      <c r="C367" s="237" t="s">
        <v>1224</v>
      </c>
      <c r="D367" s="237" t="s">
        <v>1210</v>
      </c>
      <c r="E367" s="237" t="s">
        <v>713</v>
      </c>
      <c r="F367" s="237" t="s">
        <v>1234</v>
      </c>
      <c r="G367" s="237" t="s">
        <v>1251</v>
      </c>
      <c r="H367" s="237" t="s">
        <v>1244</v>
      </c>
      <c r="I367" s="237" t="s">
        <v>605</v>
      </c>
      <c r="J367" s="240">
        <v>0.5</v>
      </c>
      <c r="K367" s="237" t="s">
        <v>1249</v>
      </c>
    </row>
    <row r="368" spans="1:11" ht="38.25" hidden="1" x14ac:dyDescent="0.2">
      <c r="A368" s="237" t="s">
        <v>15</v>
      </c>
      <c r="B368" s="461" t="s">
        <v>683</v>
      </c>
      <c r="C368" s="237" t="s">
        <v>1224</v>
      </c>
      <c r="D368" s="237" t="s">
        <v>1285</v>
      </c>
      <c r="E368" s="237" t="s">
        <v>713</v>
      </c>
      <c r="F368" s="237" t="s">
        <v>1234</v>
      </c>
      <c r="G368" s="237" t="s">
        <v>1251</v>
      </c>
      <c r="H368" s="237" t="s">
        <v>1244</v>
      </c>
      <c r="I368" s="237" t="s">
        <v>605</v>
      </c>
      <c r="J368" s="240">
        <v>0.4</v>
      </c>
      <c r="K368" s="237" t="s">
        <v>1249</v>
      </c>
    </row>
    <row r="369" spans="1:11" ht="38.25" hidden="1" x14ac:dyDescent="0.2">
      <c r="A369" s="237" t="s">
        <v>15</v>
      </c>
      <c r="B369" s="461" t="s">
        <v>683</v>
      </c>
      <c r="C369" s="237" t="s">
        <v>1225</v>
      </c>
      <c r="D369" s="237" t="s">
        <v>692</v>
      </c>
      <c r="E369" s="237" t="s">
        <v>713</v>
      </c>
      <c r="F369" s="237" t="s">
        <v>1234</v>
      </c>
      <c r="G369" s="237" t="s">
        <v>1251</v>
      </c>
      <c r="H369" s="237" t="s">
        <v>1244</v>
      </c>
      <c r="I369" s="237" t="s">
        <v>605</v>
      </c>
      <c r="J369" s="240">
        <v>0.3</v>
      </c>
      <c r="K369" s="237" t="s">
        <v>1249</v>
      </c>
    </row>
    <row r="370" spans="1:11" ht="38.25" hidden="1" x14ac:dyDescent="0.2">
      <c r="A370" s="237" t="s">
        <v>15</v>
      </c>
      <c r="B370" s="461" t="s">
        <v>683</v>
      </c>
      <c r="C370" s="237" t="s">
        <v>1225</v>
      </c>
      <c r="D370" s="237" t="s">
        <v>1210</v>
      </c>
      <c r="E370" s="237" t="s">
        <v>713</v>
      </c>
      <c r="F370" s="237" t="s">
        <v>1234</v>
      </c>
      <c r="G370" s="237" t="s">
        <v>1251</v>
      </c>
      <c r="H370" s="237" t="s">
        <v>1244</v>
      </c>
      <c r="I370" s="237" t="s">
        <v>605</v>
      </c>
      <c r="J370" s="240">
        <v>0.25</v>
      </c>
      <c r="K370" s="241" t="s">
        <v>1249</v>
      </c>
    </row>
    <row r="371" spans="1:11" ht="38.25" hidden="1" x14ac:dyDescent="0.2">
      <c r="A371" s="237" t="s">
        <v>15</v>
      </c>
      <c r="B371" s="461" t="s">
        <v>683</v>
      </c>
      <c r="C371" s="237" t="s">
        <v>1226</v>
      </c>
      <c r="D371" s="237" t="s">
        <v>712</v>
      </c>
      <c r="E371" s="237" t="s">
        <v>713</v>
      </c>
      <c r="F371" s="237" t="s">
        <v>1234</v>
      </c>
      <c r="G371" s="237" t="s">
        <v>1251</v>
      </c>
      <c r="H371" s="237" t="s">
        <v>1244</v>
      </c>
      <c r="I371" s="237" t="s">
        <v>605</v>
      </c>
      <c r="J371" s="240">
        <v>0.4</v>
      </c>
      <c r="K371" s="237" t="s">
        <v>1249</v>
      </c>
    </row>
    <row r="372" spans="1:11" ht="38.25" hidden="1" x14ac:dyDescent="0.2">
      <c r="A372" s="237" t="s">
        <v>15</v>
      </c>
      <c r="B372" s="461" t="s">
        <v>683</v>
      </c>
      <c r="C372" s="237" t="s">
        <v>1226</v>
      </c>
      <c r="D372" s="237" t="s">
        <v>1287</v>
      </c>
      <c r="E372" s="237" t="s">
        <v>713</v>
      </c>
      <c r="F372" s="237" t="s">
        <v>1234</v>
      </c>
      <c r="G372" s="237" t="s">
        <v>1251</v>
      </c>
      <c r="H372" s="237" t="s">
        <v>1244</v>
      </c>
      <c r="I372" s="237" t="s">
        <v>605</v>
      </c>
      <c r="J372" s="240">
        <v>0.4</v>
      </c>
      <c r="K372" s="241" t="s">
        <v>1249</v>
      </c>
    </row>
    <row r="373" spans="1:11" ht="38.25" hidden="1" x14ac:dyDescent="0.2">
      <c r="A373" s="237" t="s">
        <v>15</v>
      </c>
      <c r="B373" s="461" t="s">
        <v>683</v>
      </c>
      <c r="C373" s="237" t="s">
        <v>1226</v>
      </c>
      <c r="D373" s="237" t="s">
        <v>1285</v>
      </c>
      <c r="E373" s="237" t="s">
        <v>713</v>
      </c>
      <c r="F373" s="237" t="s">
        <v>1234</v>
      </c>
      <c r="G373" s="237" t="s">
        <v>1251</v>
      </c>
      <c r="H373" s="237" t="s">
        <v>1244</v>
      </c>
      <c r="I373" s="237" t="s">
        <v>605</v>
      </c>
      <c r="J373" s="240">
        <v>1</v>
      </c>
      <c r="K373" s="237" t="s">
        <v>1249</v>
      </c>
    </row>
    <row r="374" spans="1:11" ht="38.25" hidden="1" x14ac:dyDescent="0.2">
      <c r="A374" s="237" t="s">
        <v>15</v>
      </c>
      <c r="B374" s="461" t="s">
        <v>683</v>
      </c>
      <c r="C374" s="237" t="s">
        <v>707</v>
      </c>
      <c r="D374" s="237" t="s">
        <v>712</v>
      </c>
      <c r="E374" s="237" t="s">
        <v>708</v>
      </c>
      <c r="F374" s="238" t="s">
        <v>1468</v>
      </c>
      <c r="G374" s="242" t="s">
        <v>1232</v>
      </c>
      <c r="H374" s="237" t="s">
        <v>698</v>
      </c>
      <c r="I374" s="237" t="s">
        <v>605</v>
      </c>
      <c r="J374" s="240">
        <v>0.5</v>
      </c>
      <c r="K374" s="92"/>
    </row>
    <row r="375" spans="1:11" ht="38.25" hidden="1" x14ac:dyDescent="0.2">
      <c r="A375" s="237" t="s">
        <v>15</v>
      </c>
      <c r="B375" s="461" t="s">
        <v>683</v>
      </c>
      <c r="C375" s="237" t="s">
        <v>1205</v>
      </c>
      <c r="D375" s="237" t="s">
        <v>712</v>
      </c>
      <c r="E375" s="237" t="s">
        <v>708</v>
      </c>
      <c r="F375" s="238" t="s">
        <v>1468</v>
      </c>
      <c r="G375" s="242" t="s">
        <v>1232</v>
      </c>
      <c r="H375" s="237" t="s">
        <v>698</v>
      </c>
      <c r="I375" s="237" t="s">
        <v>605</v>
      </c>
      <c r="J375" s="240">
        <v>0.3</v>
      </c>
      <c r="K375" s="92"/>
    </row>
    <row r="376" spans="1:11" ht="38.25" hidden="1" x14ac:dyDescent="0.2">
      <c r="A376" s="237" t="s">
        <v>15</v>
      </c>
      <c r="B376" s="461" t="s">
        <v>683</v>
      </c>
      <c r="C376" s="237" t="s">
        <v>1205</v>
      </c>
      <c r="D376" s="237" t="s">
        <v>1285</v>
      </c>
      <c r="E376" s="237" t="s">
        <v>708</v>
      </c>
      <c r="F376" s="238" t="s">
        <v>1468</v>
      </c>
      <c r="G376" s="242" t="s">
        <v>1232</v>
      </c>
      <c r="H376" s="237" t="s">
        <v>698</v>
      </c>
      <c r="I376" s="237" t="s">
        <v>605</v>
      </c>
      <c r="J376" s="240">
        <v>0.3</v>
      </c>
      <c r="K376" s="92"/>
    </row>
    <row r="377" spans="1:11" ht="38.25" hidden="1" x14ac:dyDescent="0.2">
      <c r="A377" s="237" t="s">
        <v>15</v>
      </c>
      <c r="B377" s="461" t="s">
        <v>683</v>
      </c>
      <c r="C377" s="237" t="s">
        <v>1205</v>
      </c>
      <c r="D377" s="237" t="s">
        <v>1286</v>
      </c>
      <c r="E377" s="237" t="s">
        <v>708</v>
      </c>
      <c r="F377" s="238" t="s">
        <v>1468</v>
      </c>
      <c r="G377" s="242" t="s">
        <v>1232</v>
      </c>
      <c r="H377" s="237" t="s">
        <v>689</v>
      </c>
      <c r="I377" s="237" t="s">
        <v>605</v>
      </c>
      <c r="J377" s="240">
        <v>1</v>
      </c>
      <c r="K377" s="92"/>
    </row>
    <row r="378" spans="1:11" ht="38.25" hidden="1" x14ac:dyDescent="0.2">
      <c r="A378" s="237" t="s">
        <v>15</v>
      </c>
      <c r="B378" s="461" t="s">
        <v>683</v>
      </c>
      <c r="C378" s="237" t="s">
        <v>1209</v>
      </c>
      <c r="D378" s="237" t="s">
        <v>692</v>
      </c>
      <c r="E378" s="237" t="s">
        <v>708</v>
      </c>
      <c r="F378" s="238" t="s">
        <v>1468</v>
      </c>
      <c r="G378" s="242" t="s">
        <v>1232</v>
      </c>
      <c r="H378" s="237" t="s">
        <v>698</v>
      </c>
      <c r="I378" s="237" t="s">
        <v>605</v>
      </c>
      <c r="J378" s="240">
        <v>0.5</v>
      </c>
      <c r="K378" s="92"/>
    </row>
    <row r="379" spans="1:11" ht="38.25" hidden="1" x14ac:dyDescent="0.2">
      <c r="A379" s="237" t="s">
        <v>15</v>
      </c>
      <c r="B379" s="461" t="s">
        <v>683</v>
      </c>
      <c r="C379" s="237" t="s">
        <v>1209</v>
      </c>
      <c r="D379" s="237" t="s">
        <v>1210</v>
      </c>
      <c r="E379" s="237" t="s">
        <v>708</v>
      </c>
      <c r="F379" s="238" t="s">
        <v>1468</v>
      </c>
      <c r="G379" s="242" t="s">
        <v>1232</v>
      </c>
      <c r="H379" s="237" t="s">
        <v>698</v>
      </c>
      <c r="I379" s="237" t="s">
        <v>605</v>
      </c>
      <c r="J379" s="240">
        <v>0.25</v>
      </c>
      <c r="K379" s="92"/>
    </row>
    <row r="380" spans="1:11" ht="38.25" hidden="1" x14ac:dyDescent="0.2">
      <c r="A380" s="237" t="s">
        <v>15</v>
      </c>
      <c r="B380" s="461" t="s">
        <v>683</v>
      </c>
      <c r="C380" s="237" t="s">
        <v>1209</v>
      </c>
      <c r="D380" s="237" t="s">
        <v>1287</v>
      </c>
      <c r="E380" s="237" t="s">
        <v>708</v>
      </c>
      <c r="F380" s="238" t="s">
        <v>1468</v>
      </c>
      <c r="G380" s="242" t="s">
        <v>1232</v>
      </c>
      <c r="H380" s="237" t="s">
        <v>698</v>
      </c>
      <c r="I380" s="237" t="s">
        <v>605</v>
      </c>
      <c r="J380" s="240">
        <v>0.4</v>
      </c>
      <c r="K380" s="92"/>
    </row>
    <row r="381" spans="1:11" ht="38.25" hidden="1" x14ac:dyDescent="0.2">
      <c r="A381" s="237" t="s">
        <v>15</v>
      </c>
      <c r="B381" s="461" t="s">
        <v>683</v>
      </c>
      <c r="C381" s="237" t="s">
        <v>1211</v>
      </c>
      <c r="D381" s="237" t="s">
        <v>692</v>
      </c>
      <c r="E381" s="237" t="s">
        <v>708</v>
      </c>
      <c r="F381" s="238" t="s">
        <v>1468</v>
      </c>
      <c r="G381" s="242" t="s">
        <v>1232</v>
      </c>
      <c r="H381" s="237" t="s">
        <v>698</v>
      </c>
      <c r="I381" s="237" t="s">
        <v>605</v>
      </c>
      <c r="J381" s="240">
        <v>0.5</v>
      </c>
      <c r="K381" s="92"/>
    </row>
    <row r="382" spans="1:11" ht="38.25" hidden="1" x14ac:dyDescent="0.2">
      <c r="A382" s="237" t="s">
        <v>15</v>
      </c>
      <c r="B382" s="461" t="s">
        <v>683</v>
      </c>
      <c r="C382" s="237" t="s">
        <v>1211</v>
      </c>
      <c r="D382" s="237" t="s">
        <v>1210</v>
      </c>
      <c r="E382" s="237" t="s">
        <v>708</v>
      </c>
      <c r="F382" s="238" t="s">
        <v>1468</v>
      </c>
      <c r="G382" s="242" t="s">
        <v>1232</v>
      </c>
      <c r="H382" s="237" t="s">
        <v>698</v>
      </c>
      <c r="I382" s="237" t="s">
        <v>605</v>
      </c>
      <c r="J382" s="240">
        <v>0.4</v>
      </c>
      <c r="K382" s="92"/>
    </row>
    <row r="383" spans="1:11" ht="38.25" hidden="1" x14ac:dyDescent="0.2">
      <c r="A383" s="237" t="s">
        <v>15</v>
      </c>
      <c r="B383" s="461" t="s">
        <v>683</v>
      </c>
      <c r="C383" s="237" t="s">
        <v>1212</v>
      </c>
      <c r="D383" s="237" t="s">
        <v>712</v>
      </c>
      <c r="E383" s="237" t="s">
        <v>708</v>
      </c>
      <c r="F383" s="238" t="s">
        <v>1468</v>
      </c>
      <c r="G383" s="242" t="s">
        <v>1232</v>
      </c>
      <c r="H383" s="237" t="s">
        <v>698</v>
      </c>
      <c r="I383" s="237" t="s">
        <v>605</v>
      </c>
      <c r="J383" s="240">
        <v>0.25</v>
      </c>
      <c r="K383" s="92"/>
    </row>
    <row r="384" spans="1:11" ht="38.25" hidden="1" x14ac:dyDescent="0.2">
      <c r="A384" s="237" t="s">
        <v>15</v>
      </c>
      <c r="B384" s="461" t="s">
        <v>683</v>
      </c>
      <c r="C384" s="237" t="s">
        <v>1212</v>
      </c>
      <c r="D384" s="237" t="s">
        <v>1287</v>
      </c>
      <c r="E384" s="237" t="s">
        <v>708</v>
      </c>
      <c r="F384" s="238" t="s">
        <v>1468</v>
      </c>
      <c r="G384" s="242" t="s">
        <v>1232</v>
      </c>
      <c r="H384" s="237" t="s">
        <v>698</v>
      </c>
      <c r="I384" s="237" t="s">
        <v>605</v>
      </c>
      <c r="J384" s="240">
        <v>0.4</v>
      </c>
      <c r="K384" s="92"/>
    </row>
    <row r="385" spans="1:11" ht="38.25" hidden="1" x14ac:dyDescent="0.2">
      <c r="A385" s="237" t="s">
        <v>15</v>
      </c>
      <c r="B385" s="461" t="s">
        <v>683</v>
      </c>
      <c r="C385" s="237" t="s">
        <v>1212</v>
      </c>
      <c r="D385" s="237" t="s">
        <v>1285</v>
      </c>
      <c r="E385" s="237" t="s">
        <v>708</v>
      </c>
      <c r="F385" s="238" t="s">
        <v>1468</v>
      </c>
      <c r="G385" s="242" t="s">
        <v>1232</v>
      </c>
      <c r="H385" s="237" t="s">
        <v>698</v>
      </c>
      <c r="I385" s="237" t="s">
        <v>605</v>
      </c>
      <c r="J385" s="240">
        <v>1</v>
      </c>
      <c r="K385" s="92"/>
    </row>
    <row r="386" spans="1:11" ht="38.25" hidden="1" x14ac:dyDescent="0.2">
      <c r="A386" s="237" t="s">
        <v>15</v>
      </c>
      <c r="B386" s="461" t="s">
        <v>683</v>
      </c>
      <c r="C386" s="237" t="s">
        <v>711</v>
      </c>
      <c r="D386" s="237" t="s">
        <v>692</v>
      </c>
      <c r="E386" s="237" t="s">
        <v>708</v>
      </c>
      <c r="F386" s="238" t="s">
        <v>1468</v>
      </c>
      <c r="G386" s="242" t="s">
        <v>1232</v>
      </c>
      <c r="H386" s="237" t="s">
        <v>698</v>
      </c>
      <c r="I386" s="237" t="s">
        <v>605</v>
      </c>
      <c r="J386" s="240">
        <v>0.3</v>
      </c>
      <c r="K386" s="92"/>
    </row>
    <row r="387" spans="1:11" ht="38.25" hidden="1" x14ac:dyDescent="0.2">
      <c r="A387" s="237" t="s">
        <v>15</v>
      </c>
      <c r="B387" s="461" t="s">
        <v>683</v>
      </c>
      <c r="C387" s="237" t="s">
        <v>711</v>
      </c>
      <c r="D387" s="237" t="s">
        <v>1210</v>
      </c>
      <c r="E387" s="237" t="s">
        <v>708</v>
      </c>
      <c r="F387" s="238" t="s">
        <v>1468</v>
      </c>
      <c r="G387" s="242" t="s">
        <v>1232</v>
      </c>
      <c r="H387" s="237" t="s">
        <v>698</v>
      </c>
      <c r="I387" s="237" t="s">
        <v>605</v>
      </c>
      <c r="J387" s="240">
        <v>0.2</v>
      </c>
      <c r="K387" s="92"/>
    </row>
    <row r="388" spans="1:11" ht="38.25" hidden="1" x14ac:dyDescent="0.2">
      <c r="A388" s="237" t="s">
        <v>15</v>
      </c>
      <c r="B388" s="461" t="s">
        <v>683</v>
      </c>
      <c r="C388" s="237" t="s">
        <v>711</v>
      </c>
      <c r="D388" s="237" t="s">
        <v>1287</v>
      </c>
      <c r="E388" s="237" t="s">
        <v>708</v>
      </c>
      <c r="F388" s="238" t="s">
        <v>1468</v>
      </c>
      <c r="G388" s="242" t="s">
        <v>1232</v>
      </c>
      <c r="H388" s="237" t="s">
        <v>698</v>
      </c>
      <c r="I388" s="237" t="s">
        <v>605</v>
      </c>
      <c r="J388" s="240">
        <v>0.5</v>
      </c>
      <c r="K388" s="92"/>
    </row>
    <row r="389" spans="1:11" ht="38.25" hidden="1" x14ac:dyDescent="0.2">
      <c r="A389" s="237" t="s">
        <v>15</v>
      </c>
      <c r="B389" s="461" t="s">
        <v>683</v>
      </c>
      <c r="C389" s="237" t="s">
        <v>711</v>
      </c>
      <c r="D389" s="237" t="s">
        <v>1285</v>
      </c>
      <c r="E389" s="237" t="s">
        <v>708</v>
      </c>
      <c r="F389" s="238" t="s">
        <v>1468</v>
      </c>
      <c r="G389" s="242" t="s">
        <v>1232</v>
      </c>
      <c r="H389" s="237" t="s">
        <v>698</v>
      </c>
      <c r="I389" s="237" t="s">
        <v>605</v>
      </c>
      <c r="J389" s="240">
        <v>0.3</v>
      </c>
      <c r="K389" s="92"/>
    </row>
    <row r="390" spans="1:11" ht="38.25" hidden="1" x14ac:dyDescent="0.2">
      <c r="A390" s="237" t="s">
        <v>15</v>
      </c>
      <c r="B390" s="461" t="s">
        <v>683</v>
      </c>
      <c r="C390" s="237" t="s">
        <v>1213</v>
      </c>
      <c r="D390" s="237" t="s">
        <v>712</v>
      </c>
      <c r="E390" s="237" t="s">
        <v>708</v>
      </c>
      <c r="F390" s="238" t="s">
        <v>1468</v>
      </c>
      <c r="G390" s="242" t="s">
        <v>1232</v>
      </c>
      <c r="H390" s="237" t="s">
        <v>698</v>
      </c>
      <c r="I390" s="237" t="s">
        <v>605</v>
      </c>
      <c r="J390" s="240">
        <v>0.4</v>
      </c>
      <c r="K390" s="92"/>
    </row>
    <row r="391" spans="1:11" ht="38.25" hidden="1" x14ac:dyDescent="0.2">
      <c r="A391" s="237" t="s">
        <v>15</v>
      </c>
      <c r="B391" s="461" t="s">
        <v>683</v>
      </c>
      <c r="C391" s="237" t="s">
        <v>1208</v>
      </c>
      <c r="D391" s="237" t="s">
        <v>712</v>
      </c>
      <c r="E391" s="237" t="s">
        <v>708</v>
      </c>
      <c r="F391" s="238" t="s">
        <v>1468</v>
      </c>
      <c r="G391" s="242" t="s">
        <v>1232</v>
      </c>
      <c r="H391" s="237" t="s">
        <v>698</v>
      </c>
      <c r="I391" s="237" t="s">
        <v>605</v>
      </c>
      <c r="J391" s="240">
        <v>0.65</v>
      </c>
      <c r="K391" s="92"/>
    </row>
    <row r="392" spans="1:11" ht="38.25" hidden="1" x14ac:dyDescent="0.2">
      <c r="A392" s="237" t="s">
        <v>15</v>
      </c>
      <c r="B392" s="461" t="s">
        <v>683</v>
      </c>
      <c r="C392" s="237" t="s">
        <v>1208</v>
      </c>
      <c r="D392" s="237" t="s">
        <v>1286</v>
      </c>
      <c r="E392" s="237" t="s">
        <v>708</v>
      </c>
      <c r="F392" s="238" t="s">
        <v>1468</v>
      </c>
      <c r="G392" s="242" t="s">
        <v>1232</v>
      </c>
      <c r="H392" s="237" t="s">
        <v>689</v>
      </c>
      <c r="I392" s="237" t="s">
        <v>605</v>
      </c>
      <c r="J392" s="240">
        <v>1</v>
      </c>
      <c r="K392" s="92"/>
    </row>
    <row r="393" spans="1:11" ht="38.25" hidden="1" x14ac:dyDescent="0.2">
      <c r="A393" s="237" t="s">
        <v>15</v>
      </c>
      <c r="B393" s="461" t="s">
        <v>683</v>
      </c>
      <c r="C393" s="237" t="s">
        <v>1214</v>
      </c>
      <c r="D393" s="237" t="s">
        <v>692</v>
      </c>
      <c r="E393" s="237" t="s">
        <v>708</v>
      </c>
      <c r="F393" s="238" t="s">
        <v>1468</v>
      </c>
      <c r="G393" s="242" t="s">
        <v>1232</v>
      </c>
      <c r="H393" s="237" t="s">
        <v>698</v>
      </c>
      <c r="I393" s="237" t="s">
        <v>605</v>
      </c>
      <c r="J393" s="240">
        <v>0.3</v>
      </c>
      <c r="K393" s="156"/>
    </row>
    <row r="394" spans="1:11" ht="38.25" hidden="1" x14ac:dyDescent="0.2">
      <c r="A394" s="237" t="s">
        <v>15</v>
      </c>
      <c r="B394" s="461" t="s">
        <v>683</v>
      </c>
      <c r="C394" s="237" t="s">
        <v>1214</v>
      </c>
      <c r="D394" s="237" t="s">
        <v>1210</v>
      </c>
      <c r="E394" s="237" t="s">
        <v>708</v>
      </c>
      <c r="F394" s="238" t="s">
        <v>1468</v>
      </c>
      <c r="G394" s="242" t="s">
        <v>1232</v>
      </c>
      <c r="H394" s="237" t="s">
        <v>698</v>
      </c>
      <c r="I394" s="237" t="s">
        <v>605</v>
      </c>
      <c r="J394" s="240">
        <v>0.9</v>
      </c>
      <c r="K394" s="92"/>
    </row>
    <row r="395" spans="1:11" ht="38.25" hidden="1" x14ac:dyDescent="0.2">
      <c r="A395" s="237" t="s">
        <v>15</v>
      </c>
      <c r="B395" s="461" t="s">
        <v>683</v>
      </c>
      <c r="C395" s="237" t="s">
        <v>1214</v>
      </c>
      <c r="D395" s="237" t="s">
        <v>1287</v>
      </c>
      <c r="E395" s="237" t="s">
        <v>708</v>
      </c>
      <c r="F395" s="238" t="s">
        <v>1468</v>
      </c>
      <c r="G395" s="242" t="s">
        <v>1232</v>
      </c>
      <c r="H395" s="237" t="s">
        <v>698</v>
      </c>
      <c r="I395" s="237" t="s">
        <v>605</v>
      </c>
      <c r="J395" s="240">
        <v>0.3</v>
      </c>
      <c r="K395" s="156"/>
    </row>
    <row r="396" spans="1:11" ht="38.25" hidden="1" x14ac:dyDescent="0.2">
      <c r="A396" s="237" t="s">
        <v>15</v>
      </c>
      <c r="B396" s="461" t="s">
        <v>683</v>
      </c>
      <c r="C396" s="237" t="s">
        <v>1214</v>
      </c>
      <c r="D396" s="237" t="s">
        <v>1285</v>
      </c>
      <c r="E396" s="237" t="s">
        <v>708</v>
      </c>
      <c r="F396" s="238" t="s">
        <v>1468</v>
      </c>
      <c r="G396" s="242" t="s">
        <v>1232</v>
      </c>
      <c r="H396" s="237" t="s">
        <v>698</v>
      </c>
      <c r="I396" s="237" t="s">
        <v>605</v>
      </c>
      <c r="J396" s="240">
        <v>1</v>
      </c>
      <c r="K396" s="92"/>
    </row>
    <row r="397" spans="1:11" ht="38.25" hidden="1" x14ac:dyDescent="0.2">
      <c r="A397" s="237" t="s">
        <v>15</v>
      </c>
      <c r="B397" s="461" t="s">
        <v>683</v>
      </c>
      <c r="C397" s="237" t="s">
        <v>1215</v>
      </c>
      <c r="D397" s="237" t="s">
        <v>1210</v>
      </c>
      <c r="E397" s="237" t="s">
        <v>708</v>
      </c>
      <c r="F397" s="238" t="s">
        <v>1468</v>
      </c>
      <c r="G397" s="242" t="s">
        <v>1232</v>
      </c>
      <c r="H397" s="237" t="s">
        <v>698</v>
      </c>
      <c r="I397" s="237" t="s">
        <v>605</v>
      </c>
      <c r="J397" s="240">
        <v>0.65</v>
      </c>
      <c r="K397" s="92"/>
    </row>
    <row r="398" spans="1:11" ht="38.25" hidden="1" x14ac:dyDescent="0.2">
      <c r="A398" s="237" t="s">
        <v>15</v>
      </c>
      <c r="B398" s="461" t="s">
        <v>683</v>
      </c>
      <c r="C398" s="237" t="s">
        <v>1215</v>
      </c>
      <c r="D398" s="237" t="s">
        <v>712</v>
      </c>
      <c r="E398" s="237" t="s">
        <v>708</v>
      </c>
      <c r="F398" s="238" t="s">
        <v>1468</v>
      </c>
      <c r="G398" s="242" t="s">
        <v>1232</v>
      </c>
      <c r="H398" s="237" t="s">
        <v>698</v>
      </c>
      <c r="I398" s="237" t="s">
        <v>605</v>
      </c>
      <c r="J398" s="240">
        <v>0.3</v>
      </c>
      <c r="K398" s="92"/>
    </row>
    <row r="399" spans="1:11" ht="38.25" hidden="1" x14ac:dyDescent="0.2">
      <c r="A399" s="237" t="s">
        <v>15</v>
      </c>
      <c r="B399" s="461" t="s">
        <v>683</v>
      </c>
      <c r="C399" s="237" t="s">
        <v>1215</v>
      </c>
      <c r="D399" s="237" t="s">
        <v>1287</v>
      </c>
      <c r="E399" s="237" t="s">
        <v>708</v>
      </c>
      <c r="F399" s="238" t="s">
        <v>1468</v>
      </c>
      <c r="G399" s="242" t="s">
        <v>1232</v>
      </c>
      <c r="H399" s="237" t="s">
        <v>698</v>
      </c>
      <c r="I399" s="237" t="s">
        <v>605</v>
      </c>
      <c r="J399" s="240">
        <v>0.7</v>
      </c>
      <c r="K399" s="92"/>
    </row>
    <row r="400" spans="1:11" ht="38.25" hidden="1" x14ac:dyDescent="0.2">
      <c r="A400" s="237" t="s">
        <v>15</v>
      </c>
      <c r="B400" s="461" t="s">
        <v>683</v>
      </c>
      <c r="C400" s="237" t="s">
        <v>1216</v>
      </c>
      <c r="D400" s="237" t="s">
        <v>692</v>
      </c>
      <c r="E400" s="237" t="s">
        <v>708</v>
      </c>
      <c r="F400" s="238" t="s">
        <v>1468</v>
      </c>
      <c r="G400" s="242" t="s">
        <v>1232</v>
      </c>
      <c r="H400" s="237" t="s">
        <v>698</v>
      </c>
      <c r="I400" s="237" t="s">
        <v>605</v>
      </c>
      <c r="J400" s="240">
        <v>0.3</v>
      </c>
      <c r="K400" s="92"/>
    </row>
    <row r="401" spans="1:11" ht="38.25" hidden="1" x14ac:dyDescent="0.2">
      <c r="A401" s="237" t="s">
        <v>15</v>
      </c>
      <c r="B401" s="461" t="s">
        <v>683</v>
      </c>
      <c r="C401" s="237" t="s">
        <v>1216</v>
      </c>
      <c r="D401" s="237" t="s">
        <v>1210</v>
      </c>
      <c r="E401" s="237" t="s">
        <v>708</v>
      </c>
      <c r="F401" s="238" t="s">
        <v>1468</v>
      </c>
      <c r="G401" s="242" t="s">
        <v>1232</v>
      </c>
      <c r="H401" s="237" t="s">
        <v>698</v>
      </c>
      <c r="I401" s="237" t="s">
        <v>605</v>
      </c>
      <c r="J401" s="240">
        <v>0.35</v>
      </c>
      <c r="K401" s="92"/>
    </row>
    <row r="402" spans="1:11" ht="38.25" hidden="1" x14ac:dyDescent="0.2">
      <c r="A402" s="237" t="s">
        <v>15</v>
      </c>
      <c r="B402" s="461" t="s">
        <v>683</v>
      </c>
      <c r="C402" s="237" t="s">
        <v>1217</v>
      </c>
      <c r="D402" s="237" t="s">
        <v>692</v>
      </c>
      <c r="E402" s="237" t="s">
        <v>708</v>
      </c>
      <c r="F402" s="238" t="s">
        <v>1468</v>
      </c>
      <c r="G402" s="242" t="s">
        <v>1232</v>
      </c>
      <c r="H402" s="237" t="s">
        <v>698</v>
      </c>
      <c r="I402" s="237" t="s">
        <v>605</v>
      </c>
      <c r="J402" s="240">
        <v>0.4</v>
      </c>
      <c r="K402" s="92"/>
    </row>
    <row r="403" spans="1:11" ht="38.25" hidden="1" x14ac:dyDescent="0.2">
      <c r="A403" s="237" t="s">
        <v>15</v>
      </c>
      <c r="B403" s="461" t="s">
        <v>683</v>
      </c>
      <c r="C403" s="237" t="s">
        <v>1218</v>
      </c>
      <c r="D403" s="237" t="s">
        <v>1210</v>
      </c>
      <c r="E403" s="237" t="s">
        <v>708</v>
      </c>
      <c r="F403" s="238" t="s">
        <v>1468</v>
      </c>
      <c r="G403" s="242" t="s">
        <v>1232</v>
      </c>
      <c r="H403" s="237" t="s">
        <v>698</v>
      </c>
      <c r="I403" s="237" t="s">
        <v>605</v>
      </c>
      <c r="J403" s="240">
        <v>0.4</v>
      </c>
      <c r="K403" s="92"/>
    </row>
    <row r="404" spans="1:11" ht="38.25" hidden="1" x14ac:dyDescent="0.2">
      <c r="A404" s="237" t="s">
        <v>15</v>
      </c>
      <c r="B404" s="461" t="s">
        <v>683</v>
      </c>
      <c r="C404" s="237" t="s">
        <v>1218</v>
      </c>
      <c r="D404" s="237" t="s">
        <v>712</v>
      </c>
      <c r="E404" s="237" t="s">
        <v>708</v>
      </c>
      <c r="F404" s="238" t="s">
        <v>1468</v>
      </c>
      <c r="G404" s="242" t="s">
        <v>1232</v>
      </c>
      <c r="H404" s="237" t="s">
        <v>698</v>
      </c>
      <c r="I404" s="237" t="s">
        <v>605</v>
      </c>
      <c r="J404" s="240">
        <v>0.3</v>
      </c>
      <c r="K404" s="92"/>
    </row>
    <row r="405" spans="1:11" ht="38.25" hidden="1" x14ac:dyDescent="0.2">
      <c r="A405" s="237" t="s">
        <v>15</v>
      </c>
      <c r="B405" s="461" t="s">
        <v>683</v>
      </c>
      <c r="C405" s="237" t="s">
        <v>1219</v>
      </c>
      <c r="D405" s="237" t="s">
        <v>692</v>
      </c>
      <c r="E405" s="237" t="s">
        <v>708</v>
      </c>
      <c r="F405" s="238" t="s">
        <v>1468</v>
      </c>
      <c r="G405" s="242" t="s">
        <v>1232</v>
      </c>
      <c r="H405" s="237" t="s">
        <v>698</v>
      </c>
      <c r="I405" s="237" t="s">
        <v>605</v>
      </c>
      <c r="J405" s="240">
        <v>0.3</v>
      </c>
      <c r="K405" s="92"/>
    </row>
    <row r="406" spans="1:11" ht="38.25" hidden="1" x14ac:dyDescent="0.2">
      <c r="A406" s="237" t="s">
        <v>15</v>
      </c>
      <c r="B406" s="461" t="s">
        <v>683</v>
      </c>
      <c r="C406" s="237" t="s">
        <v>1219</v>
      </c>
      <c r="D406" s="237" t="s">
        <v>1210</v>
      </c>
      <c r="E406" s="237" t="s">
        <v>708</v>
      </c>
      <c r="F406" s="238" t="s">
        <v>1468</v>
      </c>
      <c r="G406" s="242" t="s">
        <v>1232</v>
      </c>
      <c r="H406" s="237" t="s">
        <v>698</v>
      </c>
      <c r="I406" s="237" t="s">
        <v>605</v>
      </c>
      <c r="J406" s="240">
        <v>0.4</v>
      </c>
      <c r="K406" s="92"/>
    </row>
    <row r="407" spans="1:11" ht="38.25" hidden="1" x14ac:dyDescent="0.2">
      <c r="A407" s="237" t="s">
        <v>15</v>
      </c>
      <c r="B407" s="461" t="s">
        <v>683</v>
      </c>
      <c r="C407" s="237" t="s">
        <v>1220</v>
      </c>
      <c r="D407" s="237" t="s">
        <v>712</v>
      </c>
      <c r="E407" s="237" t="s">
        <v>708</v>
      </c>
      <c r="F407" s="238" t="s">
        <v>1468</v>
      </c>
      <c r="G407" s="242" t="s">
        <v>1232</v>
      </c>
      <c r="H407" s="237" t="s">
        <v>698</v>
      </c>
      <c r="I407" s="237" t="s">
        <v>605</v>
      </c>
      <c r="J407" s="240">
        <v>1</v>
      </c>
      <c r="K407" s="92"/>
    </row>
    <row r="408" spans="1:11" ht="38.25" hidden="1" x14ac:dyDescent="0.2">
      <c r="A408" s="237" t="s">
        <v>15</v>
      </c>
      <c r="B408" s="461" t="s">
        <v>683</v>
      </c>
      <c r="C408" s="237" t="s">
        <v>1220</v>
      </c>
      <c r="D408" s="237" t="s">
        <v>1287</v>
      </c>
      <c r="E408" s="237" t="s">
        <v>708</v>
      </c>
      <c r="F408" s="238" t="s">
        <v>1468</v>
      </c>
      <c r="G408" s="242" t="s">
        <v>1232</v>
      </c>
      <c r="H408" s="237" t="s">
        <v>698</v>
      </c>
      <c r="I408" s="237" t="s">
        <v>605</v>
      </c>
      <c r="J408" s="240">
        <v>0.8</v>
      </c>
      <c r="K408" s="92"/>
    </row>
    <row r="409" spans="1:11" ht="38.25" hidden="1" x14ac:dyDescent="0.2">
      <c r="A409" s="237" t="s">
        <v>15</v>
      </c>
      <c r="B409" s="461" t="s">
        <v>683</v>
      </c>
      <c r="C409" s="237" t="s">
        <v>1220</v>
      </c>
      <c r="D409" s="237" t="s">
        <v>1285</v>
      </c>
      <c r="E409" s="237" t="s">
        <v>708</v>
      </c>
      <c r="F409" s="238" t="s">
        <v>1468</v>
      </c>
      <c r="G409" s="242" t="s">
        <v>1232</v>
      </c>
      <c r="H409" s="237" t="s">
        <v>698</v>
      </c>
      <c r="I409" s="237" t="s">
        <v>605</v>
      </c>
      <c r="J409" s="240">
        <v>0.3</v>
      </c>
      <c r="K409" s="92"/>
    </row>
    <row r="410" spans="1:11" ht="38.25" hidden="1" x14ac:dyDescent="0.2">
      <c r="A410" s="237" t="s">
        <v>15</v>
      </c>
      <c r="B410" s="461" t="s">
        <v>683</v>
      </c>
      <c r="C410" s="237" t="s">
        <v>1221</v>
      </c>
      <c r="D410" s="237" t="s">
        <v>692</v>
      </c>
      <c r="E410" s="237" t="s">
        <v>708</v>
      </c>
      <c r="F410" s="238" t="s">
        <v>1468</v>
      </c>
      <c r="G410" s="242" t="s">
        <v>1232</v>
      </c>
      <c r="H410" s="237" t="s">
        <v>698</v>
      </c>
      <c r="I410" s="237" t="s">
        <v>605</v>
      </c>
      <c r="J410" s="240">
        <v>0.3</v>
      </c>
      <c r="K410" s="92"/>
    </row>
    <row r="411" spans="1:11" ht="38.25" hidden="1" x14ac:dyDescent="0.2">
      <c r="A411" s="237" t="s">
        <v>15</v>
      </c>
      <c r="B411" s="461" t="s">
        <v>683</v>
      </c>
      <c r="C411" s="237" t="s">
        <v>1221</v>
      </c>
      <c r="D411" s="237" t="s">
        <v>1210</v>
      </c>
      <c r="E411" s="237" t="s">
        <v>708</v>
      </c>
      <c r="F411" s="238" t="s">
        <v>1468</v>
      </c>
      <c r="G411" s="242" t="s">
        <v>1232</v>
      </c>
      <c r="H411" s="237" t="s">
        <v>698</v>
      </c>
      <c r="I411" s="237" t="s">
        <v>605</v>
      </c>
      <c r="J411" s="240">
        <v>1</v>
      </c>
      <c r="K411" s="92"/>
    </row>
    <row r="412" spans="1:11" ht="38.25" hidden="1" x14ac:dyDescent="0.2">
      <c r="A412" s="237" t="s">
        <v>15</v>
      </c>
      <c r="B412" s="461" t="s">
        <v>683</v>
      </c>
      <c r="C412" s="237" t="s">
        <v>1221</v>
      </c>
      <c r="D412" s="237" t="s">
        <v>712</v>
      </c>
      <c r="E412" s="237" t="s">
        <v>708</v>
      </c>
      <c r="F412" s="238" t="s">
        <v>1468</v>
      </c>
      <c r="G412" s="242" t="s">
        <v>1232</v>
      </c>
      <c r="H412" s="237" t="s">
        <v>698</v>
      </c>
      <c r="I412" s="237" t="s">
        <v>605</v>
      </c>
      <c r="J412" s="240">
        <v>1</v>
      </c>
      <c r="K412" s="92"/>
    </row>
    <row r="413" spans="1:11" ht="38.25" hidden="1" x14ac:dyDescent="0.2">
      <c r="A413" s="237" t="s">
        <v>15</v>
      </c>
      <c r="B413" s="461" t="s">
        <v>683</v>
      </c>
      <c r="C413" s="237" t="s">
        <v>1222</v>
      </c>
      <c r="D413" s="237" t="s">
        <v>692</v>
      </c>
      <c r="E413" s="237" t="s">
        <v>708</v>
      </c>
      <c r="F413" s="238" t="s">
        <v>1468</v>
      </c>
      <c r="G413" s="242" t="s">
        <v>1232</v>
      </c>
      <c r="H413" s="237" t="s">
        <v>698</v>
      </c>
      <c r="I413" s="237" t="s">
        <v>605</v>
      </c>
      <c r="J413" s="240">
        <v>0.5</v>
      </c>
      <c r="K413" s="92"/>
    </row>
    <row r="414" spans="1:11" ht="38.25" hidden="1" x14ac:dyDescent="0.2">
      <c r="A414" s="237" t="s">
        <v>15</v>
      </c>
      <c r="B414" s="461" t="s">
        <v>683</v>
      </c>
      <c r="C414" s="237" t="s">
        <v>1222</v>
      </c>
      <c r="D414" s="237" t="s">
        <v>712</v>
      </c>
      <c r="E414" s="237" t="s">
        <v>708</v>
      </c>
      <c r="F414" s="238" t="s">
        <v>1468</v>
      </c>
      <c r="G414" s="242" t="s">
        <v>1232</v>
      </c>
      <c r="H414" s="237" t="s">
        <v>698</v>
      </c>
      <c r="I414" s="237" t="s">
        <v>605</v>
      </c>
      <c r="J414" s="240">
        <v>0.25</v>
      </c>
      <c r="K414" s="92"/>
    </row>
    <row r="415" spans="1:11" ht="38.25" hidden="1" x14ac:dyDescent="0.2">
      <c r="A415" s="237" t="s">
        <v>15</v>
      </c>
      <c r="B415" s="461" t="s">
        <v>683</v>
      </c>
      <c r="C415" s="237" t="s">
        <v>1223</v>
      </c>
      <c r="D415" s="237" t="s">
        <v>1210</v>
      </c>
      <c r="E415" s="237" t="s">
        <v>708</v>
      </c>
      <c r="F415" s="238" t="s">
        <v>1468</v>
      </c>
      <c r="G415" s="242" t="s">
        <v>1232</v>
      </c>
      <c r="H415" s="237" t="s">
        <v>698</v>
      </c>
      <c r="I415" s="237" t="s">
        <v>605</v>
      </c>
      <c r="J415" s="240">
        <v>0.3</v>
      </c>
      <c r="K415" s="92"/>
    </row>
    <row r="416" spans="1:11" ht="38.25" hidden="1" x14ac:dyDescent="0.2">
      <c r="A416" s="237" t="s">
        <v>15</v>
      </c>
      <c r="B416" s="461" t="s">
        <v>683</v>
      </c>
      <c r="C416" s="237" t="s">
        <v>1223</v>
      </c>
      <c r="D416" s="237" t="s">
        <v>1287</v>
      </c>
      <c r="E416" s="237" t="s">
        <v>708</v>
      </c>
      <c r="F416" s="238" t="s">
        <v>1468</v>
      </c>
      <c r="G416" s="242" t="s">
        <v>1232</v>
      </c>
      <c r="H416" s="237" t="s">
        <v>698</v>
      </c>
      <c r="I416" s="237" t="s">
        <v>605</v>
      </c>
      <c r="J416" s="240">
        <v>0.5</v>
      </c>
      <c r="K416" s="92"/>
    </row>
    <row r="417" spans="1:11" ht="38.25" hidden="1" x14ac:dyDescent="0.2">
      <c r="A417" s="237" t="s">
        <v>15</v>
      </c>
      <c r="B417" s="461" t="s">
        <v>683</v>
      </c>
      <c r="C417" s="237" t="s">
        <v>1223</v>
      </c>
      <c r="D417" s="237" t="s">
        <v>1285</v>
      </c>
      <c r="E417" s="237" t="s">
        <v>708</v>
      </c>
      <c r="F417" s="238" t="s">
        <v>1468</v>
      </c>
      <c r="G417" s="242" t="s">
        <v>1232</v>
      </c>
      <c r="H417" s="237" t="s">
        <v>698</v>
      </c>
      <c r="I417" s="237" t="s">
        <v>605</v>
      </c>
      <c r="J417" s="240">
        <v>0.4</v>
      </c>
      <c r="K417" s="92"/>
    </row>
    <row r="418" spans="1:11" ht="38.25" hidden="1" x14ac:dyDescent="0.2">
      <c r="A418" s="237" t="s">
        <v>15</v>
      </c>
      <c r="B418" s="461" t="s">
        <v>683</v>
      </c>
      <c r="C418" s="237" t="s">
        <v>1224</v>
      </c>
      <c r="D418" s="237" t="s">
        <v>692</v>
      </c>
      <c r="E418" s="237" t="s">
        <v>708</v>
      </c>
      <c r="F418" s="238" t="s">
        <v>1468</v>
      </c>
      <c r="G418" s="242" t="s">
        <v>1232</v>
      </c>
      <c r="H418" s="237" t="s">
        <v>698</v>
      </c>
      <c r="I418" s="237" t="s">
        <v>605</v>
      </c>
      <c r="J418" s="240">
        <v>0.4</v>
      </c>
      <c r="K418" s="92"/>
    </row>
    <row r="419" spans="1:11" ht="38.25" hidden="1" x14ac:dyDescent="0.2">
      <c r="A419" s="237" t="s">
        <v>15</v>
      </c>
      <c r="B419" s="461" t="s">
        <v>683</v>
      </c>
      <c r="C419" s="237" t="s">
        <v>1224</v>
      </c>
      <c r="D419" s="237" t="s">
        <v>1210</v>
      </c>
      <c r="E419" s="237" t="s">
        <v>708</v>
      </c>
      <c r="F419" s="238" t="s">
        <v>1468</v>
      </c>
      <c r="G419" s="242" t="s">
        <v>1232</v>
      </c>
      <c r="H419" s="237" t="s">
        <v>698</v>
      </c>
      <c r="I419" s="237" t="s">
        <v>605</v>
      </c>
      <c r="J419" s="240">
        <v>0.5</v>
      </c>
      <c r="K419" s="92"/>
    </row>
    <row r="420" spans="1:11" ht="38.25" hidden="1" x14ac:dyDescent="0.2">
      <c r="A420" s="237" t="s">
        <v>15</v>
      </c>
      <c r="B420" s="461" t="s">
        <v>683</v>
      </c>
      <c r="C420" s="237" t="s">
        <v>1224</v>
      </c>
      <c r="D420" s="237" t="s">
        <v>1285</v>
      </c>
      <c r="E420" s="237" t="s">
        <v>708</v>
      </c>
      <c r="F420" s="238" t="s">
        <v>1468</v>
      </c>
      <c r="G420" s="242" t="s">
        <v>1232</v>
      </c>
      <c r="H420" s="237" t="s">
        <v>698</v>
      </c>
      <c r="I420" s="237" t="s">
        <v>605</v>
      </c>
      <c r="J420" s="240">
        <v>0.4</v>
      </c>
      <c r="K420" s="92"/>
    </row>
    <row r="421" spans="1:11" ht="38.25" hidden="1" x14ac:dyDescent="0.2">
      <c r="A421" s="237" t="s">
        <v>15</v>
      </c>
      <c r="B421" s="461" t="s">
        <v>683</v>
      </c>
      <c r="C421" s="237" t="s">
        <v>1225</v>
      </c>
      <c r="D421" s="237" t="s">
        <v>692</v>
      </c>
      <c r="E421" s="237" t="s">
        <v>708</v>
      </c>
      <c r="F421" s="238" t="s">
        <v>1468</v>
      </c>
      <c r="G421" s="242" t="s">
        <v>1232</v>
      </c>
      <c r="H421" s="237" t="s">
        <v>698</v>
      </c>
      <c r="I421" s="237" t="s">
        <v>605</v>
      </c>
      <c r="J421" s="240">
        <v>0.3</v>
      </c>
      <c r="K421" s="92"/>
    </row>
    <row r="422" spans="1:11" ht="38.25" hidden="1" x14ac:dyDescent="0.2">
      <c r="A422" s="237" t="s">
        <v>15</v>
      </c>
      <c r="B422" s="461" t="s">
        <v>683</v>
      </c>
      <c r="C422" s="237" t="s">
        <v>1225</v>
      </c>
      <c r="D422" s="237" t="s">
        <v>1210</v>
      </c>
      <c r="E422" s="237" t="s">
        <v>708</v>
      </c>
      <c r="F422" s="238" t="s">
        <v>1468</v>
      </c>
      <c r="G422" s="242" t="s">
        <v>1232</v>
      </c>
      <c r="H422" s="237" t="s">
        <v>698</v>
      </c>
      <c r="I422" s="237" t="s">
        <v>605</v>
      </c>
      <c r="J422" s="240">
        <v>0.25</v>
      </c>
      <c r="K422" s="92"/>
    </row>
    <row r="423" spans="1:11" ht="38.25" hidden="1" x14ac:dyDescent="0.2">
      <c r="A423" s="237" t="s">
        <v>15</v>
      </c>
      <c r="B423" s="461" t="s">
        <v>683</v>
      </c>
      <c r="C423" s="237" t="s">
        <v>1226</v>
      </c>
      <c r="D423" s="237" t="s">
        <v>712</v>
      </c>
      <c r="E423" s="237" t="s">
        <v>708</v>
      </c>
      <c r="F423" s="238" t="s">
        <v>1468</v>
      </c>
      <c r="G423" s="242" t="s">
        <v>1232</v>
      </c>
      <c r="H423" s="237" t="s">
        <v>698</v>
      </c>
      <c r="I423" s="237" t="s">
        <v>605</v>
      </c>
      <c r="J423" s="240">
        <v>0.4</v>
      </c>
      <c r="K423" s="92"/>
    </row>
    <row r="424" spans="1:11" ht="38.25" hidden="1" x14ac:dyDescent="0.2">
      <c r="A424" s="237" t="s">
        <v>15</v>
      </c>
      <c r="B424" s="461" t="s">
        <v>683</v>
      </c>
      <c r="C424" s="237" t="s">
        <v>1226</v>
      </c>
      <c r="D424" s="237" t="s">
        <v>1287</v>
      </c>
      <c r="E424" s="237" t="s">
        <v>708</v>
      </c>
      <c r="F424" s="238" t="s">
        <v>1468</v>
      </c>
      <c r="G424" s="242" t="s">
        <v>1232</v>
      </c>
      <c r="H424" s="237" t="s">
        <v>698</v>
      </c>
      <c r="I424" s="237" t="s">
        <v>605</v>
      </c>
      <c r="J424" s="240">
        <v>0.4</v>
      </c>
      <c r="K424" s="92"/>
    </row>
    <row r="425" spans="1:11" ht="38.25" hidden="1" x14ac:dyDescent="0.2">
      <c r="A425" s="237" t="s">
        <v>15</v>
      </c>
      <c r="B425" s="461" t="s">
        <v>683</v>
      </c>
      <c r="C425" s="237" t="s">
        <v>1226</v>
      </c>
      <c r="D425" s="237" t="s">
        <v>1285</v>
      </c>
      <c r="E425" s="237" t="s">
        <v>708</v>
      </c>
      <c r="F425" s="238" t="s">
        <v>1468</v>
      </c>
      <c r="G425" s="242" t="s">
        <v>1232</v>
      </c>
      <c r="H425" s="237" t="s">
        <v>698</v>
      </c>
      <c r="I425" s="237" t="s">
        <v>605</v>
      </c>
      <c r="J425" s="240">
        <v>1</v>
      </c>
      <c r="K425" s="92"/>
    </row>
    <row r="426" spans="1:11" ht="38.25" hidden="1" x14ac:dyDescent="0.2">
      <c r="A426" s="237" t="s">
        <v>15</v>
      </c>
      <c r="B426" s="461" t="s">
        <v>683</v>
      </c>
      <c r="C426" s="237" t="s">
        <v>707</v>
      </c>
      <c r="D426" s="237" t="s">
        <v>712</v>
      </c>
      <c r="E426" s="237" t="s">
        <v>708</v>
      </c>
      <c r="F426" s="237" t="s">
        <v>1255</v>
      </c>
      <c r="G426" s="237" t="s">
        <v>1267</v>
      </c>
      <c r="H426" s="237" t="s">
        <v>1244</v>
      </c>
      <c r="I426" s="237" t="s">
        <v>605</v>
      </c>
      <c r="J426" s="240" t="s">
        <v>44</v>
      </c>
      <c r="K426" s="241" t="s">
        <v>1256</v>
      </c>
    </row>
    <row r="427" spans="1:11" ht="38.25" hidden="1" x14ac:dyDescent="0.2">
      <c r="A427" s="237" t="s">
        <v>15</v>
      </c>
      <c r="B427" s="461" t="s">
        <v>683</v>
      </c>
      <c r="C427" s="237" t="s">
        <v>1205</v>
      </c>
      <c r="D427" s="237" t="s">
        <v>712</v>
      </c>
      <c r="E427" s="237" t="s">
        <v>708</v>
      </c>
      <c r="F427" s="237" t="s">
        <v>1255</v>
      </c>
      <c r="G427" s="237" t="s">
        <v>1267</v>
      </c>
      <c r="H427" s="237" t="s">
        <v>1244</v>
      </c>
      <c r="I427" s="237" t="s">
        <v>605</v>
      </c>
      <c r="J427" s="240" t="s">
        <v>44</v>
      </c>
      <c r="K427" s="237" t="s">
        <v>1256</v>
      </c>
    </row>
    <row r="428" spans="1:11" ht="38.25" hidden="1" x14ac:dyDescent="0.2">
      <c r="A428" s="237" t="s">
        <v>15</v>
      </c>
      <c r="B428" s="461" t="s">
        <v>683</v>
      </c>
      <c r="C428" s="237" t="s">
        <v>1205</v>
      </c>
      <c r="D428" s="237" t="s">
        <v>1285</v>
      </c>
      <c r="E428" s="237" t="s">
        <v>708</v>
      </c>
      <c r="F428" s="237" t="s">
        <v>1255</v>
      </c>
      <c r="G428" s="237" t="s">
        <v>1267</v>
      </c>
      <c r="H428" s="237" t="s">
        <v>1244</v>
      </c>
      <c r="I428" s="237" t="s">
        <v>605</v>
      </c>
      <c r="J428" s="240" t="s">
        <v>44</v>
      </c>
      <c r="K428" s="241" t="s">
        <v>1256</v>
      </c>
    </row>
    <row r="429" spans="1:11" ht="38.25" hidden="1" x14ac:dyDescent="0.2">
      <c r="A429" s="237" t="s">
        <v>15</v>
      </c>
      <c r="B429" s="461" t="s">
        <v>683</v>
      </c>
      <c r="C429" s="237" t="s">
        <v>1205</v>
      </c>
      <c r="D429" s="237" t="s">
        <v>1286</v>
      </c>
      <c r="E429" s="237" t="s">
        <v>708</v>
      </c>
      <c r="F429" s="237" t="s">
        <v>1255</v>
      </c>
      <c r="G429" s="237" t="s">
        <v>1267</v>
      </c>
      <c r="H429" s="237" t="s">
        <v>1244</v>
      </c>
      <c r="I429" s="237" t="s">
        <v>605</v>
      </c>
      <c r="J429" s="240" t="s">
        <v>44</v>
      </c>
      <c r="K429" s="237" t="s">
        <v>1256</v>
      </c>
    </row>
    <row r="430" spans="1:11" ht="38.25" hidden="1" x14ac:dyDescent="0.2">
      <c r="A430" s="237" t="s">
        <v>15</v>
      </c>
      <c r="B430" s="461" t="s">
        <v>683</v>
      </c>
      <c r="C430" s="237" t="s">
        <v>1209</v>
      </c>
      <c r="D430" s="237" t="s">
        <v>692</v>
      </c>
      <c r="E430" s="237" t="s">
        <v>708</v>
      </c>
      <c r="F430" s="237" t="s">
        <v>1255</v>
      </c>
      <c r="G430" s="237" t="s">
        <v>1267</v>
      </c>
      <c r="H430" s="237" t="s">
        <v>1244</v>
      </c>
      <c r="I430" s="237" t="s">
        <v>605</v>
      </c>
      <c r="J430" s="240" t="s">
        <v>44</v>
      </c>
      <c r="K430" s="237" t="s">
        <v>1256</v>
      </c>
    </row>
    <row r="431" spans="1:11" ht="38.25" hidden="1" x14ac:dyDescent="0.2">
      <c r="A431" s="237" t="s">
        <v>15</v>
      </c>
      <c r="B431" s="461" t="s">
        <v>683</v>
      </c>
      <c r="C431" s="237" t="s">
        <v>1209</v>
      </c>
      <c r="D431" s="237" t="s">
        <v>1210</v>
      </c>
      <c r="E431" s="237" t="s">
        <v>708</v>
      </c>
      <c r="F431" s="237" t="s">
        <v>1255</v>
      </c>
      <c r="G431" s="237" t="s">
        <v>1267</v>
      </c>
      <c r="H431" s="237" t="s">
        <v>1244</v>
      </c>
      <c r="I431" s="237" t="s">
        <v>605</v>
      </c>
      <c r="J431" s="240" t="s">
        <v>44</v>
      </c>
      <c r="K431" s="237" t="s">
        <v>1256</v>
      </c>
    </row>
    <row r="432" spans="1:11" ht="38.25" hidden="1" x14ac:dyDescent="0.2">
      <c r="A432" s="237" t="s">
        <v>15</v>
      </c>
      <c r="B432" s="461" t="s">
        <v>683</v>
      </c>
      <c r="C432" s="237" t="s">
        <v>1209</v>
      </c>
      <c r="D432" s="237" t="s">
        <v>1287</v>
      </c>
      <c r="E432" s="237" t="s">
        <v>708</v>
      </c>
      <c r="F432" s="237" t="s">
        <v>1255</v>
      </c>
      <c r="G432" s="237" t="s">
        <v>1267</v>
      </c>
      <c r="H432" s="237" t="s">
        <v>1244</v>
      </c>
      <c r="I432" s="237" t="s">
        <v>605</v>
      </c>
      <c r="J432" s="240" t="s">
        <v>44</v>
      </c>
      <c r="K432" s="237" t="s">
        <v>1256</v>
      </c>
    </row>
    <row r="433" spans="1:11" ht="38.25" hidden="1" x14ac:dyDescent="0.2">
      <c r="A433" s="237" t="s">
        <v>15</v>
      </c>
      <c r="B433" s="461" t="s">
        <v>683</v>
      </c>
      <c r="C433" s="237" t="s">
        <v>1211</v>
      </c>
      <c r="D433" s="237" t="s">
        <v>692</v>
      </c>
      <c r="E433" s="237" t="s">
        <v>708</v>
      </c>
      <c r="F433" s="237" t="s">
        <v>1255</v>
      </c>
      <c r="G433" s="237" t="s">
        <v>1267</v>
      </c>
      <c r="H433" s="237" t="s">
        <v>1244</v>
      </c>
      <c r="I433" s="237" t="s">
        <v>605</v>
      </c>
      <c r="J433" s="240" t="s">
        <v>44</v>
      </c>
      <c r="K433" s="237" t="s">
        <v>1256</v>
      </c>
    </row>
    <row r="434" spans="1:11" ht="38.25" hidden="1" x14ac:dyDescent="0.2">
      <c r="A434" s="237" t="s">
        <v>15</v>
      </c>
      <c r="B434" s="461" t="s">
        <v>683</v>
      </c>
      <c r="C434" s="237" t="s">
        <v>1211</v>
      </c>
      <c r="D434" s="237" t="s">
        <v>1210</v>
      </c>
      <c r="E434" s="237" t="s">
        <v>708</v>
      </c>
      <c r="F434" s="237" t="s">
        <v>1255</v>
      </c>
      <c r="G434" s="237" t="s">
        <v>1267</v>
      </c>
      <c r="H434" s="237" t="s">
        <v>1244</v>
      </c>
      <c r="I434" s="237" t="s">
        <v>605</v>
      </c>
      <c r="J434" s="240" t="s">
        <v>44</v>
      </c>
      <c r="K434" s="237" t="s">
        <v>1256</v>
      </c>
    </row>
    <row r="435" spans="1:11" ht="38.25" hidden="1" x14ac:dyDescent="0.2">
      <c r="A435" s="237" t="s">
        <v>15</v>
      </c>
      <c r="B435" s="461" t="s">
        <v>683</v>
      </c>
      <c r="C435" s="237" t="s">
        <v>1212</v>
      </c>
      <c r="D435" s="237" t="s">
        <v>712</v>
      </c>
      <c r="E435" s="237" t="s">
        <v>708</v>
      </c>
      <c r="F435" s="237" t="s">
        <v>1255</v>
      </c>
      <c r="G435" s="237" t="s">
        <v>1267</v>
      </c>
      <c r="H435" s="237" t="s">
        <v>1244</v>
      </c>
      <c r="I435" s="237" t="s">
        <v>605</v>
      </c>
      <c r="J435" s="240" t="s">
        <v>44</v>
      </c>
      <c r="K435" s="237" t="s">
        <v>1256</v>
      </c>
    </row>
    <row r="436" spans="1:11" ht="38.25" hidden="1" x14ac:dyDescent="0.2">
      <c r="A436" s="237" t="s">
        <v>15</v>
      </c>
      <c r="B436" s="461" t="s">
        <v>683</v>
      </c>
      <c r="C436" s="237" t="s">
        <v>1212</v>
      </c>
      <c r="D436" s="237" t="s">
        <v>1287</v>
      </c>
      <c r="E436" s="237" t="s">
        <v>708</v>
      </c>
      <c r="F436" s="237" t="s">
        <v>1255</v>
      </c>
      <c r="G436" s="237" t="s">
        <v>1267</v>
      </c>
      <c r="H436" s="237" t="s">
        <v>1244</v>
      </c>
      <c r="I436" s="237" t="s">
        <v>605</v>
      </c>
      <c r="J436" s="240" t="s">
        <v>44</v>
      </c>
      <c r="K436" s="237" t="s">
        <v>1256</v>
      </c>
    </row>
    <row r="437" spans="1:11" ht="38.25" hidden="1" x14ac:dyDescent="0.2">
      <c r="A437" s="237" t="s">
        <v>15</v>
      </c>
      <c r="B437" s="461" t="s">
        <v>683</v>
      </c>
      <c r="C437" s="237" t="s">
        <v>1212</v>
      </c>
      <c r="D437" s="237" t="s">
        <v>1285</v>
      </c>
      <c r="E437" s="237" t="s">
        <v>708</v>
      </c>
      <c r="F437" s="237" t="s">
        <v>1255</v>
      </c>
      <c r="G437" s="237" t="s">
        <v>1267</v>
      </c>
      <c r="H437" s="237" t="s">
        <v>1244</v>
      </c>
      <c r="I437" s="237" t="s">
        <v>605</v>
      </c>
      <c r="J437" s="240" t="s">
        <v>44</v>
      </c>
      <c r="K437" s="237" t="s">
        <v>1256</v>
      </c>
    </row>
    <row r="438" spans="1:11" ht="38.25" hidden="1" x14ac:dyDescent="0.2">
      <c r="A438" s="237" t="s">
        <v>15</v>
      </c>
      <c r="B438" s="461" t="s">
        <v>683</v>
      </c>
      <c r="C438" s="237" t="s">
        <v>711</v>
      </c>
      <c r="D438" s="237" t="s">
        <v>692</v>
      </c>
      <c r="E438" s="237" t="s">
        <v>708</v>
      </c>
      <c r="F438" s="237" t="s">
        <v>1255</v>
      </c>
      <c r="G438" s="237" t="s">
        <v>1267</v>
      </c>
      <c r="H438" s="237" t="s">
        <v>1244</v>
      </c>
      <c r="I438" s="237" t="s">
        <v>605</v>
      </c>
      <c r="J438" s="240" t="s">
        <v>44</v>
      </c>
      <c r="K438" s="237" t="s">
        <v>1256</v>
      </c>
    </row>
    <row r="439" spans="1:11" ht="38.25" hidden="1" x14ac:dyDescent="0.2">
      <c r="A439" s="237" t="s">
        <v>15</v>
      </c>
      <c r="B439" s="461" t="s">
        <v>683</v>
      </c>
      <c r="C439" s="237" t="s">
        <v>711</v>
      </c>
      <c r="D439" s="237" t="s">
        <v>1210</v>
      </c>
      <c r="E439" s="237" t="s">
        <v>708</v>
      </c>
      <c r="F439" s="237" t="s">
        <v>1255</v>
      </c>
      <c r="G439" s="237" t="s">
        <v>1267</v>
      </c>
      <c r="H439" s="237" t="s">
        <v>1244</v>
      </c>
      <c r="I439" s="237" t="s">
        <v>605</v>
      </c>
      <c r="J439" s="240" t="s">
        <v>44</v>
      </c>
      <c r="K439" s="237" t="s">
        <v>1256</v>
      </c>
    </row>
    <row r="440" spans="1:11" ht="38.25" hidden="1" x14ac:dyDescent="0.2">
      <c r="A440" s="237" t="s">
        <v>15</v>
      </c>
      <c r="B440" s="461" t="s">
        <v>683</v>
      </c>
      <c r="C440" s="237" t="s">
        <v>711</v>
      </c>
      <c r="D440" s="237" t="s">
        <v>1287</v>
      </c>
      <c r="E440" s="237" t="s">
        <v>708</v>
      </c>
      <c r="F440" s="237" t="s">
        <v>1255</v>
      </c>
      <c r="G440" s="237" t="s">
        <v>1267</v>
      </c>
      <c r="H440" s="237" t="s">
        <v>1244</v>
      </c>
      <c r="I440" s="237" t="s">
        <v>605</v>
      </c>
      <c r="J440" s="240" t="s">
        <v>44</v>
      </c>
      <c r="K440" s="237" t="s">
        <v>1256</v>
      </c>
    </row>
    <row r="441" spans="1:11" ht="38.25" hidden="1" x14ac:dyDescent="0.2">
      <c r="A441" s="237" t="s">
        <v>15</v>
      </c>
      <c r="B441" s="461" t="s">
        <v>683</v>
      </c>
      <c r="C441" s="237" t="s">
        <v>711</v>
      </c>
      <c r="D441" s="237" t="s">
        <v>1285</v>
      </c>
      <c r="E441" s="237" t="s">
        <v>708</v>
      </c>
      <c r="F441" s="237" t="s">
        <v>1255</v>
      </c>
      <c r="G441" s="237" t="s">
        <v>1267</v>
      </c>
      <c r="H441" s="237" t="s">
        <v>1244</v>
      </c>
      <c r="I441" s="237" t="s">
        <v>605</v>
      </c>
      <c r="J441" s="240" t="s">
        <v>44</v>
      </c>
      <c r="K441" s="237" t="s">
        <v>1256</v>
      </c>
    </row>
    <row r="442" spans="1:11" ht="38.25" hidden="1" x14ac:dyDescent="0.2">
      <c r="A442" s="237" t="s">
        <v>15</v>
      </c>
      <c r="B442" s="461" t="s">
        <v>683</v>
      </c>
      <c r="C442" s="237" t="s">
        <v>1213</v>
      </c>
      <c r="D442" s="237" t="s">
        <v>712</v>
      </c>
      <c r="E442" s="237" t="s">
        <v>708</v>
      </c>
      <c r="F442" s="237" t="s">
        <v>1255</v>
      </c>
      <c r="G442" s="237" t="s">
        <v>1267</v>
      </c>
      <c r="H442" s="237" t="s">
        <v>1244</v>
      </c>
      <c r="I442" s="237" t="s">
        <v>605</v>
      </c>
      <c r="J442" s="240" t="s">
        <v>44</v>
      </c>
      <c r="K442" s="237" t="s">
        <v>1256</v>
      </c>
    </row>
    <row r="443" spans="1:11" ht="38.25" hidden="1" x14ac:dyDescent="0.2">
      <c r="A443" s="237" t="s">
        <v>15</v>
      </c>
      <c r="B443" s="461" t="s">
        <v>683</v>
      </c>
      <c r="C443" s="237" t="s">
        <v>1208</v>
      </c>
      <c r="D443" s="237" t="s">
        <v>712</v>
      </c>
      <c r="E443" s="237" t="s">
        <v>708</v>
      </c>
      <c r="F443" s="237" t="s">
        <v>1255</v>
      </c>
      <c r="G443" s="237" t="s">
        <v>1267</v>
      </c>
      <c r="H443" s="237" t="s">
        <v>1244</v>
      </c>
      <c r="I443" s="237" t="s">
        <v>605</v>
      </c>
      <c r="J443" s="240" t="s">
        <v>44</v>
      </c>
      <c r="K443" s="237" t="s">
        <v>1256</v>
      </c>
    </row>
    <row r="444" spans="1:11" ht="38.25" hidden="1" x14ac:dyDescent="0.2">
      <c r="A444" s="237" t="s">
        <v>15</v>
      </c>
      <c r="B444" s="461" t="s">
        <v>683</v>
      </c>
      <c r="C444" s="237" t="s">
        <v>1208</v>
      </c>
      <c r="D444" s="237" t="s">
        <v>1286</v>
      </c>
      <c r="E444" s="237" t="s">
        <v>708</v>
      </c>
      <c r="F444" s="237" t="s">
        <v>1255</v>
      </c>
      <c r="G444" s="237" t="s">
        <v>1267</v>
      </c>
      <c r="H444" s="237" t="s">
        <v>1244</v>
      </c>
      <c r="I444" s="237" t="s">
        <v>605</v>
      </c>
      <c r="J444" s="240" t="s">
        <v>44</v>
      </c>
      <c r="K444" s="237" t="s">
        <v>1256</v>
      </c>
    </row>
    <row r="445" spans="1:11" ht="38.25" hidden="1" x14ac:dyDescent="0.2">
      <c r="A445" s="237" t="s">
        <v>15</v>
      </c>
      <c r="B445" s="461" t="s">
        <v>683</v>
      </c>
      <c r="C445" s="237" t="s">
        <v>1214</v>
      </c>
      <c r="D445" s="237" t="s">
        <v>692</v>
      </c>
      <c r="E445" s="237" t="s">
        <v>708</v>
      </c>
      <c r="F445" s="237" t="s">
        <v>1255</v>
      </c>
      <c r="G445" s="237" t="s">
        <v>1267</v>
      </c>
      <c r="H445" s="237" t="s">
        <v>1244</v>
      </c>
      <c r="I445" s="237" t="s">
        <v>605</v>
      </c>
      <c r="J445" s="240" t="s">
        <v>44</v>
      </c>
      <c r="K445" s="237" t="s">
        <v>1256</v>
      </c>
    </row>
    <row r="446" spans="1:11" ht="38.25" hidden="1" x14ac:dyDescent="0.2">
      <c r="A446" s="237" t="s">
        <v>15</v>
      </c>
      <c r="B446" s="461" t="s">
        <v>683</v>
      </c>
      <c r="C446" s="237" t="s">
        <v>1214</v>
      </c>
      <c r="D446" s="237" t="s">
        <v>1210</v>
      </c>
      <c r="E446" s="237" t="s">
        <v>708</v>
      </c>
      <c r="F446" s="237" t="s">
        <v>1255</v>
      </c>
      <c r="G446" s="237" t="s">
        <v>1267</v>
      </c>
      <c r="H446" s="237" t="s">
        <v>1244</v>
      </c>
      <c r="I446" s="237" t="s">
        <v>605</v>
      </c>
      <c r="J446" s="240" t="s">
        <v>44</v>
      </c>
      <c r="K446" s="237" t="s">
        <v>1256</v>
      </c>
    </row>
    <row r="447" spans="1:11" ht="38.25" hidden="1" x14ac:dyDescent="0.2">
      <c r="A447" s="237" t="s">
        <v>15</v>
      </c>
      <c r="B447" s="461" t="s">
        <v>683</v>
      </c>
      <c r="C447" s="237" t="s">
        <v>1214</v>
      </c>
      <c r="D447" s="237" t="s">
        <v>1287</v>
      </c>
      <c r="E447" s="237" t="s">
        <v>708</v>
      </c>
      <c r="F447" s="237" t="s">
        <v>1255</v>
      </c>
      <c r="G447" s="237" t="s">
        <v>1267</v>
      </c>
      <c r="H447" s="237" t="s">
        <v>1244</v>
      </c>
      <c r="I447" s="237" t="s">
        <v>605</v>
      </c>
      <c r="J447" s="240" t="s">
        <v>44</v>
      </c>
      <c r="K447" s="237" t="s">
        <v>1256</v>
      </c>
    </row>
    <row r="448" spans="1:11" ht="38.25" hidden="1" x14ac:dyDescent="0.2">
      <c r="A448" s="237" t="s">
        <v>15</v>
      </c>
      <c r="B448" s="461" t="s">
        <v>683</v>
      </c>
      <c r="C448" s="237" t="s">
        <v>1214</v>
      </c>
      <c r="D448" s="237" t="s">
        <v>1285</v>
      </c>
      <c r="E448" s="237" t="s">
        <v>708</v>
      </c>
      <c r="F448" s="237" t="s">
        <v>1255</v>
      </c>
      <c r="G448" s="237" t="s">
        <v>1267</v>
      </c>
      <c r="H448" s="237" t="s">
        <v>1244</v>
      </c>
      <c r="I448" s="237" t="s">
        <v>605</v>
      </c>
      <c r="J448" s="240" t="s">
        <v>44</v>
      </c>
      <c r="K448" s="237" t="s">
        <v>1256</v>
      </c>
    </row>
    <row r="449" spans="1:11" ht="38.25" hidden="1" x14ac:dyDescent="0.2">
      <c r="A449" s="237" t="s">
        <v>15</v>
      </c>
      <c r="B449" s="461" t="s">
        <v>683</v>
      </c>
      <c r="C449" s="237" t="s">
        <v>1215</v>
      </c>
      <c r="D449" s="237" t="s">
        <v>1210</v>
      </c>
      <c r="E449" s="237" t="s">
        <v>708</v>
      </c>
      <c r="F449" s="237" t="s">
        <v>1255</v>
      </c>
      <c r="G449" s="237" t="s">
        <v>1267</v>
      </c>
      <c r="H449" s="237" t="s">
        <v>1244</v>
      </c>
      <c r="I449" s="237" t="s">
        <v>605</v>
      </c>
      <c r="J449" s="240" t="s">
        <v>44</v>
      </c>
      <c r="K449" s="241" t="s">
        <v>1256</v>
      </c>
    </row>
    <row r="450" spans="1:11" ht="38.25" hidden="1" x14ac:dyDescent="0.2">
      <c r="A450" s="237" t="s">
        <v>15</v>
      </c>
      <c r="B450" s="461" t="s">
        <v>683</v>
      </c>
      <c r="C450" s="237" t="s">
        <v>1215</v>
      </c>
      <c r="D450" s="237" t="s">
        <v>712</v>
      </c>
      <c r="E450" s="237" t="s">
        <v>708</v>
      </c>
      <c r="F450" s="237" t="s">
        <v>1255</v>
      </c>
      <c r="G450" s="237" t="s">
        <v>1267</v>
      </c>
      <c r="H450" s="237" t="s">
        <v>1244</v>
      </c>
      <c r="I450" s="237" t="s">
        <v>605</v>
      </c>
      <c r="J450" s="240" t="s">
        <v>44</v>
      </c>
      <c r="K450" s="237" t="s">
        <v>1256</v>
      </c>
    </row>
    <row r="451" spans="1:11" ht="38.25" hidden="1" x14ac:dyDescent="0.2">
      <c r="A451" s="237" t="s">
        <v>15</v>
      </c>
      <c r="B451" s="461" t="s">
        <v>683</v>
      </c>
      <c r="C451" s="237" t="s">
        <v>1215</v>
      </c>
      <c r="D451" s="237" t="s">
        <v>1287</v>
      </c>
      <c r="E451" s="237" t="s">
        <v>708</v>
      </c>
      <c r="F451" s="237" t="s">
        <v>1255</v>
      </c>
      <c r="G451" s="237" t="s">
        <v>1267</v>
      </c>
      <c r="H451" s="237" t="s">
        <v>1244</v>
      </c>
      <c r="I451" s="237" t="s">
        <v>605</v>
      </c>
      <c r="J451" s="240" t="s">
        <v>44</v>
      </c>
      <c r="K451" s="241" t="s">
        <v>1256</v>
      </c>
    </row>
    <row r="452" spans="1:11" ht="38.25" hidden="1" x14ac:dyDescent="0.2">
      <c r="A452" s="237" t="s">
        <v>15</v>
      </c>
      <c r="B452" s="461" t="s">
        <v>683</v>
      </c>
      <c r="C452" s="237" t="s">
        <v>1216</v>
      </c>
      <c r="D452" s="237" t="s">
        <v>692</v>
      </c>
      <c r="E452" s="237" t="s">
        <v>708</v>
      </c>
      <c r="F452" s="237" t="s">
        <v>1255</v>
      </c>
      <c r="G452" s="237" t="s">
        <v>1267</v>
      </c>
      <c r="H452" s="237" t="s">
        <v>1244</v>
      </c>
      <c r="I452" s="237" t="s">
        <v>605</v>
      </c>
      <c r="J452" s="240" t="s">
        <v>44</v>
      </c>
      <c r="K452" s="237" t="s">
        <v>1256</v>
      </c>
    </row>
    <row r="453" spans="1:11" ht="38.25" hidden="1" x14ac:dyDescent="0.2">
      <c r="A453" s="237" t="s">
        <v>15</v>
      </c>
      <c r="B453" s="461" t="s">
        <v>683</v>
      </c>
      <c r="C453" s="237" t="s">
        <v>1216</v>
      </c>
      <c r="D453" s="237" t="s">
        <v>1210</v>
      </c>
      <c r="E453" s="237" t="s">
        <v>708</v>
      </c>
      <c r="F453" s="237" t="s">
        <v>1255</v>
      </c>
      <c r="G453" s="237" t="s">
        <v>1267</v>
      </c>
      <c r="H453" s="237" t="s">
        <v>1244</v>
      </c>
      <c r="I453" s="237" t="s">
        <v>605</v>
      </c>
      <c r="J453" s="240" t="s">
        <v>44</v>
      </c>
      <c r="K453" s="237" t="s">
        <v>1256</v>
      </c>
    </row>
    <row r="454" spans="1:11" ht="38.25" hidden="1" x14ac:dyDescent="0.2">
      <c r="A454" s="237" t="s">
        <v>15</v>
      </c>
      <c r="B454" s="461" t="s">
        <v>683</v>
      </c>
      <c r="C454" s="237" t="s">
        <v>1217</v>
      </c>
      <c r="D454" s="237" t="s">
        <v>692</v>
      </c>
      <c r="E454" s="237" t="s">
        <v>708</v>
      </c>
      <c r="F454" s="237" t="s">
        <v>1255</v>
      </c>
      <c r="G454" s="237" t="s">
        <v>1267</v>
      </c>
      <c r="H454" s="237" t="s">
        <v>1244</v>
      </c>
      <c r="I454" s="237" t="s">
        <v>605</v>
      </c>
      <c r="J454" s="240" t="s">
        <v>44</v>
      </c>
      <c r="K454" s="237" t="s">
        <v>1256</v>
      </c>
    </row>
    <row r="455" spans="1:11" ht="38.25" hidden="1" x14ac:dyDescent="0.2">
      <c r="A455" s="237" t="s">
        <v>15</v>
      </c>
      <c r="B455" s="461" t="s">
        <v>683</v>
      </c>
      <c r="C455" s="237" t="s">
        <v>1218</v>
      </c>
      <c r="D455" s="237" t="s">
        <v>1210</v>
      </c>
      <c r="E455" s="237" t="s">
        <v>708</v>
      </c>
      <c r="F455" s="237" t="s">
        <v>1255</v>
      </c>
      <c r="G455" s="237" t="s">
        <v>1267</v>
      </c>
      <c r="H455" s="237" t="s">
        <v>1244</v>
      </c>
      <c r="I455" s="237" t="s">
        <v>605</v>
      </c>
      <c r="J455" s="240" t="s">
        <v>44</v>
      </c>
      <c r="K455" s="237" t="s">
        <v>1256</v>
      </c>
    </row>
    <row r="456" spans="1:11" ht="38.25" hidden="1" x14ac:dyDescent="0.2">
      <c r="A456" s="237" t="s">
        <v>15</v>
      </c>
      <c r="B456" s="461" t="s">
        <v>683</v>
      </c>
      <c r="C456" s="237" t="s">
        <v>1218</v>
      </c>
      <c r="D456" s="237" t="s">
        <v>712</v>
      </c>
      <c r="E456" s="237" t="s">
        <v>708</v>
      </c>
      <c r="F456" s="237" t="s">
        <v>1255</v>
      </c>
      <c r="G456" s="237" t="s">
        <v>1267</v>
      </c>
      <c r="H456" s="237" t="s">
        <v>1244</v>
      </c>
      <c r="I456" s="237" t="s">
        <v>605</v>
      </c>
      <c r="J456" s="240" t="s">
        <v>44</v>
      </c>
      <c r="K456" s="237" t="s">
        <v>1256</v>
      </c>
    </row>
    <row r="457" spans="1:11" ht="38.25" hidden="1" x14ac:dyDescent="0.2">
      <c r="A457" s="237" t="s">
        <v>15</v>
      </c>
      <c r="B457" s="461" t="s">
        <v>683</v>
      </c>
      <c r="C457" s="237" t="s">
        <v>1219</v>
      </c>
      <c r="D457" s="237" t="s">
        <v>692</v>
      </c>
      <c r="E457" s="237" t="s">
        <v>708</v>
      </c>
      <c r="F457" s="237" t="s">
        <v>1255</v>
      </c>
      <c r="G457" s="237" t="s">
        <v>1267</v>
      </c>
      <c r="H457" s="237" t="s">
        <v>1244</v>
      </c>
      <c r="I457" s="237" t="s">
        <v>605</v>
      </c>
      <c r="J457" s="240" t="s">
        <v>44</v>
      </c>
      <c r="K457" s="237" t="s">
        <v>1256</v>
      </c>
    </row>
    <row r="458" spans="1:11" ht="38.25" hidden="1" x14ac:dyDescent="0.2">
      <c r="A458" s="237" t="s">
        <v>15</v>
      </c>
      <c r="B458" s="461" t="s">
        <v>683</v>
      </c>
      <c r="C458" s="237" t="s">
        <v>1219</v>
      </c>
      <c r="D458" s="237" t="s">
        <v>1210</v>
      </c>
      <c r="E458" s="237" t="s">
        <v>708</v>
      </c>
      <c r="F458" s="237" t="s">
        <v>1255</v>
      </c>
      <c r="G458" s="237" t="s">
        <v>1267</v>
      </c>
      <c r="H458" s="237" t="s">
        <v>1244</v>
      </c>
      <c r="I458" s="237" t="s">
        <v>605</v>
      </c>
      <c r="J458" s="240" t="s">
        <v>44</v>
      </c>
      <c r="K458" s="237" t="s">
        <v>1256</v>
      </c>
    </row>
    <row r="459" spans="1:11" ht="38.25" hidden="1" x14ac:dyDescent="0.2">
      <c r="A459" s="237" t="s">
        <v>15</v>
      </c>
      <c r="B459" s="461" t="s">
        <v>683</v>
      </c>
      <c r="C459" s="237" t="s">
        <v>1220</v>
      </c>
      <c r="D459" s="237" t="s">
        <v>712</v>
      </c>
      <c r="E459" s="237" t="s">
        <v>708</v>
      </c>
      <c r="F459" s="237" t="s">
        <v>1255</v>
      </c>
      <c r="G459" s="237" t="s">
        <v>1267</v>
      </c>
      <c r="H459" s="237" t="s">
        <v>1244</v>
      </c>
      <c r="I459" s="237" t="s">
        <v>605</v>
      </c>
      <c r="J459" s="240" t="s">
        <v>44</v>
      </c>
      <c r="K459" s="237" t="s">
        <v>1256</v>
      </c>
    </row>
    <row r="460" spans="1:11" ht="38.25" hidden="1" x14ac:dyDescent="0.2">
      <c r="A460" s="237" t="s">
        <v>15</v>
      </c>
      <c r="B460" s="461" t="s">
        <v>683</v>
      </c>
      <c r="C460" s="237" t="s">
        <v>1220</v>
      </c>
      <c r="D460" s="237" t="s">
        <v>1287</v>
      </c>
      <c r="E460" s="237" t="s">
        <v>708</v>
      </c>
      <c r="F460" s="237" t="s">
        <v>1255</v>
      </c>
      <c r="G460" s="237" t="s">
        <v>1267</v>
      </c>
      <c r="H460" s="237" t="s">
        <v>1244</v>
      </c>
      <c r="I460" s="237" t="s">
        <v>605</v>
      </c>
      <c r="J460" s="240" t="s">
        <v>44</v>
      </c>
      <c r="K460" s="237" t="s">
        <v>1256</v>
      </c>
    </row>
    <row r="461" spans="1:11" ht="38.25" hidden="1" x14ac:dyDescent="0.2">
      <c r="A461" s="237" t="s">
        <v>15</v>
      </c>
      <c r="B461" s="461" t="s">
        <v>683</v>
      </c>
      <c r="C461" s="237" t="s">
        <v>1220</v>
      </c>
      <c r="D461" s="237" t="s">
        <v>1285</v>
      </c>
      <c r="E461" s="237" t="s">
        <v>708</v>
      </c>
      <c r="F461" s="237" t="s">
        <v>1255</v>
      </c>
      <c r="G461" s="237" t="s">
        <v>1267</v>
      </c>
      <c r="H461" s="237" t="s">
        <v>1244</v>
      </c>
      <c r="I461" s="237" t="s">
        <v>605</v>
      </c>
      <c r="J461" s="240" t="s">
        <v>44</v>
      </c>
      <c r="K461" s="237" t="s">
        <v>1256</v>
      </c>
    </row>
    <row r="462" spans="1:11" ht="38.25" hidden="1" x14ac:dyDescent="0.2">
      <c r="A462" s="237" t="s">
        <v>15</v>
      </c>
      <c r="B462" s="461" t="s">
        <v>683</v>
      </c>
      <c r="C462" s="237" t="s">
        <v>1221</v>
      </c>
      <c r="D462" s="237" t="s">
        <v>692</v>
      </c>
      <c r="E462" s="237" t="s">
        <v>708</v>
      </c>
      <c r="F462" s="237" t="s">
        <v>1255</v>
      </c>
      <c r="G462" s="237" t="s">
        <v>1267</v>
      </c>
      <c r="H462" s="237" t="s">
        <v>1244</v>
      </c>
      <c r="I462" s="237" t="s">
        <v>605</v>
      </c>
      <c r="J462" s="240" t="s">
        <v>44</v>
      </c>
      <c r="K462" s="237" t="s">
        <v>1256</v>
      </c>
    </row>
    <row r="463" spans="1:11" ht="38.25" hidden="1" x14ac:dyDescent="0.2">
      <c r="A463" s="237" t="s">
        <v>15</v>
      </c>
      <c r="B463" s="461" t="s">
        <v>683</v>
      </c>
      <c r="C463" s="237" t="s">
        <v>1221</v>
      </c>
      <c r="D463" s="237" t="s">
        <v>1210</v>
      </c>
      <c r="E463" s="237" t="s">
        <v>708</v>
      </c>
      <c r="F463" s="237" t="s">
        <v>1255</v>
      </c>
      <c r="G463" s="237" t="s">
        <v>1267</v>
      </c>
      <c r="H463" s="237" t="s">
        <v>1244</v>
      </c>
      <c r="I463" s="237" t="s">
        <v>605</v>
      </c>
      <c r="J463" s="240" t="s">
        <v>44</v>
      </c>
      <c r="K463" s="237" t="s">
        <v>1256</v>
      </c>
    </row>
    <row r="464" spans="1:11" ht="38.25" hidden="1" x14ac:dyDescent="0.2">
      <c r="A464" s="237" t="s">
        <v>15</v>
      </c>
      <c r="B464" s="461" t="s">
        <v>683</v>
      </c>
      <c r="C464" s="237" t="s">
        <v>1221</v>
      </c>
      <c r="D464" s="237" t="s">
        <v>712</v>
      </c>
      <c r="E464" s="237" t="s">
        <v>708</v>
      </c>
      <c r="F464" s="237" t="s">
        <v>1255</v>
      </c>
      <c r="G464" s="237" t="s">
        <v>1267</v>
      </c>
      <c r="H464" s="237" t="s">
        <v>1244</v>
      </c>
      <c r="I464" s="237" t="s">
        <v>605</v>
      </c>
      <c r="J464" s="240" t="s">
        <v>44</v>
      </c>
      <c r="K464" s="237" t="s">
        <v>1256</v>
      </c>
    </row>
    <row r="465" spans="1:11" ht="38.25" hidden="1" x14ac:dyDescent="0.2">
      <c r="A465" s="237" t="s">
        <v>15</v>
      </c>
      <c r="B465" s="461" t="s">
        <v>683</v>
      </c>
      <c r="C465" s="237" t="s">
        <v>1222</v>
      </c>
      <c r="D465" s="237" t="s">
        <v>692</v>
      </c>
      <c r="E465" s="237" t="s">
        <v>708</v>
      </c>
      <c r="F465" s="237" t="s">
        <v>1255</v>
      </c>
      <c r="G465" s="237" t="s">
        <v>1267</v>
      </c>
      <c r="H465" s="237" t="s">
        <v>1244</v>
      </c>
      <c r="I465" s="237" t="s">
        <v>605</v>
      </c>
      <c r="J465" s="240" t="s">
        <v>44</v>
      </c>
      <c r="K465" s="237" t="s">
        <v>1256</v>
      </c>
    </row>
    <row r="466" spans="1:11" ht="38.25" hidden="1" x14ac:dyDescent="0.2">
      <c r="A466" s="237" t="s">
        <v>15</v>
      </c>
      <c r="B466" s="461" t="s">
        <v>683</v>
      </c>
      <c r="C466" s="237" t="s">
        <v>1222</v>
      </c>
      <c r="D466" s="237" t="s">
        <v>712</v>
      </c>
      <c r="E466" s="237" t="s">
        <v>708</v>
      </c>
      <c r="F466" s="237" t="s">
        <v>1255</v>
      </c>
      <c r="G466" s="237" t="s">
        <v>1267</v>
      </c>
      <c r="H466" s="237" t="s">
        <v>1244</v>
      </c>
      <c r="I466" s="237" t="s">
        <v>605</v>
      </c>
      <c r="J466" s="240" t="s">
        <v>44</v>
      </c>
      <c r="K466" s="237" t="s">
        <v>1256</v>
      </c>
    </row>
    <row r="467" spans="1:11" ht="38.25" hidden="1" x14ac:dyDescent="0.2">
      <c r="A467" s="237" t="s">
        <v>15</v>
      </c>
      <c r="B467" s="461" t="s">
        <v>683</v>
      </c>
      <c r="C467" s="237" t="s">
        <v>1223</v>
      </c>
      <c r="D467" s="237" t="s">
        <v>1210</v>
      </c>
      <c r="E467" s="237" t="s">
        <v>708</v>
      </c>
      <c r="F467" s="237" t="s">
        <v>1255</v>
      </c>
      <c r="G467" s="237" t="s">
        <v>1267</v>
      </c>
      <c r="H467" s="237" t="s">
        <v>1244</v>
      </c>
      <c r="I467" s="237" t="s">
        <v>605</v>
      </c>
      <c r="J467" s="240" t="s">
        <v>44</v>
      </c>
      <c r="K467" s="237" t="s">
        <v>1256</v>
      </c>
    </row>
    <row r="468" spans="1:11" ht="38.25" hidden="1" x14ac:dyDescent="0.2">
      <c r="A468" s="237" t="s">
        <v>15</v>
      </c>
      <c r="B468" s="461" t="s">
        <v>683</v>
      </c>
      <c r="C468" s="237" t="s">
        <v>1223</v>
      </c>
      <c r="D468" s="237" t="s">
        <v>1287</v>
      </c>
      <c r="E468" s="237" t="s">
        <v>708</v>
      </c>
      <c r="F468" s="237" t="s">
        <v>1255</v>
      </c>
      <c r="G468" s="237" t="s">
        <v>1267</v>
      </c>
      <c r="H468" s="237" t="s">
        <v>1244</v>
      </c>
      <c r="I468" s="237" t="s">
        <v>605</v>
      </c>
      <c r="J468" s="240" t="s">
        <v>44</v>
      </c>
      <c r="K468" s="237" t="s">
        <v>1256</v>
      </c>
    </row>
    <row r="469" spans="1:11" ht="38.25" hidden="1" x14ac:dyDescent="0.2">
      <c r="A469" s="237" t="s">
        <v>15</v>
      </c>
      <c r="B469" s="461" t="s">
        <v>683</v>
      </c>
      <c r="C469" s="237" t="s">
        <v>1223</v>
      </c>
      <c r="D469" s="237" t="s">
        <v>1285</v>
      </c>
      <c r="E469" s="237" t="s">
        <v>708</v>
      </c>
      <c r="F469" s="237" t="s">
        <v>1255</v>
      </c>
      <c r="G469" s="237" t="s">
        <v>1267</v>
      </c>
      <c r="H469" s="237" t="s">
        <v>1244</v>
      </c>
      <c r="I469" s="237" t="s">
        <v>605</v>
      </c>
      <c r="J469" s="240" t="s">
        <v>44</v>
      </c>
      <c r="K469" s="237" t="s">
        <v>1256</v>
      </c>
    </row>
    <row r="470" spans="1:11" ht="38.25" hidden="1" x14ac:dyDescent="0.2">
      <c r="A470" s="237" t="s">
        <v>15</v>
      </c>
      <c r="B470" s="461" t="s">
        <v>683</v>
      </c>
      <c r="C470" s="237" t="s">
        <v>1224</v>
      </c>
      <c r="D470" s="237" t="s">
        <v>692</v>
      </c>
      <c r="E470" s="237" t="s">
        <v>708</v>
      </c>
      <c r="F470" s="237" t="s">
        <v>1255</v>
      </c>
      <c r="G470" s="237" t="s">
        <v>1267</v>
      </c>
      <c r="H470" s="237" t="s">
        <v>1244</v>
      </c>
      <c r="I470" s="237" t="s">
        <v>605</v>
      </c>
      <c r="J470" s="240" t="s">
        <v>44</v>
      </c>
      <c r="K470" s="237" t="s">
        <v>1256</v>
      </c>
    </row>
    <row r="471" spans="1:11" ht="38.25" hidden="1" x14ac:dyDescent="0.2">
      <c r="A471" s="237" t="s">
        <v>15</v>
      </c>
      <c r="B471" s="461" t="s">
        <v>683</v>
      </c>
      <c r="C471" s="237" t="s">
        <v>1224</v>
      </c>
      <c r="D471" s="237" t="s">
        <v>1210</v>
      </c>
      <c r="E471" s="237" t="s">
        <v>708</v>
      </c>
      <c r="F471" s="237" t="s">
        <v>1255</v>
      </c>
      <c r="G471" s="237" t="s">
        <v>1267</v>
      </c>
      <c r="H471" s="237" t="s">
        <v>1244</v>
      </c>
      <c r="I471" s="237" t="s">
        <v>605</v>
      </c>
      <c r="J471" s="240" t="s">
        <v>44</v>
      </c>
      <c r="K471" s="237" t="s">
        <v>1256</v>
      </c>
    </row>
    <row r="472" spans="1:11" ht="38.25" hidden="1" x14ac:dyDescent="0.2">
      <c r="A472" s="237" t="s">
        <v>15</v>
      </c>
      <c r="B472" s="461" t="s">
        <v>683</v>
      </c>
      <c r="C472" s="237" t="s">
        <v>1224</v>
      </c>
      <c r="D472" s="237" t="s">
        <v>1285</v>
      </c>
      <c r="E472" s="237" t="s">
        <v>708</v>
      </c>
      <c r="F472" s="237" t="s">
        <v>1255</v>
      </c>
      <c r="G472" s="237" t="s">
        <v>1267</v>
      </c>
      <c r="H472" s="237" t="s">
        <v>1244</v>
      </c>
      <c r="I472" s="237" t="s">
        <v>605</v>
      </c>
      <c r="J472" s="240" t="s">
        <v>44</v>
      </c>
      <c r="K472" s="241" t="s">
        <v>1256</v>
      </c>
    </row>
    <row r="473" spans="1:11" ht="38.25" hidden="1" x14ac:dyDescent="0.2">
      <c r="A473" s="237" t="s">
        <v>15</v>
      </c>
      <c r="B473" s="461" t="s">
        <v>683</v>
      </c>
      <c r="C473" s="237" t="s">
        <v>1225</v>
      </c>
      <c r="D473" s="237" t="s">
        <v>692</v>
      </c>
      <c r="E473" s="237" t="s">
        <v>708</v>
      </c>
      <c r="F473" s="237" t="s">
        <v>1255</v>
      </c>
      <c r="G473" s="237" t="s">
        <v>1267</v>
      </c>
      <c r="H473" s="237" t="s">
        <v>1244</v>
      </c>
      <c r="I473" s="237" t="s">
        <v>605</v>
      </c>
      <c r="J473" s="240" t="s">
        <v>44</v>
      </c>
      <c r="K473" s="237" t="s">
        <v>1256</v>
      </c>
    </row>
    <row r="474" spans="1:11" ht="38.25" hidden="1" x14ac:dyDescent="0.2">
      <c r="A474" s="237" t="s">
        <v>15</v>
      </c>
      <c r="B474" s="461" t="s">
        <v>683</v>
      </c>
      <c r="C474" s="237" t="s">
        <v>1225</v>
      </c>
      <c r="D474" s="237" t="s">
        <v>1210</v>
      </c>
      <c r="E474" s="237" t="s">
        <v>708</v>
      </c>
      <c r="F474" s="237" t="s">
        <v>1255</v>
      </c>
      <c r="G474" s="237" t="s">
        <v>1267</v>
      </c>
      <c r="H474" s="237" t="s">
        <v>1244</v>
      </c>
      <c r="I474" s="237" t="s">
        <v>605</v>
      </c>
      <c r="J474" s="240" t="s">
        <v>44</v>
      </c>
      <c r="K474" s="241" t="s">
        <v>1256</v>
      </c>
    </row>
    <row r="475" spans="1:11" ht="38.25" hidden="1" x14ac:dyDescent="0.2">
      <c r="A475" s="237" t="s">
        <v>15</v>
      </c>
      <c r="B475" s="461" t="s">
        <v>683</v>
      </c>
      <c r="C475" s="237" t="s">
        <v>1226</v>
      </c>
      <c r="D475" s="237" t="s">
        <v>712</v>
      </c>
      <c r="E475" s="237" t="s">
        <v>708</v>
      </c>
      <c r="F475" s="237" t="s">
        <v>1255</v>
      </c>
      <c r="G475" s="237" t="s">
        <v>1267</v>
      </c>
      <c r="H475" s="237" t="s">
        <v>1244</v>
      </c>
      <c r="I475" s="237" t="s">
        <v>605</v>
      </c>
      <c r="J475" s="240" t="s">
        <v>44</v>
      </c>
      <c r="K475" s="237" t="s">
        <v>1256</v>
      </c>
    </row>
    <row r="476" spans="1:11" ht="38.25" hidden="1" x14ac:dyDescent="0.2">
      <c r="A476" s="237" t="s">
        <v>15</v>
      </c>
      <c r="B476" s="461" t="s">
        <v>683</v>
      </c>
      <c r="C476" s="237" t="s">
        <v>1226</v>
      </c>
      <c r="D476" s="237" t="s">
        <v>1287</v>
      </c>
      <c r="E476" s="237" t="s">
        <v>708</v>
      </c>
      <c r="F476" s="237" t="s">
        <v>1255</v>
      </c>
      <c r="G476" s="237" t="s">
        <v>1267</v>
      </c>
      <c r="H476" s="237" t="s">
        <v>1244</v>
      </c>
      <c r="I476" s="237" t="s">
        <v>605</v>
      </c>
      <c r="J476" s="240" t="s">
        <v>44</v>
      </c>
      <c r="K476" s="237" t="s">
        <v>1256</v>
      </c>
    </row>
    <row r="477" spans="1:11" ht="38.25" hidden="1" x14ac:dyDescent="0.2">
      <c r="A477" s="237" t="s">
        <v>15</v>
      </c>
      <c r="B477" s="461" t="s">
        <v>683</v>
      </c>
      <c r="C477" s="237" t="s">
        <v>1226</v>
      </c>
      <c r="D477" s="237" t="s">
        <v>1285</v>
      </c>
      <c r="E477" s="237" t="s">
        <v>708</v>
      </c>
      <c r="F477" s="237" t="s">
        <v>1255</v>
      </c>
      <c r="G477" s="237" t="s">
        <v>1267</v>
      </c>
      <c r="H477" s="237" t="s">
        <v>1244</v>
      </c>
      <c r="I477" s="237" t="s">
        <v>605</v>
      </c>
      <c r="J477" s="240" t="s">
        <v>44</v>
      </c>
      <c r="K477" s="237" t="s">
        <v>1256</v>
      </c>
    </row>
    <row r="478" spans="1:11" ht="38.25" hidden="1" x14ac:dyDescent="0.2">
      <c r="A478" s="237" t="s">
        <v>15</v>
      </c>
      <c r="B478" s="461" t="s">
        <v>683</v>
      </c>
      <c r="C478" s="237" t="s">
        <v>707</v>
      </c>
      <c r="D478" s="237" t="s">
        <v>712</v>
      </c>
      <c r="E478" s="237" t="s">
        <v>708</v>
      </c>
      <c r="F478" s="237" t="s">
        <v>1235</v>
      </c>
      <c r="G478" s="237" t="s">
        <v>1231</v>
      </c>
      <c r="H478" s="237" t="s">
        <v>698</v>
      </c>
      <c r="I478" s="237" t="s">
        <v>605</v>
      </c>
      <c r="J478" s="240">
        <v>0.5</v>
      </c>
      <c r="K478" s="237" t="s">
        <v>1264</v>
      </c>
    </row>
    <row r="479" spans="1:11" ht="38.25" hidden="1" x14ac:dyDescent="0.2">
      <c r="A479" s="237" t="s">
        <v>15</v>
      </c>
      <c r="B479" s="461" t="s">
        <v>683</v>
      </c>
      <c r="C479" s="237" t="s">
        <v>1205</v>
      </c>
      <c r="D479" s="237" t="s">
        <v>712</v>
      </c>
      <c r="E479" s="237" t="s">
        <v>708</v>
      </c>
      <c r="F479" s="237" t="s">
        <v>1235</v>
      </c>
      <c r="G479" s="237" t="s">
        <v>1231</v>
      </c>
      <c r="H479" s="237" t="s">
        <v>698</v>
      </c>
      <c r="I479" s="237" t="s">
        <v>605</v>
      </c>
      <c r="J479" s="240">
        <v>0.3</v>
      </c>
      <c r="K479" s="237" t="s">
        <v>1264</v>
      </c>
    </row>
    <row r="480" spans="1:11" ht="38.25" hidden="1" x14ac:dyDescent="0.2">
      <c r="A480" s="237" t="s">
        <v>15</v>
      </c>
      <c r="B480" s="461" t="s">
        <v>683</v>
      </c>
      <c r="C480" s="237" t="s">
        <v>1205</v>
      </c>
      <c r="D480" s="237" t="s">
        <v>1285</v>
      </c>
      <c r="E480" s="237" t="s">
        <v>708</v>
      </c>
      <c r="F480" s="237" t="s">
        <v>1235</v>
      </c>
      <c r="G480" s="237" t="s">
        <v>1231</v>
      </c>
      <c r="H480" s="237" t="s">
        <v>698</v>
      </c>
      <c r="I480" s="237" t="s">
        <v>605</v>
      </c>
      <c r="J480" s="240">
        <v>0.3</v>
      </c>
      <c r="K480" s="237" t="s">
        <v>1264</v>
      </c>
    </row>
    <row r="481" spans="1:11" ht="38.25" hidden="1" x14ac:dyDescent="0.2">
      <c r="A481" s="237" t="s">
        <v>15</v>
      </c>
      <c r="B481" s="461" t="s">
        <v>683</v>
      </c>
      <c r="C481" s="237" t="s">
        <v>1205</v>
      </c>
      <c r="D481" s="237" t="s">
        <v>1286</v>
      </c>
      <c r="E481" s="237" t="s">
        <v>708</v>
      </c>
      <c r="F481" s="237" t="s">
        <v>1235</v>
      </c>
      <c r="G481" s="237" t="s">
        <v>1231</v>
      </c>
      <c r="H481" s="237" t="s">
        <v>689</v>
      </c>
      <c r="I481" s="237" t="s">
        <v>605</v>
      </c>
      <c r="J481" s="240" t="s">
        <v>44</v>
      </c>
      <c r="K481" s="237" t="s">
        <v>1266</v>
      </c>
    </row>
    <row r="482" spans="1:11" ht="38.25" hidden="1" x14ac:dyDescent="0.2">
      <c r="A482" s="237" t="s">
        <v>15</v>
      </c>
      <c r="B482" s="461" t="s">
        <v>683</v>
      </c>
      <c r="C482" s="237" t="s">
        <v>1209</v>
      </c>
      <c r="D482" s="237" t="s">
        <v>692</v>
      </c>
      <c r="E482" s="237" t="s">
        <v>708</v>
      </c>
      <c r="F482" s="237" t="s">
        <v>1235</v>
      </c>
      <c r="G482" s="237" t="s">
        <v>1231</v>
      </c>
      <c r="H482" s="237" t="s">
        <v>698</v>
      </c>
      <c r="I482" s="237" t="s">
        <v>605</v>
      </c>
      <c r="J482" s="240">
        <v>0.5</v>
      </c>
      <c r="K482" s="237" t="s">
        <v>1264</v>
      </c>
    </row>
    <row r="483" spans="1:11" ht="38.25" hidden="1" x14ac:dyDescent="0.2">
      <c r="A483" s="237" t="s">
        <v>15</v>
      </c>
      <c r="B483" s="461" t="s">
        <v>683</v>
      </c>
      <c r="C483" s="237" t="s">
        <v>1209</v>
      </c>
      <c r="D483" s="237" t="s">
        <v>1210</v>
      </c>
      <c r="E483" s="237" t="s">
        <v>708</v>
      </c>
      <c r="F483" s="237" t="s">
        <v>1235</v>
      </c>
      <c r="G483" s="237" t="s">
        <v>1231</v>
      </c>
      <c r="H483" s="237" t="s">
        <v>698</v>
      </c>
      <c r="I483" s="237" t="s">
        <v>605</v>
      </c>
      <c r="J483" s="240">
        <v>0.25</v>
      </c>
      <c r="K483" s="237" t="s">
        <v>1264</v>
      </c>
    </row>
    <row r="484" spans="1:11" ht="38.25" hidden="1" x14ac:dyDescent="0.2">
      <c r="A484" s="237" t="s">
        <v>15</v>
      </c>
      <c r="B484" s="461" t="s">
        <v>683</v>
      </c>
      <c r="C484" s="237" t="s">
        <v>1209</v>
      </c>
      <c r="D484" s="237" t="s">
        <v>1287</v>
      </c>
      <c r="E484" s="237" t="s">
        <v>708</v>
      </c>
      <c r="F484" s="237" t="s">
        <v>1235</v>
      </c>
      <c r="G484" s="237" t="s">
        <v>1231</v>
      </c>
      <c r="H484" s="237" t="s">
        <v>698</v>
      </c>
      <c r="I484" s="237" t="s">
        <v>605</v>
      </c>
      <c r="J484" s="240">
        <v>0.4</v>
      </c>
      <c r="K484" s="237" t="s">
        <v>1264</v>
      </c>
    </row>
    <row r="485" spans="1:11" ht="38.25" hidden="1" x14ac:dyDescent="0.2">
      <c r="A485" s="237" t="s">
        <v>15</v>
      </c>
      <c r="B485" s="461" t="s">
        <v>683</v>
      </c>
      <c r="C485" s="237" t="s">
        <v>1211</v>
      </c>
      <c r="D485" s="237" t="s">
        <v>692</v>
      </c>
      <c r="E485" s="237" t="s">
        <v>708</v>
      </c>
      <c r="F485" s="237" t="s">
        <v>1235</v>
      </c>
      <c r="G485" s="237" t="s">
        <v>1231</v>
      </c>
      <c r="H485" s="237" t="s">
        <v>698</v>
      </c>
      <c r="I485" s="237" t="s">
        <v>605</v>
      </c>
      <c r="J485" s="240">
        <v>0.5</v>
      </c>
      <c r="K485" s="237" t="s">
        <v>1266</v>
      </c>
    </row>
    <row r="486" spans="1:11" ht="38.25" hidden="1" x14ac:dyDescent="0.2">
      <c r="A486" s="237" t="s">
        <v>15</v>
      </c>
      <c r="B486" s="461" t="s">
        <v>683</v>
      </c>
      <c r="C486" s="237" t="s">
        <v>1211</v>
      </c>
      <c r="D486" s="237" t="s">
        <v>1210</v>
      </c>
      <c r="E486" s="237" t="s">
        <v>708</v>
      </c>
      <c r="F486" s="237" t="s">
        <v>1235</v>
      </c>
      <c r="G486" s="237" t="s">
        <v>1231</v>
      </c>
      <c r="H486" s="237" t="s">
        <v>698</v>
      </c>
      <c r="I486" s="237" t="s">
        <v>605</v>
      </c>
      <c r="J486" s="240">
        <v>0.4</v>
      </c>
      <c r="K486" s="237" t="s">
        <v>1264</v>
      </c>
    </row>
    <row r="487" spans="1:11" ht="38.25" hidden="1" x14ac:dyDescent="0.2">
      <c r="A487" s="237" t="s">
        <v>15</v>
      </c>
      <c r="B487" s="461" t="s">
        <v>683</v>
      </c>
      <c r="C487" s="237" t="s">
        <v>1212</v>
      </c>
      <c r="D487" s="237" t="s">
        <v>712</v>
      </c>
      <c r="E487" s="237" t="s">
        <v>708</v>
      </c>
      <c r="F487" s="237" t="s">
        <v>1235</v>
      </c>
      <c r="G487" s="237" t="s">
        <v>1231</v>
      </c>
      <c r="H487" s="237" t="s">
        <v>698</v>
      </c>
      <c r="I487" s="237" t="s">
        <v>605</v>
      </c>
      <c r="J487" s="240">
        <v>0.25</v>
      </c>
      <c r="K487" s="237" t="s">
        <v>1264</v>
      </c>
    </row>
    <row r="488" spans="1:11" ht="38.25" hidden="1" x14ac:dyDescent="0.2">
      <c r="A488" s="237" t="s">
        <v>15</v>
      </c>
      <c r="B488" s="461" t="s">
        <v>683</v>
      </c>
      <c r="C488" s="237" t="s">
        <v>1212</v>
      </c>
      <c r="D488" s="237" t="s">
        <v>1287</v>
      </c>
      <c r="E488" s="237" t="s">
        <v>708</v>
      </c>
      <c r="F488" s="237" t="s">
        <v>1235</v>
      </c>
      <c r="G488" s="237" t="s">
        <v>1231</v>
      </c>
      <c r="H488" s="237" t="s">
        <v>698</v>
      </c>
      <c r="I488" s="237" t="s">
        <v>605</v>
      </c>
      <c r="J488" s="240">
        <v>0.4</v>
      </c>
      <c r="K488" s="237" t="s">
        <v>1266</v>
      </c>
    </row>
    <row r="489" spans="1:11" ht="38.25" hidden="1" x14ac:dyDescent="0.2">
      <c r="A489" s="237" t="s">
        <v>15</v>
      </c>
      <c r="B489" s="461" t="s">
        <v>683</v>
      </c>
      <c r="C489" s="237" t="s">
        <v>1212</v>
      </c>
      <c r="D489" s="237" t="s">
        <v>1285</v>
      </c>
      <c r="E489" s="237" t="s">
        <v>708</v>
      </c>
      <c r="F489" s="237" t="s">
        <v>1235</v>
      </c>
      <c r="G489" s="237" t="s">
        <v>1231</v>
      </c>
      <c r="H489" s="237" t="s">
        <v>698</v>
      </c>
      <c r="I489" s="237" t="s">
        <v>605</v>
      </c>
      <c r="J489" s="240">
        <v>1</v>
      </c>
      <c r="K489" s="237" t="s">
        <v>1266</v>
      </c>
    </row>
    <row r="490" spans="1:11" ht="38.25" hidden="1" x14ac:dyDescent="0.2">
      <c r="A490" s="237" t="s">
        <v>15</v>
      </c>
      <c r="B490" s="461" t="s">
        <v>683</v>
      </c>
      <c r="C490" s="237" t="s">
        <v>711</v>
      </c>
      <c r="D490" s="237" t="s">
        <v>692</v>
      </c>
      <c r="E490" s="237" t="s">
        <v>708</v>
      </c>
      <c r="F490" s="237" t="s">
        <v>1235</v>
      </c>
      <c r="G490" s="237" t="s">
        <v>1231</v>
      </c>
      <c r="H490" s="237" t="s">
        <v>698</v>
      </c>
      <c r="I490" s="237" t="s">
        <v>605</v>
      </c>
      <c r="J490" s="240">
        <v>0.3</v>
      </c>
      <c r="K490" s="237" t="s">
        <v>1264</v>
      </c>
    </row>
    <row r="491" spans="1:11" ht="38.25" hidden="1" x14ac:dyDescent="0.2">
      <c r="A491" s="237" t="s">
        <v>15</v>
      </c>
      <c r="B491" s="461" t="s">
        <v>683</v>
      </c>
      <c r="C491" s="237" t="s">
        <v>711</v>
      </c>
      <c r="D491" s="237" t="s">
        <v>1210</v>
      </c>
      <c r="E491" s="237" t="s">
        <v>708</v>
      </c>
      <c r="F491" s="237" t="s">
        <v>1235</v>
      </c>
      <c r="G491" s="237" t="s">
        <v>1231</v>
      </c>
      <c r="H491" s="237" t="s">
        <v>698</v>
      </c>
      <c r="I491" s="237" t="s">
        <v>605</v>
      </c>
      <c r="J491" s="240">
        <v>0.2</v>
      </c>
      <c r="K491" s="237" t="s">
        <v>1264</v>
      </c>
    </row>
    <row r="492" spans="1:11" ht="38.25" hidden="1" x14ac:dyDescent="0.2">
      <c r="A492" s="237" t="s">
        <v>15</v>
      </c>
      <c r="B492" s="461" t="s">
        <v>683</v>
      </c>
      <c r="C492" s="237" t="s">
        <v>711</v>
      </c>
      <c r="D492" s="237" t="s">
        <v>1287</v>
      </c>
      <c r="E492" s="237" t="s">
        <v>708</v>
      </c>
      <c r="F492" s="237" t="s">
        <v>1235</v>
      </c>
      <c r="G492" s="237" t="s">
        <v>1231</v>
      </c>
      <c r="H492" s="237" t="s">
        <v>698</v>
      </c>
      <c r="I492" s="237" t="s">
        <v>605</v>
      </c>
      <c r="J492" s="240">
        <v>0.5</v>
      </c>
      <c r="K492" s="237" t="s">
        <v>1264</v>
      </c>
    </row>
    <row r="493" spans="1:11" ht="38.25" hidden="1" x14ac:dyDescent="0.2">
      <c r="A493" s="237" t="s">
        <v>15</v>
      </c>
      <c r="B493" s="461" t="s">
        <v>683</v>
      </c>
      <c r="C493" s="237" t="s">
        <v>711</v>
      </c>
      <c r="D493" s="237" t="s">
        <v>1285</v>
      </c>
      <c r="E493" s="237" t="s">
        <v>708</v>
      </c>
      <c r="F493" s="237" t="s">
        <v>1235</v>
      </c>
      <c r="G493" s="237" t="s">
        <v>1231</v>
      </c>
      <c r="H493" s="237" t="s">
        <v>698</v>
      </c>
      <c r="I493" s="237" t="s">
        <v>605</v>
      </c>
      <c r="J493" s="240">
        <v>0.3</v>
      </c>
      <c r="K493" s="237" t="s">
        <v>1266</v>
      </c>
    </row>
    <row r="494" spans="1:11" ht="38.25" hidden="1" x14ac:dyDescent="0.2">
      <c r="A494" s="237" t="s">
        <v>15</v>
      </c>
      <c r="B494" s="461" t="s">
        <v>683</v>
      </c>
      <c r="C494" s="237" t="s">
        <v>1213</v>
      </c>
      <c r="D494" s="237" t="s">
        <v>712</v>
      </c>
      <c r="E494" s="237" t="s">
        <v>708</v>
      </c>
      <c r="F494" s="237" t="s">
        <v>1235</v>
      </c>
      <c r="G494" s="237" t="s">
        <v>1231</v>
      </c>
      <c r="H494" s="237" t="s">
        <v>698</v>
      </c>
      <c r="I494" s="237" t="s">
        <v>605</v>
      </c>
      <c r="J494" s="240">
        <v>0.4</v>
      </c>
      <c r="K494" s="237" t="s">
        <v>1264</v>
      </c>
    </row>
    <row r="495" spans="1:11" ht="38.25" hidden="1" x14ac:dyDescent="0.2">
      <c r="A495" s="237" t="s">
        <v>15</v>
      </c>
      <c r="B495" s="461" t="s">
        <v>683</v>
      </c>
      <c r="C495" s="237" t="s">
        <v>1208</v>
      </c>
      <c r="D495" s="237" t="s">
        <v>712</v>
      </c>
      <c r="E495" s="237" t="s">
        <v>708</v>
      </c>
      <c r="F495" s="237" t="s">
        <v>1235</v>
      </c>
      <c r="G495" s="237" t="s">
        <v>1231</v>
      </c>
      <c r="H495" s="237" t="s">
        <v>698</v>
      </c>
      <c r="I495" s="237" t="s">
        <v>605</v>
      </c>
      <c r="J495" s="240">
        <v>0.65</v>
      </c>
      <c r="K495" s="241" t="s">
        <v>1266</v>
      </c>
    </row>
    <row r="496" spans="1:11" ht="38.25" hidden="1" x14ac:dyDescent="0.2">
      <c r="A496" s="237" t="s">
        <v>15</v>
      </c>
      <c r="B496" s="461" t="s">
        <v>683</v>
      </c>
      <c r="C496" s="237" t="s">
        <v>1208</v>
      </c>
      <c r="D496" s="237" t="s">
        <v>1286</v>
      </c>
      <c r="E496" s="237" t="s">
        <v>708</v>
      </c>
      <c r="F496" s="237" t="s">
        <v>1235</v>
      </c>
      <c r="G496" s="237" t="s">
        <v>1231</v>
      </c>
      <c r="H496" s="237" t="s">
        <v>689</v>
      </c>
      <c r="I496" s="237" t="s">
        <v>605</v>
      </c>
      <c r="J496" s="240" t="s">
        <v>44</v>
      </c>
      <c r="K496" s="237" t="s">
        <v>1266</v>
      </c>
    </row>
    <row r="497" spans="1:11" ht="38.25" hidden="1" x14ac:dyDescent="0.2">
      <c r="A497" s="237" t="s">
        <v>15</v>
      </c>
      <c r="B497" s="461" t="s">
        <v>683</v>
      </c>
      <c r="C497" s="237" t="s">
        <v>1214</v>
      </c>
      <c r="D497" s="237" t="s">
        <v>692</v>
      </c>
      <c r="E497" s="237" t="s">
        <v>708</v>
      </c>
      <c r="F497" s="237" t="s">
        <v>1235</v>
      </c>
      <c r="G497" s="237" t="s">
        <v>1231</v>
      </c>
      <c r="H497" s="237" t="s">
        <v>698</v>
      </c>
      <c r="I497" s="237" t="s">
        <v>605</v>
      </c>
      <c r="J497" s="240">
        <v>0.3</v>
      </c>
      <c r="K497" s="241" t="s">
        <v>1264</v>
      </c>
    </row>
    <row r="498" spans="1:11" ht="38.25" hidden="1" x14ac:dyDescent="0.2">
      <c r="A498" s="237" t="s">
        <v>15</v>
      </c>
      <c r="B498" s="461" t="s">
        <v>683</v>
      </c>
      <c r="C498" s="237" t="s">
        <v>1214</v>
      </c>
      <c r="D498" s="237" t="s">
        <v>1210</v>
      </c>
      <c r="E498" s="237" t="s">
        <v>708</v>
      </c>
      <c r="F498" s="237" t="s">
        <v>1235</v>
      </c>
      <c r="G498" s="237" t="s">
        <v>1231</v>
      </c>
      <c r="H498" s="237" t="s">
        <v>698</v>
      </c>
      <c r="I498" s="237" t="s">
        <v>605</v>
      </c>
      <c r="J498" s="240">
        <v>0.9</v>
      </c>
      <c r="K498" s="237" t="s">
        <v>1266</v>
      </c>
    </row>
    <row r="499" spans="1:11" ht="38.25" hidden="1" x14ac:dyDescent="0.2">
      <c r="A499" s="237" t="s">
        <v>15</v>
      </c>
      <c r="B499" s="461" t="s">
        <v>683</v>
      </c>
      <c r="C499" s="237" t="s">
        <v>1214</v>
      </c>
      <c r="D499" s="237" t="s">
        <v>1287</v>
      </c>
      <c r="E499" s="237" t="s">
        <v>708</v>
      </c>
      <c r="F499" s="237" t="s">
        <v>1235</v>
      </c>
      <c r="G499" s="237" t="s">
        <v>1231</v>
      </c>
      <c r="H499" s="237" t="s">
        <v>698</v>
      </c>
      <c r="I499" s="237" t="s">
        <v>605</v>
      </c>
      <c r="J499" s="240">
        <v>0.3</v>
      </c>
      <c r="K499" s="237" t="s">
        <v>1264</v>
      </c>
    </row>
    <row r="500" spans="1:11" ht="38.25" hidden="1" x14ac:dyDescent="0.2">
      <c r="A500" s="237" t="s">
        <v>15</v>
      </c>
      <c r="B500" s="461" t="s">
        <v>683</v>
      </c>
      <c r="C500" s="237" t="s">
        <v>1214</v>
      </c>
      <c r="D500" s="237" t="s">
        <v>1285</v>
      </c>
      <c r="E500" s="237" t="s">
        <v>708</v>
      </c>
      <c r="F500" s="237" t="s">
        <v>1235</v>
      </c>
      <c r="G500" s="237" t="s">
        <v>1231</v>
      </c>
      <c r="H500" s="237" t="s">
        <v>698</v>
      </c>
      <c r="I500" s="237" t="s">
        <v>605</v>
      </c>
      <c r="J500" s="240">
        <v>1</v>
      </c>
      <c r="K500" s="237" t="s">
        <v>1266</v>
      </c>
    </row>
    <row r="501" spans="1:11" ht="38.25" hidden="1" x14ac:dyDescent="0.2">
      <c r="A501" s="237" t="s">
        <v>15</v>
      </c>
      <c r="B501" s="461" t="s">
        <v>683</v>
      </c>
      <c r="C501" s="237" t="s">
        <v>1215</v>
      </c>
      <c r="D501" s="237" t="s">
        <v>1210</v>
      </c>
      <c r="E501" s="237" t="s">
        <v>708</v>
      </c>
      <c r="F501" s="237" t="s">
        <v>1235</v>
      </c>
      <c r="G501" s="237" t="s">
        <v>1231</v>
      </c>
      <c r="H501" s="237" t="s">
        <v>698</v>
      </c>
      <c r="I501" s="237" t="s">
        <v>605</v>
      </c>
      <c r="J501" s="240">
        <v>0.65</v>
      </c>
      <c r="K501" s="237" t="s">
        <v>1266</v>
      </c>
    </row>
    <row r="502" spans="1:11" ht="38.25" hidden="1" x14ac:dyDescent="0.2">
      <c r="A502" s="237" t="s">
        <v>15</v>
      </c>
      <c r="B502" s="461" t="s">
        <v>683</v>
      </c>
      <c r="C502" s="237" t="s">
        <v>1215</v>
      </c>
      <c r="D502" s="237" t="s">
        <v>712</v>
      </c>
      <c r="E502" s="237" t="s">
        <v>708</v>
      </c>
      <c r="F502" s="237" t="s">
        <v>1235</v>
      </c>
      <c r="G502" s="237" t="s">
        <v>1231</v>
      </c>
      <c r="H502" s="237" t="s">
        <v>698</v>
      </c>
      <c r="I502" s="237" t="s">
        <v>605</v>
      </c>
      <c r="J502" s="240">
        <v>0.3</v>
      </c>
      <c r="K502" s="237" t="s">
        <v>1264</v>
      </c>
    </row>
    <row r="503" spans="1:11" ht="38.25" hidden="1" x14ac:dyDescent="0.2">
      <c r="A503" s="237" t="s">
        <v>15</v>
      </c>
      <c r="B503" s="461" t="s">
        <v>683</v>
      </c>
      <c r="C503" s="237" t="s">
        <v>1215</v>
      </c>
      <c r="D503" s="237" t="s">
        <v>1287</v>
      </c>
      <c r="E503" s="237" t="s">
        <v>708</v>
      </c>
      <c r="F503" s="237" t="s">
        <v>1235</v>
      </c>
      <c r="G503" s="237" t="s">
        <v>1231</v>
      </c>
      <c r="H503" s="237" t="s">
        <v>698</v>
      </c>
      <c r="I503" s="237" t="s">
        <v>605</v>
      </c>
      <c r="J503" s="240">
        <v>0.7</v>
      </c>
      <c r="K503" s="237" t="s">
        <v>1264</v>
      </c>
    </row>
    <row r="504" spans="1:11" ht="38.25" hidden="1" x14ac:dyDescent="0.2">
      <c r="A504" s="237" t="s">
        <v>15</v>
      </c>
      <c r="B504" s="461" t="s">
        <v>683</v>
      </c>
      <c r="C504" s="237" t="s">
        <v>1216</v>
      </c>
      <c r="D504" s="237" t="s">
        <v>692</v>
      </c>
      <c r="E504" s="237" t="s">
        <v>708</v>
      </c>
      <c r="F504" s="237" t="s">
        <v>1235</v>
      </c>
      <c r="G504" s="237" t="s">
        <v>1231</v>
      </c>
      <c r="H504" s="237" t="s">
        <v>698</v>
      </c>
      <c r="I504" s="237" t="s">
        <v>605</v>
      </c>
      <c r="J504" s="240">
        <v>0.3</v>
      </c>
      <c r="K504" s="237" t="s">
        <v>1264</v>
      </c>
    </row>
    <row r="505" spans="1:11" ht="38.25" hidden="1" x14ac:dyDescent="0.2">
      <c r="A505" s="237" t="s">
        <v>15</v>
      </c>
      <c r="B505" s="461" t="s">
        <v>683</v>
      </c>
      <c r="C505" s="237" t="s">
        <v>1216</v>
      </c>
      <c r="D505" s="237" t="s">
        <v>1210</v>
      </c>
      <c r="E505" s="237" t="s">
        <v>708</v>
      </c>
      <c r="F505" s="237" t="s">
        <v>1235</v>
      </c>
      <c r="G505" s="237" t="s">
        <v>1231</v>
      </c>
      <c r="H505" s="237" t="s">
        <v>698</v>
      </c>
      <c r="I505" s="237" t="s">
        <v>605</v>
      </c>
      <c r="J505" s="240">
        <v>0.35</v>
      </c>
      <c r="K505" s="237" t="s">
        <v>1264</v>
      </c>
    </row>
    <row r="506" spans="1:11" ht="38.25" hidden="1" x14ac:dyDescent="0.2">
      <c r="A506" s="237" t="s">
        <v>15</v>
      </c>
      <c r="B506" s="461" t="s">
        <v>683</v>
      </c>
      <c r="C506" s="237" t="s">
        <v>1217</v>
      </c>
      <c r="D506" s="237" t="s">
        <v>692</v>
      </c>
      <c r="E506" s="237" t="s">
        <v>708</v>
      </c>
      <c r="F506" s="237" t="s">
        <v>1235</v>
      </c>
      <c r="G506" s="237" t="s">
        <v>1231</v>
      </c>
      <c r="H506" s="237" t="s">
        <v>698</v>
      </c>
      <c r="I506" s="237" t="s">
        <v>605</v>
      </c>
      <c r="J506" s="240">
        <v>0.4</v>
      </c>
      <c r="K506" s="237" t="s">
        <v>1264</v>
      </c>
    </row>
    <row r="507" spans="1:11" ht="38.25" hidden="1" x14ac:dyDescent="0.2">
      <c r="A507" s="237" t="s">
        <v>15</v>
      </c>
      <c r="B507" s="461" t="s">
        <v>683</v>
      </c>
      <c r="C507" s="237" t="s">
        <v>1218</v>
      </c>
      <c r="D507" s="237" t="s">
        <v>1210</v>
      </c>
      <c r="E507" s="237" t="s">
        <v>708</v>
      </c>
      <c r="F507" s="237" t="s">
        <v>1235</v>
      </c>
      <c r="G507" s="237" t="s">
        <v>1231</v>
      </c>
      <c r="H507" s="237" t="s">
        <v>698</v>
      </c>
      <c r="I507" s="237" t="s">
        <v>605</v>
      </c>
      <c r="J507" s="240">
        <v>0.4</v>
      </c>
      <c r="K507" s="237" t="s">
        <v>1266</v>
      </c>
    </row>
    <row r="508" spans="1:11" ht="38.25" hidden="1" x14ac:dyDescent="0.2">
      <c r="A508" s="237" t="s">
        <v>15</v>
      </c>
      <c r="B508" s="461" t="s">
        <v>683</v>
      </c>
      <c r="C508" s="237" t="s">
        <v>1218</v>
      </c>
      <c r="D508" s="237" t="s">
        <v>712</v>
      </c>
      <c r="E508" s="237" t="s">
        <v>708</v>
      </c>
      <c r="F508" s="237" t="s">
        <v>1235</v>
      </c>
      <c r="G508" s="237" t="s">
        <v>1231</v>
      </c>
      <c r="H508" s="237" t="s">
        <v>698</v>
      </c>
      <c r="I508" s="237" t="s">
        <v>605</v>
      </c>
      <c r="J508" s="240">
        <v>0.3</v>
      </c>
      <c r="K508" s="237" t="s">
        <v>1266</v>
      </c>
    </row>
    <row r="509" spans="1:11" ht="38.25" hidden="1" x14ac:dyDescent="0.2">
      <c r="A509" s="237" t="s">
        <v>15</v>
      </c>
      <c r="B509" s="461" t="s">
        <v>683</v>
      </c>
      <c r="C509" s="237" t="s">
        <v>1219</v>
      </c>
      <c r="D509" s="237" t="s">
        <v>692</v>
      </c>
      <c r="E509" s="237" t="s">
        <v>708</v>
      </c>
      <c r="F509" s="237" t="s">
        <v>1235</v>
      </c>
      <c r="G509" s="237" t="s">
        <v>1231</v>
      </c>
      <c r="H509" s="237" t="s">
        <v>698</v>
      </c>
      <c r="I509" s="237" t="s">
        <v>605</v>
      </c>
      <c r="J509" s="240">
        <v>0.3</v>
      </c>
      <c r="K509" s="237" t="s">
        <v>1264</v>
      </c>
    </row>
    <row r="510" spans="1:11" ht="38.25" hidden="1" x14ac:dyDescent="0.2">
      <c r="A510" s="237" t="s">
        <v>15</v>
      </c>
      <c r="B510" s="461" t="s">
        <v>683</v>
      </c>
      <c r="C510" s="237" t="s">
        <v>1219</v>
      </c>
      <c r="D510" s="237" t="s">
        <v>1210</v>
      </c>
      <c r="E510" s="237" t="s">
        <v>708</v>
      </c>
      <c r="F510" s="237" t="s">
        <v>1235</v>
      </c>
      <c r="G510" s="237" t="s">
        <v>1231</v>
      </c>
      <c r="H510" s="237" t="s">
        <v>698</v>
      </c>
      <c r="I510" s="237" t="s">
        <v>605</v>
      </c>
      <c r="J510" s="240">
        <v>0.4</v>
      </c>
      <c r="K510" s="237" t="s">
        <v>1266</v>
      </c>
    </row>
    <row r="511" spans="1:11" ht="38.25" hidden="1" x14ac:dyDescent="0.2">
      <c r="A511" s="237" t="s">
        <v>15</v>
      </c>
      <c r="B511" s="461" t="s">
        <v>683</v>
      </c>
      <c r="C511" s="237" t="s">
        <v>1220</v>
      </c>
      <c r="D511" s="237" t="s">
        <v>712</v>
      </c>
      <c r="E511" s="237" t="s">
        <v>708</v>
      </c>
      <c r="F511" s="237" t="s">
        <v>1235</v>
      </c>
      <c r="G511" s="237" t="s">
        <v>1231</v>
      </c>
      <c r="H511" s="237" t="s">
        <v>698</v>
      </c>
      <c r="I511" s="237" t="s">
        <v>605</v>
      </c>
      <c r="J511" s="240">
        <v>1</v>
      </c>
      <c r="K511" s="237" t="s">
        <v>1266</v>
      </c>
    </row>
    <row r="512" spans="1:11" ht="38.25" hidden="1" x14ac:dyDescent="0.2">
      <c r="A512" s="237" t="s">
        <v>15</v>
      </c>
      <c r="B512" s="461" t="s">
        <v>683</v>
      </c>
      <c r="C512" s="237" t="s">
        <v>1220</v>
      </c>
      <c r="D512" s="237" t="s">
        <v>1287</v>
      </c>
      <c r="E512" s="237" t="s">
        <v>708</v>
      </c>
      <c r="F512" s="237" t="s">
        <v>1235</v>
      </c>
      <c r="G512" s="237" t="s">
        <v>1231</v>
      </c>
      <c r="H512" s="237" t="s">
        <v>698</v>
      </c>
      <c r="I512" s="237" t="s">
        <v>605</v>
      </c>
      <c r="J512" s="240">
        <v>0.8</v>
      </c>
      <c r="K512" s="237" t="s">
        <v>1266</v>
      </c>
    </row>
    <row r="513" spans="1:11" ht="38.25" hidden="1" x14ac:dyDescent="0.2">
      <c r="A513" s="237" t="s">
        <v>15</v>
      </c>
      <c r="B513" s="461" t="s">
        <v>683</v>
      </c>
      <c r="C513" s="237" t="s">
        <v>1220</v>
      </c>
      <c r="D513" s="237" t="s">
        <v>1285</v>
      </c>
      <c r="E513" s="237" t="s">
        <v>708</v>
      </c>
      <c r="F513" s="237" t="s">
        <v>1235</v>
      </c>
      <c r="G513" s="237" t="s">
        <v>1231</v>
      </c>
      <c r="H513" s="237" t="s">
        <v>698</v>
      </c>
      <c r="I513" s="237" t="s">
        <v>605</v>
      </c>
      <c r="J513" s="240">
        <v>0.3</v>
      </c>
      <c r="K513" s="237" t="s">
        <v>1266</v>
      </c>
    </row>
    <row r="514" spans="1:11" ht="38.25" hidden="1" x14ac:dyDescent="0.2">
      <c r="A514" s="237" t="s">
        <v>15</v>
      </c>
      <c r="B514" s="461" t="s">
        <v>683</v>
      </c>
      <c r="C514" s="237" t="s">
        <v>1221</v>
      </c>
      <c r="D514" s="237" t="s">
        <v>692</v>
      </c>
      <c r="E514" s="237" t="s">
        <v>708</v>
      </c>
      <c r="F514" s="237" t="s">
        <v>1235</v>
      </c>
      <c r="G514" s="237" t="s">
        <v>1231</v>
      </c>
      <c r="H514" s="237" t="s">
        <v>698</v>
      </c>
      <c r="I514" s="237" t="s">
        <v>605</v>
      </c>
      <c r="J514" s="240">
        <v>0.3</v>
      </c>
      <c r="K514" s="237" t="s">
        <v>1264</v>
      </c>
    </row>
    <row r="515" spans="1:11" ht="38.25" hidden="1" x14ac:dyDescent="0.2">
      <c r="A515" s="237" t="s">
        <v>15</v>
      </c>
      <c r="B515" s="461" t="s">
        <v>683</v>
      </c>
      <c r="C515" s="237" t="s">
        <v>1221</v>
      </c>
      <c r="D515" s="237" t="s">
        <v>1210</v>
      </c>
      <c r="E515" s="237" t="s">
        <v>708</v>
      </c>
      <c r="F515" s="237" t="s">
        <v>1235</v>
      </c>
      <c r="G515" s="237" t="s">
        <v>1231</v>
      </c>
      <c r="H515" s="237" t="s">
        <v>698</v>
      </c>
      <c r="I515" s="237" t="s">
        <v>605</v>
      </c>
      <c r="J515" s="240">
        <v>1</v>
      </c>
      <c r="K515" s="237" t="s">
        <v>1264</v>
      </c>
    </row>
    <row r="516" spans="1:11" ht="38.25" hidden="1" x14ac:dyDescent="0.2">
      <c r="A516" s="237" t="s">
        <v>15</v>
      </c>
      <c r="B516" s="461" t="s">
        <v>683</v>
      </c>
      <c r="C516" s="237" t="s">
        <v>1221</v>
      </c>
      <c r="D516" s="237" t="s">
        <v>712</v>
      </c>
      <c r="E516" s="237" t="s">
        <v>708</v>
      </c>
      <c r="F516" s="237" t="s">
        <v>1235</v>
      </c>
      <c r="G516" s="237" t="s">
        <v>1231</v>
      </c>
      <c r="H516" s="237" t="s">
        <v>698</v>
      </c>
      <c r="I516" s="237" t="s">
        <v>605</v>
      </c>
      <c r="J516" s="240">
        <v>1</v>
      </c>
      <c r="K516" s="237" t="s">
        <v>1266</v>
      </c>
    </row>
    <row r="517" spans="1:11" ht="38.25" hidden="1" x14ac:dyDescent="0.2">
      <c r="A517" s="237" t="s">
        <v>15</v>
      </c>
      <c r="B517" s="461" t="s">
        <v>683</v>
      </c>
      <c r="C517" s="237" t="s">
        <v>1222</v>
      </c>
      <c r="D517" s="237" t="s">
        <v>692</v>
      </c>
      <c r="E517" s="237" t="s">
        <v>708</v>
      </c>
      <c r="F517" s="237" t="s">
        <v>1235</v>
      </c>
      <c r="G517" s="237" t="s">
        <v>1231</v>
      </c>
      <c r="H517" s="237" t="s">
        <v>698</v>
      </c>
      <c r="I517" s="237" t="s">
        <v>605</v>
      </c>
      <c r="J517" s="240">
        <v>0.5</v>
      </c>
      <c r="K517" s="237" t="s">
        <v>1264</v>
      </c>
    </row>
    <row r="518" spans="1:11" ht="38.25" hidden="1" x14ac:dyDescent="0.2">
      <c r="A518" s="237" t="s">
        <v>15</v>
      </c>
      <c r="B518" s="461" t="s">
        <v>683</v>
      </c>
      <c r="C518" s="237" t="s">
        <v>1222</v>
      </c>
      <c r="D518" s="237" t="s">
        <v>712</v>
      </c>
      <c r="E518" s="237" t="s">
        <v>708</v>
      </c>
      <c r="F518" s="237" t="s">
        <v>1235</v>
      </c>
      <c r="G518" s="237" t="s">
        <v>1231</v>
      </c>
      <c r="H518" s="237" t="s">
        <v>698</v>
      </c>
      <c r="I518" s="237" t="s">
        <v>605</v>
      </c>
      <c r="J518" s="240">
        <v>0.25</v>
      </c>
      <c r="K518" s="241" t="s">
        <v>1266</v>
      </c>
    </row>
    <row r="519" spans="1:11" ht="38.25" hidden="1" x14ac:dyDescent="0.2">
      <c r="A519" s="237" t="s">
        <v>15</v>
      </c>
      <c r="B519" s="461" t="s">
        <v>683</v>
      </c>
      <c r="C519" s="237" t="s">
        <v>1223</v>
      </c>
      <c r="D519" s="237" t="s">
        <v>1210</v>
      </c>
      <c r="E519" s="237" t="s">
        <v>708</v>
      </c>
      <c r="F519" s="237" t="s">
        <v>1235</v>
      </c>
      <c r="G519" s="237" t="s">
        <v>1231</v>
      </c>
      <c r="H519" s="237" t="s">
        <v>698</v>
      </c>
      <c r="I519" s="237" t="s">
        <v>605</v>
      </c>
      <c r="J519" s="240">
        <v>0.3</v>
      </c>
      <c r="K519" s="237" t="s">
        <v>1264</v>
      </c>
    </row>
    <row r="520" spans="1:11" ht="38.25" hidden="1" x14ac:dyDescent="0.2">
      <c r="A520" s="237" t="s">
        <v>15</v>
      </c>
      <c r="B520" s="461" t="s">
        <v>683</v>
      </c>
      <c r="C520" s="237" t="s">
        <v>1223</v>
      </c>
      <c r="D520" s="237" t="s">
        <v>1287</v>
      </c>
      <c r="E520" s="237" t="s">
        <v>708</v>
      </c>
      <c r="F520" s="237" t="s">
        <v>1235</v>
      </c>
      <c r="G520" s="237" t="s">
        <v>1231</v>
      </c>
      <c r="H520" s="237" t="s">
        <v>698</v>
      </c>
      <c r="I520" s="237" t="s">
        <v>605</v>
      </c>
      <c r="J520" s="240">
        <v>0.5</v>
      </c>
      <c r="K520" s="241" t="s">
        <v>1266</v>
      </c>
    </row>
    <row r="521" spans="1:11" ht="38.25" hidden="1" x14ac:dyDescent="0.2">
      <c r="A521" s="237" t="s">
        <v>15</v>
      </c>
      <c r="B521" s="461" t="s">
        <v>683</v>
      </c>
      <c r="C521" s="237" t="s">
        <v>1223</v>
      </c>
      <c r="D521" s="237" t="s">
        <v>1285</v>
      </c>
      <c r="E521" s="237" t="s">
        <v>708</v>
      </c>
      <c r="F521" s="237" t="s">
        <v>1235</v>
      </c>
      <c r="G521" s="237" t="s">
        <v>1231</v>
      </c>
      <c r="H521" s="237" t="s">
        <v>698</v>
      </c>
      <c r="I521" s="237" t="s">
        <v>605</v>
      </c>
      <c r="J521" s="240">
        <v>0.4</v>
      </c>
      <c r="K521" s="237" t="s">
        <v>1264</v>
      </c>
    </row>
    <row r="522" spans="1:11" ht="38.25" hidden="1" x14ac:dyDescent="0.2">
      <c r="A522" s="237" t="s">
        <v>15</v>
      </c>
      <c r="B522" s="461" t="s">
        <v>683</v>
      </c>
      <c r="C522" s="237" t="s">
        <v>1224</v>
      </c>
      <c r="D522" s="237" t="s">
        <v>692</v>
      </c>
      <c r="E522" s="237" t="s">
        <v>708</v>
      </c>
      <c r="F522" s="237" t="s">
        <v>1235</v>
      </c>
      <c r="G522" s="237" t="s">
        <v>1231</v>
      </c>
      <c r="H522" s="237" t="s">
        <v>698</v>
      </c>
      <c r="I522" s="237" t="s">
        <v>605</v>
      </c>
      <c r="J522" s="240">
        <v>0.4</v>
      </c>
      <c r="K522" s="237" t="s">
        <v>1264</v>
      </c>
    </row>
    <row r="523" spans="1:11" ht="38.25" hidden="1" x14ac:dyDescent="0.2">
      <c r="A523" s="237" t="s">
        <v>15</v>
      </c>
      <c r="B523" s="461" t="s">
        <v>683</v>
      </c>
      <c r="C523" s="237" t="s">
        <v>1224</v>
      </c>
      <c r="D523" s="237" t="s">
        <v>1210</v>
      </c>
      <c r="E523" s="237" t="s">
        <v>708</v>
      </c>
      <c r="F523" s="237" t="s">
        <v>1235</v>
      </c>
      <c r="G523" s="237" t="s">
        <v>1231</v>
      </c>
      <c r="H523" s="237" t="s">
        <v>698</v>
      </c>
      <c r="I523" s="237" t="s">
        <v>605</v>
      </c>
      <c r="J523" s="240">
        <v>0.5</v>
      </c>
      <c r="K523" s="237" t="s">
        <v>1266</v>
      </c>
    </row>
    <row r="524" spans="1:11" ht="38.25" hidden="1" x14ac:dyDescent="0.2">
      <c r="A524" s="237" t="s">
        <v>15</v>
      </c>
      <c r="B524" s="461" t="s">
        <v>683</v>
      </c>
      <c r="C524" s="237" t="s">
        <v>1224</v>
      </c>
      <c r="D524" s="237" t="s">
        <v>1285</v>
      </c>
      <c r="E524" s="237" t="s">
        <v>708</v>
      </c>
      <c r="F524" s="237" t="s">
        <v>1235</v>
      </c>
      <c r="G524" s="237" t="s">
        <v>1231</v>
      </c>
      <c r="H524" s="237" t="s">
        <v>698</v>
      </c>
      <c r="I524" s="237" t="s">
        <v>605</v>
      </c>
      <c r="J524" s="240">
        <v>0.4</v>
      </c>
      <c r="K524" s="237" t="s">
        <v>1264</v>
      </c>
    </row>
    <row r="525" spans="1:11" ht="38.25" hidden="1" x14ac:dyDescent="0.2">
      <c r="A525" s="237" t="s">
        <v>15</v>
      </c>
      <c r="B525" s="461" t="s">
        <v>683</v>
      </c>
      <c r="C525" s="237" t="s">
        <v>1225</v>
      </c>
      <c r="D525" s="237" t="s">
        <v>692</v>
      </c>
      <c r="E525" s="237" t="s">
        <v>708</v>
      </c>
      <c r="F525" s="237" t="s">
        <v>1235</v>
      </c>
      <c r="G525" s="237" t="s">
        <v>1231</v>
      </c>
      <c r="H525" s="237" t="s">
        <v>698</v>
      </c>
      <c r="I525" s="237" t="s">
        <v>605</v>
      </c>
      <c r="J525" s="240">
        <v>0.3</v>
      </c>
      <c r="K525" s="237" t="s">
        <v>1264</v>
      </c>
    </row>
    <row r="526" spans="1:11" ht="38.25" hidden="1" x14ac:dyDescent="0.2">
      <c r="A526" s="237" t="s">
        <v>15</v>
      </c>
      <c r="B526" s="461" t="s">
        <v>683</v>
      </c>
      <c r="C526" s="237" t="s">
        <v>1225</v>
      </c>
      <c r="D526" s="237" t="s">
        <v>1210</v>
      </c>
      <c r="E526" s="237" t="s">
        <v>708</v>
      </c>
      <c r="F526" s="237" t="s">
        <v>1235</v>
      </c>
      <c r="G526" s="237" t="s">
        <v>1231</v>
      </c>
      <c r="H526" s="237" t="s">
        <v>698</v>
      </c>
      <c r="I526" s="237" t="s">
        <v>605</v>
      </c>
      <c r="J526" s="240">
        <v>0.25</v>
      </c>
      <c r="K526" s="237" t="s">
        <v>1264</v>
      </c>
    </row>
    <row r="527" spans="1:11" ht="38.25" hidden="1" x14ac:dyDescent="0.2">
      <c r="A527" s="237" t="s">
        <v>15</v>
      </c>
      <c r="B527" s="461" t="s">
        <v>683</v>
      </c>
      <c r="C527" s="237" t="s">
        <v>1226</v>
      </c>
      <c r="D527" s="237" t="s">
        <v>712</v>
      </c>
      <c r="E527" s="237" t="s">
        <v>708</v>
      </c>
      <c r="F527" s="237" t="s">
        <v>1235</v>
      </c>
      <c r="G527" s="237" t="s">
        <v>1231</v>
      </c>
      <c r="H527" s="237" t="s">
        <v>698</v>
      </c>
      <c r="I527" s="237" t="s">
        <v>605</v>
      </c>
      <c r="J527" s="240">
        <v>0.4</v>
      </c>
      <c r="K527" s="237" t="s">
        <v>1264</v>
      </c>
    </row>
    <row r="528" spans="1:11" ht="38.25" hidden="1" x14ac:dyDescent="0.2">
      <c r="A528" s="237" t="s">
        <v>15</v>
      </c>
      <c r="B528" s="461" t="s">
        <v>683</v>
      </c>
      <c r="C528" s="237" t="s">
        <v>1226</v>
      </c>
      <c r="D528" s="237" t="s">
        <v>1287</v>
      </c>
      <c r="E528" s="237" t="s">
        <v>708</v>
      </c>
      <c r="F528" s="237" t="s">
        <v>1235</v>
      </c>
      <c r="G528" s="237" t="s">
        <v>1231</v>
      </c>
      <c r="H528" s="237" t="s">
        <v>698</v>
      </c>
      <c r="I528" s="237" t="s">
        <v>605</v>
      </c>
      <c r="J528" s="240">
        <v>0.4</v>
      </c>
      <c r="K528" s="237" t="s">
        <v>1266</v>
      </c>
    </row>
    <row r="529" spans="1:11" ht="38.25" hidden="1" x14ac:dyDescent="0.2">
      <c r="A529" s="237" t="s">
        <v>15</v>
      </c>
      <c r="B529" s="461" t="s">
        <v>683</v>
      </c>
      <c r="C529" s="237" t="s">
        <v>1226</v>
      </c>
      <c r="D529" s="237" t="s">
        <v>1285</v>
      </c>
      <c r="E529" s="237" t="s">
        <v>708</v>
      </c>
      <c r="F529" s="237" t="s">
        <v>1235</v>
      </c>
      <c r="G529" s="237" t="s">
        <v>1231</v>
      </c>
      <c r="H529" s="237" t="s">
        <v>698</v>
      </c>
      <c r="I529" s="237" t="s">
        <v>605</v>
      </c>
      <c r="J529" s="240">
        <v>1</v>
      </c>
      <c r="K529" s="237" t="s">
        <v>1266</v>
      </c>
    </row>
    <row r="530" spans="1:11" ht="38.25" hidden="1" x14ac:dyDescent="0.2">
      <c r="A530" s="237" t="s">
        <v>15</v>
      </c>
      <c r="B530" s="461" t="s">
        <v>683</v>
      </c>
      <c r="C530" s="237" t="s">
        <v>707</v>
      </c>
      <c r="D530" s="237" t="s">
        <v>712</v>
      </c>
      <c r="E530" s="237" t="s">
        <v>708</v>
      </c>
      <c r="F530" s="237" t="s">
        <v>1257</v>
      </c>
      <c r="G530" s="237" t="s">
        <v>1267</v>
      </c>
      <c r="H530" s="237" t="s">
        <v>1244</v>
      </c>
      <c r="I530" s="237" t="s">
        <v>605</v>
      </c>
      <c r="J530" s="240" t="s">
        <v>44</v>
      </c>
      <c r="K530" s="237" t="s">
        <v>1256</v>
      </c>
    </row>
    <row r="531" spans="1:11" ht="38.25" hidden="1" x14ac:dyDescent="0.2">
      <c r="A531" s="237" t="s">
        <v>15</v>
      </c>
      <c r="B531" s="461" t="s">
        <v>683</v>
      </c>
      <c r="C531" s="237" t="s">
        <v>1205</v>
      </c>
      <c r="D531" s="237" t="s">
        <v>712</v>
      </c>
      <c r="E531" s="237" t="s">
        <v>708</v>
      </c>
      <c r="F531" s="237" t="s">
        <v>1257</v>
      </c>
      <c r="G531" s="237" t="s">
        <v>1267</v>
      </c>
      <c r="H531" s="237" t="s">
        <v>1244</v>
      </c>
      <c r="I531" s="237" t="s">
        <v>605</v>
      </c>
      <c r="J531" s="240" t="s">
        <v>44</v>
      </c>
      <c r="K531" s="237" t="s">
        <v>1256</v>
      </c>
    </row>
    <row r="532" spans="1:11" ht="38.25" hidden="1" x14ac:dyDescent="0.2">
      <c r="A532" s="237" t="s">
        <v>15</v>
      </c>
      <c r="B532" s="461" t="s">
        <v>683</v>
      </c>
      <c r="C532" s="237" t="s">
        <v>1205</v>
      </c>
      <c r="D532" s="237" t="s">
        <v>1285</v>
      </c>
      <c r="E532" s="237" t="s">
        <v>708</v>
      </c>
      <c r="F532" s="237" t="s">
        <v>1257</v>
      </c>
      <c r="G532" s="237" t="s">
        <v>1267</v>
      </c>
      <c r="H532" s="237" t="s">
        <v>1244</v>
      </c>
      <c r="I532" s="237" t="s">
        <v>605</v>
      </c>
      <c r="J532" s="240" t="s">
        <v>44</v>
      </c>
      <c r="K532" s="237" t="s">
        <v>1256</v>
      </c>
    </row>
    <row r="533" spans="1:11" ht="38.25" hidden="1" x14ac:dyDescent="0.2">
      <c r="A533" s="237" t="s">
        <v>15</v>
      </c>
      <c r="B533" s="461" t="s">
        <v>683</v>
      </c>
      <c r="C533" s="237" t="s">
        <v>1205</v>
      </c>
      <c r="D533" s="237" t="s">
        <v>1286</v>
      </c>
      <c r="E533" s="237" t="s">
        <v>708</v>
      </c>
      <c r="F533" s="237" t="s">
        <v>1257</v>
      </c>
      <c r="G533" s="237" t="s">
        <v>1267</v>
      </c>
      <c r="H533" s="237" t="s">
        <v>1244</v>
      </c>
      <c r="I533" s="237" t="s">
        <v>605</v>
      </c>
      <c r="J533" s="240" t="s">
        <v>44</v>
      </c>
      <c r="K533" s="237" t="s">
        <v>1256</v>
      </c>
    </row>
    <row r="534" spans="1:11" ht="38.25" hidden="1" x14ac:dyDescent="0.2">
      <c r="A534" s="237" t="s">
        <v>15</v>
      </c>
      <c r="B534" s="461" t="s">
        <v>683</v>
      </c>
      <c r="C534" s="237" t="s">
        <v>1209</v>
      </c>
      <c r="D534" s="237" t="s">
        <v>692</v>
      </c>
      <c r="E534" s="237" t="s">
        <v>708</v>
      </c>
      <c r="F534" s="237" t="s">
        <v>1257</v>
      </c>
      <c r="G534" s="237" t="s">
        <v>1267</v>
      </c>
      <c r="H534" s="237" t="s">
        <v>1244</v>
      </c>
      <c r="I534" s="237" t="s">
        <v>605</v>
      </c>
      <c r="J534" s="240" t="s">
        <v>44</v>
      </c>
      <c r="K534" s="237" t="s">
        <v>1256</v>
      </c>
    </row>
    <row r="535" spans="1:11" ht="38.25" hidden="1" x14ac:dyDescent="0.2">
      <c r="A535" s="237" t="s">
        <v>15</v>
      </c>
      <c r="B535" s="461" t="s">
        <v>683</v>
      </c>
      <c r="C535" s="237" t="s">
        <v>1209</v>
      </c>
      <c r="D535" s="237" t="s">
        <v>1210</v>
      </c>
      <c r="E535" s="237" t="s">
        <v>708</v>
      </c>
      <c r="F535" s="237" t="s">
        <v>1257</v>
      </c>
      <c r="G535" s="237" t="s">
        <v>1267</v>
      </c>
      <c r="H535" s="237" t="s">
        <v>1244</v>
      </c>
      <c r="I535" s="237" t="s">
        <v>605</v>
      </c>
      <c r="J535" s="240" t="s">
        <v>44</v>
      </c>
      <c r="K535" s="237" t="s">
        <v>1256</v>
      </c>
    </row>
    <row r="536" spans="1:11" ht="38.25" hidden="1" x14ac:dyDescent="0.2">
      <c r="A536" s="237" t="s">
        <v>15</v>
      </c>
      <c r="B536" s="461" t="s">
        <v>683</v>
      </c>
      <c r="C536" s="237" t="s">
        <v>1209</v>
      </c>
      <c r="D536" s="237" t="s">
        <v>1287</v>
      </c>
      <c r="E536" s="237" t="s">
        <v>708</v>
      </c>
      <c r="F536" s="237" t="s">
        <v>1257</v>
      </c>
      <c r="G536" s="237" t="s">
        <v>1267</v>
      </c>
      <c r="H536" s="237" t="s">
        <v>1244</v>
      </c>
      <c r="I536" s="237" t="s">
        <v>605</v>
      </c>
      <c r="J536" s="240" t="s">
        <v>44</v>
      </c>
      <c r="K536" s="237" t="s">
        <v>1256</v>
      </c>
    </row>
    <row r="537" spans="1:11" ht="38.25" hidden="1" x14ac:dyDescent="0.2">
      <c r="A537" s="237" t="s">
        <v>15</v>
      </c>
      <c r="B537" s="461" t="s">
        <v>683</v>
      </c>
      <c r="C537" s="237" t="s">
        <v>1211</v>
      </c>
      <c r="D537" s="237" t="s">
        <v>692</v>
      </c>
      <c r="E537" s="237" t="s">
        <v>708</v>
      </c>
      <c r="F537" s="237" t="s">
        <v>1257</v>
      </c>
      <c r="G537" s="237" t="s">
        <v>1267</v>
      </c>
      <c r="H537" s="237" t="s">
        <v>1244</v>
      </c>
      <c r="I537" s="237" t="s">
        <v>605</v>
      </c>
      <c r="J537" s="240" t="s">
        <v>44</v>
      </c>
      <c r="K537" s="237" t="s">
        <v>1256</v>
      </c>
    </row>
    <row r="538" spans="1:11" ht="38.25" hidden="1" x14ac:dyDescent="0.2">
      <c r="A538" s="237" t="s">
        <v>15</v>
      </c>
      <c r="B538" s="461" t="s">
        <v>683</v>
      </c>
      <c r="C538" s="237" t="s">
        <v>1211</v>
      </c>
      <c r="D538" s="237" t="s">
        <v>1210</v>
      </c>
      <c r="E538" s="237" t="s">
        <v>708</v>
      </c>
      <c r="F538" s="237" t="s">
        <v>1257</v>
      </c>
      <c r="G538" s="237" t="s">
        <v>1267</v>
      </c>
      <c r="H538" s="237" t="s">
        <v>1244</v>
      </c>
      <c r="I538" s="237" t="s">
        <v>605</v>
      </c>
      <c r="J538" s="240" t="s">
        <v>44</v>
      </c>
      <c r="K538" s="237" t="s">
        <v>1256</v>
      </c>
    </row>
    <row r="539" spans="1:11" ht="38.25" hidden="1" x14ac:dyDescent="0.2">
      <c r="A539" s="237" t="s">
        <v>15</v>
      </c>
      <c r="B539" s="461" t="s">
        <v>683</v>
      </c>
      <c r="C539" s="237" t="s">
        <v>1212</v>
      </c>
      <c r="D539" s="237" t="s">
        <v>712</v>
      </c>
      <c r="E539" s="237" t="s">
        <v>708</v>
      </c>
      <c r="F539" s="237" t="s">
        <v>1257</v>
      </c>
      <c r="G539" s="237" t="s">
        <v>1267</v>
      </c>
      <c r="H539" s="237" t="s">
        <v>1244</v>
      </c>
      <c r="I539" s="237" t="s">
        <v>605</v>
      </c>
      <c r="J539" s="240" t="s">
        <v>44</v>
      </c>
      <c r="K539" s="237" t="s">
        <v>1256</v>
      </c>
    </row>
    <row r="540" spans="1:11" ht="38.25" hidden="1" x14ac:dyDescent="0.2">
      <c r="A540" s="237" t="s">
        <v>15</v>
      </c>
      <c r="B540" s="461" t="s">
        <v>683</v>
      </c>
      <c r="C540" s="237" t="s">
        <v>1212</v>
      </c>
      <c r="D540" s="237" t="s">
        <v>1287</v>
      </c>
      <c r="E540" s="237" t="s">
        <v>708</v>
      </c>
      <c r="F540" s="237" t="s">
        <v>1257</v>
      </c>
      <c r="G540" s="237" t="s">
        <v>1267</v>
      </c>
      <c r="H540" s="237" t="s">
        <v>1244</v>
      </c>
      <c r="I540" s="237" t="s">
        <v>605</v>
      </c>
      <c r="J540" s="240" t="s">
        <v>44</v>
      </c>
      <c r="K540" s="237" t="s">
        <v>1256</v>
      </c>
    </row>
    <row r="541" spans="1:11" ht="38.25" hidden="1" x14ac:dyDescent="0.2">
      <c r="A541" s="237" t="s">
        <v>15</v>
      </c>
      <c r="B541" s="461" t="s">
        <v>683</v>
      </c>
      <c r="C541" s="237" t="s">
        <v>1212</v>
      </c>
      <c r="D541" s="237" t="s">
        <v>1285</v>
      </c>
      <c r="E541" s="237" t="s">
        <v>708</v>
      </c>
      <c r="F541" s="237" t="s">
        <v>1257</v>
      </c>
      <c r="G541" s="237" t="s">
        <v>1267</v>
      </c>
      <c r="H541" s="237" t="s">
        <v>1244</v>
      </c>
      <c r="I541" s="237" t="s">
        <v>605</v>
      </c>
      <c r="J541" s="240" t="s">
        <v>44</v>
      </c>
      <c r="K541" s="241" t="s">
        <v>1256</v>
      </c>
    </row>
    <row r="542" spans="1:11" ht="38.25" hidden="1" x14ac:dyDescent="0.2">
      <c r="A542" s="237" t="s">
        <v>15</v>
      </c>
      <c r="B542" s="461" t="s">
        <v>683</v>
      </c>
      <c r="C542" s="237" t="s">
        <v>711</v>
      </c>
      <c r="D542" s="237" t="s">
        <v>692</v>
      </c>
      <c r="E542" s="237" t="s">
        <v>708</v>
      </c>
      <c r="F542" s="237" t="s">
        <v>1257</v>
      </c>
      <c r="G542" s="237" t="s">
        <v>1267</v>
      </c>
      <c r="H542" s="237" t="s">
        <v>1244</v>
      </c>
      <c r="I542" s="237" t="s">
        <v>605</v>
      </c>
      <c r="J542" s="240" t="s">
        <v>44</v>
      </c>
      <c r="K542" s="237" t="s">
        <v>1256</v>
      </c>
    </row>
    <row r="543" spans="1:11" ht="38.25" hidden="1" x14ac:dyDescent="0.2">
      <c r="A543" s="237" t="s">
        <v>15</v>
      </c>
      <c r="B543" s="461" t="s">
        <v>683</v>
      </c>
      <c r="C543" s="237" t="s">
        <v>711</v>
      </c>
      <c r="D543" s="237" t="s">
        <v>1210</v>
      </c>
      <c r="E543" s="237" t="s">
        <v>708</v>
      </c>
      <c r="F543" s="237" t="s">
        <v>1257</v>
      </c>
      <c r="G543" s="237" t="s">
        <v>1267</v>
      </c>
      <c r="H543" s="237" t="s">
        <v>1244</v>
      </c>
      <c r="I543" s="237" t="s">
        <v>605</v>
      </c>
      <c r="J543" s="240" t="s">
        <v>44</v>
      </c>
      <c r="K543" s="241" t="s">
        <v>1256</v>
      </c>
    </row>
    <row r="544" spans="1:11" ht="38.25" hidden="1" x14ac:dyDescent="0.2">
      <c r="A544" s="237" t="s">
        <v>15</v>
      </c>
      <c r="B544" s="461" t="s">
        <v>683</v>
      </c>
      <c r="C544" s="237" t="s">
        <v>711</v>
      </c>
      <c r="D544" s="237" t="s">
        <v>1287</v>
      </c>
      <c r="E544" s="237" t="s">
        <v>708</v>
      </c>
      <c r="F544" s="237" t="s">
        <v>1257</v>
      </c>
      <c r="G544" s="237" t="s">
        <v>1267</v>
      </c>
      <c r="H544" s="237" t="s">
        <v>1244</v>
      </c>
      <c r="I544" s="237" t="s">
        <v>605</v>
      </c>
      <c r="J544" s="240" t="s">
        <v>44</v>
      </c>
      <c r="K544" s="237" t="s">
        <v>1256</v>
      </c>
    </row>
    <row r="545" spans="1:11" ht="38.25" hidden="1" x14ac:dyDescent="0.2">
      <c r="A545" s="237" t="s">
        <v>15</v>
      </c>
      <c r="B545" s="461" t="s">
        <v>683</v>
      </c>
      <c r="C545" s="237" t="s">
        <v>711</v>
      </c>
      <c r="D545" s="237" t="s">
        <v>1285</v>
      </c>
      <c r="E545" s="237" t="s">
        <v>708</v>
      </c>
      <c r="F545" s="237" t="s">
        <v>1257</v>
      </c>
      <c r="G545" s="237" t="s">
        <v>1267</v>
      </c>
      <c r="H545" s="237" t="s">
        <v>1244</v>
      </c>
      <c r="I545" s="237" t="s">
        <v>605</v>
      </c>
      <c r="J545" s="240" t="s">
        <v>44</v>
      </c>
      <c r="K545" s="237" t="s">
        <v>1256</v>
      </c>
    </row>
    <row r="546" spans="1:11" ht="38.25" hidden="1" x14ac:dyDescent="0.2">
      <c r="A546" s="237" t="s">
        <v>15</v>
      </c>
      <c r="B546" s="461" t="s">
        <v>683</v>
      </c>
      <c r="C546" s="237" t="s">
        <v>1213</v>
      </c>
      <c r="D546" s="237" t="s">
        <v>712</v>
      </c>
      <c r="E546" s="237" t="s">
        <v>708</v>
      </c>
      <c r="F546" s="237" t="s">
        <v>1257</v>
      </c>
      <c r="G546" s="237" t="s">
        <v>1267</v>
      </c>
      <c r="H546" s="237" t="s">
        <v>1244</v>
      </c>
      <c r="I546" s="237" t="s">
        <v>605</v>
      </c>
      <c r="J546" s="240" t="s">
        <v>44</v>
      </c>
      <c r="K546" s="237" t="s">
        <v>1256</v>
      </c>
    </row>
    <row r="547" spans="1:11" ht="38.25" hidden="1" x14ac:dyDescent="0.2">
      <c r="A547" s="237" t="s">
        <v>15</v>
      </c>
      <c r="B547" s="461" t="s">
        <v>683</v>
      </c>
      <c r="C547" s="237" t="s">
        <v>1208</v>
      </c>
      <c r="D547" s="237" t="s">
        <v>712</v>
      </c>
      <c r="E547" s="237" t="s">
        <v>708</v>
      </c>
      <c r="F547" s="237" t="s">
        <v>1257</v>
      </c>
      <c r="G547" s="237" t="s">
        <v>1267</v>
      </c>
      <c r="H547" s="237" t="s">
        <v>1244</v>
      </c>
      <c r="I547" s="237" t="s">
        <v>605</v>
      </c>
      <c r="J547" s="240" t="s">
        <v>44</v>
      </c>
      <c r="K547" s="237" t="s">
        <v>1256</v>
      </c>
    </row>
    <row r="548" spans="1:11" ht="38.25" hidden="1" x14ac:dyDescent="0.2">
      <c r="A548" s="237" t="s">
        <v>15</v>
      </c>
      <c r="B548" s="461" t="s">
        <v>683</v>
      </c>
      <c r="C548" s="237" t="s">
        <v>1208</v>
      </c>
      <c r="D548" s="237" t="s">
        <v>1286</v>
      </c>
      <c r="E548" s="237" t="s">
        <v>708</v>
      </c>
      <c r="F548" s="237" t="s">
        <v>1257</v>
      </c>
      <c r="G548" s="237" t="s">
        <v>1267</v>
      </c>
      <c r="H548" s="237" t="s">
        <v>1244</v>
      </c>
      <c r="I548" s="237" t="s">
        <v>605</v>
      </c>
      <c r="J548" s="240" t="s">
        <v>44</v>
      </c>
      <c r="K548" s="237" t="s">
        <v>1256</v>
      </c>
    </row>
    <row r="549" spans="1:11" ht="38.25" hidden="1" x14ac:dyDescent="0.2">
      <c r="A549" s="237" t="s">
        <v>15</v>
      </c>
      <c r="B549" s="461" t="s">
        <v>683</v>
      </c>
      <c r="C549" s="237" t="s">
        <v>1214</v>
      </c>
      <c r="D549" s="237" t="s">
        <v>692</v>
      </c>
      <c r="E549" s="237" t="s">
        <v>708</v>
      </c>
      <c r="F549" s="237" t="s">
        <v>1257</v>
      </c>
      <c r="G549" s="237" t="s">
        <v>1267</v>
      </c>
      <c r="H549" s="237" t="s">
        <v>1244</v>
      </c>
      <c r="I549" s="237" t="s">
        <v>605</v>
      </c>
      <c r="J549" s="240" t="s">
        <v>44</v>
      </c>
      <c r="K549" s="237" t="s">
        <v>1256</v>
      </c>
    </row>
    <row r="550" spans="1:11" ht="38.25" hidden="1" x14ac:dyDescent="0.2">
      <c r="A550" s="237" t="s">
        <v>15</v>
      </c>
      <c r="B550" s="461" t="s">
        <v>683</v>
      </c>
      <c r="C550" s="237" t="s">
        <v>1214</v>
      </c>
      <c r="D550" s="237" t="s">
        <v>1210</v>
      </c>
      <c r="E550" s="237" t="s">
        <v>708</v>
      </c>
      <c r="F550" s="237" t="s">
        <v>1257</v>
      </c>
      <c r="G550" s="237" t="s">
        <v>1267</v>
      </c>
      <c r="H550" s="237" t="s">
        <v>1244</v>
      </c>
      <c r="I550" s="237" t="s">
        <v>605</v>
      </c>
      <c r="J550" s="240" t="s">
        <v>44</v>
      </c>
      <c r="K550" s="237" t="s">
        <v>1256</v>
      </c>
    </row>
    <row r="551" spans="1:11" ht="38.25" hidden="1" x14ac:dyDescent="0.2">
      <c r="A551" s="237" t="s">
        <v>15</v>
      </c>
      <c r="B551" s="461" t="s">
        <v>683</v>
      </c>
      <c r="C551" s="237" t="s">
        <v>1214</v>
      </c>
      <c r="D551" s="237" t="s">
        <v>1287</v>
      </c>
      <c r="E551" s="237" t="s">
        <v>708</v>
      </c>
      <c r="F551" s="237" t="s">
        <v>1257</v>
      </c>
      <c r="G551" s="237" t="s">
        <v>1267</v>
      </c>
      <c r="H551" s="237" t="s">
        <v>1244</v>
      </c>
      <c r="I551" s="237" t="s">
        <v>605</v>
      </c>
      <c r="J551" s="240" t="s">
        <v>44</v>
      </c>
      <c r="K551" s="237" t="s">
        <v>1256</v>
      </c>
    </row>
    <row r="552" spans="1:11" ht="38.25" hidden="1" x14ac:dyDescent="0.2">
      <c r="A552" s="237" t="s">
        <v>15</v>
      </c>
      <c r="B552" s="461" t="s">
        <v>683</v>
      </c>
      <c r="C552" s="237" t="s">
        <v>1214</v>
      </c>
      <c r="D552" s="237" t="s">
        <v>1285</v>
      </c>
      <c r="E552" s="237" t="s">
        <v>708</v>
      </c>
      <c r="F552" s="237" t="s">
        <v>1257</v>
      </c>
      <c r="G552" s="237" t="s">
        <v>1267</v>
      </c>
      <c r="H552" s="237" t="s">
        <v>1244</v>
      </c>
      <c r="I552" s="237" t="s">
        <v>605</v>
      </c>
      <c r="J552" s="240" t="s">
        <v>44</v>
      </c>
      <c r="K552" s="237" t="s">
        <v>1256</v>
      </c>
    </row>
    <row r="553" spans="1:11" ht="38.25" hidden="1" x14ac:dyDescent="0.2">
      <c r="A553" s="237" t="s">
        <v>15</v>
      </c>
      <c r="B553" s="461" t="s">
        <v>683</v>
      </c>
      <c r="C553" s="237" t="s">
        <v>1215</v>
      </c>
      <c r="D553" s="237" t="s">
        <v>1210</v>
      </c>
      <c r="E553" s="237" t="s">
        <v>708</v>
      </c>
      <c r="F553" s="237" t="s">
        <v>1257</v>
      </c>
      <c r="G553" s="237" t="s">
        <v>1267</v>
      </c>
      <c r="H553" s="237" t="s">
        <v>1244</v>
      </c>
      <c r="I553" s="237" t="s">
        <v>605</v>
      </c>
      <c r="J553" s="240" t="s">
        <v>44</v>
      </c>
      <c r="K553" s="237" t="s">
        <v>1256</v>
      </c>
    </row>
    <row r="554" spans="1:11" ht="38.25" hidden="1" x14ac:dyDescent="0.2">
      <c r="A554" s="237" t="s">
        <v>15</v>
      </c>
      <c r="B554" s="461" t="s">
        <v>683</v>
      </c>
      <c r="C554" s="237" t="s">
        <v>1215</v>
      </c>
      <c r="D554" s="237" t="s">
        <v>712</v>
      </c>
      <c r="E554" s="237" t="s">
        <v>708</v>
      </c>
      <c r="F554" s="237" t="s">
        <v>1257</v>
      </c>
      <c r="G554" s="237" t="s">
        <v>1267</v>
      </c>
      <c r="H554" s="237" t="s">
        <v>1244</v>
      </c>
      <c r="I554" s="237" t="s">
        <v>605</v>
      </c>
      <c r="J554" s="240" t="s">
        <v>44</v>
      </c>
      <c r="K554" s="237" t="s">
        <v>1256</v>
      </c>
    </row>
    <row r="555" spans="1:11" ht="38.25" hidden="1" x14ac:dyDescent="0.2">
      <c r="A555" s="237" t="s">
        <v>15</v>
      </c>
      <c r="B555" s="461" t="s">
        <v>683</v>
      </c>
      <c r="C555" s="237" t="s">
        <v>1215</v>
      </c>
      <c r="D555" s="237" t="s">
        <v>1287</v>
      </c>
      <c r="E555" s="237" t="s">
        <v>708</v>
      </c>
      <c r="F555" s="237" t="s">
        <v>1257</v>
      </c>
      <c r="G555" s="237" t="s">
        <v>1267</v>
      </c>
      <c r="H555" s="237" t="s">
        <v>1244</v>
      </c>
      <c r="I555" s="237" t="s">
        <v>605</v>
      </c>
      <c r="J555" s="240" t="s">
        <v>44</v>
      </c>
      <c r="K555" s="237" t="s">
        <v>1256</v>
      </c>
    </row>
    <row r="556" spans="1:11" ht="38.25" hidden="1" x14ac:dyDescent="0.2">
      <c r="A556" s="237" t="s">
        <v>15</v>
      </c>
      <c r="B556" s="461" t="s">
        <v>683</v>
      </c>
      <c r="C556" s="237" t="s">
        <v>1216</v>
      </c>
      <c r="D556" s="237" t="s">
        <v>692</v>
      </c>
      <c r="E556" s="237" t="s">
        <v>708</v>
      </c>
      <c r="F556" s="237" t="s">
        <v>1257</v>
      </c>
      <c r="G556" s="237" t="s">
        <v>1267</v>
      </c>
      <c r="H556" s="237" t="s">
        <v>1244</v>
      </c>
      <c r="I556" s="237" t="s">
        <v>605</v>
      </c>
      <c r="J556" s="240" t="s">
        <v>44</v>
      </c>
      <c r="K556" s="237" t="s">
        <v>1256</v>
      </c>
    </row>
    <row r="557" spans="1:11" ht="38.25" hidden="1" x14ac:dyDescent="0.2">
      <c r="A557" s="237" t="s">
        <v>15</v>
      </c>
      <c r="B557" s="461" t="s">
        <v>683</v>
      </c>
      <c r="C557" s="237" t="s">
        <v>1216</v>
      </c>
      <c r="D557" s="237" t="s">
        <v>1210</v>
      </c>
      <c r="E557" s="237" t="s">
        <v>708</v>
      </c>
      <c r="F557" s="237" t="s">
        <v>1257</v>
      </c>
      <c r="G557" s="237" t="s">
        <v>1267</v>
      </c>
      <c r="H557" s="237" t="s">
        <v>1244</v>
      </c>
      <c r="I557" s="237" t="s">
        <v>605</v>
      </c>
      <c r="J557" s="240" t="s">
        <v>44</v>
      </c>
      <c r="K557" s="237" t="s">
        <v>1256</v>
      </c>
    </row>
    <row r="558" spans="1:11" ht="38.25" hidden="1" x14ac:dyDescent="0.2">
      <c r="A558" s="237" t="s">
        <v>15</v>
      </c>
      <c r="B558" s="461" t="s">
        <v>683</v>
      </c>
      <c r="C558" s="237" t="s">
        <v>1217</v>
      </c>
      <c r="D558" s="237" t="s">
        <v>692</v>
      </c>
      <c r="E558" s="237" t="s">
        <v>708</v>
      </c>
      <c r="F558" s="237" t="s">
        <v>1257</v>
      </c>
      <c r="G558" s="237" t="s">
        <v>1267</v>
      </c>
      <c r="H558" s="237" t="s">
        <v>1244</v>
      </c>
      <c r="I558" s="237" t="s">
        <v>605</v>
      </c>
      <c r="J558" s="240" t="s">
        <v>44</v>
      </c>
      <c r="K558" s="237" t="s">
        <v>1256</v>
      </c>
    </row>
    <row r="559" spans="1:11" ht="38.25" hidden="1" x14ac:dyDescent="0.2">
      <c r="A559" s="237" t="s">
        <v>15</v>
      </c>
      <c r="B559" s="461" t="s">
        <v>683</v>
      </c>
      <c r="C559" s="237" t="s">
        <v>1218</v>
      </c>
      <c r="D559" s="237" t="s">
        <v>1210</v>
      </c>
      <c r="E559" s="237" t="s">
        <v>708</v>
      </c>
      <c r="F559" s="237" t="s">
        <v>1257</v>
      </c>
      <c r="G559" s="237" t="s">
        <v>1267</v>
      </c>
      <c r="H559" s="237" t="s">
        <v>1244</v>
      </c>
      <c r="I559" s="237" t="s">
        <v>605</v>
      </c>
      <c r="J559" s="240" t="s">
        <v>44</v>
      </c>
      <c r="K559" s="237" t="s">
        <v>1256</v>
      </c>
    </row>
    <row r="560" spans="1:11" ht="38.25" hidden="1" x14ac:dyDescent="0.2">
      <c r="A560" s="237" t="s">
        <v>15</v>
      </c>
      <c r="B560" s="461" t="s">
        <v>683</v>
      </c>
      <c r="C560" s="237" t="s">
        <v>1218</v>
      </c>
      <c r="D560" s="237" t="s">
        <v>712</v>
      </c>
      <c r="E560" s="237" t="s">
        <v>708</v>
      </c>
      <c r="F560" s="237" t="s">
        <v>1257</v>
      </c>
      <c r="G560" s="237" t="s">
        <v>1267</v>
      </c>
      <c r="H560" s="237" t="s">
        <v>1244</v>
      </c>
      <c r="I560" s="237" t="s">
        <v>605</v>
      </c>
      <c r="J560" s="240" t="s">
        <v>44</v>
      </c>
      <c r="K560" s="237" t="s">
        <v>1256</v>
      </c>
    </row>
    <row r="561" spans="1:11" ht="38.25" hidden="1" x14ac:dyDescent="0.2">
      <c r="A561" s="237" t="s">
        <v>15</v>
      </c>
      <c r="B561" s="461" t="s">
        <v>683</v>
      </c>
      <c r="C561" s="237" t="s">
        <v>1219</v>
      </c>
      <c r="D561" s="237" t="s">
        <v>692</v>
      </c>
      <c r="E561" s="237" t="s">
        <v>708</v>
      </c>
      <c r="F561" s="237" t="s">
        <v>1257</v>
      </c>
      <c r="G561" s="237" t="s">
        <v>1267</v>
      </c>
      <c r="H561" s="237" t="s">
        <v>1244</v>
      </c>
      <c r="I561" s="237" t="s">
        <v>605</v>
      </c>
      <c r="J561" s="240" t="s">
        <v>44</v>
      </c>
      <c r="K561" s="237" t="s">
        <v>1256</v>
      </c>
    </row>
    <row r="562" spans="1:11" ht="38.25" hidden="1" x14ac:dyDescent="0.2">
      <c r="A562" s="237" t="s">
        <v>15</v>
      </c>
      <c r="B562" s="461" t="s">
        <v>683</v>
      </c>
      <c r="C562" s="237" t="s">
        <v>1219</v>
      </c>
      <c r="D562" s="237" t="s">
        <v>1210</v>
      </c>
      <c r="E562" s="237" t="s">
        <v>708</v>
      </c>
      <c r="F562" s="237" t="s">
        <v>1257</v>
      </c>
      <c r="G562" s="237" t="s">
        <v>1267</v>
      </c>
      <c r="H562" s="237" t="s">
        <v>1244</v>
      </c>
      <c r="I562" s="237" t="s">
        <v>605</v>
      </c>
      <c r="J562" s="240" t="s">
        <v>44</v>
      </c>
      <c r="K562" s="237" t="s">
        <v>1256</v>
      </c>
    </row>
    <row r="563" spans="1:11" ht="38.25" hidden="1" x14ac:dyDescent="0.2">
      <c r="A563" s="237" t="s">
        <v>15</v>
      </c>
      <c r="B563" s="461" t="s">
        <v>683</v>
      </c>
      <c r="C563" s="237" t="s">
        <v>1220</v>
      </c>
      <c r="D563" s="237" t="s">
        <v>712</v>
      </c>
      <c r="E563" s="237" t="s">
        <v>708</v>
      </c>
      <c r="F563" s="237" t="s">
        <v>1257</v>
      </c>
      <c r="G563" s="237" t="s">
        <v>1267</v>
      </c>
      <c r="H563" s="237" t="s">
        <v>1244</v>
      </c>
      <c r="I563" s="237" t="s">
        <v>605</v>
      </c>
      <c r="J563" s="240" t="s">
        <v>44</v>
      </c>
      <c r="K563" s="237" t="s">
        <v>1256</v>
      </c>
    </row>
    <row r="564" spans="1:11" ht="38.25" hidden="1" x14ac:dyDescent="0.2">
      <c r="A564" s="237" t="s">
        <v>15</v>
      </c>
      <c r="B564" s="461" t="s">
        <v>683</v>
      </c>
      <c r="C564" s="237" t="s">
        <v>1220</v>
      </c>
      <c r="D564" s="237" t="s">
        <v>1287</v>
      </c>
      <c r="E564" s="237" t="s">
        <v>708</v>
      </c>
      <c r="F564" s="237" t="s">
        <v>1257</v>
      </c>
      <c r="G564" s="237" t="s">
        <v>1267</v>
      </c>
      <c r="H564" s="237" t="s">
        <v>1244</v>
      </c>
      <c r="I564" s="237" t="s">
        <v>605</v>
      </c>
      <c r="J564" s="240" t="s">
        <v>44</v>
      </c>
      <c r="K564" s="241" t="s">
        <v>1256</v>
      </c>
    </row>
    <row r="565" spans="1:11" ht="38.25" hidden="1" x14ac:dyDescent="0.2">
      <c r="A565" s="237" t="s">
        <v>15</v>
      </c>
      <c r="B565" s="461" t="s">
        <v>683</v>
      </c>
      <c r="C565" s="237" t="s">
        <v>1220</v>
      </c>
      <c r="D565" s="237" t="s">
        <v>1285</v>
      </c>
      <c r="E565" s="237" t="s">
        <v>708</v>
      </c>
      <c r="F565" s="237" t="s">
        <v>1257</v>
      </c>
      <c r="G565" s="237" t="s">
        <v>1267</v>
      </c>
      <c r="H565" s="237" t="s">
        <v>1244</v>
      </c>
      <c r="I565" s="237" t="s">
        <v>605</v>
      </c>
      <c r="J565" s="240" t="s">
        <v>44</v>
      </c>
      <c r="K565" s="237" t="s">
        <v>1256</v>
      </c>
    </row>
    <row r="566" spans="1:11" ht="38.25" hidden="1" x14ac:dyDescent="0.2">
      <c r="A566" s="237" t="s">
        <v>15</v>
      </c>
      <c r="B566" s="461" t="s">
        <v>683</v>
      </c>
      <c r="C566" s="237" t="s">
        <v>1221</v>
      </c>
      <c r="D566" s="237" t="s">
        <v>692</v>
      </c>
      <c r="E566" s="237" t="s">
        <v>708</v>
      </c>
      <c r="F566" s="237" t="s">
        <v>1257</v>
      </c>
      <c r="G566" s="237" t="s">
        <v>1267</v>
      </c>
      <c r="H566" s="237" t="s">
        <v>1244</v>
      </c>
      <c r="I566" s="237" t="s">
        <v>605</v>
      </c>
      <c r="J566" s="240" t="s">
        <v>44</v>
      </c>
      <c r="K566" s="241" t="s">
        <v>1256</v>
      </c>
    </row>
    <row r="567" spans="1:11" ht="38.25" hidden="1" x14ac:dyDescent="0.2">
      <c r="A567" s="237" t="s">
        <v>15</v>
      </c>
      <c r="B567" s="461" t="s">
        <v>683</v>
      </c>
      <c r="C567" s="237" t="s">
        <v>1221</v>
      </c>
      <c r="D567" s="237" t="s">
        <v>1210</v>
      </c>
      <c r="E567" s="237" t="s">
        <v>708</v>
      </c>
      <c r="F567" s="237" t="s">
        <v>1257</v>
      </c>
      <c r="G567" s="237" t="s">
        <v>1267</v>
      </c>
      <c r="H567" s="237" t="s">
        <v>1244</v>
      </c>
      <c r="I567" s="237" t="s">
        <v>605</v>
      </c>
      <c r="J567" s="240" t="s">
        <v>44</v>
      </c>
      <c r="K567" s="237" t="s">
        <v>1256</v>
      </c>
    </row>
    <row r="568" spans="1:11" ht="38.25" hidden="1" x14ac:dyDescent="0.2">
      <c r="A568" s="237" t="s">
        <v>15</v>
      </c>
      <c r="B568" s="461" t="s">
        <v>683</v>
      </c>
      <c r="C568" s="237" t="s">
        <v>1221</v>
      </c>
      <c r="D568" s="237" t="s">
        <v>712</v>
      </c>
      <c r="E568" s="237" t="s">
        <v>708</v>
      </c>
      <c r="F568" s="237" t="s">
        <v>1257</v>
      </c>
      <c r="G568" s="237" t="s">
        <v>1267</v>
      </c>
      <c r="H568" s="237" t="s">
        <v>1244</v>
      </c>
      <c r="I568" s="237" t="s">
        <v>605</v>
      </c>
      <c r="J568" s="240" t="s">
        <v>44</v>
      </c>
      <c r="K568" s="237" t="s">
        <v>1256</v>
      </c>
    </row>
    <row r="569" spans="1:11" ht="38.25" hidden="1" x14ac:dyDescent="0.2">
      <c r="A569" s="237" t="s">
        <v>15</v>
      </c>
      <c r="B569" s="461" t="s">
        <v>683</v>
      </c>
      <c r="C569" s="237" t="s">
        <v>1222</v>
      </c>
      <c r="D569" s="237" t="s">
        <v>692</v>
      </c>
      <c r="E569" s="237" t="s">
        <v>708</v>
      </c>
      <c r="F569" s="237" t="s">
        <v>1257</v>
      </c>
      <c r="G569" s="237" t="s">
        <v>1267</v>
      </c>
      <c r="H569" s="237" t="s">
        <v>1244</v>
      </c>
      <c r="I569" s="237" t="s">
        <v>605</v>
      </c>
      <c r="J569" s="240" t="s">
        <v>44</v>
      </c>
      <c r="K569" s="237" t="s">
        <v>1256</v>
      </c>
    </row>
    <row r="570" spans="1:11" ht="38.25" hidden="1" x14ac:dyDescent="0.2">
      <c r="A570" s="237" t="s">
        <v>15</v>
      </c>
      <c r="B570" s="461" t="s">
        <v>683</v>
      </c>
      <c r="C570" s="237" t="s">
        <v>1222</v>
      </c>
      <c r="D570" s="237" t="s">
        <v>712</v>
      </c>
      <c r="E570" s="237" t="s">
        <v>708</v>
      </c>
      <c r="F570" s="237" t="s">
        <v>1257</v>
      </c>
      <c r="G570" s="237" t="s">
        <v>1267</v>
      </c>
      <c r="H570" s="237" t="s">
        <v>1244</v>
      </c>
      <c r="I570" s="237" t="s">
        <v>605</v>
      </c>
      <c r="J570" s="240" t="s">
        <v>44</v>
      </c>
      <c r="K570" s="237" t="s">
        <v>1256</v>
      </c>
    </row>
    <row r="571" spans="1:11" ht="38.25" hidden="1" x14ac:dyDescent="0.2">
      <c r="A571" s="237" t="s">
        <v>15</v>
      </c>
      <c r="B571" s="461" t="s">
        <v>683</v>
      </c>
      <c r="C571" s="237" t="s">
        <v>1223</v>
      </c>
      <c r="D571" s="237" t="s">
        <v>1210</v>
      </c>
      <c r="E571" s="237" t="s">
        <v>708</v>
      </c>
      <c r="F571" s="237" t="s">
        <v>1257</v>
      </c>
      <c r="G571" s="237" t="s">
        <v>1267</v>
      </c>
      <c r="H571" s="237" t="s">
        <v>1244</v>
      </c>
      <c r="I571" s="237" t="s">
        <v>605</v>
      </c>
      <c r="J571" s="240" t="s">
        <v>44</v>
      </c>
      <c r="K571" s="237" t="s">
        <v>1256</v>
      </c>
    </row>
    <row r="572" spans="1:11" ht="38.25" hidden="1" x14ac:dyDescent="0.2">
      <c r="A572" s="237" t="s">
        <v>15</v>
      </c>
      <c r="B572" s="461" t="s">
        <v>683</v>
      </c>
      <c r="C572" s="237" t="s">
        <v>1223</v>
      </c>
      <c r="D572" s="237" t="s">
        <v>1287</v>
      </c>
      <c r="E572" s="237" t="s">
        <v>708</v>
      </c>
      <c r="F572" s="237" t="s">
        <v>1257</v>
      </c>
      <c r="G572" s="237" t="s">
        <v>1267</v>
      </c>
      <c r="H572" s="237" t="s">
        <v>1244</v>
      </c>
      <c r="I572" s="237" t="s">
        <v>605</v>
      </c>
      <c r="J572" s="240" t="s">
        <v>44</v>
      </c>
      <c r="K572" s="237" t="s">
        <v>1256</v>
      </c>
    </row>
    <row r="573" spans="1:11" ht="38.25" hidden="1" x14ac:dyDescent="0.2">
      <c r="A573" s="237" t="s">
        <v>15</v>
      </c>
      <c r="B573" s="461" t="s">
        <v>683</v>
      </c>
      <c r="C573" s="237" t="s">
        <v>1223</v>
      </c>
      <c r="D573" s="237" t="s">
        <v>1285</v>
      </c>
      <c r="E573" s="237" t="s">
        <v>708</v>
      </c>
      <c r="F573" s="237" t="s">
        <v>1257</v>
      </c>
      <c r="G573" s="237" t="s">
        <v>1267</v>
      </c>
      <c r="H573" s="237" t="s">
        <v>1244</v>
      </c>
      <c r="I573" s="237" t="s">
        <v>605</v>
      </c>
      <c r="J573" s="240" t="s">
        <v>44</v>
      </c>
      <c r="K573" s="237" t="s">
        <v>1256</v>
      </c>
    </row>
    <row r="574" spans="1:11" ht="38.25" hidden="1" x14ac:dyDescent="0.2">
      <c r="A574" s="237" t="s">
        <v>15</v>
      </c>
      <c r="B574" s="461" t="s">
        <v>683</v>
      </c>
      <c r="C574" s="237" t="s">
        <v>1224</v>
      </c>
      <c r="D574" s="237" t="s">
        <v>692</v>
      </c>
      <c r="E574" s="237" t="s">
        <v>708</v>
      </c>
      <c r="F574" s="237" t="s">
        <v>1257</v>
      </c>
      <c r="G574" s="237" t="s">
        <v>1267</v>
      </c>
      <c r="H574" s="237" t="s">
        <v>1244</v>
      </c>
      <c r="I574" s="237" t="s">
        <v>605</v>
      </c>
      <c r="J574" s="240" t="s">
        <v>44</v>
      </c>
      <c r="K574" s="237" t="s">
        <v>1256</v>
      </c>
    </row>
    <row r="575" spans="1:11" ht="38.25" hidden="1" x14ac:dyDescent="0.2">
      <c r="A575" s="237" t="s">
        <v>15</v>
      </c>
      <c r="B575" s="461" t="s">
        <v>683</v>
      </c>
      <c r="C575" s="237" t="s">
        <v>1224</v>
      </c>
      <c r="D575" s="237" t="s">
        <v>1210</v>
      </c>
      <c r="E575" s="237" t="s">
        <v>708</v>
      </c>
      <c r="F575" s="237" t="s">
        <v>1257</v>
      </c>
      <c r="G575" s="237" t="s">
        <v>1267</v>
      </c>
      <c r="H575" s="237" t="s">
        <v>1244</v>
      </c>
      <c r="I575" s="237" t="s">
        <v>605</v>
      </c>
      <c r="J575" s="240" t="s">
        <v>44</v>
      </c>
      <c r="K575" s="237" t="s">
        <v>1256</v>
      </c>
    </row>
    <row r="576" spans="1:11" ht="38.25" hidden="1" x14ac:dyDescent="0.2">
      <c r="A576" s="237" t="s">
        <v>15</v>
      </c>
      <c r="B576" s="461" t="s">
        <v>683</v>
      </c>
      <c r="C576" s="237" t="s">
        <v>1224</v>
      </c>
      <c r="D576" s="237" t="s">
        <v>1285</v>
      </c>
      <c r="E576" s="237" t="s">
        <v>708</v>
      </c>
      <c r="F576" s="237" t="s">
        <v>1257</v>
      </c>
      <c r="G576" s="237" t="s">
        <v>1267</v>
      </c>
      <c r="H576" s="237" t="s">
        <v>1244</v>
      </c>
      <c r="I576" s="237" t="s">
        <v>605</v>
      </c>
      <c r="J576" s="240" t="s">
        <v>44</v>
      </c>
      <c r="K576" s="237" t="s">
        <v>1256</v>
      </c>
    </row>
    <row r="577" spans="1:11" ht="38.25" hidden="1" x14ac:dyDescent="0.2">
      <c r="A577" s="237" t="s">
        <v>15</v>
      </c>
      <c r="B577" s="461" t="s">
        <v>683</v>
      </c>
      <c r="C577" s="237" t="s">
        <v>1225</v>
      </c>
      <c r="D577" s="237" t="s">
        <v>692</v>
      </c>
      <c r="E577" s="237" t="s">
        <v>708</v>
      </c>
      <c r="F577" s="237" t="s">
        <v>1257</v>
      </c>
      <c r="G577" s="237" t="s">
        <v>1267</v>
      </c>
      <c r="H577" s="237" t="s">
        <v>1244</v>
      </c>
      <c r="I577" s="237" t="s">
        <v>605</v>
      </c>
      <c r="J577" s="240" t="s">
        <v>44</v>
      </c>
      <c r="K577" s="237" t="s">
        <v>1256</v>
      </c>
    </row>
    <row r="578" spans="1:11" ht="38.25" hidden="1" x14ac:dyDescent="0.2">
      <c r="A578" s="237" t="s">
        <v>15</v>
      </c>
      <c r="B578" s="461" t="s">
        <v>683</v>
      </c>
      <c r="C578" s="237" t="s">
        <v>1225</v>
      </c>
      <c r="D578" s="237" t="s">
        <v>1210</v>
      </c>
      <c r="E578" s="237" t="s">
        <v>708</v>
      </c>
      <c r="F578" s="237" t="s">
        <v>1257</v>
      </c>
      <c r="G578" s="237" t="s">
        <v>1267</v>
      </c>
      <c r="H578" s="237" t="s">
        <v>1244</v>
      </c>
      <c r="I578" s="237" t="s">
        <v>605</v>
      </c>
      <c r="J578" s="240" t="s">
        <v>44</v>
      </c>
      <c r="K578" s="237" t="s">
        <v>1256</v>
      </c>
    </row>
    <row r="579" spans="1:11" ht="38.25" hidden="1" x14ac:dyDescent="0.2">
      <c r="A579" s="237" t="s">
        <v>15</v>
      </c>
      <c r="B579" s="461" t="s">
        <v>683</v>
      </c>
      <c r="C579" s="237" t="s">
        <v>1226</v>
      </c>
      <c r="D579" s="237" t="s">
        <v>712</v>
      </c>
      <c r="E579" s="237" t="s">
        <v>708</v>
      </c>
      <c r="F579" s="237" t="s">
        <v>1257</v>
      </c>
      <c r="G579" s="237" t="s">
        <v>1267</v>
      </c>
      <c r="H579" s="237" t="s">
        <v>1244</v>
      </c>
      <c r="I579" s="237" t="s">
        <v>605</v>
      </c>
      <c r="J579" s="240" t="s">
        <v>44</v>
      </c>
      <c r="K579" s="237" t="s">
        <v>1256</v>
      </c>
    </row>
    <row r="580" spans="1:11" ht="38.25" hidden="1" x14ac:dyDescent="0.2">
      <c r="A580" s="237" t="s">
        <v>15</v>
      </c>
      <c r="B580" s="461" t="s">
        <v>683</v>
      </c>
      <c r="C580" s="237" t="s">
        <v>1226</v>
      </c>
      <c r="D580" s="237" t="s">
        <v>1287</v>
      </c>
      <c r="E580" s="237" t="s">
        <v>708</v>
      </c>
      <c r="F580" s="237" t="s">
        <v>1257</v>
      </c>
      <c r="G580" s="237" t="s">
        <v>1267</v>
      </c>
      <c r="H580" s="237" t="s">
        <v>1244</v>
      </c>
      <c r="I580" s="237" t="s">
        <v>605</v>
      </c>
      <c r="J580" s="240" t="s">
        <v>44</v>
      </c>
      <c r="K580" s="237" t="s">
        <v>1256</v>
      </c>
    </row>
    <row r="581" spans="1:11" ht="38.25" hidden="1" x14ac:dyDescent="0.2">
      <c r="A581" s="237" t="s">
        <v>15</v>
      </c>
      <c r="B581" s="461" t="s">
        <v>683</v>
      </c>
      <c r="C581" s="237" t="s">
        <v>1226</v>
      </c>
      <c r="D581" s="237" t="s">
        <v>1285</v>
      </c>
      <c r="E581" s="237" t="s">
        <v>708</v>
      </c>
      <c r="F581" s="237" t="s">
        <v>1257</v>
      </c>
      <c r="G581" s="237" t="s">
        <v>1267</v>
      </c>
      <c r="H581" s="237" t="s">
        <v>1244</v>
      </c>
      <c r="I581" s="237" t="s">
        <v>605</v>
      </c>
      <c r="J581" s="240" t="s">
        <v>44</v>
      </c>
      <c r="K581" s="237" t="s">
        <v>1256</v>
      </c>
    </row>
    <row r="582" spans="1:11" ht="38.25" hidden="1" x14ac:dyDescent="0.2">
      <c r="A582" s="237" t="s">
        <v>15</v>
      </c>
      <c r="B582" s="461" t="s">
        <v>683</v>
      </c>
      <c r="C582" s="237" t="s">
        <v>707</v>
      </c>
      <c r="D582" s="237" t="s">
        <v>712</v>
      </c>
      <c r="E582" s="237" t="s">
        <v>708</v>
      </c>
      <c r="F582" s="237" t="s">
        <v>1236</v>
      </c>
      <c r="G582" s="237" t="s">
        <v>1231</v>
      </c>
      <c r="H582" s="237" t="s">
        <v>698</v>
      </c>
      <c r="I582" s="237" t="s">
        <v>605</v>
      </c>
      <c r="J582" s="240">
        <v>0.5</v>
      </c>
      <c r="K582" s="237" t="s">
        <v>1264</v>
      </c>
    </row>
    <row r="583" spans="1:11" ht="38.25" hidden="1" x14ac:dyDescent="0.2">
      <c r="A583" s="237" t="s">
        <v>15</v>
      </c>
      <c r="B583" s="461" t="s">
        <v>683</v>
      </c>
      <c r="C583" s="237" t="s">
        <v>1205</v>
      </c>
      <c r="D583" s="237" t="s">
        <v>712</v>
      </c>
      <c r="E583" s="237" t="s">
        <v>708</v>
      </c>
      <c r="F583" s="237" t="s">
        <v>1236</v>
      </c>
      <c r="G583" s="237" t="s">
        <v>1231</v>
      </c>
      <c r="H583" s="237" t="s">
        <v>698</v>
      </c>
      <c r="I583" s="237" t="s">
        <v>605</v>
      </c>
      <c r="J583" s="240">
        <v>0.3</v>
      </c>
      <c r="K583" s="237" t="s">
        <v>1264</v>
      </c>
    </row>
    <row r="584" spans="1:11" ht="38.25" hidden="1" x14ac:dyDescent="0.2">
      <c r="A584" s="237" t="s">
        <v>15</v>
      </c>
      <c r="B584" s="461" t="s">
        <v>683</v>
      </c>
      <c r="C584" s="237" t="s">
        <v>1205</v>
      </c>
      <c r="D584" s="237" t="s">
        <v>1285</v>
      </c>
      <c r="E584" s="237" t="s">
        <v>708</v>
      </c>
      <c r="F584" s="237" t="s">
        <v>1236</v>
      </c>
      <c r="G584" s="237" t="s">
        <v>1231</v>
      </c>
      <c r="H584" s="237" t="s">
        <v>698</v>
      </c>
      <c r="I584" s="237" t="s">
        <v>605</v>
      </c>
      <c r="J584" s="240">
        <v>0.3</v>
      </c>
      <c r="K584" s="237" t="s">
        <v>1264</v>
      </c>
    </row>
    <row r="585" spans="1:11" ht="38.25" hidden="1" x14ac:dyDescent="0.2">
      <c r="A585" s="237" t="s">
        <v>15</v>
      </c>
      <c r="B585" s="461" t="s">
        <v>683</v>
      </c>
      <c r="C585" s="237" t="s">
        <v>1205</v>
      </c>
      <c r="D585" s="237" t="s">
        <v>1286</v>
      </c>
      <c r="E585" s="237" t="s">
        <v>708</v>
      </c>
      <c r="F585" s="237" t="s">
        <v>1236</v>
      </c>
      <c r="G585" s="237" t="s">
        <v>1231</v>
      </c>
      <c r="H585" s="237" t="s">
        <v>689</v>
      </c>
      <c r="I585" s="237" t="s">
        <v>605</v>
      </c>
      <c r="J585" s="240" t="s">
        <v>44</v>
      </c>
      <c r="K585" s="237" t="s">
        <v>1259</v>
      </c>
    </row>
    <row r="586" spans="1:11" ht="38.25" hidden="1" x14ac:dyDescent="0.2">
      <c r="A586" s="237" t="s">
        <v>15</v>
      </c>
      <c r="B586" s="461" t="s">
        <v>683</v>
      </c>
      <c r="C586" s="237" t="s">
        <v>1209</v>
      </c>
      <c r="D586" s="237" t="s">
        <v>692</v>
      </c>
      <c r="E586" s="237" t="s">
        <v>708</v>
      </c>
      <c r="F586" s="237" t="s">
        <v>1236</v>
      </c>
      <c r="G586" s="237" t="s">
        <v>1231</v>
      </c>
      <c r="H586" s="237" t="s">
        <v>698</v>
      </c>
      <c r="I586" s="237" t="s">
        <v>605</v>
      </c>
      <c r="J586" s="240">
        <v>0.5</v>
      </c>
      <c r="K586" s="237" t="s">
        <v>1264</v>
      </c>
    </row>
    <row r="587" spans="1:11" ht="38.25" hidden="1" x14ac:dyDescent="0.2">
      <c r="A587" s="237" t="s">
        <v>15</v>
      </c>
      <c r="B587" s="461" t="s">
        <v>683</v>
      </c>
      <c r="C587" s="237" t="s">
        <v>1209</v>
      </c>
      <c r="D587" s="237" t="s">
        <v>1210</v>
      </c>
      <c r="E587" s="237" t="s">
        <v>708</v>
      </c>
      <c r="F587" s="237" t="s">
        <v>1236</v>
      </c>
      <c r="G587" s="237" t="s">
        <v>1231</v>
      </c>
      <c r="H587" s="237" t="s">
        <v>698</v>
      </c>
      <c r="I587" s="237" t="s">
        <v>605</v>
      </c>
      <c r="J587" s="240">
        <v>0.25</v>
      </c>
      <c r="K587" s="241" t="s">
        <v>1264</v>
      </c>
    </row>
    <row r="588" spans="1:11" ht="38.25" hidden="1" x14ac:dyDescent="0.2">
      <c r="A588" s="237" t="s">
        <v>15</v>
      </c>
      <c r="B588" s="461" t="s">
        <v>683</v>
      </c>
      <c r="C588" s="237" t="s">
        <v>1209</v>
      </c>
      <c r="D588" s="237" t="s">
        <v>1287</v>
      </c>
      <c r="E588" s="237" t="s">
        <v>708</v>
      </c>
      <c r="F588" s="237" t="s">
        <v>1236</v>
      </c>
      <c r="G588" s="237" t="s">
        <v>1231</v>
      </c>
      <c r="H588" s="237" t="s">
        <v>698</v>
      </c>
      <c r="I588" s="237" t="s">
        <v>605</v>
      </c>
      <c r="J588" s="240">
        <v>0.4</v>
      </c>
      <c r="K588" s="237" t="s">
        <v>1264</v>
      </c>
    </row>
    <row r="589" spans="1:11" ht="38.25" hidden="1" x14ac:dyDescent="0.2">
      <c r="A589" s="237" t="s">
        <v>15</v>
      </c>
      <c r="B589" s="461" t="s">
        <v>683</v>
      </c>
      <c r="C589" s="237" t="s">
        <v>1211</v>
      </c>
      <c r="D589" s="237" t="s">
        <v>692</v>
      </c>
      <c r="E589" s="237" t="s">
        <v>708</v>
      </c>
      <c r="F589" s="237" t="s">
        <v>1236</v>
      </c>
      <c r="G589" s="237" t="s">
        <v>1231</v>
      </c>
      <c r="H589" s="237" t="s">
        <v>698</v>
      </c>
      <c r="I589" s="237" t="s">
        <v>605</v>
      </c>
      <c r="J589" s="240">
        <v>0.5</v>
      </c>
      <c r="K589" s="241" t="s">
        <v>1264</v>
      </c>
    </row>
    <row r="590" spans="1:11" ht="38.25" hidden="1" x14ac:dyDescent="0.2">
      <c r="A590" s="237" t="s">
        <v>15</v>
      </c>
      <c r="B590" s="461" t="s">
        <v>683</v>
      </c>
      <c r="C590" s="237" t="s">
        <v>1211</v>
      </c>
      <c r="D590" s="237" t="s">
        <v>1210</v>
      </c>
      <c r="E590" s="237" t="s">
        <v>708</v>
      </c>
      <c r="F590" s="237" t="s">
        <v>1236</v>
      </c>
      <c r="G590" s="237" t="s">
        <v>1231</v>
      </c>
      <c r="H590" s="237" t="s">
        <v>698</v>
      </c>
      <c r="I590" s="237" t="s">
        <v>605</v>
      </c>
      <c r="J590" s="240">
        <v>0.4</v>
      </c>
      <c r="K590" s="237" t="s">
        <v>1264</v>
      </c>
    </row>
    <row r="591" spans="1:11" ht="38.25" hidden="1" x14ac:dyDescent="0.2">
      <c r="A591" s="237" t="s">
        <v>15</v>
      </c>
      <c r="B591" s="461" t="s">
        <v>683</v>
      </c>
      <c r="C591" s="237" t="s">
        <v>1212</v>
      </c>
      <c r="D591" s="237" t="s">
        <v>712</v>
      </c>
      <c r="E591" s="237" t="s">
        <v>708</v>
      </c>
      <c r="F591" s="237" t="s">
        <v>1236</v>
      </c>
      <c r="G591" s="237" t="s">
        <v>1231</v>
      </c>
      <c r="H591" s="237" t="s">
        <v>698</v>
      </c>
      <c r="I591" s="237" t="s">
        <v>605</v>
      </c>
      <c r="J591" s="240">
        <v>0.25</v>
      </c>
      <c r="K591" s="237" t="s">
        <v>1264</v>
      </c>
    </row>
    <row r="592" spans="1:11" ht="38.25" hidden="1" x14ac:dyDescent="0.2">
      <c r="A592" s="237" t="s">
        <v>15</v>
      </c>
      <c r="B592" s="461" t="s">
        <v>683</v>
      </c>
      <c r="C592" s="237" t="s">
        <v>1212</v>
      </c>
      <c r="D592" s="237" t="s">
        <v>1287</v>
      </c>
      <c r="E592" s="237" t="s">
        <v>708</v>
      </c>
      <c r="F592" s="237" t="s">
        <v>1236</v>
      </c>
      <c r="G592" s="237" t="s">
        <v>1231</v>
      </c>
      <c r="H592" s="237" t="s">
        <v>698</v>
      </c>
      <c r="I592" s="237" t="s">
        <v>605</v>
      </c>
      <c r="J592" s="240">
        <v>0.4</v>
      </c>
      <c r="K592" s="237" t="s">
        <v>1264</v>
      </c>
    </row>
    <row r="593" spans="1:11" ht="38.25" hidden="1" x14ac:dyDescent="0.2">
      <c r="A593" s="237" t="s">
        <v>15</v>
      </c>
      <c r="B593" s="461" t="s">
        <v>683</v>
      </c>
      <c r="C593" s="237" t="s">
        <v>1212</v>
      </c>
      <c r="D593" s="237" t="s">
        <v>1285</v>
      </c>
      <c r="E593" s="237" t="s">
        <v>708</v>
      </c>
      <c r="F593" s="237" t="s">
        <v>1236</v>
      </c>
      <c r="G593" s="237" t="s">
        <v>1231</v>
      </c>
      <c r="H593" s="237" t="s">
        <v>698</v>
      </c>
      <c r="I593" s="237" t="s">
        <v>605</v>
      </c>
      <c r="J593" s="240">
        <v>1</v>
      </c>
      <c r="K593" s="237" t="s">
        <v>1264</v>
      </c>
    </row>
    <row r="594" spans="1:11" ht="38.25" hidden="1" x14ac:dyDescent="0.2">
      <c r="A594" s="237" t="s">
        <v>15</v>
      </c>
      <c r="B594" s="461" t="s">
        <v>683</v>
      </c>
      <c r="C594" s="237" t="s">
        <v>711</v>
      </c>
      <c r="D594" s="237" t="s">
        <v>692</v>
      </c>
      <c r="E594" s="237" t="s">
        <v>708</v>
      </c>
      <c r="F594" s="237" t="s">
        <v>1236</v>
      </c>
      <c r="G594" s="237" t="s">
        <v>1231</v>
      </c>
      <c r="H594" s="237" t="s">
        <v>698</v>
      </c>
      <c r="I594" s="237" t="s">
        <v>605</v>
      </c>
      <c r="J594" s="240">
        <v>0.3</v>
      </c>
      <c r="K594" s="237" t="s">
        <v>1264</v>
      </c>
    </row>
    <row r="595" spans="1:11" ht="38.25" hidden="1" x14ac:dyDescent="0.2">
      <c r="A595" s="237" t="s">
        <v>15</v>
      </c>
      <c r="B595" s="461" t="s">
        <v>683</v>
      </c>
      <c r="C595" s="237" t="s">
        <v>711</v>
      </c>
      <c r="D595" s="237" t="s">
        <v>1210</v>
      </c>
      <c r="E595" s="237" t="s">
        <v>708</v>
      </c>
      <c r="F595" s="237" t="s">
        <v>1236</v>
      </c>
      <c r="G595" s="237" t="s">
        <v>1231</v>
      </c>
      <c r="H595" s="237" t="s">
        <v>698</v>
      </c>
      <c r="I595" s="237" t="s">
        <v>605</v>
      </c>
      <c r="J595" s="240">
        <v>0.2</v>
      </c>
      <c r="K595" s="237" t="s">
        <v>1264</v>
      </c>
    </row>
    <row r="596" spans="1:11" ht="38.25" hidden="1" x14ac:dyDescent="0.2">
      <c r="A596" s="237" t="s">
        <v>15</v>
      </c>
      <c r="B596" s="461" t="s">
        <v>683</v>
      </c>
      <c r="C596" s="237" t="s">
        <v>711</v>
      </c>
      <c r="D596" s="237" t="s">
        <v>1287</v>
      </c>
      <c r="E596" s="237" t="s">
        <v>708</v>
      </c>
      <c r="F596" s="237" t="s">
        <v>1236</v>
      </c>
      <c r="G596" s="237" t="s">
        <v>1231</v>
      </c>
      <c r="H596" s="237" t="s">
        <v>698</v>
      </c>
      <c r="I596" s="237" t="s">
        <v>605</v>
      </c>
      <c r="J596" s="240">
        <v>0.5</v>
      </c>
      <c r="K596" s="237" t="s">
        <v>1264</v>
      </c>
    </row>
    <row r="597" spans="1:11" ht="38.25" hidden="1" x14ac:dyDescent="0.2">
      <c r="A597" s="237" t="s">
        <v>15</v>
      </c>
      <c r="B597" s="461" t="s">
        <v>683</v>
      </c>
      <c r="C597" s="237" t="s">
        <v>711</v>
      </c>
      <c r="D597" s="237" t="s">
        <v>1285</v>
      </c>
      <c r="E597" s="237" t="s">
        <v>708</v>
      </c>
      <c r="F597" s="237" t="s">
        <v>1236</v>
      </c>
      <c r="G597" s="237" t="s">
        <v>1231</v>
      </c>
      <c r="H597" s="237" t="s">
        <v>698</v>
      </c>
      <c r="I597" s="237" t="s">
        <v>605</v>
      </c>
      <c r="J597" s="240">
        <v>0.3</v>
      </c>
      <c r="K597" s="237" t="s">
        <v>1264</v>
      </c>
    </row>
    <row r="598" spans="1:11" ht="38.25" hidden="1" x14ac:dyDescent="0.2">
      <c r="A598" s="237" t="s">
        <v>15</v>
      </c>
      <c r="B598" s="461" t="s">
        <v>683</v>
      </c>
      <c r="C598" s="237" t="s">
        <v>1213</v>
      </c>
      <c r="D598" s="237" t="s">
        <v>712</v>
      </c>
      <c r="E598" s="237" t="s">
        <v>708</v>
      </c>
      <c r="F598" s="237" t="s">
        <v>1236</v>
      </c>
      <c r="G598" s="237" t="s">
        <v>1231</v>
      </c>
      <c r="H598" s="237" t="s">
        <v>698</v>
      </c>
      <c r="I598" s="237" t="s">
        <v>605</v>
      </c>
      <c r="J598" s="240">
        <v>0.4</v>
      </c>
      <c r="K598" s="237" t="s">
        <v>1264</v>
      </c>
    </row>
    <row r="599" spans="1:11" ht="38.25" hidden="1" x14ac:dyDescent="0.2">
      <c r="A599" s="237" t="s">
        <v>15</v>
      </c>
      <c r="B599" s="461" t="s">
        <v>683</v>
      </c>
      <c r="C599" s="237" t="s">
        <v>1208</v>
      </c>
      <c r="D599" s="237" t="s">
        <v>712</v>
      </c>
      <c r="E599" s="237" t="s">
        <v>708</v>
      </c>
      <c r="F599" s="237" t="s">
        <v>1236</v>
      </c>
      <c r="G599" s="237" t="s">
        <v>1231</v>
      </c>
      <c r="H599" s="237" t="s">
        <v>698</v>
      </c>
      <c r="I599" s="237" t="s">
        <v>605</v>
      </c>
      <c r="J599" s="240">
        <v>0.65</v>
      </c>
      <c r="K599" s="237" t="s">
        <v>1264</v>
      </c>
    </row>
    <row r="600" spans="1:11" ht="38.25" hidden="1" x14ac:dyDescent="0.2">
      <c r="A600" s="237" t="s">
        <v>15</v>
      </c>
      <c r="B600" s="461" t="s">
        <v>683</v>
      </c>
      <c r="C600" s="237" t="s">
        <v>1208</v>
      </c>
      <c r="D600" s="237" t="s">
        <v>1286</v>
      </c>
      <c r="E600" s="237" t="s">
        <v>708</v>
      </c>
      <c r="F600" s="237" t="s">
        <v>1236</v>
      </c>
      <c r="G600" s="237" t="s">
        <v>1231</v>
      </c>
      <c r="H600" s="237" t="s">
        <v>689</v>
      </c>
      <c r="I600" s="237" t="s">
        <v>605</v>
      </c>
      <c r="J600" s="240" t="s">
        <v>44</v>
      </c>
      <c r="K600" s="237" t="s">
        <v>1259</v>
      </c>
    </row>
    <row r="601" spans="1:11" ht="38.25" hidden="1" x14ac:dyDescent="0.2">
      <c r="A601" s="237" t="s">
        <v>15</v>
      </c>
      <c r="B601" s="461" t="s">
        <v>683</v>
      </c>
      <c r="C601" s="237" t="s">
        <v>1214</v>
      </c>
      <c r="D601" s="237" t="s">
        <v>692</v>
      </c>
      <c r="E601" s="237" t="s">
        <v>708</v>
      </c>
      <c r="F601" s="237" t="s">
        <v>1236</v>
      </c>
      <c r="G601" s="237" t="s">
        <v>1231</v>
      </c>
      <c r="H601" s="237" t="s">
        <v>698</v>
      </c>
      <c r="I601" s="237" t="s">
        <v>605</v>
      </c>
      <c r="J601" s="240">
        <v>0.3</v>
      </c>
      <c r="K601" s="237" t="s">
        <v>1264</v>
      </c>
    </row>
    <row r="602" spans="1:11" ht="38.25" hidden="1" x14ac:dyDescent="0.2">
      <c r="A602" s="237" t="s">
        <v>15</v>
      </c>
      <c r="B602" s="461" t="s">
        <v>683</v>
      </c>
      <c r="C602" s="237" t="s">
        <v>1214</v>
      </c>
      <c r="D602" s="237" t="s">
        <v>1210</v>
      </c>
      <c r="E602" s="237" t="s">
        <v>708</v>
      </c>
      <c r="F602" s="237" t="s">
        <v>1236</v>
      </c>
      <c r="G602" s="237" t="s">
        <v>1231</v>
      </c>
      <c r="H602" s="237" t="s">
        <v>698</v>
      </c>
      <c r="I602" s="237" t="s">
        <v>605</v>
      </c>
      <c r="J602" s="240">
        <v>0.9</v>
      </c>
      <c r="K602" s="237" t="s">
        <v>1264</v>
      </c>
    </row>
    <row r="603" spans="1:11" ht="38.25" hidden="1" x14ac:dyDescent="0.2">
      <c r="A603" s="237" t="s">
        <v>15</v>
      </c>
      <c r="B603" s="461" t="s">
        <v>683</v>
      </c>
      <c r="C603" s="237" t="s">
        <v>1214</v>
      </c>
      <c r="D603" s="237" t="s">
        <v>1287</v>
      </c>
      <c r="E603" s="237" t="s">
        <v>708</v>
      </c>
      <c r="F603" s="237" t="s">
        <v>1236</v>
      </c>
      <c r="G603" s="237" t="s">
        <v>1231</v>
      </c>
      <c r="H603" s="237" t="s">
        <v>698</v>
      </c>
      <c r="I603" s="237" t="s">
        <v>605</v>
      </c>
      <c r="J603" s="240">
        <v>0.3</v>
      </c>
      <c r="K603" s="237" t="s">
        <v>1264</v>
      </c>
    </row>
    <row r="604" spans="1:11" ht="38.25" hidden="1" x14ac:dyDescent="0.2">
      <c r="A604" s="237" t="s">
        <v>15</v>
      </c>
      <c r="B604" s="461" t="s">
        <v>683</v>
      </c>
      <c r="C604" s="237" t="s">
        <v>1214</v>
      </c>
      <c r="D604" s="237" t="s">
        <v>1285</v>
      </c>
      <c r="E604" s="237" t="s">
        <v>708</v>
      </c>
      <c r="F604" s="237" t="s">
        <v>1236</v>
      </c>
      <c r="G604" s="237" t="s">
        <v>1231</v>
      </c>
      <c r="H604" s="237" t="s">
        <v>698</v>
      </c>
      <c r="I604" s="237" t="s">
        <v>605</v>
      </c>
      <c r="J604" s="240">
        <v>1</v>
      </c>
      <c r="K604" s="237" t="s">
        <v>1264</v>
      </c>
    </row>
    <row r="605" spans="1:11" ht="38.25" hidden="1" x14ac:dyDescent="0.2">
      <c r="A605" s="237" t="s">
        <v>15</v>
      </c>
      <c r="B605" s="461" t="s">
        <v>683</v>
      </c>
      <c r="C605" s="237" t="s">
        <v>1215</v>
      </c>
      <c r="D605" s="237" t="s">
        <v>1210</v>
      </c>
      <c r="E605" s="237" t="s">
        <v>708</v>
      </c>
      <c r="F605" s="237" t="s">
        <v>1236</v>
      </c>
      <c r="G605" s="237" t="s">
        <v>1231</v>
      </c>
      <c r="H605" s="237" t="s">
        <v>698</v>
      </c>
      <c r="I605" s="237" t="s">
        <v>605</v>
      </c>
      <c r="J605" s="240">
        <v>0.65</v>
      </c>
      <c r="K605" s="237" t="s">
        <v>1264</v>
      </c>
    </row>
    <row r="606" spans="1:11" ht="38.25" hidden="1" x14ac:dyDescent="0.2">
      <c r="A606" s="237" t="s">
        <v>15</v>
      </c>
      <c r="B606" s="461" t="s">
        <v>683</v>
      </c>
      <c r="C606" s="237" t="s">
        <v>1215</v>
      </c>
      <c r="D606" s="237" t="s">
        <v>712</v>
      </c>
      <c r="E606" s="237" t="s">
        <v>708</v>
      </c>
      <c r="F606" s="237" t="s">
        <v>1236</v>
      </c>
      <c r="G606" s="237" t="s">
        <v>1231</v>
      </c>
      <c r="H606" s="237" t="s">
        <v>698</v>
      </c>
      <c r="I606" s="237" t="s">
        <v>605</v>
      </c>
      <c r="J606" s="240">
        <v>0.3</v>
      </c>
      <c r="K606" s="237" t="s">
        <v>1264</v>
      </c>
    </row>
    <row r="607" spans="1:11" ht="38.25" hidden="1" x14ac:dyDescent="0.2">
      <c r="A607" s="237" t="s">
        <v>15</v>
      </c>
      <c r="B607" s="461" t="s">
        <v>683</v>
      </c>
      <c r="C607" s="237" t="s">
        <v>1215</v>
      </c>
      <c r="D607" s="237" t="s">
        <v>1287</v>
      </c>
      <c r="E607" s="237" t="s">
        <v>708</v>
      </c>
      <c r="F607" s="237" t="s">
        <v>1236</v>
      </c>
      <c r="G607" s="237" t="s">
        <v>1231</v>
      </c>
      <c r="H607" s="237" t="s">
        <v>698</v>
      </c>
      <c r="I607" s="237" t="s">
        <v>605</v>
      </c>
      <c r="J607" s="240">
        <v>0.7</v>
      </c>
      <c r="K607" s="237" t="s">
        <v>1264</v>
      </c>
    </row>
    <row r="608" spans="1:11" ht="38.25" hidden="1" x14ac:dyDescent="0.2">
      <c r="A608" s="237" t="s">
        <v>15</v>
      </c>
      <c r="B608" s="461" t="s">
        <v>683</v>
      </c>
      <c r="C608" s="237" t="s">
        <v>1216</v>
      </c>
      <c r="D608" s="237" t="s">
        <v>692</v>
      </c>
      <c r="E608" s="237" t="s">
        <v>708</v>
      </c>
      <c r="F608" s="237" t="s">
        <v>1236</v>
      </c>
      <c r="G608" s="237" t="s">
        <v>1231</v>
      </c>
      <c r="H608" s="237" t="s">
        <v>698</v>
      </c>
      <c r="I608" s="237" t="s">
        <v>605</v>
      </c>
      <c r="J608" s="240">
        <v>0.3</v>
      </c>
      <c r="K608" s="237" t="s">
        <v>1264</v>
      </c>
    </row>
    <row r="609" spans="1:11" ht="38.25" hidden="1" x14ac:dyDescent="0.2">
      <c r="A609" s="237" t="s">
        <v>15</v>
      </c>
      <c r="B609" s="461" t="s">
        <v>683</v>
      </c>
      <c r="C609" s="237" t="s">
        <v>1216</v>
      </c>
      <c r="D609" s="237" t="s">
        <v>1210</v>
      </c>
      <c r="E609" s="237" t="s">
        <v>708</v>
      </c>
      <c r="F609" s="237" t="s">
        <v>1236</v>
      </c>
      <c r="G609" s="237" t="s">
        <v>1231</v>
      </c>
      <c r="H609" s="237" t="s">
        <v>698</v>
      </c>
      <c r="I609" s="237" t="s">
        <v>605</v>
      </c>
      <c r="J609" s="240">
        <v>0.35</v>
      </c>
      <c r="K609" s="237" t="s">
        <v>1264</v>
      </c>
    </row>
    <row r="610" spans="1:11" ht="38.25" hidden="1" x14ac:dyDescent="0.2">
      <c r="A610" s="237" t="s">
        <v>15</v>
      </c>
      <c r="B610" s="461" t="s">
        <v>683</v>
      </c>
      <c r="C610" s="237" t="s">
        <v>1217</v>
      </c>
      <c r="D610" s="237" t="s">
        <v>692</v>
      </c>
      <c r="E610" s="237" t="s">
        <v>708</v>
      </c>
      <c r="F610" s="237" t="s">
        <v>1236</v>
      </c>
      <c r="G610" s="237" t="s">
        <v>1231</v>
      </c>
      <c r="H610" s="237" t="s">
        <v>698</v>
      </c>
      <c r="I610" s="237" t="s">
        <v>605</v>
      </c>
      <c r="J610" s="240">
        <v>0.4</v>
      </c>
      <c r="K610" s="241" t="s">
        <v>1264</v>
      </c>
    </row>
    <row r="611" spans="1:11" ht="38.25" hidden="1" x14ac:dyDescent="0.2">
      <c r="A611" s="237" t="s">
        <v>15</v>
      </c>
      <c r="B611" s="461" t="s">
        <v>683</v>
      </c>
      <c r="C611" s="237" t="s">
        <v>1218</v>
      </c>
      <c r="D611" s="237" t="s">
        <v>1210</v>
      </c>
      <c r="E611" s="237" t="s">
        <v>708</v>
      </c>
      <c r="F611" s="237" t="s">
        <v>1236</v>
      </c>
      <c r="G611" s="237" t="s">
        <v>1231</v>
      </c>
      <c r="H611" s="237" t="s">
        <v>698</v>
      </c>
      <c r="I611" s="237" t="s">
        <v>605</v>
      </c>
      <c r="J611" s="240">
        <v>0.4</v>
      </c>
      <c r="K611" s="237" t="s">
        <v>1264</v>
      </c>
    </row>
    <row r="612" spans="1:11" ht="38.25" hidden="1" x14ac:dyDescent="0.2">
      <c r="A612" s="237" t="s">
        <v>15</v>
      </c>
      <c r="B612" s="461" t="s">
        <v>683</v>
      </c>
      <c r="C612" s="237" t="s">
        <v>1218</v>
      </c>
      <c r="D612" s="237" t="s">
        <v>712</v>
      </c>
      <c r="E612" s="237" t="s">
        <v>708</v>
      </c>
      <c r="F612" s="237" t="s">
        <v>1236</v>
      </c>
      <c r="G612" s="237" t="s">
        <v>1231</v>
      </c>
      <c r="H612" s="237" t="s">
        <v>698</v>
      </c>
      <c r="I612" s="237" t="s">
        <v>605</v>
      </c>
      <c r="J612" s="240">
        <v>0.3</v>
      </c>
      <c r="K612" s="241" t="s">
        <v>1264</v>
      </c>
    </row>
    <row r="613" spans="1:11" ht="38.25" hidden="1" x14ac:dyDescent="0.2">
      <c r="A613" s="237" t="s">
        <v>15</v>
      </c>
      <c r="B613" s="461" t="s">
        <v>683</v>
      </c>
      <c r="C613" s="237" t="s">
        <v>1219</v>
      </c>
      <c r="D613" s="237" t="s">
        <v>692</v>
      </c>
      <c r="E613" s="237" t="s">
        <v>708</v>
      </c>
      <c r="F613" s="237" t="s">
        <v>1236</v>
      </c>
      <c r="G613" s="237" t="s">
        <v>1231</v>
      </c>
      <c r="H613" s="237" t="s">
        <v>698</v>
      </c>
      <c r="I613" s="237" t="s">
        <v>605</v>
      </c>
      <c r="J613" s="240">
        <v>0.3</v>
      </c>
      <c r="K613" s="237" t="s">
        <v>1264</v>
      </c>
    </row>
    <row r="614" spans="1:11" ht="38.25" hidden="1" x14ac:dyDescent="0.2">
      <c r="A614" s="237" t="s">
        <v>15</v>
      </c>
      <c r="B614" s="461" t="s">
        <v>683</v>
      </c>
      <c r="C614" s="237" t="s">
        <v>1219</v>
      </c>
      <c r="D614" s="237" t="s">
        <v>1210</v>
      </c>
      <c r="E614" s="237" t="s">
        <v>708</v>
      </c>
      <c r="F614" s="237" t="s">
        <v>1236</v>
      </c>
      <c r="G614" s="237" t="s">
        <v>1231</v>
      </c>
      <c r="H614" s="237" t="s">
        <v>698</v>
      </c>
      <c r="I614" s="237" t="s">
        <v>605</v>
      </c>
      <c r="J614" s="240">
        <v>0.4</v>
      </c>
      <c r="K614" s="237" t="s">
        <v>1264</v>
      </c>
    </row>
    <row r="615" spans="1:11" ht="38.25" hidden="1" x14ac:dyDescent="0.2">
      <c r="A615" s="237" t="s">
        <v>15</v>
      </c>
      <c r="B615" s="461" t="s">
        <v>683</v>
      </c>
      <c r="C615" s="237" t="s">
        <v>1220</v>
      </c>
      <c r="D615" s="237" t="s">
        <v>712</v>
      </c>
      <c r="E615" s="237" t="s">
        <v>708</v>
      </c>
      <c r="F615" s="237" t="s">
        <v>1236</v>
      </c>
      <c r="G615" s="237" t="s">
        <v>1231</v>
      </c>
      <c r="H615" s="237" t="s">
        <v>698</v>
      </c>
      <c r="I615" s="237" t="s">
        <v>605</v>
      </c>
      <c r="J615" s="240">
        <v>1</v>
      </c>
      <c r="K615" s="237" t="s">
        <v>1264</v>
      </c>
    </row>
    <row r="616" spans="1:11" ht="38.25" hidden="1" x14ac:dyDescent="0.2">
      <c r="A616" s="237" t="s">
        <v>15</v>
      </c>
      <c r="B616" s="461" t="s">
        <v>683</v>
      </c>
      <c r="C616" s="237" t="s">
        <v>1220</v>
      </c>
      <c r="D616" s="237" t="s">
        <v>1287</v>
      </c>
      <c r="E616" s="237" t="s">
        <v>708</v>
      </c>
      <c r="F616" s="237" t="s">
        <v>1236</v>
      </c>
      <c r="G616" s="237" t="s">
        <v>1231</v>
      </c>
      <c r="H616" s="237" t="s">
        <v>698</v>
      </c>
      <c r="I616" s="237" t="s">
        <v>605</v>
      </c>
      <c r="J616" s="240">
        <v>0.8</v>
      </c>
      <c r="K616" s="237" t="s">
        <v>1264</v>
      </c>
    </row>
    <row r="617" spans="1:11" ht="38.25" hidden="1" x14ac:dyDescent="0.2">
      <c r="A617" s="237" t="s">
        <v>15</v>
      </c>
      <c r="B617" s="461" t="s">
        <v>683</v>
      </c>
      <c r="C617" s="237" t="s">
        <v>1220</v>
      </c>
      <c r="D617" s="237" t="s">
        <v>1285</v>
      </c>
      <c r="E617" s="237" t="s">
        <v>708</v>
      </c>
      <c r="F617" s="237" t="s">
        <v>1236</v>
      </c>
      <c r="G617" s="237" t="s">
        <v>1231</v>
      </c>
      <c r="H617" s="237" t="s">
        <v>698</v>
      </c>
      <c r="I617" s="237" t="s">
        <v>605</v>
      </c>
      <c r="J617" s="240">
        <v>0.3</v>
      </c>
      <c r="K617" s="237" t="s">
        <v>1264</v>
      </c>
    </row>
    <row r="618" spans="1:11" ht="38.25" hidden="1" x14ac:dyDescent="0.2">
      <c r="A618" s="237" t="s">
        <v>15</v>
      </c>
      <c r="B618" s="461" t="s">
        <v>683</v>
      </c>
      <c r="C618" s="237" t="s">
        <v>1221</v>
      </c>
      <c r="D618" s="237" t="s">
        <v>692</v>
      </c>
      <c r="E618" s="237" t="s">
        <v>708</v>
      </c>
      <c r="F618" s="237" t="s">
        <v>1236</v>
      </c>
      <c r="G618" s="237" t="s">
        <v>1231</v>
      </c>
      <c r="H618" s="237" t="s">
        <v>698</v>
      </c>
      <c r="I618" s="237" t="s">
        <v>605</v>
      </c>
      <c r="J618" s="240">
        <v>0.3</v>
      </c>
      <c r="K618" s="237" t="s">
        <v>1264</v>
      </c>
    </row>
    <row r="619" spans="1:11" ht="38.25" hidden="1" x14ac:dyDescent="0.2">
      <c r="A619" s="237" t="s">
        <v>15</v>
      </c>
      <c r="B619" s="461" t="s">
        <v>683</v>
      </c>
      <c r="C619" s="237" t="s">
        <v>1221</v>
      </c>
      <c r="D619" s="237" t="s">
        <v>1210</v>
      </c>
      <c r="E619" s="237" t="s">
        <v>708</v>
      </c>
      <c r="F619" s="237" t="s">
        <v>1236</v>
      </c>
      <c r="G619" s="237" t="s">
        <v>1231</v>
      </c>
      <c r="H619" s="237" t="s">
        <v>698</v>
      </c>
      <c r="I619" s="237" t="s">
        <v>605</v>
      </c>
      <c r="J619" s="240">
        <v>1</v>
      </c>
      <c r="K619" s="237" t="s">
        <v>1264</v>
      </c>
    </row>
    <row r="620" spans="1:11" ht="38.25" hidden="1" x14ac:dyDescent="0.2">
      <c r="A620" s="237" t="s">
        <v>15</v>
      </c>
      <c r="B620" s="461" t="s">
        <v>683</v>
      </c>
      <c r="C620" s="237" t="s">
        <v>1221</v>
      </c>
      <c r="D620" s="237" t="s">
        <v>712</v>
      </c>
      <c r="E620" s="237" t="s">
        <v>708</v>
      </c>
      <c r="F620" s="237" t="s">
        <v>1236</v>
      </c>
      <c r="G620" s="237" t="s">
        <v>1231</v>
      </c>
      <c r="H620" s="237" t="s">
        <v>698</v>
      </c>
      <c r="I620" s="237" t="s">
        <v>605</v>
      </c>
      <c r="J620" s="240">
        <v>1</v>
      </c>
      <c r="K620" s="237" t="s">
        <v>1264</v>
      </c>
    </row>
    <row r="621" spans="1:11" ht="38.25" hidden="1" x14ac:dyDescent="0.2">
      <c r="A621" s="237" t="s">
        <v>15</v>
      </c>
      <c r="B621" s="461" t="s">
        <v>683</v>
      </c>
      <c r="C621" s="237" t="s">
        <v>1222</v>
      </c>
      <c r="D621" s="237" t="s">
        <v>692</v>
      </c>
      <c r="E621" s="237" t="s">
        <v>708</v>
      </c>
      <c r="F621" s="237" t="s">
        <v>1236</v>
      </c>
      <c r="G621" s="237" t="s">
        <v>1231</v>
      </c>
      <c r="H621" s="237" t="s">
        <v>698</v>
      </c>
      <c r="I621" s="237" t="s">
        <v>605</v>
      </c>
      <c r="J621" s="240">
        <v>0.5</v>
      </c>
      <c r="K621" s="237" t="s">
        <v>1264</v>
      </c>
    </row>
    <row r="622" spans="1:11" ht="38.25" hidden="1" x14ac:dyDescent="0.2">
      <c r="A622" s="237" t="s">
        <v>15</v>
      </c>
      <c r="B622" s="461" t="s">
        <v>683</v>
      </c>
      <c r="C622" s="237" t="s">
        <v>1222</v>
      </c>
      <c r="D622" s="237" t="s">
        <v>712</v>
      </c>
      <c r="E622" s="237" t="s">
        <v>708</v>
      </c>
      <c r="F622" s="237" t="s">
        <v>1236</v>
      </c>
      <c r="G622" s="237" t="s">
        <v>1231</v>
      </c>
      <c r="H622" s="237" t="s">
        <v>698</v>
      </c>
      <c r="I622" s="237" t="s">
        <v>605</v>
      </c>
      <c r="J622" s="240">
        <v>0.25</v>
      </c>
      <c r="K622" s="237" t="s">
        <v>1264</v>
      </c>
    </row>
    <row r="623" spans="1:11" ht="38.25" hidden="1" x14ac:dyDescent="0.2">
      <c r="A623" s="237" t="s">
        <v>15</v>
      </c>
      <c r="B623" s="461" t="s">
        <v>683</v>
      </c>
      <c r="C623" s="237" t="s">
        <v>1223</v>
      </c>
      <c r="D623" s="237" t="s">
        <v>1210</v>
      </c>
      <c r="E623" s="237" t="s">
        <v>708</v>
      </c>
      <c r="F623" s="237" t="s">
        <v>1236</v>
      </c>
      <c r="G623" s="237" t="s">
        <v>1231</v>
      </c>
      <c r="H623" s="237" t="s">
        <v>698</v>
      </c>
      <c r="I623" s="237" t="s">
        <v>605</v>
      </c>
      <c r="J623" s="240">
        <v>0.3</v>
      </c>
      <c r="K623" s="237" t="s">
        <v>1264</v>
      </c>
    </row>
    <row r="624" spans="1:11" ht="38.25" hidden="1" x14ac:dyDescent="0.2">
      <c r="A624" s="237" t="s">
        <v>15</v>
      </c>
      <c r="B624" s="461" t="s">
        <v>683</v>
      </c>
      <c r="C624" s="237" t="s">
        <v>1223</v>
      </c>
      <c r="D624" s="237" t="s">
        <v>1287</v>
      </c>
      <c r="E624" s="237" t="s">
        <v>708</v>
      </c>
      <c r="F624" s="237" t="s">
        <v>1236</v>
      </c>
      <c r="G624" s="237" t="s">
        <v>1231</v>
      </c>
      <c r="H624" s="237" t="s">
        <v>698</v>
      </c>
      <c r="I624" s="237" t="s">
        <v>605</v>
      </c>
      <c r="J624" s="240">
        <v>0.5</v>
      </c>
      <c r="K624" s="237" t="s">
        <v>1264</v>
      </c>
    </row>
    <row r="625" spans="1:11" ht="38.25" hidden="1" x14ac:dyDescent="0.2">
      <c r="A625" s="237" t="s">
        <v>15</v>
      </c>
      <c r="B625" s="461" t="s">
        <v>683</v>
      </c>
      <c r="C625" s="237" t="s">
        <v>1223</v>
      </c>
      <c r="D625" s="237" t="s">
        <v>1285</v>
      </c>
      <c r="E625" s="237" t="s">
        <v>708</v>
      </c>
      <c r="F625" s="237" t="s">
        <v>1236</v>
      </c>
      <c r="G625" s="237" t="s">
        <v>1231</v>
      </c>
      <c r="H625" s="237" t="s">
        <v>698</v>
      </c>
      <c r="I625" s="237" t="s">
        <v>605</v>
      </c>
      <c r="J625" s="240">
        <v>0.4</v>
      </c>
      <c r="K625" s="237" t="s">
        <v>1264</v>
      </c>
    </row>
    <row r="626" spans="1:11" ht="38.25" hidden="1" x14ac:dyDescent="0.2">
      <c r="A626" s="237" t="s">
        <v>15</v>
      </c>
      <c r="B626" s="461" t="s">
        <v>683</v>
      </c>
      <c r="C626" s="237" t="s">
        <v>1224</v>
      </c>
      <c r="D626" s="237" t="s">
        <v>692</v>
      </c>
      <c r="E626" s="237" t="s">
        <v>708</v>
      </c>
      <c r="F626" s="237" t="s">
        <v>1236</v>
      </c>
      <c r="G626" s="237" t="s">
        <v>1231</v>
      </c>
      <c r="H626" s="237" t="s">
        <v>698</v>
      </c>
      <c r="I626" s="237" t="s">
        <v>605</v>
      </c>
      <c r="J626" s="240">
        <v>0.4</v>
      </c>
      <c r="K626" s="237" t="s">
        <v>1264</v>
      </c>
    </row>
    <row r="627" spans="1:11" ht="38.25" hidden="1" x14ac:dyDescent="0.2">
      <c r="A627" s="237" t="s">
        <v>15</v>
      </c>
      <c r="B627" s="461" t="s">
        <v>683</v>
      </c>
      <c r="C627" s="237" t="s">
        <v>1224</v>
      </c>
      <c r="D627" s="237" t="s">
        <v>1210</v>
      </c>
      <c r="E627" s="237" t="s">
        <v>708</v>
      </c>
      <c r="F627" s="237" t="s">
        <v>1236</v>
      </c>
      <c r="G627" s="237" t="s">
        <v>1231</v>
      </c>
      <c r="H627" s="237" t="s">
        <v>698</v>
      </c>
      <c r="I627" s="237" t="s">
        <v>605</v>
      </c>
      <c r="J627" s="240">
        <v>0.5</v>
      </c>
      <c r="K627" s="237" t="s">
        <v>1264</v>
      </c>
    </row>
    <row r="628" spans="1:11" ht="38.25" hidden="1" x14ac:dyDescent="0.2">
      <c r="A628" s="237" t="s">
        <v>15</v>
      </c>
      <c r="B628" s="461" t="s">
        <v>683</v>
      </c>
      <c r="C628" s="237" t="s">
        <v>1224</v>
      </c>
      <c r="D628" s="237" t="s">
        <v>1285</v>
      </c>
      <c r="E628" s="237" t="s">
        <v>708</v>
      </c>
      <c r="F628" s="237" t="s">
        <v>1236</v>
      </c>
      <c r="G628" s="237" t="s">
        <v>1231</v>
      </c>
      <c r="H628" s="237" t="s">
        <v>698</v>
      </c>
      <c r="I628" s="237" t="s">
        <v>605</v>
      </c>
      <c r="J628" s="240">
        <v>0.4</v>
      </c>
      <c r="K628" s="237" t="s">
        <v>1264</v>
      </c>
    </row>
    <row r="629" spans="1:11" ht="38.25" hidden="1" x14ac:dyDescent="0.2">
      <c r="A629" s="237" t="s">
        <v>15</v>
      </c>
      <c r="B629" s="461" t="s">
        <v>683</v>
      </c>
      <c r="C629" s="237" t="s">
        <v>1225</v>
      </c>
      <c r="D629" s="237" t="s">
        <v>692</v>
      </c>
      <c r="E629" s="237" t="s">
        <v>708</v>
      </c>
      <c r="F629" s="237" t="s">
        <v>1236</v>
      </c>
      <c r="G629" s="237" t="s">
        <v>1231</v>
      </c>
      <c r="H629" s="237" t="s">
        <v>698</v>
      </c>
      <c r="I629" s="237" t="s">
        <v>605</v>
      </c>
      <c r="J629" s="240">
        <v>0.3</v>
      </c>
      <c r="K629" s="237" t="s">
        <v>1264</v>
      </c>
    </row>
    <row r="630" spans="1:11" ht="38.25" hidden="1" x14ac:dyDescent="0.2">
      <c r="A630" s="237" t="s">
        <v>15</v>
      </c>
      <c r="B630" s="461" t="s">
        <v>683</v>
      </c>
      <c r="C630" s="237" t="s">
        <v>1225</v>
      </c>
      <c r="D630" s="237" t="s">
        <v>1210</v>
      </c>
      <c r="E630" s="237" t="s">
        <v>708</v>
      </c>
      <c r="F630" s="237" t="s">
        <v>1236</v>
      </c>
      <c r="G630" s="237" t="s">
        <v>1231</v>
      </c>
      <c r="H630" s="237" t="s">
        <v>698</v>
      </c>
      <c r="I630" s="237" t="s">
        <v>605</v>
      </c>
      <c r="J630" s="240">
        <v>0.25</v>
      </c>
      <c r="K630" s="237" t="s">
        <v>1264</v>
      </c>
    </row>
    <row r="631" spans="1:11" ht="38.25" hidden="1" x14ac:dyDescent="0.2">
      <c r="A631" s="237" t="s">
        <v>15</v>
      </c>
      <c r="B631" s="461" t="s">
        <v>683</v>
      </c>
      <c r="C631" s="237" t="s">
        <v>1226</v>
      </c>
      <c r="D631" s="237" t="s">
        <v>712</v>
      </c>
      <c r="E631" s="237" t="s">
        <v>708</v>
      </c>
      <c r="F631" s="237" t="s">
        <v>1236</v>
      </c>
      <c r="G631" s="237" t="s">
        <v>1231</v>
      </c>
      <c r="H631" s="237" t="s">
        <v>698</v>
      </c>
      <c r="I631" s="237" t="s">
        <v>605</v>
      </c>
      <c r="J631" s="240">
        <v>0.4</v>
      </c>
      <c r="K631" s="237" t="s">
        <v>1264</v>
      </c>
    </row>
    <row r="632" spans="1:11" ht="38.25" hidden="1" x14ac:dyDescent="0.2">
      <c r="A632" s="237" t="s">
        <v>15</v>
      </c>
      <c r="B632" s="461" t="s">
        <v>683</v>
      </c>
      <c r="C632" s="237" t="s">
        <v>1226</v>
      </c>
      <c r="D632" s="237" t="s">
        <v>1287</v>
      </c>
      <c r="E632" s="237" t="s">
        <v>708</v>
      </c>
      <c r="F632" s="237" t="s">
        <v>1236</v>
      </c>
      <c r="G632" s="237" t="s">
        <v>1231</v>
      </c>
      <c r="H632" s="237" t="s">
        <v>698</v>
      </c>
      <c r="I632" s="237" t="s">
        <v>605</v>
      </c>
      <c r="J632" s="240">
        <v>0.4</v>
      </c>
      <c r="K632" s="237" t="s">
        <v>1264</v>
      </c>
    </row>
    <row r="633" spans="1:11" ht="38.25" hidden="1" x14ac:dyDescent="0.2">
      <c r="A633" s="237" t="s">
        <v>15</v>
      </c>
      <c r="B633" s="461" t="s">
        <v>683</v>
      </c>
      <c r="C633" s="237" t="s">
        <v>1226</v>
      </c>
      <c r="D633" s="237" t="s">
        <v>1285</v>
      </c>
      <c r="E633" s="237" t="s">
        <v>708</v>
      </c>
      <c r="F633" s="237" t="s">
        <v>1236</v>
      </c>
      <c r="G633" s="237" t="s">
        <v>1231</v>
      </c>
      <c r="H633" s="237" t="s">
        <v>698</v>
      </c>
      <c r="I633" s="237" t="s">
        <v>605</v>
      </c>
      <c r="J633" s="240">
        <v>1</v>
      </c>
      <c r="K633" s="241" t="s">
        <v>1264</v>
      </c>
    </row>
    <row r="634" spans="1:11" ht="38.25" hidden="1" x14ac:dyDescent="0.2">
      <c r="A634" s="237" t="s">
        <v>15</v>
      </c>
      <c r="B634" s="461" t="s">
        <v>683</v>
      </c>
      <c r="C634" s="237" t="s">
        <v>707</v>
      </c>
      <c r="D634" s="237" t="s">
        <v>712</v>
      </c>
      <c r="E634" s="237" t="s">
        <v>708</v>
      </c>
      <c r="F634" s="238" t="s">
        <v>1458</v>
      </c>
      <c r="G634" s="238" t="s">
        <v>687</v>
      </c>
      <c r="H634" s="238" t="s">
        <v>689</v>
      </c>
      <c r="I634" s="238" t="s">
        <v>605</v>
      </c>
      <c r="J634" s="240">
        <v>1</v>
      </c>
      <c r="K634" s="33"/>
    </row>
    <row r="635" spans="1:11" ht="38.25" hidden="1" x14ac:dyDescent="0.2">
      <c r="A635" s="237" t="s">
        <v>15</v>
      </c>
      <c r="B635" s="461" t="s">
        <v>683</v>
      </c>
      <c r="C635" s="237" t="s">
        <v>1205</v>
      </c>
      <c r="D635" s="237" t="s">
        <v>712</v>
      </c>
      <c r="E635" s="237" t="s">
        <v>708</v>
      </c>
      <c r="F635" s="238" t="s">
        <v>1458</v>
      </c>
      <c r="G635" s="238" t="s">
        <v>687</v>
      </c>
      <c r="H635" s="238" t="s">
        <v>689</v>
      </c>
      <c r="I635" s="238" t="s">
        <v>605</v>
      </c>
      <c r="J635" s="240">
        <v>1</v>
      </c>
      <c r="K635" s="243"/>
    </row>
    <row r="636" spans="1:11" ht="38.25" hidden="1" x14ac:dyDescent="0.2">
      <c r="A636" s="237" t="s">
        <v>15</v>
      </c>
      <c r="B636" s="461" t="s">
        <v>683</v>
      </c>
      <c r="C636" s="237" t="s">
        <v>1205</v>
      </c>
      <c r="D636" s="237" t="s">
        <v>1285</v>
      </c>
      <c r="E636" s="237" t="s">
        <v>708</v>
      </c>
      <c r="F636" s="238" t="s">
        <v>1458</v>
      </c>
      <c r="G636" s="238" t="s">
        <v>687</v>
      </c>
      <c r="H636" s="238" t="s">
        <v>689</v>
      </c>
      <c r="I636" s="238" t="s">
        <v>605</v>
      </c>
      <c r="J636" s="240">
        <v>1</v>
      </c>
      <c r="K636" s="33"/>
    </row>
    <row r="637" spans="1:11" ht="38.25" hidden="1" x14ac:dyDescent="0.2">
      <c r="A637" s="237" t="s">
        <v>15</v>
      </c>
      <c r="B637" s="461" t="s">
        <v>683</v>
      </c>
      <c r="C637" s="237" t="s">
        <v>1205</v>
      </c>
      <c r="D637" s="237" t="s">
        <v>1286</v>
      </c>
      <c r="E637" s="237" t="s">
        <v>708</v>
      </c>
      <c r="F637" s="238" t="s">
        <v>1458</v>
      </c>
      <c r="G637" s="238" t="s">
        <v>687</v>
      </c>
      <c r="H637" s="238" t="s">
        <v>689</v>
      </c>
      <c r="I637" s="238" t="s">
        <v>605</v>
      </c>
      <c r="J637" s="240">
        <v>1</v>
      </c>
      <c r="K637" s="33"/>
    </row>
    <row r="638" spans="1:11" ht="38.25" hidden="1" x14ac:dyDescent="0.2">
      <c r="A638" s="237" t="s">
        <v>15</v>
      </c>
      <c r="B638" s="461" t="s">
        <v>683</v>
      </c>
      <c r="C638" s="237" t="s">
        <v>1209</v>
      </c>
      <c r="D638" s="237" t="s">
        <v>692</v>
      </c>
      <c r="E638" s="237" t="s">
        <v>708</v>
      </c>
      <c r="F638" s="238" t="s">
        <v>1458</v>
      </c>
      <c r="G638" s="238" t="s">
        <v>687</v>
      </c>
      <c r="H638" s="238" t="s">
        <v>689</v>
      </c>
      <c r="I638" s="238" t="s">
        <v>605</v>
      </c>
      <c r="J638" s="240">
        <v>1</v>
      </c>
      <c r="K638" s="33"/>
    </row>
    <row r="639" spans="1:11" ht="38.25" hidden="1" x14ac:dyDescent="0.2">
      <c r="A639" s="237" t="s">
        <v>15</v>
      </c>
      <c r="B639" s="461" t="s">
        <v>683</v>
      </c>
      <c r="C639" s="237" t="s">
        <v>1209</v>
      </c>
      <c r="D639" s="237" t="s">
        <v>1210</v>
      </c>
      <c r="E639" s="237" t="s">
        <v>708</v>
      </c>
      <c r="F639" s="238" t="s">
        <v>1458</v>
      </c>
      <c r="G639" s="238" t="s">
        <v>687</v>
      </c>
      <c r="H639" s="238" t="s">
        <v>689</v>
      </c>
      <c r="I639" s="238" t="s">
        <v>605</v>
      </c>
      <c r="J639" s="240">
        <v>1</v>
      </c>
      <c r="K639" s="33"/>
    </row>
    <row r="640" spans="1:11" ht="38.25" hidden="1" x14ac:dyDescent="0.2">
      <c r="A640" s="237" t="s">
        <v>15</v>
      </c>
      <c r="B640" s="461" t="s">
        <v>683</v>
      </c>
      <c r="C640" s="237" t="s">
        <v>1209</v>
      </c>
      <c r="D640" s="237" t="s">
        <v>1287</v>
      </c>
      <c r="E640" s="237" t="s">
        <v>708</v>
      </c>
      <c r="F640" s="238" t="s">
        <v>1458</v>
      </c>
      <c r="G640" s="238" t="s">
        <v>687</v>
      </c>
      <c r="H640" s="238" t="s">
        <v>689</v>
      </c>
      <c r="I640" s="238" t="s">
        <v>605</v>
      </c>
      <c r="J640" s="240">
        <v>1</v>
      </c>
      <c r="K640" s="33"/>
    </row>
    <row r="641" spans="1:11" ht="38.25" hidden="1" x14ac:dyDescent="0.2">
      <c r="A641" s="237" t="s">
        <v>15</v>
      </c>
      <c r="B641" s="461" t="s">
        <v>683</v>
      </c>
      <c r="C641" s="237" t="s">
        <v>1211</v>
      </c>
      <c r="D641" s="237" t="s">
        <v>692</v>
      </c>
      <c r="E641" s="237" t="s">
        <v>708</v>
      </c>
      <c r="F641" s="238" t="s">
        <v>1458</v>
      </c>
      <c r="G641" s="238" t="s">
        <v>687</v>
      </c>
      <c r="H641" s="238" t="s">
        <v>689</v>
      </c>
      <c r="I641" s="238" t="s">
        <v>605</v>
      </c>
      <c r="J641" s="240">
        <v>1</v>
      </c>
      <c r="K641" s="33"/>
    </row>
    <row r="642" spans="1:11" ht="38.25" hidden="1" x14ac:dyDescent="0.2">
      <c r="A642" s="237" t="s">
        <v>15</v>
      </c>
      <c r="B642" s="461" t="s">
        <v>683</v>
      </c>
      <c r="C642" s="237" t="s">
        <v>1211</v>
      </c>
      <c r="D642" s="237" t="s">
        <v>1210</v>
      </c>
      <c r="E642" s="237" t="s">
        <v>708</v>
      </c>
      <c r="F642" s="238" t="s">
        <v>1458</v>
      </c>
      <c r="G642" s="238" t="s">
        <v>687</v>
      </c>
      <c r="H642" s="238" t="s">
        <v>689</v>
      </c>
      <c r="I642" s="238" t="s">
        <v>605</v>
      </c>
      <c r="J642" s="240">
        <v>1</v>
      </c>
      <c r="K642" s="33"/>
    </row>
    <row r="643" spans="1:11" ht="38.25" hidden="1" x14ac:dyDescent="0.2">
      <c r="A643" s="237" t="s">
        <v>15</v>
      </c>
      <c r="B643" s="461" t="s">
        <v>683</v>
      </c>
      <c r="C643" s="237" t="s">
        <v>1212</v>
      </c>
      <c r="D643" s="237" t="s">
        <v>712</v>
      </c>
      <c r="E643" s="237" t="s">
        <v>708</v>
      </c>
      <c r="F643" s="238" t="s">
        <v>1458</v>
      </c>
      <c r="G643" s="238" t="s">
        <v>687</v>
      </c>
      <c r="H643" s="238" t="s">
        <v>689</v>
      </c>
      <c r="I643" s="238" t="s">
        <v>605</v>
      </c>
      <c r="J643" s="240">
        <v>1</v>
      </c>
      <c r="K643" s="33"/>
    </row>
    <row r="644" spans="1:11" ht="38.25" hidden="1" x14ac:dyDescent="0.2">
      <c r="A644" s="237" t="s">
        <v>15</v>
      </c>
      <c r="B644" s="461" t="s">
        <v>683</v>
      </c>
      <c r="C644" s="237" t="s">
        <v>1212</v>
      </c>
      <c r="D644" s="237" t="s">
        <v>1287</v>
      </c>
      <c r="E644" s="237" t="s">
        <v>708</v>
      </c>
      <c r="F644" s="238" t="s">
        <v>1458</v>
      </c>
      <c r="G644" s="238" t="s">
        <v>687</v>
      </c>
      <c r="H644" s="238" t="s">
        <v>689</v>
      </c>
      <c r="I644" s="238" t="s">
        <v>605</v>
      </c>
      <c r="J644" s="240">
        <v>1</v>
      </c>
      <c r="K644" s="33"/>
    </row>
    <row r="645" spans="1:11" ht="38.25" hidden="1" x14ac:dyDescent="0.2">
      <c r="A645" s="237" t="s">
        <v>15</v>
      </c>
      <c r="B645" s="461" t="s">
        <v>683</v>
      </c>
      <c r="C645" s="237" t="s">
        <v>1212</v>
      </c>
      <c r="D645" s="237" t="s">
        <v>1285</v>
      </c>
      <c r="E645" s="237" t="s">
        <v>708</v>
      </c>
      <c r="F645" s="238" t="s">
        <v>1458</v>
      </c>
      <c r="G645" s="238" t="s">
        <v>687</v>
      </c>
      <c r="H645" s="238" t="s">
        <v>689</v>
      </c>
      <c r="I645" s="238" t="s">
        <v>605</v>
      </c>
      <c r="J645" s="240">
        <v>1</v>
      </c>
      <c r="K645" s="33"/>
    </row>
    <row r="646" spans="1:11" ht="38.25" hidden="1" x14ac:dyDescent="0.2">
      <c r="A646" s="237" t="s">
        <v>15</v>
      </c>
      <c r="B646" s="461" t="s">
        <v>683</v>
      </c>
      <c r="C646" s="237" t="s">
        <v>711</v>
      </c>
      <c r="D646" s="237" t="s">
        <v>692</v>
      </c>
      <c r="E646" s="237" t="s">
        <v>708</v>
      </c>
      <c r="F646" s="238" t="s">
        <v>1458</v>
      </c>
      <c r="G646" s="238" t="s">
        <v>687</v>
      </c>
      <c r="H646" s="238" t="s">
        <v>689</v>
      </c>
      <c r="I646" s="238" t="s">
        <v>605</v>
      </c>
      <c r="J646" s="240">
        <v>1</v>
      </c>
      <c r="K646" s="33"/>
    </row>
    <row r="647" spans="1:11" ht="38.25" hidden="1" x14ac:dyDescent="0.2">
      <c r="A647" s="237" t="s">
        <v>15</v>
      </c>
      <c r="B647" s="461" t="s">
        <v>683</v>
      </c>
      <c r="C647" s="237" t="s">
        <v>711</v>
      </c>
      <c r="D647" s="237" t="s">
        <v>1210</v>
      </c>
      <c r="E647" s="237" t="s">
        <v>708</v>
      </c>
      <c r="F647" s="238" t="s">
        <v>1458</v>
      </c>
      <c r="G647" s="238" t="s">
        <v>687</v>
      </c>
      <c r="H647" s="238" t="s">
        <v>689</v>
      </c>
      <c r="I647" s="238" t="s">
        <v>605</v>
      </c>
      <c r="J647" s="240">
        <v>1</v>
      </c>
      <c r="K647" s="33"/>
    </row>
    <row r="648" spans="1:11" ht="38.25" hidden="1" x14ac:dyDescent="0.2">
      <c r="A648" s="237" t="s">
        <v>15</v>
      </c>
      <c r="B648" s="461" t="s">
        <v>683</v>
      </c>
      <c r="C648" s="237" t="s">
        <v>711</v>
      </c>
      <c r="D648" s="237" t="s">
        <v>1287</v>
      </c>
      <c r="E648" s="237" t="s">
        <v>708</v>
      </c>
      <c r="F648" s="238" t="s">
        <v>1458</v>
      </c>
      <c r="G648" s="238" t="s">
        <v>687</v>
      </c>
      <c r="H648" s="238" t="s">
        <v>689</v>
      </c>
      <c r="I648" s="238" t="s">
        <v>605</v>
      </c>
      <c r="J648" s="240">
        <v>1</v>
      </c>
      <c r="K648" s="33"/>
    </row>
    <row r="649" spans="1:11" ht="38.25" hidden="1" x14ac:dyDescent="0.2">
      <c r="A649" s="237" t="s">
        <v>15</v>
      </c>
      <c r="B649" s="461" t="s">
        <v>683</v>
      </c>
      <c r="C649" s="237" t="s">
        <v>711</v>
      </c>
      <c r="D649" s="237" t="s">
        <v>1285</v>
      </c>
      <c r="E649" s="237" t="s">
        <v>708</v>
      </c>
      <c r="F649" s="238" t="s">
        <v>1458</v>
      </c>
      <c r="G649" s="238" t="s">
        <v>687</v>
      </c>
      <c r="H649" s="238" t="s">
        <v>689</v>
      </c>
      <c r="I649" s="238" t="s">
        <v>605</v>
      </c>
      <c r="J649" s="240">
        <v>1</v>
      </c>
      <c r="K649" s="243"/>
    </row>
    <row r="650" spans="1:11" ht="38.25" hidden="1" x14ac:dyDescent="0.2">
      <c r="A650" s="237" t="s">
        <v>15</v>
      </c>
      <c r="B650" s="461" t="s">
        <v>683</v>
      </c>
      <c r="C650" s="237" t="s">
        <v>1213</v>
      </c>
      <c r="D650" s="237" t="s">
        <v>712</v>
      </c>
      <c r="E650" s="237" t="s">
        <v>708</v>
      </c>
      <c r="F650" s="238" t="s">
        <v>1458</v>
      </c>
      <c r="G650" s="238" t="s">
        <v>687</v>
      </c>
      <c r="H650" s="238" t="s">
        <v>689</v>
      </c>
      <c r="I650" s="238" t="s">
        <v>605</v>
      </c>
      <c r="J650" s="240">
        <v>1</v>
      </c>
      <c r="K650" s="33"/>
    </row>
    <row r="651" spans="1:11" ht="38.25" hidden="1" x14ac:dyDescent="0.2">
      <c r="A651" s="237" t="s">
        <v>15</v>
      </c>
      <c r="B651" s="461" t="s">
        <v>683</v>
      </c>
      <c r="C651" s="237" t="s">
        <v>1288</v>
      </c>
      <c r="D651" s="237" t="s">
        <v>692</v>
      </c>
      <c r="E651" s="237" t="s">
        <v>708</v>
      </c>
      <c r="F651" s="238" t="s">
        <v>1458</v>
      </c>
      <c r="G651" s="238" t="s">
        <v>687</v>
      </c>
      <c r="H651" s="238" t="s">
        <v>689</v>
      </c>
      <c r="I651" s="238" t="s">
        <v>605</v>
      </c>
      <c r="J651" s="240">
        <v>1</v>
      </c>
      <c r="K651" s="33"/>
    </row>
    <row r="652" spans="1:11" ht="38.25" hidden="1" x14ac:dyDescent="0.2">
      <c r="A652" s="237" t="s">
        <v>15</v>
      </c>
      <c r="B652" s="461" t="s">
        <v>683</v>
      </c>
      <c r="C652" s="237" t="s">
        <v>1288</v>
      </c>
      <c r="D652" s="237" t="s">
        <v>1210</v>
      </c>
      <c r="E652" s="237" t="s">
        <v>708</v>
      </c>
      <c r="F652" s="238" t="s">
        <v>1458</v>
      </c>
      <c r="G652" s="238" t="s">
        <v>687</v>
      </c>
      <c r="H652" s="238" t="s">
        <v>689</v>
      </c>
      <c r="I652" s="238" t="s">
        <v>605</v>
      </c>
      <c r="J652" s="240">
        <v>1</v>
      </c>
      <c r="K652" s="33"/>
    </row>
    <row r="653" spans="1:11" ht="38.25" hidden="1" x14ac:dyDescent="0.2">
      <c r="A653" s="237" t="s">
        <v>15</v>
      </c>
      <c r="B653" s="461" t="s">
        <v>683</v>
      </c>
      <c r="C653" s="237" t="s">
        <v>1288</v>
      </c>
      <c r="D653" s="237" t="s">
        <v>712</v>
      </c>
      <c r="E653" s="237" t="s">
        <v>708</v>
      </c>
      <c r="F653" s="238" t="s">
        <v>1458</v>
      </c>
      <c r="G653" s="238" t="s">
        <v>687</v>
      </c>
      <c r="H653" s="238" t="s">
        <v>689</v>
      </c>
      <c r="I653" s="238" t="s">
        <v>605</v>
      </c>
      <c r="J653" s="240">
        <v>1</v>
      </c>
      <c r="K653" s="33"/>
    </row>
    <row r="654" spans="1:11" ht="38.25" hidden="1" x14ac:dyDescent="0.2">
      <c r="A654" s="237" t="s">
        <v>15</v>
      </c>
      <c r="B654" s="461" t="s">
        <v>683</v>
      </c>
      <c r="C654" s="237" t="s">
        <v>1288</v>
      </c>
      <c r="D654" s="237" t="s">
        <v>1287</v>
      </c>
      <c r="E654" s="237" t="s">
        <v>708</v>
      </c>
      <c r="F654" s="238" t="s">
        <v>1458</v>
      </c>
      <c r="G654" s="238" t="s">
        <v>687</v>
      </c>
      <c r="H654" s="238" t="s">
        <v>689</v>
      </c>
      <c r="I654" s="238" t="s">
        <v>605</v>
      </c>
      <c r="J654" s="240">
        <v>1</v>
      </c>
      <c r="K654" s="33"/>
    </row>
    <row r="655" spans="1:11" ht="38.25" hidden="1" x14ac:dyDescent="0.2">
      <c r="A655" s="237" t="s">
        <v>15</v>
      </c>
      <c r="B655" s="461" t="s">
        <v>683</v>
      </c>
      <c r="C655" s="237" t="s">
        <v>1288</v>
      </c>
      <c r="D655" s="237" t="s">
        <v>1285</v>
      </c>
      <c r="E655" s="237" t="s">
        <v>708</v>
      </c>
      <c r="F655" s="238" t="s">
        <v>1458</v>
      </c>
      <c r="G655" s="238" t="s">
        <v>687</v>
      </c>
      <c r="H655" s="238" t="s">
        <v>689</v>
      </c>
      <c r="I655" s="238" t="s">
        <v>605</v>
      </c>
      <c r="J655" s="240">
        <v>1</v>
      </c>
      <c r="K655" s="33"/>
    </row>
    <row r="656" spans="1:11" ht="38.25" hidden="1" x14ac:dyDescent="0.2">
      <c r="A656" s="237" t="s">
        <v>15</v>
      </c>
      <c r="B656" s="461" t="s">
        <v>683</v>
      </c>
      <c r="C656" s="237" t="s">
        <v>1208</v>
      </c>
      <c r="D656" s="237" t="s">
        <v>712</v>
      </c>
      <c r="E656" s="237" t="s">
        <v>708</v>
      </c>
      <c r="F656" s="238" t="s">
        <v>1458</v>
      </c>
      <c r="G656" s="238" t="s">
        <v>687</v>
      </c>
      <c r="H656" s="238" t="s">
        <v>689</v>
      </c>
      <c r="I656" s="238" t="s">
        <v>605</v>
      </c>
      <c r="J656" s="240">
        <v>1</v>
      </c>
      <c r="K656" s="33"/>
    </row>
    <row r="657" spans="1:11" ht="38.25" hidden="1" x14ac:dyDescent="0.2">
      <c r="A657" s="237" t="s">
        <v>15</v>
      </c>
      <c r="B657" s="461" t="s">
        <v>683</v>
      </c>
      <c r="C657" s="237" t="s">
        <v>1208</v>
      </c>
      <c r="D657" s="237" t="s">
        <v>1286</v>
      </c>
      <c r="E657" s="237" t="s">
        <v>708</v>
      </c>
      <c r="F657" s="238" t="s">
        <v>1458</v>
      </c>
      <c r="G657" s="238" t="s">
        <v>687</v>
      </c>
      <c r="H657" s="238" t="s">
        <v>689</v>
      </c>
      <c r="I657" s="238" t="s">
        <v>605</v>
      </c>
      <c r="J657" s="240">
        <v>1</v>
      </c>
      <c r="K657" s="33"/>
    </row>
    <row r="658" spans="1:11" ht="38.25" hidden="1" x14ac:dyDescent="0.2">
      <c r="A658" s="237" t="s">
        <v>15</v>
      </c>
      <c r="B658" s="461" t="s">
        <v>683</v>
      </c>
      <c r="C658" s="237" t="s">
        <v>1214</v>
      </c>
      <c r="D658" s="237" t="s">
        <v>692</v>
      </c>
      <c r="E658" s="237" t="s">
        <v>708</v>
      </c>
      <c r="F658" s="238" t="s">
        <v>1458</v>
      </c>
      <c r="G658" s="238" t="s">
        <v>687</v>
      </c>
      <c r="H658" s="238" t="s">
        <v>689</v>
      </c>
      <c r="I658" s="238" t="s">
        <v>605</v>
      </c>
      <c r="J658" s="240">
        <v>1</v>
      </c>
      <c r="K658" s="33"/>
    </row>
    <row r="659" spans="1:11" ht="38.25" hidden="1" x14ac:dyDescent="0.2">
      <c r="A659" s="237" t="s">
        <v>15</v>
      </c>
      <c r="B659" s="461" t="s">
        <v>683</v>
      </c>
      <c r="C659" s="237" t="s">
        <v>1214</v>
      </c>
      <c r="D659" s="237" t="s">
        <v>1210</v>
      </c>
      <c r="E659" s="237" t="s">
        <v>708</v>
      </c>
      <c r="F659" s="238" t="s">
        <v>1458</v>
      </c>
      <c r="G659" s="238" t="s">
        <v>687</v>
      </c>
      <c r="H659" s="238" t="s">
        <v>689</v>
      </c>
      <c r="I659" s="238" t="s">
        <v>605</v>
      </c>
      <c r="J659" s="240">
        <v>1</v>
      </c>
      <c r="K659" s="33"/>
    </row>
    <row r="660" spans="1:11" ht="38.25" hidden="1" x14ac:dyDescent="0.2">
      <c r="A660" s="237" t="s">
        <v>15</v>
      </c>
      <c r="B660" s="461" t="s">
        <v>683</v>
      </c>
      <c r="C660" s="237" t="s">
        <v>1214</v>
      </c>
      <c r="D660" s="237" t="s">
        <v>1287</v>
      </c>
      <c r="E660" s="237" t="s">
        <v>708</v>
      </c>
      <c r="F660" s="238" t="s">
        <v>1458</v>
      </c>
      <c r="G660" s="238" t="s">
        <v>687</v>
      </c>
      <c r="H660" s="238" t="s">
        <v>689</v>
      </c>
      <c r="I660" s="238" t="s">
        <v>605</v>
      </c>
      <c r="J660" s="240">
        <v>1</v>
      </c>
      <c r="K660" s="33"/>
    </row>
    <row r="661" spans="1:11" ht="38.25" hidden="1" x14ac:dyDescent="0.2">
      <c r="A661" s="237" t="s">
        <v>15</v>
      </c>
      <c r="B661" s="461" t="s">
        <v>683</v>
      </c>
      <c r="C661" s="237" t="s">
        <v>1214</v>
      </c>
      <c r="D661" s="237" t="s">
        <v>1285</v>
      </c>
      <c r="E661" s="237" t="s">
        <v>708</v>
      </c>
      <c r="F661" s="238" t="s">
        <v>1458</v>
      </c>
      <c r="G661" s="238" t="s">
        <v>687</v>
      </c>
      <c r="H661" s="238" t="s">
        <v>689</v>
      </c>
      <c r="I661" s="238" t="s">
        <v>605</v>
      </c>
      <c r="J661" s="240">
        <v>1</v>
      </c>
      <c r="K661" s="33"/>
    </row>
    <row r="662" spans="1:11" ht="38.25" hidden="1" x14ac:dyDescent="0.2">
      <c r="A662" s="237" t="s">
        <v>15</v>
      </c>
      <c r="B662" s="461" t="s">
        <v>683</v>
      </c>
      <c r="C662" s="237" t="s">
        <v>1215</v>
      </c>
      <c r="D662" s="237" t="s">
        <v>1210</v>
      </c>
      <c r="E662" s="237" t="s">
        <v>708</v>
      </c>
      <c r="F662" s="238" t="s">
        <v>1458</v>
      </c>
      <c r="G662" s="238" t="s">
        <v>687</v>
      </c>
      <c r="H662" s="238" t="s">
        <v>689</v>
      </c>
      <c r="I662" s="238" t="s">
        <v>605</v>
      </c>
      <c r="J662" s="240">
        <v>1</v>
      </c>
      <c r="K662" s="33"/>
    </row>
    <row r="663" spans="1:11" ht="38.25" hidden="1" x14ac:dyDescent="0.2">
      <c r="A663" s="237" t="s">
        <v>15</v>
      </c>
      <c r="B663" s="461" t="s">
        <v>683</v>
      </c>
      <c r="C663" s="237" t="s">
        <v>1215</v>
      </c>
      <c r="D663" s="237" t="s">
        <v>712</v>
      </c>
      <c r="E663" s="237" t="s">
        <v>708</v>
      </c>
      <c r="F663" s="238" t="s">
        <v>1458</v>
      </c>
      <c r="G663" s="238" t="s">
        <v>687</v>
      </c>
      <c r="H663" s="238" t="s">
        <v>689</v>
      </c>
      <c r="I663" s="238" t="s">
        <v>605</v>
      </c>
      <c r="J663" s="240">
        <v>1</v>
      </c>
      <c r="K663" s="33"/>
    </row>
    <row r="664" spans="1:11" ht="38.25" hidden="1" x14ac:dyDescent="0.2">
      <c r="A664" s="237" t="s">
        <v>15</v>
      </c>
      <c r="B664" s="461" t="s">
        <v>683</v>
      </c>
      <c r="C664" s="237" t="s">
        <v>1215</v>
      </c>
      <c r="D664" s="237" t="s">
        <v>1287</v>
      </c>
      <c r="E664" s="237" t="s">
        <v>708</v>
      </c>
      <c r="F664" s="238" t="s">
        <v>1458</v>
      </c>
      <c r="G664" s="238" t="s">
        <v>687</v>
      </c>
      <c r="H664" s="238" t="s">
        <v>689</v>
      </c>
      <c r="I664" s="238" t="s">
        <v>605</v>
      </c>
      <c r="J664" s="240">
        <v>1</v>
      </c>
      <c r="K664" s="33"/>
    </row>
    <row r="665" spans="1:11" ht="38.25" hidden="1" x14ac:dyDescent="0.2">
      <c r="A665" s="237" t="s">
        <v>15</v>
      </c>
      <c r="B665" s="461" t="s">
        <v>683</v>
      </c>
      <c r="C665" s="237" t="s">
        <v>1216</v>
      </c>
      <c r="D665" s="237" t="s">
        <v>692</v>
      </c>
      <c r="E665" s="237" t="s">
        <v>708</v>
      </c>
      <c r="F665" s="238" t="s">
        <v>1458</v>
      </c>
      <c r="G665" s="238" t="s">
        <v>687</v>
      </c>
      <c r="H665" s="238" t="s">
        <v>689</v>
      </c>
      <c r="I665" s="238" t="s">
        <v>605</v>
      </c>
      <c r="J665" s="240">
        <v>1</v>
      </c>
      <c r="K665" s="33"/>
    </row>
    <row r="666" spans="1:11" ht="38.25" hidden="1" x14ac:dyDescent="0.2">
      <c r="A666" s="237" t="s">
        <v>15</v>
      </c>
      <c r="B666" s="461" t="s">
        <v>683</v>
      </c>
      <c r="C666" s="237" t="s">
        <v>1216</v>
      </c>
      <c r="D666" s="237" t="s">
        <v>1210</v>
      </c>
      <c r="E666" s="237" t="s">
        <v>708</v>
      </c>
      <c r="F666" s="238" t="s">
        <v>1458</v>
      </c>
      <c r="G666" s="238" t="s">
        <v>687</v>
      </c>
      <c r="H666" s="238" t="s">
        <v>689</v>
      </c>
      <c r="I666" s="238" t="s">
        <v>605</v>
      </c>
      <c r="J666" s="240">
        <v>1</v>
      </c>
      <c r="K666" s="33"/>
    </row>
    <row r="667" spans="1:11" ht="38.25" hidden="1" x14ac:dyDescent="0.2">
      <c r="A667" s="237" t="s">
        <v>15</v>
      </c>
      <c r="B667" s="461" t="s">
        <v>683</v>
      </c>
      <c r="C667" s="237" t="s">
        <v>1217</v>
      </c>
      <c r="D667" s="237" t="s">
        <v>692</v>
      </c>
      <c r="E667" s="237" t="s">
        <v>708</v>
      </c>
      <c r="F667" s="238" t="s">
        <v>1458</v>
      </c>
      <c r="G667" s="238" t="s">
        <v>687</v>
      </c>
      <c r="H667" s="238" t="s">
        <v>689</v>
      </c>
      <c r="I667" s="238" t="s">
        <v>605</v>
      </c>
      <c r="J667" s="240">
        <v>1</v>
      </c>
      <c r="K667" s="33"/>
    </row>
    <row r="668" spans="1:11" ht="38.25" hidden="1" x14ac:dyDescent="0.2">
      <c r="A668" s="237" t="s">
        <v>15</v>
      </c>
      <c r="B668" s="461" t="s">
        <v>683</v>
      </c>
      <c r="C668" s="237" t="s">
        <v>1218</v>
      </c>
      <c r="D668" s="237" t="s">
        <v>1210</v>
      </c>
      <c r="E668" s="237" t="s">
        <v>708</v>
      </c>
      <c r="F668" s="238" t="s">
        <v>1458</v>
      </c>
      <c r="G668" s="238" t="s">
        <v>687</v>
      </c>
      <c r="H668" s="238" t="s">
        <v>689</v>
      </c>
      <c r="I668" s="238" t="s">
        <v>605</v>
      </c>
      <c r="J668" s="240">
        <v>1</v>
      </c>
      <c r="K668" s="33"/>
    </row>
    <row r="669" spans="1:11" ht="38.25" hidden="1" x14ac:dyDescent="0.2">
      <c r="A669" s="237" t="s">
        <v>15</v>
      </c>
      <c r="B669" s="461" t="s">
        <v>683</v>
      </c>
      <c r="C669" s="237" t="s">
        <v>1218</v>
      </c>
      <c r="D669" s="237" t="s">
        <v>712</v>
      </c>
      <c r="E669" s="237" t="s">
        <v>708</v>
      </c>
      <c r="F669" s="238" t="s">
        <v>1458</v>
      </c>
      <c r="G669" s="238" t="s">
        <v>687</v>
      </c>
      <c r="H669" s="238" t="s">
        <v>689</v>
      </c>
      <c r="I669" s="238" t="s">
        <v>605</v>
      </c>
      <c r="J669" s="240">
        <v>1</v>
      </c>
      <c r="K669" s="33"/>
    </row>
    <row r="670" spans="1:11" ht="38.25" hidden="1" x14ac:dyDescent="0.2">
      <c r="A670" s="237" t="s">
        <v>15</v>
      </c>
      <c r="B670" s="461" t="s">
        <v>683</v>
      </c>
      <c r="C670" s="237" t="s">
        <v>1219</v>
      </c>
      <c r="D670" s="237" t="s">
        <v>692</v>
      </c>
      <c r="E670" s="237" t="s">
        <v>708</v>
      </c>
      <c r="F670" s="238" t="s">
        <v>1458</v>
      </c>
      <c r="G670" s="238" t="s">
        <v>687</v>
      </c>
      <c r="H670" s="238" t="s">
        <v>689</v>
      </c>
      <c r="I670" s="238" t="s">
        <v>605</v>
      </c>
      <c r="J670" s="240">
        <v>1</v>
      </c>
      <c r="K670" s="243"/>
    </row>
    <row r="671" spans="1:11" ht="38.25" hidden="1" x14ac:dyDescent="0.2">
      <c r="A671" s="237" t="s">
        <v>15</v>
      </c>
      <c r="B671" s="461" t="s">
        <v>683</v>
      </c>
      <c r="C671" s="237" t="s">
        <v>1219</v>
      </c>
      <c r="D671" s="237" t="s">
        <v>1210</v>
      </c>
      <c r="E671" s="237" t="s">
        <v>708</v>
      </c>
      <c r="F671" s="238" t="s">
        <v>1458</v>
      </c>
      <c r="G671" s="238" t="s">
        <v>687</v>
      </c>
      <c r="H671" s="238" t="s">
        <v>689</v>
      </c>
      <c r="I671" s="238" t="s">
        <v>605</v>
      </c>
      <c r="J671" s="240">
        <v>1</v>
      </c>
      <c r="K671" s="33"/>
    </row>
    <row r="672" spans="1:11" ht="38.25" hidden="1" x14ac:dyDescent="0.2">
      <c r="A672" s="237" t="s">
        <v>15</v>
      </c>
      <c r="B672" s="461" t="s">
        <v>683</v>
      </c>
      <c r="C672" s="237" t="s">
        <v>1220</v>
      </c>
      <c r="D672" s="237" t="s">
        <v>712</v>
      </c>
      <c r="E672" s="237" t="s">
        <v>708</v>
      </c>
      <c r="F672" s="238" t="s">
        <v>1458</v>
      </c>
      <c r="G672" s="238" t="s">
        <v>687</v>
      </c>
      <c r="H672" s="238" t="s">
        <v>689</v>
      </c>
      <c r="I672" s="238" t="s">
        <v>605</v>
      </c>
      <c r="J672" s="240">
        <v>1</v>
      </c>
      <c r="K672" s="243"/>
    </row>
    <row r="673" spans="1:11" ht="38.25" hidden="1" x14ac:dyDescent="0.2">
      <c r="A673" s="237" t="s">
        <v>15</v>
      </c>
      <c r="B673" s="461" t="s">
        <v>683</v>
      </c>
      <c r="C673" s="237" t="s">
        <v>1220</v>
      </c>
      <c r="D673" s="237" t="s">
        <v>1287</v>
      </c>
      <c r="E673" s="237" t="s">
        <v>708</v>
      </c>
      <c r="F673" s="238" t="s">
        <v>1458</v>
      </c>
      <c r="G673" s="238" t="s">
        <v>687</v>
      </c>
      <c r="H673" s="238" t="s">
        <v>689</v>
      </c>
      <c r="I673" s="238" t="s">
        <v>605</v>
      </c>
      <c r="J673" s="240">
        <v>1</v>
      </c>
      <c r="K673" s="33"/>
    </row>
    <row r="674" spans="1:11" ht="38.25" hidden="1" x14ac:dyDescent="0.2">
      <c r="A674" s="237" t="s">
        <v>15</v>
      </c>
      <c r="B674" s="461" t="s">
        <v>683</v>
      </c>
      <c r="C674" s="237" t="s">
        <v>1220</v>
      </c>
      <c r="D674" s="237" t="s">
        <v>1285</v>
      </c>
      <c r="E674" s="237" t="s">
        <v>708</v>
      </c>
      <c r="F674" s="238" t="s">
        <v>1458</v>
      </c>
      <c r="G674" s="238" t="s">
        <v>687</v>
      </c>
      <c r="H674" s="238" t="s">
        <v>689</v>
      </c>
      <c r="I674" s="238" t="s">
        <v>605</v>
      </c>
      <c r="J674" s="240">
        <v>1</v>
      </c>
      <c r="K674" s="33"/>
    </row>
    <row r="675" spans="1:11" ht="38.25" hidden="1" x14ac:dyDescent="0.2">
      <c r="A675" s="237" t="s">
        <v>15</v>
      </c>
      <c r="B675" s="461" t="s">
        <v>683</v>
      </c>
      <c r="C675" s="237" t="s">
        <v>1221</v>
      </c>
      <c r="D675" s="237" t="s">
        <v>692</v>
      </c>
      <c r="E675" s="237" t="s">
        <v>708</v>
      </c>
      <c r="F675" s="238" t="s">
        <v>1458</v>
      </c>
      <c r="G675" s="238" t="s">
        <v>687</v>
      </c>
      <c r="H675" s="238" t="s">
        <v>689</v>
      </c>
      <c r="I675" s="238" t="s">
        <v>605</v>
      </c>
      <c r="J675" s="240">
        <v>1</v>
      </c>
      <c r="K675" s="33"/>
    </row>
    <row r="676" spans="1:11" ht="38.25" hidden="1" x14ac:dyDescent="0.2">
      <c r="A676" s="237" t="s">
        <v>15</v>
      </c>
      <c r="B676" s="461" t="s">
        <v>683</v>
      </c>
      <c r="C676" s="237" t="s">
        <v>1221</v>
      </c>
      <c r="D676" s="237" t="s">
        <v>1210</v>
      </c>
      <c r="E676" s="237" t="s">
        <v>708</v>
      </c>
      <c r="F676" s="238" t="s">
        <v>1458</v>
      </c>
      <c r="G676" s="238" t="s">
        <v>687</v>
      </c>
      <c r="H676" s="238" t="s">
        <v>689</v>
      </c>
      <c r="I676" s="238" t="s">
        <v>605</v>
      </c>
      <c r="J676" s="240">
        <v>1</v>
      </c>
      <c r="K676" s="33"/>
    </row>
    <row r="677" spans="1:11" ht="38.25" hidden="1" x14ac:dyDescent="0.2">
      <c r="A677" s="237" t="s">
        <v>15</v>
      </c>
      <c r="B677" s="461" t="s">
        <v>683</v>
      </c>
      <c r="C677" s="237" t="s">
        <v>1221</v>
      </c>
      <c r="D677" s="237" t="s">
        <v>712</v>
      </c>
      <c r="E677" s="237" t="s">
        <v>708</v>
      </c>
      <c r="F677" s="238" t="s">
        <v>1458</v>
      </c>
      <c r="G677" s="238" t="s">
        <v>687</v>
      </c>
      <c r="H677" s="238" t="s">
        <v>689</v>
      </c>
      <c r="I677" s="238" t="s">
        <v>605</v>
      </c>
      <c r="J677" s="240">
        <v>1</v>
      </c>
      <c r="K677" s="33"/>
    </row>
    <row r="678" spans="1:11" ht="38.25" hidden="1" x14ac:dyDescent="0.2">
      <c r="A678" s="237" t="s">
        <v>15</v>
      </c>
      <c r="B678" s="461" t="s">
        <v>683</v>
      </c>
      <c r="C678" s="237" t="s">
        <v>1222</v>
      </c>
      <c r="D678" s="237" t="s">
        <v>692</v>
      </c>
      <c r="E678" s="237" t="s">
        <v>708</v>
      </c>
      <c r="F678" s="238" t="s">
        <v>1458</v>
      </c>
      <c r="G678" s="238" t="s">
        <v>687</v>
      </c>
      <c r="H678" s="238" t="s">
        <v>689</v>
      </c>
      <c r="I678" s="238" t="s">
        <v>605</v>
      </c>
      <c r="J678" s="240">
        <v>1</v>
      </c>
      <c r="K678" s="33"/>
    </row>
    <row r="679" spans="1:11" ht="38.25" hidden="1" x14ac:dyDescent="0.2">
      <c r="A679" s="237" t="s">
        <v>15</v>
      </c>
      <c r="B679" s="461" t="s">
        <v>683</v>
      </c>
      <c r="C679" s="237" t="s">
        <v>1222</v>
      </c>
      <c r="D679" s="237" t="s">
        <v>712</v>
      </c>
      <c r="E679" s="237" t="s">
        <v>708</v>
      </c>
      <c r="F679" s="238" t="s">
        <v>1458</v>
      </c>
      <c r="G679" s="238" t="s">
        <v>687</v>
      </c>
      <c r="H679" s="238" t="s">
        <v>689</v>
      </c>
      <c r="I679" s="238" t="s">
        <v>605</v>
      </c>
      <c r="J679" s="240">
        <v>1</v>
      </c>
      <c r="K679" s="33"/>
    </row>
    <row r="680" spans="1:11" ht="38.25" hidden="1" x14ac:dyDescent="0.2">
      <c r="A680" s="237" t="s">
        <v>15</v>
      </c>
      <c r="B680" s="461" t="s">
        <v>683</v>
      </c>
      <c r="C680" s="237" t="s">
        <v>1223</v>
      </c>
      <c r="D680" s="237" t="s">
        <v>1210</v>
      </c>
      <c r="E680" s="237" t="s">
        <v>708</v>
      </c>
      <c r="F680" s="238" t="s">
        <v>1458</v>
      </c>
      <c r="G680" s="238" t="s">
        <v>687</v>
      </c>
      <c r="H680" s="238" t="s">
        <v>689</v>
      </c>
      <c r="I680" s="238" t="s">
        <v>605</v>
      </c>
      <c r="J680" s="240">
        <v>1</v>
      </c>
      <c r="K680" s="33"/>
    </row>
    <row r="681" spans="1:11" ht="38.25" hidden="1" x14ac:dyDescent="0.2">
      <c r="A681" s="237" t="s">
        <v>15</v>
      </c>
      <c r="B681" s="461" t="s">
        <v>683</v>
      </c>
      <c r="C681" s="237" t="s">
        <v>1223</v>
      </c>
      <c r="D681" s="237" t="s">
        <v>1287</v>
      </c>
      <c r="E681" s="237" t="s">
        <v>708</v>
      </c>
      <c r="F681" s="238" t="s">
        <v>1458</v>
      </c>
      <c r="G681" s="238" t="s">
        <v>687</v>
      </c>
      <c r="H681" s="238" t="s">
        <v>689</v>
      </c>
      <c r="I681" s="238" t="s">
        <v>605</v>
      </c>
      <c r="J681" s="240">
        <v>1</v>
      </c>
      <c r="K681" s="33"/>
    </row>
    <row r="682" spans="1:11" ht="38.25" hidden="1" x14ac:dyDescent="0.2">
      <c r="A682" s="237" t="s">
        <v>15</v>
      </c>
      <c r="B682" s="461" t="s">
        <v>683</v>
      </c>
      <c r="C682" s="237" t="s">
        <v>1223</v>
      </c>
      <c r="D682" s="237" t="s">
        <v>1285</v>
      </c>
      <c r="E682" s="237" t="s">
        <v>708</v>
      </c>
      <c r="F682" s="238" t="s">
        <v>1458</v>
      </c>
      <c r="G682" s="238" t="s">
        <v>687</v>
      </c>
      <c r="H682" s="238" t="s">
        <v>689</v>
      </c>
      <c r="I682" s="238" t="s">
        <v>605</v>
      </c>
      <c r="J682" s="240">
        <v>1</v>
      </c>
      <c r="K682" s="33"/>
    </row>
    <row r="683" spans="1:11" ht="38.25" hidden="1" x14ac:dyDescent="0.2">
      <c r="A683" s="237" t="s">
        <v>15</v>
      </c>
      <c r="B683" s="461" t="s">
        <v>683</v>
      </c>
      <c r="C683" s="237" t="s">
        <v>1224</v>
      </c>
      <c r="D683" s="237" t="s">
        <v>692</v>
      </c>
      <c r="E683" s="237" t="s">
        <v>708</v>
      </c>
      <c r="F683" s="238" t="s">
        <v>1458</v>
      </c>
      <c r="G683" s="238" t="s">
        <v>687</v>
      </c>
      <c r="H683" s="238" t="s">
        <v>689</v>
      </c>
      <c r="I683" s="238" t="s">
        <v>605</v>
      </c>
      <c r="J683" s="240">
        <v>1</v>
      </c>
      <c r="K683" s="33"/>
    </row>
    <row r="684" spans="1:11" ht="38.25" hidden="1" x14ac:dyDescent="0.2">
      <c r="A684" s="237" t="s">
        <v>15</v>
      </c>
      <c r="B684" s="461" t="s">
        <v>683</v>
      </c>
      <c r="C684" s="237" t="s">
        <v>1224</v>
      </c>
      <c r="D684" s="237" t="s">
        <v>1210</v>
      </c>
      <c r="E684" s="237" t="s">
        <v>708</v>
      </c>
      <c r="F684" s="238" t="s">
        <v>1458</v>
      </c>
      <c r="G684" s="238" t="s">
        <v>687</v>
      </c>
      <c r="H684" s="238" t="s">
        <v>689</v>
      </c>
      <c r="I684" s="238" t="s">
        <v>605</v>
      </c>
      <c r="J684" s="240">
        <v>1</v>
      </c>
      <c r="K684" s="33"/>
    </row>
    <row r="685" spans="1:11" ht="38.25" hidden="1" x14ac:dyDescent="0.2">
      <c r="A685" s="237" t="s">
        <v>15</v>
      </c>
      <c r="B685" s="461" t="s">
        <v>683</v>
      </c>
      <c r="C685" s="237" t="s">
        <v>1224</v>
      </c>
      <c r="D685" s="237" t="s">
        <v>1285</v>
      </c>
      <c r="E685" s="237" t="s">
        <v>708</v>
      </c>
      <c r="F685" s="238" t="s">
        <v>1458</v>
      </c>
      <c r="G685" s="238" t="s">
        <v>687</v>
      </c>
      <c r="H685" s="238" t="s">
        <v>689</v>
      </c>
      <c r="I685" s="238" t="s">
        <v>605</v>
      </c>
      <c r="J685" s="240">
        <v>1</v>
      </c>
      <c r="K685" s="33"/>
    </row>
    <row r="686" spans="1:11" ht="38.25" hidden="1" x14ac:dyDescent="0.2">
      <c r="A686" s="237" t="s">
        <v>15</v>
      </c>
      <c r="B686" s="461" t="s">
        <v>683</v>
      </c>
      <c r="C686" s="237" t="s">
        <v>1225</v>
      </c>
      <c r="D686" s="237" t="s">
        <v>692</v>
      </c>
      <c r="E686" s="237" t="s">
        <v>708</v>
      </c>
      <c r="F686" s="238" t="s">
        <v>1458</v>
      </c>
      <c r="G686" s="238" t="s">
        <v>687</v>
      </c>
      <c r="H686" s="238" t="s">
        <v>689</v>
      </c>
      <c r="I686" s="238" t="s">
        <v>605</v>
      </c>
      <c r="J686" s="240">
        <v>1</v>
      </c>
      <c r="K686" s="33"/>
    </row>
    <row r="687" spans="1:11" ht="38.25" hidden="1" x14ac:dyDescent="0.2">
      <c r="A687" s="237" t="s">
        <v>15</v>
      </c>
      <c r="B687" s="461" t="s">
        <v>683</v>
      </c>
      <c r="C687" s="237" t="s">
        <v>1225</v>
      </c>
      <c r="D687" s="237" t="s">
        <v>1210</v>
      </c>
      <c r="E687" s="237" t="s">
        <v>708</v>
      </c>
      <c r="F687" s="238" t="s">
        <v>1458</v>
      </c>
      <c r="G687" s="238" t="s">
        <v>687</v>
      </c>
      <c r="H687" s="238" t="s">
        <v>689</v>
      </c>
      <c r="I687" s="238" t="s">
        <v>605</v>
      </c>
      <c r="J687" s="240">
        <v>1</v>
      </c>
      <c r="K687" s="33"/>
    </row>
    <row r="688" spans="1:11" ht="38.25" hidden="1" x14ac:dyDescent="0.2">
      <c r="A688" s="237" t="s">
        <v>15</v>
      </c>
      <c r="B688" s="461" t="s">
        <v>683</v>
      </c>
      <c r="C688" s="237" t="s">
        <v>1226</v>
      </c>
      <c r="D688" s="237" t="s">
        <v>712</v>
      </c>
      <c r="E688" s="237" t="s">
        <v>708</v>
      </c>
      <c r="F688" s="238" t="s">
        <v>1458</v>
      </c>
      <c r="G688" s="238" t="s">
        <v>687</v>
      </c>
      <c r="H688" s="238" t="s">
        <v>689</v>
      </c>
      <c r="I688" s="238" t="s">
        <v>605</v>
      </c>
      <c r="J688" s="240">
        <v>1</v>
      </c>
      <c r="K688" s="243"/>
    </row>
    <row r="689" spans="1:11" ht="38.25" hidden="1" x14ac:dyDescent="0.2">
      <c r="A689" s="237" t="s">
        <v>15</v>
      </c>
      <c r="B689" s="461" t="s">
        <v>683</v>
      </c>
      <c r="C689" s="237" t="s">
        <v>1226</v>
      </c>
      <c r="D689" s="237" t="s">
        <v>1287</v>
      </c>
      <c r="E689" s="237" t="s">
        <v>708</v>
      </c>
      <c r="F689" s="238" t="s">
        <v>1458</v>
      </c>
      <c r="G689" s="238" t="s">
        <v>687</v>
      </c>
      <c r="H689" s="238" t="s">
        <v>689</v>
      </c>
      <c r="I689" s="238" t="s">
        <v>605</v>
      </c>
      <c r="J689" s="240">
        <v>1</v>
      </c>
      <c r="K689" s="33"/>
    </row>
    <row r="690" spans="1:11" ht="38.25" hidden="1" x14ac:dyDescent="0.2">
      <c r="A690" s="237" t="s">
        <v>15</v>
      </c>
      <c r="B690" s="461" t="s">
        <v>683</v>
      </c>
      <c r="C690" s="237" t="s">
        <v>1226</v>
      </c>
      <c r="D690" s="237" t="s">
        <v>1285</v>
      </c>
      <c r="E690" s="237" t="s">
        <v>708</v>
      </c>
      <c r="F690" s="238" t="s">
        <v>1458</v>
      </c>
      <c r="G690" s="238" t="s">
        <v>687</v>
      </c>
      <c r="H690" s="238" t="s">
        <v>689</v>
      </c>
      <c r="I690" s="238" t="s">
        <v>605</v>
      </c>
      <c r="J690" s="240">
        <v>1</v>
      </c>
      <c r="K690" s="243"/>
    </row>
    <row r="691" spans="1:11" ht="38.25" hidden="1" x14ac:dyDescent="0.2">
      <c r="A691" s="237" t="s">
        <v>15</v>
      </c>
      <c r="B691" s="461" t="s">
        <v>683</v>
      </c>
      <c r="C691" s="237" t="s">
        <v>707</v>
      </c>
      <c r="D691" s="237" t="s">
        <v>712</v>
      </c>
      <c r="E691" s="237" t="s">
        <v>708</v>
      </c>
      <c r="F691" s="238" t="s">
        <v>1460</v>
      </c>
      <c r="G691" s="238" t="s">
        <v>687</v>
      </c>
      <c r="H691" s="238" t="s">
        <v>689</v>
      </c>
      <c r="I691" s="238" t="s">
        <v>605</v>
      </c>
      <c r="J691" s="240">
        <v>1</v>
      </c>
      <c r="K691" s="33"/>
    </row>
    <row r="692" spans="1:11" ht="38.25" hidden="1" x14ac:dyDescent="0.2">
      <c r="A692" s="237" t="s">
        <v>15</v>
      </c>
      <c r="B692" s="461" t="s">
        <v>683</v>
      </c>
      <c r="C692" s="237" t="s">
        <v>1205</v>
      </c>
      <c r="D692" s="237" t="s">
        <v>712</v>
      </c>
      <c r="E692" s="237" t="s">
        <v>708</v>
      </c>
      <c r="F692" s="238" t="s">
        <v>1460</v>
      </c>
      <c r="G692" s="238" t="s">
        <v>687</v>
      </c>
      <c r="H692" s="238" t="s">
        <v>689</v>
      </c>
      <c r="I692" s="238" t="s">
        <v>605</v>
      </c>
      <c r="J692" s="240">
        <v>1</v>
      </c>
      <c r="K692" s="33"/>
    </row>
    <row r="693" spans="1:11" ht="38.25" hidden="1" x14ac:dyDescent="0.2">
      <c r="A693" s="237" t="s">
        <v>15</v>
      </c>
      <c r="B693" s="461" t="s">
        <v>683</v>
      </c>
      <c r="C693" s="237" t="s">
        <v>1205</v>
      </c>
      <c r="D693" s="237" t="s">
        <v>1285</v>
      </c>
      <c r="E693" s="237" t="s">
        <v>708</v>
      </c>
      <c r="F693" s="238" t="s">
        <v>1460</v>
      </c>
      <c r="G693" s="238" t="s">
        <v>687</v>
      </c>
      <c r="H693" s="238" t="s">
        <v>689</v>
      </c>
      <c r="I693" s="238" t="s">
        <v>605</v>
      </c>
      <c r="J693" s="240">
        <v>1</v>
      </c>
      <c r="K693" s="33"/>
    </row>
    <row r="694" spans="1:11" ht="38.25" hidden="1" x14ac:dyDescent="0.2">
      <c r="A694" s="237" t="s">
        <v>15</v>
      </c>
      <c r="B694" s="461" t="s">
        <v>683</v>
      </c>
      <c r="C694" s="237" t="s">
        <v>1205</v>
      </c>
      <c r="D694" s="237" t="s">
        <v>1286</v>
      </c>
      <c r="E694" s="237" t="s">
        <v>708</v>
      </c>
      <c r="F694" s="238" t="s">
        <v>1460</v>
      </c>
      <c r="G694" s="238" t="s">
        <v>687</v>
      </c>
      <c r="H694" s="238" t="s">
        <v>689</v>
      </c>
      <c r="I694" s="238" t="s">
        <v>605</v>
      </c>
      <c r="J694" s="240">
        <v>1</v>
      </c>
      <c r="K694" s="33"/>
    </row>
    <row r="695" spans="1:11" ht="38.25" hidden="1" x14ac:dyDescent="0.2">
      <c r="A695" s="237" t="s">
        <v>15</v>
      </c>
      <c r="B695" s="461" t="s">
        <v>683</v>
      </c>
      <c r="C695" s="237" t="s">
        <v>1209</v>
      </c>
      <c r="D695" s="237" t="s">
        <v>692</v>
      </c>
      <c r="E695" s="237" t="s">
        <v>708</v>
      </c>
      <c r="F695" s="238" t="s">
        <v>1460</v>
      </c>
      <c r="G695" s="238" t="s">
        <v>687</v>
      </c>
      <c r="H695" s="238" t="s">
        <v>689</v>
      </c>
      <c r="I695" s="238" t="s">
        <v>605</v>
      </c>
      <c r="J695" s="240">
        <v>1</v>
      </c>
      <c r="K695" s="33"/>
    </row>
    <row r="696" spans="1:11" ht="38.25" hidden="1" x14ac:dyDescent="0.2">
      <c r="A696" s="237" t="s">
        <v>15</v>
      </c>
      <c r="B696" s="461" t="s">
        <v>683</v>
      </c>
      <c r="C696" s="237" t="s">
        <v>1209</v>
      </c>
      <c r="D696" s="237" t="s">
        <v>1210</v>
      </c>
      <c r="E696" s="237" t="s">
        <v>708</v>
      </c>
      <c r="F696" s="238" t="s">
        <v>1460</v>
      </c>
      <c r="G696" s="238" t="s">
        <v>687</v>
      </c>
      <c r="H696" s="238" t="s">
        <v>689</v>
      </c>
      <c r="I696" s="238" t="s">
        <v>605</v>
      </c>
      <c r="J696" s="240">
        <v>1</v>
      </c>
      <c r="K696" s="33"/>
    </row>
    <row r="697" spans="1:11" ht="38.25" hidden="1" x14ac:dyDescent="0.2">
      <c r="A697" s="237" t="s">
        <v>15</v>
      </c>
      <c r="B697" s="461" t="s">
        <v>683</v>
      </c>
      <c r="C697" s="237" t="s">
        <v>1209</v>
      </c>
      <c r="D697" s="237" t="s">
        <v>1287</v>
      </c>
      <c r="E697" s="237" t="s">
        <v>708</v>
      </c>
      <c r="F697" s="238" t="s">
        <v>1460</v>
      </c>
      <c r="G697" s="238" t="s">
        <v>687</v>
      </c>
      <c r="H697" s="238" t="s">
        <v>689</v>
      </c>
      <c r="I697" s="238" t="s">
        <v>605</v>
      </c>
      <c r="J697" s="240">
        <v>1</v>
      </c>
      <c r="K697" s="33"/>
    </row>
    <row r="698" spans="1:11" ht="38.25" hidden="1" x14ac:dyDescent="0.2">
      <c r="A698" s="237" t="s">
        <v>15</v>
      </c>
      <c r="B698" s="461" t="s">
        <v>683</v>
      </c>
      <c r="C698" s="237" t="s">
        <v>1211</v>
      </c>
      <c r="D698" s="237" t="s">
        <v>692</v>
      </c>
      <c r="E698" s="237" t="s">
        <v>708</v>
      </c>
      <c r="F698" s="238" t="s">
        <v>1460</v>
      </c>
      <c r="G698" s="238" t="s">
        <v>687</v>
      </c>
      <c r="H698" s="238" t="s">
        <v>689</v>
      </c>
      <c r="I698" s="238" t="s">
        <v>605</v>
      </c>
      <c r="J698" s="240">
        <v>1</v>
      </c>
      <c r="K698" s="33"/>
    </row>
    <row r="699" spans="1:11" ht="38.25" hidden="1" x14ac:dyDescent="0.2">
      <c r="A699" s="237" t="s">
        <v>15</v>
      </c>
      <c r="B699" s="461" t="s">
        <v>683</v>
      </c>
      <c r="C699" s="237" t="s">
        <v>1211</v>
      </c>
      <c r="D699" s="237" t="s">
        <v>1210</v>
      </c>
      <c r="E699" s="237" t="s">
        <v>708</v>
      </c>
      <c r="F699" s="238" t="s">
        <v>1460</v>
      </c>
      <c r="G699" s="238" t="s">
        <v>687</v>
      </c>
      <c r="H699" s="238" t="s">
        <v>689</v>
      </c>
      <c r="I699" s="238" t="s">
        <v>605</v>
      </c>
      <c r="J699" s="240">
        <v>1</v>
      </c>
      <c r="K699" s="33"/>
    </row>
    <row r="700" spans="1:11" ht="38.25" hidden="1" x14ac:dyDescent="0.2">
      <c r="A700" s="237" t="s">
        <v>15</v>
      </c>
      <c r="B700" s="461" t="s">
        <v>683</v>
      </c>
      <c r="C700" s="237" t="s">
        <v>1212</v>
      </c>
      <c r="D700" s="237" t="s">
        <v>712</v>
      </c>
      <c r="E700" s="237" t="s">
        <v>708</v>
      </c>
      <c r="F700" s="238" t="s">
        <v>1460</v>
      </c>
      <c r="G700" s="238" t="s">
        <v>687</v>
      </c>
      <c r="H700" s="238" t="s">
        <v>689</v>
      </c>
      <c r="I700" s="238" t="s">
        <v>605</v>
      </c>
      <c r="J700" s="240">
        <v>1</v>
      </c>
      <c r="K700" s="33"/>
    </row>
    <row r="701" spans="1:11" ht="38.25" hidden="1" x14ac:dyDescent="0.2">
      <c r="A701" s="237" t="s">
        <v>15</v>
      </c>
      <c r="B701" s="461" t="s">
        <v>683</v>
      </c>
      <c r="C701" s="237" t="s">
        <v>1212</v>
      </c>
      <c r="D701" s="237" t="s">
        <v>1287</v>
      </c>
      <c r="E701" s="237" t="s">
        <v>708</v>
      </c>
      <c r="F701" s="238" t="s">
        <v>1460</v>
      </c>
      <c r="G701" s="238" t="s">
        <v>687</v>
      </c>
      <c r="H701" s="238" t="s">
        <v>689</v>
      </c>
      <c r="I701" s="238" t="s">
        <v>605</v>
      </c>
      <c r="J701" s="240">
        <v>1</v>
      </c>
      <c r="K701" s="33"/>
    </row>
    <row r="702" spans="1:11" ht="38.25" hidden="1" x14ac:dyDescent="0.2">
      <c r="A702" s="237" t="s">
        <v>15</v>
      </c>
      <c r="B702" s="461" t="s">
        <v>683</v>
      </c>
      <c r="C702" s="237" t="s">
        <v>1212</v>
      </c>
      <c r="D702" s="237" t="s">
        <v>1285</v>
      </c>
      <c r="E702" s="237" t="s">
        <v>708</v>
      </c>
      <c r="F702" s="238" t="s">
        <v>1460</v>
      </c>
      <c r="G702" s="238" t="s">
        <v>687</v>
      </c>
      <c r="H702" s="238" t="s">
        <v>689</v>
      </c>
      <c r="I702" s="238" t="s">
        <v>605</v>
      </c>
      <c r="J702" s="240">
        <v>1</v>
      </c>
      <c r="K702" s="33"/>
    </row>
    <row r="703" spans="1:11" ht="38.25" hidden="1" x14ac:dyDescent="0.2">
      <c r="A703" s="237" t="s">
        <v>15</v>
      </c>
      <c r="B703" s="461" t="s">
        <v>683</v>
      </c>
      <c r="C703" s="237" t="s">
        <v>711</v>
      </c>
      <c r="D703" s="237" t="s">
        <v>692</v>
      </c>
      <c r="E703" s="237" t="s">
        <v>708</v>
      </c>
      <c r="F703" s="238" t="s">
        <v>1460</v>
      </c>
      <c r="G703" s="238" t="s">
        <v>687</v>
      </c>
      <c r="H703" s="238" t="s">
        <v>689</v>
      </c>
      <c r="I703" s="238" t="s">
        <v>605</v>
      </c>
      <c r="J703" s="240">
        <v>1</v>
      </c>
      <c r="K703" s="33"/>
    </row>
    <row r="704" spans="1:11" ht="38.25" hidden="1" x14ac:dyDescent="0.2">
      <c r="A704" s="237" t="s">
        <v>15</v>
      </c>
      <c r="B704" s="461" t="s">
        <v>683</v>
      </c>
      <c r="C704" s="237" t="s">
        <v>711</v>
      </c>
      <c r="D704" s="237" t="s">
        <v>1210</v>
      </c>
      <c r="E704" s="237" t="s">
        <v>708</v>
      </c>
      <c r="F704" s="238" t="s">
        <v>1460</v>
      </c>
      <c r="G704" s="238" t="s">
        <v>687</v>
      </c>
      <c r="H704" s="238" t="s">
        <v>689</v>
      </c>
      <c r="I704" s="238" t="s">
        <v>605</v>
      </c>
      <c r="J704" s="240">
        <v>1</v>
      </c>
      <c r="K704" s="33"/>
    </row>
    <row r="705" spans="1:11" ht="38.25" hidden="1" x14ac:dyDescent="0.2">
      <c r="A705" s="237" t="s">
        <v>15</v>
      </c>
      <c r="B705" s="461" t="s">
        <v>683</v>
      </c>
      <c r="C705" s="237" t="s">
        <v>711</v>
      </c>
      <c r="D705" s="237" t="s">
        <v>1287</v>
      </c>
      <c r="E705" s="237" t="s">
        <v>708</v>
      </c>
      <c r="F705" s="238" t="s">
        <v>1460</v>
      </c>
      <c r="G705" s="238" t="s">
        <v>687</v>
      </c>
      <c r="H705" s="238" t="s">
        <v>689</v>
      </c>
      <c r="I705" s="238" t="s">
        <v>605</v>
      </c>
      <c r="J705" s="240">
        <v>1</v>
      </c>
      <c r="K705" s="33"/>
    </row>
    <row r="706" spans="1:11" ht="38.25" hidden="1" x14ac:dyDescent="0.2">
      <c r="A706" s="237" t="s">
        <v>15</v>
      </c>
      <c r="B706" s="461" t="s">
        <v>683</v>
      </c>
      <c r="C706" s="237" t="s">
        <v>711</v>
      </c>
      <c r="D706" s="237" t="s">
        <v>1285</v>
      </c>
      <c r="E706" s="237" t="s">
        <v>708</v>
      </c>
      <c r="F706" s="238" t="s">
        <v>1460</v>
      </c>
      <c r="G706" s="238" t="s">
        <v>687</v>
      </c>
      <c r="H706" s="238" t="s">
        <v>689</v>
      </c>
      <c r="I706" s="238" t="s">
        <v>605</v>
      </c>
      <c r="J706" s="240">
        <v>1</v>
      </c>
      <c r="K706" s="33"/>
    </row>
    <row r="707" spans="1:11" ht="38.25" hidden="1" x14ac:dyDescent="0.2">
      <c r="A707" s="237" t="s">
        <v>15</v>
      </c>
      <c r="B707" s="461" t="s">
        <v>683</v>
      </c>
      <c r="C707" s="237" t="s">
        <v>1213</v>
      </c>
      <c r="D707" s="237" t="s">
        <v>712</v>
      </c>
      <c r="E707" s="237" t="s">
        <v>708</v>
      </c>
      <c r="F707" s="238" t="s">
        <v>1460</v>
      </c>
      <c r="G707" s="238" t="s">
        <v>687</v>
      </c>
      <c r="H707" s="238" t="s">
        <v>689</v>
      </c>
      <c r="I707" s="238" t="s">
        <v>605</v>
      </c>
      <c r="J707" s="240">
        <v>1</v>
      </c>
      <c r="K707" s="33"/>
    </row>
    <row r="708" spans="1:11" ht="38.25" hidden="1" x14ac:dyDescent="0.2">
      <c r="A708" s="237" t="s">
        <v>15</v>
      </c>
      <c r="B708" s="461" t="s">
        <v>683</v>
      </c>
      <c r="C708" s="237" t="s">
        <v>1288</v>
      </c>
      <c r="D708" s="237" t="s">
        <v>692</v>
      </c>
      <c r="E708" s="237" t="s">
        <v>708</v>
      </c>
      <c r="F708" s="238" t="s">
        <v>1460</v>
      </c>
      <c r="G708" s="238" t="s">
        <v>687</v>
      </c>
      <c r="H708" s="238" t="s">
        <v>689</v>
      </c>
      <c r="I708" s="238" t="s">
        <v>605</v>
      </c>
      <c r="J708" s="240">
        <v>1</v>
      </c>
      <c r="K708" s="33"/>
    </row>
    <row r="709" spans="1:11" ht="38.25" hidden="1" x14ac:dyDescent="0.2">
      <c r="A709" s="237" t="s">
        <v>15</v>
      </c>
      <c r="B709" s="461" t="s">
        <v>683</v>
      </c>
      <c r="C709" s="237" t="s">
        <v>1288</v>
      </c>
      <c r="D709" s="237" t="s">
        <v>1210</v>
      </c>
      <c r="E709" s="237" t="s">
        <v>708</v>
      </c>
      <c r="F709" s="238" t="s">
        <v>1460</v>
      </c>
      <c r="G709" s="238" t="s">
        <v>687</v>
      </c>
      <c r="H709" s="238" t="s">
        <v>689</v>
      </c>
      <c r="I709" s="238" t="s">
        <v>605</v>
      </c>
      <c r="J709" s="240">
        <v>1</v>
      </c>
      <c r="K709" s="33"/>
    </row>
    <row r="710" spans="1:11" ht="38.25" hidden="1" x14ac:dyDescent="0.2">
      <c r="A710" s="237" t="s">
        <v>15</v>
      </c>
      <c r="B710" s="461" t="s">
        <v>683</v>
      </c>
      <c r="C710" s="237" t="s">
        <v>1288</v>
      </c>
      <c r="D710" s="237" t="s">
        <v>712</v>
      </c>
      <c r="E710" s="237" t="s">
        <v>708</v>
      </c>
      <c r="F710" s="238" t="s">
        <v>1460</v>
      </c>
      <c r="G710" s="238" t="s">
        <v>687</v>
      </c>
      <c r="H710" s="238" t="s">
        <v>689</v>
      </c>
      <c r="I710" s="238" t="s">
        <v>605</v>
      </c>
      <c r="J710" s="240">
        <v>1</v>
      </c>
      <c r="K710" s="33"/>
    </row>
    <row r="711" spans="1:11" ht="38.25" hidden="1" x14ac:dyDescent="0.2">
      <c r="A711" s="237" t="s">
        <v>15</v>
      </c>
      <c r="B711" s="461" t="s">
        <v>683</v>
      </c>
      <c r="C711" s="237" t="s">
        <v>1288</v>
      </c>
      <c r="D711" s="237" t="s">
        <v>1287</v>
      </c>
      <c r="E711" s="237" t="s">
        <v>708</v>
      </c>
      <c r="F711" s="238" t="s">
        <v>1460</v>
      </c>
      <c r="G711" s="238" t="s">
        <v>687</v>
      </c>
      <c r="H711" s="238" t="s">
        <v>689</v>
      </c>
      <c r="I711" s="238" t="s">
        <v>605</v>
      </c>
      <c r="J711" s="240">
        <v>1</v>
      </c>
      <c r="K711" s="243"/>
    </row>
    <row r="712" spans="1:11" ht="38.25" hidden="1" x14ac:dyDescent="0.2">
      <c r="A712" s="237" t="s">
        <v>15</v>
      </c>
      <c r="B712" s="461" t="s">
        <v>683</v>
      </c>
      <c r="C712" s="237" t="s">
        <v>1288</v>
      </c>
      <c r="D712" s="237" t="s">
        <v>1285</v>
      </c>
      <c r="E712" s="237" t="s">
        <v>708</v>
      </c>
      <c r="F712" s="238" t="s">
        <v>1460</v>
      </c>
      <c r="G712" s="238" t="s">
        <v>687</v>
      </c>
      <c r="H712" s="238" t="s">
        <v>689</v>
      </c>
      <c r="I712" s="238" t="s">
        <v>605</v>
      </c>
      <c r="J712" s="240">
        <v>1</v>
      </c>
      <c r="K712" s="33"/>
    </row>
    <row r="713" spans="1:11" ht="38.25" hidden="1" x14ac:dyDescent="0.2">
      <c r="A713" s="237" t="s">
        <v>15</v>
      </c>
      <c r="B713" s="461" t="s">
        <v>683</v>
      </c>
      <c r="C713" s="237" t="s">
        <v>1208</v>
      </c>
      <c r="D713" s="237" t="s">
        <v>712</v>
      </c>
      <c r="E713" s="237" t="s">
        <v>708</v>
      </c>
      <c r="F713" s="238" t="s">
        <v>1460</v>
      </c>
      <c r="G713" s="238" t="s">
        <v>687</v>
      </c>
      <c r="H713" s="238" t="s">
        <v>689</v>
      </c>
      <c r="I713" s="238" t="s">
        <v>605</v>
      </c>
      <c r="J713" s="240">
        <v>1</v>
      </c>
      <c r="K713" s="243"/>
    </row>
    <row r="714" spans="1:11" ht="38.25" hidden="1" x14ac:dyDescent="0.2">
      <c r="A714" s="237" t="s">
        <v>15</v>
      </c>
      <c r="B714" s="461" t="s">
        <v>683</v>
      </c>
      <c r="C714" s="237" t="s">
        <v>1208</v>
      </c>
      <c r="D714" s="237" t="s">
        <v>1286</v>
      </c>
      <c r="E714" s="237" t="s">
        <v>708</v>
      </c>
      <c r="F714" s="238" t="s">
        <v>1460</v>
      </c>
      <c r="G714" s="238" t="s">
        <v>687</v>
      </c>
      <c r="H714" s="238" t="s">
        <v>689</v>
      </c>
      <c r="I714" s="238" t="s">
        <v>605</v>
      </c>
      <c r="J714" s="240">
        <v>1</v>
      </c>
      <c r="K714" s="33"/>
    </row>
    <row r="715" spans="1:11" ht="38.25" hidden="1" x14ac:dyDescent="0.2">
      <c r="A715" s="237" t="s">
        <v>15</v>
      </c>
      <c r="B715" s="461" t="s">
        <v>683</v>
      </c>
      <c r="C715" s="237" t="s">
        <v>1214</v>
      </c>
      <c r="D715" s="237" t="s">
        <v>692</v>
      </c>
      <c r="E715" s="237" t="s">
        <v>708</v>
      </c>
      <c r="F715" s="238" t="s">
        <v>1460</v>
      </c>
      <c r="G715" s="238" t="s">
        <v>687</v>
      </c>
      <c r="H715" s="238" t="s">
        <v>689</v>
      </c>
      <c r="I715" s="238" t="s">
        <v>605</v>
      </c>
      <c r="J715" s="240">
        <v>1</v>
      </c>
      <c r="K715" s="33"/>
    </row>
    <row r="716" spans="1:11" ht="38.25" hidden="1" x14ac:dyDescent="0.2">
      <c r="A716" s="237" t="s">
        <v>15</v>
      </c>
      <c r="B716" s="461" t="s">
        <v>683</v>
      </c>
      <c r="C716" s="237" t="s">
        <v>1214</v>
      </c>
      <c r="D716" s="237" t="s">
        <v>1210</v>
      </c>
      <c r="E716" s="237" t="s">
        <v>708</v>
      </c>
      <c r="F716" s="238" t="s">
        <v>1460</v>
      </c>
      <c r="G716" s="238" t="s">
        <v>687</v>
      </c>
      <c r="H716" s="238" t="s">
        <v>689</v>
      </c>
      <c r="I716" s="238" t="s">
        <v>605</v>
      </c>
      <c r="J716" s="240">
        <v>1</v>
      </c>
      <c r="K716" s="33"/>
    </row>
    <row r="717" spans="1:11" ht="38.25" hidden="1" x14ac:dyDescent="0.2">
      <c r="A717" s="237" t="s">
        <v>15</v>
      </c>
      <c r="B717" s="461" t="s">
        <v>683</v>
      </c>
      <c r="C717" s="237" t="s">
        <v>1214</v>
      </c>
      <c r="D717" s="237" t="s">
        <v>1287</v>
      </c>
      <c r="E717" s="237" t="s">
        <v>708</v>
      </c>
      <c r="F717" s="238" t="s">
        <v>1460</v>
      </c>
      <c r="G717" s="238" t="s">
        <v>687</v>
      </c>
      <c r="H717" s="238" t="s">
        <v>689</v>
      </c>
      <c r="I717" s="238" t="s">
        <v>605</v>
      </c>
      <c r="J717" s="240">
        <v>1</v>
      </c>
      <c r="K717" s="33"/>
    </row>
    <row r="718" spans="1:11" ht="38.25" hidden="1" x14ac:dyDescent="0.2">
      <c r="A718" s="237" t="s">
        <v>15</v>
      </c>
      <c r="B718" s="461" t="s">
        <v>683</v>
      </c>
      <c r="C718" s="237" t="s">
        <v>1214</v>
      </c>
      <c r="D718" s="237" t="s">
        <v>1285</v>
      </c>
      <c r="E718" s="237" t="s">
        <v>708</v>
      </c>
      <c r="F718" s="238" t="s">
        <v>1460</v>
      </c>
      <c r="G718" s="238" t="s">
        <v>687</v>
      </c>
      <c r="H718" s="238" t="s">
        <v>689</v>
      </c>
      <c r="I718" s="238" t="s">
        <v>605</v>
      </c>
      <c r="J718" s="240">
        <v>1</v>
      </c>
      <c r="K718" s="33"/>
    </row>
    <row r="719" spans="1:11" ht="38.25" hidden="1" x14ac:dyDescent="0.2">
      <c r="A719" s="237" t="s">
        <v>15</v>
      </c>
      <c r="B719" s="461" t="s">
        <v>683</v>
      </c>
      <c r="C719" s="237" t="s">
        <v>1215</v>
      </c>
      <c r="D719" s="237" t="s">
        <v>1210</v>
      </c>
      <c r="E719" s="237" t="s">
        <v>708</v>
      </c>
      <c r="F719" s="238" t="s">
        <v>1460</v>
      </c>
      <c r="G719" s="238" t="s">
        <v>687</v>
      </c>
      <c r="H719" s="238" t="s">
        <v>689</v>
      </c>
      <c r="I719" s="238" t="s">
        <v>605</v>
      </c>
      <c r="J719" s="240">
        <v>1</v>
      </c>
      <c r="K719" s="33"/>
    </row>
    <row r="720" spans="1:11" ht="38.25" hidden="1" x14ac:dyDescent="0.2">
      <c r="A720" s="237" t="s">
        <v>15</v>
      </c>
      <c r="B720" s="461" t="s">
        <v>683</v>
      </c>
      <c r="C720" s="237" t="s">
        <v>1215</v>
      </c>
      <c r="D720" s="237" t="s">
        <v>712</v>
      </c>
      <c r="E720" s="237" t="s">
        <v>708</v>
      </c>
      <c r="F720" s="238" t="s">
        <v>1460</v>
      </c>
      <c r="G720" s="238" t="s">
        <v>687</v>
      </c>
      <c r="H720" s="238" t="s">
        <v>689</v>
      </c>
      <c r="I720" s="238" t="s">
        <v>605</v>
      </c>
      <c r="J720" s="240">
        <v>1</v>
      </c>
      <c r="K720" s="33"/>
    </row>
    <row r="721" spans="1:11" ht="38.25" hidden="1" x14ac:dyDescent="0.2">
      <c r="A721" s="237" t="s">
        <v>15</v>
      </c>
      <c r="B721" s="461" t="s">
        <v>683</v>
      </c>
      <c r="C721" s="237" t="s">
        <v>1215</v>
      </c>
      <c r="D721" s="237" t="s">
        <v>1287</v>
      </c>
      <c r="E721" s="237" t="s">
        <v>708</v>
      </c>
      <c r="F721" s="238" t="s">
        <v>1460</v>
      </c>
      <c r="G721" s="238" t="s">
        <v>687</v>
      </c>
      <c r="H721" s="238" t="s">
        <v>689</v>
      </c>
      <c r="I721" s="238" t="s">
        <v>605</v>
      </c>
      <c r="J721" s="240">
        <v>1</v>
      </c>
      <c r="K721" s="33"/>
    </row>
    <row r="722" spans="1:11" ht="38.25" hidden="1" x14ac:dyDescent="0.2">
      <c r="A722" s="237" t="s">
        <v>15</v>
      </c>
      <c r="B722" s="461" t="s">
        <v>683</v>
      </c>
      <c r="C722" s="237" t="s">
        <v>1216</v>
      </c>
      <c r="D722" s="237" t="s">
        <v>692</v>
      </c>
      <c r="E722" s="237" t="s">
        <v>708</v>
      </c>
      <c r="F722" s="238" t="s">
        <v>1460</v>
      </c>
      <c r="G722" s="238" t="s">
        <v>687</v>
      </c>
      <c r="H722" s="238" t="s">
        <v>689</v>
      </c>
      <c r="I722" s="238" t="s">
        <v>605</v>
      </c>
      <c r="J722" s="240">
        <v>1</v>
      </c>
      <c r="K722" s="33"/>
    </row>
    <row r="723" spans="1:11" ht="38.25" hidden="1" x14ac:dyDescent="0.2">
      <c r="A723" s="237" t="s">
        <v>15</v>
      </c>
      <c r="B723" s="461" t="s">
        <v>683</v>
      </c>
      <c r="C723" s="237" t="s">
        <v>1216</v>
      </c>
      <c r="D723" s="237" t="s">
        <v>1210</v>
      </c>
      <c r="E723" s="237" t="s">
        <v>708</v>
      </c>
      <c r="F723" s="238" t="s">
        <v>1460</v>
      </c>
      <c r="G723" s="238" t="s">
        <v>687</v>
      </c>
      <c r="H723" s="238" t="s">
        <v>689</v>
      </c>
      <c r="I723" s="238" t="s">
        <v>605</v>
      </c>
      <c r="J723" s="240">
        <v>1</v>
      </c>
      <c r="K723" s="33"/>
    </row>
    <row r="724" spans="1:11" ht="38.25" hidden="1" x14ac:dyDescent="0.2">
      <c r="A724" s="237" t="s">
        <v>15</v>
      </c>
      <c r="B724" s="461" t="s">
        <v>683</v>
      </c>
      <c r="C724" s="237" t="s">
        <v>1217</v>
      </c>
      <c r="D724" s="237" t="s">
        <v>692</v>
      </c>
      <c r="E724" s="237" t="s">
        <v>708</v>
      </c>
      <c r="F724" s="238" t="s">
        <v>1460</v>
      </c>
      <c r="G724" s="238" t="s">
        <v>687</v>
      </c>
      <c r="H724" s="238" t="s">
        <v>689</v>
      </c>
      <c r="I724" s="238" t="s">
        <v>605</v>
      </c>
      <c r="J724" s="240">
        <v>1</v>
      </c>
      <c r="K724" s="33"/>
    </row>
    <row r="725" spans="1:11" ht="38.25" hidden="1" x14ac:dyDescent="0.2">
      <c r="A725" s="237" t="s">
        <v>15</v>
      </c>
      <c r="B725" s="461" t="s">
        <v>683</v>
      </c>
      <c r="C725" s="237" t="s">
        <v>1218</v>
      </c>
      <c r="D725" s="237" t="s">
        <v>1210</v>
      </c>
      <c r="E725" s="237" t="s">
        <v>708</v>
      </c>
      <c r="F725" s="238" t="s">
        <v>1460</v>
      </c>
      <c r="G725" s="238" t="s">
        <v>687</v>
      </c>
      <c r="H725" s="238" t="s">
        <v>689</v>
      </c>
      <c r="I725" s="238" t="s">
        <v>605</v>
      </c>
      <c r="J725" s="240">
        <v>1</v>
      </c>
      <c r="K725" s="33"/>
    </row>
    <row r="726" spans="1:11" ht="38.25" hidden="1" x14ac:dyDescent="0.2">
      <c r="A726" s="237" t="s">
        <v>15</v>
      </c>
      <c r="B726" s="461" t="s">
        <v>683</v>
      </c>
      <c r="C726" s="237" t="s">
        <v>1218</v>
      </c>
      <c r="D726" s="237" t="s">
        <v>712</v>
      </c>
      <c r="E726" s="237" t="s">
        <v>708</v>
      </c>
      <c r="F726" s="238" t="s">
        <v>1460</v>
      </c>
      <c r="G726" s="238" t="s">
        <v>687</v>
      </c>
      <c r="H726" s="238" t="s">
        <v>689</v>
      </c>
      <c r="I726" s="238" t="s">
        <v>605</v>
      </c>
      <c r="J726" s="240">
        <v>1</v>
      </c>
      <c r="K726" s="33"/>
    </row>
    <row r="727" spans="1:11" ht="38.25" hidden="1" x14ac:dyDescent="0.2">
      <c r="A727" s="237" t="s">
        <v>15</v>
      </c>
      <c r="B727" s="461" t="s">
        <v>683</v>
      </c>
      <c r="C727" s="237" t="s">
        <v>1219</v>
      </c>
      <c r="D727" s="237" t="s">
        <v>692</v>
      </c>
      <c r="E727" s="237" t="s">
        <v>708</v>
      </c>
      <c r="F727" s="238" t="s">
        <v>1460</v>
      </c>
      <c r="G727" s="238" t="s">
        <v>687</v>
      </c>
      <c r="H727" s="238" t="s">
        <v>689</v>
      </c>
      <c r="I727" s="238" t="s">
        <v>605</v>
      </c>
      <c r="J727" s="240">
        <v>1</v>
      </c>
      <c r="K727" s="33"/>
    </row>
    <row r="728" spans="1:11" ht="38.25" hidden="1" x14ac:dyDescent="0.2">
      <c r="A728" s="237" t="s">
        <v>15</v>
      </c>
      <c r="B728" s="461" t="s">
        <v>683</v>
      </c>
      <c r="C728" s="237" t="s">
        <v>1219</v>
      </c>
      <c r="D728" s="237" t="s">
        <v>1210</v>
      </c>
      <c r="E728" s="237" t="s">
        <v>708</v>
      </c>
      <c r="F728" s="238" t="s">
        <v>1460</v>
      </c>
      <c r="G728" s="238" t="s">
        <v>687</v>
      </c>
      <c r="H728" s="238" t="s">
        <v>689</v>
      </c>
      <c r="I728" s="238" t="s">
        <v>605</v>
      </c>
      <c r="J728" s="240">
        <v>1</v>
      </c>
      <c r="K728" s="33"/>
    </row>
    <row r="729" spans="1:11" ht="38.25" hidden="1" x14ac:dyDescent="0.2">
      <c r="A729" s="237" t="s">
        <v>15</v>
      </c>
      <c r="B729" s="461" t="s">
        <v>683</v>
      </c>
      <c r="C729" s="237" t="s">
        <v>1220</v>
      </c>
      <c r="D729" s="237" t="s">
        <v>712</v>
      </c>
      <c r="E729" s="237" t="s">
        <v>708</v>
      </c>
      <c r="F729" s="238" t="s">
        <v>1460</v>
      </c>
      <c r="G729" s="238" t="s">
        <v>687</v>
      </c>
      <c r="H729" s="238" t="s">
        <v>689</v>
      </c>
      <c r="I729" s="238" t="s">
        <v>605</v>
      </c>
      <c r="J729" s="240">
        <v>1</v>
      </c>
      <c r="K729" s="33"/>
    </row>
    <row r="730" spans="1:11" ht="38.25" hidden="1" x14ac:dyDescent="0.2">
      <c r="A730" s="237" t="s">
        <v>15</v>
      </c>
      <c r="B730" s="461" t="s">
        <v>683</v>
      </c>
      <c r="C730" s="237" t="s">
        <v>1220</v>
      </c>
      <c r="D730" s="237" t="s">
        <v>1287</v>
      </c>
      <c r="E730" s="237" t="s">
        <v>708</v>
      </c>
      <c r="F730" s="238" t="s">
        <v>1460</v>
      </c>
      <c r="G730" s="238" t="s">
        <v>687</v>
      </c>
      <c r="H730" s="238" t="s">
        <v>689</v>
      </c>
      <c r="I730" s="238" t="s">
        <v>605</v>
      </c>
      <c r="J730" s="240">
        <v>1</v>
      </c>
      <c r="K730" s="33"/>
    </row>
    <row r="731" spans="1:11" ht="38.25" hidden="1" x14ac:dyDescent="0.2">
      <c r="A731" s="237" t="s">
        <v>15</v>
      </c>
      <c r="B731" s="461" t="s">
        <v>683</v>
      </c>
      <c r="C731" s="237" t="s">
        <v>1220</v>
      </c>
      <c r="D731" s="237" t="s">
        <v>1285</v>
      </c>
      <c r="E731" s="237" t="s">
        <v>708</v>
      </c>
      <c r="F731" s="238" t="s">
        <v>1460</v>
      </c>
      <c r="G731" s="238" t="s">
        <v>687</v>
      </c>
      <c r="H731" s="238" t="s">
        <v>689</v>
      </c>
      <c r="I731" s="238" t="s">
        <v>605</v>
      </c>
      <c r="J731" s="240">
        <v>1</v>
      </c>
      <c r="K731" s="33"/>
    </row>
    <row r="732" spans="1:11" ht="38.25" hidden="1" x14ac:dyDescent="0.2">
      <c r="A732" s="237" t="s">
        <v>15</v>
      </c>
      <c r="B732" s="461" t="s">
        <v>683</v>
      </c>
      <c r="C732" s="237" t="s">
        <v>1221</v>
      </c>
      <c r="D732" s="237" t="s">
        <v>692</v>
      </c>
      <c r="E732" s="237" t="s">
        <v>708</v>
      </c>
      <c r="F732" s="238" t="s">
        <v>1460</v>
      </c>
      <c r="G732" s="238" t="s">
        <v>687</v>
      </c>
      <c r="H732" s="238" t="s">
        <v>689</v>
      </c>
      <c r="I732" s="238" t="s">
        <v>605</v>
      </c>
      <c r="J732" s="240">
        <v>1</v>
      </c>
      <c r="K732" s="33"/>
    </row>
    <row r="733" spans="1:11" ht="38.25" hidden="1" x14ac:dyDescent="0.2">
      <c r="A733" s="237" t="s">
        <v>15</v>
      </c>
      <c r="B733" s="461" t="s">
        <v>683</v>
      </c>
      <c r="C733" s="237" t="s">
        <v>1221</v>
      </c>
      <c r="D733" s="237" t="s">
        <v>1210</v>
      </c>
      <c r="E733" s="237" t="s">
        <v>708</v>
      </c>
      <c r="F733" s="238" t="s">
        <v>1460</v>
      </c>
      <c r="G733" s="238" t="s">
        <v>687</v>
      </c>
      <c r="H733" s="238" t="s">
        <v>689</v>
      </c>
      <c r="I733" s="238" t="s">
        <v>605</v>
      </c>
      <c r="J733" s="240">
        <v>1</v>
      </c>
      <c r="K733" s="33"/>
    </row>
    <row r="734" spans="1:11" ht="38.25" hidden="1" x14ac:dyDescent="0.2">
      <c r="A734" s="237" t="s">
        <v>15</v>
      </c>
      <c r="B734" s="461" t="s">
        <v>683</v>
      </c>
      <c r="C734" s="237" t="s">
        <v>1221</v>
      </c>
      <c r="D734" s="237" t="s">
        <v>712</v>
      </c>
      <c r="E734" s="237" t="s">
        <v>708</v>
      </c>
      <c r="F734" s="238" t="s">
        <v>1460</v>
      </c>
      <c r="G734" s="238" t="s">
        <v>687</v>
      </c>
      <c r="H734" s="238" t="s">
        <v>689</v>
      </c>
      <c r="I734" s="238" t="s">
        <v>605</v>
      </c>
      <c r="J734" s="240">
        <v>1</v>
      </c>
      <c r="K734" s="243"/>
    </row>
    <row r="735" spans="1:11" ht="38.25" hidden="1" x14ac:dyDescent="0.2">
      <c r="A735" s="237" t="s">
        <v>15</v>
      </c>
      <c r="B735" s="461" t="s">
        <v>683</v>
      </c>
      <c r="C735" s="237" t="s">
        <v>1222</v>
      </c>
      <c r="D735" s="237" t="s">
        <v>692</v>
      </c>
      <c r="E735" s="237" t="s">
        <v>708</v>
      </c>
      <c r="F735" s="238" t="s">
        <v>1460</v>
      </c>
      <c r="G735" s="238" t="s">
        <v>687</v>
      </c>
      <c r="H735" s="238" t="s">
        <v>689</v>
      </c>
      <c r="I735" s="238" t="s">
        <v>605</v>
      </c>
      <c r="J735" s="240">
        <v>1</v>
      </c>
      <c r="K735" s="33"/>
    </row>
    <row r="736" spans="1:11" ht="38.25" hidden="1" x14ac:dyDescent="0.2">
      <c r="A736" s="237" t="s">
        <v>15</v>
      </c>
      <c r="B736" s="461" t="s">
        <v>683</v>
      </c>
      <c r="C736" s="237" t="s">
        <v>1222</v>
      </c>
      <c r="D736" s="237" t="s">
        <v>712</v>
      </c>
      <c r="E736" s="237" t="s">
        <v>708</v>
      </c>
      <c r="F736" s="238" t="s">
        <v>1460</v>
      </c>
      <c r="G736" s="238" t="s">
        <v>687</v>
      </c>
      <c r="H736" s="238" t="s">
        <v>689</v>
      </c>
      <c r="I736" s="238" t="s">
        <v>605</v>
      </c>
      <c r="J736" s="240">
        <v>1</v>
      </c>
      <c r="K736" s="243"/>
    </row>
    <row r="737" spans="1:11" ht="38.25" hidden="1" x14ac:dyDescent="0.2">
      <c r="A737" s="237" t="s">
        <v>15</v>
      </c>
      <c r="B737" s="461" t="s">
        <v>683</v>
      </c>
      <c r="C737" s="237" t="s">
        <v>1223</v>
      </c>
      <c r="D737" s="237" t="s">
        <v>1210</v>
      </c>
      <c r="E737" s="237" t="s">
        <v>708</v>
      </c>
      <c r="F737" s="238" t="s">
        <v>1460</v>
      </c>
      <c r="G737" s="238" t="s">
        <v>687</v>
      </c>
      <c r="H737" s="238" t="s">
        <v>689</v>
      </c>
      <c r="I737" s="238" t="s">
        <v>605</v>
      </c>
      <c r="J737" s="240">
        <v>1</v>
      </c>
      <c r="K737" s="33"/>
    </row>
    <row r="738" spans="1:11" ht="38.25" hidden="1" x14ac:dyDescent="0.2">
      <c r="A738" s="237" t="s">
        <v>15</v>
      </c>
      <c r="B738" s="461" t="s">
        <v>683</v>
      </c>
      <c r="C738" s="237" t="s">
        <v>1223</v>
      </c>
      <c r="D738" s="237" t="s">
        <v>1287</v>
      </c>
      <c r="E738" s="237" t="s">
        <v>708</v>
      </c>
      <c r="F738" s="238" t="s">
        <v>1460</v>
      </c>
      <c r="G738" s="238" t="s">
        <v>687</v>
      </c>
      <c r="H738" s="238" t="s">
        <v>689</v>
      </c>
      <c r="I738" s="238" t="s">
        <v>605</v>
      </c>
      <c r="J738" s="240">
        <v>1</v>
      </c>
      <c r="K738" s="33"/>
    </row>
    <row r="739" spans="1:11" ht="38.25" hidden="1" x14ac:dyDescent="0.2">
      <c r="A739" s="237" t="s">
        <v>15</v>
      </c>
      <c r="B739" s="461" t="s">
        <v>683</v>
      </c>
      <c r="C739" s="237" t="s">
        <v>1223</v>
      </c>
      <c r="D739" s="237" t="s">
        <v>1285</v>
      </c>
      <c r="E739" s="237" t="s">
        <v>708</v>
      </c>
      <c r="F739" s="238" t="s">
        <v>1460</v>
      </c>
      <c r="G739" s="238" t="s">
        <v>687</v>
      </c>
      <c r="H739" s="238" t="s">
        <v>689</v>
      </c>
      <c r="I739" s="238" t="s">
        <v>605</v>
      </c>
      <c r="J739" s="240">
        <v>1</v>
      </c>
      <c r="K739" s="33"/>
    </row>
    <row r="740" spans="1:11" ht="38.25" hidden="1" x14ac:dyDescent="0.2">
      <c r="A740" s="237" t="s">
        <v>15</v>
      </c>
      <c r="B740" s="461" t="s">
        <v>683</v>
      </c>
      <c r="C740" s="237" t="s">
        <v>1224</v>
      </c>
      <c r="D740" s="237" t="s">
        <v>692</v>
      </c>
      <c r="E740" s="237" t="s">
        <v>708</v>
      </c>
      <c r="F740" s="238" t="s">
        <v>1460</v>
      </c>
      <c r="G740" s="238" t="s">
        <v>687</v>
      </c>
      <c r="H740" s="238" t="s">
        <v>689</v>
      </c>
      <c r="I740" s="238" t="s">
        <v>605</v>
      </c>
      <c r="J740" s="240">
        <v>1</v>
      </c>
      <c r="K740" s="33"/>
    </row>
    <row r="741" spans="1:11" ht="38.25" hidden="1" x14ac:dyDescent="0.2">
      <c r="A741" s="237" t="s">
        <v>15</v>
      </c>
      <c r="B741" s="461" t="s">
        <v>683</v>
      </c>
      <c r="C741" s="237" t="s">
        <v>1224</v>
      </c>
      <c r="D741" s="237" t="s">
        <v>1210</v>
      </c>
      <c r="E741" s="237" t="s">
        <v>708</v>
      </c>
      <c r="F741" s="238" t="s">
        <v>1460</v>
      </c>
      <c r="G741" s="238" t="s">
        <v>687</v>
      </c>
      <c r="H741" s="238" t="s">
        <v>689</v>
      </c>
      <c r="I741" s="238" t="s">
        <v>605</v>
      </c>
      <c r="J741" s="240">
        <v>1</v>
      </c>
      <c r="K741" s="33"/>
    </row>
    <row r="742" spans="1:11" ht="38.25" hidden="1" x14ac:dyDescent="0.2">
      <c r="A742" s="237" t="s">
        <v>15</v>
      </c>
      <c r="B742" s="461" t="s">
        <v>683</v>
      </c>
      <c r="C742" s="237" t="s">
        <v>1224</v>
      </c>
      <c r="D742" s="237" t="s">
        <v>1285</v>
      </c>
      <c r="E742" s="237" t="s">
        <v>708</v>
      </c>
      <c r="F742" s="238" t="s">
        <v>1460</v>
      </c>
      <c r="G742" s="238" t="s">
        <v>687</v>
      </c>
      <c r="H742" s="238" t="s">
        <v>689</v>
      </c>
      <c r="I742" s="238" t="s">
        <v>605</v>
      </c>
      <c r="J742" s="240">
        <v>1</v>
      </c>
      <c r="K742" s="33"/>
    </row>
    <row r="743" spans="1:11" ht="38.25" hidden="1" x14ac:dyDescent="0.2">
      <c r="A743" s="237" t="s">
        <v>15</v>
      </c>
      <c r="B743" s="461" t="s">
        <v>683</v>
      </c>
      <c r="C743" s="237" t="s">
        <v>1225</v>
      </c>
      <c r="D743" s="237" t="s">
        <v>692</v>
      </c>
      <c r="E743" s="237" t="s">
        <v>708</v>
      </c>
      <c r="F743" s="238" t="s">
        <v>1460</v>
      </c>
      <c r="G743" s="238" t="s">
        <v>687</v>
      </c>
      <c r="H743" s="238" t="s">
        <v>689</v>
      </c>
      <c r="I743" s="238" t="s">
        <v>605</v>
      </c>
      <c r="J743" s="240">
        <v>1</v>
      </c>
      <c r="K743" s="33"/>
    </row>
    <row r="744" spans="1:11" ht="38.25" hidden="1" x14ac:dyDescent="0.2">
      <c r="A744" s="237" t="s">
        <v>15</v>
      </c>
      <c r="B744" s="461" t="s">
        <v>683</v>
      </c>
      <c r="C744" s="237" t="s">
        <v>1225</v>
      </c>
      <c r="D744" s="237" t="s">
        <v>1210</v>
      </c>
      <c r="E744" s="237" t="s">
        <v>708</v>
      </c>
      <c r="F744" s="238" t="s">
        <v>1460</v>
      </c>
      <c r="G744" s="238" t="s">
        <v>687</v>
      </c>
      <c r="H744" s="238" t="s">
        <v>689</v>
      </c>
      <c r="I744" s="238" t="s">
        <v>605</v>
      </c>
      <c r="J744" s="240">
        <v>1</v>
      </c>
      <c r="K744" s="33"/>
    </row>
    <row r="745" spans="1:11" ht="38.25" hidden="1" x14ac:dyDescent="0.2">
      <c r="A745" s="237" t="s">
        <v>15</v>
      </c>
      <c r="B745" s="461" t="s">
        <v>683</v>
      </c>
      <c r="C745" s="237" t="s">
        <v>1226</v>
      </c>
      <c r="D745" s="237" t="s">
        <v>712</v>
      </c>
      <c r="E745" s="237" t="s">
        <v>708</v>
      </c>
      <c r="F745" s="238" t="s">
        <v>1460</v>
      </c>
      <c r="G745" s="238" t="s">
        <v>687</v>
      </c>
      <c r="H745" s="238" t="s">
        <v>689</v>
      </c>
      <c r="I745" s="238" t="s">
        <v>605</v>
      </c>
      <c r="J745" s="240">
        <v>1</v>
      </c>
      <c r="K745" s="33"/>
    </row>
    <row r="746" spans="1:11" ht="38.25" hidden="1" x14ac:dyDescent="0.2">
      <c r="A746" s="237" t="s">
        <v>15</v>
      </c>
      <c r="B746" s="461" t="s">
        <v>683</v>
      </c>
      <c r="C746" s="237" t="s">
        <v>1226</v>
      </c>
      <c r="D746" s="237" t="s">
        <v>1287</v>
      </c>
      <c r="E746" s="237" t="s">
        <v>708</v>
      </c>
      <c r="F746" s="238" t="s">
        <v>1460</v>
      </c>
      <c r="G746" s="238" t="s">
        <v>687</v>
      </c>
      <c r="H746" s="238" t="s">
        <v>689</v>
      </c>
      <c r="I746" s="238" t="s">
        <v>605</v>
      </c>
      <c r="J746" s="240">
        <v>1</v>
      </c>
      <c r="K746" s="33"/>
    </row>
    <row r="747" spans="1:11" ht="38.25" hidden="1" x14ac:dyDescent="0.2">
      <c r="A747" s="237" t="s">
        <v>15</v>
      </c>
      <c r="B747" s="461" t="s">
        <v>683</v>
      </c>
      <c r="C747" s="237" t="s">
        <v>1226</v>
      </c>
      <c r="D747" s="237" t="s">
        <v>1285</v>
      </c>
      <c r="E747" s="237" t="s">
        <v>708</v>
      </c>
      <c r="F747" s="238" t="s">
        <v>1460</v>
      </c>
      <c r="G747" s="238" t="s">
        <v>687</v>
      </c>
      <c r="H747" s="238" t="s">
        <v>689</v>
      </c>
      <c r="I747" s="238" t="s">
        <v>605</v>
      </c>
      <c r="J747" s="240">
        <v>1</v>
      </c>
      <c r="K747" s="33"/>
    </row>
    <row r="748" spans="1:11" ht="38.25" hidden="1" x14ac:dyDescent="0.2">
      <c r="A748" s="237" t="s">
        <v>15</v>
      </c>
      <c r="B748" s="461" t="s">
        <v>683</v>
      </c>
      <c r="C748" s="237" t="s">
        <v>707</v>
      </c>
      <c r="D748" s="237" t="s">
        <v>712</v>
      </c>
      <c r="E748" s="237" t="s">
        <v>708</v>
      </c>
      <c r="F748" s="237" t="s">
        <v>1237</v>
      </c>
      <c r="G748" s="237" t="s">
        <v>1232</v>
      </c>
      <c r="H748" s="237" t="s">
        <v>698</v>
      </c>
      <c r="I748" s="237" t="s">
        <v>605</v>
      </c>
      <c r="J748" s="240">
        <v>0.5</v>
      </c>
      <c r="K748" s="237"/>
    </row>
    <row r="749" spans="1:11" ht="38.25" hidden="1" x14ac:dyDescent="0.2">
      <c r="A749" s="237" t="s">
        <v>15</v>
      </c>
      <c r="B749" s="461" t="s">
        <v>683</v>
      </c>
      <c r="C749" s="237" t="s">
        <v>1205</v>
      </c>
      <c r="D749" s="237" t="s">
        <v>712</v>
      </c>
      <c r="E749" s="237" t="s">
        <v>708</v>
      </c>
      <c r="F749" s="237" t="s">
        <v>1237</v>
      </c>
      <c r="G749" s="237" t="s">
        <v>1232</v>
      </c>
      <c r="H749" s="237" t="s">
        <v>698</v>
      </c>
      <c r="I749" s="237" t="s">
        <v>605</v>
      </c>
      <c r="J749" s="240">
        <v>0.3</v>
      </c>
      <c r="K749" s="237"/>
    </row>
    <row r="750" spans="1:11" ht="38.25" hidden="1" x14ac:dyDescent="0.2">
      <c r="A750" s="237" t="s">
        <v>15</v>
      </c>
      <c r="B750" s="461" t="s">
        <v>683</v>
      </c>
      <c r="C750" s="237" t="s">
        <v>1205</v>
      </c>
      <c r="D750" s="237" t="s">
        <v>1285</v>
      </c>
      <c r="E750" s="237" t="s">
        <v>708</v>
      </c>
      <c r="F750" s="237" t="s">
        <v>1237</v>
      </c>
      <c r="G750" s="237" t="s">
        <v>1232</v>
      </c>
      <c r="H750" s="237" t="s">
        <v>698</v>
      </c>
      <c r="I750" s="237" t="s">
        <v>605</v>
      </c>
      <c r="J750" s="240">
        <v>0.3</v>
      </c>
      <c r="K750" s="237"/>
    </row>
    <row r="751" spans="1:11" ht="38.25" hidden="1" x14ac:dyDescent="0.2">
      <c r="A751" s="237" t="s">
        <v>15</v>
      </c>
      <c r="B751" s="461" t="s">
        <v>683</v>
      </c>
      <c r="C751" s="237" t="s">
        <v>1205</v>
      </c>
      <c r="D751" s="237" t="s">
        <v>1286</v>
      </c>
      <c r="E751" s="237" t="s">
        <v>708</v>
      </c>
      <c r="F751" s="237" t="s">
        <v>1237</v>
      </c>
      <c r="G751" s="237" t="s">
        <v>1231</v>
      </c>
      <c r="H751" s="237" t="s">
        <v>689</v>
      </c>
      <c r="I751" s="237" t="s">
        <v>605</v>
      </c>
      <c r="J751" s="240">
        <v>1</v>
      </c>
      <c r="K751" s="237"/>
    </row>
    <row r="752" spans="1:11" ht="38.25" hidden="1" x14ac:dyDescent="0.2">
      <c r="A752" s="237" t="s">
        <v>15</v>
      </c>
      <c r="B752" s="461" t="s">
        <v>683</v>
      </c>
      <c r="C752" s="237" t="s">
        <v>1209</v>
      </c>
      <c r="D752" s="237" t="s">
        <v>692</v>
      </c>
      <c r="E752" s="237" t="s">
        <v>708</v>
      </c>
      <c r="F752" s="237" t="s">
        <v>1237</v>
      </c>
      <c r="G752" s="237" t="s">
        <v>1232</v>
      </c>
      <c r="H752" s="237" t="s">
        <v>698</v>
      </c>
      <c r="I752" s="237" t="s">
        <v>605</v>
      </c>
      <c r="J752" s="240">
        <v>0.5</v>
      </c>
      <c r="K752" s="237"/>
    </row>
    <row r="753" spans="1:11" ht="38.25" hidden="1" x14ac:dyDescent="0.2">
      <c r="A753" s="237" t="s">
        <v>15</v>
      </c>
      <c r="B753" s="461" t="s">
        <v>683</v>
      </c>
      <c r="C753" s="237" t="s">
        <v>1209</v>
      </c>
      <c r="D753" s="237" t="s">
        <v>1210</v>
      </c>
      <c r="E753" s="237" t="s">
        <v>708</v>
      </c>
      <c r="F753" s="237" t="s">
        <v>1237</v>
      </c>
      <c r="G753" s="237" t="s">
        <v>1232</v>
      </c>
      <c r="H753" s="237" t="s">
        <v>698</v>
      </c>
      <c r="I753" s="237" t="s">
        <v>605</v>
      </c>
      <c r="J753" s="240">
        <v>0.25</v>
      </c>
      <c r="K753" s="237"/>
    </row>
    <row r="754" spans="1:11" ht="38.25" hidden="1" x14ac:dyDescent="0.2">
      <c r="A754" s="237" t="s">
        <v>15</v>
      </c>
      <c r="B754" s="461" t="s">
        <v>683</v>
      </c>
      <c r="C754" s="237" t="s">
        <v>1209</v>
      </c>
      <c r="D754" s="237" t="s">
        <v>1287</v>
      </c>
      <c r="E754" s="237" t="s">
        <v>708</v>
      </c>
      <c r="F754" s="237" t="s">
        <v>1237</v>
      </c>
      <c r="G754" s="237" t="s">
        <v>1232</v>
      </c>
      <c r="H754" s="237" t="s">
        <v>698</v>
      </c>
      <c r="I754" s="237" t="s">
        <v>605</v>
      </c>
      <c r="J754" s="240">
        <v>0.4</v>
      </c>
      <c r="K754" s="237"/>
    </row>
    <row r="755" spans="1:11" ht="38.25" hidden="1" x14ac:dyDescent="0.2">
      <c r="A755" s="237" t="s">
        <v>15</v>
      </c>
      <c r="B755" s="461" t="s">
        <v>683</v>
      </c>
      <c r="C755" s="237" t="s">
        <v>1211</v>
      </c>
      <c r="D755" s="237" t="s">
        <v>692</v>
      </c>
      <c r="E755" s="237" t="s">
        <v>708</v>
      </c>
      <c r="F755" s="237" t="s">
        <v>1237</v>
      </c>
      <c r="G755" s="237" t="s">
        <v>1232</v>
      </c>
      <c r="H755" s="237" t="s">
        <v>698</v>
      </c>
      <c r="I755" s="237" t="s">
        <v>605</v>
      </c>
      <c r="J755" s="240">
        <v>0.5</v>
      </c>
      <c r="K755" s="237"/>
    </row>
    <row r="756" spans="1:11" ht="38.25" hidden="1" x14ac:dyDescent="0.2">
      <c r="A756" s="237" t="s">
        <v>15</v>
      </c>
      <c r="B756" s="461" t="s">
        <v>683</v>
      </c>
      <c r="C756" s="237" t="s">
        <v>1211</v>
      </c>
      <c r="D756" s="237" t="s">
        <v>1210</v>
      </c>
      <c r="E756" s="237" t="s">
        <v>708</v>
      </c>
      <c r="F756" s="237" t="s">
        <v>1237</v>
      </c>
      <c r="G756" s="237" t="s">
        <v>1232</v>
      </c>
      <c r="H756" s="237" t="s">
        <v>698</v>
      </c>
      <c r="I756" s="237" t="s">
        <v>605</v>
      </c>
      <c r="J756" s="240">
        <v>0.4</v>
      </c>
      <c r="K756" s="237"/>
    </row>
    <row r="757" spans="1:11" ht="38.25" hidden="1" x14ac:dyDescent="0.2">
      <c r="A757" s="237" t="s">
        <v>15</v>
      </c>
      <c r="B757" s="461" t="s">
        <v>683</v>
      </c>
      <c r="C757" s="237" t="s">
        <v>1212</v>
      </c>
      <c r="D757" s="237" t="s">
        <v>712</v>
      </c>
      <c r="E757" s="237" t="s">
        <v>708</v>
      </c>
      <c r="F757" s="237" t="s">
        <v>1237</v>
      </c>
      <c r="G757" s="237" t="s">
        <v>1232</v>
      </c>
      <c r="H757" s="237" t="s">
        <v>698</v>
      </c>
      <c r="I757" s="237" t="s">
        <v>605</v>
      </c>
      <c r="J757" s="240">
        <v>0.25</v>
      </c>
      <c r="K757" s="241"/>
    </row>
    <row r="758" spans="1:11" ht="38.25" hidden="1" x14ac:dyDescent="0.2">
      <c r="A758" s="237" t="s">
        <v>15</v>
      </c>
      <c r="B758" s="461" t="s">
        <v>683</v>
      </c>
      <c r="C758" s="237" t="s">
        <v>1212</v>
      </c>
      <c r="D758" s="237" t="s">
        <v>1287</v>
      </c>
      <c r="E758" s="237" t="s">
        <v>708</v>
      </c>
      <c r="F758" s="237" t="s">
        <v>1237</v>
      </c>
      <c r="G758" s="237" t="s">
        <v>1232</v>
      </c>
      <c r="H758" s="237" t="s">
        <v>698</v>
      </c>
      <c r="I758" s="237" t="s">
        <v>605</v>
      </c>
      <c r="J758" s="240">
        <v>0.4</v>
      </c>
      <c r="K758" s="237"/>
    </row>
    <row r="759" spans="1:11" ht="38.25" hidden="1" x14ac:dyDescent="0.2">
      <c r="A759" s="237" t="s">
        <v>15</v>
      </c>
      <c r="B759" s="461" t="s">
        <v>683</v>
      </c>
      <c r="C759" s="237" t="s">
        <v>1212</v>
      </c>
      <c r="D759" s="237" t="s">
        <v>1285</v>
      </c>
      <c r="E759" s="237" t="s">
        <v>708</v>
      </c>
      <c r="F759" s="237" t="s">
        <v>1237</v>
      </c>
      <c r="G759" s="237" t="s">
        <v>1232</v>
      </c>
      <c r="H759" s="237" t="s">
        <v>698</v>
      </c>
      <c r="I759" s="237" t="s">
        <v>605</v>
      </c>
      <c r="J759" s="240">
        <v>1</v>
      </c>
      <c r="K759" s="241"/>
    </row>
    <row r="760" spans="1:11" ht="38.25" hidden="1" x14ac:dyDescent="0.2">
      <c r="A760" s="237" t="s">
        <v>15</v>
      </c>
      <c r="B760" s="461" t="s">
        <v>683</v>
      </c>
      <c r="C760" s="237" t="s">
        <v>711</v>
      </c>
      <c r="D760" s="237" t="s">
        <v>692</v>
      </c>
      <c r="E760" s="237" t="s">
        <v>708</v>
      </c>
      <c r="F760" s="237" t="s">
        <v>1237</v>
      </c>
      <c r="G760" s="237" t="s">
        <v>1232</v>
      </c>
      <c r="H760" s="237" t="s">
        <v>698</v>
      </c>
      <c r="I760" s="237" t="s">
        <v>605</v>
      </c>
      <c r="J760" s="240">
        <v>0.3</v>
      </c>
      <c r="K760" s="237"/>
    </row>
    <row r="761" spans="1:11" ht="38.25" hidden="1" x14ac:dyDescent="0.2">
      <c r="A761" s="237" t="s">
        <v>15</v>
      </c>
      <c r="B761" s="461" t="s">
        <v>683</v>
      </c>
      <c r="C761" s="237" t="s">
        <v>711</v>
      </c>
      <c r="D761" s="237" t="s">
        <v>1210</v>
      </c>
      <c r="E761" s="237" t="s">
        <v>708</v>
      </c>
      <c r="F761" s="237" t="s">
        <v>1237</v>
      </c>
      <c r="G761" s="237" t="s">
        <v>1232</v>
      </c>
      <c r="H761" s="237" t="s">
        <v>698</v>
      </c>
      <c r="I761" s="237" t="s">
        <v>605</v>
      </c>
      <c r="J761" s="240">
        <v>0.2</v>
      </c>
      <c r="K761" s="237"/>
    </row>
    <row r="762" spans="1:11" ht="38.25" hidden="1" x14ac:dyDescent="0.2">
      <c r="A762" s="237" t="s">
        <v>15</v>
      </c>
      <c r="B762" s="461" t="s">
        <v>683</v>
      </c>
      <c r="C762" s="237" t="s">
        <v>711</v>
      </c>
      <c r="D762" s="237" t="s">
        <v>1287</v>
      </c>
      <c r="E762" s="237" t="s">
        <v>708</v>
      </c>
      <c r="F762" s="237" t="s">
        <v>1237</v>
      </c>
      <c r="G762" s="237" t="s">
        <v>1232</v>
      </c>
      <c r="H762" s="237" t="s">
        <v>698</v>
      </c>
      <c r="I762" s="237" t="s">
        <v>605</v>
      </c>
      <c r="J762" s="240">
        <v>0.5</v>
      </c>
      <c r="K762" s="237"/>
    </row>
    <row r="763" spans="1:11" ht="38.25" hidden="1" x14ac:dyDescent="0.2">
      <c r="A763" s="237" t="s">
        <v>15</v>
      </c>
      <c r="B763" s="461" t="s">
        <v>683</v>
      </c>
      <c r="C763" s="237" t="s">
        <v>711</v>
      </c>
      <c r="D763" s="237" t="s">
        <v>1285</v>
      </c>
      <c r="E763" s="237" t="s">
        <v>708</v>
      </c>
      <c r="F763" s="237" t="s">
        <v>1237</v>
      </c>
      <c r="G763" s="237" t="s">
        <v>1232</v>
      </c>
      <c r="H763" s="237" t="s">
        <v>698</v>
      </c>
      <c r="I763" s="237" t="s">
        <v>605</v>
      </c>
      <c r="J763" s="240">
        <v>0.3</v>
      </c>
      <c r="K763" s="237"/>
    </row>
    <row r="764" spans="1:11" ht="38.25" hidden="1" x14ac:dyDescent="0.2">
      <c r="A764" s="237" t="s">
        <v>15</v>
      </c>
      <c r="B764" s="461" t="s">
        <v>683</v>
      </c>
      <c r="C764" s="237" t="s">
        <v>1213</v>
      </c>
      <c r="D764" s="237" t="s">
        <v>712</v>
      </c>
      <c r="E764" s="237" t="s">
        <v>708</v>
      </c>
      <c r="F764" s="237" t="s">
        <v>1237</v>
      </c>
      <c r="G764" s="237" t="s">
        <v>1232</v>
      </c>
      <c r="H764" s="237" t="s">
        <v>698</v>
      </c>
      <c r="I764" s="237" t="s">
        <v>605</v>
      </c>
      <c r="J764" s="240">
        <v>0.4</v>
      </c>
      <c r="K764" s="237"/>
    </row>
    <row r="765" spans="1:11" ht="38.25" hidden="1" x14ac:dyDescent="0.2">
      <c r="A765" s="237" t="s">
        <v>15</v>
      </c>
      <c r="B765" s="461" t="s">
        <v>683</v>
      </c>
      <c r="C765" s="237" t="s">
        <v>1208</v>
      </c>
      <c r="D765" s="237" t="s">
        <v>712</v>
      </c>
      <c r="E765" s="237" t="s">
        <v>708</v>
      </c>
      <c r="F765" s="237" t="s">
        <v>1237</v>
      </c>
      <c r="G765" s="237" t="s">
        <v>1232</v>
      </c>
      <c r="H765" s="237" t="s">
        <v>698</v>
      </c>
      <c r="I765" s="237" t="s">
        <v>605</v>
      </c>
      <c r="J765" s="240">
        <v>0.65</v>
      </c>
      <c r="K765" s="237"/>
    </row>
    <row r="766" spans="1:11" ht="38.25" hidden="1" x14ac:dyDescent="0.2">
      <c r="A766" s="237" t="s">
        <v>15</v>
      </c>
      <c r="B766" s="461" t="s">
        <v>683</v>
      </c>
      <c r="C766" s="237" t="s">
        <v>1208</v>
      </c>
      <c r="D766" s="237" t="s">
        <v>1286</v>
      </c>
      <c r="E766" s="237" t="s">
        <v>708</v>
      </c>
      <c r="F766" s="237" t="s">
        <v>1237</v>
      </c>
      <c r="G766" s="237" t="s">
        <v>1231</v>
      </c>
      <c r="H766" s="237" t="s">
        <v>689</v>
      </c>
      <c r="I766" s="237" t="s">
        <v>605</v>
      </c>
      <c r="J766" s="240">
        <v>1</v>
      </c>
      <c r="K766" s="237"/>
    </row>
    <row r="767" spans="1:11" ht="38.25" hidden="1" x14ac:dyDescent="0.2">
      <c r="A767" s="237" t="s">
        <v>15</v>
      </c>
      <c r="B767" s="461" t="s">
        <v>683</v>
      </c>
      <c r="C767" s="237" t="s">
        <v>1214</v>
      </c>
      <c r="D767" s="237" t="s">
        <v>692</v>
      </c>
      <c r="E767" s="237" t="s">
        <v>708</v>
      </c>
      <c r="F767" s="237" t="s">
        <v>1237</v>
      </c>
      <c r="G767" s="237" t="s">
        <v>1232</v>
      </c>
      <c r="H767" s="237" t="s">
        <v>698</v>
      </c>
      <c r="I767" s="237" t="s">
        <v>605</v>
      </c>
      <c r="J767" s="240">
        <v>0.3</v>
      </c>
      <c r="K767" s="237"/>
    </row>
    <row r="768" spans="1:11" ht="38.25" hidden="1" x14ac:dyDescent="0.2">
      <c r="A768" s="237" t="s">
        <v>15</v>
      </c>
      <c r="B768" s="461" t="s">
        <v>683</v>
      </c>
      <c r="C768" s="237" t="s">
        <v>1214</v>
      </c>
      <c r="D768" s="237" t="s">
        <v>1210</v>
      </c>
      <c r="E768" s="237" t="s">
        <v>708</v>
      </c>
      <c r="F768" s="237" t="s">
        <v>1237</v>
      </c>
      <c r="G768" s="237" t="s">
        <v>1232</v>
      </c>
      <c r="H768" s="237" t="s">
        <v>698</v>
      </c>
      <c r="I768" s="237" t="s">
        <v>605</v>
      </c>
      <c r="J768" s="240">
        <v>0.9</v>
      </c>
      <c r="K768" s="237"/>
    </row>
    <row r="769" spans="1:11" ht="38.25" hidden="1" x14ac:dyDescent="0.2">
      <c r="A769" s="237" t="s">
        <v>15</v>
      </c>
      <c r="B769" s="461" t="s">
        <v>683</v>
      </c>
      <c r="C769" s="237" t="s">
        <v>1214</v>
      </c>
      <c r="D769" s="237" t="s">
        <v>1287</v>
      </c>
      <c r="E769" s="237" t="s">
        <v>708</v>
      </c>
      <c r="F769" s="237" t="s">
        <v>1237</v>
      </c>
      <c r="G769" s="237" t="s">
        <v>1232</v>
      </c>
      <c r="H769" s="237" t="s">
        <v>698</v>
      </c>
      <c r="I769" s="237" t="s">
        <v>605</v>
      </c>
      <c r="J769" s="240">
        <v>0.3</v>
      </c>
      <c r="K769" s="237"/>
    </row>
    <row r="770" spans="1:11" ht="38.25" hidden="1" x14ac:dyDescent="0.2">
      <c r="A770" s="237" t="s">
        <v>15</v>
      </c>
      <c r="B770" s="461" t="s">
        <v>683</v>
      </c>
      <c r="C770" s="237" t="s">
        <v>1214</v>
      </c>
      <c r="D770" s="237" t="s">
        <v>1285</v>
      </c>
      <c r="E770" s="237" t="s">
        <v>708</v>
      </c>
      <c r="F770" s="237" t="s">
        <v>1237</v>
      </c>
      <c r="G770" s="237" t="s">
        <v>1232</v>
      </c>
      <c r="H770" s="237" t="s">
        <v>698</v>
      </c>
      <c r="I770" s="237" t="s">
        <v>605</v>
      </c>
      <c r="J770" s="240">
        <v>1</v>
      </c>
      <c r="K770" s="237"/>
    </row>
    <row r="771" spans="1:11" ht="38.25" hidden="1" x14ac:dyDescent="0.2">
      <c r="A771" s="237" t="s">
        <v>15</v>
      </c>
      <c r="B771" s="461" t="s">
        <v>683</v>
      </c>
      <c r="C771" s="237" t="s">
        <v>1215</v>
      </c>
      <c r="D771" s="237" t="s">
        <v>1210</v>
      </c>
      <c r="E771" s="237" t="s">
        <v>708</v>
      </c>
      <c r="F771" s="237" t="s">
        <v>1237</v>
      </c>
      <c r="G771" s="237" t="s">
        <v>1232</v>
      </c>
      <c r="H771" s="237" t="s">
        <v>698</v>
      </c>
      <c r="I771" s="237" t="s">
        <v>605</v>
      </c>
      <c r="J771" s="240">
        <v>0.65</v>
      </c>
      <c r="K771" s="237"/>
    </row>
    <row r="772" spans="1:11" ht="38.25" hidden="1" x14ac:dyDescent="0.2">
      <c r="A772" s="237" t="s">
        <v>15</v>
      </c>
      <c r="B772" s="461" t="s">
        <v>683</v>
      </c>
      <c r="C772" s="237" t="s">
        <v>1215</v>
      </c>
      <c r="D772" s="237" t="s">
        <v>712</v>
      </c>
      <c r="E772" s="237" t="s">
        <v>708</v>
      </c>
      <c r="F772" s="237" t="s">
        <v>1237</v>
      </c>
      <c r="G772" s="237" t="s">
        <v>1232</v>
      </c>
      <c r="H772" s="237" t="s">
        <v>698</v>
      </c>
      <c r="I772" s="237" t="s">
        <v>605</v>
      </c>
      <c r="J772" s="240">
        <v>0.3</v>
      </c>
      <c r="K772" s="237"/>
    </row>
    <row r="773" spans="1:11" ht="38.25" hidden="1" x14ac:dyDescent="0.2">
      <c r="A773" s="237" t="s">
        <v>15</v>
      </c>
      <c r="B773" s="461" t="s">
        <v>683</v>
      </c>
      <c r="C773" s="237" t="s">
        <v>1215</v>
      </c>
      <c r="D773" s="237" t="s">
        <v>1287</v>
      </c>
      <c r="E773" s="237" t="s">
        <v>708</v>
      </c>
      <c r="F773" s="237" t="s">
        <v>1237</v>
      </c>
      <c r="G773" s="237" t="s">
        <v>1232</v>
      </c>
      <c r="H773" s="237" t="s">
        <v>698</v>
      </c>
      <c r="I773" s="237" t="s">
        <v>605</v>
      </c>
      <c r="J773" s="240">
        <v>0.7</v>
      </c>
      <c r="K773" s="237"/>
    </row>
    <row r="774" spans="1:11" ht="38.25" hidden="1" x14ac:dyDescent="0.2">
      <c r="A774" s="237" t="s">
        <v>15</v>
      </c>
      <c r="B774" s="461" t="s">
        <v>683</v>
      </c>
      <c r="C774" s="237" t="s">
        <v>1216</v>
      </c>
      <c r="D774" s="237" t="s">
        <v>692</v>
      </c>
      <c r="E774" s="237" t="s">
        <v>708</v>
      </c>
      <c r="F774" s="237" t="s">
        <v>1237</v>
      </c>
      <c r="G774" s="237" t="s">
        <v>1232</v>
      </c>
      <c r="H774" s="237" t="s">
        <v>698</v>
      </c>
      <c r="I774" s="237" t="s">
        <v>605</v>
      </c>
      <c r="J774" s="240">
        <v>0.3</v>
      </c>
      <c r="K774" s="237"/>
    </row>
    <row r="775" spans="1:11" ht="38.25" hidden="1" x14ac:dyDescent="0.2">
      <c r="A775" s="237" t="s">
        <v>15</v>
      </c>
      <c r="B775" s="461" t="s">
        <v>683</v>
      </c>
      <c r="C775" s="237" t="s">
        <v>1216</v>
      </c>
      <c r="D775" s="237" t="s">
        <v>1210</v>
      </c>
      <c r="E775" s="237" t="s">
        <v>708</v>
      </c>
      <c r="F775" s="237" t="s">
        <v>1237</v>
      </c>
      <c r="G775" s="237" t="s">
        <v>1232</v>
      </c>
      <c r="H775" s="237" t="s">
        <v>698</v>
      </c>
      <c r="I775" s="237" t="s">
        <v>605</v>
      </c>
      <c r="J775" s="240">
        <v>0.35</v>
      </c>
      <c r="K775" s="237"/>
    </row>
    <row r="776" spans="1:11" ht="38.25" hidden="1" x14ac:dyDescent="0.2">
      <c r="A776" s="237" t="s">
        <v>15</v>
      </c>
      <c r="B776" s="461" t="s">
        <v>683</v>
      </c>
      <c r="C776" s="237" t="s">
        <v>1217</v>
      </c>
      <c r="D776" s="237" t="s">
        <v>692</v>
      </c>
      <c r="E776" s="237" t="s">
        <v>708</v>
      </c>
      <c r="F776" s="237" t="s">
        <v>1237</v>
      </c>
      <c r="G776" s="237" t="s">
        <v>1232</v>
      </c>
      <c r="H776" s="237" t="s">
        <v>698</v>
      </c>
      <c r="I776" s="237" t="s">
        <v>605</v>
      </c>
      <c r="J776" s="240">
        <v>0.4</v>
      </c>
      <c r="K776" s="237"/>
    </row>
    <row r="777" spans="1:11" ht="38.25" hidden="1" x14ac:dyDescent="0.2">
      <c r="A777" s="237" t="s">
        <v>15</v>
      </c>
      <c r="B777" s="461" t="s">
        <v>683</v>
      </c>
      <c r="C777" s="237" t="s">
        <v>1218</v>
      </c>
      <c r="D777" s="237" t="s">
        <v>1210</v>
      </c>
      <c r="E777" s="237" t="s">
        <v>708</v>
      </c>
      <c r="F777" s="237" t="s">
        <v>1237</v>
      </c>
      <c r="G777" s="237" t="s">
        <v>1232</v>
      </c>
      <c r="H777" s="237" t="s">
        <v>698</v>
      </c>
      <c r="I777" s="237" t="s">
        <v>605</v>
      </c>
      <c r="J777" s="240">
        <v>0.4</v>
      </c>
      <c r="K777" s="237"/>
    </row>
    <row r="778" spans="1:11" ht="38.25" hidden="1" x14ac:dyDescent="0.2">
      <c r="A778" s="237" t="s">
        <v>15</v>
      </c>
      <c r="B778" s="461" t="s">
        <v>683</v>
      </c>
      <c r="C778" s="237" t="s">
        <v>1218</v>
      </c>
      <c r="D778" s="237" t="s">
        <v>712</v>
      </c>
      <c r="E778" s="237" t="s">
        <v>708</v>
      </c>
      <c r="F778" s="237" t="s">
        <v>1237</v>
      </c>
      <c r="G778" s="237" t="s">
        <v>1232</v>
      </c>
      <c r="H778" s="237" t="s">
        <v>698</v>
      </c>
      <c r="I778" s="237" t="s">
        <v>605</v>
      </c>
      <c r="J778" s="240">
        <v>0.3</v>
      </c>
      <c r="K778" s="237"/>
    </row>
    <row r="779" spans="1:11" ht="38.25" hidden="1" x14ac:dyDescent="0.2">
      <c r="A779" s="237" t="s">
        <v>15</v>
      </c>
      <c r="B779" s="461" t="s">
        <v>683</v>
      </c>
      <c r="C779" s="237" t="s">
        <v>1219</v>
      </c>
      <c r="D779" s="237" t="s">
        <v>692</v>
      </c>
      <c r="E779" s="237" t="s">
        <v>708</v>
      </c>
      <c r="F779" s="237" t="s">
        <v>1237</v>
      </c>
      <c r="G779" s="237" t="s">
        <v>1232</v>
      </c>
      <c r="H779" s="237" t="s">
        <v>698</v>
      </c>
      <c r="I779" s="237" t="s">
        <v>605</v>
      </c>
      <c r="J779" s="240">
        <v>0.3</v>
      </c>
      <c r="K779" s="237"/>
    </row>
    <row r="780" spans="1:11" ht="38.25" hidden="1" x14ac:dyDescent="0.2">
      <c r="A780" s="237" t="s">
        <v>15</v>
      </c>
      <c r="B780" s="461" t="s">
        <v>683</v>
      </c>
      <c r="C780" s="237" t="s">
        <v>1219</v>
      </c>
      <c r="D780" s="237" t="s">
        <v>1210</v>
      </c>
      <c r="E780" s="237" t="s">
        <v>708</v>
      </c>
      <c r="F780" s="237" t="s">
        <v>1237</v>
      </c>
      <c r="G780" s="237" t="s">
        <v>1232</v>
      </c>
      <c r="H780" s="237" t="s">
        <v>698</v>
      </c>
      <c r="I780" s="237" t="s">
        <v>605</v>
      </c>
      <c r="J780" s="240">
        <v>0.4</v>
      </c>
      <c r="K780" s="241"/>
    </row>
    <row r="781" spans="1:11" ht="38.25" hidden="1" x14ac:dyDescent="0.2">
      <c r="A781" s="237" t="s">
        <v>15</v>
      </c>
      <c r="B781" s="461" t="s">
        <v>683</v>
      </c>
      <c r="C781" s="237" t="s">
        <v>1220</v>
      </c>
      <c r="D781" s="237" t="s">
        <v>712</v>
      </c>
      <c r="E781" s="237" t="s">
        <v>708</v>
      </c>
      <c r="F781" s="237" t="s">
        <v>1237</v>
      </c>
      <c r="G781" s="237" t="s">
        <v>1232</v>
      </c>
      <c r="H781" s="237" t="s">
        <v>698</v>
      </c>
      <c r="I781" s="237" t="s">
        <v>605</v>
      </c>
      <c r="J781" s="240">
        <v>1</v>
      </c>
      <c r="K781" s="237"/>
    </row>
    <row r="782" spans="1:11" ht="38.25" hidden="1" x14ac:dyDescent="0.2">
      <c r="A782" s="237" t="s">
        <v>15</v>
      </c>
      <c r="B782" s="461" t="s">
        <v>683</v>
      </c>
      <c r="C782" s="237" t="s">
        <v>1220</v>
      </c>
      <c r="D782" s="237" t="s">
        <v>1287</v>
      </c>
      <c r="E782" s="237" t="s">
        <v>708</v>
      </c>
      <c r="F782" s="237" t="s">
        <v>1237</v>
      </c>
      <c r="G782" s="237" t="s">
        <v>1232</v>
      </c>
      <c r="H782" s="237" t="s">
        <v>698</v>
      </c>
      <c r="I782" s="237" t="s">
        <v>605</v>
      </c>
      <c r="J782" s="240">
        <v>0.8</v>
      </c>
      <c r="K782" s="241"/>
    </row>
    <row r="783" spans="1:11" ht="38.25" hidden="1" x14ac:dyDescent="0.2">
      <c r="A783" s="237" t="s">
        <v>15</v>
      </c>
      <c r="B783" s="461" t="s">
        <v>683</v>
      </c>
      <c r="C783" s="237" t="s">
        <v>1220</v>
      </c>
      <c r="D783" s="237" t="s">
        <v>1285</v>
      </c>
      <c r="E783" s="237" t="s">
        <v>708</v>
      </c>
      <c r="F783" s="237" t="s">
        <v>1237</v>
      </c>
      <c r="G783" s="237" t="s">
        <v>1232</v>
      </c>
      <c r="H783" s="237" t="s">
        <v>698</v>
      </c>
      <c r="I783" s="237" t="s">
        <v>605</v>
      </c>
      <c r="J783" s="240">
        <v>0.3</v>
      </c>
      <c r="K783" s="237"/>
    </row>
    <row r="784" spans="1:11" ht="38.25" hidden="1" x14ac:dyDescent="0.2">
      <c r="A784" s="237" t="s">
        <v>15</v>
      </c>
      <c r="B784" s="461" t="s">
        <v>683</v>
      </c>
      <c r="C784" s="237" t="s">
        <v>1221</v>
      </c>
      <c r="D784" s="237" t="s">
        <v>692</v>
      </c>
      <c r="E784" s="237" t="s">
        <v>708</v>
      </c>
      <c r="F784" s="237" t="s">
        <v>1237</v>
      </c>
      <c r="G784" s="237" t="s">
        <v>1232</v>
      </c>
      <c r="H784" s="237" t="s">
        <v>698</v>
      </c>
      <c r="I784" s="237" t="s">
        <v>605</v>
      </c>
      <c r="J784" s="240">
        <v>0.3</v>
      </c>
      <c r="K784" s="237"/>
    </row>
    <row r="785" spans="1:11" ht="38.25" hidden="1" x14ac:dyDescent="0.2">
      <c r="A785" s="237" t="s">
        <v>15</v>
      </c>
      <c r="B785" s="461" t="s">
        <v>683</v>
      </c>
      <c r="C785" s="237" t="s">
        <v>1221</v>
      </c>
      <c r="D785" s="237" t="s">
        <v>1210</v>
      </c>
      <c r="E785" s="237" t="s">
        <v>708</v>
      </c>
      <c r="F785" s="237" t="s">
        <v>1237</v>
      </c>
      <c r="G785" s="237" t="s">
        <v>1232</v>
      </c>
      <c r="H785" s="237" t="s">
        <v>698</v>
      </c>
      <c r="I785" s="237" t="s">
        <v>605</v>
      </c>
      <c r="J785" s="240">
        <v>1</v>
      </c>
      <c r="K785" s="237"/>
    </row>
    <row r="786" spans="1:11" ht="38.25" hidden="1" x14ac:dyDescent="0.2">
      <c r="A786" s="237" t="s">
        <v>15</v>
      </c>
      <c r="B786" s="461" t="s">
        <v>683</v>
      </c>
      <c r="C786" s="237" t="s">
        <v>1221</v>
      </c>
      <c r="D786" s="237" t="s">
        <v>712</v>
      </c>
      <c r="E786" s="237" t="s">
        <v>708</v>
      </c>
      <c r="F786" s="237" t="s">
        <v>1237</v>
      </c>
      <c r="G786" s="237" t="s">
        <v>1232</v>
      </c>
      <c r="H786" s="237" t="s">
        <v>698</v>
      </c>
      <c r="I786" s="237" t="s">
        <v>605</v>
      </c>
      <c r="J786" s="240">
        <v>1</v>
      </c>
      <c r="K786" s="237"/>
    </row>
    <row r="787" spans="1:11" ht="38.25" hidden="1" x14ac:dyDescent="0.2">
      <c r="A787" s="237" t="s">
        <v>15</v>
      </c>
      <c r="B787" s="461" t="s">
        <v>683</v>
      </c>
      <c r="C787" s="237" t="s">
        <v>1222</v>
      </c>
      <c r="D787" s="237" t="s">
        <v>692</v>
      </c>
      <c r="E787" s="237" t="s">
        <v>708</v>
      </c>
      <c r="F787" s="237" t="s">
        <v>1237</v>
      </c>
      <c r="G787" s="237" t="s">
        <v>1232</v>
      </c>
      <c r="H787" s="237" t="s">
        <v>698</v>
      </c>
      <c r="I787" s="237" t="s">
        <v>605</v>
      </c>
      <c r="J787" s="240">
        <v>0.5</v>
      </c>
      <c r="K787" s="237"/>
    </row>
    <row r="788" spans="1:11" ht="38.25" hidden="1" x14ac:dyDescent="0.2">
      <c r="A788" s="237" t="s">
        <v>15</v>
      </c>
      <c r="B788" s="461" t="s">
        <v>683</v>
      </c>
      <c r="C788" s="237" t="s">
        <v>1222</v>
      </c>
      <c r="D788" s="237" t="s">
        <v>712</v>
      </c>
      <c r="E788" s="237" t="s">
        <v>708</v>
      </c>
      <c r="F788" s="237" t="s">
        <v>1237</v>
      </c>
      <c r="G788" s="237" t="s">
        <v>1232</v>
      </c>
      <c r="H788" s="237" t="s">
        <v>698</v>
      </c>
      <c r="I788" s="237" t="s">
        <v>605</v>
      </c>
      <c r="J788" s="240">
        <v>0.25</v>
      </c>
      <c r="K788" s="237"/>
    </row>
    <row r="789" spans="1:11" ht="38.25" hidden="1" x14ac:dyDescent="0.2">
      <c r="A789" s="237" t="s">
        <v>15</v>
      </c>
      <c r="B789" s="461" t="s">
        <v>683</v>
      </c>
      <c r="C789" s="237" t="s">
        <v>1223</v>
      </c>
      <c r="D789" s="237" t="s">
        <v>1210</v>
      </c>
      <c r="E789" s="237" t="s">
        <v>708</v>
      </c>
      <c r="F789" s="237" t="s">
        <v>1237</v>
      </c>
      <c r="G789" s="237" t="s">
        <v>1232</v>
      </c>
      <c r="H789" s="237" t="s">
        <v>698</v>
      </c>
      <c r="I789" s="237" t="s">
        <v>605</v>
      </c>
      <c r="J789" s="240">
        <v>0.3</v>
      </c>
      <c r="K789" s="237"/>
    </row>
    <row r="790" spans="1:11" ht="38.25" hidden="1" x14ac:dyDescent="0.2">
      <c r="A790" s="237" t="s">
        <v>15</v>
      </c>
      <c r="B790" s="461" t="s">
        <v>683</v>
      </c>
      <c r="C790" s="237" t="s">
        <v>1223</v>
      </c>
      <c r="D790" s="237" t="s">
        <v>1287</v>
      </c>
      <c r="E790" s="237" t="s">
        <v>708</v>
      </c>
      <c r="F790" s="237" t="s">
        <v>1237</v>
      </c>
      <c r="G790" s="237" t="s">
        <v>1232</v>
      </c>
      <c r="H790" s="237" t="s">
        <v>698</v>
      </c>
      <c r="I790" s="237" t="s">
        <v>605</v>
      </c>
      <c r="J790" s="240">
        <v>0.5</v>
      </c>
      <c r="K790" s="237"/>
    </row>
    <row r="791" spans="1:11" ht="38.25" hidden="1" x14ac:dyDescent="0.2">
      <c r="A791" s="237" t="s">
        <v>15</v>
      </c>
      <c r="B791" s="461" t="s">
        <v>683</v>
      </c>
      <c r="C791" s="237" t="s">
        <v>1223</v>
      </c>
      <c r="D791" s="237" t="s">
        <v>1285</v>
      </c>
      <c r="E791" s="237" t="s">
        <v>708</v>
      </c>
      <c r="F791" s="237" t="s">
        <v>1237</v>
      </c>
      <c r="G791" s="237" t="s">
        <v>1232</v>
      </c>
      <c r="H791" s="237" t="s">
        <v>698</v>
      </c>
      <c r="I791" s="237" t="s">
        <v>605</v>
      </c>
      <c r="J791" s="240">
        <v>0.4</v>
      </c>
      <c r="K791" s="237"/>
    </row>
    <row r="792" spans="1:11" ht="38.25" hidden="1" x14ac:dyDescent="0.2">
      <c r="A792" s="237" t="s">
        <v>15</v>
      </c>
      <c r="B792" s="461" t="s">
        <v>683</v>
      </c>
      <c r="C792" s="237" t="s">
        <v>1224</v>
      </c>
      <c r="D792" s="237" t="s">
        <v>692</v>
      </c>
      <c r="E792" s="237" t="s">
        <v>708</v>
      </c>
      <c r="F792" s="237" t="s">
        <v>1237</v>
      </c>
      <c r="G792" s="237" t="s">
        <v>1232</v>
      </c>
      <c r="H792" s="237" t="s">
        <v>698</v>
      </c>
      <c r="I792" s="237" t="s">
        <v>605</v>
      </c>
      <c r="J792" s="240">
        <v>0.4</v>
      </c>
      <c r="K792" s="237"/>
    </row>
    <row r="793" spans="1:11" ht="38.25" hidden="1" x14ac:dyDescent="0.2">
      <c r="A793" s="237" t="s">
        <v>15</v>
      </c>
      <c r="B793" s="461" t="s">
        <v>683</v>
      </c>
      <c r="C793" s="237" t="s">
        <v>1224</v>
      </c>
      <c r="D793" s="237" t="s">
        <v>1210</v>
      </c>
      <c r="E793" s="237" t="s">
        <v>708</v>
      </c>
      <c r="F793" s="237" t="s">
        <v>1237</v>
      </c>
      <c r="G793" s="237" t="s">
        <v>1232</v>
      </c>
      <c r="H793" s="237" t="s">
        <v>698</v>
      </c>
      <c r="I793" s="237" t="s">
        <v>605</v>
      </c>
      <c r="J793" s="240">
        <v>0.5</v>
      </c>
      <c r="K793" s="237"/>
    </row>
    <row r="794" spans="1:11" ht="38.25" hidden="1" x14ac:dyDescent="0.2">
      <c r="A794" s="237" t="s">
        <v>15</v>
      </c>
      <c r="B794" s="461" t="s">
        <v>683</v>
      </c>
      <c r="C794" s="237" t="s">
        <v>1224</v>
      </c>
      <c r="D794" s="237" t="s">
        <v>1285</v>
      </c>
      <c r="E794" s="237" t="s">
        <v>708</v>
      </c>
      <c r="F794" s="237" t="s">
        <v>1237</v>
      </c>
      <c r="G794" s="237" t="s">
        <v>1232</v>
      </c>
      <c r="H794" s="237" t="s">
        <v>698</v>
      </c>
      <c r="I794" s="237" t="s">
        <v>605</v>
      </c>
      <c r="J794" s="240">
        <v>0.4</v>
      </c>
      <c r="K794" s="237"/>
    </row>
    <row r="795" spans="1:11" ht="38.25" hidden="1" x14ac:dyDescent="0.2">
      <c r="A795" s="237" t="s">
        <v>15</v>
      </c>
      <c r="B795" s="461" t="s">
        <v>683</v>
      </c>
      <c r="C795" s="237" t="s">
        <v>1225</v>
      </c>
      <c r="D795" s="237" t="s">
        <v>692</v>
      </c>
      <c r="E795" s="237" t="s">
        <v>708</v>
      </c>
      <c r="F795" s="237" t="s">
        <v>1237</v>
      </c>
      <c r="G795" s="237" t="s">
        <v>1232</v>
      </c>
      <c r="H795" s="237" t="s">
        <v>698</v>
      </c>
      <c r="I795" s="237" t="s">
        <v>605</v>
      </c>
      <c r="J795" s="240">
        <v>0.3</v>
      </c>
      <c r="K795" s="237"/>
    </row>
    <row r="796" spans="1:11" ht="38.25" hidden="1" x14ac:dyDescent="0.2">
      <c r="A796" s="237" t="s">
        <v>15</v>
      </c>
      <c r="B796" s="461" t="s">
        <v>683</v>
      </c>
      <c r="C796" s="237" t="s">
        <v>1225</v>
      </c>
      <c r="D796" s="237" t="s">
        <v>1210</v>
      </c>
      <c r="E796" s="237" t="s">
        <v>708</v>
      </c>
      <c r="F796" s="237" t="s">
        <v>1237</v>
      </c>
      <c r="G796" s="237" t="s">
        <v>1232</v>
      </c>
      <c r="H796" s="237" t="s">
        <v>698</v>
      </c>
      <c r="I796" s="237" t="s">
        <v>605</v>
      </c>
      <c r="J796" s="240">
        <v>0.25</v>
      </c>
      <c r="K796" s="237"/>
    </row>
    <row r="797" spans="1:11" ht="38.25" hidden="1" x14ac:dyDescent="0.2">
      <c r="A797" s="237" t="s">
        <v>15</v>
      </c>
      <c r="B797" s="461" t="s">
        <v>683</v>
      </c>
      <c r="C797" s="237" t="s">
        <v>1226</v>
      </c>
      <c r="D797" s="237" t="s">
        <v>712</v>
      </c>
      <c r="E797" s="237" t="s">
        <v>708</v>
      </c>
      <c r="F797" s="237" t="s">
        <v>1237</v>
      </c>
      <c r="G797" s="237" t="s">
        <v>1232</v>
      </c>
      <c r="H797" s="237" t="s">
        <v>698</v>
      </c>
      <c r="I797" s="237" t="s">
        <v>605</v>
      </c>
      <c r="J797" s="240">
        <v>0.4</v>
      </c>
      <c r="K797" s="237"/>
    </row>
    <row r="798" spans="1:11" ht="38.25" hidden="1" x14ac:dyDescent="0.2">
      <c r="A798" s="237" t="s">
        <v>15</v>
      </c>
      <c r="B798" s="461" t="s">
        <v>683</v>
      </c>
      <c r="C798" s="237" t="s">
        <v>1226</v>
      </c>
      <c r="D798" s="237" t="s">
        <v>1287</v>
      </c>
      <c r="E798" s="237" t="s">
        <v>708</v>
      </c>
      <c r="F798" s="237" t="s">
        <v>1237</v>
      </c>
      <c r="G798" s="237" t="s">
        <v>1232</v>
      </c>
      <c r="H798" s="237" t="s">
        <v>698</v>
      </c>
      <c r="I798" s="237" t="s">
        <v>605</v>
      </c>
      <c r="J798" s="240">
        <v>0.4</v>
      </c>
      <c r="K798" s="237"/>
    </row>
    <row r="799" spans="1:11" ht="38.25" hidden="1" x14ac:dyDescent="0.2">
      <c r="A799" s="237" t="s">
        <v>15</v>
      </c>
      <c r="B799" s="461" t="s">
        <v>683</v>
      </c>
      <c r="C799" s="237" t="s">
        <v>1226</v>
      </c>
      <c r="D799" s="237" t="s">
        <v>1285</v>
      </c>
      <c r="E799" s="237" t="s">
        <v>708</v>
      </c>
      <c r="F799" s="237" t="s">
        <v>1237</v>
      </c>
      <c r="G799" s="237" t="s">
        <v>1232</v>
      </c>
      <c r="H799" s="237" t="s">
        <v>698</v>
      </c>
      <c r="I799" s="237" t="s">
        <v>605</v>
      </c>
      <c r="J799" s="240">
        <v>1</v>
      </c>
      <c r="K799" s="237"/>
    </row>
    <row r="800" spans="1:11" ht="38.25" hidden="1" x14ac:dyDescent="0.2">
      <c r="A800" s="237" t="s">
        <v>15</v>
      </c>
      <c r="B800" s="461" t="s">
        <v>683</v>
      </c>
      <c r="C800" s="237" t="s">
        <v>707</v>
      </c>
      <c r="D800" s="237" t="s">
        <v>712</v>
      </c>
      <c r="E800" s="237" t="s">
        <v>708</v>
      </c>
      <c r="F800" s="237" t="s">
        <v>1238</v>
      </c>
      <c r="G800" s="237" t="s">
        <v>687</v>
      </c>
      <c r="H800" s="237" t="s">
        <v>689</v>
      </c>
      <c r="I800" s="237" t="s">
        <v>605</v>
      </c>
      <c r="J800" s="240">
        <v>1</v>
      </c>
      <c r="K800" s="237"/>
    </row>
    <row r="801" spans="1:11" ht="38.25" hidden="1" x14ac:dyDescent="0.2">
      <c r="A801" s="237" t="s">
        <v>15</v>
      </c>
      <c r="B801" s="461" t="s">
        <v>683</v>
      </c>
      <c r="C801" s="237" t="s">
        <v>1205</v>
      </c>
      <c r="D801" s="237" t="s">
        <v>712</v>
      </c>
      <c r="E801" s="237" t="s">
        <v>708</v>
      </c>
      <c r="F801" s="237" t="s">
        <v>1238</v>
      </c>
      <c r="G801" s="237" t="s">
        <v>687</v>
      </c>
      <c r="H801" s="237" t="s">
        <v>689</v>
      </c>
      <c r="I801" s="237" t="s">
        <v>605</v>
      </c>
      <c r="J801" s="240">
        <v>1</v>
      </c>
      <c r="K801" s="237"/>
    </row>
    <row r="802" spans="1:11" ht="38.25" hidden="1" x14ac:dyDescent="0.2">
      <c r="A802" s="237" t="s">
        <v>15</v>
      </c>
      <c r="B802" s="461" t="s">
        <v>683</v>
      </c>
      <c r="C802" s="237" t="s">
        <v>1205</v>
      </c>
      <c r="D802" s="237" t="s">
        <v>1285</v>
      </c>
      <c r="E802" s="237" t="s">
        <v>708</v>
      </c>
      <c r="F802" s="237" t="s">
        <v>1238</v>
      </c>
      <c r="G802" s="237" t="s">
        <v>687</v>
      </c>
      <c r="H802" s="237" t="s">
        <v>689</v>
      </c>
      <c r="I802" s="237" t="s">
        <v>605</v>
      </c>
      <c r="J802" s="240">
        <v>1</v>
      </c>
      <c r="K802" s="237"/>
    </row>
    <row r="803" spans="1:11" ht="38.25" hidden="1" x14ac:dyDescent="0.2">
      <c r="A803" s="237" t="s">
        <v>15</v>
      </c>
      <c r="B803" s="461" t="s">
        <v>683</v>
      </c>
      <c r="C803" s="237" t="s">
        <v>1205</v>
      </c>
      <c r="D803" s="237" t="s">
        <v>1286</v>
      </c>
      <c r="E803" s="237" t="s">
        <v>708</v>
      </c>
      <c r="F803" s="237" t="s">
        <v>1238</v>
      </c>
      <c r="G803" s="237" t="s">
        <v>687</v>
      </c>
      <c r="H803" s="237" t="s">
        <v>689</v>
      </c>
      <c r="I803" s="237" t="s">
        <v>605</v>
      </c>
      <c r="J803" s="240">
        <v>1</v>
      </c>
      <c r="K803" s="241"/>
    </row>
    <row r="804" spans="1:11" ht="38.25" hidden="1" x14ac:dyDescent="0.2">
      <c r="A804" s="237" t="s">
        <v>15</v>
      </c>
      <c r="B804" s="461" t="s">
        <v>683</v>
      </c>
      <c r="C804" s="237" t="s">
        <v>1209</v>
      </c>
      <c r="D804" s="237" t="s">
        <v>692</v>
      </c>
      <c r="E804" s="237" t="s">
        <v>708</v>
      </c>
      <c r="F804" s="237" t="s">
        <v>1238</v>
      </c>
      <c r="G804" s="237" t="s">
        <v>687</v>
      </c>
      <c r="H804" s="237" t="s">
        <v>689</v>
      </c>
      <c r="I804" s="237" t="s">
        <v>605</v>
      </c>
      <c r="J804" s="240">
        <v>1</v>
      </c>
      <c r="K804" s="237"/>
    </row>
    <row r="805" spans="1:11" ht="38.25" hidden="1" x14ac:dyDescent="0.2">
      <c r="A805" s="237" t="s">
        <v>15</v>
      </c>
      <c r="B805" s="461" t="s">
        <v>683</v>
      </c>
      <c r="C805" s="237" t="s">
        <v>1209</v>
      </c>
      <c r="D805" s="237" t="s">
        <v>1210</v>
      </c>
      <c r="E805" s="237" t="s">
        <v>708</v>
      </c>
      <c r="F805" s="237" t="s">
        <v>1238</v>
      </c>
      <c r="G805" s="237" t="s">
        <v>687</v>
      </c>
      <c r="H805" s="237" t="s">
        <v>689</v>
      </c>
      <c r="I805" s="237" t="s">
        <v>605</v>
      </c>
      <c r="J805" s="240">
        <v>1</v>
      </c>
      <c r="K805" s="241"/>
    </row>
    <row r="806" spans="1:11" ht="38.25" hidden="1" x14ac:dyDescent="0.2">
      <c r="A806" s="237" t="s">
        <v>15</v>
      </c>
      <c r="B806" s="461" t="s">
        <v>683</v>
      </c>
      <c r="C806" s="237" t="s">
        <v>1209</v>
      </c>
      <c r="D806" s="237" t="s">
        <v>1287</v>
      </c>
      <c r="E806" s="237" t="s">
        <v>708</v>
      </c>
      <c r="F806" s="237" t="s">
        <v>1238</v>
      </c>
      <c r="G806" s="237" t="s">
        <v>687</v>
      </c>
      <c r="H806" s="237" t="s">
        <v>689</v>
      </c>
      <c r="I806" s="237" t="s">
        <v>605</v>
      </c>
      <c r="J806" s="240">
        <v>1</v>
      </c>
      <c r="K806" s="237"/>
    </row>
    <row r="807" spans="1:11" ht="38.25" hidden="1" x14ac:dyDescent="0.2">
      <c r="A807" s="237" t="s">
        <v>15</v>
      </c>
      <c r="B807" s="461" t="s">
        <v>683</v>
      </c>
      <c r="C807" s="237" t="s">
        <v>1211</v>
      </c>
      <c r="D807" s="237" t="s">
        <v>692</v>
      </c>
      <c r="E807" s="237" t="s">
        <v>708</v>
      </c>
      <c r="F807" s="237" t="s">
        <v>1238</v>
      </c>
      <c r="G807" s="237" t="s">
        <v>687</v>
      </c>
      <c r="H807" s="237" t="s">
        <v>689</v>
      </c>
      <c r="I807" s="237" t="s">
        <v>605</v>
      </c>
      <c r="J807" s="240">
        <v>1</v>
      </c>
      <c r="K807" s="237"/>
    </row>
    <row r="808" spans="1:11" ht="38.25" hidden="1" x14ac:dyDescent="0.2">
      <c r="A808" s="237" t="s">
        <v>15</v>
      </c>
      <c r="B808" s="461" t="s">
        <v>683</v>
      </c>
      <c r="C808" s="237" t="s">
        <v>1211</v>
      </c>
      <c r="D808" s="237" t="s">
        <v>1210</v>
      </c>
      <c r="E808" s="237" t="s">
        <v>708</v>
      </c>
      <c r="F808" s="237" t="s">
        <v>1238</v>
      </c>
      <c r="G808" s="237" t="s">
        <v>687</v>
      </c>
      <c r="H808" s="237" t="s">
        <v>689</v>
      </c>
      <c r="I808" s="237" t="s">
        <v>605</v>
      </c>
      <c r="J808" s="240">
        <v>1</v>
      </c>
      <c r="K808" s="237"/>
    </row>
    <row r="809" spans="1:11" ht="38.25" hidden="1" x14ac:dyDescent="0.2">
      <c r="A809" s="237" t="s">
        <v>15</v>
      </c>
      <c r="B809" s="461" t="s">
        <v>683</v>
      </c>
      <c r="C809" s="237" t="s">
        <v>1212</v>
      </c>
      <c r="D809" s="237" t="s">
        <v>712</v>
      </c>
      <c r="E809" s="237" t="s">
        <v>708</v>
      </c>
      <c r="F809" s="237" t="s">
        <v>1238</v>
      </c>
      <c r="G809" s="237" t="s">
        <v>687</v>
      </c>
      <c r="H809" s="237" t="s">
        <v>689</v>
      </c>
      <c r="I809" s="237" t="s">
        <v>605</v>
      </c>
      <c r="J809" s="240">
        <v>1</v>
      </c>
      <c r="K809" s="237"/>
    </row>
    <row r="810" spans="1:11" ht="38.25" hidden="1" x14ac:dyDescent="0.2">
      <c r="A810" s="237" t="s">
        <v>15</v>
      </c>
      <c r="B810" s="461" t="s">
        <v>683</v>
      </c>
      <c r="C810" s="237" t="s">
        <v>1212</v>
      </c>
      <c r="D810" s="237" t="s">
        <v>1287</v>
      </c>
      <c r="E810" s="237" t="s">
        <v>708</v>
      </c>
      <c r="F810" s="237" t="s">
        <v>1238</v>
      </c>
      <c r="G810" s="237" t="s">
        <v>687</v>
      </c>
      <c r="H810" s="237" t="s">
        <v>689</v>
      </c>
      <c r="I810" s="237" t="s">
        <v>605</v>
      </c>
      <c r="J810" s="240">
        <v>1</v>
      </c>
      <c r="K810" s="237"/>
    </row>
    <row r="811" spans="1:11" ht="38.25" hidden="1" x14ac:dyDescent="0.2">
      <c r="A811" s="237" t="s">
        <v>15</v>
      </c>
      <c r="B811" s="461" t="s">
        <v>683</v>
      </c>
      <c r="C811" s="237" t="s">
        <v>1212</v>
      </c>
      <c r="D811" s="237" t="s">
        <v>1285</v>
      </c>
      <c r="E811" s="237" t="s">
        <v>708</v>
      </c>
      <c r="F811" s="237" t="s">
        <v>1238</v>
      </c>
      <c r="G811" s="237" t="s">
        <v>687</v>
      </c>
      <c r="H811" s="237" t="s">
        <v>689</v>
      </c>
      <c r="I811" s="237" t="s">
        <v>605</v>
      </c>
      <c r="J811" s="240">
        <v>1</v>
      </c>
      <c r="K811" s="237"/>
    </row>
    <row r="812" spans="1:11" ht="38.25" hidden="1" x14ac:dyDescent="0.2">
      <c r="A812" s="237" t="s">
        <v>15</v>
      </c>
      <c r="B812" s="461" t="s">
        <v>683</v>
      </c>
      <c r="C812" s="237" t="s">
        <v>711</v>
      </c>
      <c r="D812" s="237" t="s">
        <v>692</v>
      </c>
      <c r="E812" s="237" t="s">
        <v>708</v>
      </c>
      <c r="F812" s="237" t="s">
        <v>1238</v>
      </c>
      <c r="G812" s="237" t="s">
        <v>687</v>
      </c>
      <c r="H812" s="237" t="s">
        <v>689</v>
      </c>
      <c r="I812" s="237" t="s">
        <v>605</v>
      </c>
      <c r="J812" s="240">
        <v>1</v>
      </c>
      <c r="K812" s="237"/>
    </row>
    <row r="813" spans="1:11" ht="38.25" hidden="1" x14ac:dyDescent="0.2">
      <c r="A813" s="237" t="s">
        <v>15</v>
      </c>
      <c r="B813" s="461" t="s">
        <v>683</v>
      </c>
      <c r="C813" s="237" t="s">
        <v>711</v>
      </c>
      <c r="D813" s="237" t="s">
        <v>1210</v>
      </c>
      <c r="E813" s="237" t="s">
        <v>708</v>
      </c>
      <c r="F813" s="237" t="s">
        <v>1238</v>
      </c>
      <c r="G813" s="237" t="s">
        <v>687</v>
      </c>
      <c r="H813" s="237" t="s">
        <v>689</v>
      </c>
      <c r="I813" s="237" t="s">
        <v>605</v>
      </c>
      <c r="J813" s="240">
        <v>1</v>
      </c>
      <c r="K813" s="237"/>
    </row>
    <row r="814" spans="1:11" ht="38.25" hidden="1" x14ac:dyDescent="0.2">
      <c r="A814" s="237" t="s">
        <v>15</v>
      </c>
      <c r="B814" s="461" t="s">
        <v>683</v>
      </c>
      <c r="C814" s="237" t="s">
        <v>711</v>
      </c>
      <c r="D814" s="237" t="s">
        <v>1287</v>
      </c>
      <c r="E814" s="237" t="s">
        <v>708</v>
      </c>
      <c r="F814" s="237" t="s">
        <v>1238</v>
      </c>
      <c r="G814" s="237" t="s">
        <v>687</v>
      </c>
      <c r="H814" s="237" t="s">
        <v>689</v>
      </c>
      <c r="I814" s="237" t="s">
        <v>605</v>
      </c>
      <c r="J814" s="240">
        <v>1</v>
      </c>
      <c r="K814" s="237"/>
    </row>
    <row r="815" spans="1:11" ht="38.25" hidden="1" x14ac:dyDescent="0.2">
      <c r="A815" s="237" t="s">
        <v>15</v>
      </c>
      <c r="B815" s="461" t="s">
        <v>683</v>
      </c>
      <c r="C815" s="237" t="s">
        <v>711</v>
      </c>
      <c r="D815" s="237" t="s">
        <v>1285</v>
      </c>
      <c r="E815" s="237" t="s">
        <v>708</v>
      </c>
      <c r="F815" s="237" t="s">
        <v>1238</v>
      </c>
      <c r="G815" s="237" t="s">
        <v>687</v>
      </c>
      <c r="H815" s="237" t="s">
        <v>689</v>
      </c>
      <c r="I815" s="237" t="s">
        <v>605</v>
      </c>
      <c r="J815" s="240">
        <v>1</v>
      </c>
      <c r="K815" s="237"/>
    </row>
    <row r="816" spans="1:11" ht="38.25" hidden="1" x14ac:dyDescent="0.2">
      <c r="A816" s="237" t="s">
        <v>15</v>
      </c>
      <c r="B816" s="461" t="s">
        <v>683</v>
      </c>
      <c r="C816" s="237" t="s">
        <v>1213</v>
      </c>
      <c r="D816" s="237" t="s">
        <v>712</v>
      </c>
      <c r="E816" s="237" t="s">
        <v>708</v>
      </c>
      <c r="F816" s="237" t="s">
        <v>1238</v>
      </c>
      <c r="G816" s="237" t="s">
        <v>687</v>
      </c>
      <c r="H816" s="237" t="s">
        <v>689</v>
      </c>
      <c r="I816" s="237" t="s">
        <v>605</v>
      </c>
      <c r="J816" s="240">
        <v>1</v>
      </c>
      <c r="K816" s="237"/>
    </row>
    <row r="817" spans="1:11" ht="38.25" hidden="1" x14ac:dyDescent="0.2">
      <c r="A817" s="237" t="s">
        <v>15</v>
      </c>
      <c r="B817" s="461" t="s">
        <v>683</v>
      </c>
      <c r="C817" s="237" t="s">
        <v>1208</v>
      </c>
      <c r="D817" s="237" t="s">
        <v>712</v>
      </c>
      <c r="E817" s="237" t="s">
        <v>708</v>
      </c>
      <c r="F817" s="237" t="s">
        <v>1238</v>
      </c>
      <c r="G817" s="237" t="s">
        <v>687</v>
      </c>
      <c r="H817" s="237" t="s">
        <v>689</v>
      </c>
      <c r="I817" s="237" t="s">
        <v>605</v>
      </c>
      <c r="J817" s="240">
        <v>1</v>
      </c>
      <c r="K817" s="237"/>
    </row>
    <row r="818" spans="1:11" ht="38.25" hidden="1" x14ac:dyDescent="0.2">
      <c r="A818" s="237" t="s">
        <v>15</v>
      </c>
      <c r="B818" s="461" t="s">
        <v>683</v>
      </c>
      <c r="C818" s="237" t="s">
        <v>1208</v>
      </c>
      <c r="D818" s="237" t="s">
        <v>1286</v>
      </c>
      <c r="E818" s="237" t="s">
        <v>708</v>
      </c>
      <c r="F818" s="237" t="s">
        <v>1238</v>
      </c>
      <c r="G818" s="237" t="s">
        <v>687</v>
      </c>
      <c r="H818" s="237" t="s">
        <v>689</v>
      </c>
      <c r="I818" s="237" t="s">
        <v>605</v>
      </c>
      <c r="J818" s="240">
        <v>1</v>
      </c>
      <c r="K818" s="237"/>
    </row>
    <row r="819" spans="1:11" ht="38.25" hidden="1" x14ac:dyDescent="0.2">
      <c r="A819" s="237" t="s">
        <v>15</v>
      </c>
      <c r="B819" s="461" t="s">
        <v>683</v>
      </c>
      <c r="C819" s="237" t="s">
        <v>1214</v>
      </c>
      <c r="D819" s="237" t="s">
        <v>692</v>
      </c>
      <c r="E819" s="237" t="s">
        <v>708</v>
      </c>
      <c r="F819" s="237" t="s">
        <v>1238</v>
      </c>
      <c r="G819" s="237" t="s">
        <v>687</v>
      </c>
      <c r="H819" s="237" t="s">
        <v>689</v>
      </c>
      <c r="I819" s="237" t="s">
        <v>605</v>
      </c>
      <c r="J819" s="240">
        <v>1</v>
      </c>
      <c r="K819" s="237"/>
    </row>
    <row r="820" spans="1:11" ht="38.25" hidden="1" x14ac:dyDescent="0.2">
      <c r="A820" s="237" t="s">
        <v>15</v>
      </c>
      <c r="B820" s="461" t="s">
        <v>683</v>
      </c>
      <c r="C820" s="237" t="s">
        <v>1214</v>
      </c>
      <c r="D820" s="237" t="s">
        <v>1210</v>
      </c>
      <c r="E820" s="237" t="s">
        <v>708</v>
      </c>
      <c r="F820" s="237" t="s">
        <v>1238</v>
      </c>
      <c r="G820" s="237" t="s">
        <v>687</v>
      </c>
      <c r="H820" s="237" t="s">
        <v>689</v>
      </c>
      <c r="I820" s="237" t="s">
        <v>605</v>
      </c>
      <c r="J820" s="240">
        <v>1</v>
      </c>
      <c r="K820" s="237"/>
    </row>
    <row r="821" spans="1:11" ht="38.25" hidden="1" x14ac:dyDescent="0.2">
      <c r="A821" s="237" t="s">
        <v>15</v>
      </c>
      <c r="B821" s="461" t="s">
        <v>683</v>
      </c>
      <c r="C821" s="237" t="s">
        <v>1214</v>
      </c>
      <c r="D821" s="237" t="s">
        <v>1287</v>
      </c>
      <c r="E821" s="237" t="s">
        <v>708</v>
      </c>
      <c r="F821" s="237" t="s">
        <v>1238</v>
      </c>
      <c r="G821" s="237" t="s">
        <v>687</v>
      </c>
      <c r="H821" s="237" t="s">
        <v>689</v>
      </c>
      <c r="I821" s="237" t="s">
        <v>605</v>
      </c>
      <c r="J821" s="240">
        <v>1</v>
      </c>
      <c r="K821" s="237"/>
    </row>
    <row r="822" spans="1:11" ht="38.25" hidden="1" x14ac:dyDescent="0.2">
      <c r="A822" s="237" t="s">
        <v>15</v>
      </c>
      <c r="B822" s="461" t="s">
        <v>683</v>
      </c>
      <c r="C822" s="237" t="s">
        <v>1214</v>
      </c>
      <c r="D822" s="237" t="s">
        <v>1285</v>
      </c>
      <c r="E822" s="237" t="s">
        <v>708</v>
      </c>
      <c r="F822" s="237" t="s">
        <v>1238</v>
      </c>
      <c r="G822" s="237" t="s">
        <v>687</v>
      </c>
      <c r="H822" s="237" t="s">
        <v>689</v>
      </c>
      <c r="I822" s="237" t="s">
        <v>605</v>
      </c>
      <c r="J822" s="240">
        <v>1</v>
      </c>
      <c r="K822" s="237"/>
    </row>
    <row r="823" spans="1:11" ht="38.25" hidden="1" x14ac:dyDescent="0.2">
      <c r="A823" s="237" t="s">
        <v>15</v>
      </c>
      <c r="B823" s="461" t="s">
        <v>683</v>
      </c>
      <c r="C823" s="237" t="s">
        <v>1215</v>
      </c>
      <c r="D823" s="237" t="s">
        <v>1210</v>
      </c>
      <c r="E823" s="237" t="s">
        <v>708</v>
      </c>
      <c r="F823" s="237" t="s">
        <v>1238</v>
      </c>
      <c r="G823" s="237" t="s">
        <v>687</v>
      </c>
      <c r="H823" s="237" t="s">
        <v>689</v>
      </c>
      <c r="I823" s="237" t="s">
        <v>605</v>
      </c>
      <c r="J823" s="240">
        <v>1</v>
      </c>
      <c r="K823" s="237"/>
    </row>
    <row r="824" spans="1:11" ht="38.25" hidden="1" x14ac:dyDescent="0.2">
      <c r="A824" s="237" t="s">
        <v>15</v>
      </c>
      <c r="B824" s="461" t="s">
        <v>683</v>
      </c>
      <c r="C824" s="237" t="s">
        <v>1215</v>
      </c>
      <c r="D824" s="237" t="s">
        <v>712</v>
      </c>
      <c r="E824" s="237" t="s">
        <v>708</v>
      </c>
      <c r="F824" s="237" t="s">
        <v>1238</v>
      </c>
      <c r="G824" s="237" t="s">
        <v>687</v>
      </c>
      <c r="H824" s="237" t="s">
        <v>689</v>
      </c>
      <c r="I824" s="237" t="s">
        <v>605</v>
      </c>
      <c r="J824" s="240">
        <v>1</v>
      </c>
      <c r="K824" s="237"/>
    </row>
    <row r="825" spans="1:11" ht="38.25" hidden="1" x14ac:dyDescent="0.2">
      <c r="A825" s="237" t="s">
        <v>15</v>
      </c>
      <c r="B825" s="461" t="s">
        <v>683</v>
      </c>
      <c r="C825" s="237" t="s">
        <v>1215</v>
      </c>
      <c r="D825" s="237" t="s">
        <v>1287</v>
      </c>
      <c r="E825" s="237" t="s">
        <v>708</v>
      </c>
      <c r="F825" s="237" t="s">
        <v>1238</v>
      </c>
      <c r="G825" s="237" t="s">
        <v>687</v>
      </c>
      <c r="H825" s="237" t="s">
        <v>689</v>
      </c>
      <c r="I825" s="237" t="s">
        <v>605</v>
      </c>
      <c r="J825" s="240">
        <v>1</v>
      </c>
      <c r="K825" s="237"/>
    </row>
    <row r="826" spans="1:11" ht="38.25" hidden="1" x14ac:dyDescent="0.2">
      <c r="A826" s="237" t="s">
        <v>15</v>
      </c>
      <c r="B826" s="461" t="s">
        <v>683</v>
      </c>
      <c r="C826" s="237" t="s">
        <v>1216</v>
      </c>
      <c r="D826" s="237" t="s">
        <v>692</v>
      </c>
      <c r="E826" s="237" t="s">
        <v>708</v>
      </c>
      <c r="F826" s="237" t="s">
        <v>1238</v>
      </c>
      <c r="G826" s="237" t="s">
        <v>687</v>
      </c>
      <c r="H826" s="237" t="s">
        <v>689</v>
      </c>
      <c r="I826" s="237" t="s">
        <v>605</v>
      </c>
      <c r="J826" s="240">
        <v>1</v>
      </c>
      <c r="K826" s="241"/>
    </row>
    <row r="827" spans="1:11" ht="38.25" hidden="1" x14ac:dyDescent="0.2">
      <c r="A827" s="237" t="s">
        <v>15</v>
      </c>
      <c r="B827" s="461" t="s">
        <v>683</v>
      </c>
      <c r="C827" s="237" t="s">
        <v>1216</v>
      </c>
      <c r="D827" s="237" t="s">
        <v>1210</v>
      </c>
      <c r="E827" s="237" t="s">
        <v>708</v>
      </c>
      <c r="F827" s="237" t="s">
        <v>1238</v>
      </c>
      <c r="G827" s="237" t="s">
        <v>687</v>
      </c>
      <c r="H827" s="237" t="s">
        <v>689</v>
      </c>
      <c r="I827" s="237" t="s">
        <v>605</v>
      </c>
      <c r="J827" s="240">
        <v>1</v>
      </c>
      <c r="K827" s="237"/>
    </row>
    <row r="828" spans="1:11" ht="38.25" hidden="1" x14ac:dyDescent="0.2">
      <c r="A828" s="237" t="s">
        <v>15</v>
      </c>
      <c r="B828" s="461" t="s">
        <v>683</v>
      </c>
      <c r="C828" s="237" t="s">
        <v>1217</v>
      </c>
      <c r="D828" s="237" t="s">
        <v>692</v>
      </c>
      <c r="E828" s="237" t="s">
        <v>708</v>
      </c>
      <c r="F828" s="237" t="s">
        <v>1238</v>
      </c>
      <c r="G828" s="237" t="s">
        <v>687</v>
      </c>
      <c r="H828" s="237" t="s">
        <v>689</v>
      </c>
      <c r="I828" s="237" t="s">
        <v>605</v>
      </c>
      <c r="J828" s="240">
        <v>1</v>
      </c>
      <c r="K828" s="241"/>
    </row>
    <row r="829" spans="1:11" ht="38.25" hidden="1" x14ac:dyDescent="0.2">
      <c r="A829" s="237" t="s">
        <v>15</v>
      </c>
      <c r="B829" s="461" t="s">
        <v>683</v>
      </c>
      <c r="C829" s="237" t="s">
        <v>1218</v>
      </c>
      <c r="D829" s="237" t="s">
        <v>1210</v>
      </c>
      <c r="E829" s="237" t="s">
        <v>708</v>
      </c>
      <c r="F829" s="237" t="s">
        <v>1238</v>
      </c>
      <c r="G829" s="237" t="s">
        <v>687</v>
      </c>
      <c r="H829" s="237" t="s">
        <v>689</v>
      </c>
      <c r="I829" s="237" t="s">
        <v>605</v>
      </c>
      <c r="J829" s="240">
        <v>1</v>
      </c>
      <c r="K829" s="237"/>
    </row>
    <row r="830" spans="1:11" ht="38.25" hidden="1" x14ac:dyDescent="0.2">
      <c r="A830" s="237" t="s">
        <v>15</v>
      </c>
      <c r="B830" s="461" t="s">
        <v>683</v>
      </c>
      <c r="C830" s="237" t="s">
        <v>1218</v>
      </c>
      <c r="D830" s="237" t="s">
        <v>712</v>
      </c>
      <c r="E830" s="237" t="s">
        <v>708</v>
      </c>
      <c r="F830" s="237" t="s">
        <v>1238</v>
      </c>
      <c r="G830" s="237" t="s">
        <v>687</v>
      </c>
      <c r="H830" s="237" t="s">
        <v>689</v>
      </c>
      <c r="I830" s="237" t="s">
        <v>605</v>
      </c>
      <c r="J830" s="240">
        <v>1</v>
      </c>
      <c r="K830" s="237"/>
    </row>
    <row r="831" spans="1:11" ht="38.25" hidden="1" x14ac:dyDescent="0.2">
      <c r="A831" s="237" t="s">
        <v>15</v>
      </c>
      <c r="B831" s="461" t="s">
        <v>683</v>
      </c>
      <c r="C831" s="237" t="s">
        <v>1219</v>
      </c>
      <c r="D831" s="237" t="s">
        <v>692</v>
      </c>
      <c r="E831" s="237" t="s">
        <v>708</v>
      </c>
      <c r="F831" s="237" t="s">
        <v>1238</v>
      </c>
      <c r="G831" s="237" t="s">
        <v>687</v>
      </c>
      <c r="H831" s="237" t="s">
        <v>689</v>
      </c>
      <c r="I831" s="237" t="s">
        <v>605</v>
      </c>
      <c r="J831" s="240">
        <v>1</v>
      </c>
      <c r="K831" s="237"/>
    </row>
    <row r="832" spans="1:11" ht="38.25" hidden="1" x14ac:dyDescent="0.2">
      <c r="A832" s="237" t="s">
        <v>15</v>
      </c>
      <c r="B832" s="461" t="s">
        <v>683</v>
      </c>
      <c r="C832" s="237" t="s">
        <v>1219</v>
      </c>
      <c r="D832" s="237" t="s">
        <v>1210</v>
      </c>
      <c r="E832" s="237" t="s">
        <v>708</v>
      </c>
      <c r="F832" s="237" t="s">
        <v>1238</v>
      </c>
      <c r="G832" s="237" t="s">
        <v>687</v>
      </c>
      <c r="H832" s="237" t="s">
        <v>689</v>
      </c>
      <c r="I832" s="237" t="s">
        <v>605</v>
      </c>
      <c r="J832" s="240">
        <v>1</v>
      </c>
      <c r="K832" s="237"/>
    </row>
    <row r="833" spans="1:11" ht="38.25" hidden="1" x14ac:dyDescent="0.2">
      <c r="A833" s="237" t="s">
        <v>15</v>
      </c>
      <c r="B833" s="461" t="s">
        <v>683</v>
      </c>
      <c r="C833" s="237" t="s">
        <v>1220</v>
      </c>
      <c r="D833" s="237" t="s">
        <v>712</v>
      </c>
      <c r="E833" s="237" t="s">
        <v>708</v>
      </c>
      <c r="F833" s="237" t="s">
        <v>1238</v>
      </c>
      <c r="G833" s="237" t="s">
        <v>687</v>
      </c>
      <c r="H833" s="237" t="s">
        <v>689</v>
      </c>
      <c r="I833" s="237" t="s">
        <v>605</v>
      </c>
      <c r="J833" s="240">
        <v>1</v>
      </c>
      <c r="K833" s="237"/>
    </row>
    <row r="834" spans="1:11" ht="38.25" hidden="1" x14ac:dyDescent="0.2">
      <c r="A834" s="237" t="s">
        <v>15</v>
      </c>
      <c r="B834" s="461" t="s">
        <v>683</v>
      </c>
      <c r="C834" s="237" t="s">
        <v>1220</v>
      </c>
      <c r="D834" s="237" t="s">
        <v>1287</v>
      </c>
      <c r="E834" s="237" t="s">
        <v>708</v>
      </c>
      <c r="F834" s="237" t="s">
        <v>1238</v>
      </c>
      <c r="G834" s="237" t="s">
        <v>687</v>
      </c>
      <c r="H834" s="237" t="s">
        <v>689</v>
      </c>
      <c r="I834" s="237" t="s">
        <v>605</v>
      </c>
      <c r="J834" s="240">
        <v>1</v>
      </c>
      <c r="K834" s="237"/>
    </row>
    <row r="835" spans="1:11" ht="38.25" hidden="1" x14ac:dyDescent="0.2">
      <c r="A835" s="237" t="s">
        <v>15</v>
      </c>
      <c r="B835" s="461" t="s">
        <v>683</v>
      </c>
      <c r="C835" s="237" t="s">
        <v>1220</v>
      </c>
      <c r="D835" s="237" t="s">
        <v>1285</v>
      </c>
      <c r="E835" s="237" t="s">
        <v>708</v>
      </c>
      <c r="F835" s="237" t="s">
        <v>1238</v>
      </c>
      <c r="G835" s="237" t="s">
        <v>687</v>
      </c>
      <c r="H835" s="237" t="s">
        <v>689</v>
      </c>
      <c r="I835" s="237" t="s">
        <v>605</v>
      </c>
      <c r="J835" s="240">
        <v>1</v>
      </c>
      <c r="K835" s="237"/>
    </row>
    <row r="836" spans="1:11" ht="38.25" hidden="1" x14ac:dyDescent="0.2">
      <c r="A836" s="237" t="s">
        <v>15</v>
      </c>
      <c r="B836" s="461" t="s">
        <v>683</v>
      </c>
      <c r="C836" s="237" t="s">
        <v>1221</v>
      </c>
      <c r="D836" s="237" t="s">
        <v>692</v>
      </c>
      <c r="E836" s="237" t="s">
        <v>708</v>
      </c>
      <c r="F836" s="237" t="s">
        <v>1238</v>
      </c>
      <c r="G836" s="237" t="s">
        <v>687</v>
      </c>
      <c r="H836" s="237" t="s">
        <v>689</v>
      </c>
      <c r="I836" s="237" t="s">
        <v>605</v>
      </c>
      <c r="J836" s="240">
        <v>1</v>
      </c>
      <c r="K836" s="237"/>
    </row>
    <row r="837" spans="1:11" ht="38.25" hidden="1" x14ac:dyDescent="0.2">
      <c r="A837" s="237" t="s">
        <v>15</v>
      </c>
      <c r="B837" s="461" t="s">
        <v>683</v>
      </c>
      <c r="C837" s="237" t="s">
        <v>1221</v>
      </c>
      <c r="D837" s="237" t="s">
        <v>1210</v>
      </c>
      <c r="E837" s="237" t="s">
        <v>708</v>
      </c>
      <c r="F837" s="237" t="s">
        <v>1238</v>
      </c>
      <c r="G837" s="237" t="s">
        <v>687</v>
      </c>
      <c r="H837" s="237" t="s">
        <v>689</v>
      </c>
      <c r="I837" s="237" t="s">
        <v>605</v>
      </c>
      <c r="J837" s="240">
        <v>1</v>
      </c>
      <c r="K837" s="237"/>
    </row>
    <row r="838" spans="1:11" ht="38.25" hidden="1" x14ac:dyDescent="0.2">
      <c r="A838" s="237" t="s">
        <v>15</v>
      </c>
      <c r="B838" s="461" t="s">
        <v>683</v>
      </c>
      <c r="C838" s="237" t="s">
        <v>1221</v>
      </c>
      <c r="D838" s="237" t="s">
        <v>712</v>
      </c>
      <c r="E838" s="237" t="s">
        <v>708</v>
      </c>
      <c r="F838" s="237" t="s">
        <v>1238</v>
      </c>
      <c r="G838" s="237" t="s">
        <v>687</v>
      </c>
      <c r="H838" s="237" t="s">
        <v>689</v>
      </c>
      <c r="I838" s="237" t="s">
        <v>605</v>
      </c>
      <c r="J838" s="240">
        <v>1</v>
      </c>
      <c r="K838" s="237"/>
    </row>
    <row r="839" spans="1:11" ht="38.25" hidden="1" x14ac:dyDescent="0.2">
      <c r="A839" s="237" t="s">
        <v>15</v>
      </c>
      <c r="B839" s="461" t="s">
        <v>683</v>
      </c>
      <c r="C839" s="237" t="s">
        <v>1222</v>
      </c>
      <c r="D839" s="237" t="s">
        <v>692</v>
      </c>
      <c r="E839" s="237" t="s">
        <v>708</v>
      </c>
      <c r="F839" s="237" t="s">
        <v>1238</v>
      </c>
      <c r="G839" s="237" t="s">
        <v>687</v>
      </c>
      <c r="H839" s="237" t="s">
        <v>689</v>
      </c>
      <c r="I839" s="237" t="s">
        <v>605</v>
      </c>
      <c r="J839" s="240">
        <v>1</v>
      </c>
      <c r="K839" s="237"/>
    </row>
    <row r="840" spans="1:11" ht="38.25" hidden="1" x14ac:dyDescent="0.2">
      <c r="A840" s="237" t="s">
        <v>15</v>
      </c>
      <c r="B840" s="461" t="s">
        <v>683</v>
      </c>
      <c r="C840" s="237" t="s">
        <v>1222</v>
      </c>
      <c r="D840" s="237" t="s">
        <v>712</v>
      </c>
      <c r="E840" s="237" t="s">
        <v>708</v>
      </c>
      <c r="F840" s="237" t="s">
        <v>1238</v>
      </c>
      <c r="G840" s="237" t="s">
        <v>687</v>
      </c>
      <c r="H840" s="237" t="s">
        <v>689</v>
      </c>
      <c r="I840" s="237" t="s">
        <v>605</v>
      </c>
      <c r="J840" s="240">
        <v>1</v>
      </c>
      <c r="K840" s="237"/>
    </row>
    <row r="841" spans="1:11" ht="38.25" hidden="1" x14ac:dyDescent="0.2">
      <c r="A841" s="237" t="s">
        <v>15</v>
      </c>
      <c r="B841" s="461" t="s">
        <v>683</v>
      </c>
      <c r="C841" s="237" t="s">
        <v>1223</v>
      </c>
      <c r="D841" s="237" t="s">
        <v>1210</v>
      </c>
      <c r="E841" s="237" t="s">
        <v>708</v>
      </c>
      <c r="F841" s="237" t="s">
        <v>1238</v>
      </c>
      <c r="G841" s="237" t="s">
        <v>687</v>
      </c>
      <c r="H841" s="237" t="s">
        <v>689</v>
      </c>
      <c r="I841" s="237" t="s">
        <v>605</v>
      </c>
      <c r="J841" s="240">
        <v>1</v>
      </c>
      <c r="K841" s="237"/>
    </row>
    <row r="842" spans="1:11" ht="38.25" hidden="1" x14ac:dyDescent="0.2">
      <c r="A842" s="237" t="s">
        <v>15</v>
      </c>
      <c r="B842" s="461" t="s">
        <v>683</v>
      </c>
      <c r="C842" s="237" t="s">
        <v>1223</v>
      </c>
      <c r="D842" s="237" t="s">
        <v>1287</v>
      </c>
      <c r="E842" s="237" t="s">
        <v>708</v>
      </c>
      <c r="F842" s="237" t="s">
        <v>1238</v>
      </c>
      <c r="G842" s="237" t="s">
        <v>687</v>
      </c>
      <c r="H842" s="237" t="s">
        <v>689</v>
      </c>
      <c r="I842" s="237" t="s">
        <v>605</v>
      </c>
      <c r="J842" s="240">
        <v>1</v>
      </c>
      <c r="K842" s="237"/>
    </row>
    <row r="843" spans="1:11" ht="38.25" hidden="1" x14ac:dyDescent="0.2">
      <c r="A843" s="237" t="s">
        <v>15</v>
      </c>
      <c r="B843" s="461" t="s">
        <v>683</v>
      </c>
      <c r="C843" s="237" t="s">
        <v>1223</v>
      </c>
      <c r="D843" s="237" t="s">
        <v>1285</v>
      </c>
      <c r="E843" s="237" t="s">
        <v>708</v>
      </c>
      <c r="F843" s="237" t="s">
        <v>1238</v>
      </c>
      <c r="G843" s="237" t="s">
        <v>687</v>
      </c>
      <c r="H843" s="237" t="s">
        <v>689</v>
      </c>
      <c r="I843" s="237" t="s">
        <v>605</v>
      </c>
      <c r="J843" s="240">
        <v>1</v>
      </c>
      <c r="K843" s="237"/>
    </row>
    <row r="844" spans="1:11" ht="38.25" hidden="1" x14ac:dyDescent="0.2">
      <c r="A844" s="237" t="s">
        <v>15</v>
      </c>
      <c r="B844" s="461" t="s">
        <v>683</v>
      </c>
      <c r="C844" s="237" t="s">
        <v>1224</v>
      </c>
      <c r="D844" s="237" t="s">
        <v>692</v>
      </c>
      <c r="E844" s="237" t="s">
        <v>708</v>
      </c>
      <c r="F844" s="237" t="s">
        <v>1238</v>
      </c>
      <c r="G844" s="237" t="s">
        <v>687</v>
      </c>
      <c r="H844" s="237" t="s">
        <v>689</v>
      </c>
      <c r="I844" s="237" t="s">
        <v>605</v>
      </c>
      <c r="J844" s="240">
        <v>1</v>
      </c>
      <c r="K844" s="237"/>
    </row>
    <row r="845" spans="1:11" ht="38.25" hidden="1" x14ac:dyDescent="0.2">
      <c r="A845" s="237" t="s">
        <v>15</v>
      </c>
      <c r="B845" s="461" t="s">
        <v>683</v>
      </c>
      <c r="C845" s="237" t="s">
        <v>1224</v>
      </c>
      <c r="D845" s="237" t="s">
        <v>1210</v>
      </c>
      <c r="E845" s="237" t="s">
        <v>708</v>
      </c>
      <c r="F845" s="237" t="s">
        <v>1238</v>
      </c>
      <c r="G845" s="237" t="s">
        <v>687</v>
      </c>
      <c r="H845" s="237" t="s">
        <v>689</v>
      </c>
      <c r="I845" s="237" t="s">
        <v>605</v>
      </c>
      <c r="J845" s="240">
        <v>1</v>
      </c>
      <c r="K845" s="237"/>
    </row>
    <row r="846" spans="1:11" ht="38.25" hidden="1" x14ac:dyDescent="0.2">
      <c r="A846" s="237" t="s">
        <v>15</v>
      </c>
      <c r="B846" s="461" t="s">
        <v>683</v>
      </c>
      <c r="C846" s="237" t="s">
        <v>1224</v>
      </c>
      <c r="D846" s="237" t="s">
        <v>1285</v>
      </c>
      <c r="E846" s="237" t="s">
        <v>708</v>
      </c>
      <c r="F846" s="237" t="s">
        <v>1238</v>
      </c>
      <c r="G846" s="237" t="s">
        <v>687</v>
      </c>
      <c r="H846" s="237" t="s">
        <v>689</v>
      </c>
      <c r="I846" s="237" t="s">
        <v>605</v>
      </c>
      <c r="J846" s="240">
        <v>1</v>
      </c>
      <c r="K846" s="237"/>
    </row>
    <row r="847" spans="1:11" ht="38.25" hidden="1" x14ac:dyDescent="0.2">
      <c r="A847" s="237" t="s">
        <v>15</v>
      </c>
      <c r="B847" s="461" t="s">
        <v>683</v>
      </c>
      <c r="C847" s="237" t="s">
        <v>1225</v>
      </c>
      <c r="D847" s="237" t="s">
        <v>692</v>
      </c>
      <c r="E847" s="237" t="s">
        <v>708</v>
      </c>
      <c r="F847" s="237" t="s">
        <v>1238</v>
      </c>
      <c r="G847" s="237" t="s">
        <v>687</v>
      </c>
      <c r="H847" s="237" t="s">
        <v>689</v>
      </c>
      <c r="I847" s="237" t="s">
        <v>605</v>
      </c>
      <c r="J847" s="240">
        <v>1</v>
      </c>
      <c r="K847" s="237"/>
    </row>
    <row r="848" spans="1:11" ht="38.25" hidden="1" x14ac:dyDescent="0.2">
      <c r="A848" s="237" t="s">
        <v>15</v>
      </c>
      <c r="B848" s="461" t="s">
        <v>683</v>
      </c>
      <c r="C848" s="237" t="s">
        <v>1225</v>
      </c>
      <c r="D848" s="237" t="s">
        <v>1210</v>
      </c>
      <c r="E848" s="237" t="s">
        <v>708</v>
      </c>
      <c r="F848" s="237" t="s">
        <v>1238</v>
      </c>
      <c r="G848" s="237" t="s">
        <v>687</v>
      </c>
      <c r="H848" s="237" t="s">
        <v>689</v>
      </c>
      <c r="I848" s="237" t="s">
        <v>605</v>
      </c>
      <c r="J848" s="240">
        <v>1</v>
      </c>
      <c r="K848" s="237"/>
    </row>
    <row r="849" spans="1:11" ht="38.25" hidden="1" x14ac:dyDescent="0.2">
      <c r="A849" s="237" t="s">
        <v>15</v>
      </c>
      <c r="B849" s="461" t="s">
        <v>683</v>
      </c>
      <c r="C849" s="237" t="s">
        <v>1226</v>
      </c>
      <c r="D849" s="237" t="s">
        <v>712</v>
      </c>
      <c r="E849" s="237" t="s">
        <v>708</v>
      </c>
      <c r="F849" s="237" t="s">
        <v>1238</v>
      </c>
      <c r="G849" s="237" t="s">
        <v>687</v>
      </c>
      <c r="H849" s="237" t="s">
        <v>689</v>
      </c>
      <c r="I849" s="237" t="s">
        <v>605</v>
      </c>
      <c r="J849" s="240">
        <v>1</v>
      </c>
      <c r="K849" s="241"/>
    </row>
    <row r="850" spans="1:11" ht="38.25" hidden="1" x14ac:dyDescent="0.2">
      <c r="A850" s="237" t="s">
        <v>15</v>
      </c>
      <c r="B850" s="461" t="s">
        <v>683</v>
      </c>
      <c r="C850" s="237" t="s">
        <v>1226</v>
      </c>
      <c r="D850" s="237" t="s">
        <v>1287</v>
      </c>
      <c r="E850" s="237" t="s">
        <v>708</v>
      </c>
      <c r="F850" s="237" t="s">
        <v>1238</v>
      </c>
      <c r="G850" s="237" t="s">
        <v>687</v>
      </c>
      <c r="H850" s="237" t="s">
        <v>689</v>
      </c>
      <c r="I850" s="237" t="s">
        <v>605</v>
      </c>
      <c r="J850" s="240">
        <v>1</v>
      </c>
      <c r="K850" s="237"/>
    </row>
    <row r="851" spans="1:11" ht="38.25" hidden="1" x14ac:dyDescent="0.2">
      <c r="A851" s="237" t="s">
        <v>15</v>
      </c>
      <c r="B851" s="461" t="s">
        <v>683</v>
      </c>
      <c r="C851" s="237" t="s">
        <v>1226</v>
      </c>
      <c r="D851" s="237" t="s">
        <v>1285</v>
      </c>
      <c r="E851" s="237" t="s">
        <v>708</v>
      </c>
      <c r="F851" s="237" t="s">
        <v>1238</v>
      </c>
      <c r="G851" s="237" t="s">
        <v>687</v>
      </c>
      <c r="H851" s="237" t="s">
        <v>689</v>
      </c>
      <c r="I851" s="237" t="s">
        <v>605</v>
      </c>
      <c r="J851" s="240">
        <v>1</v>
      </c>
      <c r="K851" s="241"/>
    </row>
    <row r="852" spans="1:11" ht="38.25" hidden="1" x14ac:dyDescent="0.2">
      <c r="A852" s="237" t="s">
        <v>15</v>
      </c>
      <c r="B852" s="461" t="s">
        <v>683</v>
      </c>
      <c r="C852" s="237" t="s">
        <v>707</v>
      </c>
      <c r="D852" s="237" t="s">
        <v>712</v>
      </c>
      <c r="E852" s="237" t="s">
        <v>708</v>
      </c>
      <c r="F852" s="244" t="s">
        <v>1459</v>
      </c>
      <c r="G852" s="238" t="s">
        <v>687</v>
      </c>
      <c r="H852" s="238" t="s">
        <v>689</v>
      </c>
      <c r="I852" s="238" t="s">
        <v>605</v>
      </c>
      <c r="J852" s="240">
        <v>1</v>
      </c>
      <c r="K852" s="33"/>
    </row>
    <row r="853" spans="1:11" ht="38.25" hidden="1" x14ac:dyDescent="0.2">
      <c r="A853" s="237" t="s">
        <v>15</v>
      </c>
      <c r="B853" s="461" t="s">
        <v>683</v>
      </c>
      <c r="C853" s="237" t="s">
        <v>1205</v>
      </c>
      <c r="D853" s="237" t="s">
        <v>712</v>
      </c>
      <c r="E853" s="237" t="s">
        <v>708</v>
      </c>
      <c r="F853" s="244" t="s">
        <v>1459</v>
      </c>
      <c r="G853" s="238" t="s">
        <v>687</v>
      </c>
      <c r="H853" s="238" t="s">
        <v>689</v>
      </c>
      <c r="I853" s="238" t="s">
        <v>605</v>
      </c>
      <c r="J853" s="240">
        <v>1</v>
      </c>
      <c r="K853" s="33"/>
    </row>
    <row r="854" spans="1:11" ht="38.25" hidden="1" x14ac:dyDescent="0.2">
      <c r="A854" s="237" t="s">
        <v>15</v>
      </c>
      <c r="B854" s="461" t="s">
        <v>683</v>
      </c>
      <c r="C854" s="237" t="s">
        <v>1205</v>
      </c>
      <c r="D854" s="237" t="s">
        <v>1285</v>
      </c>
      <c r="E854" s="237" t="s">
        <v>708</v>
      </c>
      <c r="F854" s="244" t="s">
        <v>1459</v>
      </c>
      <c r="G854" s="238" t="s">
        <v>687</v>
      </c>
      <c r="H854" s="238" t="s">
        <v>689</v>
      </c>
      <c r="I854" s="238" t="s">
        <v>605</v>
      </c>
      <c r="J854" s="240">
        <v>1</v>
      </c>
      <c r="K854" s="33"/>
    </row>
    <row r="855" spans="1:11" ht="38.25" hidden="1" x14ac:dyDescent="0.2">
      <c r="A855" s="237" t="s">
        <v>15</v>
      </c>
      <c r="B855" s="461" t="s">
        <v>683</v>
      </c>
      <c r="C855" s="237" t="s">
        <v>1205</v>
      </c>
      <c r="D855" s="237" t="s">
        <v>1286</v>
      </c>
      <c r="E855" s="237" t="s">
        <v>708</v>
      </c>
      <c r="F855" s="244" t="s">
        <v>1459</v>
      </c>
      <c r="G855" s="238" t="s">
        <v>687</v>
      </c>
      <c r="H855" s="238" t="s">
        <v>689</v>
      </c>
      <c r="I855" s="238" t="s">
        <v>605</v>
      </c>
      <c r="J855" s="240">
        <v>1</v>
      </c>
      <c r="K855" s="33"/>
    </row>
    <row r="856" spans="1:11" ht="38.25" hidden="1" x14ac:dyDescent="0.2">
      <c r="A856" s="237" t="s">
        <v>15</v>
      </c>
      <c r="B856" s="461" t="s">
        <v>683</v>
      </c>
      <c r="C856" s="237" t="s">
        <v>1209</v>
      </c>
      <c r="D856" s="237" t="s">
        <v>692</v>
      </c>
      <c r="E856" s="237" t="s">
        <v>708</v>
      </c>
      <c r="F856" s="244" t="s">
        <v>1459</v>
      </c>
      <c r="G856" s="238" t="s">
        <v>687</v>
      </c>
      <c r="H856" s="238" t="s">
        <v>689</v>
      </c>
      <c r="I856" s="238" t="s">
        <v>605</v>
      </c>
      <c r="J856" s="240">
        <v>1</v>
      </c>
      <c r="K856" s="33"/>
    </row>
    <row r="857" spans="1:11" ht="38.25" hidden="1" x14ac:dyDescent="0.2">
      <c r="A857" s="237" t="s">
        <v>15</v>
      </c>
      <c r="B857" s="461" t="s">
        <v>683</v>
      </c>
      <c r="C857" s="237" t="s">
        <v>1209</v>
      </c>
      <c r="D857" s="237" t="s">
        <v>1210</v>
      </c>
      <c r="E857" s="237" t="s">
        <v>708</v>
      </c>
      <c r="F857" s="244" t="s">
        <v>1459</v>
      </c>
      <c r="G857" s="238" t="s">
        <v>687</v>
      </c>
      <c r="H857" s="238" t="s">
        <v>689</v>
      </c>
      <c r="I857" s="238" t="s">
        <v>605</v>
      </c>
      <c r="J857" s="240">
        <v>1</v>
      </c>
      <c r="K857" s="33"/>
    </row>
    <row r="858" spans="1:11" ht="38.25" hidden="1" x14ac:dyDescent="0.2">
      <c r="A858" s="237" t="s">
        <v>15</v>
      </c>
      <c r="B858" s="461" t="s">
        <v>683</v>
      </c>
      <c r="C858" s="237" t="s">
        <v>1209</v>
      </c>
      <c r="D858" s="237" t="s">
        <v>1287</v>
      </c>
      <c r="E858" s="237" t="s">
        <v>708</v>
      </c>
      <c r="F858" s="244" t="s">
        <v>1459</v>
      </c>
      <c r="G858" s="238" t="s">
        <v>687</v>
      </c>
      <c r="H858" s="238" t="s">
        <v>689</v>
      </c>
      <c r="I858" s="238" t="s">
        <v>605</v>
      </c>
      <c r="J858" s="240">
        <v>1</v>
      </c>
      <c r="K858" s="33"/>
    </row>
    <row r="859" spans="1:11" ht="38.25" hidden="1" x14ac:dyDescent="0.2">
      <c r="A859" s="237" t="s">
        <v>15</v>
      </c>
      <c r="B859" s="461" t="s">
        <v>683</v>
      </c>
      <c r="C859" s="237" t="s">
        <v>1211</v>
      </c>
      <c r="D859" s="237" t="s">
        <v>692</v>
      </c>
      <c r="E859" s="237" t="s">
        <v>708</v>
      </c>
      <c r="F859" s="244" t="s">
        <v>1459</v>
      </c>
      <c r="G859" s="238" t="s">
        <v>687</v>
      </c>
      <c r="H859" s="238" t="s">
        <v>689</v>
      </c>
      <c r="I859" s="238" t="s">
        <v>605</v>
      </c>
      <c r="J859" s="240">
        <v>1</v>
      </c>
      <c r="K859" s="33"/>
    </row>
    <row r="860" spans="1:11" ht="38.25" hidden="1" x14ac:dyDescent="0.2">
      <c r="A860" s="237" t="s">
        <v>15</v>
      </c>
      <c r="B860" s="461" t="s">
        <v>683</v>
      </c>
      <c r="C860" s="237" t="s">
        <v>1211</v>
      </c>
      <c r="D860" s="237" t="s">
        <v>1210</v>
      </c>
      <c r="E860" s="237" t="s">
        <v>708</v>
      </c>
      <c r="F860" s="244" t="s">
        <v>1459</v>
      </c>
      <c r="G860" s="238" t="s">
        <v>687</v>
      </c>
      <c r="H860" s="238" t="s">
        <v>689</v>
      </c>
      <c r="I860" s="238" t="s">
        <v>605</v>
      </c>
      <c r="J860" s="240">
        <v>1</v>
      </c>
      <c r="K860" s="33"/>
    </row>
    <row r="861" spans="1:11" ht="38.25" hidden="1" x14ac:dyDescent="0.2">
      <c r="A861" s="237" t="s">
        <v>15</v>
      </c>
      <c r="B861" s="461" t="s">
        <v>683</v>
      </c>
      <c r="C861" s="237" t="s">
        <v>1212</v>
      </c>
      <c r="D861" s="237" t="s">
        <v>712</v>
      </c>
      <c r="E861" s="237" t="s">
        <v>708</v>
      </c>
      <c r="F861" s="244" t="s">
        <v>1459</v>
      </c>
      <c r="G861" s="238" t="s">
        <v>687</v>
      </c>
      <c r="H861" s="238" t="s">
        <v>689</v>
      </c>
      <c r="I861" s="238" t="s">
        <v>605</v>
      </c>
      <c r="J861" s="240">
        <v>1</v>
      </c>
      <c r="K861" s="33"/>
    </row>
    <row r="862" spans="1:11" ht="38.25" hidden="1" x14ac:dyDescent="0.2">
      <c r="A862" s="237" t="s">
        <v>15</v>
      </c>
      <c r="B862" s="461" t="s">
        <v>683</v>
      </c>
      <c r="C862" s="237" t="s">
        <v>1212</v>
      </c>
      <c r="D862" s="237" t="s">
        <v>1287</v>
      </c>
      <c r="E862" s="237" t="s">
        <v>708</v>
      </c>
      <c r="F862" s="244" t="s">
        <v>1459</v>
      </c>
      <c r="G862" s="238" t="s">
        <v>687</v>
      </c>
      <c r="H862" s="238" t="s">
        <v>689</v>
      </c>
      <c r="I862" s="238" t="s">
        <v>605</v>
      </c>
      <c r="J862" s="240">
        <v>1</v>
      </c>
      <c r="K862" s="33"/>
    </row>
    <row r="863" spans="1:11" ht="38.25" hidden="1" x14ac:dyDescent="0.2">
      <c r="A863" s="237" t="s">
        <v>15</v>
      </c>
      <c r="B863" s="461" t="s">
        <v>683</v>
      </c>
      <c r="C863" s="237" t="s">
        <v>1212</v>
      </c>
      <c r="D863" s="237" t="s">
        <v>1285</v>
      </c>
      <c r="E863" s="237" t="s">
        <v>708</v>
      </c>
      <c r="F863" s="244" t="s">
        <v>1459</v>
      </c>
      <c r="G863" s="238" t="s">
        <v>687</v>
      </c>
      <c r="H863" s="238" t="s">
        <v>689</v>
      </c>
      <c r="I863" s="238" t="s">
        <v>605</v>
      </c>
      <c r="J863" s="240">
        <v>1</v>
      </c>
      <c r="K863" s="33"/>
    </row>
    <row r="864" spans="1:11" ht="38.25" hidden="1" x14ac:dyDescent="0.2">
      <c r="A864" s="237" t="s">
        <v>15</v>
      </c>
      <c r="B864" s="461" t="s">
        <v>683</v>
      </c>
      <c r="C864" s="237" t="s">
        <v>711</v>
      </c>
      <c r="D864" s="237" t="s">
        <v>692</v>
      </c>
      <c r="E864" s="237" t="s">
        <v>708</v>
      </c>
      <c r="F864" s="244" t="s">
        <v>1459</v>
      </c>
      <c r="G864" s="238" t="s">
        <v>687</v>
      </c>
      <c r="H864" s="238" t="s">
        <v>689</v>
      </c>
      <c r="I864" s="238" t="s">
        <v>605</v>
      </c>
      <c r="J864" s="240">
        <v>1</v>
      </c>
      <c r="K864" s="33"/>
    </row>
    <row r="865" spans="1:11" ht="38.25" hidden="1" x14ac:dyDescent="0.2">
      <c r="A865" s="237" t="s">
        <v>15</v>
      </c>
      <c r="B865" s="461" t="s">
        <v>683</v>
      </c>
      <c r="C865" s="237" t="s">
        <v>711</v>
      </c>
      <c r="D865" s="237" t="s">
        <v>1210</v>
      </c>
      <c r="E865" s="237" t="s">
        <v>708</v>
      </c>
      <c r="F865" s="244" t="s">
        <v>1459</v>
      </c>
      <c r="G865" s="238" t="s">
        <v>687</v>
      </c>
      <c r="H865" s="238" t="s">
        <v>689</v>
      </c>
      <c r="I865" s="238" t="s">
        <v>605</v>
      </c>
      <c r="J865" s="240">
        <v>1</v>
      </c>
      <c r="K865" s="33"/>
    </row>
    <row r="866" spans="1:11" ht="38.25" hidden="1" x14ac:dyDescent="0.2">
      <c r="A866" s="237" t="s">
        <v>15</v>
      </c>
      <c r="B866" s="461" t="s">
        <v>683</v>
      </c>
      <c r="C866" s="237" t="s">
        <v>711</v>
      </c>
      <c r="D866" s="237" t="s">
        <v>1287</v>
      </c>
      <c r="E866" s="237" t="s">
        <v>708</v>
      </c>
      <c r="F866" s="244" t="s">
        <v>1459</v>
      </c>
      <c r="G866" s="238" t="s">
        <v>687</v>
      </c>
      <c r="H866" s="238" t="s">
        <v>689</v>
      </c>
      <c r="I866" s="238" t="s">
        <v>605</v>
      </c>
      <c r="J866" s="240">
        <v>1</v>
      </c>
      <c r="K866" s="33"/>
    </row>
    <row r="867" spans="1:11" ht="38.25" hidden="1" x14ac:dyDescent="0.2">
      <c r="A867" s="237" t="s">
        <v>15</v>
      </c>
      <c r="B867" s="461" t="s">
        <v>683</v>
      </c>
      <c r="C867" s="237" t="s">
        <v>711</v>
      </c>
      <c r="D867" s="237" t="s">
        <v>1285</v>
      </c>
      <c r="E867" s="237" t="s">
        <v>708</v>
      </c>
      <c r="F867" s="244" t="s">
        <v>1459</v>
      </c>
      <c r="G867" s="238" t="s">
        <v>687</v>
      </c>
      <c r="H867" s="238" t="s">
        <v>689</v>
      </c>
      <c r="I867" s="238" t="s">
        <v>605</v>
      </c>
      <c r="J867" s="240">
        <v>1</v>
      </c>
      <c r="K867" s="33"/>
    </row>
    <row r="868" spans="1:11" ht="38.25" hidden="1" x14ac:dyDescent="0.2">
      <c r="A868" s="237" t="s">
        <v>15</v>
      </c>
      <c r="B868" s="461" t="s">
        <v>683</v>
      </c>
      <c r="C868" s="237" t="s">
        <v>1213</v>
      </c>
      <c r="D868" s="237" t="s">
        <v>712</v>
      </c>
      <c r="E868" s="237" t="s">
        <v>708</v>
      </c>
      <c r="F868" s="244" t="s">
        <v>1459</v>
      </c>
      <c r="G868" s="238" t="s">
        <v>687</v>
      </c>
      <c r="H868" s="238" t="s">
        <v>689</v>
      </c>
      <c r="I868" s="238" t="s">
        <v>605</v>
      </c>
      <c r="J868" s="240">
        <v>1</v>
      </c>
      <c r="K868" s="33"/>
    </row>
    <row r="869" spans="1:11" ht="38.25" hidden="1" x14ac:dyDescent="0.2">
      <c r="A869" s="237" t="s">
        <v>15</v>
      </c>
      <c r="B869" s="461" t="s">
        <v>683</v>
      </c>
      <c r="C869" s="237" t="s">
        <v>1288</v>
      </c>
      <c r="D869" s="237" t="s">
        <v>692</v>
      </c>
      <c r="E869" s="237" t="s">
        <v>708</v>
      </c>
      <c r="F869" s="244" t="s">
        <v>1459</v>
      </c>
      <c r="G869" s="238" t="s">
        <v>687</v>
      </c>
      <c r="H869" s="238" t="s">
        <v>689</v>
      </c>
      <c r="I869" s="238" t="s">
        <v>605</v>
      </c>
      <c r="J869" s="240">
        <v>1</v>
      </c>
      <c r="K869" s="33"/>
    </row>
    <row r="870" spans="1:11" ht="38.25" hidden="1" x14ac:dyDescent="0.2">
      <c r="A870" s="237" t="s">
        <v>15</v>
      </c>
      <c r="B870" s="461" t="s">
        <v>683</v>
      </c>
      <c r="C870" s="237" t="s">
        <v>1288</v>
      </c>
      <c r="D870" s="237" t="s">
        <v>1210</v>
      </c>
      <c r="E870" s="237" t="s">
        <v>708</v>
      </c>
      <c r="F870" s="244" t="s">
        <v>1459</v>
      </c>
      <c r="G870" s="238" t="s">
        <v>687</v>
      </c>
      <c r="H870" s="238" t="s">
        <v>689</v>
      </c>
      <c r="I870" s="238" t="s">
        <v>605</v>
      </c>
      <c r="J870" s="240">
        <v>1</v>
      </c>
      <c r="K870" s="33"/>
    </row>
    <row r="871" spans="1:11" ht="38.25" hidden="1" x14ac:dyDescent="0.2">
      <c r="A871" s="237" t="s">
        <v>15</v>
      </c>
      <c r="B871" s="461" t="s">
        <v>683</v>
      </c>
      <c r="C871" s="237" t="s">
        <v>1288</v>
      </c>
      <c r="D871" s="237" t="s">
        <v>712</v>
      </c>
      <c r="E871" s="237" t="s">
        <v>708</v>
      </c>
      <c r="F871" s="244" t="s">
        <v>1459</v>
      </c>
      <c r="G871" s="238" t="s">
        <v>687</v>
      </c>
      <c r="H871" s="238" t="s">
        <v>689</v>
      </c>
      <c r="I871" s="238" t="s">
        <v>605</v>
      </c>
      <c r="J871" s="240">
        <v>1</v>
      </c>
      <c r="K871" s="33"/>
    </row>
    <row r="872" spans="1:11" ht="38.25" hidden="1" x14ac:dyDescent="0.2">
      <c r="A872" s="237" t="s">
        <v>15</v>
      </c>
      <c r="B872" s="461" t="s">
        <v>683</v>
      </c>
      <c r="C872" s="237" t="s">
        <v>1288</v>
      </c>
      <c r="D872" s="237" t="s">
        <v>1287</v>
      </c>
      <c r="E872" s="237" t="s">
        <v>708</v>
      </c>
      <c r="F872" s="244" t="s">
        <v>1459</v>
      </c>
      <c r="G872" s="238" t="s">
        <v>687</v>
      </c>
      <c r="H872" s="238" t="s">
        <v>689</v>
      </c>
      <c r="I872" s="238" t="s">
        <v>605</v>
      </c>
      <c r="J872" s="240">
        <v>1</v>
      </c>
      <c r="K872" s="243"/>
    </row>
    <row r="873" spans="1:11" ht="38.25" hidden="1" x14ac:dyDescent="0.2">
      <c r="A873" s="237" t="s">
        <v>15</v>
      </c>
      <c r="B873" s="461" t="s">
        <v>683</v>
      </c>
      <c r="C873" s="237" t="s">
        <v>1288</v>
      </c>
      <c r="D873" s="237" t="s">
        <v>1285</v>
      </c>
      <c r="E873" s="237" t="s">
        <v>708</v>
      </c>
      <c r="F873" s="244" t="s">
        <v>1459</v>
      </c>
      <c r="G873" s="238" t="s">
        <v>687</v>
      </c>
      <c r="H873" s="238" t="s">
        <v>689</v>
      </c>
      <c r="I873" s="238" t="s">
        <v>605</v>
      </c>
      <c r="J873" s="240">
        <v>1</v>
      </c>
      <c r="K873" s="33"/>
    </row>
    <row r="874" spans="1:11" ht="38.25" hidden="1" x14ac:dyDescent="0.2">
      <c r="A874" s="237" t="s">
        <v>15</v>
      </c>
      <c r="B874" s="461" t="s">
        <v>683</v>
      </c>
      <c r="C874" s="237" t="s">
        <v>1208</v>
      </c>
      <c r="D874" s="237" t="s">
        <v>712</v>
      </c>
      <c r="E874" s="237" t="s">
        <v>708</v>
      </c>
      <c r="F874" s="244" t="s">
        <v>1459</v>
      </c>
      <c r="G874" s="238" t="s">
        <v>687</v>
      </c>
      <c r="H874" s="238" t="s">
        <v>689</v>
      </c>
      <c r="I874" s="238" t="s">
        <v>605</v>
      </c>
      <c r="J874" s="240">
        <v>1</v>
      </c>
      <c r="K874" s="243"/>
    </row>
    <row r="875" spans="1:11" ht="38.25" hidden="1" x14ac:dyDescent="0.2">
      <c r="A875" s="237" t="s">
        <v>15</v>
      </c>
      <c r="B875" s="461" t="s">
        <v>683</v>
      </c>
      <c r="C875" s="237" t="s">
        <v>1208</v>
      </c>
      <c r="D875" s="237" t="s">
        <v>1286</v>
      </c>
      <c r="E875" s="237" t="s">
        <v>708</v>
      </c>
      <c r="F875" s="244" t="s">
        <v>1459</v>
      </c>
      <c r="G875" s="238" t="s">
        <v>687</v>
      </c>
      <c r="H875" s="238" t="s">
        <v>689</v>
      </c>
      <c r="I875" s="238" t="s">
        <v>605</v>
      </c>
      <c r="J875" s="240">
        <v>1</v>
      </c>
      <c r="K875" s="33"/>
    </row>
    <row r="876" spans="1:11" ht="38.25" hidden="1" x14ac:dyDescent="0.2">
      <c r="A876" s="237" t="s">
        <v>15</v>
      </c>
      <c r="B876" s="461" t="s">
        <v>683</v>
      </c>
      <c r="C876" s="237" t="s">
        <v>1214</v>
      </c>
      <c r="D876" s="237" t="s">
        <v>692</v>
      </c>
      <c r="E876" s="237" t="s">
        <v>708</v>
      </c>
      <c r="F876" s="244" t="s">
        <v>1459</v>
      </c>
      <c r="G876" s="238" t="s">
        <v>687</v>
      </c>
      <c r="H876" s="238" t="s">
        <v>689</v>
      </c>
      <c r="I876" s="238" t="s">
        <v>605</v>
      </c>
      <c r="J876" s="240">
        <v>1</v>
      </c>
      <c r="K876" s="33"/>
    </row>
    <row r="877" spans="1:11" ht="38.25" hidden="1" x14ac:dyDescent="0.2">
      <c r="A877" s="237" t="s">
        <v>15</v>
      </c>
      <c r="B877" s="461" t="s">
        <v>683</v>
      </c>
      <c r="C877" s="237" t="s">
        <v>1214</v>
      </c>
      <c r="D877" s="237" t="s">
        <v>1210</v>
      </c>
      <c r="E877" s="237" t="s">
        <v>708</v>
      </c>
      <c r="F877" s="244" t="s">
        <v>1459</v>
      </c>
      <c r="G877" s="238" t="s">
        <v>687</v>
      </c>
      <c r="H877" s="238" t="s">
        <v>689</v>
      </c>
      <c r="I877" s="238" t="s">
        <v>605</v>
      </c>
      <c r="J877" s="240">
        <v>1</v>
      </c>
      <c r="K877" s="33"/>
    </row>
    <row r="878" spans="1:11" ht="38.25" hidden="1" x14ac:dyDescent="0.2">
      <c r="A878" s="237" t="s">
        <v>15</v>
      </c>
      <c r="B878" s="461" t="s">
        <v>683</v>
      </c>
      <c r="C878" s="237" t="s">
        <v>1214</v>
      </c>
      <c r="D878" s="237" t="s">
        <v>1287</v>
      </c>
      <c r="E878" s="237" t="s">
        <v>708</v>
      </c>
      <c r="F878" s="244" t="s">
        <v>1459</v>
      </c>
      <c r="G878" s="238" t="s">
        <v>687</v>
      </c>
      <c r="H878" s="238" t="s">
        <v>689</v>
      </c>
      <c r="I878" s="238" t="s">
        <v>605</v>
      </c>
      <c r="J878" s="240">
        <v>1</v>
      </c>
      <c r="K878" s="33"/>
    </row>
    <row r="879" spans="1:11" ht="38.25" hidden="1" x14ac:dyDescent="0.2">
      <c r="A879" s="237" t="s">
        <v>15</v>
      </c>
      <c r="B879" s="461" t="s">
        <v>683</v>
      </c>
      <c r="C879" s="237" t="s">
        <v>1214</v>
      </c>
      <c r="D879" s="237" t="s">
        <v>1285</v>
      </c>
      <c r="E879" s="237" t="s">
        <v>708</v>
      </c>
      <c r="F879" s="244" t="s">
        <v>1459</v>
      </c>
      <c r="G879" s="238" t="s">
        <v>687</v>
      </c>
      <c r="H879" s="238" t="s">
        <v>689</v>
      </c>
      <c r="I879" s="238" t="s">
        <v>605</v>
      </c>
      <c r="J879" s="240">
        <v>1</v>
      </c>
      <c r="K879" s="33"/>
    </row>
    <row r="880" spans="1:11" ht="38.25" hidden="1" x14ac:dyDescent="0.2">
      <c r="A880" s="237" t="s">
        <v>15</v>
      </c>
      <c r="B880" s="461" t="s">
        <v>683</v>
      </c>
      <c r="C880" s="237" t="s">
        <v>1215</v>
      </c>
      <c r="D880" s="237" t="s">
        <v>1210</v>
      </c>
      <c r="E880" s="237" t="s">
        <v>708</v>
      </c>
      <c r="F880" s="244" t="s">
        <v>1459</v>
      </c>
      <c r="G880" s="238" t="s">
        <v>687</v>
      </c>
      <c r="H880" s="238" t="s">
        <v>689</v>
      </c>
      <c r="I880" s="238" t="s">
        <v>605</v>
      </c>
      <c r="J880" s="240">
        <v>1</v>
      </c>
      <c r="K880" s="33"/>
    </row>
    <row r="881" spans="1:11" ht="38.25" hidden="1" x14ac:dyDescent="0.2">
      <c r="A881" s="237" t="s">
        <v>15</v>
      </c>
      <c r="B881" s="461" t="s">
        <v>683</v>
      </c>
      <c r="C881" s="237" t="s">
        <v>1215</v>
      </c>
      <c r="D881" s="237" t="s">
        <v>712</v>
      </c>
      <c r="E881" s="237" t="s">
        <v>708</v>
      </c>
      <c r="F881" s="244" t="s">
        <v>1459</v>
      </c>
      <c r="G881" s="238" t="s">
        <v>687</v>
      </c>
      <c r="H881" s="238" t="s">
        <v>689</v>
      </c>
      <c r="I881" s="238" t="s">
        <v>605</v>
      </c>
      <c r="J881" s="240">
        <v>1</v>
      </c>
      <c r="K881" s="33"/>
    </row>
    <row r="882" spans="1:11" ht="38.25" hidden="1" x14ac:dyDescent="0.2">
      <c r="A882" s="237" t="s">
        <v>15</v>
      </c>
      <c r="B882" s="461" t="s">
        <v>683</v>
      </c>
      <c r="C882" s="237" t="s">
        <v>1215</v>
      </c>
      <c r="D882" s="237" t="s">
        <v>1287</v>
      </c>
      <c r="E882" s="237" t="s">
        <v>708</v>
      </c>
      <c r="F882" s="244" t="s">
        <v>1459</v>
      </c>
      <c r="G882" s="238" t="s">
        <v>687</v>
      </c>
      <c r="H882" s="238" t="s">
        <v>689</v>
      </c>
      <c r="I882" s="238" t="s">
        <v>605</v>
      </c>
      <c r="J882" s="240">
        <v>1</v>
      </c>
      <c r="K882" s="33"/>
    </row>
    <row r="883" spans="1:11" ht="38.25" hidden="1" x14ac:dyDescent="0.2">
      <c r="A883" s="237" t="s">
        <v>15</v>
      </c>
      <c r="B883" s="461" t="s">
        <v>683</v>
      </c>
      <c r="C883" s="237" t="s">
        <v>1216</v>
      </c>
      <c r="D883" s="237" t="s">
        <v>692</v>
      </c>
      <c r="E883" s="237" t="s">
        <v>708</v>
      </c>
      <c r="F883" s="244" t="s">
        <v>1459</v>
      </c>
      <c r="G883" s="238" t="s">
        <v>687</v>
      </c>
      <c r="H883" s="238" t="s">
        <v>689</v>
      </c>
      <c r="I883" s="238" t="s">
        <v>605</v>
      </c>
      <c r="J883" s="240">
        <v>1</v>
      </c>
      <c r="K883" s="33"/>
    </row>
    <row r="884" spans="1:11" ht="38.25" hidden="1" x14ac:dyDescent="0.2">
      <c r="A884" s="237" t="s">
        <v>15</v>
      </c>
      <c r="B884" s="461" t="s">
        <v>683</v>
      </c>
      <c r="C884" s="237" t="s">
        <v>1216</v>
      </c>
      <c r="D884" s="237" t="s">
        <v>1210</v>
      </c>
      <c r="E884" s="237" t="s">
        <v>708</v>
      </c>
      <c r="F884" s="244" t="s">
        <v>1459</v>
      </c>
      <c r="G884" s="238" t="s">
        <v>687</v>
      </c>
      <c r="H884" s="238" t="s">
        <v>689</v>
      </c>
      <c r="I884" s="238" t="s">
        <v>605</v>
      </c>
      <c r="J884" s="240">
        <v>1</v>
      </c>
      <c r="K884" s="33"/>
    </row>
    <row r="885" spans="1:11" ht="38.25" hidden="1" x14ac:dyDescent="0.2">
      <c r="A885" s="237" t="s">
        <v>15</v>
      </c>
      <c r="B885" s="461" t="s">
        <v>683</v>
      </c>
      <c r="C885" s="237" t="s">
        <v>1217</v>
      </c>
      <c r="D885" s="237" t="s">
        <v>692</v>
      </c>
      <c r="E885" s="237" t="s">
        <v>708</v>
      </c>
      <c r="F885" s="244" t="s">
        <v>1459</v>
      </c>
      <c r="G885" s="238" t="s">
        <v>687</v>
      </c>
      <c r="H885" s="238" t="s">
        <v>689</v>
      </c>
      <c r="I885" s="238" t="s">
        <v>605</v>
      </c>
      <c r="J885" s="240">
        <v>1</v>
      </c>
      <c r="K885" s="33"/>
    </row>
    <row r="886" spans="1:11" ht="38.25" hidden="1" x14ac:dyDescent="0.2">
      <c r="A886" s="237" t="s">
        <v>15</v>
      </c>
      <c r="B886" s="461" t="s">
        <v>683</v>
      </c>
      <c r="C886" s="237" t="s">
        <v>1218</v>
      </c>
      <c r="D886" s="237" t="s">
        <v>1210</v>
      </c>
      <c r="E886" s="237" t="s">
        <v>708</v>
      </c>
      <c r="F886" s="244" t="s">
        <v>1459</v>
      </c>
      <c r="G886" s="238" t="s">
        <v>687</v>
      </c>
      <c r="H886" s="238" t="s">
        <v>689</v>
      </c>
      <c r="I886" s="238" t="s">
        <v>605</v>
      </c>
      <c r="J886" s="240">
        <v>1</v>
      </c>
      <c r="K886" s="33"/>
    </row>
    <row r="887" spans="1:11" ht="38.25" hidden="1" x14ac:dyDescent="0.2">
      <c r="A887" s="237" t="s">
        <v>15</v>
      </c>
      <c r="B887" s="461" t="s">
        <v>683</v>
      </c>
      <c r="C887" s="237" t="s">
        <v>1218</v>
      </c>
      <c r="D887" s="237" t="s">
        <v>712</v>
      </c>
      <c r="E887" s="237" t="s">
        <v>708</v>
      </c>
      <c r="F887" s="244" t="s">
        <v>1459</v>
      </c>
      <c r="G887" s="238" t="s">
        <v>687</v>
      </c>
      <c r="H887" s="238" t="s">
        <v>689</v>
      </c>
      <c r="I887" s="238" t="s">
        <v>605</v>
      </c>
      <c r="J887" s="240">
        <v>1</v>
      </c>
      <c r="K887" s="33"/>
    </row>
    <row r="888" spans="1:11" ht="38.25" hidden="1" x14ac:dyDescent="0.2">
      <c r="A888" s="237" t="s">
        <v>15</v>
      </c>
      <c r="B888" s="461" t="s">
        <v>683</v>
      </c>
      <c r="C888" s="237" t="s">
        <v>1219</v>
      </c>
      <c r="D888" s="237" t="s">
        <v>692</v>
      </c>
      <c r="E888" s="237" t="s">
        <v>708</v>
      </c>
      <c r="F888" s="244" t="s">
        <v>1459</v>
      </c>
      <c r="G888" s="238" t="s">
        <v>687</v>
      </c>
      <c r="H888" s="238" t="s">
        <v>689</v>
      </c>
      <c r="I888" s="238" t="s">
        <v>605</v>
      </c>
      <c r="J888" s="240">
        <v>1</v>
      </c>
      <c r="K888" s="33"/>
    </row>
    <row r="889" spans="1:11" ht="38.25" hidden="1" x14ac:dyDescent="0.2">
      <c r="A889" s="237" t="s">
        <v>15</v>
      </c>
      <c r="B889" s="461" t="s">
        <v>683</v>
      </c>
      <c r="C889" s="237" t="s">
        <v>1219</v>
      </c>
      <c r="D889" s="237" t="s">
        <v>1210</v>
      </c>
      <c r="E889" s="237" t="s">
        <v>708</v>
      </c>
      <c r="F889" s="244" t="s">
        <v>1459</v>
      </c>
      <c r="G889" s="238" t="s">
        <v>687</v>
      </c>
      <c r="H889" s="238" t="s">
        <v>689</v>
      </c>
      <c r="I889" s="238" t="s">
        <v>605</v>
      </c>
      <c r="J889" s="240">
        <v>1</v>
      </c>
      <c r="K889" s="33"/>
    </row>
    <row r="890" spans="1:11" ht="38.25" hidden="1" x14ac:dyDescent="0.2">
      <c r="A890" s="237" t="s">
        <v>15</v>
      </c>
      <c r="B890" s="461" t="s">
        <v>683</v>
      </c>
      <c r="C890" s="237" t="s">
        <v>1220</v>
      </c>
      <c r="D890" s="237" t="s">
        <v>712</v>
      </c>
      <c r="E890" s="237" t="s">
        <v>708</v>
      </c>
      <c r="F890" s="244" t="s">
        <v>1459</v>
      </c>
      <c r="G890" s="238" t="s">
        <v>687</v>
      </c>
      <c r="H890" s="238" t="s">
        <v>689</v>
      </c>
      <c r="I890" s="238" t="s">
        <v>605</v>
      </c>
      <c r="J890" s="240">
        <v>1</v>
      </c>
      <c r="K890" s="33"/>
    </row>
    <row r="891" spans="1:11" ht="38.25" hidden="1" x14ac:dyDescent="0.2">
      <c r="A891" s="237" t="s">
        <v>15</v>
      </c>
      <c r="B891" s="461" t="s">
        <v>683</v>
      </c>
      <c r="C891" s="237" t="s">
        <v>1220</v>
      </c>
      <c r="D891" s="237" t="s">
        <v>1287</v>
      </c>
      <c r="E891" s="237" t="s">
        <v>708</v>
      </c>
      <c r="F891" s="244" t="s">
        <v>1459</v>
      </c>
      <c r="G891" s="238" t="s">
        <v>687</v>
      </c>
      <c r="H891" s="238" t="s">
        <v>689</v>
      </c>
      <c r="I891" s="238" t="s">
        <v>605</v>
      </c>
      <c r="J891" s="240">
        <v>1</v>
      </c>
      <c r="K891" s="33"/>
    </row>
    <row r="892" spans="1:11" ht="38.25" hidden="1" x14ac:dyDescent="0.2">
      <c r="A892" s="237" t="s">
        <v>15</v>
      </c>
      <c r="B892" s="461" t="s">
        <v>683</v>
      </c>
      <c r="C892" s="237" t="s">
        <v>1220</v>
      </c>
      <c r="D892" s="237" t="s">
        <v>1285</v>
      </c>
      <c r="E892" s="237" t="s">
        <v>708</v>
      </c>
      <c r="F892" s="244" t="s">
        <v>1459</v>
      </c>
      <c r="G892" s="238" t="s">
        <v>687</v>
      </c>
      <c r="H892" s="238" t="s">
        <v>689</v>
      </c>
      <c r="I892" s="238" t="s">
        <v>605</v>
      </c>
      <c r="J892" s="240">
        <v>1</v>
      </c>
      <c r="K892" s="33"/>
    </row>
    <row r="893" spans="1:11" ht="38.25" hidden="1" x14ac:dyDescent="0.2">
      <c r="A893" s="237" t="s">
        <v>15</v>
      </c>
      <c r="B893" s="461" t="s">
        <v>683</v>
      </c>
      <c r="C893" s="237" t="s">
        <v>1221</v>
      </c>
      <c r="D893" s="237" t="s">
        <v>692</v>
      </c>
      <c r="E893" s="237" t="s">
        <v>708</v>
      </c>
      <c r="F893" s="244" t="s">
        <v>1459</v>
      </c>
      <c r="G893" s="238" t="s">
        <v>687</v>
      </c>
      <c r="H893" s="238" t="s">
        <v>689</v>
      </c>
      <c r="I893" s="238" t="s">
        <v>605</v>
      </c>
      <c r="J893" s="240">
        <v>1</v>
      </c>
      <c r="K893" s="33"/>
    </row>
    <row r="894" spans="1:11" ht="38.25" hidden="1" x14ac:dyDescent="0.2">
      <c r="A894" s="237" t="s">
        <v>15</v>
      </c>
      <c r="B894" s="461" t="s">
        <v>683</v>
      </c>
      <c r="C894" s="237" t="s">
        <v>1221</v>
      </c>
      <c r="D894" s="237" t="s">
        <v>1210</v>
      </c>
      <c r="E894" s="237" t="s">
        <v>708</v>
      </c>
      <c r="F894" s="244" t="s">
        <v>1459</v>
      </c>
      <c r="G894" s="238" t="s">
        <v>687</v>
      </c>
      <c r="H894" s="238" t="s">
        <v>689</v>
      </c>
      <c r="I894" s="238" t="s">
        <v>605</v>
      </c>
      <c r="J894" s="240">
        <v>1</v>
      </c>
      <c r="K894" s="33"/>
    </row>
    <row r="895" spans="1:11" ht="38.25" hidden="1" x14ac:dyDescent="0.2">
      <c r="A895" s="237" t="s">
        <v>15</v>
      </c>
      <c r="B895" s="461" t="s">
        <v>683</v>
      </c>
      <c r="C895" s="237" t="s">
        <v>1221</v>
      </c>
      <c r="D895" s="237" t="s">
        <v>712</v>
      </c>
      <c r="E895" s="237" t="s">
        <v>708</v>
      </c>
      <c r="F895" s="244" t="s">
        <v>1459</v>
      </c>
      <c r="G895" s="238" t="s">
        <v>687</v>
      </c>
      <c r="H895" s="238" t="s">
        <v>689</v>
      </c>
      <c r="I895" s="238" t="s">
        <v>605</v>
      </c>
      <c r="J895" s="240">
        <v>1</v>
      </c>
      <c r="K895" s="243"/>
    </row>
    <row r="896" spans="1:11" ht="38.25" hidden="1" x14ac:dyDescent="0.2">
      <c r="A896" s="237" t="s">
        <v>15</v>
      </c>
      <c r="B896" s="461" t="s">
        <v>683</v>
      </c>
      <c r="C896" s="237" t="s">
        <v>1222</v>
      </c>
      <c r="D896" s="237" t="s">
        <v>692</v>
      </c>
      <c r="E896" s="237" t="s">
        <v>708</v>
      </c>
      <c r="F896" s="244" t="s">
        <v>1459</v>
      </c>
      <c r="G896" s="238" t="s">
        <v>687</v>
      </c>
      <c r="H896" s="238" t="s">
        <v>689</v>
      </c>
      <c r="I896" s="238" t="s">
        <v>605</v>
      </c>
      <c r="J896" s="240">
        <v>1</v>
      </c>
      <c r="K896" s="33"/>
    </row>
    <row r="897" spans="1:11" ht="38.25" hidden="1" x14ac:dyDescent="0.2">
      <c r="A897" s="237" t="s">
        <v>15</v>
      </c>
      <c r="B897" s="461" t="s">
        <v>683</v>
      </c>
      <c r="C897" s="237" t="s">
        <v>1222</v>
      </c>
      <c r="D897" s="237" t="s">
        <v>712</v>
      </c>
      <c r="E897" s="237" t="s">
        <v>708</v>
      </c>
      <c r="F897" s="244" t="s">
        <v>1459</v>
      </c>
      <c r="G897" s="238" t="s">
        <v>687</v>
      </c>
      <c r="H897" s="238" t="s">
        <v>689</v>
      </c>
      <c r="I897" s="238" t="s">
        <v>605</v>
      </c>
      <c r="J897" s="240">
        <v>1</v>
      </c>
      <c r="K897" s="243"/>
    </row>
    <row r="898" spans="1:11" ht="38.25" hidden="1" x14ac:dyDescent="0.2">
      <c r="A898" s="237" t="s">
        <v>15</v>
      </c>
      <c r="B898" s="461" t="s">
        <v>683</v>
      </c>
      <c r="C898" s="237" t="s">
        <v>1223</v>
      </c>
      <c r="D898" s="237" t="s">
        <v>1210</v>
      </c>
      <c r="E898" s="237" t="s">
        <v>708</v>
      </c>
      <c r="F898" s="244" t="s">
        <v>1459</v>
      </c>
      <c r="G898" s="238" t="s">
        <v>687</v>
      </c>
      <c r="H898" s="238" t="s">
        <v>689</v>
      </c>
      <c r="I898" s="238" t="s">
        <v>605</v>
      </c>
      <c r="J898" s="240">
        <v>1</v>
      </c>
      <c r="K898" s="33"/>
    </row>
    <row r="899" spans="1:11" ht="38.25" hidden="1" x14ac:dyDescent="0.2">
      <c r="A899" s="237" t="s">
        <v>15</v>
      </c>
      <c r="B899" s="461" t="s">
        <v>683</v>
      </c>
      <c r="C899" s="237" t="s">
        <v>1223</v>
      </c>
      <c r="D899" s="237" t="s">
        <v>1287</v>
      </c>
      <c r="E899" s="237" t="s">
        <v>708</v>
      </c>
      <c r="F899" s="244" t="s">
        <v>1459</v>
      </c>
      <c r="G899" s="238" t="s">
        <v>687</v>
      </c>
      <c r="H899" s="238" t="s">
        <v>689</v>
      </c>
      <c r="I899" s="238" t="s">
        <v>605</v>
      </c>
      <c r="J899" s="240">
        <v>1</v>
      </c>
      <c r="K899" s="33"/>
    </row>
    <row r="900" spans="1:11" ht="38.25" hidden="1" x14ac:dyDescent="0.2">
      <c r="A900" s="237" t="s">
        <v>15</v>
      </c>
      <c r="B900" s="461" t="s">
        <v>683</v>
      </c>
      <c r="C900" s="237" t="s">
        <v>1223</v>
      </c>
      <c r="D900" s="237" t="s">
        <v>1285</v>
      </c>
      <c r="E900" s="237" t="s">
        <v>708</v>
      </c>
      <c r="F900" s="244" t="s">
        <v>1459</v>
      </c>
      <c r="G900" s="238" t="s">
        <v>687</v>
      </c>
      <c r="H900" s="238" t="s">
        <v>689</v>
      </c>
      <c r="I900" s="238" t="s">
        <v>605</v>
      </c>
      <c r="J900" s="240">
        <v>1</v>
      </c>
      <c r="K900" s="33"/>
    </row>
    <row r="901" spans="1:11" ht="38.25" hidden="1" x14ac:dyDescent="0.2">
      <c r="A901" s="237" t="s">
        <v>15</v>
      </c>
      <c r="B901" s="461" t="s">
        <v>683</v>
      </c>
      <c r="C901" s="237" t="s">
        <v>1224</v>
      </c>
      <c r="D901" s="237" t="s">
        <v>692</v>
      </c>
      <c r="E901" s="237" t="s">
        <v>708</v>
      </c>
      <c r="F901" s="244" t="s">
        <v>1459</v>
      </c>
      <c r="G901" s="238" t="s">
        <v>687</v>
      </c>
      <c r="H901" s="238" t="s">
        <v>689</v>
      </c>
      <c r="I901" s="238" t="s">
        <v>605</v>
      </c>
      <c r="J901" s="240">
        <v>1</v>
      </c>
      <c r="K901" s="33"/>
    </row>
    <row r="902" spans="1:11" ht="38.25" hidden="1" x14ac:dyDescent="0.2">
      <c r="A902" s="237" t="s">
        <v>15</v>
      </c>
      <c r="B902" s="461" t="s">
        <v>683</v>
      </c>
      <c r="C902" s="237" t="s">
        <v>1224</v>
      </c>
      <c r="D902" s="237" t="s">
        <v>1210</v>
      </c>
      <c r="E902" s="237" t="s">
        <v>708</v>
      </c>
      <c r="F902" s="244" t="s">
        <v>1459</v>
      </c>
      <c r="G902" s="238" t="s">
        <v>687</v>
      </c>
      <c r="H902" s="238" t="s">
        <v>689</v>
      </c>
      <c r="I902" s="238" t="s">
        <v>605</v>
      </c>
      <c r="J902" s="240">
        <v>1</v>
      </c>
      <c r="K902" s="33"/>
    </row>
    <row r="903" spans="1:11" ht="38.25" hidden="1" x14ac:dyDescent="0.2">
      <c r="A903" s="237" t="s">
        <v>15</v>
      </c>
      <c r="B903" s="461" t="s">
        <v>683</v>
      </c>
      <c r="C903" s="237" t="s">
        <v>1224</v>
      </c>
      <c r="D903" s="237" t="s">
        <v>1285</v>
      </c>
      <c r="E903" s="237" t="s">
        <v>708</v>
      </c>
      <c r="F903" s="244" t="s">
        <v>1459</v>
      </c>
      <c r="G903" s="238" t="s">
        <v>687</v>
      </c>
      <c r="H903" s="238" t="s">
        <v>689</v>
      </c>
      <c r="I903" s="238" t="s">
        <v>605</v>
      </c>
      <c r="J903" s="240">
        <v>1</v>
      </c>
      <c r="K903" s="33"/>
    </row>
    <row r="904" spans="1:11" ht="38.25" hidden="1" x14ac:dyDescent="0.2">
      <c r="A904" s="237" t="s">
        <v>15</v>
      </c>
      <c r="B904" s="461" t="s">
        <v>683</v>
      </c>
      <c r="C904" s="237" t="s">
        <v>1225</v>
      </c>
      <c r="D904" s="237" t="s">
        <v>692</v>
      </c>
      <c r="E904" s="237" t="s">
        <v>708</v>
      </c>
      <c r="F904" s="244" t="s">
        <v>1459</v>
      </c>
      <c r="G904" s="238" t="s">
        <v>687</v>
      </c>
      <c r="H904" s="238" t="s">
        <v>689</v>
      </c>
      <c r="I904" s="238" t="s">
        <v>605</v>
      </c>
      <c r="J904" s="240">
        <v>1</v>
      </c>
      <c r="K904" s="33"/>
    </row>
    <row r="905" spans="1:11" ht="38.25" hidden="1" x14ac:dyDescent="0.2">
      <c r="A905" s="237" t="s">
        <v>15</v>
      </c>
      <c r="B905" s="461" t="s">
        <v>683</v>
      </c>
      <c r="C905" s="237" t="s">
        <v>1225</v>
      </c>
      <c r="D905" s="237" t="s">
        <v>1210</v>
      </c>
      <c r="E905" s="237" t="s">
        <v>708</v>
      </c>
      <c r="F905" s="244" t="s">
        <v>1459</v>
      </c>
      <c r="G905" s="238" t="s">
        <v>687</v>
      </c>
      <c r="H905" s="238" t="s">
        <v>689</v>
      </c>
      <c r="I905" s="238" t="s">
        <v>605</v>
      </c>
      <c r="J905" s="240">
        <v>1</v>
      </c>
      <c r="K905" s="33"/>
    </row>
    <row r="906" spans="1:11" ht="38.25" hidden="1" x14ac:dyDescent="0.2">
      <c r="A906" s="237" t="s">
        <v>15</v>
      </c>
      <c r="B906" s="461" t="s">
        <v>683</v>
      </c>
      <c r="C906" s="237" t="s">
        <v>1226</v>
      </c>
      <c r="D906" s="237" t="s">
        <v>712</v>
      </c>
      <c r="E906" s="237" t="s">
        <v>708</v>
      </c>
      <c r="F906" s="244" t="s">
        <v>1459</v>
      </c>
      <c r="G906" s="238" t="s">
        <v>687</v>
      </c>
      <c r="H906" s="238" t="s">
        <v>689</v>
      </c>
      <c r="I906" s="238" t="s">
        <v>605</v>
      </c>
      <c r="J906" s="240">
        <v>1</v>
      </c>
      <c r="K906" s="33"/>
    </row>
    <row r="907" spans="1:11" ht="38.25" hidden="1" x14ac:dyDescent="0.2">
      <c r="A907" s="237" t="s">
        <v>15</v>
      </c>
      <c r="B907" s="461" t="s">
        <v>683</v>
      </c>
      <c r="C907" s="237" t="s">
        <v>1226</v>
      </c>
      <c r="D907" s="237" t="s">
        <v>1287</v>
      </c>
      <c r="E907" s="237" t="s">
        <v>708</v>
      </c>
      <c r="F907" s="244" t="s">
        <v>1459</v>
      </c>
      <c r="G907" s="238" t="s">
        <v>687</v>
      </c>
      <c r="H907" s="238" t="s">
        <v>689</v>
      </c>
      <c r="I907" s="238" t="s">
        <v>605</v>
      </c>
      <c r="J907" s="240">
        <v>1</v>
      </c>
      <c r="K907" s="33"/>
    </row>
    <row r="908" spans="1:11" ht="38.25" hidden="1" x14ac:dyDescent="0.2">
      <c r="A908" s="237" t="s">
        <v>15</v>
      </c>
      <c r="B908" s="461" t="s">
        <v>683</v>
      </c>
      <c r="C908" s="237" t="s">
        <v>1226</v>
      </c>
      <c r="D908" s="237" t="s">
        <v>1285</v>
      </c>
      <c r="E908" s="237" t="s">
        <v>708</v>
      </c>
      <c r="F908" s="244" t="s">
        <v>1459</v>
      </c>
      <c r="G908" s="238" t="s">
        <v>687</v>
      </c>
      <c r="H908" s="238" t="s">
        <v>689</v>
      </c>
      <c r="I908" s="238" t="s">
        <v>605</v>
      </c>
      <c r="J908" s="240">
        <v>1</v>
      </c>
      <c r="K908" s="33"/>
    </row>
    <row r="909" spans="1:11" ht="38.25" hidden="1" x14ac:dyDescent="0.2">
      <c r="A909" s="237" t="s">
        <v>15</v>
      </c>
      <c r="B909" s="461" t="s">
        <v>683</v>
      </c>
      <c r="C909" s="237" t="s">
        <v>707</v>
      </c>
      <c r="D909" s="237" t="s">
        <v>712</v>
      </c>
      <c r="E909" s="237" t="s">
        <v>708</v>
      </c>
      <c r="F909" s="237" t="s">
        <v>1253</v>
      </c>
      <c r="G909" s="237" t="s">
        <v>1231</v>
      </c>
      <c r="H909" s="237" t="s">
        <v>698</v>
      </c>
      <c r="I909" s="237" t="s">
        <v>605</v>
      </c>
      <c r="J909" s="240">
        <v>0.5</v>
      </c>
      <c r="K909" s="237" t="s">
        <v>1264</v>
      </c>
    </row>
    <row r="910" spans="1:11" ht="38.25" hidden="1" x14ac:dyDescent="0.2">
      <c r="A910" s="237" t="s">
        <v>15</v>
      </c>
      <c r="B910" s="461" t="s">
        <v>683</v>
      </c>
      <c r="C910" s="237" t="s">
        <v>1205</v>
      </c>
      <c r="D910" s="237" t="s">
        <v>712</v>
      </c>
      <c r="E910" s="237" t="s">
        <v>708</v>
      </c>
      <c r="F910" s="237" t="s">
        <v>1253</v>
      </c>
      <c r="G910" s="237" t="s">
        <v>1231</v>
      </c>
      <c r="H910" s="237" t="s">
        <v>698</v>
      </c>
      <c r="I910" s="237" t="s">
        <v>605</v>
      </c>
      <c r="J910" s="240">
        <v>0.3</v>
      </c>
      <c r="K910" s="237" t="s">
        <v>1264</v>
      </c>
    </row>
    <row r="911" spans="1:11" ht="38.25" hidden="1" x14ac:dyDescent="0.2">
      <c r="A911" s="237" t="s">
        <v>15</v>
      </c>
      <c r="B911" s="461" t="s">
        <v>683</v>
      </c>
      <c r="C911" s="237" t="s">
        <v>1205</v>
      </c>
      <c r="D911" s="237" t="s">
        <v>1285</v>
      </c>
      <c r="E911" s="237" t="s">
        <v>708</v>
      </c>
      <c r="F911" s="237" t="s">
        <v>1253</v>
      </c>
      <c r="G911" s="237" t="s">
        <v>1231</v>
      </c>
      <c r="H911" s="237" t="s">
        <v>698</v>
      </c>
      <c r="I911" s="237" t="s">
        <v>605</v>
      </c>
      <c r="J911" s="240">
        <v>0.3</v>
      </c>
      <c r="K911" s="237" t="s">
        <v>1264</v>
      </c>
    </row>
    <row r="912" spans="1:11" ht="38.25" hidden="1" x14ac:dyDescent="0.2">
      <c r="A912" s="237" t="s">
        <v>15</v>
      </c>
      <c r="B912" s="461" t="s">
        <v>683</v>
      </c>
      <c r="C912" s="237" t="s">
        <v>1205</v>
      </c>
      <c r="D912" s="237" t="s">
        <v>1286</v>
      </c>
      <c r="E912" s="237" t="s">
        <v>708</v>
      </c>
      <c r="F912" s="237" t="s">
        <v>1253</v>
      </c>
      <c r="G912" s="237" t="s">
        <v>1267</v>
      </c>
      <c r="H912" s="237" t="s">
        <v>1244</v>
      </c>
      <c r="I912" s="237" t="s">
        <v>605</v>
      </c>
      <c r="J912" s="240" t="s">
        <v>44</v>
      </c>
      <c r="K912" s="237" t="s">
        <v>1249</v>
      </c>
    </row>
    <row r="913" spans="1:11" ht="38.25" hidden="1" x14ac:dyDescent="0.2">
      <c r="A913" s="237" t="s">
        <v>15</v>
      </c>
      <c r="B913" s="461" t="s">
        <v>683</v>
      </c>
      <c r="C913" s="237" t="s">
        <v>1209</v>
      </c>
      <c r="D913" s="237" t="s">
        <v>692</v>
      </c>
      <c r="E913" s="237" t="s">
        <v>708</v>
      </c>
      <c r="F913" s="237" t="s">
        <v>1253</v>
      </c>
      <c r="G913" s="237" t="s">
        <v>1231</v>
      </c>
      <c r="H913" s="237" t="s">
        <v>698</v>
      </c>
      <c r="I913" s="237" t="s">
        <v>605</v>
      </c>
      <c r="J913" s="240">
        <v>0.5</v>
      </c>
      <c r="K913" s="237" t="s">
        <v>1264</v>
      </c>
    </row>
    <row r="914" spans="1:11" ht="38.25" hidden="1" x14ac:dyDescent="0.2">
      <c r="A914" s="237" t="s">
        <v>15</v>
      </c>
      <c r="B914" s="461" t="s">
        <v>683</v>
      </c>
      <c r="C914" s="237" t="s">
        <v>1209</v>
      </c>
      <c r="D914" s="237" t="s">
        <v>1210</v>
      </c>
      <c r="E914" s="237" t="s">
        <v>708</v>
      </c>
      <c r="F914" s="237" t="s">
        <v>1253</v>
      </c>
      <c r="G914" s="237" t="s">
        <v>1231</v>
      </c>
      <c r="H914" s="237" t="s">
        <v>698</v>
      </c>
      <c r="I914" s="237" t="s">
        <v>605</v>
      </c>
      <c r="J914" s="240">
        <v>0.25</v>
      </c>
      <c r="K914" s="237" t="s">
        <v>1264</v>
      </c>
    </row>
    <row r="915" spans="1:11" ht="38.25" hidden="1" x14ac:dyDescent="0.2">
      <c r="A915" s="237" t="s">
        <v>15</v>
      </c>
      <c r="B915" s="461" t="s">
        <v>683</v>
      </c>
      <c r="C915" s="237" t="s">
        <v>1209</v>
      </c>
      <c r="D915" s="237" t="s">
        <v>1287</v>
      </c>
      <c r="E915" s="237" t="s">
        <v>708</v>
      </c>
      <c r="F915" s="237" t="s">
        <v>1253</v>
      </c>
      <c r="G915" s="237" t="s">
        <v>1231</v>
      </c>
      <c r="H915" s="237" t="s">
        <v>698</v>
      </c>
      <c r="I915" s="237" t="s">
        <v>605</v>
      </c>
      <c r="J915" s="240">
        <v>0.4</v>
      </c>
      <c r="K915" s="237" t="s">
        <v>1264</v>
      </c>
    </row>
    <row r="916" spans="1:11" ht="38.25" hidden="1" x14ac:dyDescent="0.2">
      <c r="A916" s="237" t="s">
        <v>15</v>
      </c>
      <c r="B916" s="461" t="s">
        <v>683</v>
      </c>
      <c r="C916" s="237" t="s">
        <v>1211</v>
      </c>
      <c r="D916" s="237" t="s">
        <v>692</v>
      </c>
      <c r="E916" s="237" t="s">
        <v>708</v>
      </c>
      <c r="F916" s="237" t="s">
        <v>1253</v>
      </c>
      <c r="G916" s="237" t="s">
        <v>1231</v>
      </c>
      <c r="H916" s="237" t="s">
        <v>698</v>
      </c>
      <c r="I916" s="237" t="s">
        <v>605</v>
      </c>
      <c r="J916" s="240">
        <v>0.5</v>
      </c>
      <c r="K916" s="237" t="s">
        <v>1264</v>
      </c>
    </row>
    <row r="917" spans="1:11" ht="38.25" hidden="1" x14ac:dyDescent="0.2">
      <c r="A917" s="237" t="s">
        <v>15</v>
      </c>
      <c r="B917" s="461" t="s">
        <v>683</v>
      </c>
      <c r="C917" s="237" t="s">
        <v>1211</v>
      </c>
      <c r="D917" s="237" t="s">
        <v>1210</v>
      </c>
      <c r="E917" s="237" t="s">
        <v>708</v>
      </c>
      <c r="F917" s="237" t="s">
        <v>1253</v>
      </c>
      <c r="G917" s="237" t="s">
        <v>1231</v>
      </c>
      <c r="H917" s="237" t="s">
        <v>698</v>
      </c>
      <c r="I917" s="237" t="s">
        <v>605</v>
      </c>
      <c r="J917" s="240">
        <v>0.4</v>
      </c>
      <c r="K917" s="237" t="s">
        <v>1264</v>
      </c>
    </row>
    <row r="918" spans="1:11" ht="38.25" hidden="1" x14ac:dyDescent="0.2">
      <c r="A918" s="237" t="s">
        <v>15</v>
      </c>
      <c r="B918" s="461" t="s">
        <v>683</v>
      </c>
      <c r="C918" s="237" t="s">
        <v>1212</v>
      </c>
      <c r="D918" s="237" t="s">
        <v>712</v>
      </c>
      <c r="E918" s="237" t="s">
        <v>708</v>
      </c>
      <c r="F918" s="237" t="s">
        <v>1253</v>
      </c>
      <c r="G918" s="237" t="s">
        <v>1231</v>
      </c>
      <c r="H918" s="237" t="s">
        <v>698</v>
      </c>
      <c r="I918" s="237" t="s">
        <v>605</v>
      </c>
      <c r="J918" s="240">
        <v>0.25</v>
      </c>
      <c r="K918" s="241" t="s">
        <v>1264</v>
      </c>
    </row>
    <row r="919" spans="1:11" ht="38.25" hidden="1" x14ac:dyDescent="0.2">
      <c r="A919" s="237" t="s">
        <v>15</v>
      </c>
      <c r="B919" s="461" t="s">
        <v>683</v>
      </c>
      <c r="C919" s="237" t="s">
        <v>1212</v>
      </c>
      <c r="D919" s="237" t="s">
        <v>1287</v>
      </c>
      <c r="E919" s="237" t="s">
        <v>708</v>
      </c>
      <c r="F919" s="237" t="s">
        <v>1253</v>
      </c>
      <c r="G919" s="237" t="s">
        <v>1231</v>
      </c>
      <c r="H919" s="237" t="s">
        <v>698</v>
      </c>
      <c r="I919" s="237" t="s">
        <v>605</v>
      </c>
      <c r="J919" s="240">
        <v>0.4</v>
      </c>
      <c r="K919" s="237" t="s">
        <v>1264</v>
      </c>
    </row>
    <row r="920" spans="1:11" ht="38.25" hidden="1" x14ac:dyDescent="0.2">
      <c r="A920" s="237" t="s">
        <v>15</v>
      </c>
      <c r="B920" s="461" t="s">
        <v>683</v>
      </c>
      <c r="C920" s="237" t="s">
        <v>1212</v>
      </c>
      <c r="D920" s="237" t="s">
        <v>1285</v>
      </c>
      <c r="E920" s="237" t="s">
        <v>708</v>
      </c>
      <c r="F920" s="237" t="s">
        <v>1253</v>
      </c>
      <c r="G920" s="237" t="s">
        <v>1231</v>
      </c>
      <c r="H920" s="237" t="s">
        <v>698</v>
      </c>
      <c r="I920" s="237" t="s">
        <v>605</v>
      </c>
      <c r="J920" s="240">
        <v>1</v>
      </c>
      <c r="K920" s="241" t="s">
        <v>1264</v>
      </c>
    </row>
    <row r="921" spans="1:11" ht="38.25" hidden="1" x14ac:dyDescent="0.2">
      <c r="A921" s="237" t="s">
        <v>15</v>
      </c>
      <c r="B921" s="461" t="s">
        <v>683</v>
      </c>
      <c r="C921" s="237" t="s">
        <v>711</v>
      </c>
      <c r="D921" s="237" t="s">
        <v>692</v>
      </c>
      <c r="E921" s="237" t="s">
        <v>708</v>
      </c>
      <c r="F921" s="237" t="s">
        <v>1253</v>
      </c>
      <c r="G921" s="237" t="s">
        <v>1231</v>
      </c>
      <c r="H921" s="237" t="s">
        <v>698</v>
      </c>
      <c r="I921" s="237" t="s">
        <v>605</v>
      </c>
      <c r="J921" s="240">
        <v>0.3</v>
      </c>
      <c r="K921" s="237" t="s">
        <v>1264</v>
      </c>
    </row>
    <row r="922" spans="1:11" ht="38.25" hidden="1" x14ac:dyDescent="0.2">
      <c r="A922" s="237" t="s">
        <v>15</v>
      </c>
      <c r="B922" s="461" t="s">
        <v>683</v>
      </c>
      <c r="C922" s="237" t="s">
        <v>711</v>
      </c>
      <c r="D922" s="237" t="s">
        <v>1210</v>
      </c>
      <c r="E922" s="237" t="s">
        <v>708</v>
      </c>
      <c r="F922" s="237" t="s">
        <v>1253</v>
      </c>
      <c r="G922" s="237" t="s">
        <v>1231</v>
      </c>
      <c r="H922" s="237" t="s">
        <v>698</v>
      </c>
      <c r="I922" s="237" t="s">
        <v>605</v>
      </c>
      <c r="J922" s="240">
        <v>0.2</v>
      </c>
      <c r="K922" s="237" t="s">
        <v>1264</v>
      </c>
    </row>
    <row r="923" spans="1:11" ht="38.25" hidden="1" x14ac:dyDescent="0.2">
      <c r="A923" s="237" t="s">
        <v>15</v>
      </c>
      <c r="B923" s="461" t="s">
        <v>683</v>
      </c>
      <c r="C923" s="237" t="s">
        <v>711</v>
      </c>
      <c r="D923" s="237" t="s">
        <v>1287</v>
      </c>
      <c r="E923" s="237" t="s">
        <v>708</v>
      </c>
      <c r="F923" s="237" t="s">
        <v>1253</v>
      </c>
      <c r="G923" s="237" t="s">
        <v>1231</v>
      </c>
      <c r="H923" s="237" t="s">
        <v>698</v>
      </c>
      <c r="I923" s="237" t="s">
        <v>605</v>
      </c>
      <c r="J923" s="240">
        <v>0.5</v>
      </c>
      <c r="K923" s="237" t="s">
        <v>1264</v>
      </c>
    </row>
    <row r="924" spans="1:11" ht="38.25" hidden="1" x14ac:dyDescent="0.2">
      <c r="A924" s="237" t="s">
        <v>15</v>
      </c>
      <c r="B924" s="461" t="s">
        <v>683</v>
      </c>
      <c r="C924" s="237" t="s">
        <v>711</v>
      </c>
      <c r="D924" s="237" t="s">
        <v>1285</v>
      </c>
      <c r="E924" s="237" t="s">
        <v>708</v>
      </c>
      <c r="F924" s="237" t="s">
        <v>1253</v>
      </c>
      <c r="G924" s="237" t="s">
        <v>1231</v>
      </c>
      <c r="H924" s="237" t="s">
        <v>698</v>
      </c>
      <c r="I924" s="237" t="s">
        <v>605</v>
      </c>
      <c r="J924" s="240">
        <v>0.3</v>
      </c>
      <c r="K924" s="237" t="s">
        <v>1264</v>
      </c>
    </row>
    <row r="925" spans="1:11" ht="38.25" hidden="1" x14ac:dyDescent="0.2">
      <c r="A925" s="237" t="s">
        <v>15</v>
      </c>
      <c r="B925" s="461" t="s">
        <v>683</v>
      </c>
      <c r="C925" s="237" t="s">
        <v>1213</v>
      </c>
      <c r="D925" s="237" t="s">
        <v>712</v>
      </c>
      <c r="E925" s="237" t="s">
        <v>708</v>
      </c>
      <c r="F925" s="237" t="s">
        <v>1253</v>
      </c>
      <c r="G925" s="237" t="s">
        <v>1231</v>
      </c>
      <c r="H925" s="237" t="s">
        <v>698</v>
      </c>
      <c r="I925" s="237" t="s">
        <v>605</v>
      </c>
      <c r="J925" s="240">
        <v>0.4</v>
      </c>
      <c r="K925" s="237" t="s">
        <v>1264</v>
      </c>
    </row>
    <row r="926" spans="1:11" ht="38.25" hidden="1" x14ac:dyDescent="0.2">
      <c r="A926" s="237" t="s">
        <v>15</v>
      </c>
      <c r="B926" s="461" t="s">
        <v>683</v>
      </c>
      <c r="C926" s="237" t="s">
        <v>1208</v>
      </c>
      <c r="D926" s="237" t="s">
        <v>712</v>
      </c>
      <c r="E926" s="237" t="s">
        <v>708</v>
      </c>
      <c r="F926" s="237" t="s">
        <v>1253</v>
      </c>
      <c r="G926" s="237" t="s">
        <v>1231</v>
      </c>
      <c r="H926" s="237" t="s">
        <v>698</v>
      </c>
      <c r="I926" s="237" t="s">
        <v>605</v>
      </c>
      <c r="J926" s="240">
        <v>0.65</v>
      </c>
      <c r="K926" s="237" t="s">
        <v>1264</v>
      </c>
    </row>
    <row r="927" spans="1:11" ht="38.25" hidden="1" x14ac:dyDescent="0.2">
      <c r="A927" s="237" t="s">
        <v>15</v>
      </c>
      <c r="B927" s="461" t="s">
        <v>683</v>
      </c>
      <c r="C927" s="237" t="s">
        <v>1208</v>
      </c>
      <c r="D927" s="237" t="s">
        <v>1286</v>
      </c>
      <c r="E927" s="237" t="s">
        <v>708</v>
      </c>
      <c r="F927" s="237" t="s">
        <v>1253</v>
      </c>
      <c r="G927" s="237" t="s">
        <v>1267</v>
      </c>
      <c r="H927" s="237" t="s">
        <v>1244</v>
      </c>
      <c r="I927" s="237" t="s">
        <v>605</v>
      </c>
      <c r="J927" s="240" t="s">
        <v>44</v>
      </c>
      <c r="K927" s="237" t="s">
        <v>1249</v>
      </c>
    </row>
    <row r="928" spans="1:11" ht="38.25" hidden="1" x14ac:dyDescent="0.2">
      <c r="A928" s="237" t="s">
        <v>15</v>
      </c>
      <c r="B928" s="461" t="s">
        <v>683</v>
      </c>
      <c r="C928" s="237" t="s">
        <v>1214</v>
      </c>
      <c r="D928" s="237" t="s">
        <v>692</v>
      </c>
      <c r="E928" s="237" t="s">
        <v>708</v>
      </c>
      <c r="F928" s="237" t="s">
        <v>1253</v>
      </c>
      <c r="G928" s="237" t="s">
        <v>1231</v>
      </c>
      <c r="H928" s="237" t="s">
        <v>698</v>
      </c>
      <c r="I928" s="237" t="s">
        <v>605</v>
      </c>
      <c r="J928" s="240">
        <v>0.3</v>
      </c>
      <c r="K928" s="237" t="s">
        <v>1264</v>
      </c>
    </row>
    <row r="929" spans="1:11" ht="38.25" hidden="1" x14ac:dyDescent="0.2">
      <c r="A929" s="237" t="s">
        <v>15</v>
      </c>
      <c r="B929" s="461" t="s">
        <v>683</v>
      </c>
      <c r="C929" s="237" t="s">
        <v>1214</v>
      </c>
      <c r="D929" s="237" t="s">
        <v>1210</v>
      </c>
      <c r="E929" s="237" t="s">
        <v>708</v>
      </c>
      <c r="F929" s="237" t="s">
        <v>1253</v>
      </c>
      <c r="G929" s="237" t="s">
        <v>1231</v>
      </c>
      <c r="H929" s="237" t="s">
        <v>698</v>
      </c>
      <c r="I929" s="237" t="s">
        <v>605</v>
      </c>
      <c r="J929" s="240">
        <v>0.9</v>
      </c>
      <c r="K929" s="237" t="s">
        <v>1264</v>
      </c>
    </row>
    <row r="930" spans="1:11" ht="38.25" hidden="1" x14ac:dyDescent="0.2">
      <c r="A930" s="237" t="s">
        <v>15</v>
      </c>
      <c r="B930" s="461" t="s">
        <v>683</v>
      </c>
      <c r="C930" s="237" t="s">
        <v>1214</v>
      </c>
      <c r="D930" s="237" t="s">
        <v>1287</v>
      </c>
      <c r="E930" s="237" t="s">
        <v>708</v>
      </c>
      <c r="F930" s="237" t="s">
        <v>1253</v>
      </c>
      <c r="G930" s="237" t="s">
        <v>1231</v>
      </c>
      <c r="H930" s="237" t="s">
        <v>698</v>
      </c>
      <c r="I930" s="237" t="s">
        <v>605</v>
      </c>
      <c r="J930" s="240">
        <v>0.3</v>
      </c>
      <c r="K930" s="237" t="s">
        <v>1264</v>
      </c>
    </row>
    <row r="931" spans="1:11" ht="38.25" hidden="1" x14ac:dyDescent="0.2">
      <c r="A931" s="237" t="s">
        <v>15</v>
      </c>
      <c r="B931" s="461" t="s">
        <v>683</v>
      </c>
      <c r="C931" s="237" t="s">
        <v>1214</v>
      </c>
      <c r="D931" s="237" t="s">
        <v>1285</v>
      </c>
      <c r="E931" s="237" t="s">
        <v>708</v>
      </c>
      <c r="F931" s="237" t="s">
        <v>1253</v>
      </c>
      <c r="G931" s="237" t="s">
        <v>1231</v>
      </c>
      <c r="H931" s="237" t="s">
        <v>698</v>
      </c>
      <c r="I931" s="237" t="s">
        <v>605</v>
      </c>
      <c r="J931" s="240">
        <v>1</v>
      </c>
      <c r="K931" s="237" t="s">
        <v>1264</v>
      </c>
    </row>
    <row r="932" spans="1:11" ht="38.25" hidden="1" x14ac:dyDescent="0.2">
      <c r="A932" s="237" t="s">
        <v>15</v>
      </c>
      <c r="B932" s="461" t="s">
        <v>683</v>
      </c>
      <c r="C932" s="237" t="s">
        <v>1215</v>
      </c>
      <c r="D932" s="237" t="s">
        <v>1210</v>
      </c>
      <c r="E932" s="237" t="s">
        <v>708</v>
      </c>
      <c r="F932" s="237" t="s">
        <v>1253</v>
      </c>
      <c r="G932" s="237" t="s">
        <v>1231</v>
      </c>
      <c r="H932" s="237" t="s">
        <v>698</v>
      </c>
      <c r="I932" s="237" t="s">
        <v>605</v>
      </c>
      <c r="J932" s="240">
        <v>0.65</v>
      </c>
      <c r="K932" s="237" t="s">
        <v>1264</v>
      </c>
    </row>
    <row r="933" spans="1:11" ht="38.25" hidden="1" x14ac:dyDescent="0.2">
      <c r="A933" s="237" t="s">
        <v>15</v>
      </c>
      <c r="B933" s="461" t="s">
        <v>683</v>
      </c>
      <c r="C933" s="237" t="s">
        <v>1215</v>
      </c>
      <c r="D933" s="237" t="s">
        <v>712</v>
      </c>
      <c r="E933" s="237" t="s">
        <v>708</v>
      </c>
      <c r="F933" s="237" t="s">
        <v>1253</v>
      </c>
      <c r="G933" s="237" t="s">
        <v>1231</v>
      </c>
      <c r="H933" s="237" t="s">
        <v>698</v>
      </c>
      <c r="I933" s="237" t="s">
        <v>605</v>
      </c>
      <c r="J933" s="240">
        <v>0.3</v>
      </c>
      <c r="K933" s="237" t="s">
        <v>1264</v>
      </c>
    </row>
    <row r="934" spans="1:11" ht="38.25" hidden="1" x14ac:dyDescent="0.2">
      <c r="A934" s="237" t="s">
        <v>15</v>
      </c>
      <c r="B934" s="461" t="s">
        <v>683</v>
      </c>
      <c r="C934" s="237" t="s">
        <v>1215</v>
      </c>
      <c r="D934" s="237" t="s">
        <v>1287</v>
      </c>
      <c r="E934" s="237" t="s">
        <v>708</v>
      </c>
      <c r="F934" s="237" t="s">
        <v>1253</v>
      </c>
      <c r="G934" s="237" t="s">
        <v>1231</v>
      </c>
      <c r="H934" s="237" t="s">
        <v>698</v>
      </c>
      <c r="I934" s="237" t="s">
        <v>605</v>
      </c>
      <c r="J934" s="240">
        <v>0.7</v>
      </c>
      <c r="K934" s="237" t="s">
        <v>1264</v>
      </c>
    </row>
    <row r="935" spans="1:11" ht="38.25" hidden="1" x14ac:dyDescent="0.2">
      <c r="A935" s="237" t="s">
        <v>15</v>
      </c>
      <c r="B935" s="461" t="s">
        <v>683</v>
      </c>
      <c r="C935" s="237" t="s">
        <v>1216</v>
      </c>
      <c r="D935" s="237" t="s">
        <v>692</v>
      </c>
      <c r="E935" s="237" t="s">
        <v>708</v>
      </c>
      <c r="F935" s="237" t="s">
        <v>1253</v>
      </c>
      <c r="G935" s="237" t="s">
        <v>1231</v>
      </c>
      <c r="H935" s="237" t="s">
        <v>698</v>
      </c>
      <c r="I935" s="237" t="s">
        <v>605</v>
      </c>
      <c r="J935" s="240">
        <v>0.3</v>
      </c>
      <c r="K935" s="237" t="s">
        <v>1264</v>
      </c>
    </row>
    <row r="936" spans="1:11" ht="38.25" hidden="1" x14ac:dyDescent="0.2">
      <c r="A936" s="237" t="s">
        <v>15</v>
      </c>
      <c r="B936" s="461" t="s">
        <v>683</v>
      </c>
      <c r="C936" s="237" t="s">
        <v>1216</v>
      </c>
      <c r="D936" s="237" t="s">
        <v>1210</v>
      </c>
      <c r="E936" s="237" t="s">
        <v>708</v>
      </c>
      <c r="F936" s="237" t="s">
        <v>1253</v>
      </c>
      <c r="G936" s="237" t="s">
        <v>1231</v>
      </c>
      <c r="H936" s="237" t="s">
        <v>698</v>
      </c>
      <c r="I936" s="237" t="s">
        <v>605</v>
      </c>
      <c r="J936" s="240">
        <v>0.35</v>
      </c>
      <c r="K936" s="237" t="s">
        <v>1264</v>
      </c>
    </row>
    <row r="937" spans="1:11" ht="38.25" hidden="1" x14ac:dyDescent="0.2">
      <c r="A937" s="237" t="s">
        <v>15</v>
      </c>
      <c r="B937" s="461" t="s">
        <v>683</v>
      </c>
      <c r="C937" s="237" t="s">
        <v>1217</v>
      </c>
      <c r="D937" s="237" t="s">
        <v>692</v>
      </c>
      <c r="E937" s="237" t="s">
        <v>708</v>
      </c>
      <c r="F937" s="237" t="s">
        <v>1253</v>
      </c>
      <c r="G937" s="237" t="s">
        <v>1231</v>
      </c>
      <c r="H937" s="237" t="s">
        <v>698</v>
      </c>
      <c r="I937" s="237" t="s">
        <v>605</v>
      </c>
      <c r="J937" s="240">
        <v>0.4</v>
      </c>
      <c r="K937" s="237" t="s">
        <v>1264</v>
      </c>
    </row>
    <row r="938" spans="1:11" ht="38.25" hidden="1" x14ac:dyDescent="0.2">
      <c r="A938" s="237" t="s">
        <v>15</v>
      </c>
      <c r="B938" s="461" t="s">
        <v>683</v>
      </c>
      <c r="C938" s="237" t="s">
        <v>1218</v>
      </c>
      <c r="D938" s="237" t="s">
        <v>1210</v>
      </c>
      <c r="E938" s="237" t="s">
        <v>708</v>
      </c>
      <c r="F938" s="237" t="s">
        <v>1253</v>
      </c>
      <c r="G938" s="237" t="s">
        <v>1231</v>
      </c>
      <c r="H938" s="237" t="s">
        <v>698</v>
      </c>
      <c r="I938" s="237" t="s">
        <v>605</v>
      </c>
      <c r="J938" s="240">
        <v>0.4</v>
      </c>
      <c r="K938" s="237" t="s">
        <v>1264</v>
      </c>
    </row>
    <row r="939" spans="1:11" ht="38.25" hidden="1" x14ac:dyDescent="0.2">
      <c r="A939" s="237" t="s">
        <v>15</v>
      </c>
      <c r="B939" s="461" t="s">
        <v>683</v>
      </c>
      <c r="C939" s="237" t="s">
        <v>1218</v>
      </c>
      <c r="D939" s="237" t="s">
        <v>712</v>
      </c>
      <c r="E939" s="237" t="s">
        <v>708</v>
      </c>
      <c r="F939" s="237" t="s">
        <v>1253</v>
      </c>
      <c r="G939" s="237" t="s">
        <v>1231</v>
      </c>
      <c r="H939" s="237" t="s">
        <v>698</v>
      </c>
      <c r="I939" s="237" t="s">
        <v>605</v>
      </c>
      <c r="J939" s="240">
        <v>0.3</v>
      </c>
      <c r="K939" s="237" t="s">
        <v>1264</v>
      </c>
    </row>
    <row r="940" spans="1:11" ht="38.25" hidden="1" x14ac:dyDescent="0.2">
      <c r="A940" s="237" t="s">
        <v>15</v>
      </c>
      <c r="B940" s="461" t="s">
        <v>683</v>
      </c>
      <c r="C940" s="237" t="s">
        <v>1219</v>
      </c>
      <c r="D940" s="237" t="s">
        <v>692</v>
      </c>
      <c r="E940" s="237" t="s">
        <v>708</v>
      </c>
      <c r="F940" s="237" t="s">
        <v>1253</v>
      </c>
      <c r="G940" s="237" t="s">
        <v>1231</v>
      </c>
      <c r="H940" s="237" t="s">
        <v>698</v>
      </c>
      <c r="I940" s="237" t="s">
        <v>605</v>
      </c>
      <c r="J940" s="240">
        <v>0.3</v>
      </c>
      <c r="K940" s="237" t="s">
        <v>1264</v>
      </c>
    </row>
    <row r="941" spans="1:11" ht="38.25" hidden="1" x14ac:dyDescent="0.2">
      <c r="A941" s="237" t="s">
        <v>15</v>
      </c>
      <c r="B941" s="461" t="s">
        <v>683</v>
      </c>
      <c r="C941" s="237" t="s">
        <v>1219</v>
      </c>
      <c r="D941" s="237" t="s">
        <v>1210</v>
      </c>
      <c r="E941" s="237" t="s">
        <v>708</v>
      </c>
      <c r="F941" s="237" t="s">
        <v>1253</v>
      </c>
      <c r="G941" s="237" t="s">
        <v>1231</v>
      </c>
      <c r="H941" s="237" t="s">
        <v>698</v>
      </c>
      <c r="I941" s="237" t="s">
        <v>605</v>
      </c>
      <c r="J941" s="240">
        <v>0.4</v>
      </c>
      <c r="K941" s="241" t="s">
        <v>1264</v>
      </c>
    </row>
    <row r="942" spans="1:11" ht="38.25" hidden="1" x14ac:dyDescent="0.2">
      <c r="A942" s="237" t="s">
        <v>15</v>
      </c>
      <c r="B942" s="461" t="s">
        <v>683</v>
      </c>
      <c r="C942" s="237" t="s">
        <v>1220</v>
      </c>
      <c r="D942" s="237" t="s">
        <v>712</v>
      </c>
      <c r="E942" s="237" t="s">
        <v>708</v>
      </c>
      <c r="F942" s="237" t="s">
        <v>1253</v>
      </c>
      <c r="G942" s="237" t="s">
        <v>1231</v>
      </c>
      <c r="H942" s="237" t="s">
        <v>698</v>
      </c>
      <c r="I942" s="237" t="s">
        <v>605</v>
      </c>
      <c r="J942" s="240">
        <v>1</v>
      </c>
      <c r="K942" s="237" t="s">
        <v>1264</v>
      </c>
    </row>
    <row r="943" spans="1:11" ht="38.25" hidden="1" x14ac:dyDescent="0.2">
      <c r="A943" s="237" t="s">
        <v>15</v>
      </c>
      <c r="B943" s="461" t="s">
        <v>683</v>
      </c>
      <c r="C943" s="237" t="s">
        <v>1220</v>
      </c>
      <c r="D943" s="237" t="s">
        <v>1287</v>
      </c>
      <c r="E943" s="237" t="s">
        <v>708</v>
      </c>
      <c r="F943" s="237" t="s">
        <v>1253</v>
      </c>
      <c r="G943" s="237" t="s">
        <v>1231</v>
      </c>
      <c r="H943" s="237" t="s">
        <v>698</v>
      </c>
      <c r="I943" s="237" t="s">
        <v>605</v>
      </c>
      <c r="J943" s="240">
        <v>0.8</v>
      </c>
      <c r="K943" s="241" t="s">
        <v>1264</v>
      </c>
    </row>
    <row r="944" spans="1:11" ht="38.25" hidden="1" x14ac:dyDescent="0.2">
      <c r="A944" s="237" t="s">
        <v>15</v>
      </c>
      <c r="B944" s="461" t="s">
        <v>683</v>
      </c>
      <c r="C944" s="237" t="s">
        <v>1220</v>
      </c>
      <c r="D944" s="237" t="s">
        <v>1285</v>
      </c>
      <c r="E944" s="237" t="s">
        <v>708</v>
      </c>
      <c r="F944" s="237" t="s">
        <v>1253</v>
      </c>
      <c r="G944" s="237" t="s">
        <v>1231</v>
      </c>
      <c r="H944" s="237" t="s">
        <v>698</v>
      </c>
      <c r="I944" s="237" t="s">
        <v>605</v>
      </c>
      <c r="J944" s="240">
        <v>0.3</v>
      </c>
      <c r="K944" s="237" t="s">
        <v>1264</v>
      </c>
    </row>
    <row r="945" spans="1:11" ht="38.25" hidden="1" x14ac:dyDescent="0.2">
      <c r="A945" s="237" t="s">
        <v>15</v>
      </c>
      <c r="B945" s="461" t="s">
        <v>683</v>
      </c>
      <c r="C945" s="237" t="s">
        <v>1221</v>
      </c>
      <c r="D945" s="237" t="s">
        <v>692</v>
      </c>
      <c r="E945" s="237" t="s">
        <v>708</v>
      </c>
      <c r="F945" s="237" t="s">
        <v>1253</v>
      </c>
      <c r="G945" s="237" t="s">
        <v>1231</v>
      </c>
      <c r="H945" s="237" t="s">
        <v>698</v>
      </c>
      <c r="I945" s="237" t="s">
        <v>605</v>
      </c>
      <c r="J945" s="240">
        <v>0.3</v>
      </c>
      <c r="K945" s="237" t="s">
        <v>1264</v>
      </c>
    </row>
    <row r="946" spans="1:11" ht="38.25" hidden="1" x14ac:dyDescent="0.2">
      <c r="A946" s="237" t="s">
        <v>15</v>
      </c>
      <c r="B946" s="461" t="s">
        <v>683</v>
      </c>
      <c r="C946" s="237" t="s">
        <v>1221</v>
      </c>
      <c r="D946" s="237" t="s">
        <v>1210</v>
      </c>
      <c r="E946" s="237" t="s">
        <v>708</v>
      </c>
      <c r="F946" s="237" t="s">
        <v>1253</v>
      </c>
      <c r="G946" s="237" t="s">
        <v>1231</v>
      </c>
      <c r="H946" s="237" t="s">
        <v>698</v>
      </c>
      <c r="I946" s="237" t="s">
        <v>605</v>
      </c>
      <c r="J946" s="240">
        <v>1</v>
      </c>
      <c r="K946" s="237" t="s">
        <v>1264</v>
      </c>
    </row>
    <row r="947" spans="1:11" ht="38.25" hidden="1" x14ac:dyDescent="0.2">
      <c r="A947" s="237" t="s">
        <v>15</v>
      </c>
      <c r="B947" s="461" t="s">
        <v>683</v>
      </c>
      <c r="C947" s="237" t="s">
        <v>1221</v>
      </c>
      <c r="D947" s="237" t="s">
        <v>712</v>
      </c>
      <c r="E947" s="237" t="s">
        <v>708</v>
      </c>
      <c r="F947" s="237" t="s">
        <v>1253</v>
      </c>
      <c r="G947" s="237" t="s">
        <v>1231</v>
      </c>
      <c r="H947" s="237" t="s">
        <v>698</v>
      </c>
      <c r="I947" s="237" t="s">
        <v>605</v>
      </c>
      <c r="J947" s="240">
        <v>1</v>
      </c>
      <c r="K947" s="237" t="s">
        <v>1264</v>
      </c>
    </row>
    <row r="948" spans="1:11" ht="38.25" hidden="1" x14ac:dyDescent="0.2">
      <c r="A948" s="237" t="s">
        <v>15</v>
      </c>
      <c r="B948" s="461" t="s">
        <v>683</v>
      </c>
      <c r="C948" s="237" t="s">
        <v>1222</v>
      </c>
      <c r="D948" s="237" t="s">
        <v>692</v>
      </c>
      <c r="E948" s="237" t="s">
        <v>708</v>
      </c>
      <c r="F948" s="237" t="s">
        <v>1253</v>
      </c>
      <c r="G948" s="237" t="s">
        <v>1231</v>
      </c>
      <c r="H948" s="237" t="s">
        <v>698</v>
      </c>
      <c r="I948" s="237" t="s">
        <v>605</v>
      </c>
      <c r="J948" s="240">
        <v>0.5</v>
      </c>
      <c r="K948" s="237" t="s">
        <v>1264</v>
      </c>
    </row>
    <row r="949" spans="1:11" ht="38.25" hidden="1" x14ac:dyDescent="0.2">
      <c r="A949" s="237" t="s">
        <v>15</v>
      </c>
      <c r="B949" s="461" t="s">
        <v>683</v>
      </c>
      <c r="C949" s="237" t="s">
        <v>1222</v>
      </c>
      <c r="D949" s="237" t="s">
        <v>712</v>
      </c>
      <c r="E949" s="237" t="s">
        <v>708</v>
      </c>
      <c r="F949" s="237" t="s">
        <v>1253</v>
      </c>
      <c r="G949" s="237" t="s">
        <v>1231</v>
      </c>
      <c r="H949" s="237" t="s">
        <v>698</v>
      </c>
      <c r="I949" s="237" t="s">
        <v>605</v>
      </c>
      <c r="J949" s="240">
        <v>0.25</v>
      </c>
      <c r="K949" s="237" t="s">
        <v>1264</v>
      </c>
    </row>
    <row r="950" spans="1:11" ht="38.25" hidden="1" x14ac:dyDescent="0.2">
      <c r="A950" s="237" t="s">
        <v>15</v>
      </c>
      <c r="B950" s="461" t="s">
        <v>683</v>
      </c>
      <c r="C950" s="237" t="s">
        <v>1223</v>
      </c>
      <c r="D950" s="237" t="s">
        <v>1210</v>
      </c>
      <c r="E950" s="237" t="s">
        <v>708</v>
      </c>
      <c r="F950" s="237" t="s">
        <v>1253</v>
      </c>
      <c r="G950" s="237" t="s">
        <v>1231</v>
      </c>
      <c r="H950" s="237" t="s">
        <v>698</v>
      </c>
      <c r="I950" s="237" t="s">
        <v>605</v>
      </c>
      <c r="J950" s="240">
        <v>0.3</v>
      </c>
      <c r="K950" s="237" t="s">
        <v>1264</v>
      </c>
    </row>
    <row r="951" spans="1:11" ht="38.25" hidden="1" x14ac:dyDescent="0.2">
      <c r="A951" s="237" t="s">
        <v>15</v>
      </c>
      <c r="B951" s="461" t="s">
        <v>683</v>
      </c>
      <c r="C951" s="237" t="s">
        <v>1223</v>
      </c>
      <c r="D951" s="237" t="s">
        <v>1287</v>
      </c>
      <c r="E951" s="237" t="s">
        <v>708</v>
      </c>
      <c r="F951" s="237" t="s">
        <v>1253</v>
      </c>
      <c r="G951" s="237" t="s">
        <v>1231</v>
      </c>
      <c r="H951" s="237" t="s">
        <v>698</v>
      </c>
      <c r="I951" s="237" t="s">
        <v>605</v>
      </c>
      <c r="J951" s="240">
        <v>0.5</v>
      </c>
      <c r="K951" s="237" t="s">
        <v>1264</v>
      </c>
    </row>
    <row r="952" spans="1:11" ht="38.25" hidden="1" x14ac:dyDescent="0.2">
      <c r="A952" s="237" t="s">
        <v>15</v>
      </c>
      <c r="B952" s="461" t="s">
        <v>683</v>
      </c>
      <c r="C952" s="237" t="s">
        <v>1223</v>
      </c>
      <c r="D952" s="237" t="s">
        <v>1285</v>
      </c>
      <c r="E952" s="237" t="s">
        <v>708</v>
      </c>
      <c r="F952" s="237" t="s">
        <v>1253</v>
      </c>
      <c r="G952" s="237" t="s">
        <v>1231</v>
      </c>
      <c r="H952" s="237" t="s">
        <v>698</v>
      </c>
      <c r="I952" s="237" t="s">
        <v>605</v>
      </c>
      <c r="J952" s="240">
        <v>0.4</v>
      </c>
      <c r="K952" s="237" t="s">
        <v>1264</v>
      </c>
    </row>
    <row r="953" spans="1:11" ht="38.25" hidden="1" x14ac:dyDescent="0.2">
      <c r="A953" s="237" t="s">
        <v>15</v>
      </c>
      <c r="B953" s="461" t="s">
        <v>683</v>
      </c>
      <c r="C953" s="237" t="s">
        <v>1224</v>
      </c>
      <c r="D953" s="237" t="s">
        <v>692</v>
      </c>
      <c r="E953" s="237" t="s">
        <v>708</v>
      </c>
      <c r="F953" s="237" t="s">
        <v>1253</v>
      </c>
      <c r="G953" s="237" t="s">
        <v>1231</v>
      </c>
      <c r="H953" s="237" t="s">
        <v>698</v>
      </c>
      <c r="I953" s="237" t="s">
        <v>605</v>
      </c>
      <c r="J953" s="240">
        <v>0.4</v>
      </c>
      <c r="K953" s="237" t="s">
        <v>1264</v>
      </c>
    </row>
    <row r="954" spans="1:11" ht="38.25" hidden="1" x14ac:dyDescent="0.2">
      <c r="A954" s="237" t="s">
        <v>15</v>
      </c>
      <c r="B954" s="461" t="s">
        <v>683</v>
      </c>
      <c r="C954" s="237" t="s">
        <v>1224</v>
      </c>
      <c r="D954" s="237" t="s">
        <v>1210</v>
      </c>
      <c r="E954" s="237" t="s">
        <v>708</v>
      </c>
      <c r="F954" s="237" t="s">
        <v>1253</v>
      </c>
      <c r="G954" s="237" t="s">
        <v>1231</v>
      </c>
      <c r="H954" s="237" t="s">
        <v>698</v>
      </c>
      <c r="I954" s="237" t="s">
        <v>605</v>
      </c>
      <c r="J954" s="240">
        <v>0.5</v>
      </c>
      <c r="K954" s="237" t="s">
        <v>1264</v>
      </c>
    </row>
    <row r="955" spans="1:11" ht="38.25" hidden="1" x14ac:dyDescent="0.2">
      <c r="A955" s="237" t="s">
        <v>15</v>
      </c>
      <c r="B955" s="461" t="s">
        <v>683</v>
      </c>
      <c r="C955" s="237" t="s">
        <v>1224</v>
      </c>
      <c r="D955" s="237" t="s">
        <v>1285</v>
      </c>
      <c r="E955" s="237" t="s">
        <v>708</v>
      </c>
      <c r="F955" s="237" t="s">
        <v>1253</v>
      </c>
      <c r="G955" s="237" t="s">
        <v>1231</v>
      </c>
      <c r="H955" s="237" t="s">
        <v>698</v>
      </c>
      <c r="I955" s="237" t="s">
        <v>605</v>
      </c>
      <c r="J955" s="240">
        <v>0.4</v>
      </c>
      <c r="K955" s="237" t="s">
        <v>1264</v>
      </c>
    </row>
    <row r="956" spans="1:11" ht="38.25" hidden="1" x14ac:dyDescent="0.2">
      <c r="A956" s="237" t="s">
        <v>15</v>
      </c>
      <c r="B956" s="461" t="s">
        <v>683</v>
      </c>
      <c r="C956" s="237" t="s">
        <v>1225</v>
      </c>
      <c r="D956" s="237" t="s">
        <v>692</v>
      </c>
      <c r="E956" s="237" t="s">
        <v>708</v>
      </c>
      <c r="F956" s="237" t="s">
        <v>1253</v>
      </c>
      <c r="G956" s="237" t="s">
        <v>1231</v>
      </c>
      <c r="H956" s="237" t="s">
        <v>698</v>
      </c>
      <c r="I956" s="237" t="s">
        <v>605</v>
      </c>
      <c r="J956" s="240">
        <v>0.3</v>
      </c>
      <c r="K956" s="237" t="s">
        <v>1264</v>
      </c>
    </row>
    <row r="957" spans="1:11" ht="38.25" hidden="1" x14ac:dyDescent="0.2">
      <c r="A957" s="237" t="s">
        <v>15</v>
      </c>
      <c r="B957" s="461" t="s">
        <v>683</v>
      </c>
      <c r="C957" s="237" t="s">
        <v>1225</v>
      </c>
      <c r="D957" s="237" t="s">
        <v>1210</v>
      </c>
      <c r="E957" s="237" t="s">
        <v>708</v>
      </c>
      <c r="F957" s="237" t="s">
        <v>1253</v>
      </c>
      <c r="G957" s="237" t="s">
        <v>1231</v>
      </c>
      <c r="H957" s="237" t="s">
        <v>698</v>
      </c>
      <c r="I957" s="237" t="s">
        <v>605</v>
      </c>
      <c r="J957" s="240">
        <v>0.25</v>
      </c>
      <c r="K957" s="237" t="s">
        <v>1264</v>
      </c>
    </row>
    <row r="958" spans="1:11" ht="38.25" hidden="1" x14ac:dyDescent="0.2">
      <c r="A958" s="237" t="s">
        <v>15</v>
      </c>
      <c r="B958" s="461" t="s">
        <v>683</v>
      </c>
      <c r="C958" s="237" t="s">
        <v>1226</v>
      </c>
      <c r="D958" s="237" t="s">
        <v>712</v>
      </c>
      <c r="E958" s="237" t="s">
        <v>708</v>
      </c>
      <c r="F958" s="237" t="s">
        <v>1253</v>
      </c>
      <c r="G958" s="237" t="s">
        <v>1231</v>
      </c>
      <c r="H958" s="237" t="s">
        <v>698</v>
      </c>
      <c r="I958" s="237" t="s">
        <v>605</v>
      </c>
      <c r="J958" s="240">
        <v>0.4</v>
      </c>
      <c r="K958" s="237" t="s">
        <v>1264</v>
      </c>
    </row>
    <row r="959" spans="1:11" ht="38.25" hidden="1" x14ac:dyDescent="0.2">
      <c r="A959" s="237" t="s">
        <v>15</v>
      </c>
      <c r="B959" s="461" t="s">
        <v>683</v>
      </c>
      <c r="C959" s="237" t="s">
        <v>1226</v>
      </c>
      <c r="D959" s="237" t="s">
        <v>1287</v>
      </c>
      <c r="E959" s="237" t="s">
        <v>708</v>
      </c>
      <c r="F959" s="237" t="s">
        <v>1253</v>
      </c>
      <c r="G959" s="237" t="s">
        <v>1231</v>
      </c>
      <c r="H959" s="237" t="s">
        <v>698</v>
      </c>
      <c r="I959" s="237" t="s">
        <v>605</v>
      </c>
      <c r="J959" s="240">
        <v>0.4</v>
      </c>
      <c r="K959" s="237" t="s">
        <v>1264</v>
      </c>
    </row>
    <row r="960" spans="1:11" ht="38.25" hidden="1" x14ac:dyDescent="0.2">
      <c r="A960" s="237" t="s">
        <v>15</v>
      </c>
      <c r="B960" s="461" t="s">
        <v>683</v>
      </c>
      <c r="C960" s="237" t="s">
        <v>1226</v>
      </c>
      <c r="D960" s="237" t="s">
        <v>1285</v>
      </c>
      <c r="E960" s="237" t="s">
        <v>708</v>
      </c>
      <c r="F960" s="237" t="s">
        <v>1253</v>
      </c>
      <c r="G960" s="237" t="s">
        <v>1231</v>
      </c>
      <c r="H960" s="237" t="s">
        <v>698</v>
      </c>
      <c r="I960" s="237" t="s">
        <v>605</v>
      </c>
      <c r="J960" s="240">
        <v>1</v>
      </c>
      <c r="K960" s="237" t="s">
        <v>1264</v>
      </c>
    </row>
    <row r="961" spans="1:11" ht="38.25" hidden="1" x14ac:dyDescent="0.2">
      <c r="A961" s="237" t="s">
        <v>15</v>
      </c>
      <c r="B961" s="461" t="s">
        <v>683</v>
      </c>
      <c r="C961" s="237" t="s">
        <v>707</v>
      </c>
      <c r="D961" s="237" t="s">
        <v>712</v>
      </c>
      <c r="E961" s="237" t="s">
        <v>708</v>
      </c>
      <c r="F961" s="237" t="s">
        <v>710</v>
      </c>
      <c r="G961" s="237" t="s">
        <v>1232</v>
      </c>
      <c r="H961" s="237" t="s">
        <v>698</v>
      </c>
      <c r="I961" s="237" t="s">
        <v>605</v>
      </c>
      <c r="J961" s="240">
        <v>0.5</v>
      </c>
      <c r="K961" s="237"/>
    </row>
    <row r="962" spans="1:11" ht="38.25" hidden="1" x14ac:dyDescent="0.2">
      <c r="A962" s="237" t="s">
        <v>15</v>
      </c>
      <c r="B962" s="461" t="s">
        <v>683</v>
      </c>
      <c r="C962" s="237" t="s">
        <v>1205</v>
      </c>
      <c r="D962" s="237" t="s">
        <v>712</v>
      </c>
      <c r="E962" s="237" t="s">
        <v>708</v>
      </c>
      <c r="F962" s="237" t="s">
        <v>710</v>
      </c>
      <c r="G962" s="237" t="s">
        <v>1232</v>
      </c>
      <c r="H962" s="237" t="s">
        <v>698</v>
      </c>
      <c r="I962" s="237" t="s">
        <v>605</v>
      </c>
      <c r="J962" s="240">
        <v>0.3</v>
      </c>
      <c r="K962" s="237"/>
    </row>
    <row r="963" spans="1:11" ht="38.25" hidden="1" x14ac:dyDescent="0.2">
      <c r="A963" s="237" t="s">
        <v>15</v>
      </c>
      <c r="B963" s="461" t="s">
        <v>683</v>
      </c>
      <c r="C963" s="237" t="s">
        <v>1205</v>
      </c>
      <c r="D963" s="237" t="s">
        <v>1285</v>
      </c>
      <c r="E963" s="237" t="s">
        <v>708</v>
      </c>
      <c r="F963" s="237" t="s">
        <v>710</v>
      </c>
      <c r="G963" s="237" t="s">
        <v>1232</v>
      </c>
      <c r="H963" s="237" t="s">
        <v>698</v>
      </c>
      <c r="I963" s="237" t="s">
        <v>605</v>
      </c>
      <c r="J963" s="240">
        <v>0.3</v>
      </c>
      <c r="K963" s="237"/>
    </row>
    <row r="964" spans="1:11" ht="38.25" hidden="1" x14ac:dyDescent="0.2">
      <c r="A964" s="237" t="s">
        <v>15</v>
      </c>
      <c r="B964" s="461" t="s">
        <v>683</v>
      </c>
      <c r="C964" s="237" t="s">
        <v>1205</v>
      </c>
      <c r="D964" s="237" t="s">
        <v>1286</v>
      </c>
      <c r="E964" s="237" t="s">
        <v>708</v>
      </c>
      <c r="F964" s="237" t="s">
        <v>710</v>
      </c>
      <c r="G964" s="237" t="s">
        <v>1231</v>
      </c>
      <c r="H964" s="237" t="s">
        <v>689</v>
      </c>
      <c r="I964" s="237" t="s">
        <v>605</v>
      </c>
      <c r="J964" s="240">
        <v>1</v>
      </c>
      <c r="K964" s="241"/>
    </row>
    <row r="965" spans="1:11" ht="38.25" hidden="1" x14ac:dyDescent="0.2">
      <c r="A965" s="237" t="s">
        <v>15</v>
      </c>
      <c r="B965" s="461" t="s">
        <v>683</v>
      </c>
      <c r="C965" s="237" t="s">
        <v>1209</v>
      </c>
      <c r="D965" s="237" t="s">
        <v>692</v>
      </c>
      <c r="E965" s="237" t="s">
        <v>708</v>
      </c>
      <c r="F965" s="237" t="s">
        <v>710</v>
      </c>
      <c r="G965" s="237" t="s">
        <v>1232</v>
      </c>
      <c r="H965" s="237" t="s">
        <v>698</v>
      </c>
      <c r="I965" s="237" t="s">
        <v>605</v>
      </c>
      <c r="J965" s="240">
        <v>0.5</v>
      </c>
      <c r="K965" s="237"/>
    </row>
    <row r="966" spans="1:11" ht="38.25" hidden="1" x14ac:dyDescent="0.2">
      <c r="A966" s="237" t="s">
        <v>15</v>
      </c>
      <c r="B966" s="461" t="s">
        <v>683</v>
      </c>
      <c r="C966" s="237" t="s">
        <v>1209</v>
      </c>
      <c r="D966" s="237" t="s">
        <v>1210</v>
      </c>
      <c r="E966" s="237" t="s">
        <v>708</v>
      </c>
      <c r="F966" s="237" t="s">
        <v>710</v>
      </c>
      <c r="G966" s="237" t="s">
        <v>1232</v>
      </c>
      <c r="H966" s="237" t="s">
        <v>698</v>
      </c>
      <c r="I966" s="237" t="s">
        <v>605</v>
      </c>
      <c r="J966" s="240">
        <v>0.25</v>
      </c>
      <c r="K966" s="241"/>
    </row>
    <row r="967" spans="1:11" ht="38.25" hidden="1" x14ac:dyDescent="0.2">
      <c r="A967" s="237" t="s">
        <v>15</v>
      </c>
      <c r="B967" s="461" t="s">
        <v>683</v>
      </c>
      <c r="C967" s="237" t="s">
        <v>1209</v>
      </c>
      <c r="D967" s="237" t="s">
        <v>1287</v>
      </c>
      <c r="E967" s="237" t="s">
        <v>708</v>
      </c>
      <c r="F967" s="237" t="s">
        <v>710</v>
      </c>
      <c r="G967" s="237" t="s">
        <v>1232</v>
      </c>
      <c r="H967" s="237" t="s">
        <v>698</v>
      </c>
      <c r="I967" s="237" t="s">
        <v>605</v>
      </c>
      <c r="J967" s="240">
        <v>0.4</v>
      </c>
      <c r="K967" s="237"/>
    </row>
    <row r="968" spans="1:11" ht="38.25" hidden="1" x14ac:dyDescent="0.2">
      <c r="A968" s="237" t="s">
        <v>15</v>
      </c>
      <c r="B968" s="461" t="s">
        <v>683</v>
      </c>
      <c r="C968" s="237" t="s">
        <v>1211</v>
      </c>
      <c r="D968" s="237" t="s">
        <v>692</v>
      </c>
      <c r="E968" s="237" t="s">
        <v>708</v>
      </c>
      <c r="F968" s="237" t="s">
        <v>710</v>
      </c>
      <c r="G968" s="237" t="s">
        <v>1232</v>
      </c>
      <c r="H968" s="237" t="s">
        <v>698</v>
      </c>
      <c r="I968" s="237" t="s">
        <v>605</v>
      </c>
      <c r="J968" s="240">
        <v>0.5</v>
      </c>
      <c r="K968" s="237"/>
    </row>
    <row r="969" spans="1:11" ht="38.25" hidden="1" x14ac:dyDescent="0.2">
      <c r="A969" s="237" t="s">
        <v>15</v>
      </c>
      <c r="B969" s="461" t="s">
        <v>683</v>
      </c>
      <c r="C969" s="237" t="s">
        <v>1211</v>
      </c>
      <c r="D969" s="237" t="s">
        <v>1210</v>
      </c>
      <c r="E969" s="237" t="s">
        <v>708</v>
      </c>
      <c r="F969" s="237" t="s">
        <v>710</v>
      </c>
      <c r="G969" s="237" t="s">
        <v>1232</v>
      </c>
      <c r="H969" s="237" t="s">
        <v>698</v>
      </c>
      <c r="I969" s="237" t="s">
        <v>605</v>
      </c>
      <c r="J969" s="240">
        <v>0.4</v>
      </c>
      <c r="K969" s="237"/>
    </row>
    <row r="970" spans="1:11" ht="38.25" hidden="1" x14ac:dyDescent="0.2">
      <c r="A970" s="237" t="s">
        <v>15</v>
      </c>
      <c r="B970" s="461" t="s">
        <v>683</v>
      </c>
      <c r="C970" s="237" t="s">
        <v>1212</v>
      </c>
      <c r="D970" s="237" t="s">
        <v>712</v>
      </c>
      <c r="E970" s="237" t="s">
        <v>708</v>
      </c>
      <c r="F970" s="237" t="s">
        <v>710</v>
      </c>
      <c r="G970" s="237" t="s">
        <v>1232</v>
      </c>
      <c r="H970" s="237" t="s">
        <v>698</v>
      </c>
      <c r="I970" s="237" t="s">
        <v>605</v>
      </c>
      <c r="J970" s="240">
        <v>0.25</v>
      </c>
      <c r="K970" s="237"/>
    </row>
    <row r="971" spans="1:11" ht="38.25" hidden="1" x14ac:dyDescent="0.2">
      <c r="A971" s="237" t="s">
        <v>15</v>
      </c>
      <c r="B971" s="461" t="s">
        <v>683</v>
      </c>
      <c r="C971" s="237" t="s">
        <v>1212</v>
      </c>
      <c r="D971" s="237" t="s">
        <v>1287</v>
      </c>
      <c r="E971" s="237" t="s">
        <v>708</v>
      </c>
      <c r="F971" s="237" t="s">
        <v>710</v>
      </c>
      <c r="G971" s="237" t="s">
        <v>1232</v>
      </c>
      <c r="H971" s="237" t="s">
        <v>698</v>
      </c>
      <c r="I971" s="237" t="s">
        <v>605</v>
      </c>
      <c r="J971" s="240">
        <v>0.4</v>
      </c>
      <c r="K971" s="237"/>
    </row>
    <row r="972" spans="1:11" ht="38.25" hidden="1" x14ac:dyDescent="0.2">
      <c r="A972" s="237" t="s">
        <v>15</v>
      </c>
      <c r="B972" s="461" t="s">
        <v>683</v>
      </c>
      <c r="C972" s="237" t="s">
        <v>1212</v>
      </c>
      <c r="D972" s="237" t="s">
        <v>1285</v>
      </c>
      <c r="E972" s="237" t="s">
        <v>708</v>
      </c>
      <c r="F972" s="237" t="s">
        <v>710</v>
      </c>
      <c r="G972" s="237" t="s">
        <v>1232</v>
      </c>
      <c r="H972" s="237" t="s">
        <v>698</v>
      </c>
      <c r="I972" s="237" t="s">
        <v>605</v>
      </c>
      <c r="J972" s="240">
        <v>1</v>
      </c>
      <c r="K972" s="237"/>
    </row>
    <row r="973" spans="1:11" ht="38.25" hidden="1" x14ac:dyDescent="0.2">
      <c r="A973" s="237" t="s">
        <v>15</v>
      </c>
      <c r="B973" s="461" t="s">
        <v>683</v>
      </c>
      <c r="C973" s="237" t="s">
        <v>711</v>
      </c>
      <c r="D973" s="237" t="s">
        <v>692</v>
      </c>
      <c r="E973" s="237" t="s">
        <v>708</v>
      </c>
      <c r="F973" s="237" t="s">
        <v>710</v>
      </c>
      <c r="G973" s="237" t="s">
        <v>1232</v>
      </c>
      <c r="H973" s="237" t="s">
        <v>698</v>
      </c>
      <c r="I973" s="237" t="s">
        <v>605</v>
      </c>
      <c r="J973" s="240">
        <v>0.3</v>
      </c>
      <c r="K973" s="237"/>
    </row>
    <row r="974" spans="1:11" ht="38.25" hidden="1" x14ac:dyDescent="0.2">
      <c r="A974" s="237" t="s">
        <v>15</v>
      </c>
      <c r="B974" s="461" t="s">
        <v>683</v>
      </c>
      <c r="C974" s="237" t="s">
        <v>711</v>
      </c>
      <c r="D974" s="237" t="s">
        <v>1210</v>
      </c>
      <c r="E974" s="237" t="s">
        <v>708</v>
      </c>
      <c r="F974" s="237" t="s">
        <v>710</v>
      </c>
      <c r="G974" s="237" t="s">
        <v>1232</v>
      </c>
      <c r="H974" s="237" t="s">
        <v>698</v>
      </c>
      <c r="I974" s="237" t="s">
        <v>605</v>
      </c>
      <c r="J974" s="240">
        <v>0.2</v>
      </c>
      <c r="K974" s="237"/>
    </row>
    <row r="975" spans="1:11" ht="38.25" hidden="1" x14ac:dyDescent="0.2">
      <c r="A975" s="237" t="s">
        <v>15</v>
      </c>
      <c r="B975" s="461" t="s">
        <v>683</v>
      </c>
      <c r="C975" s="237" t="s">
        <v>711</v>
      </c>
      <c r="D975" s="237" t="s">
        <v>1287</v>
      </c>
      <c r="E975" s="237" t="s">
        <v>708</v>
      </c>
      <c r="F975" s="237" t="s">
        <v>710</v>
      </c>
      <c r="G975" s="237" t="s">
        <v>1232</v>
      </c>
      <c r="H975" s="237" t="s">
        <v>698</v>
      </c>
      <c r="I975" s="237" t="s">
        <v>605</v>
      </c>
      <c r="J975" s="240">
        <v>0.5</v>
      </c>
      <c r="K975" s="237"/>
    </row>
    <row r="976" spans="1:11" ht="38.25" hidden="1" x14ac:dyDescent="0.2">
      <c r="A976" s="237" t="s">
        <v>15</v>
      </c>
      <c r="B976" s="461" t="s">
        <v>683</v>
      </c>
      <c r="C976" s="237" t="s">
        <v>711</v>
      </c>
      <c r="D976" s="237" t="s">
        <v>1285</v>
      </c>
      <c r="E976" s="237" t="s">
        <v>708</v>
      </c>
      <c r="F976" s="237" t="s">
        <v>710</v>
      </c>
      <c r="G976" s="237" t="s">
        <v>1232</v>
      </c>
      <c r="H976" s="237" t="s">
        <v>698</v>
      </c>
      <c r="I976" s="237" t="s">
        <v>605</v>
      </c>
      <c r="J976" s="240">
        <v>0.3</v>
      </c>
      <c r="K976" s="237"/>
    </row>
    <row r="977" spans="1:11" ht="38.25" hidden="1" x14ac:dyDescent="0.2">
      <c r="A977" s="237" t="s">
        <v>15</v>
      </c>
      <c r="B977" s="461" t="s">
        <v>683</v>
      </c>
      <c r="C977" s="237" t="s">
        <v>1213</v>
      </c>
      <c r="D977" s="237" t="s">
        <v>712</v>
      </c>
      <c r="E977" s="237" t="s">
        <v>708</v>
      </c>
      <c r="F977" s="237" t="s">
        <v>710</v>
      </c>
      <c r="G977" s="237" t="s">
        <v>1232</v>
      </c>
      <c r="H977" s="237" t="s">
        <v>698</v>
      </c>
      <c r="I977" s="237" t="s">
        <v>605</v>
      </c>
      <c r="J977" s="240">
        <v>0.4</v>
      </c>
      <c r="K977" s="237"/>
    </row>
    <row r="978" spans="1:11" ht="38.25" hidden="1" x14ac:dyDescent="0.2">
      <c r="A978" s="237" t="s">
        <v>15</v>
      </c>
      <c r="B978" s="461" t="s">
        <v>683</v>
      </c>
      <c r="C978" s="237" t="s">
        <v>1208</v>
      </c>
      <c r="D978" s="237" t="s">
        <v>712</v>
      </c>
      <c r="E978" s="237" t="s">
        <v>708</v>
      </c>
      <c r="F978" s="237" t="s">
        <v>710</v>
      </c>
      <c r="G978" s="237" t="s">
        <v>1232</v>
      </c>
      <c r="H978" s="237" t="s">
        <v>698</v>
      </c>
      <c r="I978" s="237" t="s">
        <v>605</v>
      </c>
      <c r="J978" s="240">
        <v>0.65</v>
      </c>
      <c r="K978" s="237"/>
    </row>
    <row r="979" spans="1:11" ht="38.25" hidden="1" x14ac:dyDescent="0.2">
      <c r="A979" s="237" t="s">
        <v>15</v>
      </c>
      <c r="B979" s="461" t="s">
        <v>683</v>
      </c>
      <c r="C979" s="237" t="s">
        <v>1208</v>
      </c>
      <c r="D979" s="237" t="s">
        <v>1286</v>
      </c>
      <c r="E979" s="237" t="s">
        <v>708</v>
      </c>
      <c r="F979" s="237" t="s">
        <v>710</v>
      </c>
      <c r="G979" s="237" t="s">
        <v>1231</v>
      </c>
      <c r="H979" s="237" t="s">
        <v>689</v>
      </c>
      <c r="I979" s="237" t="s">
        <v>605</v>
      </c>
      <c r="J979" s="240">
        <v>1</v>
      </c>
      <c r="K979" s="237"/>
    </row>
    <row r="980" spans="1:11" ht="38.25" hidden="1" x14ac:dyDescent="0.2">
      <c r="A980" s="237" t="s">
        <v>15</v>
      </c>
      <c r="B980" s="461" t="s">
        <v>683</v>
      </c>
      <c r="C980" s="237" t="s">
        <v>1214</v>
      </c>
      <c r="D980" s="237" t="s">
        <v>692</v>
      </c>
      <c r="E980" s="237" t="s">
        <v>708</v>
      </c>
      <c r="F980" s="237" t="s">
        <v>710</v>
      </c>
      <c r="G980" s="237" t="s">
        <v>1232</v>
      </c>
      <c r="H980" s="237" t="s">
        <v>698</v>
      </c>
      <c r="I980" s="237" t="s">
        <v>605</v>
      </c>
      <c r="J980" s="240">
        <v>0.3</v>
      </c>
      <c r="K980" s="237"/>
    </row>
    <row r="981" spans="1:11" ht="38.25" hidden="1" x14ac:dyDescent="0.2">
      <c r="A981" s="237" t="s">
        <v>15</v>
      </c>
      <c r="B981" s="461" t="s">
        <v>683</v>
      </c>
      <c r="C981" s="237" t="s">
        <v>1214</v>
      </c>
      <c r="D981" s="237" t="s">
        <v>1210</v>
      </c>
      <c r="E981" s="237" t="s">
        <v>708</v>
      </c>
      <c r="F981" s="237" t="s">
        <v>710</v>
      </c>
      <c r="G981" s="237" t="s">
        <v>1232</v>
      </c>
      <c r="H981" s="237" t="s">
        <v>698</v>
      </c>
      <c r="I981" s="237" t="s">
        <v>605</v>
      </c>
      <c r="J981" s="240">
        <v>0.9</v>
      </c>
      <c r="K981" s="237"/>
    </row>
    <row r="982" spans="1:11" ht="38.25" hidden="1" x14ac:dyDescent="0.2">
      <c r="A982" s="237" t="s">
        <v>15</v>
      </c>
      <c r="B982" s="461" t="s">
        <v>683</v>
      </c>
      <c r="C982" s="237" t="s">
        <v>1214</v>
      </c>
      <c r="D982" s="237" t="s">
        <v>1287</v>
      </c>
      <c r="E982" s="237" t="s">
        <v>708</v>
      </c>
      <c r="F982" s="237" t="s">
        <v>710</v>
      </c>
      <c r="G982" s="237" t="s">
        <v>1232</v>
      </c>
      <c r="H982" s="237" t="s">
        <v>698</v>
      </c>
      <c r="I982" s="237" t="s">
        <v>605</v>
      </c>
      <c r="J982" s="240">
        <v>0.3</v>
      </c>
      <c r="K982" s="237"/>
    </row>
    <row r="983" spans="1:11" ht="38.25" hidden="1" x14ac:dyDescent="0.2">
      <c r="A983" s="237" t="s">
        <v>15</v>
      </c>
      <c r="B983" s="461" t="s">
        <v>683</v>
      </c>
      <c r="C983" s="237" t="s">
        <v>1214</v>
      </c>
      <c r="D983" s="237" t="s">
        <v>1285</v>
      </c>
      <c r="E983" s="237" t="s">
        <v>708</v>
      </c>
      <c r="F983" s="237" t="s">
        <v>710</v>
      </c>
      <c r="G983" s="237" t="s">
        <v>1232</v>
      </c>
      <c r="H983" s="237" t="s">
        <v>698</v>
      </c>
      <c r="I983" s="237" t="s">
        <v>605</v>
      </c>
      <c r="J983" s="240">
        <v>1</v>
      </c>
      <c r="K983" s="237"/>
    </row>
    <row r="984" spans="1:11" ht="38.25" hidden="1" x14ac:dyDescent="0.2">
      <c r="A984" s="237" t="s">
        <v>15</v>
      </c>
      <c r="B984" s="461" t="s">
        <v>683</v>
      </c>
      <c r="C984" s="237" t="s">
        <v>1215</v>
      </c>
      <c r="D984" s="237" t="s">
        <v>1210</v>
      </c>
      <c r="E984" s="237" t="s">
        <v>708</v>
      </c>
      <c r="F984" s="237" t="s">
        <v>710</v>
      </c>
      <c r="G984" s="237" t="s">
        <v>1232</v>
      </c>
      <c r="H984" s="237" t="s">
        <v>698</v>
      </c>
      <c r="I984" s="237" t="s">
        <v>605</v>
      </c>
      <c r="J984" s="240">
        <v>0.65</v>
      </c>
      <c r="K984" s="237"/>
    </row>
    <row r="985" spans="1:11" ht="38.25" hidden="1" x14ac:dyDescent="0.2">
      <c r="A985" s="237" t="s">
        <v>15</v>
      </c>
      <c r="B985" s="461" t="s">
        <v>683</v>
      </c>
      <c r="C985" s="237" t="s">
        <v>1215</v>
      </c>
      <c r="D985" s="237" t="s">
        <v>712</v>
      </c>
      <c r="E985" s="237" t="s">
        <v>708</v>
      </c>
      <c r="F985" s="237" t="s">
        <v>710</v>
      </c>
      <c r="G985" s="237" t="s">
        <v>1232</v>
      </c>
      <c r="H985" s="237" t="s">
        <v>698</v>
      </c>
      <c r="I985" s="237" t="s">
        <v>605</v>
      </c>
      <c r="J985" s="240">
        <v>0.3</v>
      </c>
      <c r="K985" s="237"/>
    </row>
    <row r="986" spans="1:11" ht="38.25" hidden="1" x14ac:dyDescent="0.2">
      <c r="A986" s="237" t="s">
        <v>15</v>
      </c>
      <c r="B986" s="461" t="s">
        <v>683</v>
      </c>
      <c r="C986" s="237" t="s">
        <v>1215</v>
      </c>
      <c r="D986" s="237" t="s">
        <v>1287</v>
      </c>
      <c r="E986" s="237" t="s">
        <v>708</v>
      </c>
      <c r="F986" s="237" t="s">
        <v>710</v>
      </c>
      <c r="G986" s="237" t="s">
        <v>1232</v>
      </c>
      <c r="H986" s="237" t="s">
        <v>698</v>
      </c>
      <c r="I986" s="237" t="s">
        <v>605</v>
      </c>
      <c r="J986" s="240">
        <v>0.7</v>
      </c>
      <c r="K986" s="237"/>
    </row>
    <row r="987" spans="1:11" ht="38.25" hidden="1" x14ac:dyDescent="0.2">
      <c r="A987" s="237" t="s">
        <v>15</v>
      </c>
      <c r="B987" s="461" t="s">
        <v>683</v>
      </c>
      <c r="C987" s="237" t="s">
        <v>1216</v>
      </c>
      <c r="D987" s="237" t="s">
        <v>692</v>
      </c>
      <c r="E987" s="237" t="s">
        <v>708</v>
      </c>
      <c r="F987" s="237" t="s">
        <v>710</v>
      </c>
      <c r="G987" s="237" t="s">
        <v>1232</v>
      </c>
      <c r="H987" s="237" t="s">
        <v>698</v>
      </c>
      <c r="I987" s="237" t="s">
        <v>605</v>
      </c>
      <c r="J987" s="240">
        <v>0.3</v>
      </c>
      <c r="K987" s="241"/>
    </row>
    <row r="988" spans="1:11" ht="38.25" hidden="1" x14ac:dyDescent="0.2">
      <c r="A988" s="237" t="s">
        <v>15</v>
      </c>
      <c r="B988" s="461" t="s">
        <v>683</v>
      </c>
      <c r="C988" s="237" t="s">
        <v>1216</v>
      </c>
      <c r="D988" s="237" t="s">
        <v>1210</v>
      </c>
      <c r="E988" s="237" t="s">
        <v>708</v>
      </c>
      <c r="F988" s="237" t="s">
        <v>710</v>
      </c>
      <c r="G988" s="237" t="s">
        <v>1232</v>
      </c>
      <c r="H988" s="237" t="s">
        <v>698</v>
      </c>
      <c r="I988" s="237" t="s">
        <v>605</v>
      </c>
      <c r="J988" s="240">
        <v>0.35</v>
      </c>
      <c r="K988" s="237"/>
    </row>
    <row r="989" spans="1:11" ht="38.25" hidden="1" x14ac:dyDescent="0.2">
      <c r="A989" s="237" t="s">
        <v>15</v>
      </c>
      <c r="B989" s="461" t="s">
        <v>683</v>
      </c>
      <c r="C989" s="237" t="s">
        <v>1217</v>
      </c>
      <c r="D989" s="237" t="s">
        <v>692</v>
      </c>
      <c r="E989" s="237" t="s">
        <v>708</v>
      </c>
      <c r="F989" s="237" t="s">
        <v>710</v>
      </c>
      <c r="G989" s="237" t="s">
        <v>1232</v>
      </c>
      <c r="H989" s="237" t="s">
        <v>698</v>
      </c>
      <c r="I989" s="237" t="s">
        <v>605</v>
      </c>
      <c r="J989" s="240">
        <v>0.4</v>
      </c>
      <c r="K989" s="241"/>
    </row>
    <row r="990" spans="1:11" ht="38.25" hidden="1" x14ac:dyDescent="0.2">
      <c r="A990" s="237" t="s">
        <v>15</v>
      </c>
      <c r="B990" s="461" t="s">
        <v>683</v>
      </c>
      <c r="C990" s="237" t="s">
        <v>1218</v>
      </c>
      <c r="D990" s="237" t="s">
        <v>1210</v>
      </c>
      <c r="E990" s="237" t="s">
        <v>708</v>
      </c>
      <c r="F990" s="237" t="s">
        <v>710</v>
      </c>
      <c r="G990" s="237" t="s">
        <v>1232</v>
      </c>
      <c r="H990" s="237" t="s">
        <v>698</v>
      </c>
      <c r="I990" s="237" t="s">
        <v>605</v>
      </c>
      <c r="J990" s="240">
        <v>0.4</v>
      </c>
      <c r="K990" s="237"/>
    </row>
    <row r="991" spans="1:11" ht="38.25" hidden="1" x14ac:dyDescent="0.2">
      <c r="A991" s="237" t="s">
        <v>15</v>
      </c>
      <c r="B991" s="461" t="s">
        <v>683</v>
      </c>
      <c r="C991" s="237" t="s">
        <v>1218</v>
      </c>
      <c r="D991" s="237" t="s">
        <v>712</v>
      </c>
      <c r="E991" s="237" t="s">
        <v>708</v>
      </c>
      <c r="F991" s="237" t="s">
        <v>710</v>
      </c>
      <c r="G991" s="237" t="s">
        <v>1232</v>
      </c>
      <c r="H991" s="237" t="s">
        <v>698</v>
      </c>
      <c r="I991" s="237" t="s">
        <v>605</v>
      </c>
      <c r="J991" s="240">
        <v>0.3</v>
      </c>
      <c r="K991" s="237"/>
    </row>
    <row r="992" spans="1:11" ht="38.25" hidden="1" x14ac:dyDescent="0.2">
      <c r="A992" s="237" t="s">
        <v>15</v>
      </c>
      <c r="B992" s="461" t="s">
        <v>683</v>
      </c>
      <c r="C992" s="237" t="s">
        <v>1219</v>
      </c>
      <c r="D992" s="237" t="s">
        <v>692</v>
      </c>
      <c r="E992" s="237" t="s">
        <v>708</v>
      </c>
      <c r="F992" s="237" t="s">
        <v>710</v>
      </c>
      <c r="G992" s="237" t="s">
        <v>1232</v>
      </c>
      <c r="H992" s="237" t="s">
        <v>698</v>
      </c>
      <c r="I992" s="237" t="s">
        <v>605</v>
      </c>
      <c r="J992" s="240">
        <v>0.3</v>
      </c>
      <c r="K992" s="237"/>
    </row>
    <row r="993" spans="1:11" ht="38.25" hidden="1" x14ac:dyDescent="0.2">
      <c r="A993" s="237" t="s">
        <v>15</v>
      </c>
      <c r="B993" s="461" t="s">
        <v>683</v>
      </c>
      <c r="C993" s="237" t="s">
        <v>1219</v>
      </c>
      <c r="D993" s="237" t="s">
        <v>1210</v>
      </c>
      <c r="E993" s="237" t="s">
        <v>708</v>
      </c>
      <c r="F993" s="237" t="s">
        <v>710</v>
      </c>
      <c r="G993" s="237" t="s">
        <v>1232</v>
      </c>
      <c r="H993" s="237" t="s">
        <v>698</v>
      </c>
      <c r="I993" s="237" t="s">
        <v>605</v>
      </c>
      <c r="J993" s="240">
        <v>0.4</v>
      </c>
      <c r="K993" s="237"/>
    </row>
    <row r="994" spans="1:11" ht="38.25" hidden="1" x14ac:dyDescent="0.2">
      <c r="A994" s="237" t="s">
        <v>15</v>
      </c>
      <c r="B994" s="461" t="s">
        <v>683</v>
      </c>
      <c r="C994" s="237" t="s">
        <v>1220</v>
      </c>
      <c r="D994" s="237" t="s">
        <v>712</v>
      </c>
      <c r="E994" s="237" t="s">
        <v>708</v>
      </c>
      <c r="F994" s="237" t="s">
        <v>710</v>
      </c>
      <c r="G994" s="237" t="s">
        <v>1232</v>
      </c>
      <c r="H994" s="237" t="s">
        <v>698</v>
      </c>
      <c r="I994" s="237" t="s">
        <v>605</v>
      </c>
      <c r="J994" s="240">
        <v>1</v>
      </c>
      <c r="K994" s="237"/>
    </row>
    <row r="995" spans="1:11" ht="38.25" hidden="1" x14ac:dyDescent="0.2">
      <c r="A995" s="237" t="s">
        <v>15</v>
      </c>
      <c r="B995" s="461" t="s">
        <v>683</v>
      </c>
      <c r="C995" s="237" t="s">
        <v>1220</v>
      </c>
      <c r="D995" s="237" t="s">
        <v>1287</v>
      </c>
      <c r="E995" s="237" t="s">
        <v>708</v>
      </c>
      <c r="F995" s="237" t="s">
        <v>710</v>
      </c>
      <c r="G995" s="237" t="s">
        <v>1232</v>
      </c>
      <c r="H995" s="237" t="s">
        <v>698</v>
      </c>
      <c r="I995" s="237" t="s">
        <v>605</v>
      </c>
      <c r="J995" s="240">
        <v>0.8</v>
      </c>
      <c r="K995" s="237"/>
    </row>
    <row r="996" spans="1:11" ht="38.25" hidden="1" x14ac:dyDescent="0.2">
      <c r="A996" s="237" t="s">
        <v>15</v>
      </c>
      <c r="B996" s="461" t="s">
        <v>683</v>
      </c>
      <c r="C996" s="237" t="s">
        <v>1220</v>
      </c>
      <c r="D996" s="237" t="s">
        <v>1285</v>
      </c>
      <c r="E996" s="237" t="s">
        <v>708</v>
      </c>
      <c r="F996" s="237" t="s">
        <v>710</v>
      </c>
      <c r="G996" s="237" t="s">
        <v>1232</v>
      </c>
      <c r="H996" s="237" t="s">
        <v>698</v>
      </c>
      <c r="I996" s="237" t="s">
        <v>605</v>
      </c>
      <c r="J996" s="240">
        <v>0.3</v>
      </c>
      <c r="K996" s="237"/>
    </row>
    <row r="997" spans="1:11" ht="38.25" hidden="1" x14ac:dyDescent="0.2">
      <c r="A997" s="237" t="s">
        <v>15</v>
      </c>
      <c r="B997" s="461" t="s">
        <v>683</v>
      </c>
      <c r="C997" s="237" t="s">
        <v>1221</v>
      </c>
      <c r="D997" s="237" t="s">
        <v>692</v>
      </c>
      <c r="E997" s="237" t="s">
        <v>708</v>
      </c>
      <c r="F997" s="237" t="s">
        <v>710</v>
      </c>
      <c r="G997" s="237" t="s">
        <v>1232</v>
      </c>
      <c r="H997" s="237" t="s">
        <v>698</v>
      </c>
      <c r="I997" s="237" t="s">
        <v>605</v>
      </c>
      <c r="J997" s="240">
        <v>0.3</v>
      </c>
      <c r="K997" s="237"/>
    </row>
    <row r="998" spans="1:11" ht="38.25" hidden="1" x14ac:dyDescent="0.2">
      <c r="A998" s="237" t="s">
        <v>15</v>
      </c>
      <c r="B998" s="461" t="s">
        <v>683</v>
      </c>
      <c r="C998" s="237" t="s">
        <v>1221</v>
      </c>
      <c r="D998" s="237" t="s">
        <v>1210</v>
      </c>
      <c r="E998" s="237" t="s">
        <v>708</v>
      </c>
      <c r="F998" s="237" t="s">
        <v>710</v>
      </c>
      <c r="G998" s="237" t="s">
        <v>1232</v>
      </c>
      <c r="H998" s="237" t="s">
        <v>698</v>
      </c>
      <c r="I998" s="237" t="s">
        <v>605</v>
      </c>
      <c r="J998" s="240">
        <v>1</v>
      </c>
      <c r="K998" s="237"/>
    </row>
    <row r="999" spans="1:11" ht="38.25" hidden="1" x14ac:dyDescent="0.2">
      <c r="A999" s="237" t="s">
        <v>15</v>
      </c>
      <c r="B999" s="461" t="s">
        <v>683</v>
      </c>
      <c r="C999" s="237" t="s">
        <v>1221</v>
      </c>
      <c r="D999" s="237" t="s">
        <v>712</v>
      </c>
      <c r="E999" s="237" t="s">
        <v>708</v>
      </c>
      <c r="F999" s="237" t="s">
        <v>710</v>
      </c>
      <c r="G999" s="237" t="s">
        <v>1232</v>
      </c>
      <c r="H999" s="237" t="s">
        <v>698</v>
      </c>
      <c r="I999" s="237" t="s">
        <v>605</v>
      </c>
      <c r="J999" s="240">
        <v>1</v>
      </c>
      <c r="K999" s="237"/>
    </row>
    <row r="1000" spans="1:11" ht="38.25" hidden="1" x14ac:dyDescent="0.2">
      <c r="A1000" s="237" t="s">
        <v>15</v>
      </c>
      <c r="B1000" s="461" t="s">
        <v>683</v>
      </c>
      <c r="C1000" s="237" t="s">
        <v>1222</v>
      </c>
      <c r="D1000" s="237" t="s">
        <v>692</v>
      </c>
      <c r="E1000" s="237" t="s">
        <v>708</v>
      </c>
      <c r="F1000" s="237" t="s">
        <v>710</v>
      </c>
      <c r="G1000" s="237" t="s">
        <v>1232</v>
      </c>
      <c r="H1000" s="237" t="s">
        <v>698</v>
      </c>
      <c r="I1000" s="237" t="s">
        <v>605</v>
      </c>
      <c r="J1000" s="240">
        <v>0.5</v>
      </c>
      <c r="K1000" s="237"/>
    </row>
    <row r="1001" spans="1:11" ht="38.25" hidden="1" x14ac:dyDescent="0.2">
      <c r="A1001" s="237" t="s">
        <v>15</v>
      </c>
      <c r="B1001" s="461" t="s">
        <v>683</v>
      </c>
      <c r="C1001" s="237" t="s">
        <v>1222</v>
      </c>
      <c r="D1001" s="237" t="s">
        <v>712</v>
      </c>
      <c r="E1001" s="237" t="s">
        <v>708</v>
      </c>
      <c r="F1001" s="237" t="s">
        <v>710</v>
      </c>
      <c r="G1001" s="237" t="s">
        <v>1232</v>
      </c>
      <c r="H1001" s="237" t="s">
        <v>698</v>
      </c>
      <c r="I1001" s="237" t="s">
        <v>605</v>
      </c>
      <c r="J1001" s="240">
        <v>0.25</v>
      </c>
      <c r="K1001" s="237"/>
    </row>
    <row r="1002" spans="1:11" ht="38.25" hidden="1" x14ac:dyDescent="0.2">
      <c r="A1002" s="237" t="s">
        <v>15</v>
      </c>
      <c r="B1002" s="461" t="s">
        <v>683</v>
      </c>
      <c r="C1002" s="237" t="s">
        <v>1223</v>
      </c>
      <c r="D1002" s="237" t="s">
        <v>1210</v>
      </c>
      <c r="E1002" s="237" t="s">
        <v>708</v>
      </c>
      <c r="F1002" s="237" t="s">
        <v>710</v>
      </c>
      <c r="G1002" s="237" t="s">
        <v>1232</v>
      </c>
      <c r="H1002" s="237" t="s">
        <v>698</v>
      </c>
      <c r="I1002" s="237" t="s">
        <v>605</v>
      </c>
      <c r="J1002" s="240">
        <v>0.3</v>
      </c>
      <c r="K1002" s="237"/>
    </row>
    <row r="1003" spans="1:11" ht="38.25" hidden="1" x14ac:dyDescent="0.2">
      <c r="A1003" s="237" t="s">
        <v>15</v>
      </c>
      <c r="B1003" s="461" t="s">
        <v>683</v>
      </c>
      <c r="C1003" s="237" t="s">
        <v>1223</v>
      </c>
      <c r="D1003" s="237" t="s">
        <v>1287</v>
      </c>
      <c r="E1003" s="237" t="s">
        <v>708</v>
      </c>
      <c r="F1003" s="237" t="s">
        <v>710</v>
      </c>
      <c r="G1003" s="237" t="s">
        <v>1232</v>
      </c>
      <c r="H1003" s="237" t="s">
        <v>698</v>
      </c>
      <c r="I1003" s="237" t="s">
        <v>605</v>
      </c>
      <c r="J1003" s="240">
        <v>0.5</v>
      </c>
      <c r="K1003" s="237"/>
    </row>
    <row r="1004" spans="1:11" ht="38.25" hidden="1" x14ac:dyDescent="0.2">
      <c r="A1004" s="237" t="s">
        <v>15</v>
      </c>
      <c r="B1004" s="461" t="s">
        <v>683</v>
      </c>
      <c r="C1004" s="237" t="s">
        <v>1223</v>
      </c>
      <c r="D1004" s="237" t="s">
        <v>1285</v>
      </c>
      <c r="E1004" s="237" t="s">
        <v>708</v>
      </c>
      <c r="F1004" s="237" t="s">
        <v>710</v>
      </c>
      <c r="G1004" s="237" t="s">
        <v>1232</v>
      </c>
      <c r="H1004" s="237" t="s">
        <v>698</v>
      </c>
      <c r="I1004" s="237" t="s">
        <v>605</v>
      </c>
      <c r="J1004" s="240">
        <v>0.4</v>
      </c>
      <c r="K1004" s="237"/>
    </row>
    <row r="1005" spans="1:11" ht="38.25" hidden="1" x14ac:dyDescent="0.2">
      <c r="A1005" s="237" t="s">
        <v>15</v>
      </c>
      <c r="B1005" s="461" t="s">
        <v>683</v>
      </c>
      <c r="C1005" s="237" t="s">
        <v>1224</v>
      </c>
      <c r="D1005" s="237" t="s">
        <v>692</v>
      </c>
      <c r="E1005" s="237" t="s">
        <v>708</v>
      </c>
      <c r="F1005" s="237" t="s">
        <v>710</v>
      </c>
      <c r="G1005" s="237" t="s">
        <v>1232</v>
      </c>
      <c r="H1005" s="237" t="s">
        <v>698</v>
      </c>
      <c r="I1005" s="237" t="s">
        <v>605</v>
      </c>
      <c r="J1005" s="240">
        <v>0.4</v>
      </c>
      <c r="K1005" s="237"/>
    </row>
    <row r="1006" spans="1:11" ht="38.25" hidden="1" x14ac:dyDescent="0.2">
      <c r="A1006" s="237" t="s">
        <v>15</v>
      </c>
      <c r="B1006" s="461" t="s">
        <v>683</v>
      </c>
      <c r="C1006" s="237" t="s">
        <v>1224</v>
      </c>
      <c r="D1006" s="237" t="s">
        <v>1210</v>
      </c>
      <c r="E1006" s="237" t="s">
        <v>708</v>
      </c>
      <c r="F1006" s="237" t="s">
        <v>710</v>
      </c>
      <c r="G1006" s="237" t="s">
        <v>1232</v>
      </c>
      <c r="H1006" s="237" t="s">
        <v>698</v>
      </c>
      <c r="I1006" s="237" t="s">
        <v>605</v>
      </c>
      <c r="J1006" s="240">
        <v>0.5</v>
      </c>
      <c r="K1006" s="237"/>
    </row>
    <row r="1007" spans="1:11" ht="38.25" hidden="1" x14ac:dyDescent="0.2">
      <c r="A1007" s="237" t="s">
        <v>15</v>
      </c>
      <c r="B1007" s="461" t="s">
        <v>683</v>
      </c>
      <c r="C1007" s="237" t="s">
        <v>1224</v>
      </c>
      <c r="D1007" s="237" t="s">
        <v>1285</v>
      </c>
      <c r="E1007" s="237" t="s">
        <v>708</v>
      </c>
      <c r="F1007" s="237" t="s">
        <v>710</v>
      </c>
      <c r="G1007" s="237" t="s">
        <v>1232</v>
      </c>
      <c r="H1007" s="237" t="s">
        <v>698</v>
      </c>
      <c r="I1007" s="237" t="s">
        <v>605</v>
      </c>
      <c r="J1007" s="240">
        <v>0.4</v>
      </c>
      <c r="K1007" s="237"/>
    </row>
    <row r="1008" spans="1:11" ht="38.25" hidden="1" x14ac:dyDescent="0.2">
      <c r="A1008" s="237" t="s">
        <v>15</v>
      </c>
      <c r="B1008" s="461" t="s">
        <v>683</v>
      </c>
      <c r="C1008" s="237" t="s">
        <v>1225</v>
      </c>
      <c r="D1008" s="237" t="s">
        <v>692</v>
      </c>
      <c r="E1008" s="237" t="s">
        <v>708</v>
      </c>
      <c r="F1008" s="237" t="s">
        <v>710</v>
      </c>
      <c r="G1008" s="237" t="s">
        <v>1232</v>
      </c>
      <c r="H1008" s="237" t="s">
        <v>698</v>
      </c>
      <c r="I1008" s="237" t="s">
        <v>605</v>
      </c>
      <c r="J1008" s="240">
        <v>0.3</v>
      </c>
      <c r="K1008" s="237"/>
    </row>
    <row r="1009" spans="1:11" ht="38.25" hidden="1" x14ac:dyDescent="0.2">
      <c r="A1009" s="237" t="s">
        <v>15</v>
      </c>
      <c r="B1009" s="461" t="s">
        <v>683</v>
      </c>
      <c r="C1009" s="237" t="s">
        <v>1225</v>
      </c>
      <c r="D1009" s="237" t="s">
        <v>1210</v>
      </c>
      <c r="E1009" s="237" t="s">
        <v>708</v>
      </c>
      <c r="F1009" s="237" t="s">
        <v>710</v>
      </c>
      <c r="G1009" s="237" t="s">
        <v>1232</v>
      </c>
      <c r="H1009" s="237" t="s">
        <v>698</v>
      </c>
      <c r="I1009" s="237" t="s">
        <v>605</v>
      </c>
      <c r="J1009" s="240">
        <v>0.25</v>
      </c>
      <c r="K1009" s="237"/>
    </row>
    <row r="1010" spans="1:11" ht="38.25" hidden="1" x14ac:dyDescent="0.2">
      <c r="A1010" s="237" t="s">
        <v>15</v>
      </c>
      <c r="B1010" s="461" t="s">
        <v>683</v>
      </c>
      <c r="C1010" s="237" t="s">
        <v>1226</v>
      </c>
      <c r="D1010" s="237" t="s">
        <v>712</v>
      </c>
      <c r="E1010" s="237" t="s">
        <v>708</v>
      </c>
      <c r="F1010" s="237" t="s">
        <v>710</v>
      </c>
      <c r="G1010" s="237" t="s">
        <v>1232</v>
      </c>
      <c r="H1010" s="237" t="s">
        <v>698</v>
      </c>
      <c r="I1010" s="237" t="s">
        <v>605</v>
      </c>
      <c r="J1010" s="240">
        <v>0.4</v>
      </c>
      <c r="K1010" s="241"/>
    </row>
    <row r="1011" spans="1:11" ht="38.25" hidden="1" x14ac:dyDescent="0.2">
      <c r="A1011" s="237" t="s">
        <v>15</v>
      </c>
      <c r="B1011" s="461" t="s">
        <v>683</v>
      </c>
      <c r="C1011" s="237" t="s">
        <v>1226</v>
      </c>
      <c r="D1011" s="237" t="s">
        <v>1287</v>
      </c>
      <c r="E1011" s="237" t="s">
        <v>708</v>
      </c>
      <c r="F1011" s="237" t="s">
        <v>710</v>
      </c>
      <c r="G1011" s="237" t="s">
        <v>1232</v>
      </c>
      <c r="H1011" s="237" t="s">
        <v>698</v>
      </c>
      <c r="I1011" s="237" t="s">
        <v>605</v>
      </c>
      <c r="J1011" s="240">
        <v>0.4</v>
      </c>
      <c r="K1011" s="237"/>
    </row>
    <row r="1012" spans="1:11" ht="38.25" hidden="1" x14ac:dyDescent="0.2">
      <c r="A1012" s="237" t="s">
        <v>15</v>
      </c>
      <c r="B1012" s="461" t="s">
        <v>683</v>
      </c>
      <c r="C1012" s="237" t="s">
        <v>1226</v>
      </c>
      <c r="D1012" s="237" t="s">
        <v>1285</v>
      </c>
      <c r="E1012" s="237" t="s">
        <v>708</v>
      </c>
      <c r="F1012" s="237" t="s">
        <v>710</v>
      </c>
      <c r="G1012" s="237" t="s">
        <v>1232</v>
      </c>
      <c r="H1012" s="237" t="s">
        <v>698</v>
      </c>
      <c r="I1012" s="237" t="s">
        <v>605</v>
      </c>
      <c r="J1012" s="240">
        <v>1</v>
      </c>
      <c r="K1012" s="241"/>
    </row>
    <row r="1013" spans="1:11" ht="38.25" hidden="1" x14ac:dyDescent="0.2">
      <c r="A1013" s="237" t="s">
        <v>15</v>
      </c>
      <c r="B1013" s="461" t="s">
        <v>683</v>
      </c>
      <c r="C1013" s="237" t="s">
        <v>707</v>
      </c>
      <c r="D1013" s="237" t="s">
        <v>712</v>
      </c>
      <c r="E1013" s="237" t="s">
        <v>708</v>
      </c>
      <c r="F1013" s="237" t="s">
        <v>1239</v>
      </c>
      <c r="G1013" s="237" t="s">
        <v>1232</v>
      </c>
      <c r="H1013" s="237" t="s">
        <v>698</v>
      </c>
      <c r="I1013" s="237" t="s">
        <v>605</v>
      </c>
      <c r="J1013" s="240">
        <v>0.5</v>
      </c>
      <c r="K1013" s="237" t="s">
        <v>1249</v>
      </c>
    </row>
    <row r="1014" spans="1:11" ht="38.25" hidden="1" x14ac:dyDescent="0.2">
      <c r="A1014" s="237" t="s">
        <v>15</v>
      </c>
      <c r="B1014" s="461" t="s">
        <v>683</v>
      </c>
      <c r="C1014" s="237" t="s">
        <v>1205</v>
      </c>
      <c r="D1014" s="237" t="s">
        <v>712</v>
      </c>
      <c r="E1014" s="237" t="s">
        <v>708</v>
      </c>
      <c r="F1014" s="237" t="s">
        <v>1239</v>
      </c>
      <c r="G1014" s="237" t="s">
        <v>1232</v>
      </c>
      <c r="H1014" s="237" t="s">
        <v>698</v>
      </c>
      <c r="I1014" s="237" t="s">
        <v>605</v>
      </c>
      <c r="J1014" s="240">
        <v>0.3</v>
      </c>
      <c r="K1014" s="237" t="s">
        <v>1249</v>
      </c>
    </row>
    <row r="1015" spans="1:11" ht="38.25" hidden="1" x14ac:dyDescent="0.2">
      <c r="A1015" s="237" t="s">
        <v>15</v>
      </c>
      <c r="B1015" s="461" t="s">
        <v>683</v>
      </c>
      <c r="C1015" s="237" t="s">
        <v>1205</v>
      </c>
      <c r="D1015" s="237" t="s">
        <v>1285</v>
      </c>
      <c r="E1015" s="237" t="s">
        <v>708</v>
      </c>
      <c r="F1015" s="237" t="s">
        <v>1239</v>
      </c>
      <c r="G1015" s="237" t="s">
        <v>1232</v>
      </c>
      <c r="H1015" s="237" t="s">
        <v>698</v>
      </c>
      <c r="I1015" s="237" t="s">
        <v>605</v>
      </c>
      <c r="J1015" s="240">
        <v>0.3</v>
      </c>
      <c r="K1015" s="237" t="s">
        <v>1249</v>
      </c>
    </row>
    <row r="1016" spans="1:11" ht="38.25" hidden="1" x14ac:dyDescent="0.2">
      <c r="A1016" s="237" t="s">
        <v>15</v>
      </c>
      <c r="B1016" s="461" t="s">
        <v>683</v>
      </c>
      <c r="C1016" s="237" t="s">
        <v>1205</v>
      </c>
      <c r="D1016" s="237" t="s">
        <v>1286</v>
      </c>
      <c r="E1016" s="237" t="s">
        <v>708</v>
      </c>
      <c r="F1016" s="237" t="s">
        <v>1239</v>
      </c>
      <c r="G1016" s="237" t="s">
        <v>1231</v>
      </c>
      <c r="H1016" s="237" t="s">
        <v>689</v>
      </c>
      <c r="I1016" s="237" t="s">
        <v>605</v>
      </c>
      <c r="J1016" s="240">
        <v>1</v>
      </c>
      <c r="K1016" s="237"/>
    </row>
    <row r="1017" spans="1:11" ht="38.25" hidden="1" x14ac:dyDescent="0.2">
      <c r="A1017" s="237" t="s">
        <v>15</v>
      </c>
      <c r="B1017" s="461" t="s">
        <v>683</v>
      </c>
      <c r="C1017" s="237" t="s">
        <v>1209</v>
      </c>
      <c r="D1017" s="237" t="s">
        <v>692</v>
      </c>
      <c r="E1017" s="237" t="s">
        <v>708</v>
      </c>
      <c r="F1017" s="237" t="s">
        <v>1239</v>
      </c>
      <c r="G1017" s="237" t="s">
        <v>1232</v>
      </c>
      <c r="H1017" s="237" t="s">
        <v>698</v>
      </c>
      <c r="I1017" s="237" t="s">
        <v>605</v>
      </c>
      <c r="J1017" s="240">
        <v>0.5</v>
      </c>
      <c r="K1017" s="237" t="s">
        <v>1249</v>
      </c>
    </row>
    <row r="1018" spans="1:11" ht="38.25" hidden="1" x14ac:dyDescent="0.2">
      <c r="A1018" s="237" t="s">
        <v>15</v>
      </c>
      <c r="B1018" s="461" t="s">
        <v>683</v>
      </c>
      <c r="C1018" s="237" t="s">
        <v>1209</v>
      </c>
      <c r="D1018" s="237" t="s">
        <v>1210</v>
      </c>
      <c r="E1018" s="237" t="s">
        <v>708</v>
      </c>
      <c r="F1018" s="237" t="s">
        <v>1239</v>
      </c>
      <c r="G1018" s="237" t="s">
        <v>1232</v>
      </c>
      <c r="H1018" s="237" t="s">
        <v>698</v>
      </c>
      <c r="I1018" s="237" t="s">
        <v>605</v>
      </c>
      <c r="J1018" s="240">
        <v>0.25</v>
      </c>
      <c r="K1018" s="237" t="s">
        <v>1249</v>
      </c>
    </row>
    <row r="1019" spans="1:11" ht="38.25" hidden="1" x14ac:dyDescent="0.2">
      <c r="A1019" s="237" t="s">
        <v>15</v>
      </c>
      <c r="B1019" s="461" t="s">
        <v>683</v>
      </c>
      <c r="C1019" s="237" t="s">
        <v>1209</v>
      </c>
      <c r="D1019" s="237" t="s">
        <v>1287</v>
      </c>
      <c r="E1019" s="237" t="s">
        <v>708</v>
      </c>
      <c r="F1019" s="237" t="s">
        <v>1239</v>
      </c>
      <c r="G1019" s="237" t="s">
        <v>1232</v>
      </c>
      <c r="H1019" s="237" t="s">
        <v>698</v>
      </c>
      <c r="I1019" s="237" t="s">
        <v>605</v>
      </c>
      <c r="J1019" s="240">
        <v>0.4</v>
      </c>
      <c r="K1019" s="237" t="s">
        <v>1249</v>
      </c>
    </row>
    <row r="1020" spans="1:11" ht="38.25" hidden="1" x14ac:dyDescent="0.2">
      <c r="A1020" s="237" t="s">
        <v>15</v>
      </c>
      <c r="B1020" s="461" t="s">
        <v>683</v>
      </c>
      <c r="C1020" s="237" t="s">
        <v>1211</v>
      </c>
      <c r="D1020" s="237" t="s">
        <v>692</v>
      </c>
      <c r="E1020" s="237" t="s">
        <v>708</v>
      </c>
      <c r="F1020" s="237" t="s">
        <v>1239</v>
      </c>
      <c r="G1020" s="237" t="s">
        <v>1232</v>
      </c>
      <c r="H1020" s="237" t="s">
        <v>698</v>
      </c>
      <c r="I1020" s="237" t="s">
        <v>605</v>
      </c>
      <c r="J1020" s="240">
        <v>0.5</v>
      </c>
      <c r="K1020" s="237" t="s">
        <v>1249</v>
      </c>
    </row>
    <row r="1021" spans="1:11" ht="38.25" hidden="1" x14ac:dyDescent="0.2">
      <c r="A1021" s="237" t="s">
        <v>15</v>
      </c>
      <c r="B1021" s="461" t="s">
        <v>683</v>
      </c>
      <c r="C1021" s="237" t="s">
        <v>1211</v>
      </c>
      <c r="D1021" s="237" t="s">
        <v>1210</v>
      </c>
      <c r="E1021" s="237" t="s">
        <v>708</v>
      </c>
      <c r="F1021" s="237" t="s">
        <v>1239</v>
      </c>
      <c r="G1021" s="237" t="s">
        <v>1232</v>
      </c>
      <c r="H1021" s="237" t="s">
        <v>698</v>
      </c>
      <c r="I1021" s="237" t="s">
        <v>605</v>
      </c>
      <c r="J1021" s="240">
        <v>0.4</v>
      </c>
      <c r="K1021" s="237" t="s">
        <v>1249</v>
      </c>
    </row>
    <row r="1022" spans="1:11" ht="38.25" hidden="1" x14ac:dyDescent="0.2">
      <c r="A1022" s="237" t="s">
        <v>15</v>
      </c>
      <c r="B1022" s="461" t="s">
        <v>683</v>
      </c>
      <c r="C1022" s="237" t="s">
        <v>1212</v>
      </c>
      <c r="D1022" s="237" t="s">
        <v>712</v>
      </c>
      <c r="E1022" s="237" t="s">
        <v>708</v>
      </c>
      <c r="F1022" s="237" t="s">
        <v>1239</v>
      </c>
      <c r="G1022" s="237" t="s">
        <v>1232</v>
      </c>
      <c r="H1022" s="237" t="s">
        <v>698</v>
      </c>
      <c r="I1022" s="237" t="s">
        <v>605</v>
      </c>
      <c r="J1022" s="240">
        <v>0.25</v>
      </c>
      <c r="K1022" s="237" t="s">
        <v>1249</v>
      </c>
    </row>
    <row r="1023" spans="1:11" ht="38.25" hidden="1" x14ac:dyDescent="0.2">
      <c r="A1023" s="237" t="s">
        <v>15</v>
      </c>
      <c r="B1023" s="461" t="s">
        <v>683</v>
      </c>
      <c r="C1023" s="237" t="s">
        <v>1212</v>
      </c>
      <c r="D1023" s="237" t="s">
        <v>1287</v>
      </c>
      <c r="E1023" s="237" t="s">
        <v>708</v>
      </c>
      <c r="F1023" s="237" t="s">
        <v>1239</v>
      </c>
      <c r="G1023" s="237" t="s">
        <v>1232</v>
      </c>
      <c r="H1023" s="237" t="s">
        <v>698</v>
      </c>
      <c r="I1023" s="237" t="s">
        <v>605</v>
      </c>
      <c r="J1023" s="240">
        <v>0.4</v>
      </c>
      <c r="K1023" s="237" t="s">
        <v>1249</v>
      </c>
    </row>
    <row r="1024" spans="1:11" ht="38.25" hidden="1" x14ac:dyDescent="0.2">
      <c r="A1024" s="237" t="s">
        <v>15</v>
      </c>
      <c r="B1024" s="461" t="s">
        <v>683</v>
      </c>
      <c r="C1024" s="237" t="s">
        <v>1212</v>
      </c>
      <c r="D1024" s="237" t="s">
        <v>1285</v>
      </c>
      <c r="E1024" s="237" t="s">
        <v>708</v>
      </c>
      <c r="F1024" s="237" t="s">
        <v>1239</v>
      </c>
      <c r="G1024" s="237" t="s">
        <v>1232</v>
      </c>
      <c r="H1024" s="237" t="s">
        <v>698</v>
      </c>
      <c r="I1024" s="237" t="s">
        <v>605</v>
      </c>
      <c r="J1024" s="240">
        <v>1</v>
      </c>
      <c r="K1024" s="237" t="s">
        <v>1249</v>
      </c>
    </row>
    <row r="1025" spans="1:11" ht="38.25" hidden="1" x14ac:dyDescent="0.2">
      <c r="A1025" s="237" t="s">
        <v>15</v>
      </c>
      <c r="B1025" s="461" t="s">
        <v>683</v>
      </c>
      <c r="C1025" s="237" t="s">
        <v>711</v>
      </c>
      <c r="D1025" s="237" t="s">
        <v>692</v>
      </c>
      <c r="E1025" s="237" t="s">
        <v>708</v>
      </c>
      <c r="F1025" s="237" t="s">
        <v>1239</v>
      </c>
      <c r="G1025" s="237" t="s">
        <v>1232</v>
      </c>
      <c r="H1025" s="237" t="s">
        <v>698</v>
      </c>
      <c r="I1025" s="237" t="s">
        <v>605</v>
      </c>
      <c r="J1025" s="240">
        <v>0.3</v>
      </c>
      <c r="K1025" s="237" t="s">
        <v>1249</v>
      </c>
    </row>
    <row r="1026" spans="1:11" ht="38.25" hidden="1" x14ac:dyDescent="0.2">
      <c r="A1026" s="237" t="s">
        <v>15</v>
      </c>
      <c r="B1026" s="461" t="s">
        <v>683</v>
      </c>
      <c r="C1026" s="237" t="s">
        <v>711</v>
      </c>
      <c r="D1026" s="237" t="s">
        <v>1210</v>
      </c>
      <c r="E1026" s="237" t="s">
        <v>708</v>
      </c>
      <c r="F1026" s="237" t="s">
        <v>1239</v>
      </c>
      <c r="G1026" s="237" t="s">
        <v>1232</v>
      </c>
      <c r="H1026" s="237" t="s">
        <v>698</v>
      </c>
      <c r="I1026" s="237" t="s">
        <v>605</v>
      </c>
      <c r="J1026" s="240">
        <v>0.2</v>
      </c>
      <c r="K1026" s="237" t="s">
        <v>1249</v>
      </c>
    </row>
    <row r="1027" spans="1:11" ht="38.25" hidden="1" x14ac:dyDescent="0.2">
      <c r="A1027" s="237" t="s">
        <v>15</v>
      </c>
      <c r="B1027" s="461" t="s">
        <v>683</v>
      </c>
      <c r="C1027" s="237" t="s">
        <v>711</v>
      </c>
      <c r="D1027" s="237" t="s">
        <v>1287</v>
      </c>
      <c r="E1027" s="237" t="s">
        <v>708</v>
      </c>
      <c r="F1027" s="237" t="s">
        <v>1239</v>
      </c>
      <c r="G1027" s="237" t="s">
        <v>1232</v>
      </c>
      <c r="H1027" s="237" t="s">
        <v>698</v>
      </c>
      <c r="I1027" s="237" t="s">
        <v>605</v>
      </c>
      <c r="J1027" s="240">
        <v>0.5</v>
      </c>
      <c r="K1027" s="237" t="s">
        <v>1249</v>
      </c>
    </row>
    <row r="1028" spans="1:11" ht="38.25" hidden="1" x14ac:dyDescent="0.2">
      <c r="A1028" s="237" t="s">
        <v>15</v>
      </c>
      <c r="B1028" s="461" t="s">
        <v>683</v>
      </c>
      <c r="C1028" s="237" t="s">
        <v>711</v>
      </c>
      <c r="D1028" s="237" t="s">
        <v>1285</v>
      </c>
      <c r="E1028" s="237" t="s">
        <v>708</v>
      </c>
      <c r="F1028" s="237" t="s">
        <v>1239</v>
      </c>
      <c r="G1028" s="237" t="s">
        <v>1232</v>
      </c>
      <c r="H1028" s="237" t="s">
        <v>698</v>
      </c>
      <c r="I1028" s="237" t="s">
        <v>605</v>
      </c>
      <c r="J1028" s="240">
        <v>0.3</v>
      </c>
      <c r="K1028" s="237" t="s">
        <v>1249</v>
      </c>
    </row>
    <row r="1029" spans="1:11" ht="38.25" hidden="1" x14ac:dyDescent="0.2">
      <c r="A1029" s="237" t="s">
        <v>15</v>
      </c>
      <c r="B1029" s="461" t="s">
        <v>683</v>
      </c>
      <c r="C1029" s="237" t="s">
        <v>1213</v>
      </c>
      <c r="D1029" s="237" t="s">
        <v>712</v>
      </c>
      <c r="E1029" s="237" t="s">
        <v>708</v>
      </c>
      <c r="F1029" s="237" t="s">
        <v>1239</v>
      </c>
      <c r="G1029" s="237" t="s">
        <v>1232</v>
      </c>
      <c r="H1029" s="237" t="s">
        <v>698</v>
      </c>
      <c r="I1029" s="237" t="s">
        <v>605</v>
      </c>
      <c r="J1029" s="240">
        <v>0.4</v>
      </c>
      <c r="K1029" s="237" t="s">
        <v>1249</v>
      </c>
    </row>
    <row r="1030" spans="1:11" ht="38.25" hidden="1" x14ac:dyDescent="0.2">
      <c r="A1030" s="237" t="s">
        <v>15</v>
      </c>
      <c r="B1030" s="461" t="s">
        <v>683</v>
      </c>
      <c r="C1030" s="237" t="s">
        <v>1208</v>
      </c>
      <c r="D1030" s="237" t="s">
        <v>712</v>
      </c>
      <c r="E1030" s="237" t="s">
        <v>708</v>
      </c>
      <c r="F1030" s="237" t="s">
        <v>1239</v>
      </c>
      <c r="G1030" s="237" t="s">
        <v>1232</v>
      </c>
      <c r="H1030" s="237" t="s">
        <v>698</v>
      </c>
      <c r="I1030" s="237" t="s">
        <v>605</v>
      </c>
      <c r="J1030" s="240">
        <v>0.65</v>
      </c>
      <c r="K1030" s="237" t="s">
        <v>1249</v>
      </c>
    </row>
    <row r="1031" spans="1:11" ht="38.25" hidden="1" x14ac:dyDescent="0.2">
      <c r="A1031" s="237" t="s">
        <v>15</v>
      </c>
      <c r="B1031" s="461" t="s">
        <v>683</v>
      </c>
      <c r="C1031" s="237" t="s">
        <v>1208</v>
      </c>
      <c r="D1031" s="237" t="s">
        <v>1286</v>
      </c>
      <c r="E1031" s="237" t="s">
        <v>708</v>
      </c>
      <c r="F1031" s="237" t="s">
        <v>1239</v>
      </c>
      <c r="G1031" s="237" t="s">
        <v>1231</v>
      </c>
      <c r="H1031" s="237" t="s">
        <v>689</v>
      </c>
      <c r="I1031" s="237" t="s">
        <v>605</v>
      </c>
      <c r="J1031" s="240">
        <v>1</v>
      </c>
      <c r="K1031" s="237"/>
    </row>
    <row r="1032" spans="1:11" ht="38.25" hidden="1" x14ac:dyDescent="0.2">
      <c r="A1032" s="237" t="s">
        <v>15</v>
      </c>
      <c r="B1032" s="461" t="s">
        <v>683</v>
      </c>
      <c r="C1032" s="237" t="s">
        <v>1214</v>
      </c>
      <c r="D1032" s="237" t="s">
        <v>692</v>
      </c>
      <c r="E1032" s="237" t="s">
        <v>708</v>
      </c>
      <c r="F1032" s="237" t="s">
        <v>1239</v>
      </c>
      <c r="G1032" s="237" t="s">
        <v>1232</v>
      </c>
      <c r="H1032" s="237" t="s">
        <v>698</v>
      </c>
      <c r="I1032" s="237" t="s">
        <v>605</v>
      </c>
      <c r="J1032" s="240">
        <v>0.3</v>
      </c>
      <c r="K1032" s="237" t="s">
        <v>1249</v>
      </c>
    </row>
    <row r="1033" spans="1:11" ht="38.25" hidden="1" x14ac:dyDescent="0.2">
      <c r="A1033" s="237" t="s">
        <v>15</v>
      </c>
      <c r="B1033" s="461" t="s">
        <v>683</v>
      </c>
      <c r="C1033" s="237" t="s">
        <v>1214</v>
      </c>
      <c r="D1033" s="237" t="s">
        <v>1210</v>
      </c>
      <c r="E1033" s="237" t="s">
        <v>708</v>
      </c>
      <c r="F1033" s="237" t="s">
        <v>1239</v>
      </c>
      <c r="G1033" s="237" t="s">
        <v>1232</v>
      </c>
      <c r="H1033" s="237" t="s">
        <v>698</v>
      </c>
      <c r="I1033" s="237" t="s">
        <v>605</v>
      </c>
      <c r="J1033" s="240">
        <v>0.9</v>
      </c>
      <c r="K1033" s="241" t="s">
        <v>1249</v>
      </c>
    </row>
    <row r="1034" spans="1:11" ht="38.25" hidden="1" x14ac:dyDescent="0.2">
      <c r="A1034" s="237" t="s">
        <v>15</v>
      </c>
      <c r="B1034" s="461" t="s">
        <v>683</v>
      </c>
      <c r="C1034" s="237" t="s">
        <v>1214</v>
      </c>
      <c r="D1034" s="237" t="s">
        <v>1287</v>
      </c>
      <c r="E1034" s="237" t="s">
        <v>708</v>
      </c>
      <c r="F1034" s="237" t="s">
        <v>1239</v>
      </c>
      <c r="G1034" s="237" t="s">
        <v>1232</v>
      </c>
      <c r="H1034" s="237" t="s">
        <v>698</v>
      </c>
      <c r="I1034" s="237" t="s">
        <v>605</v>
      </c>
      <c r="J1034" s="240">
        <v>0.3</v>
      </c>
      <c r="K1034" s="237" t="s">
        <v>1249</v>
      </c>
    </row>
    <row r="1035" spans="1:11" ht="38.25" hidden="1" x14ac:dyDescent="0.2">
      <c r="A1035" s="237" t="s">
        <v>15</v>
      </c>
      <c r="B1035" s="461" t="s">
        <v>683</v>
      </c>
      <c r="C1035" s="237" t="s">
        <v>1214</v>
      </c>
      <c r="D1035" s="237" t="s">
        <v>1285</v>
      </c>
      <c r="E1035" s="237" t="s">
        <v>708</v>
      </c>
      <c r="F1035" s="237" t="s">
        <v>1239</v>
      </c>
      <c r="G1035" s="237" t="s">
        <v>1232</v>
      </c>
      <c r="H1035" s="237" t="s">
        <v>698</v>
      </c>
      <c r="I1035" s="237" t="s">
        <v>605</v>
      </c>
      <c r="J1035" s="240">
        <v>1</v>
      </c>
      <c r="K1035" s="241" t="s">
        <v>1249</v>
      </c>
    </row>
    <row r="1036" spans="1:11" ht="38.25" hidden="1" x14ac:dyDescent="0.2">
      <c r="A1036" s="237" t="s">
        <v>15</v>
      </c>
      <c r="B1036" s="461" t="s">
        <v>683</v>
      </c>
      <c r="C1036" s="237" t="s">
        <v>1215</v>
      </c>
      <c r="D1036" s="237" t="s">
        <v>1210</v>
      </c>
      <c r="E1036" s="237" t="s">
        <v>708</v>
      </c>
      <c r="F1036" s="237" t="s">
        <v>1239</v>
      </c>
      <c r="G1036" s="237" t="s">
        <v>1232</v>
      </c>
      <c r="H1036" s="237" t="s">
        <v>698</v>
      </c>
      <c r="I1036" s="237" t="s">
        <v>605</v>
      </c>
      <c r="J1036" s="240">
        <v>0.65</v>
      </c>
      <c r="K1036" s="237" t="s">
        <v>1249</v>
      </c>
    </row>
    <row r="1037" spans="1:11" ht="38.25" hidden="1" x14ac:dyDescent="0.2">
      <c r="A1037" s="237" t="s">
        <v>15</v>
      </c>
      <c r="B1037" s="461" t="s">
        <v>683</v>
      </c>
      <c r="C1037" s="237" t="s">
        <v>1215</v>
      </c>
      <c r="D1037" s="237" t="s">
        <v>712</v>
      </c>
      <c r="E1037" s="237" t="s">
        <v>708</v>
      </c>
      <c r="F1037" s="237" t="s">
        <v>1239</v>
      </c>
      <c r="G1037" s="237" t="s">
        <v>1232</v>
      </c>
      <c r="H1037" s="237" t="s">
        <v>698</v>
      </c>
      <c r="I1037" s="237" t="s">
        <v>605</v>
      </c>
      <c r="J1037" s="240">
        <v>0.3</v>
      </c>
      <c r="K1037" s="237" t="s">
        <v>1249</v>
      </c>
    </row>
    <row r="1038" spans="1:11" ht="38.25" hidden="1" x14ac:dyDescent="0.2">
      <c r="A1038" s="237" t="s">
        <v>15</v>
      </c>
      <c r="B1038" s="461" t="s">
        <v>683</v>
      </c>
      <c r="C1038" s="237" t="s">
        <v>1215</v>
      </c>
      <c r="D1038" s="237" t="s">
        <v>1287</v>
      </c>
      <c r="E1038" s="237" t="s">
        <v>708</v>
      </c>
      <c r="F1038" s="237" t="s">
        <v>1239</v>
      </c>
      <c r="G1038" s="237" t="s">
        <v>1232</v>
      </c>
      <c r="H1038" s="237" t="s">
        <v>698</v>
      </c>
      <c r="I1038" s="237" t="s">
        <v>605</v>
      </c>
      <c r="J1038" s="240">
        <v>0.7</v>
      </c>
      <c r="K1038" s="237" t="s">
        <v>1249</v>
      </c>
    </row>
    <row r="1039" spans="1:11" ht="38.25" hidden="1" x14ac:dyDescent="0.2">
      <c r="A1039" s="237" t="s">
        <v>15</v>
      </c>
      <c r="B1039" s="461" t="s">
        <v>683</v>
      </c>
      <c r="C1039" s="237" t="s">
        <v>1216</v>
      </c>
      <c r="D1039" s="237" t="s">
        <v>692</v>
      </c>
      <c r="E1039" s="237" t="s">
        <v>708</v>
      </c>
      <c r="F1039" s="237" t="s">
        <v>1239</v>
      </c>
      <c r="G1039" s="237" t="s">
        <v>1232</v>
      </c>
      <c r="H1039" s="237" t="s">
        <v>698</v>
      </c>
      <c r="I1039" s="237" t="s">
        <v>605</v>
      </c>
      <c r="J1039" s="240">
        <v>0.3</v>
      </c>
      <c r="K1039" s="237" t="s">
        <v>1249</v>
      </c>
    </row>
    <row r="1040" spans="1:11" ht="38.25" hidden="1" x14ac:dyDescent="0.2">
      <c r="A1040" s="237" t="s">
        <v>15</v>
      </c>
      <c r="B1040" s="461" t="s">
        <v>683</v>
      </c>
      <c r="C1040" s="237" t="s">
        <v>1216</v>
      </c>
      <c r="D1040" s="237" t="s">
        <v>1210</v>
      </c>
      <c r="E1040" s="237" t="s">
        <v>708</v>
      </c>
      <c r="F1040" s="237" t="s">
        <v>1239</v>
      </c>
      <c r="G1040" s="237" t="s">
        <v>1232</v>
      </c>
      <c r="H1040" s="237" t="s">
        <v>698</v>
      </c>
      <c r="I1040" s="237" t="s">
        <v>605</v>
      </c>
      <c r="J1040" s="240">
        <v>0.35</v>
      </c>
      <c r="K1040" s="237" t="s">
        <v>1249</v>
      </c>
    </row>
    <row r="1041" spans="1:11" ht="38.25" hidden="1" x14ac:dyDescent="0.2">
      <c r="A1041" s="237" t="s">
        <v>15</v>
      </c>
      <c r="B1041" s="461" t="s">
        <v>683</v>
      </c>
      <c r="C1041" s="237" t="s">
        <v>1217</v>
      </c>
      <c r="D1041" s="237" t="s">
        <v>692</v>
      </c>
      <c r="E1041" s="237" t="s">
        <v>708</v>
      </c>
      <c r="F1041" s="237" t="s">
        <v>1239</v>
      </c>
      <c r="G1041" s="237" t="s">
        <v>1232</v>
      </c>
      <c r="H1041" s="237" t="s">
        <v>698</v>
      </c>
      <c r="I1041" s="237" t="s">
        <v>605</v>
      </c>
      <c r="J1041" s="240">
        <v>0.4</v>
      </c>
      <c r="K1041" s="237" t="s">
        <v>1249</v>
      </c>
    </row>
    <row r="1042" spans="1:11" ht="38.25" hidden="1" x14ac:dyDescent="0.2">
      <c r="A1042" s="237" t="s">
        <v>15</v>
      </c>
      <c r="B1042" s="461" t="s">
        <v>683</v>
      </c>
      <c r="C1042" s="237" t="s">
        <v>1218</v>
      </c>
      <c r="D1042" s="237" t="s">
        <v>1210</v>
      </c>
      <c r="E1042" s="237" t="s">
        <v>708</v>
      </c>
      <c r="F1042" s="237" t="s">
        <v>1239</v>
      </c>
      <c r="G1042" s="237" t="s">
        <v>1232</v>
      </c>
      <c r="H1042" s="237" t="s">
        <v>698</v>
      </c>
      <c r="I1042" s="237" t="s">
        <v>605</v>
      </c>
      <c r="J1042" s="240">
        <v>0.4</v>
      </c>
      <c r="K1042" s="237" t="s">
        <v>1249</v>
      </c>
    </row>
    <row r="1043" spans="1:11" ht="38.25" hidden="1" x14ac:dyDescent="0.2">
      <c r="A1043" s="237" t="s">
        <v>15</v>
      </c>
      <c r="B1043" s="461" t="s">
        <v>683</v>
      </c>
      <c r="C1043" s="237" t="s">
        <v>1218</v>
      </c>
      <c r="D1043" s="237" t="s">
        <v>712</v>
      </c>
      <c r="E1043" s="237" t="s">
        <v>708</v>
      </c>
      <c r="F1043" s="237" t="s">
        <v>1239</v>
      </c>
      <c r="G1043" s="237" t="s">
        <v>1232</v>
      </c>
      <c r="H1043" s="237" t="s">
        <v>698</v>
      </c>
      <c r="I1043" s="237" t="s">
        <v>605</v>
      </c>
      <c r="J1043" s="240">
        <v>0.3</v>
      </c>
      <c r="K1043" s="237" t="s">
        <v>1249</v>
      </c>
    </row>
    <row r="1044" spans="1:11" ht="38.25" hidden="1" x14ac:dyDescent="0.2">
      <c r="A1044" s="237" t="s">
        <v>15</v>
      </c>
      <c r="B1044" s="461" t="s">
        <v>683</v>
      </c>
      <c r="C1044" s="237" t="s">
        <v>1219</v>
      </c>
      <c r="D1044" s="237" t="s">
        <v>692</v>
      </c>
      <c r="E1044" s="237" t="s">
        <v>708</v>
      </c>
      <c r="F1044" s="237" t="s">
        <v>1239</v>
      </c>
      <c r="G1044" s="237" t="s">
        <v>1232</v>
      </c>
      <c r="H1044" s="237" t="s">
        <v>698</v>
      </c>
      <c r="I1044" s="237" t="s">
        <v>605</v>
      </c>
      <c r="J1044" s="240">
        <v>0.3</v>
      </c>
      <c r="K1044" s="237" t="s">
        <v>1249</v>
      </c>
    </row>
    <row r="1045" spans="1:11" ht="38.25" hidden="1" x14ac:dyDescent="0.2">
      <c r="A1045" s="237" t="s">
        <v>15</v>
      </c>
      <c r="B1045" s="461" t="s">
        <v>683</v>
      </c>
      <c r="C1045" s="237" t="s">
        <v>1219</v>
      </c>
      <c r="D1045" s="237" t="s">
        <v>1210</v>
      </c>
      <c r="E1045" s="237" t="s">
        <v>708</v>
      </c>
      <c r="F1045" s="237" t="s">
        <v>1239</v>
      </c>
      <c r="G1045" s="237" t="s">
        <v>1232</v>
      </c>
      <c r="H1045" s="237" t="s">
        <v>698</v>
      </c>
      <c r="I1045" s="237" t="s">
        <v>605</v>
      </c>
      <c r="J1045" s="240">
        <v>0.4</v>
      </c>
      <c r="K1045" s="237" t="s">
        <v>1249</v>
      </c>
    </row>
    <row r="1046" spans="1:11" ht="38.25" hidden="1" x14ac:dyDescent="0.2">
      <c r="A1046" s="237" t="s">
        <v>15</v>
      </c>
      <c r="B1046" s="461" t="s">
        <v>683</v>
      </c>
      <c r="C1046" s="237" t="s">
        <v>1220</v>
      </c>
      <c r="D1046" s="237" t="s">
        <v>712</v>
      </c>
      <c r="E1046" s="237" t="s">
        <v>708</v>
      </c>
      <c r="F1046" s="237" t="s">
        <v>1239</v>
      </c>
      <c r="G1046" s="237" t="s">
        <v>1232</v>
      </c>
      <c r="H1046" s="237" t="s">
        <v>698</v>
      </c>
      <c r="I1046" s="237" t="s">
        <v>605</v>
      </c>
      <c r="J1046" s="240">
        <v>1</v>
      </c>
      <c r="K1046" s="237" t="s">
        <v>1249</v>
      </c>
    </row>
    <row r="1047" spans="1:11" ht="38.25" hidden="1" x14ac:dyDescent="0.2">
      <c r="A1047" s="237" t="s">
        <v>15</v>
      </c>
      <c r="B1047" s="461" t="s">
        <v>683</v>
      </c>
      <c r="C1047" s="237" t="s">
        <v>1220</v>
      </c>
      <c r="D1047" s="237" t="s">
        <v>1287</v>
      </c>
      <c r="E1047" s="237" t="s">
        <v>708</v>
      </c>
      <c r="F1047" s="237" t="s">
        <v>1239</v>
      </c>
      <c r="G1047" s="237" t="s">
        <v>1232</v>
      </c>
      <c r="H1047" s="237" t="s">
        <v>698</v>
      </c>
      <c r="I1047" s="237" t="s">
        <v>605</v>
      </c>
      <c r="J1047" s="240">
        <v>0.8</v>
      </c>
      <c r="K1047" s="237" t="s">
        <v>1249</v>
      </c>
    </row>
    <row r="1048" spans="1:11" ht="38.25" hidden="1" x14ac:dyDescent="0.2">
      <c r="A1048" s="237" t="s">
        <v>15</v>
      </c>
      <c r="B1048" s="461" t="s">
        <v>683</v>
      </c>
      <c r="C1048" s="237" t="s">
        <v>1220</v>
      </c>
      <c r="D1048" s="237" t="s">
        <v>1285</v>
      </c>
      <c r="E1048" s="237" t="s">
        <v>708</v>
      </c>
      <c r="F1048" s="237" t="s">
        <v>1239</v>
      </c>
      <c r="G1048" s="237" t="s">
        <v>1232</v>
      </c>
      <c r="H1048" s="237" t="s">
        <v>698</v>
      </c>
      <c r="I1048" s="237" t="s">
        <v>605</v>
      </c>
      <c r="J1048" s="240">
        <v>0.3</v>
      </c>
      <c r="K1048" s="237" t="s">
        <v>1249</v>
      </c>
    </row>
    <row r="1049" spans="1:11" ht="38.25" hidden="1" x14ac:dyDescent="0.2">
      <c r="A1049" s="237" t="s">
        <v>15</v>
      </c>
      <c r="B1049" s="461" t="s">
        <v>683</v>
      </c>
      <c r="C1049" s="237" t="s">
        <v>1221</v>
      </c>
      <c r="D1049" s="237" t="s">
        <v>692</v>
      </c>
      <c r="E1049" s="237" t="s">
        <v>708</v>
      </c>
      <c r="F1049" s="237" t="s">
        <v>1239</v>
      </c>
      <c r="G1049" s="237" t="s">
        <v>1232</v>
      </c>
      <c r="H1049" s="237" t="s">
        <v>698</v>
      </c>
      <c r="I1049" s="237" t="s">
        <v>605</v>
      </c>
      <c r="J1049" s="240">
        <v>0.3</v>
      </c>
      <c r="K1049" s="237" t="s">
        <v>1249</v>
      </c>
    </row>
    <row r="1050" spans="1:11" ht="38.25" hidden="1" x14ac:dyDescent="0.2">
      <c r="A1050" s="237" t="s">
        <v>15</v>
      </c>
      <c r="B1050" s="461" t="s">
        <v>683</v>
      </c>
      <c r="C1050" s="237" t="s">
        <v>1221</v>
      </c>
      <c r="D1050" s="237" t="s">
        <v>1210</v>
      </c>
      <c r="E1050" s="237" t="s">
        <v>708</v>
      </c>
      <c r="F1050" s="237" t="s">
        <v>1239</v>
      </c>
      <c r="G1050" s="237" t="s">
        <v>1232</v>
      </c>
      <c r="H1050" s="237" t="s">
        <v>698</v>
      </c>
      <c r="I1050" s="237" t="s">
        <v>605</v>
      </c>
      <c r="J1050" s="240">
        <v>1</v>
      </c>
      <c r="K1050" s="237" t="s">
        <v>1249</v>
      </c>
    </row>
    <row r="1051" spans="1:11" ht="38.25" hidden="1" x14ac:dyDescent="0.2">
      <c r="A1051" s="237" t="s">
        <v>15</v>
      </c>
      <c r="B1051" s="461" t="s">
        <v>683</v>
      </c>
      <c r="C1051" s="237" t="s">
        <v>1221</v>
      </c>
      <c r="D1051" s="237" t="s">
        <v>712</v>
      </c>
      <c r="E1051" s="237" t="s">
        <v>708</v>
      </c>
      <c r="F1051" s="237" t="s">
        <v>1239</v>
      </c>
      <c r="G1051" s="237" t="s">
        <v>1232</v>
      </c>
      <c r="H1051" s="237" t="s">
        <v>698</v>
      </c>
      <c r="I1051" s="237" t="s">
        <v>605</v>
      </c>
      <c r="J1051" s="240">
        <v>1</v>
      </c>
      <c r="K1051" s="237" t="s">
        <v>1249</v>
      </c>
    </row>
    <row r="1052" spans="1:11" ht="38.25" hidden="1" x14ac:dyDescent="0.2">
      <c r="A1052" s="237" t="s">
        <v>15</v>
      </c>
      <c r="B1052" s="461" t="s">
        <v>683</v>
      </c>
      <c r="C1052" s="237" t="s">
        <v>1222</v>
      </c>
      <c r="D1052" s="237" t="s">
        <v>692</v>
      </c>
      <c r="E1052" s="237" t="s">
        <v>708</v>
      </c>
      <c r="F1052" s="237" t="s">
        <v>1239</v>
      </c>
      <c r="G1052" s="237" t="s">
        <v>1232</v>
      </c>
      <c r="H1052" s="237" t="s">
        <v>698</v>
      </c>
      <c r="I1052" s="237" t="s">
        <v>605</v>
      </c>
      <c r="J1052" s="240">
        <v>0.5</v>
      </c>
      <c r="K1052" s="237" t="s">
        <v>1249</v>
      </c>
    </row>
    <row r="1053" spans="1:11" ht="38.25" hidden="1" x14ac:dyDescent="0.2">
      <c r="A1053" s="237" t="s">
        <v>15</v>
      </c>
      <c r="B1053" s="461" t="s">
        <v>683</v>
      </c>
      <c r="C1053" s="237" t="s">
        <v>1222</v>
      </c>
      <c r="D1053" s="237" t="s">
        <v>712</v>
      </c>
      <c r="E1053" s="237" t="s">
        <v>708</v>
      </c>
      <c r="F1053" s="237" t="s">
        <v>1239</v>
      </c>
      <c r="G1053" s="237" t="s">
        <v>1232</v>
      </c>
      <c r="H1053" s="237" t="s">
        <v>698</v>
      </c>
      <c r="I1053" s="237" t="s">
        <v>605</v>
      </c>
      <c r="J1053" s="240">
        <v>0.25</v>
      </c>
      <c r="K1053" s="237" t="s">
        <v>1249</v>
      </c>
    </row>
    <row r="1054" spans="1:11" ht="38.25" hidden="1" x14ac:dyDescent="0.2">
      <c r="A1054" s="237" t="s">
        <v>15</v>
      </c>
      <c r="B1054" s="461" t="s">
        <v>683</v>
      </c>
      <c r="C1054" s="237" t="s">
        <v>1223</v>
      </c>
      <c r="D1054" s="237" t="s">
        <v>1210</v>
      </c>
      <c r="E1054" s="237" t="s">
        <v>708</v>
      </c>
      <c r="F1054" s="237" t="s">
        <v>1239</v>
      </c>
      <c r="G1054" s="237" t="s">
        <v>1232</v>
      </c>
      <c r="H1054" s="237" t="s">
        <v>698</v>
      </c>
      <c r="I1054" s="237" t="s">
        <v>605</v>
      </c>
      <c r="J1054" s="240">
        <v>0.3</v>
      </c>
      <c r="K1054" s="237" t="s">
        <v>1249</v>
      </c>
    </row>
    <row r="1055" spans="1:11" ht="38.25" hidden="1" x14ac:dyDescent="0.2">
      <c r="A1055" s="237" t="s">
        <v>15</v>
      </c>
      <c r="B1055" s="461" t="s">
        <v>683</v>
      </c>
      <c r="C1055" s="237" t="s">
        <v>1223</v>
      </c>
      <c r="D1055" s="237" t="s">
        <v>1287</v>
      </c>
      <c r="E1055" s="237" t="s">
        <v>708</v>
      </c>
      <c r="F1055" s="237" t="s">
        <v>1239</v>
      </c>
      <c r="G1055" s="237" t="s">
        <v>1232</v>
      </c>
      <c r="H1055" s="237" t="s">
        <v>698</v>
      </c>
      <c r="I1055" s="237" t="s">
        <v>605</v>
      </c>
      <c r="J1055" s="240">
        <v>0.5</v>
      </c>
      <c r="K1055" s="237" t="s">
        <v>1249</v>
      </c>
    </row>
    <row r="1056" spans="1:11" ht="38.25" hidden="1" x14ac:dyDescent="0.2">
      <c r="A1056" s="237" t="s">
        <v>15</v>
      </c>
      <c r="B1056" s="461" t="s">
        <v>683</v>
      </c>
      <c r="C1056" s="237" t="s">
        <v>1223</v>
      </c>
      <c r="D1056" s="237" t="s">
        <v>1285</v>
      </c>
      <c r="E1056" s="237" t="s">
        <v>708</v>
      </c>
      <c r="F1056" s="237" t="s">
        <v>1239</v>
      </c>
      <c r="G1056" s="237" t="s">
        <v>1232</v>
      </c>
      <c r="H1056" s="237" t="s">
        <v>698</v>
      </c>
      <c r="I1056" s="237" t="s">
        <v>605</v>
      </c>
      <c r="J1056" s="240">
        <v>0.4</v>
      </c>
      <c r="K1056" s="241" t="s">
        <v>1249</v>
      </c>
    </row>
    <row r="1057" spans="1:11" ht="38.25" hidden="1" x14ac:dyDescent="0.2">
      <c r="A1057" s="237" t="s">
        <v>15</v>
      </c>
      <c r="B1057" s="461" t="s">
        <v>683</v>
      </c>
      <c r="C1057" s="237" t="s">
        <v>1224</v>
      </c>
      <c r="D1057" s="237" t="s">
        <v>692</v>
      </c>
      <c r="E1057" s="237" t="s">
        <v>708</v>
      </c>
      <c r="F1057" s="237" t="s">
        <v>1239</v>
      </c>
      <c r="G1057" s="237" t="s">
        <v>1232</v>
      </c>
      <c r="H1057" s="237" t="s">
        <v>698</v>
      </c>
      <c r="I1057" s="237" t="s">
        <v>605</v>
      </c>
      <c r="J1057" s="240">
        <v>0.4</v>
      </c>
      <c r="K1057" s="237" t="s">
        <v>1249</v>
      </c>
    </row>
    <row r="1058" spans="1:11" ht="38.25" hidden="1" x14ac:dyDescent="0.2">
      <c r="A1058" s="237" t="s">
        <v>15</v>
      </c>
      <c r="B1058" s="461" t="s">
        <v>683</v>
      </c>
      <c r="C1058" s="237" t="s">
        <v>1224</v>
      </c>
      <c r="D1058" s="237" t="s">
        <v>1210</v>
      </c>
      <c r="E1058" s="237" t="s">
        <v>708</v>
      </c>
      <c r="F1058" s="237" t="s">
        <v>1239</v>
      </c>
      <c r="G1058" s="237" t="s">
        <v>1232</v>
      </c>
      <c r="H1058" s="237" t="s">
        <v>698</v>
      </c>
      <c r="I1058" s="237" t="s">
        <v>605</v>
      </c>
      <c r="J1058" s="240">
        <v>0.5</v>
      </c>
      <c r="K1058" s="241" t="s">
        <v>1249</v>
      </c>
    </row>
    <row r="1059" spans="1:11" ht="38.25" hidden="1" x14ac:dyDescent="0.2">
      <c r="A1059" s="237" t="s">
        <v>15</v>
      </c>
      <c r="B1059" s="461" t="s">
        <v>683</v>
      </c>
      <c r="C1059" s="237" t="s">
        <v>1224</v>
      </c>
      <c r="D1059" s="237" t="s">
        <v>1285</v>
      </c>
      <c r="E1059" s="237" t="s">
        <v>708</v>
      </c>
      <c r="F1059" s="237" t="s">
        <v>1239</v>
      </c>
      <c r="G1059" s="237" t="s">
        <v>1232</v>
      </c>
      <c r="H1059" s="237" t="s">
        <v>698</v>
      </c>
      <c r="I1059" s="237" t="s">
        <v>605</v>
      </c>
      <c r="J1059" s="240">
        <v>0.4</v>
      </c>
      <c r="K1059" s="237" t="s">
        <v>1249</v>
      </c>
    </row>
    <row r="1060" spans="1:11" ht="38.25" hidden="1" x14ac:dyDescent="0.2">
      <c r="A1060" s="237" t="s">
        <v>15</v>
      </c>
      <c r="B1060" s="461" t="s">
        <v>683</v>
      </c>
      <c r="C1060" s="237" t="s">
        <v>1225</v>
      </c>
      <c r="D1060" s="237" t="s">
        <v>692</v>
      </c>
      <c r="E1060" s="237" t="s">
        <v>708</v>
      </c>
      <c r="F1060" s="237" t="s">
        <v>1239</v>
      </c>
      <c r="G1060" s="237" t="s">
        <v>1232</v>
      </c>
      <c r="H1060" s="237" t="s">
        <v>698</v>
      </c>
      <c r="I1060" s="237" t="s">
        <v>605</v>
      </c>
      <c r="J1060" s="240">
        <v>0.3</v>
      </c>
      <c r="K1060" s="237" t="s">
        <v>1249</v>
      </c>
    </row>
    <row r="1061" spans="1:11" ht="38.25" hidden="1" x14ac:dyDescent="0.2">
      <c r="A1061" s="237" t="s">
        <v>15</v>
      </c>
      <c r="B1061" s="461" t="s">
        <v>683</v>
      </c>
      <c r="C1061" s="237" t="s">
        <v>1225</v>
      </c>
      <c r="D1061" s="237" t="s">
        <v>1210</v>
      </c>
      <c r="E1061" s="237" t="s">
        <v>708</v>
      </c>
      <c r="F1061" s="237" t="s">
        <v>1239</v>
      </c>
      <c r="G1061" s="237" t="s">
        <v>1232</v>
      </c>
      <c r="H1061" s="237" t="s">
        <v>698</v>
      </c>
      <c r="I1061" s="237" t="s">
        <v>605</v>
      </c>
      <c r="J1061" s="240">
        <v>0.25</v>
      </c>
      <c r="K1061" s="237" t="s">
        <v>1249</v>
      </c>
    </row>
    <row r="1062" spans="1:11" ht="38.25" hidden="1" x14ac:dyDescent="0.2">
      <c r="A1062" s="237" t="s">
        <v>15</v>
      </c>
      <c r="B1062" s="461" t="s">
        <v>683</v>
      </c>
      <c r="C1062" s="237" t="s">
        <v>1226</v>
      </c>
      <c r="D1062" s="237" t="s">
        <v>712</v>
      </c>
      <c r="E1062" s="237" t="s">
        <v>708</v>
      </c>
      <c r="F1062" s="237" t="s">
        <v>1239</v>
      </c>
      <c r="G1062" s="237" t="s">
        <v>1232</v>
      </c>
      <c r="H1062" s="237" t="s">
        <v>698</v>
      </c>
      <c r="I1062" s="237" t="s">
        <v>605</v>
      </c>
      <c r="J1062" s="240">
        <v>0.4</v>
      </c>
      <c r="K1062" s="237" t="s">
        <v>1249</v>
      </c>
    </row>
    <row r="1063" spans="1:11" ht="38.25" hidden="1" x14ac:dyDescent="0.2">
      <c r="A1063" s="237" t="s">
        <v>15</v>
      </c>
      <c r="B1063" s="461" t="s">
        <v>683</v>
      </c>
      <c r="C1063" s="237" t="s">
        <v>1226</v>
      </c>
      <c r="D1063" s="237" t="s">
        <v>1287</v>
      </c>
      <c r="E1063" s="237" t="s">
        <v>708</v>
      </c>
      <c r="F1063" s="237" t="s">
        <v>1239</v>
      </c>
      <c r="G1063" s="237" t="s">
        <v>1232</v>
      </c>
      <c r="H1063" s="237" t="s">
        <v>698</v>
      </c>
      <c r="I1063" s="237" t="s">
        <v>605</v>
      </c>
      <c r="J1063" s="240">
        <v>0.4</v>
      </c>
      <c r="K1063" s="237" t="s">
        <v>1249</v>
      </c>
    </row>
    <row r="1064" spans="1:11" ht="38.25" hidden="1" x14ac:dyDescent="0.2">
      <c r="A1064" s="237" t="s">
        <v>15</v>
      </c>
      <c r="B1064" s="461" t="s">
        <v>683</v>
      </c>
      <c r="C1064" s="237" t="s">
        <v>1226</v>
      </c>
      <c r="D1064" s="237" t="s">
        <v>1285</v>
      </c>
      <c r="E1064" s="237" t="s">
        <v>708</v>
      </c>
      <c r="F1064" s="237" t="s">
        <v>1239</v>
      </c>
      <c r="G1064" s="237" t="s">
        <v>1232</v>
      </c>
      <c r="H1064" s="237" t="s">
        <v>698</v>
      </c>
      <c r="I1064" s="237" t="s">
        <v>605</v>
      </c>
      <c r="J1064" s="240">
        <v>1</v>
      </c>
      <c r="K1064" s="237" t="s">
        <v>1249</v>
      </c>
    </row>
    <row r="1065" spans="1:11" ht="38.25" hidden="1" x14ac:dyDescent="0.2">
      <c r="A1065" s="237" t="s">
        <v>15</v>
      </c>
      <c r="B1065" s="461" t="s">
        <v>683</v>
      </c>
      <c r="C1065" s="237" t="s">
        <v>707</v>
      </c>
      <c r="D1065" s="237" t="s">
        <v>712</v>
      </c>
      <c r="E1065" s="237" t="s">
        <v>708</v>
      </c>
      <c r="F1065" s="237" t="s">
        <v>1240</v>
      </c>
      <c r="G1065" s="237" t="s">
        <v>1232</v>
      </c>
      <c r="H1065" s="237" t="s">
        <v>698</v>
      </c>
      <c r="I1065" s="237" t="s">
        <v>605</v>
      </c>
      <c r="J1065" s="240">
        <v>0.5</v>
      </c>
      <c r="K1065" s="237"/>
    </row>
    <row r="1066" spans="1:11" ht="38.25" hidden="1" x14ac:dyDescent="0.2">
      <c r="A1066" s="237" t="s">
        <v>15</v>
      </c>
      <c r="B1066" s="461" t="s">
        <v>683</v>
      </c>
      <c r="C1066" s="237" t="s">
        <v>1205</v>
      </c>
      <c r="D1066" s="237" t="s">
        <v>712</v>
      </c>
      <c r="E1066" s="237" t="s">
        <v>708</v>
      </c>
      <c r="F1066" s="237" t="s">
        <v>1240</v>
      </c>
      <c r="G1066" s="237" t="s">
        <v>1232</v>
      </c>
      <c r="H1066" s="237" t="s">
        <v>698</v>
      </c>
      <c r="I1066" s="237" t="s">
        <v>605</v>
      </c>
      <c r="J1066" s="240">
        <v>0.3</v>
      </c>
      <c r="K1066" s="237"/>
    </row>
    <row r="1067" spans="1:11" ht="38.25" hidden="1" x14ac:dyDescent="0.2">
      <c r="A1067" s="237" t="s">
        <v>15</v>
      </c>
      <c r="B1067" s="461" t="s">
        <v>683</v>
      </c>
      <c r="C1067" s="237" t="s">
        <v>1205</v>
      </c>
      <c r="D1067" s="237" t="s">
        <v>1285</v>
      </c>
      <c r="E1067" s="237" t="s">
        <v>708</v>
      </c>
      <c r="F1067" s="237" t="s">
        <v>1240</v>
      </c>
      <c r="G1067" s="237" t="s">
        <v>1232</v>
      </c>
      <c r="H1067" s="237" t="s">
        <v>698</v>
      </c>
      <c r="I1067" s="237" t="s">
        <v>605</v>
      </c>
      <c r="J1067" s="240">
        <v>0.3</v>
      </c>
      <c r="K1067" s="237"/>
    </row>
    <row r="1068" spans="1:11" ht="38.25" hidden="1" x14ac:dyDescent="0.2">
      <c r="A1068" s="237" t="s">
        <v>15</v>
      </c>
      <c r="B1068" s="461" t="s">
        <v>683</v>
      </c>
      <c r="C1068" s="237" t="s">
        <v>1205</v>
      </c>
      <c r="D1068" s="237" t="s">
        <v>1286</v>
      </c>
      <c r="E1068" s="237" t="s">
        <v>708</v>
      </c>
      <c r="F1068" s="237" t="s">
        <v>1240</v>
      </c>
      <c r="G1068" s="237" t="s">
        <v>1231</v>
      </c>
      <c r="H1068" s="237" t="s">
        <v>689</v>
      </c>
      <c r="I1068" s="237" t="s">
        <v>605</v>
      </c>
      <c r="J1068" s="240">
        <v>1</v>
      </c>
      <c r="K1068" s="237"/>
    </row>
    <row r="1069" spans="1:11" ht="38.25" hidden="1" x14ac:dyDescent="0.2">
      <c r="A1069" s="237" t="s">
        <v>15</v>
      </c>
      <c r="B1069" s="461" t="s">
        <v>683</v>
      </c>
      <c r="C1069" s="237" t="s">
        <v>1209</v>
      </c>
      <c r="D1069" s="237" t="s">
        <v>692</v>
      </c>
      <c r="E1069" s="237" t="s">
        <v>708</v>
      </c>
      <c r="F1069" s="237" t="s">
        <v>1240</v>
      </c>
      <c r="G1069" s="237" t="s">
        <v>1232</v>
      </c>
      <c r="H1069" s="237" t="s">
        <v>698</v>
      </c>
      <c r="I1069" s="237" t="s">
        <v>605</v>
      </c>
      <c r="J1069" s="240">
        <v>0.5</v>
      </c>
      <c r="K1069" s="237"/>
    </row>
    <row r="1070" spans="1:11" ht="38.25" hidden="1" x14ac:dyDescent="0.2">
      <c r="A1070" s="237" t="s">
        <v>15</v>
      </c>
      <c r="B1070" s="461" t="s">
        <v>683</v>
      </c>
      <c r="C1070" s="237" t="s">
        <v>1209</v>
      </c>
      <c r="D1070" s="237" t="s">
        <v>1210</v>
      </c>
      <c r="E1070" s="237" t="s">
        <v>708</v>
      </c>
      <c r="F1070" s="237" t="s">
        <v>1240</v>
      </c>
      <c r="G1070" s="237" t="s">
        <v>1232</v>
      </c>
      <c r="H1070" s="237" t="s">
        <v>698</v>
      </c>
      <c r="I1070" s="237" t="s">
        <v>605</v>
      </c>
      <c r="J1070" s="240">
        <v>0.25</v>
      </c>
      <c r="K1070" s="237"/>
    </row>
    <row r="1071" spans="1:11" ht="38.25" hidden="1" x14ac:dyDescent="0.2">
      <c r="A1071" s="237" t="s">
        <v>15</v>
      </c>
      <c r="B1071" s="461" t="s">
        <v>683</v>
      </c>
      <c r="C1071" s="237" t="s">
        <v>1209</v>
      </c>
      <c r="D1071" s="237" t="s">
        <v>1287</v>
      </c>
      <c r="E1071" s="237" t="s">
        <v>708</v>
      </c>
      <c r="F1071" s="237" t="s">
        <v>1240</v>
      </c>
      <c r="G1071" s="237" t="s">
        <v>1232</v>
      </c>
      <c r="H1071" s="237" t="s">
        <v>698</v>
      </c>
      <c r="I1071" s="237" t="s">
        <v>605</v>
      </c>
      <c r="J1071" s="240">
        <v>0.4</v>
      </c>
      <c r="K1071" s="237"/>
    </row>
    <row r="1072" spans="1:11" ht="38.25" hidden="1" x14ac:dyDescent="0.2">
      <c r="A1072" s="237" t="s">
        <v>15</v>
      </c>
      <c r="B1072" s="461" t="s">
        <v>683</v>
      </c>
      <c r="C1072" s="237" t="s">
        <v>1211</v>
      </c>
      <c r="D1072" s="237" t="s">
        <v>692</v>
      </c>
      <c r="E1072" s="237" t="s">
        <v>708</v>
      </c>
      <c r="F1072" s="237" t="s">
        <v>1240</v>
      </c>
      <c r="G1072" s="237" t="s">
        <v>1232</v>
      </c>
      <c r="H1072" s="237" t="s">
        <v>698</v>
      </c>
      <c r="I1072" s="237" t="s">
        <v>605</v>
      </c>
      <c r="J1072" s="240">
        <v>0.5</v>
      </c>
      <c r="K1072" s="237"/>
    </row>
    <row r="1073" spans="1:11" ht="38.25" hidden="1" x14ac:dyDescent="0.2">
      <c r="A1073" s="237" t="s">
        <v>15</v>
      </c>
      <c r="B1073" s="461" t="s">
        <v>683</v>
      </c>
      <c r="C1073" s="237" t="s">
        <v>1211</v>
      </c>
      <c r="D1073" s="237" t="s">
        <v>1210</v>
      </c>
      <c r="E1073" s="237" t="s">
        <v>708</v>
      </c>
      <c r="F1073" s="237" t="s">
        <v>1240</v>
      </c>
      <c r="G1073" s="237" t="s">
        <v>1232</v>
      </c>
      <c r="H1073" s="237" t="s">
        <v>698</v>
      </c>
      <c r="I1073" s="237" t="s">
        <v>605</v>
      </c>
      <c r="J1073" s="240">
        <v>0.4</v>
      </c>
      <c r="K1073" s="237"/>
    </row>
    <row r="1074" spans="1:11" ht="38.25" hidden="1" x14ac:dyDescent="0.2">
      <c r="A1074" s="237" t="s">
        <v>15</v>
      </c>
      <c r="B1074" s="461" t="s">
        <v>683</v>
      </c>
      <c r="C1074" s="237" t="s">
        <v>1212</v>
      </c>
      <c r="D1074" s="237" t="s">
        <v>712</v>
      </c>
      <c r="E1074" s="237" t="s">
        <v>708</v>
      </c>
      <c r="F1074" s="237" t="s">
        <v>1240</v>
      </c>
      <c r="G1074" s="237" t="s">
        <v>1232</v>
      </c>
      <c r="H1074" s="237" t="s">
        <v>698</v>
      </c>
      <c r="I1074" s="237" t="s">
        <v>605</v>
      </c>
      <c r="J1074" s="240">
        <v>0.25</v>
      </c>
      <c r="K1074" s="237"/>
    </row>
    <row r="1075" spans="1:11" ht="38.25" hidden="1" x14ac:dyDescent="0.2">
      <c r="A1075" s="237" t="s">
        <v>15</v>
      </c>
      <c r="B1075" s="461" t="s">
        <v>683</v>
      </c>
      <c r="C1075" s="237" t="s">
        <v>1212</v>
      </c>
      <c r="D1075" s="237" t="s">
        <v>1287</v>
      </c>
      <c r="E1075" s="237" t="s">
        <v>708</v>
      </c>
      <c r="F1075" s="237" t="s">
        <v>1240</v>
      </c>
      <c r="G1075" s="237" t="s">
        <v>1232</v>
      </c>
      <c r="H1075" s="237" t="s">
        <v>698</v>
      </c>
      <c r="I1075" s="237" t="s">
        <v>605</v>
      </c>
      <c r="J1075" s="240">
        <v>0.4</v>
      </c>
      <c r="K1075" s="237"/>
    </row>
    <row r="1076" spans="1:11" ht="38.25" hidden="1" x14ac:dyDescent="0.2">
      <c r="A1076" s="237" t="s">
        <v>15</v>
      </c>
      <c r="B1076" s="461" t="s">
        <v>683</v>
      </c>
      <c r="C1076" s="237" t="s">
        <v>1212</v>
      </c>
      <c r="D1076" s="237" t="s">
        <v>1285</v>
      </c>
      <c r="E1076" s="237" t="s">
        <v>708</v>
      </c>
      <c r="F1076" s="237" t="s">
        <v>1240</v>
      </c>
      <c r="G1076" s="237" t="s">
        <v>1232</v>
      </c>
      <c r="H1076" s="237" t="s">
        <v>698</v>
      </c>
      <c r="I1076" s="237" t="s">
        <v>605</v>
      </c>
      <c r="J1076" s="240">
        <v>1</v>
      </c>
      <c r="K1076" s="237"/>
    </row>
    <row r="1077" spans="1:11" ht="38.25" hidden="1" x14ac:dyDescent="0.2">
      <c r="A1077" s="237" t="s">
        <v>15</v>
      </c>
      <c r="B1077" s="461" t="s">
        <v>683</v>
      </c>
      <c r="C1077" s="237" t="s">
        <v>711</v>
      </c>
      <c r="D1077" s="237" t="s">
        <v>692</v>
      </c>
      <c r="E1077" s="237" t="s">
        <v>708</v>
      </c>
      <c r="F1077" s="237" t="s">
        <v>1240</v>
      </c>
      <c r="G1077" s="237" t="s">
        <v>1232</v>
      </c>
      <c r="H1077" s="237" t="s">
        <v>698</v>
      </c>
      <c r="I1077" s="237" t="s">
        <v>605</v>
      </c>
      <c r="J1077" s="240">
        <v>0.3</v>
      </c>
      <c r="K1077" s="237"/>
    </row>
    <row r="1078" spans="1:11" ht="38.25" hidden="1" x14ac:dyDescent="0.2">
      <c r="A1078" s="237" t="s">
        <v>15</v>
      </c>
      <c r="B1078" s="461" t="s">
        <v>683</v>
      </c>
      <c r="C1078" s="237" t="s">
        <v>711</v>
      </c>
      <c r="D1078" s="237" t="s">
        <v>1210</v>
      </c>
      <c r="E1078" s="237" t="s">
        <v>708</v>
      </c>
      <c r="F1078" s="237" t="s">
        <v>1240</v>
      </c>
      <c r="G1078" s="237" t="s">
        <v>1232</v>
      </c>
      <c r="H1078" s="237" t="s">
        <v>698</v>
      </c>
      <c r="I1078" s="237" t="s">
        <v>605</v>
      </c>
      <c r="J1078" s="240">
        <v>0.2</v>
      </c>
      <c r="K1078" s="237"/>
    </row>
    <row r="1079" spans="1:11" ht="38.25" hidden="1" x14ac:dyDescent="0.2">
      <c r="A1079" s="237" t="s">
        <v>15</v>
      </c>
      <c r="B1079" s="461" t="s">
        <v>683</v>
      </c>
      <c r="C1079" s="237" t="s">
        <v>711</v>
      </c>
      <c r="D1079" s="237" t="s">
        <v>1287</v>
      </c>
      <c r="E1079" s="237" t="s">
        <v>708</v>
      </c>
      <c r="F1079" s="237" t="s">
        <v>1240</v>
      </c>
      <c r="G1079" s="237" t="s">
        <v>1232</v>
      </c>
      <c r="H1079" s="237" t="s">
        <v>698</v>
      </c>
      <c r="I1079" s="237" t="s">
        <v>605</v>
      </c>
      <c r="J1079" s="240">
        <v>0.5</v>
      </c>
      <c r="K1079" s="241"/>
    </row>
    <row r="1080" spans="1:11" ht="38.25" hidden="1" x14ac:dyDescent="0.2">
      <c r="A1080" s="237" t="s">
        <v>15</v>
      </c>
      <c r="B1080" s="461" t="s">
        <v>683</v>
      </c>
      <c r="C1080" s="237" t="s">
        <v>711</v>
      </c>
      <c r="D1080" s="237" t="s">
        <v>1285</v>
      </c>
      <c r="E1080" s="237" t="s">
        <v>708</v>
      </c>
      <c r="F1080" s="237" t="s">
        <v>1240</v>
      </c>
      <c r="G1080" s="237" t="s">
        <v>1232</v>
      </c>
      <c r="H1080" s="237" t="s">
        <v>698</v>
      </c>
      <c r="I1080" s="237" t="s">
        <v>605</v>
      </c>
      <c r="J1080" s="240">
        <v>0.3</v>
      </c>
      <c r="K1080" s="237"/>
    </row>
    <row r="1081" spans="1:11" ht="38.25" hidden="1" x14ac:dyDescent="0.2">
      <c r="A1081" s="237" t="s">
        <v>15</v>
      </c>
      <c r="B1081" s="461" t="s">
        <v>683</v>
      </c>
      <c r="C1081" s="237" t="s">
        <v>1213</v>
      </c>
      <c r="D1081" s="237" t="s">
        <v>712</v>
      </c>
      <c r="E1081" s="237" t="s">
        <v>708</v>
      </c>
      <c r="F1081" s="237" t="s">
        <v>1240</v>
      </c>
      <c r="G1081" s="237" t="s">
        <v>1232</v>
      </c>
      <c r="H1081" s="237" t="s">
        <v>698</v>
      </c>
      <c r="I1081" s="237" t="s">
        <v>605</v>
      </c>
      <c r="J1081" s="240">
        <v>0.4</v>
      </c>
      <c r="K1081" s="241"/>
    </row>
    <row r="1082" spans="1:11" ht="38.25" hidden="1" x14ac:dyDescent="0.2">
      <c r="A1082" s="237" t="s">
        <v>15</v>
      </c>
      <c r="B1082" s="461" t="s">
        <v>683</v>
      </c>
      <c r="C1082" s="237" t="s">
        <v>1208</v>
      </c>
      <c r="D1082" s="237" t="s">
        <v>712</v>
      </c>
      <c r="E1082" s="237" t="s">
        <v>708</v>
      </c>
      <c r="F1082" s="237" t="s">
        <v>1240</v>
      </c>
      <c r="G1082" s="237" t="s">
        <v>1232</v>
      </c>
      <c r="H1082" s="237" t="s">
        <v>698</v>
      </c>
      <c r="I1082" s="237" t="s">
        <v>605</v>
      </c>
      <c r="J1082" s="240">
        <v>0.65</v>
      </c>
      <c r="K1082" s="237"/>
    </row>
    <row r="1083" spans="1:11" ht="38.25" hidden="1" x14ac:dyDescent="0.2">
      <c r="A1083" s="237" t="s">
        <v>15</v>
      </c>
      <c r="B1083" s="461" t="s">
        <v>683</v>
      </c>
      <c r="C1083" s="237" t="s">
        <v>1208</v>
      </c>
      <c r="D1083" s="237" t="s">
        <v>1286</v>
      </c>
      <c r="E1083" s="237" t="s">
        <v>708</v>
      </c>
      <c r="F1083" s="237" t="s">
        <v>1240</v>
      </c>
      <c r="G1083" s="237" t="s">
        <v>1231</v>
      </c>
      <c r="H1083" s="237" t="s">
        <v>689</v>
      </c>
      <c r="I1083" s="237" t="s">
        <v>605</v>
      </c>
      <c r="J1083" s="240">
        <v>1</v>
      </c>
      <c r="K1083" s="237"/>
    </row>
    <row r="1084" spans="1:11" ht="38.25" hidden="1" x14ac:dyDescent="0.2">
      <c r="A1084" s="237" t="s">
        <v>15</v>
      </c>
      <c r="B1084" s="461" t="s">
        <v>683</v>
      </c>
      <c r="C1084" s="237" t="s">
        <v>1214</v>
      </c>
      <c r="D1084" s="237" t="s">
        <v>692</v>
      </c>
      <c r="E1084" s="237" t="s">
        <v>708</v>
      </c>
      <c r="F1084" s="237" t="s">
        <v>1240</v>
      </c>
      <c r="G1084" s="237" t="s">
        <v>1232</v>
      </c>
      <c r="H1084" s="237" t="s">
        <v>698</v>
      </c>
      <c r="I1084" s="237" t="s">
        <v>605</v>
      </c>
      <c r="J1084" s="240">
        <v>0.3</v>
      </c>
      <c r="K1084" s="237"/>
    </row>
    <row r="1085" spans="1:11" ht="38.25" hidden="1" x14ac:dyDescent="0.2">
      <c r="A1085" s="237" t="s">
        <v>15</v>
      </c>
      <c r="B1085" s="461" t="s">
        <v>683</v>
      </c>
      <c r="C1085" s="237" t="s">
        <v>1214</v>
      </c>
      <c r="D1085" s="237" t="s">
        <v>1210</v>
      </c>
      <c r="E1085" s="237" t="s">
        <v>708</v>
      </c>
      <c r="F1085" s="237" t="s">
        <v>1240</v>
      </c>
      <c r="G1085" s="237" t="s">
        <v>1232</v>
      </c>
      <c r="H1085" s="237" t="s">
        <v>698</v>
      </c>
      <c r="I1085" s="237" t="s">
        <v>605</v>
      </c>
      <c r="J1085" s="240">
        <v>0.9</v>
      </c>
      <c r="K1085" s="237"/>
    </row>
    <row r="1086" spans="1:11" ht="38.25" hidden="1" x14ac:dyDescent="0.2">
      <c r="A1086" s="237" t="s">
        <v>15</v>
      </c>
      <c r="B1086" s="461" t="s">
        <v>683</v>
      </c>
      <c r="C1086" s="237" t="s">
        <v>1214</v>
      </c>
      <c r="D1086" s="237" t="s">
        <v>1287</v>
      </c>
      <c r="E1086" s="237" t="s">
        <v>708</v>
      </c>
      <c r="F1086" s="237" t="s">
        <v>1240</v>
      </c>
      <c r="G1086" s="237" t="s">
        <v>1232</v>
      </c>
      <c r="H1086" s="237" t="s">
        <v>698</v>
      </c>
      <c r="I1086" s="237" t="s">
        <v>605</v>
      </c>
      <c r="J1086" s="240">
        <v>0.3</v>
      </c>
      <c r="K1086" s="237"/>
    </row>
    <row r="1087" spans="1:11" ht="38.25" hidden="1" x14ac:dyDescent="0.2">
      <c r="A1087" s="237" t="s">
        <v>15</v>
      </c>
      <c r="B1087" s="461" t="s">
        <v>683</v>
      </c>
      <c r="C1087" s="237" t="s">
        <v>1214</v>
      </c>
      <c r="D1087" s="237" t="s">
        <v>1285</v>
      </c>
      <c r="E1087" s="237" t="s">
        <v>708</v>
      </c>
      <c r="F1087" s="237" t="s">
        <v>1240</v>
      </c>
      <c r="G1087" s="237" t="s">
        <v>1232</v>
      </c>
      <c r="H1087" s="237" t="s">
        <v>698</v>
      </c>
      <c r="I1087" s="237" t="s">
        <v>605</v>
      </c>
      <c r="J1087" s="240">
        <v>1</v>
      </c>
      <c r="K1087" s="237"/>
    </row>
    <row r="1088" spans="1:11" ht="38.25" hidden="1" x14ac:dyDescent="0.2">
      <c r="A1088" s="237" t="s">
        <v>15</v>
      </c>
      <c r="B1088" s="461" t="s">
        <v>683</v>
      </c>
      <c r="C1088" s="237" t="s">
        <v>1215</v>
      </c>
      <c r="D1088" s="237" t="s">
        <v>1210</v>
      </c>
      <c r="E1088" s="237" t="s">
        <v>708</v>
      </c>
      <c r="F1088" s="237" t="s">
        <v>1240</v>
      </c>
      <c r="G1088" s="237" t="s">
        <v>1232</v>
      </c>
      <c r="H1088" s="237" t="s">
        <v>698</v>
      </c>
      <c r="I1088" s="237" t="s">
        <v>605</v>
      </c>
      <c r="J1088" s="240">
        <v>0.65</v>
      </c>
      <c r="K1088" s="237"/>
    </row>
    <row r="1089" spans="1:11" ht="38.25" hidden="1" x14ac:dyDescent="0.2">
      <c r="A1089" s="237" t="s">
        <v>15</v>
      </c>
      <c r="B1089" s="461" t="s">
        <v>683</v>
      </c>
      <c r="C1089" s="237" t="s">
        <v>1215</v>
      </c>
      <c r="D1089" s="237" t="s">
        <v>712</v>
      </c>
      <c r="E1089" s="237" t="s">
        <v>708</v>
      </c>
      <c r="F1089" s="237" t="s">
        <v>1240</v>
      </c>
      <c r="G1089" s="237" t="s">
        <v>1232</v>
      </c>
      <c r="H1089" s="237" t="s">
        <v>698</v>
      </c>
      <c r="I1089" s="237" t="s">
        <v>605</v>
      </c>
      <c r="J1089" s="240">
        <v>0.3</v>
      </c>
      <c r="K1089" s="237"/>
    </row>
    <row r="1090" spans="1:11" ht="38.25" hidden="1" x14ac:dyDescent="0.2">
      <c r="A1090" s="237" t="s">
        <v>15</v>
      </c>
      <c r="B1090" s="461" t="s">
        <v>683</v>
      </c>
      <c r="C1090" s="237" t="s">
        <v>1215</v>
      </c>
      <c r="D1090" s="237" t="s">
        <v>1287</v>
      </c>
      <c r="E1090" s="237" t="s">
        <v>708</v>
      </c>
      <c r="F1090" s="237" t="s">
        <v>1240</v>
      </c>
      <c r="G1090" s="237" t="s">
        <v>1232</v>
      </c>
      <c r="H1090" s="237" t="s">
        <v>698</v>
      </c>
      <c r="I1090" s="237" t="s">
        <v>605</v>
      </c>
      <c r="J1090" s="240">
        <v>0.7</v>
      </c>
      <c r="K1090" s="237"/>
    </row>
    <row r="1091" spans="1:11" ht="38.25" hidden="1" x14ac:dyDescent="0.2">
      <c r="A1091" s="237" t="s">
        <v>15</v>
      </c>
      <c r="B1091" s="461" t="s">
        <v>683</v>
      </c>
      <c r="C1091" s="237" t="s">
        <v>1216</v>
      </c>
      <c r="D1091" s="237" t="s">
        <v>692</v>
      </c>
      <c r="E1091" s="237" t="s">
        <v>708</v>
      </c>
      <c r="F1091" s="237" t="s">
        <v>1240</v>
      </c>
      <c r="G1091" s="237" t="s">
        <v>1232</v>
      </c>
      <c r="H1091" s="237" t="s">
        <v>698</v>
      </c>
      <c r="I1091" s="237" t="s">
        <v>605</v>
      </c>
      <c r="J1091" s="240">
        <v>0.3</v>
      </c>
      <c r="K1091" s="237"/>
    </row>
    <row r="1092" spans="1:11" ht="38.25" hidden="1" x14ac:dyDescent="0.2">
      <c r="A1092" s="237" t="s">
        <v>15</v>
      </c>
      <c r="B1092" s="461" t="s">
        <v>683</v>
      </c>
      <c r="C1092" s="237" t="s">
        <v>1216</v>
      </c>
      <c r="D1092" s="237" t="s">
        <v>1210</v>
      </c>
      <c r="E1092" s="237" t="s">
        <v>708</v>
      </c>
      <c r="F1092" s="237" t="s">
        <v>1240</v>
      </c>
      <c r="G1092" s="237" t="s">
        <v>1232</v>
      </c>
      <c r="H1092" s="237" t="s">
        <v>698</v>
      </c>
      <c r="I1092" s="237" t="s">
        <v>605</v>
      </c>
      <c r="J1092" s="240">
        <v>0.35</v>
      </c>
      <c r="K1092" s="237"/>
    </row>
    <row r="1093" spans="1:11" ht="38.25" hidden="1" x14ac:dyDescent="0.2">
      <c r="A1093" s="237" t="s">
        <v>15</v>
      </c>
      <c r="B1093" s="461" t="s">
        <v>683</v>
      </c>
      <c r="C1093" s="237" t="s">
        <v>1217</v>
      </c>
      <c r="D1093" s="237" t="s">
        <v>692</v>
      </c>
      <c r="E1093" s="237" t="s">
        <v>708</v>
      </c>
      <c r="F1093" s="237" t="s">
        <v>1240</v>
      </c>
      <c r="G1093" s="237" t="s">
        <v>1232</v>
      </c>
      <c r="H1093" s="237" t="s">
        <v>698</v>
      </c>
      <c r="I1093" s="237" t="s">
        <v>605</v>
      </c>
      <c r="J1093" s="240">
        <v>0.4</v>
      </c>
      <c r="K1093" s="237"/>
    </row>
    <row r="1094" spans="1:11" ht="38.25" hidden="1" x14ac:dyDescent="0.2">
      <c r="A1094" s="237" t="s">
        <v>15</v>
      </c>
      <c r="B1094" s="461" t="s">
        <v>683</v>
      </c>
      <c r="C1094" s="237" t="s">
        <v>1218</v>
      </c>
      <c r="D1094" s="237" t="s">
        <v>1210</v>
      </c>
      <c r="E1094" s="237" t="s">
        <v>708</v>
      </c>
      <c r="F1094" s="237" t="s">
        <v>1240</v>
      </c>
      <c r="G1094" s="237" t="s">
        <v>1232</v>
      </c>
      <c r="H1094" s="237" t="s">
        <v>698</v>
      </c>
      <c r="I1094" s="237" t="s">
        <v>605</v>
      </c>
      <c r="J1094" s="240">
        <v>0.4</v>
      </c>
      <c r="K1094" s="237"/>
    </row>
    <row r="1095" spans="1:11" ht="38.25" hidden="1" x14ac:dyDescent="0.2">
      <c r="A1095" s="237" t="s">
        <v>15</v>
      </c>
      <c r="B1095" s="461" t="s">
        <v>683</v>
      </c>
      <c r="C1095" s="237" t="s">
        <v>1218</v>
      </c>
      <c r="D1095" s="237" t="s">
        <v>712</v>
      </c>
      <c r="E1095" s="237" t="s">
        <v>708</v>
      </c>
      <c r="F1095" s="237" t="s">
        <v>1240</v>
      </c>
      <c r="G1095" s="237" t="s">
        <v>1232</v>
      </c>
      <c r="H1095" s="237" t="s">
        <v>698</v>
      </c>
      <c r="I1095" s="237" t="s">
        <v>605</v>
      </c>
      <c r="J1095" s="240">
        <v>0.3</v>
      </c>
      <c r="K1095" s="237"/>
    </row>
    <row r="1096" spans="1:11" ht="38.25" hidden="1" x14ac:dyDescent="0.2">
      <c r="A1096" s="237" t="s">
        <v>15</v>
      </c>
      <c r="B1096" s="461" t="s">
        <v>683</v>
      </c>
      <c r="C1096" s="237" t="s">
        <v>1219</v>
      </c>
      <c r="D1096" s="237" t="s">
        <v>692</v>
      </c>
      <c r="E1096" s="237" t="s">
        <v>708</v>
      </c>
      <c r="F1096" s="237" t="s">
        <v>1240</v>
      </c>
      <c r="G1096" s="237" t="s">
        <v>1232</v>
      </c>
      <c r="H1096" s="237" t="s">
        <v>698</v>
      </c>
      <c r="I1096" s="237" t="s">
        <v>605</v>
      </c>
      <c r="J1096" s="240">
        <v>0.3</v>
      </c>
      <c r="K1096" s="237"/>
    </row>
    <row r="1097" spans="1:11" ht="38.25" hidden="1" x14ac:dyDescent="0.2">
      <c r="A1097" s="237" t="s">
        <v>15</v>
      </c>
      <c r="B1097" s="461" t="s">
        <v>683</v>
      </c>
      <c r="C1097" s="237" t="s">
        <v>1219</v>
      </c>
      <c r="D1097" s="237" t="s">
        <v>1210</v>
      </c>
      <c r="E1097" s="237" t="s">
        <v>708</v>
      </c>
      <c r="F1097" s="237" t="s">
        <v>1240</v>
      </c>
      <c r="G1097" s="237" t="s">
        <v>1232</v>
      </c>
      <c r="H1097" s="237" t="s">
        <v>698</v>
      </c>
      <c r="I1097" s="237" t="s">
        <v>605</v>
      </c>
      <c r="J1097" s="240">
        <v>0.4</v>
      </c>
      <c r="K1097" s="237"/>
    </row>
    <row r="1098" spans="1:11" ht="38.25" hidden="1" x14ac:dyDescent="0.2">
      <c r="A1098" s="237" t="s">
        <v>15</v>
      </c>
      <c r="B1098" s="461" t="s">
        <v>683</v>
      </c>
      <c r="C1098" s="237" t="s">
        <v>1220</v>
      </c>
      <c r="D1098" s="237" t="s">
        <v>712</v>
      </c>
      <c r="E1098" s="237" t="s">
        <v>708</v>
      </c>
      <c r="F1098" s="237" t="s">
        <v>1240</v>
      </c>
      <c r="G1098" s="237" t="s">
        <v>1232</v>
      </c>
      <c r="H1098" s="237" t="s">
        <v>698</v>
      </c>
      <c r="I1098" s="237" t="s">
        <v>605</v>
      </c>
      <c r="J1098" s="240">
        <v>1</v>
      </c>
      <c r="K1098" s="237"/>
    </row>
    <row r="1099" spans="1:11" ht="38.25" hidden="1" x14ac:dyDescent="0.2">
      <c r="A1099" s="237" t="s">
        <v>15</v>
      </c>
      <c r="B1099" s="461" t="s">
        <v>683</v>
      </c>
      <c r="C1099" s="237" t="s">
        <v>1220</v>
      </c>
      <c r="D1099" s="237" t="s">
        <v>1287</v>
      </c>
      <c r="E1099" s="237" t="s">
        <v>708</v>
      </c>
      <c r="F1099" s="237" t="s">
        <v>1240</v>
      </c>
      <c r="G1099" s="237" t="s">
        <v>1232</v>
      </c>
      <c r="H1099" s="237" t="s">
        <v>698</v>
      </c>
      <c r="I1099" s="237" t="s">
        <v>605</v>
      </c>
      <c r="J1099" s="240">
        <v>0.8</v>
      </c>
      <c r="K1099" s="237"/>
    </row>
    <row r="1100" spans="1:11" ht="38.25" hidden="1" x14ac:dyDescent="0.2">
      <c r="A1100" s="237" t="s">
        <v>15</v>
      </c>
      <c r="B1100" s="461" t="s">
        <v>683</v>
      </c>
      <c r="C1100" s="237" t="s">
        <v>1220</v>
      </c>
      <c r="D1100" s="237" t="s">
        <v>1285</v>
      </c>
      <c r="E1100" s="237" t="s">
        <v>708</v>
      </c>
      <c r="F1100" s="237" t="s">
        <v>1240</v>
      </c>
      <c r="G1100" s="237" t="s">
        <v>1232</v>
      </c>
      <c r="H1100" s="237" t="s">
        <v>698</v>
      </c>
      <c r="I1100" s="237" t="s">
        <v>605</v>
      </c>
      <c r="J1100" s="240">
        <v>0.3</v>
      </c>
      <c r="K1100" s="237"/>
    </row>
    <row r="1101" spans="1:11" ht="38.25" hidden="1" x14ac:dyDescent="0.2">
      <c r="A1101" s="237" t="s">
        <v>15</v>
      </c>
      <c r="B1101" s="461" t="s">
        <v>683</v>
      </c>
      <c r="C1101" s="237" t="s">
        <v>1221</v>
      </c>
      <c r="D1101" s="237" t="s">
        <v>692</v>
      </c>
      <c r="E1101" s="237" t="s">
        <v>708</v>
      </c>
      <c r="F1101" s="237" t="s">
        <v>1240</v>
      </c>
      <c r="G1101" s="237" t="s">
        <v>1232</v>
      </c>
      <c r="H1101" s="237" t="s">
        <v>698</v>
      </c>
      <c r="I1101" s="237" t="s">
        <v>605</v>
      </c>
      <c r="J1101" s="240">
        <v>0.3</v>
      </c>
      <c r="K1101" s="237"/>
    </row>
    <row r="1102" spans="1:11" ht="38.25" hidden="1" x14ac:dyDescent="0.2">
      <c r="A1102" s="237" t="s">
        <v>15</v>
      </c>
      <c r="B1102" s="461" t="s">
        <v>683</v>
      </c>
      <c r="C1102" s="237" t="s">
        <v>1221</v>
      </c>
      <c r="D1102" s="237" t="s">
        <v>1210</v>
      </c>
      <c r="E1102" s="237" t="s">
        <v>708</v>
      </c>
      <c r="F1102" s="237" t="s">
        <v>1240</v>
      </c>
      <c r="G1102" s="237" t="s">
        <v>1232</v>
      </c>
      <c r="H1102" s="237" t="s">
        <v>698</v>
      </c>
      <c r="I1102" s="237" t="s">
        <v>605</v>
      </c>
      <c r="J1102" s="240">
        <v>1</v>
      </c>
      <c r="K1102" s="241"/>
    </row>
    <row r="1103" spans="1:11" ht="38.25" hidden="1" x14ac:dyDescent="0.2">
      <c r="A1103" s="237" t="s">
        <v>15</v>
      </c>
      <c r="B1103" s="461" t="s">
        <v>683</v>
      </c>
      <c r="C1103" s="237" t="s">
        <v>1221</v>
      </c>
      <c r="D1103" s="237" t="s">
        <v>712</v>
      </c>
      <c r="E1103" s="237" t="s">
        <v>708</v>
      </c>
      <c r="F1103" s="237" t="s">
        <v>1240</v>
      </c>
      <c r="G1103" s="237" t="s">
        <v>1232</v>
      </c>
      <c r="H1103" s="237" t="s">
        <v>698</v>
      </c>
      <c r="I1103" s="237" t="s">
        <v>605</v>
      </c>
      <c r="J1103" s="240">
        <v>1</v>
      </c>
      <c r="K1103" s="237"/>
    </row>
    <row r="1104" spans="1:11" ht="38.25" hidden="1" x14ac:dyDescent="0.2">
      <c r="A1104" s="237" t="s">
        <v>15</v>
      </c>
      <c r="B1104" s="461" t="s">
        <v>683</v>
      </c>
      <c r="C1104" s="237" t="s">
        <v>1222</v>
      </c>
      <c r="D1104" s="237" t="s">
        <v>692</v>
      </c>
      <c r="E1104" s="237" t="s">
        <v>708</v>
      </c>
      <c r="F1104" s="237" t="s">
        <v>1240</v>
      </c>
      <c r="G1104" s="237" t="s">
        <v>1232</v>
      </c>
      <c r="H1104" s="237" t="s">
        <v>698</v>
      </c>
      <c r="I1104" s="237" t="s">
        <v>605</v>
      </c>
      <c r="J1104" s="240">
        <v>0.5</v>
      </c>
      <c r="K1104" s="241"/>
    </row>
    <row r="1105" spans="1:11" ht="38.25" hidden="1" x14ac:dyDescent="0.2">
      <c r="A1105" s="237" t="s">
        <v>15</v>
      </c>
      <c r="B1105" s="461" t="s">
        <v>683</v>
      </c>
      <c r="C1105" s="237" t="s">
        <v>1222</v>
      </c>
      <c r="D1105" s="237" t="s">
        <v>712</v>
      </c>
      <c r="E1105" s="237" t="s">
        <v>708</v>
      </c>
      <c r="F1105" s="237" t="s">
        <v>1240</v>
      </c>
      <c r="G1105" s="237" t="s">
        <v>1232</v>
      </c>
      <c r="H1105" s="237" t="s">
        <v>698</v>
      </c>
      <c r="I1105" s="237" t="s">
        <v>605</v>
      </c>
      <c r="J1105" s="240">
        <v>0.25</v>
      </c>
      <c r="K1105" s="237"/>
    </row>
    <row r="1106" spans="1:11" ht="38.25" hidden="1" x14ac:dyDescent="0.2">
      <c r="A1106" s="237" t="s">
        <v>15</v>
      </c>
      <c r="B1106" s="461" t="s">
        <v>683</v>
      </c>
      <c r="C1106" s="237" t="s">
        <v>1223</v>
      </c>
      <c r="D1106" s="237" t="s">
        <v>1210</v>
      </c>
      <c r="E1106" s="237" t="s">
        <v>708</v>
      </c>
      <c r="F1106" s="237" t="s">
        <v>1240</v>
      </c>
      <c r="G1106" s="237" t="s">
        <v>1232</v>
      </c>
      <c r="H1106" s="237" t="s">
        <v>698</v>
      </c>
      <c r="I1106" s="237" t="s">
        <v>605</v>
      </c>
      <c r="J1106" s="240">
        <v>0.3</v>
      </c>
      <c r="K1106" s="237"/>
    </row>
    <row r="1107" spans="1:11" ht="38.25" hidden="1" x14ac:dyDescent="0.2">
      <c r="A1107" s="237" t="s">
        <v>15</v>
      </c>
      <c r="B1107" s="461" t="s">
        <v>683</v>
      </c>
      <c r="C1107" s="237" t="s">
        <v>1223</v>
      </c>
      <c r="D1107" s="237" t="s">
        <v>1287</v>
      </c>
      <c r="E1107" s="237" t="s">
        <v>708</v>
      </c>
      <c r="F1107" s="237" t="s">
        <v>1240</v>
      </c>
      <c r="G1107" s="237" t="s">
        <v>1232</v>
      </c>
      <c r="H1107" s="237" t="s">
        <v>698</v>
      </c>
      <c r="I1107" s="237" t="s">
        <v>605</v>
      </c>
      <c r="J1107" s="240">
        <v>0.5</v>
      </c>
      <c r="K1107" s="237"/>
    </row>
    <row r="1108" spans="1:11" ht="38.25" hidden="1" x14ac:dyDescent="0.2">
      <c r="A1108" s="237" t="s">
        <v>15</v>
      </c>
      <c r="B1108" s="461" t="s">
        <v>683</v>
      </c>
      <c r="C1108" s="237" t="s">
        <v>1223</v>
      </c>
      <c r="D1108" s="237" t="s">
        <v>1285</v>
      </c>
      <c r="E1108" s="237" t="s">
        <v>708</v>
      </c>
      <c r="F1108" s="237" t="s">
        <v>1240</v>
      </c>
      <c r="G1108" s="237" t="s">
        <v>1232</v>
      </c>
      <c r="H1108" s="237" t="s">
        <v>698</v>
      </c>
      <c r="I1108" s="237" t="s">
        <v>605</v>
      </c>
      <c r="J1108" s="240">
        <v>0.4</v>
      </c>
      <c r="K1108" s="237"/>
    </row>
    <row r="1109" spans="1:11" ht="38.25" hidden="1" x14ac:dyDescent="0.2">
      <c r="A1109" s="237" t="s">
        <v>15</v>
      </c>
      <c r="B1109" s="461" t="s">
        <v>683</v>
      </c>
      <c r="C1109" s="237" t="s">
        <v>1224</v>
      </c>
      <c r="D1109" s="237" t="s">
        <v>692</v>
      </c>
      <c r="E1109" s="237" t="s">
        <v>708</v>
      </c>
      <c r="F1109" s="237" t="s">
        <v>1240</v>
      </c>
      <c r="G1109" s="237" t="s">
        <v>1232</v>
      </c>
      <c r="H1109" s="237" t="s">
        <v>698</v>
      </c>
      <c r="I1109" s="237" t="s">
        <v>605</v>
      </c>
      <c r="J1109" s="240">
        <v>0.4</v>
      </c>
      <c r="K1109" s="237"/>
    </row>
    <row r="1110" spans="1:11" ht="38.25" hidden="1" x14ac:dyDescent="0.2">
      <c r="A1110" s="237" t="s">
        <v>15</v>
      </c>
      <c r="B1110" s="461" t="s">
        <v>683</v>
      </c>
      <c r="C1110" s="237" t="s">
        <v>1224</v>
      </c>
      <c r="D1110" s="237" t="s">
        <v>1210</v>
      </c>
      <c r="E1110" s="237" t="s">
        <v>708</v>
      </c>
      <c r="F1110" s="237" t="s">
        <v>1240</v>
      </c>
      <c r="G1110" s="237" t="s">
        <v>1232</v>
      </c>
      <c r="H1110" s="237" t="s">
        <v>698</v>
      </c>
      <c r="I1110" s="237" t="s">
        <v>605</v>
      </c>
      <c r="J1110" s="240">
        <v>0.5</v>
      </c>
      <c r="K1110" s="237"/>
    </row>
    <row r="1111" spans="1:11" ht="38.25" hidden="1" x14ac:dyDescent="0.2">
      <c r="A1111" s="237" t="s">
        <v>15</v>
      </c>
      <c r="B1111" s="461" t="s">
        <v>683</v>
      </c>
      <c r="C1111" s="237" t="s">
        <v>1224</v>
      </c>
      <c r="D1111" s="237" t="s">
        <v>1285</v>
      </c>
      <c r="E1111" s="237" t="s">
        <v>708</v>
      </c>
      <c r="F1111" s="237" t="s">
        <v>1240</v>
      </c>
      <c r="G1111" s="237" t="s">
        <v>1232</v>
      </c>
      <c r="H1111" s="237" t="s">
        <v>698</v>
      </c>
      <c r="I1111" s="237" t="s">
        <v>605</v>
      </c>
      <c r="J1111" s="240">
        <v>0.4</v>
      </c>
      <c r="K1111" s="237"/>
    </row>
    <row r="1112" spans="1:11" ht="38.25" hidden="1" x14ac:dyDescent="0.2">
      <c r="A1112" s="237" t="s">
        <v>15</v>
      </c>
      <c r="B1112" s="461" t="s">
        <v>683</v>
      </c>
      <c r="C1112" s="237" t="s">
        <v>1225</v>
      </c>
      <c r="D1112" s="237" t="s">
        <v>692</v>
      </c>
      <c r="E1112" s="237" t="s">
        <v>708</v>
      </c>
      <c r="F1112" s="237" t="s">
        <v>1240</v>
      </c>
      <c r="G1112" s="237" t="s">
        <v>1232</v>
      </c>
      <c r="H1112" s="237" t="s">
        <v>698</v>
      </c>
      <c r="I1112" s="237" t="s">
        <v>605</v>
      </c>
      <c r="J1112" s="240">
        <v>0.3</v>
      </c>
      <c r="K1112" s="237"/>
    </row>
    <row r="1113" spans="1:11" ht="38.25" hidden="1" x14ac:dyDescent="0.2">
      <c r="A1113" s="237" t="s">
        <v>15</v>
      </c>
      <c r="B1113" s="461" t="s">
        <v>683</v>
      </c>
      <c r="C1113" s="237" t="s">
        <v>1225</v>
      </c>
      <c r="D1113" s="237" t="s">
        <v>1210</v>
      </c>
      <c r="E1113" s="237" t="s">
        <v>708</v>
      </c>
      <c r="F1113" s="237" t="s">
        <v>1240</v>
      </c>
      <c r="G1113" s="237" t="s">
        <v>1232</v>
      </c>
      <c r="H1113" s="237" t="s">
        <v>698</v>
      </c>
      <c r="I1113" s="237" t="s">
        <v>605</v>
      </c>
      <c r="J1113" s="240">
        <v>0.25</v>
      </c>
      <c r="K1113" s="237"/>
    </row>
    <row r="1114" spans="1:11" ht="38.25" hidden="1" x14ac:dyDescent="0.2">
      <c r="A1114" s="237" t="s">
        <v>15</v>
      </c>
      <c r="B1114" s="461" t="s">
        <v>683</v>
      </c>
      <c r="C1114" s="237" t="s">
        <v>1226</v>
      </c>
      <c r="D1114" s="237" t="s">
        <v>712</v>
      </c>
      <c r="E1114" s="237" t="s">
        <v>708</v>
      </c>
      <c r="F1114" s="237" t="s">
        <v>1240</v>
      </c>
      <c r="G1114" s="237" t="s">
        <v>1232</v>
      </c>
      <c r="H1114" s="237" t="s">
        <v>698</v>
      </c>
      <c r="I1114" s="237" t="s">
        <v>605</v>
      </c>
      <c r="J1114" s="240">
        <v>0.4</v>
      </c>
      <c r="K1114" s="237"/>
    </row>
    <row r="1115" spans="1:11" ht="38.25" hidden="1" x14ac:dyDescent="0.2">
      <c r="A1115" s="237" t="s">
        <v>15</v>
      </c>
      <c r="B1115" s="461" t="s">
        <v>683</v>
      </c>
      <c r="C1115" s="237" t="s">
        <v>1226</v>
      </c>
      <c r="D1115" s="237" t="s">
        <v>1287</v>
      </c>
      <c r="E1115" s="237" t="s">
        <v>708</v>
      </c>
      <c r="F1115" s="237" t="s">
        <v>1240</v>
      </c>
      <c r="G1115" s="237" t="s">
        <v>1232</v>
      </c>
      <c r="H1115" s="237" t="s">
        <v>698</v>
      </c>
      <c r="I1115" s="237" t="s">
        <v>605</v>
      </c>
      <c r="J1115" s="240">
        <v>0.4</v>
      </c>
      <c r="K1115" s="237"/>
    </row>
    <row r="1116" spans="1:11" ht="38.25" hidden="1" x14ac:dyDescent="0.2">
      <c r="A1116" s="237" t="s">
        <v>15</v>
      </c>
      <c r="B1116" s="461" t="s">
        <v>683</v>
      </c>
      <c r="C1116" s="237" t="s">
        <v>1226</v>
      </c>
      <c r="D1116" s="237" t="s">
        <v>1285</v>
      </c>
      <c r="E1116" s="237" t="s">
        <v>708</v>
      </c>
      <c r="F1116" s="237" t="s">
        <v>1240</v>
      </c>
      <c r="G1116" s="237" t="s">
        <v>1232</v>
      </c>
      <c r="H1116" s="237" t="s">
        <v>698</v>
      </c>
      <c r="I1116" s="237" t="s">
        <v>605</v>
      </c>
      <c r="J1116" s="240">
        <v>1</v>
      </c>
      <c r="K1116" s="237"/>
    </row>
    <row r="1117" spans="1:11" ht="38.25" hidden="1" x14ac:dyDescent="0.2">
      <c r="A1117" s="237" t="s">
        <v>15</v>
      </c>
      <c r="B1117" s="461" t="s">
        <v>683</v>
      </c>
      <c r="C1117" s="237" t="s">
        <v>707</v>
      </c>
      <c r="D1117" s="237" t="s">
        <v>712</v>
      </c>
      <c r="E1117" s="237" t="s">
        <v>708</v>
      </c>
      <c r="F1117" s="237" t="s">
        <v>729</v>
      </c>
      <c r="G1117" s="237" t="s">
        <v>1231</v>
      </c>
      <c r="H1117" s="237" t="s">
        <v>698</v>
      </c>
      <c r="I1117" s="237" t="s">
        <v>605</v>
      </c>
      <c r="J1117" s="240">
        <v>0.5</v>
      </c>
      <c r="K1117" s="237" t="s">
        <v>1264</v>
      </c>
    </row>
    <row r="1118" spans="1:11" ht="38.25" hidden="1" x14ac:dyDescent="0.2">
      <c r="A1118" s="237" t="s">
        <v>15</v>
      </c>
      <c r="B1118" s="461" t="s">
        <v>683</v>
      </c>
      <c r="C1118" s="237" t="s">
        <v>1205</v>
      </c>
      <c r="D1118" s="237" t="s">
        <v>712</v>
      </c>
      <c r="E1118" s="237" t="s">
        <v>708</v>
      </c>
      <c r="F1118" s="237" t="s">
        <v>729</v>
      </c>
      <c r="G1118" s="237" t="s">
        <v>1231</v>
      </c>
      <c r="H1118" s="237" t="s">
        <v>698</v>
      </c>
      <c r="I1118" s="237" t="s">
        <v>605</v>
      </c>
      <c r="J1118" s="240">
        <v>0.3</v>
      </c>
      <c r="K1118" s="237" t="s">
        <v>1264</v>
      </c>
    </row>
    <row r="1119" spans="1:11" ht="38.25" hidden="1" x14ac:dyDescent="0.2">
      <c r="A1119" s="237" t="s">
        <v>15</v>
      </c>
      <c r="B1119" s="461" t="s">
        <v>683</v>
      </c>
      <c r="C1119" s="237" t="s">
        <v>1205</v>
      </c>
      <c r="D1119" s="237" t="s">
        <v>1285</v>
      </c>
      <c r="E1119" s="237" t="s">
        <v>708</v>
      </c>
      <c r="F1119" s="237" t="s">
        <v>729</v>
      </c>
      <c r="G1119" s="237" t="s">
        <v>1231</v>
      </c>
      <c r="H1119" s="237" t="s">
        <v>698</v>
      </c>
      <c r="I1119" s="237" t="s">
        <v>605</v>
      </c>
      <c r="J1119" s="240">
        <v>0.3</v>
      </c>
      <c r="K1119" s="237" t="s">
        <v>1264</v>
      </c>
    </row>
    <row r="1120" spans="1:11" ht="38.25" hidden="1" x14ac:dyDescent="0.2">
      <c r="A1120" s="237" t="s">
        <v>15</v>
      </c>
      <c r="B1120" s="461" t="s">
        <v>683</v>
      </c>
      <c r="C1120" s="237" t="s">
        <v>1205</v>
      </c>
      <c r="D1120" s="237" t="s">
        <v>1286</v>
      </c>
      <c r="E1120" s="237" t="s">
        <v>708</v>
      </c>
      <c r="F1120" s="237" t="s">
        <v>729</v>
      </c>
      <c r="G1120" s="237" t="s">
        <v>1267</v>
      </c>
      <c r="H1120" s="237" t="s">
        <v>1244</v>
      </c>
      <c r="I1120" s="237" t="s">
        <v>605</v>
      </c>
      <c r="J1120" s="240" t="s">
        <v>44</v>
      </c>
      <c r="K1120" s="237" t="s">
        <v>1249</v>
      </c>
    </row>
    <row r="1121" spans="1:11" ht="38.25" hidden="1" x14ac:dyDescent="0.2">
      <c r="A1121" s="237" t="s">
        <v>15</v>
      </c>
      <c r="B1121" s="461" t="s">
        <v>683</v>
      </c>
      <c r="C1121" s="237" t="s">
        <v>1209</v>
      </c>
      <c r="D1121" s="237" t="s">
        <v>692</v>
      </c>
      <c r="E1121" s="237" t="s">
        <v>708</v>
      </c>
      <c r="F1121" s="237" t="s">
        <v>729</v>
      </c>
      <c r="G1121" s="237" t="s">
        <v>1231</v>
      </c>
      <c r="H1121" s="237" t="s">
        <v>698</v>
      </c>
      <c r="I1121" s="237" t="s">
        <v>605</v>
      </c>
      <c r="J1121" s="240">
        <v>0.5</v>
      </c>
      <c r="K1121" s="237" t="s">
        <v>1264</v>
      </c>
    </row>
    <row r="1122" spans="1:11" ht="38.25" hidden="1" x14ac:dyDescent="0.2">
      <c r="A1122" s="237" t="s">
        <v>15</v>
      </c>
      <c r="B1122" s="461" t="s">
        <v>683</v>
      </c>
      <c r="C1122" s="237" t="s">
        <v>1209</v>
      </c>
      <c r="D1122" s="237" t="s">
        <v>1210</v>
      </c>
      <c r="E1122" s="237" t="s">
        <v>708</v>
      </c>
      <c r="F1122" s="237" t="s">
        <v>729</v>
      </c>
      <c r="G1122" s="237" t="s">
        <v>1231</v>
      </c>
      <c r="H1122" s="237" t="s">
        <v>698</v>
      </c>
      <c r="I1122" s="237" t="s">
        <v>605</v>
      </c>
      <c r="J1122" s="240">
        <v>0.25</v>
      </c>
      <c r="K1122" s="237" t="s">
        <v>1264</v>
      </c>
    </row>
    <row r="1123" spans="1:11" ht="38.25" hidden="1" x14ac:dyDescent="0.2">
      <c r="A1123" s="237" t="s">
        <v>15</v>
      </c>
      <c r="B1123" s="461" t="s">
        <v>683</v>
      </c>
      <c r="C1123" s="237" t="s">
        <v>1209</v>
      </c>
      <c r="D1123" s="237" t="s">
        <v>1287</v>
      </c>
      <c r="E1123" s="237" t="s">
        <v>708</v>
      </c>
      <c r="F1123" s="237" t="s">
        <v>729</v>
      </c>
      <c r="G1123" s="237" t="s">
        <v>1231</v>
      </c>
      <c r="H1123" s="237" t="s">
        <v>698</v>
      </c>
      <c r="I1123" s="237" t="s">
        <v>605</v>
      </c>
      <c r="J1123" s="240">
        <v>0.4</v>
      </c>
      <c r="K1123" s="237" t="s">
        <v>1264</v>
      </c>
    </row>
    <row r="1124" spans="1:11" ht="38.25" hidden="1" x14ac:dyDescent="0.2">
      <c r="A1124" s="237" t="s">
        <v>15</v>
      </c>
      <c r="B1124" s="461" t="s">
        <v>683</v>
      </c>
      <c r="C1124" s="237" t="s">
        <v>1211</v>
      </c>
      <c r="D1124" s="237" t="s">
        <v>692</v>
      </c>
      <c r="E1124" s="237" t="s">
        <v>708</v>
      </c>
      <c r="F1124" s="237" t="s">
        <v>729</v>
      </c>
      <c r="G1124" s="237" t="s">
        <v>1231</v>
      </c>
      <c r="H1124" s="237" t="s">
        <v>698</v>
      </c>
      <c r="I1124" s="237" t="s">
        <v>605</v>
      </c>
      <c r="J1124" s="240">
        <v>0.5</v>
      </c>
      <c r="K1124" s="237" t="s">
        <v>1264</v>
      </c>
    </row>
    <row r="1125" spans="1:11" ht="38.25" hidden="1" x14ac:dyDescent="0.2">
      <c r="A1125" s="237" t="s">
        <v>15</v>
      </c>
      <c r="B1125" s="461" t="s">
        <v>683</v>
      </c>
      <c r="C1125" s="237" t="s">
        <v>1211</v>
      </c>
      <c r="D1125" s="237" t="s">
        <v>1210</v>
      </c>
      <c r="E1125" s="237" t="s">
        <v>708</v>
      </c>
      <c r="F1125" s="237" t="s">
        <v>729</v>
      </c>
      <c r="G1125" s="237" t="s">
        <v>1231</v>
      </c>
      <c r="H1125" s="237" t="s">
        <v>698</v>
      </c>
      <c r="I1125" s="237" t="s">
        <v>605</v>
      </c>
      <c r="J1125" s="240">
        <v>0.4</v>
      </c>
      <c r="K1125" s="241" t="s">
        <v>1264</v>
      </c>
    </row>
    <row r="1126" spans="1:11" ht="38.25" hidden="1" x14ac:dyDescent="0.2">
      <c r="A1126" s="237" t="s">
        <v>15</v>
      </c>
      <c r="B1126" s="461" t="s">
        <v>683</v>
      </c>
      <c r="C1126" s="237" t="s">
        <v>1212</v>
      </c>
      <c r="D1126" s="237" t="s">
        <v>712</v>
      </c>
      <c r="E1126" s="237" t="s">
        <v>708</v>
      </c>
      <c r="F1126" s="237" t="s">
        <v>729</v>
      </c>
      <c r="G1126" s="237" t="s">
        <v>1231</v>
      </c>
      <c r="H1126" s="237" t="s">
        <v>698</v>
      </c>
      <c r="I1126" s="237" t="s">
        <v>605</v>
      </c>
      <c r="J1126" s="240">
        <v>0.25</v>
      </c>
      <c r="K1126" s="237" t="s">
        <v>1264</v>
      </c>
    </row>
    <row r="1127" spans="1:11" ht="38.25" hidden="1" x14ac:dyDescent="0.2">
      <c r="A1127" s="237" t="s">
        <v>15</v>
      </c>
      <c r="B1127" s="461" t="s">
        <v>683</v>
      </c>
      <c r="C1127" s="237" t="s">
        <v>1212</v>
      </c>
      <c r="D1127" s="237" t="s">
        <v>1287</v>
      </c>
      <c r="E1127" s="237" t="s">
        <v>708</v>
      </c>
      <c r="F1127" s="237" t="s">
        <v>729</v>
      </c>
      <c r="G1127" s="237" t="s">
        <v>1231</v>
      </c>
      <c r="H1127" s="237" t="s">
        <v>698</v>
      </c>
      <c r="I1127" s="237" t="s">
        <v>605</v>
      </c>
      <c r="J1127" s="240">
        <v>0.4</v>
      </c>
      <c r="K1127" s="241" t="s">
        <v>1264</v>
      </c>
    </row>
    <row r="1128" spans="1:11" ht="38.25" hidden="1" x14ac:dyDescent="0.2">
      <c r="A1128" s="237" t="s">
        <v>15</v>
      </c>
      <c r="B1128" s="461" t="s">
        <v>683</v>
      </c>
      <c r="C1128" s="237" t="s">
        <v>1212</v>
      </c>
      <c r="D1128" s="237" t="s">
        <v>1285</v>
      </c>
      <c r="E1128" s="237" t="s">
        <v>708</v>
      </c>
      <c r="F1128" s="237" t="s">
        <v>729</v>
      </c>
      <c r="G1128" s="237" t="s">
        <v>1231</v>
      </c>
      <c r="H1128" s="237" t="s">
        <v>698</v>
      </c>
      <c r="I1128" s="237" t="s">
        <v>605</v>
      </c>
      <c r="J1128" s="240">
        <v>1</v>
      </c>
      <c r="K1128" s="237" t="s">
        <v>1264</v>
      </c>
    </row>
    <row r="1129" spans="1:11" ht="38.25" hidden="1" x14ac:dyDescent="0.2">
      <c r="A1129" s="237" t="s">
        <v>15</v>
      </c>
      <c r="B1129" s="461" t="s">
        <v>683</v>
      </c>
      <c r="C1129" s="237" t="s">
        <v>711</v>
      </c>
      <c r="D1129" s="237" t="s">
        <v>692</v>
      </c>
      <c r="E1129" s="237" t="s">
        <v>708</v>
      </c>
      <c r="F1129" s="237" t="s">
        <v>729</v>
      </c>
      <c r="G1129" s="237" t="s">
        <v>1231</v>
      </c>
      <c r="H1129" s="237" t="s">
        <v>698</v>
      </c>
      <c r="I1129" s="237" t="s">
        <v>605</v>
      </c>
      <c r="J1129" s="240">
        <v>0.3</v>
      </c>
      <c r="K1129" s="237" t="s">
        <v>1264</v>
      </c>
    </row>
    <row r="1130" spans="1:11" ht="38.25" hidden="1" x14ac:dyDescent="0.2">
      <c r="A1130" s="237" t="s">
        <v>15</v>
      </c>
      <c r="B1130" s="461" t="s">
        <v>683</v>
      </c>
      <c r="C1130" s="237" t="s">
        <v>711</v>
      </c>
      <c r="D1130" s="237" t="s">
        <v>1210</v>
      </c>
      <c r="E1130" s="237" t="s">
        <v>708</v>
      </c>
      <c r="F1130" s="237" t="s">
        <v>729</v>
      </c>
      <c r="G1130" s="237" t="s">
        <v>1231</v>
      </c>
      <c r="H1130" s="237" t="s">
        <v>698</v>
      </c>
      <c r="I1130" s="237" t="s">
        <v>605</v>
      </c>
      <c r="J1130" s="240">
        <v>0.2</v>
      </c>
      <c r="K1130" s="237" t="s">
        <v>1264</v>
      </c>
    </row>
    <row r="1131" spans="1:11" ht="38.25" hidden="1" x14ac:dyDescent="0.2">
      <c r="A1131" s="237" t="s">
        <v>15</v>
      </c>
      <c r="B1131" s="461" t="s">
        <v>683</v>
      </c>
      <c r="C1131" s="237" t="s">
        <v>711</v>
      </c>
      <c r="D1131" s="237" t="s">
        <v>1287</v>
      </c>
      <c r="E1131" s="237" t="s">
        <v>708</v>
      </c>
      <c r="F1131" s="237" t="s">
        <v>729</v>
      </c>
      <c r="G1131" s="237" t="s">
        <v>1231</v>
      </c>
      <c r="H1131" s="237" t="s">
        <v>698</v>
      </c>
      <c r="I1131" s="237" t="s">
        <v>605</v>
      </c>
      <c r="J1131" s="240">
        <v>0.5</v>
      </c>
      <c r="K1131" s="237" t="s">
        <v>1264</v>
      </c>
    </row>
    <row r="1132" spans="1:11" ht="38.25" hidden="1" x14ac:dyDescent="0.2">
      <c r="A1132" s="237" t="s">
        <v>15</v>
      </c>
      <c r="B1132" s="461" t="s">
        <v>683</v>
      </c>
      <c r="C1132" s="237" t="s">
        <v>711</v>
      </c>
      <c r="D1132" s="237" t="s">
        <v>1285</v>
      </c>
      <c r="E1132" s="237" t="s">
        <v>708</v>
      </c>
      <c r="F1132" s="237" t="s">
        <v>729</v>
      </c>
      <c r="G1132" s="237" t="s">
        <v>1231</v>
      </c>
      <c r="H1132" s="237" t="s">
        <v>698</v>
      </c>
      <c r="I1132" s="237" t="s">
        <v>605</v>
      </c>
      <c r="J1132" s="240">
        <v>0.3</v>
      </c>
      <c r="K1132" s="237" t="s">
        <v>1264</v>
      </c>
    </row>
    <row r="1133" spans="1:11" ht="38.25" hidden="1" x14ac:dyDescent="0.2">
      <c r="A1133" s="237" t="s">
        <v>15</v>
      </c>
      <c r="B1133" s="461" t="s">
        <v>683</v>
      </c>
      <c r="C1133" s="237" t="s">
        <v>1213</v>
      </c>
      <c r="D1133" s="237" t="s">
        <v>712</v>
      </c>
      <c r="E1133" s="237" t="s">
        <v>708</v>
      </c>
      <c r="F1133" s="237" t="s">
        <v>729</v>
      </c>
      <c r="G1133" s="237" t="s">
        <v>1231</v>
      </c>
      <c r="H1133" s="237" t="s">
        <v>698</v>
      </c>
      <c r="I1133" s="237" t="s">
        <v>605</v>
      </c>
      <c r="J1133" s="240">
        <v>0.4</v>
      </c>
      <c r="K1133" s="237" t="s">
        <v>1264</v>
      </c>
    </row>
    <row r="1134" spans="1:11" ht="38.25" hidden="1" x14ac:dyDescent="0.2">
      <c r="A1134" s="237" t="s">
        <v>15</v>
      </c>
      <c r="B1134" s="461" t="s">
        <v>683</v>
      </c>
      <c r="C1134" s="237" t="s">
        <v>1208</v>
      </c>
      <c r="D1134" s="237" t="s">
        <v>712</v>
      </c>
      <c r="E1134" s="237" t="s">
        <v>708</v>
      </c>
      <c r="F1134" s="237" t="s">
        <v>729</v>
      </c>
      <c r="G1134" s="237" t="s">
        <v>1231</v>
      </c>
      <c r="H1134" s="237" t="s">
        <v>698</v>
      </c>
      <c r="I1134" s="237" t="s">
        <v>605</v>
      </c>
      <c r="J1134" s="240">
        <v>0.65</v>
      </c>
      <c r="K1134" s="237" t="s">
        <v>1264</v>
      </c>
    </row>
    <row r="1135" spans="1:11" ht="38.25" hidden="1" x14ac:dyDescent="0.2">
      <c r="A1135" s="237" t="s">
        <v>15</v>
      </c>
      <c r="B1135" s="461" t="s">
        <v>683</v>
      </c>
      <c r="C1135" s="237" t="s">
        <v>1208</v>
      </c>
      <c r="D1135" s="237" t="s">
        <v>1286</v>
      </c>
      <c r="E1135" s="237" t="s">
        <v>708</v>
      </c>
      <c r="F1135" s="237" t="s">
        <v>729</v>
      </c>
      <c r="G1135" s="237" t="s">
        <v>1267</v>
      </c>
      <c r="H1135" s="237" t="s">
        <v>1244</v>
      </c>
      <c r="I1135" s="237" t="s">
        <v>605</v>
      </c>
      <c r="J1135" s="240" t="s">
        <v>44</v>
      </c>
      <c r="K1135" s="237" t="s">
        <v>1249</v>
      </c>
    </row>
    <row r="1136" spans="1:11" ht="38.25" hidden="1" x14ac:dyDescent="0.2">
      <c r="A1136" s="237" t="s">
        <v>15</v>
      </c>
      <c r="B1136" s="461" t="s">
        <v>683</v>
      </c>
      <c r="C1136" s="237" t="s">
        <v>1214</v>
      </c>
      <c r="D1136" s="237" t="s">
        <v>692</v>
      </c>
      <c r="E1136" s="237" t="s">
        <v>708</v>
      </c>
      <c r="F1136" s="237" t="s">
        <v>729</v>
      </c>
      <c r="G1136" s="237" t="s">
        <v>1231</v>
      </c>
      <c r="H1136" s="237" t="s">
        <v>698</v>
      </c>
      <c r="I1136" s="237" t="s">
        <v>605</v>
      </c>
      <c r="J1136" s="240">
        <v>0.3</v>
      </c>
      <c r="K1136" s="237" t="s">
        <v>1264</v>
      </c>
    </row>
    <row r="1137" spans="1:11" ht="38.25" hidden="1" x14ac:dyDescent="0.2">
      <c r="A1137" s="237" t="s">
        <v>15</v>
      </c>
      <c r="B1137" s="461" t="s">
        <v>683</v>
      </c>
      <c r="C1137" s="237" t="s">
        <v>1214</v>
      </c>
      <c r="D1137" s="237" t="s">
        <v>1210</v>
      </c>
      <c r="E1137" s="237" t="s">
        <v>708</v>
      </c>
      <c r="F1137" s="237" t="s">
        <v>729</v>
      </c>
      <c r="G1137" s="237" t="s">
        <v>1231</v>
      </c>
      <c r="H1137" s="237" t="s">
        <v>698</v>
      </c>
      <c r="I1137" s="237" t="s">
        <v>605</v>
      </c>
      <c r="J1137" s="240">
        <v>0.9</v>
      </c>
      <c r="K1137" s="237" t="s">
        <v>1264</v>
      </c>
    </row>
    <row r="1138" spans="1:11" ht="38.25" hidden="1" x14ac:dyDescent="0.2">
      <c r="A1138" s="237" t="s">
        <v>15</v>
      </c>
      <c r="B1138" s="461" t="s">
        <v>683</v>
      </c>
      <c r="C1138" s="237" t="s">
        <v>1214</v>
      </c>
      <c r="D1138" s="237" t="s">
        <v>1287</v>
      </c>
      <c r="E1138" s="237" t="s">
        <v>708</v>
      </c>
      <c r="F1138" s="237" t="s">
        <v>729</v>
      </c>
      <c r="G1138" s="237" t="s">
        <v>1231</v>
      </c>
      <c r="H1138" s="237" t="s">
        <v>698</v>
      </c>
      <c r="I1138" s="237" t="s">
        <v>605</v>
      </c>
      <c r="J1138" s="240">
        <v>0.3</v>
      </c>
      <c r="K1138" s="237" t="s">
        <v>1264</v>
      </c>
    </row>
    <row r="1139" spans="1:11" ht="38.25" hidden="1" x14ac:dyDescent="0.2">
      <c r="A1139" s="237" t="s">
        <v>15</v>
      </c>
      <c r="B1139" s="461" t="s">
        <v>683</v>
      </c>
      <c r="C1139" s="237" t="s">
        <v>1214</v>
      </c>
      <c r="D1139" s="237" t="s">
        <v>1285</v>
      </c>
      <c r="E1139" s="237" t="s">
        <v>708</v>
      </c>
      <c r="F1139" s="237" t="s">
        <v>729</v>
      </c>
      <c r="G1139" s="237" t="s">
        <v>1231</v>
      </c>
      <c r="H1139" s="237" t="s">
        <v>698</v>
      </c>
      <c r="I1139" s="237" t="s">
        <v>605</v>
      </c>
      <c r="J1139" s="240">
        <v>1</v>
      </c>
      <c r="K1139" s="237" t="s">
        <v>1264</v>
      </c>
    </row>
    <row r="1140" spans="1:11" ht="38.25" hidden="1" x14ac:dyDescent="0.2">
      <c r="A1140" s="237" t="s">
        <v>15</v>
      </c>
      <c r="B1140" s="461" t="s">
        <v>683</v>
      </c>
      <c r="C1140" s="237" t="s">
        <v>1215</v>
      </c>
      <c r="D1140" s="237" t="s">
        <v>1210</v>
      </c>
      <c r="E1140" s="237" t="s">
        <v>708</v>
      </c>
      <c r="F1140" s="237" t="s">
        <v>729</v>
      </c>
      <c r="G1140" s="237" t="s">
        <v>1231</v>
      </c>
      <c r="H1140" s="237" t="s">
        <v>698</v>
      </c>
      <c r="I1140" s="237" t="s">
        <v>605</v>
      </c>
      <c r="J1140" s="240">
        <v>0.65</v>
      </c>
      <c r="K1140" s="237" t="s">
        <v>1264</v>
      </c>
    </row>
    <row r="1141" spans="1:11" ht="38.25" hidden="1" x14ac:dyDescent="0.2">
      <c r="A1141" s="237" t="s">
        <v>15</v>
      </c>
      <c r="B1141" s="461" t="s">
        <v>683</v>
      </c>
      <c r="C1141" s="237" t="s">
        <v>1215</v>
      </c>
      <c r="D1141" s="237" t="s">
        <v>712</v>
      </c>
      <c r="E1141" s="237" t="s">
        <v>708</v>
      </c>
      <c r="F1141" s="237" t="s">
        <v>729</v>
      </c>
      <c r="G1141" s="237" t="s">
        <v>1231</v>
      </c>
      <c r="H1141" s="237" t="s">
        <v>698</v>
      </c>
      <c r="I1141" s="237" t="s">
        <v>605</v>
      </c>
      <c r="J1141" s="240">
        <v>0.3</v>
      </c>
      <c r="K1141" s="237" t="s">
        <v>1264</v>
      </c>
    </row>
    <row r="1142" spans="1:11" ht="38.25" hidden="1" x14ac:dyDescent="0.2">
      <c r="A1142" s="237" t="s">
        <v>15</v>
      </c>
      <c r="B1142" s="461" t="s">
        <v>683</v>
      </c>
      <c r="C1142" s="237" t="s">
        <v>1215</v>
      </c>
      <c r="D1142" s="237" t="s">
        <v>1287</v>
      </c>
      <c r="E1142" s="237" t="s">
        <v>708</v>
      </c>
      <c r="F1142" s="237" t="s">
        <v>729</v>
      </c>
      <c r="G1142" s="237" t="s">
        <v>1231</v>
      </c>
      <c r="H1142" s="237" t="s">
        <v>698</v>
      </c>
      <c r="I1142" s="237" t="s">
        <v>605</v>
      </c>
      <c r="J1142" s="240">
        <v>0.7</v>
      </c>
      <c r="K1142" s="237" t="s">
        <v>1264</v>
      </c>
    </row>
    <row r="1143" spans="1:11" ht="38.25" hidden="1" x14ac:dyDescent="0.2">
      <c r="A1143" s="237" t="s">
        <v>15</v>
      </c>
      <c r="B1143" s="461" t="s">
        <v>683</v>
      </c>
      <c r="C1143" s="237" t="s">
        <v>1216</v>
      </c>
      <c r="D1143" s="237" t="s">
        <v>692</v>
      </c>
      <c r="E1143" s="237" t="s">
        <v>708</v>
      </c>
      <c r="F1143" s="237" t="s">
        <v>729</v>
      </c>
      <c r="G1143" s="237" t="s">
        <v>1231</v>
      </c>
      <c r="H1143" s="237" t="s">
        <v>698</v>
      </c>
      <c r="I1143" s="237" t="s">
        <v>605</v>
      </c>
      <c r="J1143" s="240">
        <v>0.3</v>
      </c>
      <c r="K1143" s="237" t="s">
        <v>1264</v>
      </c>
    </row>
    <row r="1144" spans="1:11" ht="38.25" hidden="1" x14ac:dyDescent="0.2">
      <c r="A1144" s="237" t="s">
        <v>15</v>
      </c>
      <c r="B1144" s="461" t="s">
        <v>683</v>
      </c>
      <c r="C1144" s="237" t="s">
        <v>1216</v>
      </c>
      <c r="D1144" s="237" t="s">
        <v>1210</v>
      </c>
      <c r="E1144" s="237" t="s">
        <v>708</v>
      </c>
      <c r="F1144" s="237" t="s">
        <v>729</v>
      </c>
      <c r="G1144" s="237" t="s">
        <v>1231</v>
      </c>
      <c r="H1144" s="237" t="s">
        <v>698</v>
      </c>
      <c r="I1144" s="237" t="s">
        <v>605</v>
      </c>
      <c r="J1144" s="240">
        <v>0.35</v>
      </c>
      <c r="K1144" s="237" t="s">
        <v>1264</v>
      </c>
    </row>
    <row r="1145" spans="1:11" ht="38.25" hidden="1" x14ac:dyDescent="0.2">
      <c r="A1145" s="237" t="s">
        <v>15</v>
      </c>
      <c r="B1145" s="461" t="s">
        <v>683</v>
      </c>
      <c r="C1145" s="237" t="s">
        <v>1217</v>
      </c>
      <c r="D1145" s="237" t="s">
        <v>692</v>
      </c>
      <c r="E1145" s="237" t="s">
        <v>708</v>
      </c>
      <c r="F1145" s="237" t="s">
        <v>729</v>
      </c>
      <c r="G1145" s="237" t="s">
        <v>1231</v>
      </c>
      <c r="H1145" s="237" t="s">
        <v>698</v>
      </c>
      <c r="I1145" s="237" t="s">
        <v>605</v>
      </c>
      <c r="J1145" s="240">
        <v>0.4</v>
      </c>
      <c r="K1145" s="237" t="s">
        <v>1264</v>
      </c>
    </row>
    <row r="1146" spans="1:11" ht="38.25" hidden="1" x14ac:dyDescent="0.2">
      <c r="A1146" s="237" t="s">
        <v>15</v>
      </c>
      <c r="B1146" s="461" t="s">
        <v>683</v>
      </c>
      <c r="C1146" s="237" t="s">
        <v>1218</v>
      </c>
      <c r="D1146" s="237" t="s">
        <v>1210</v>
      </c>
      <c r="E1146" s="237" t="s">
        <v>708</v>
      </c>
      <c r="F1146" s="237" t="s">
        <v>729</v>
      </c>
      <c r="G1146" s="237" t="s">
        <v>1231</v>
      </c>
      <c r="H1146" s="237" t="s">
        <v>698</v>
      </c>
      <c r="I1146" s="237" t="s">
        <v>605</v>
      </c>
      <c r="J1146" s="240">
        <v>0.4</v>
      </c>
      <c r="K1146" s="237" t="s">
        <v>1264</v>
      </c>
    </row>
    <row r="1147" spans="1:11" ht="38.25" hidden="1" x14ac:dyDescent="0.2">
      <c r="A1147" s="237" t="s">
        <v>15</v>
      </c>
      <c r="B1147" s="461" t="s">
        <v>683</v>
      </c>
      <c r="C1147" s="237" t="s">
        <v>1218</v>
      </c>
      <c r="D1147" s="237" t="s">
        <v>712</v>
      </c>
      <c r="E1147" s="237" t="s">
        <v>708</v>
      </c>
      <c r="F1147" s="237" t="s">
        <v>729</v>
      </c>
      <c r="G1147" s="237" t="s">
        <v>1231</v>
      </c>
      <c r="H1147" s="237" t="s">
        <v>698</v>
      </c>
      <c r="I1147" s="237" t="s">
        <v>605</v>
      </c>
      <c r="J1147" s="240">
        <v>0.3</v>
      </c>
      <c r="K1147" s="237" t="s">
        <v>1264</v>
      </c>
    </row>
    <row r="1148" spans="1:11" ht="38.25" hidden="1" x14ac:dyDescent="0.2">
      <c r="A1148" s="237" t="s">
        <v>15</v>
      </c>
      <c r="B1148" s="461" t="s">
        <v>683</v>
      </c>
      <c r="C1148" s="237" t="s">
        <v>1219</v>
      </c>
      <c r="D1148" s="237" t="s">
        <v>692</v>
      </c>
      <c r="E1148" s="237" t="s">
        <v>708</v>
      </c>
      <c r="F1148" s="237" t="s">
        <v>729</v>
      </c>
      <c r="G1148" s="237" t="s">
        <v>1231</v>
      </c>
      <c r="H1148" s="237" t="s">
        <v>698</v>
      </c>
      <c r="I1148" s="237" t="s">
        <v>605</v>
      </c>
      <c r="J1148" s="240">
        <v>0.3</v>
      </c>
      <c r="K1148" s="241" t="s">
        <v>1264</v>
      </c>
    </row>
    <row r="1149" spans="1:11" ht="38.25" hidden="1" x14ac:dyDescent="0.2">
      <c r="A1149" s="237" t="s">
        <v>15</v>
      </c>
      <c r="B1149" s="461" t="s">
        <v>683</v>
      </c>
      <c r="C1149" s="237" t="s">
        <v>1219</v>
      </c>
      <c r="D1149" s="237" t="s">
        <v>1210</v>
      </c>
      <c r="E1149" s="237" t="s">
        <v>708</v>
      </c>
      <c r="F1149" s="237" t="s">
        <v>729</v>
      </c>
      <c r="G1149" s="237" t="s">
        <v>1231</v>
      </c>
      <c r="H1149" s="237" t="s">
        <v>698</v>
      </c>
      <c r="I1149" s="237" t="s">
        <v>605</v>
      </c>
      <c r="J1149" s="240">
        <v>0.4</v>
      </c>
      <c r="K1149" s="237" t="s">
        <v>1264</v>
      </c>
    </row>
    <row r="1150" spans="1:11" ht="38.25" hidden="1" x14ac:dyDescent="0.2">
      <c r="A1150" s="237" t="s">
        <v>15</v>
      </c>
      <c r="B1150" s="461" t="s">
        <v>683</v>
      </c>
      <c r="C1150" s="237" t="s">
        <v>1220</v>
      </c>
      <c r="D1150" s="237" t="s">
        <v>712</v>
      </c>
      <c r="E1150" s="237" t="s">
        <v>708</v>
      </c>
      <c r="F1150" s="237" t="s">
        <v>729</v>
      </c>
      <c r="G1150" s="237" t="s">
        <v>1231</v>
      </c>
      <c r="H1150" s="237" t="s">
        <v>698</v>
      </c>
      <c r="I1150" s="237" t="s">
        <v>605</v>
      </c>
      <c r="J1150" s="240">
        <v>1</v>
      </c>
      <c r="K1150" s="241" t="s">
        <v>1264</v>
      </c>
    </row>
    <row r="1151" spans="1:11" ht="38.25" hidden="1" x14ac:dyDescent="0.2">
      <c r="A1151" s="237" t="s">
        <v>15</v>
      </c>
      <c r="B1151" s="461" t="s">
        <v>683</v>
      </c>
      <c r="C1151" s="237" t="s">
        <v>1220</v>
      </c>
      <c r="D1151" s="237" t="s">
        <v>1287</v>
      </c>
      <c r="E1151" s="237" t="s">
        <v>708</v>
      </c>
      <c r="F1151" s="237" t="s">
        <v>729</v>
      </c>
      <c r="G1151" s="237" t="s">
        <v>1231</v>
      </c>
      <c r="H1151" s="237" t="s">
        <v>698</v>
      </c>
      <c r="I1151" s="237" t="s">
        <v>605</v>
      </c>
      <c r="J1151" s="240">
        <v>0.8</v>
      </c>
      <c r="K1151" s="237" t="s">
        <v>1264</v>
      </c>
    </row>
    <row r="1152" spans="1:11" ht="38.25" hidden="1" x14ac:dyDescent="0.2">
      <c r="A1152" s="237" t="s">
        <v>15</v>
      </c>
      <c r="B1152" s="461" t="s">
        <v>683</v>
      </c>
      <c r="C1152" s="237" t="s">
        <v>1220</v>
      </c>
      <c r="D1152" s="237" t="s">
        <v>1285</v>
      </c>
      <c r="E1152" s="237" t="s">
        <v>708</v>
      </c>
      <c r="F1152" s="237" t="s">
        <v>729</v>
      </c>
      <c r="G1152" s="237" t="s">
        <v>1231</v>
      </c>
      <c r="H1152" s="237" t="s">
        <v>698</v>
      </c>
      <c r="I1152" s="237" t="s">
        <v>605</v>
      </c>
      <c r="J1152" s="240">
        <v>0.3</v>
      </c>
      <c r="K1152" s="237" t="s">
        <v>1264</v>
      </c>
    </row>
    <row r="1153" spans="1:11" ht="38.25" hidden="1" x14ac:dyDescent="0.2">
      <c r="A1153" s="237" t="s">
        <v>15</v>
      </c>
      <c r="B1153" s="461" t="s">
        <v>683</v>
      </c>
      <c r="C1153" s="237" t="s">
        <v>1221</v>
      </c>
      <c r="D1153" s="237" t="s">
        <v>692</v>
      </c>
      <c r="E1153" s="237" t="s">
        <v>708</v>
      </c>
      <c r="F1153" s="237" t="s">
        <v>729</v>
      </c>
      <c r="G1153" s="237" t="s">
        <v>1231</v>
      </c>
      <c r="H1153" s="237" t="s">
        <v>698</v>
      </c>
      <c r="I1153" s="237" t="s">
        <v>605</v>
      </c>
      <c r="J1153" s="240">
        <v>0.3</v>
      </c>
      <c r="K1153" s="237" t="s">
        <v>1264</v>
      </c>
    </row>
    <row r="1154" spans="1:11" ht="38.25" hidden="1" x14ac:dyDescent="0.2">
      <c r="A1154" s="237" t="s">
        <v>15</v>
      </c>
      <c r="B1154" s="461" t="s">
        <v>683</v>
      </c>
      <c r="C1154" s="237" t="s">
        <v>1221</v>
      </c>
      <c r="D1154" s="237" t="s">
        <v>1210</v>
      </c>
      <c r="E1154" s="237" t="s">
        <v>708</v>
      </c>
      <c r="F1154" s="237" t="s">
        <v>729</v>
      </c>
      <c r="G1154" s="237" t="s">
        <v>1231</v>
      </c>
      <c r="H1154" s="237" t="s">
        <v>698</v>
      </c>
      <c r="I1154" s="237" t="s">
        <v>605</v>
      </c>
      <c r="J1154" s="240">
        <v>1</v>
      </c>
      <c r="K1154" s="237" t="s">
        <v>1264</v>
      </c>
    </row>
    <row r="1155" spans="1:11" ht="38.25" hidden="1" x14ac:dyDescent="0.2">
      <c r="A1155" s="237" t="s">
        <v>15</v>
      </c>
      <c r="B1155" s="461" t="s">
        <v>683</v>
      </c>
      <c r="C1155" s="237" t="s">
        <v>1221</v>
      </c>
      <c r="D1155" s="237" t="s">
        <v>712</v>
      </c>
      <c r="E1155" s="237" t="s">
        <v>708</v>
      </c>
      <c r="F1155" s="237" t="s">
        <v>729</v>
      </c>
      <c r="G1155" s="237" t="s">
        <v>1231</v>
      </c>
      <c r="H1155" s="237" t="s">
        <v>698</v>
      </c>
      <c r="I1155" s="237" t="s">
        <v>605</v>
      </c>
      <c r="J1155" s="240">
        <v>1</v>
      </c>
      <c r="K1155" s="237" t="s">
        <v>1264</v>
      </c>
    </row>
    <row r="1156" spans="1:11" ht="38.25" hidden="1" x14ac:dyDescent="0.2">
      <c r="A1156" s="237" t="s">
        <v>15</v>
      </c>
      <c r="B1156" s="461" t="s">
        <v>683</v>
      </c>
      <c r="C1156" s="237" t="s">
        <v>1222</v>
      </c>
      <c r="D1156" s="237" t="s">
        <v>692</v>
      </c>
      <c r="E1156" s="237" t="s">
        <v>708</v>
      </c>
      <c r="F1156" s="237" t="s">
        <v>729</v>
      </c>
      <c r="G1156" s="237" t="s">
        <v>1231</v>
      </c>
      <c r="H1156" s="237" t="s">
        <v>698</v>
      </c>
      <c r="I1156" s="237" t="s">
        <v>605</v>
      </c>
      <c r="J1156" s="240">
        <v>0.5</v>
      </c>
      <c r="K1156" s="237" t="s">
        <v>1264</v>
      </c>
    </row>
    <row r="1157" spans="1:11" ht="38.25" hidden="1" x14ac:dyDescent="0.2">
      <c r="A1157" s="237" t="s">
        <v>15</v>
      </c>
      <c r="B1157" s="461" t="s">
        <v>683</v>
      </c>
      <c r="C1157" s="237" t="s">
        <v>1222</v>
      </c>
      <c r="D1157" s="237" t="s">
        <v>712</v>
      </c>
      <c r="E1157" s="237" t="s">
        <v>708</v>
      </c>
      <c r="F1157" s="237" t="s">
        <v>729</v>
      </c>
      <c r="G1157" s="237" t="s">
        <v>1231</v>
      </c>
      <c r="H1157" s="237" t="s">
        <v>698</v>
      </c>
      <c r="I1157" s="237" t="s">
        <v>605</v>
      </c>
      <c r="J1157" s="240">
        <v>0.25</v>
      </c>
      <c r="K1157" s="237" t="s">
        <v>1264</v>
      </c>
    </row>
    <row r="1158" spans="1:11" ht="38.25" hidden="1" x14ac:dyDescent="0.2">
      <c r="A1158" s="237" t="s">
        <v>15</v>
      </c>
      <c r="B1158" s="461" t="s">
        <v>683</v>
      </c>
      <c r="C1158" s="237" t="s">
        <v>1223</v>
      </c>
      <c r="D1158" s="237" t="s">
        <v>1210</v>
      </c>
      <c r="E1158" s="237" t="s">
        <v>708</v>
      </c>
      <c r="F1158" s="237" t="s">
        <v>729</v>
      </c>
      <c r="G1158" s="237" t="s">
        <v>1231</v>
      </c>
      <c r="H1158" s="237" t="s">
        <v>698</v>
      </c>
      <c r="I1158" s="237" t="s">
        <v>605</v>
      </c>
      <c r="J1158" s="240">
        <v>0.3</v>
      </c>
      <c r="K1158" s="237" t="s">
        <v>1264</v>
      </c>
    </row>
    <row r="1159" spans="1:11" ht="38.25" hidden="1" x14ac:dyDescent="0.2">
      <c r="A1159" s="237" t="s">
        <v>15</v>
      </c>
      <c r="B1159" s="461" t="s">
        <v>683</v>
      </c>
      <c r="C1159" s="237" t="s">
        <v>1223</v>
      </c>
      <c r="D1159" s="237" t="s">
        <v>1287</v>
      </c>
      <c r="E1159" s="237" t="s">
        <v>708</v>
      </c>
      <c r="F1159" s="237" t="s">
        <v>729</v>
      </c>
      <c r="G1159" s="237" t="s">
        <v>1231</v>
      </c>
      <c r="H1159" s="237" t="s">
        <v>698</v>
      </c>
      <c r="I1159" s="237" t="s">
        <v>605</v>
      </c>
      <c r="J1159" s="240">
        <v>0.5</v>
      </c>
      <c r="K1159" s="237" t="s">
        <v>1264</v>
      </c>
    </row>
    <row r="1160" spans="1:11" ht="38.25" hidden="1" x14ac:dyDescent="0.2">
      <c r="A1160" s="237" t="s">
        <v>15</v>
      </c>
      <c r="B1160" s="461" t="s">
        <v>683</v>
      </c>
      <c r="C1160" s="237" t="s">
        <v>1223</v>
      </c>
      <c r="D1160" s="237" t="s">
        <v>1285</v>
      </c>
      <c r="E1160" s="237" t="s">
        <v>708</v>
      </c>
      <c r="F1160" s="237" t="s">
        <v>729</v>
      </c>
      <c r="G1160" s="237" t="s">
        <v>1231</v>
      </c>
      <c r="H1160" s="237" t="s">
        <v>698</v>
      </c>
      <c r="I1160" s="237" t="s">
        <v>605</v>
      </c>
      <c r="J1160" s="240">
        <v>0.4</v>
      </c>
      <c r="K1160" s="237" t="s">
        <v>1264</v>
      </c>
    </row>
    <row r="1161" spans="1:11" ht="38.25" hidden="1" x14ac:dyDescent="0.2">
      <c r="A1161" s="237" t="s">
        <v>15</v>
      </c>
      <c r="B1161" s="461" t="s">
        <v>683</v>
      </c>
      <c r="C1161" s="237" t="s">
        <v>1224</v>
      </c>
      <c r="D1161" s="237" t="s">
        <v>692</v>
      </c>
      <c r="E1161" s="237" t="s">
        <v>708</v>
      </c>
      <c r="F1161" s="237" t="s">
        <v>729</v>
      </c>
      <c r="G1161" s="237" t="s">
        <v>1231</v>
      </c>
      <c r="H1161" s="237" t="s">
        <v>698</v>
      </c>
      <c r="I1161" s="237" t="s">
        <v>605</v>
      </c>
      <c r="J1161" s="240">
        <v>0.4</v>
      </c>
      <c r="K1161" s="237" t="s">
        <v>1264</v>
      </c>
    </row>
    <row r="1162" spans="1:11" ht="38.25" hidden="1" x14ac:dyDescent="0.2">
      <c r="A1162" s="237" t="s">
        <v>15</v>
      </c>
      <c r="B1162" s="461" t="s">
        <v>683</v>
      </c>
      <c r="C1162" s="237" t="s">
        <v>1224</v>
      </c>
      <c r="D1162" s="237" t="s">
        <v>1210</v>
      </c>
      <c r="E1162" s="237" t="s">
        <v>708</v>
      </c>
      <c r="F1162" s="237" t="s">
        <v>729</v>
      </c>
      <c r="G1162" s="237" t="s">
        <v>1231</v>
      </c>
      <c r="H1162" s="237" t="s">
        <v>698</v>
      </c>
      <c r="I1162" s="237" t="s">
        <v>605</v>
      </c>
      <c r="J1162" s="240">
        <v>0.5</v>
      </c>
      <c r="K1162" s="237" t="s">
        <v>1264</v>
      </c>
    </row>
    <row r="1163" spans="1:11" ht="38.25" hidden="1" x14ac:dyDescent="0.2">
      <c r="A1163" s="237" t="s">
        <v>15</v>
      </c>
      <c r="B1163" s="461" t="s">
        <v>683</v>
      </c>
      <c r="C1163" s="237" t="s">
        <v>1224</v>
      </c>
      <c r="D1163" s="237" t="s">
        <v>1285</v>
      </c>
      <c r="E1163" s="237" t="s">
        <v>708</v>
      </c>
      <c r="F1163" s="237" t="s">
        <v>729</v>
      </c>
      <c r="G1163" s="237" t="s">
        <v>1231</v>
      </c>
      <c r="H1163" s="237" t="s">
        <v>698</v>
      </c>
      <c r="I1163" s="237" t="s">
        <v>605</v>
      </c>
      <c r="J1163" s="240">
        <v>0.4</v>
      </c>
      <c r="K1163" s="237" t="s">
        <v>1264</v>
      </c>
    </row>
    <row r="1164" spans="1:11" ht="38.25" hidden="1" x14ac:dyDescent="0.2">
      <c r="A1164" s="237" t="s">
        <v>15</v>
      </c>
      <c r="B1164" s="461" t="s">
        <v>683</v>
      </c>
      <c r="C1164" s="237" t="s">
        <v>1225</v>
      </c>
      <c r="D1164" s="237" t="s">
        <v>692</v>
      </c>
      <c r="E1164" s="237" t="s">
        <v>708</v>
      </c>
      <c r="F1164" s="237" t="s">
        <v>729</v>
      </c>
      <c r="G1164" s="237" t="s">
        <v>1231</v>
      </c>
      <c r="H1164" s="237" t="s">
        <v>698</v>
      </c>
      <c r="I1164" s="237" t="s">
        <v>605</v>
      </c>
      <c r="J1164" s="240">
        <v>0.3</v>
      </c>
      <c r="K1164" s="237" t="s">
        <v>1264</v>
      </c>
    </row>
    <row r="1165" spans="1:11" ht="38.25" hidden="1" x14ac:dyDescent="0.2">
      <c r="A1165" s="237" t="s">
        <v>15</v>
      </c>
      <c r="B1165" s="461" t="s">
        <v>683</v>
      </c>
      <c r="C1165" s="237" t="s">
        <v>1225</v>
      </c>
      <c r="D1165" s="237" t="s">
        <v>1210</v>
      </c>
      <c r="E1165" s="237" t="s">
        <v>708</v>
      </c>
      <c r="F1165" s="237" t="s">
        <v>729</v>
      </c>
      <c r="G1165" s="237" t="s">
        <v>1231</v>
      </c>
      <c r="H1165" s="237" t="s">
        <v>698</v>
      </c>
      <c r="I1165" s="237" t="s">
        <v>605</v>
      </c>
      <c r="J1165" s="240">
        <v>0.25</v>
      </c>
      <c r="K1165" s="237" t="s">
        <v>1264</v>
      </c>
    </row>
    <row r="1166" spans="1:11" ht="38.25" hidden="1" x14ac:dyDescent="0.2">
      <c r="A1166" s="237" t="s">
        <v>15</v>
      </c>
      <c r="B1166" s="461" t="s">
        <v>683</v>
      </c>
      <c r="C1166" s="237" t="s">
        <v>1226</v>
      </c>
      <c r="D1166" s="237" t="s">
        <v>712</v>
      </c>
      <c r="E1166" s="237" t="s">
        <v>708</v>
      </c>
      <c r="F1166" s="237" t="s">
        <v>729</v>
      </c>
      <c r="G1166" s="237" t="s">
        <v>1231</v>
      </c>
      <c r="H1166" s="237" t="s">
        <v>698</v>
      </c>
      <c r="I1166" s="237" t="s">
        <v>605</v>
      </c>
      <c r="J1166" s="240">
        <v>0.4</v>
      </c>
      <c r="K1166" s="237" t="s">
        <v>1264</v>
      </c>
    </row>
    <row r="1167" spans="1:11" ht="38.25" hidden="1" x14ac:dyDescent="0.2">
      <c r="A1167" s="237" t="s">
        <v>15</v>
      </c>
      <c r="B1167" s="461" t="s">
        <v>683</v>
      </c>
      <c r="C1167" s="237" t="s">
        <v>1226</v>
      </c>
      <c r="D1167" s="237" t="s">
        <v>1287</v>
      </c>
      <c r="E1167" s="237" t="s">
        <v>708</v>
      </c>
      <c r="F1167" s="237" t="s">
        <v>729</v>
      </c>
      <c r="G1167" s="237" t="s">
        <v>1231</v>
      </c>
      <c r="H1167" s="237" t="s">
        <v>698</v>
      </c>
      <c r="I1167" s="237" t="s">
        <v>605</v>
      </c>
      <c r="J1167" s="240">
        <v>0.4</v>
      </c>
      <c r="K1167" s="237" t="s">
        <v>1264</v>
      </c>
    </row>
    <row r="1168" spans="1:11" ht="38.25" hidden="1" x14ac:dyDescent="0.2">
      <c r="A1168" s="237" t="s">
        <v>15</v>
      </c>
      <c r="B1168" s="461" t="s">
        <v>683</v>
      </c>
      <c r="C1168" s="237" t="s">
        <v>1226</v>
      </c>
      <c r="D1168" s="237" t="s">
        <v>1285</v>
      </c>
      <c r="E1168" s="237" t="s">
        <v>708</v>
      </c>
      <c r="F1168" s="237" t="s">
        <v>729</v>
      </c>
      <c r="G1168" s="237" t="s">
        <v>1231</v>
      </c>
      <c r="H1168" s="237" t="s">
        <v>698</v>
      </c>
      <c r="I1168" s="237" t="s">
        <v>605</v>
      </c>
      <c r="J1168" s="240">
        <v>1</v>
      </c>
      <c r="K1168" s="237" t="s">
        <v>1264</v>
      </c>
    </row>
    <row r="1169" spans="1:11" ht="38.25" hidden="1" x14ac:dyDescent="0.2">
      <c r="A1169" s="237" t="s">
        <v>15</v>
      </c>
      <c r="B1169" s="461" t="s">
        <v>683</v>
      </c>
      <c r="C1169" s="237" t="s">
        <v>707</v>
      </c>
      <c r="D1169" s="237" t="s">
        <v>712</v>
      </c>
      <c r="E1169" s="237" t="s">
        <v>708</v>
      </c>
      <c r="F1169" s="237" t="s">
        <v>1241</v>
      </c>
      <c r="G1169" s="237" t="s">
        <v>1231</v>
      </c>
      <c r="H1169" s="237" t="s">
        <v>698</v>
      </c>
      <c r="I1169" s="237" t="s">
        <v>605</v>
      </c>
      <c r="J1169" s="240">
        <v>0.5</v>
      </c>
      <c r="K1169" s="237" t="s">
        <v>1264</v>
      </c>
    </row>
    <row r="1170" spans="1:11" ht="38.25" hidden="1" x14ac:dyDescent="0.2">
      <c r="A1170" s="237" t="s">
        <v>15</v>
      </c>
      <c r="B1170" s="461" t="s">
        <v>683</v>
      </c>
      <c r="C1170" s="237" t="s">
        <v>1205</v>
      </c>
      <c r="D1170" s="237" t="s">
        <v>712</v>
      </c>
      <c r="E1170" s="237" t="s">
        <v>708</v>
      </c>
      <c r="F1170" s="237" t="s">
        <v>1241</v>
      </c>
      <c r="G1170" s="237" t="s">
        <v>1231</v>
      </c>
      <c r="H1170" s="237" t="s">
        <v>698</v>
      </c>
      <c r="I1170" s="237" t="s">
        <v>605</v>
      </c>
      <c r="J1170" s="240">
        <v>0.3</v>
      </c>
      <c r="K1170" s="237" t="s">
        <v>1264</v>
      </c>
    </row>
    <row r="1171" spans="1:11" ht="38.25" hidden="1" x14ac:dyDescent="0.2">
      <c r="A1171" s="237" t="s">
        <v>15</v>
      </c>
      <c r="B1171" s="461" t="s">
        <v>683</v>
      </c>
      <c r="C1171" s="237" t="s">
        <v>1205</v>
      </c>
      <c r="D1171" s="237" t="s">
        <v>1285</v>
      </c>
      <c r="E1171" s="237" t="s">
        <v>708</v>
      </c>
      <c r="F1171" s="237" t="s">
        <v>1241</v>
      </c>
      <c r="G1171" s="237" t="s">
        <v>1231</v>
      </c>
      <c r="H1171" s="237" t="s">
        <v>698</v>
      </c>
      <c r="I1171" s="237" t="s">
        <v>605</v>
      </c>
      <c r="J1171" s="240">
        <v>0.3</v>
      </c>
      <c r="K1171" s="241" t="s">
        <v>1264</v>
      </c>
    </row>
    <row r="1172" spans="1:11" ht="38.25" hidden="1" x14ac:dyDescent="0.2">
      <c r="A1172" s="237" t="s">
        <v>15</v>
      </c>
      <c r="B1172" s="461" t="s">
        <v>683</v>
      </c>
      <c r="C1172" s="237" t="s">
        <v>1205</v>
      </c>
      <c r="D1172" s="237" t="s">
        <v>1286</v>
      </c>
      <c r="E1172" s="237" t="s">
        <v>708</v>
      </c>
      <c r="F1172" s="237" t="s">
        <v>1241</v>
      </c>
      <c r="G1172" s="237" t="s">
        <v>1231</v>
      </c>
      <c r="H1172" s="237" t="s">
        <v>689</v>
      </c>
      <c r="I1172" s="237" t="s">
        <v>605</v>
      </c>
      <c r="J1172" s="240">
        <v>1</v>
      </c>
      <c r="K1172" s="237"/>
    </row>
    <row r="1173" spans="1:11" ht="38.25" hidden="1" x14ac:dyDescent="0.2">
      <c r="A1173" s="237" t="s">
        <v>15</v>
      </c>
      <c r="B1173" s="461" t="s">
        <v>683</v>
      </c>
      <c r="C1173" s="237" t="s">
        <v>1209</v>
      </c>
      <c r="D1173" s="237" t="s">
        <v>692</v>
      </c>
      <c r="E1173" s="237" t="s">
        <v>708</v>
      </c>
      <c r="F1173" s="237" t="s">
        <v>1241</v>
      </c>
      <c r="G1173" s="237" t="s">
        <v>1231</v>
      </c>
      <c r="H1173" s="237" t="s">
        <v>698</v>
      </c>
      <c r="I1173" s="237" t="s">
        <v>605</v>
      </c>
      <c r="J1173" s="240">
        <v>0.5</v>
      </c>
      <c r="K1173" s="241" t="s">
        <v>1264</v>
      </c>
    </row>
    <row r="1174" spans="1:11" ht="38.25" hidden="1" x14ac:dyDescent="0.2">
      <c r="A1174" s="237" t="s">
        <v>15</v>
      </c>
      <c r="B1174" s="461" t="s">
        <v>683</v>
      </c>
      <c r="C1174" s="237" t="s">
        <v>1209</v>
      </c>
      <c r="D1174" s="237" t="s">
        <v>1210</v>
      </c>
      <c r="E1174" s="237" t="s">
        <v>708</v>
      </c>
      <c r="F1174" s="237" t="s">
        <v>1241</v>
      </c>
      <c r="G1174" s="237" t="s">
        <v>1231</v>
      </c>
      <c r="H1174" s="237" t="s">
        <v>698</v>
      </c>
      <c r="I1174" s="237" t="s">
        <v>605</v>
      </c>
      <c r="J1174" s="240">
        <v>0.25</v>
      </c>
      <c r="K1174" s="237" t="s">
        <v>1264</v>
      </c>
    </row>
    <row r="1175" spans="1:11" ht="38.25" hidden="1" x14ac:dyDescent="0.2">
      <c r="A1175" s="237" t="s">
        <v>15</v>
      </c>
      <c r="B1175" s="461" t="s">
        <v>683</v>
      </c>
      <c r="C1175" s="237" t="s">
        <v>1209</v>
      </c>
      <c r="D1175" s="237" t="s">
        <v>1287</v>
      </c>
      <c r="E1175" s="237" t="s">
        <v>708</v>
      </c>
      <c r="F1175" s="237" t="s">
        <v>1241</v>
      </c>
      <c r="G1175" s="237" t="s">
        <v>1231</v>
      </c>
      <c r="H1175" s="237" t="s">
        <v>698</v>
      </c>
      <c r="I1175" s="237" t="s">
        <v>605</v>
      </c>
      <c r="J1175" s="240">
        <v>0.4</v>
      </c>
      <c r="K1175" s="237" t="s">
        <v>1264</v>
      </c>
    </row>
    <row r="1176" spans="1:11" ht="38.25" hidden="1" x14ac:dyDescent="0.2">
      <c r="A1176" s="237" t="s">
        <v>15</v>
      </c>
      <c r="B1176" s="461" t="s">
        <v>683</v>
      </c>
      <c r="C1176" s="237" t="s">
        <v>1211</v>
      </c>
      <c r="D1176" s="237" t="s">
        <v>692</v>
      </c>
      <c r="E1176" s="237" t="s">
        <v>708</v>
      </c>
      <c r="F1176" s="237" t="s">
        <v>1241</v>
      </c>
      <c r="G1176" s="237" t="s">
        <v>1231</v>
      </c>
      <c r="H1176" s="237" t="s">
        <v>698</v>
      </c>
      <c r="I1176" s="237" t="s">
        <v>605</v>
      </c>
      <c r="J1176" s="240">
        <v>0.5</v>
      </c>
      <c r="K1176" s="237" t="s">
        <v>1264</v>
      </c>
    </row>
    <row r="1177" spans="1:11" ht="38.25" hidden="1" x14ac:dyDescent="0.2">
      <c r="A1177" s="237" t="s">
        <v>15</v>
      </c>
      <c r="B1177" s="461" t="s">
        <v>683</v>
      </c>
      <c r="C1177" s="237" t="s">
        <v>1211</v>
      </c>
      <c r="D1177" s="237" t="s">
        <v>1210</v>
      </c>
      <c r="E1177" s="237" t="s">
        <v>708</v>
      </c>
      <c r="F1177" s="237" t="s">
        <v>1241</v>
      </c>
      <c r="G1177" s="237" t="s">
        <v>1231</v>
      </c>
      <c r="H1177" s="237" t="s">
        <v>698</v>
      </c>
      <c r="I1177" s="237" t="s">
        <v>605</v>
      </c>
      <c r="J1177" s="240">
        <v>0.4</v>
      </c>
      <c r="K1177" s="237" t="s">
        <v>1264</v>
      </c>
    </row>
    <row r="1178" spans="1:11" ht="38.25" hidden="1" x14ac:dyDescent="0.2">
      <c r="A1178" s="237" t="s">
        <v>15</v>
      </c>
      <c r="B1178" s="461" t="s">
        <v>683</v>
      </c>
      <c r="C1178" s="237" t="s">
        <v>1212</v>
      </c>
      <c r="D1178" s="237" t="s">
        <v>712</v>
      </c>
      <c r="E1178" s="237" t="s">
        <v>708</v>
      </c>
      <c r="F1178" s="237" t="s">
        <v>1241</v>
      </c>
      <c r="G1178" s="237" t="s">
        <v>1231</v>
      </c>
      <c r="H1178" s="237" t="s">
        <v>698</v>
      </c>
      <c r="I1178" s="237" t="s">
        <v>605</v>
      </c>
      <c r="J1178" s="240">
        <v>0.25</v>
      </c>
      <c r="K1178" s="237" t="s">
        <v>1264</v>
      </c>
    </row>
    <row r="1179" spans="1:11" ht="38.25" hidden="1" x14ac:dyDescent="0.2">
      <c r="A1179" s="237" t="s">
        <v>15</v>
      </c>
      <c r="B1179" s="461" t="s">
        <v>683</v>
      </c>
      <c r="C1179" s="237" t="s">
        <v>1212</v>
      </c>
      <c r="D1179" s="237" t="s">
        <v>1287</v>
      </c>
      <c r="E1179" s="237" t="s">
        <v>708</v>
      </c>
      <c r="F1179" s="237" t="s">
        <v>1241</v>
      </c>
      <c r="G1179" s="237" t="s">
        <v>1231</v>
      </c>
      <c r="H1179" s="237" t="s">
        <v>698</v>
      </c>
      <c r="I1179" s="237" t="s">
        <v>605</v>
      </c>
      <c r="J1179" s="240">
        <v>0.4</v>
      </c>
      <c r="K1179" s="237" t="s">
        <v>1264</v>
      </c>
    </row>
    <row r="1180" spans="1:11" ht="38.25" hidden="1" x14ac:dyDescent="0.2">
      <c r="A1180" s="237" t="s">
        <v>15</v>
      </c>
      <c r="B1180" s="461" t="s">
        <v>683</v>
      </c>
      <c r="C1180" s="237" t="s">
        <v>1212</v>
      </c>
      <c r="D1180" s="237" t="s">
        <v>1285</v>
      </c>
      <c r="E1180" s="237" t="s">
        <v>708</v>
      </c>
      <c r="F1180" s="237" t="s">
        <v>1241</v>
      </c>
      <c r="G1180" s="237" t="s">
        <v>1231</v>
      </c>
      <c r="H1180" s="237" t="s">
        <v>698</v>
      </c>
      <c r="I1180" s="237" t="s">
        <v>605</v>
      </c>
      <c r="J1180" s="240">
        <v>1</v>
      </c>
      <c r="K1180" s="237" t="s">
        <v>1264</v>
      </c>
    </row>
    <row r="1181" spans="1:11" ht="38.25" hidden="1" x14ac:dyDescent="0.2">
      <c r="A1181" s="237" t="s">
        <v>15</v>
      </c>
      <c r="B1181" s="461" t="s">
        <v>683</v>
      </c>
      <c r="C1181" s="237" t="s">
        <v>711</v>
      </c>
      <c r="D1181" s="237" t="s">
        <v>692</v>
      </c>
      <c r="E1181" s="237" t="s">
        <v>708</v>
      </c>
      <c r="F1181" s="237" t="s">
        <v>1241</v>
      </c>
      <c r="G1181" s="237" t="s">
        <v>1231</v>
      </c>
      <c r="H1181" s="237" t="s">
        <v>698</v>
      </c>
      <c r="I1181" s="237" t="s">
        <v>605</v>
      </c>
      <c r="J1181" s="240">
        <v>0.3</v>
      </c>
      <c r="K1181" s="237" t="s">
        <v>1264</v>
      </c>
    </row>
    <row r="1182" spans="1:11" ht="38.25" hidden="1" x14ac:dyDescent="0.2">
      <c r="A1182" s="237" t="s">
        <v>15</v>
      </c>
      <c r="B1182" s="461" t="s">
        <v>683</v>
      </c>
      <c r="C1182" s="237" t="s">
        <v>711</v>
      </c>
      <c r="D1182" s="237" t="s">
        <v>1210</v>
      </c>
      <c r="E1182" s="237" t="s">
        <v>708</v>
      </c>
      <c r="F1182" s="237" t="s">
        <v>1241</v>
      </c>
      <c r="G1182" s="237" t="s">
        <v>1231</v>
      </c>
      <c r="H1182" s="237" t="s">
        <v>698</v>
      </c>
      <c r="I1182" s="237" t="s">
        <v>605</v>
      </c>
      <c r="J1182" s="240">
        <v>0.2</v>
      </c>
      <c r="K1182" s="237" t="s">
        <v>1264</v>
      </c>
    </row>
    <row r="1183" spans="1:11" ht="38.25" hidden="1" x14ac:dyDescent="0.2">
      <c r="A1183" s="237" t="s">
        <v>15</v>
      </c>
      <c r="B1183" s="461" t="s">
        <v>683</v>
      </c>
      <c r="C1183" s="237" t="s">
        <v>711</v>
      </c>
      <c r="D1183" s="237" t="s">
        <v>1287</v>
      </c>
      <c r="E1183" s="237" t="s">
        <v>708</v>
      </c>
      <c r="F1183" s="237" t="s">
        <v>1241</v>
      </c>
      <c r="G1183" s="237" t="s">
        <v>1231</v>
      </c>
      <c r="H1183" s="237" t="s">
        <v>698</v>
      </c>
      <c r="I1183" s="237" t="s">
        <v>605</v>
      </c>
      <c r="J1183" s="240">
        <v>0.5</v>
      </c>
      <c r="K1183" s="237" t="s">
        <v>1264</v>
      </c>
    </row>
    <row r="1184" spans="1:11" ht="38.25" hidden="1" x14ac:dyDescent="0.2">
      <c r="A1184" s="237" t="s">
        <v>15</v>
      </c>
      <c r="B1184" s="461" t="s">
        <v>683</v>
      </c>
      <c r="C1184" s="237" t="s">
        <v>711</v>
      </c>
      <c r="D1184" s="237" t="s">
        <v>1285</v>
      </c>
      <c r="E1184" s="237" t="s">
        <v>708</v>
      </c>
      <c r="F1184" s="237" t="s">
        <v>1241</v>
      </c>
      <c r="G1184" s="237" t="s">
        <v>1231</v>
      </c>
      <c r="H1184" s="237" t="s">
        <v>698</v>
      </c>
      <c r="I1184" s="237" t="s">
        <v>605</v>
      </c>
      <c r="J1184" s="240">
        <v>0.3</v>
      </c>
      <c r="K1184" s="237" t="s">
        <v>1264</v>
      </c>
    </row>
    <row r="1185" spans="1:11" ht="38.25" hidden="1" x14ac:dyDescent="0.2">
      <c r="A1185" s="237" t="s">
        <v>15</v>
      </c>
      <c r="B1185" s="461" t="s">
        <v>683</v>
      </c>
      <c r="C1185" s="237" t="s">
        <v>1213</v>
      </c>
      <c r="D1185" s="237" t="s">
        <v>712</v>
      </c>
      <c r="E1185" s="237" t="s">
        <v>708</v>
      </c>
      <c r="F1185" s="237" t="s">
        <v>1241</v>
      </c>
      <c r="G1185" s="237" t="s">
        <v>1231</v>
      </c>
      <c r="H1185" s="237" t="s">
        <v>698</v>
      </c>
      <c r="I1185" s="237" t="s">
        <v>605</v>
      </c>
      <c r="J1185" s="240">
        <v>0.4</v>
      </c>
      <c r="K1185" s="237" t="s">
        <v>1264</v>
      </c>
    </row>
    <row r="1186" spans="1:11" ht="38.25" hidden="1" x14ac:dyDescent="0.2">
      <c r="A1186" s="237" t="s">
        <v>15</v>
      </c>
      <c r="B1186" s="461" t="s">
        <v>683</v>
      </c>
      <c r="C1186" s="237" t="s">
        <v>1208</v>
      </c>
      <c r="D1186" s="237" t="s">
        <v>712</v>
      </c>
      <c r="E1186" s="237" t="s">
        <v>708</v>
      </c>
      <c r="F1186" s="237" t="s">
        <v>1241</v>
      </c>
      <c r="G1186" s="237" t="s">
        <v>1231</v>
      </c>
      <c r="H1186" s="237" t="s">
        <v>698</v>
      </c>
      <c r="I1186" s="237" t="s">
        <v>605</v>
      </c>
      <c r="J1186" s="240">
        <v>0.65</v>
      </c>
      <c r="K1186" s="237" t="s">
        <v>1264</v>
      </c>
    </row>
    <row r="1187" spans="1:11" ht="38.25" hidden="1" x14ac:dyDescent="0.2">
      <c r="A1187" s="237" t="s">
        <v>15</v>
      </c>
      <c r="B1187" s="461" t="s">
        <v>683</v>
      </c>
      <c r="C1187" s="237" t="s">
        <v>1208</v>
      </c>
      <c r="D1187" s="237" t="s">
        <v>1286</v>
      </c>
      <c r="E1187" s="237" t="s">
        <v>708</v>
      </c>
      <c r="F1187" s="237" t="s">
        <v>1241</v>
      </c>
      <c r="G1187" s="237" t="s">
        <v>1231</v>
      </c>
      <c r="H1187" s="237" t="s">
        <v>689</v>
      </c>
      <c r="I1187" s="237" t="s">
        <v>605</v>
      </c>
      <c r="J1187" s="240">
        <v>1</v>
      </c>
      <c r="K1187" s="237"/>
    </row>
    <row r="1188" spans="1:11" ht="38.25" hidden="1" x14ac:dyDescent="0.2">
      <c r="A1188" s="237" t="s">
        <v>15</v>
      </c>
      <c r="B1188" s="461" t="s">
        <v>683</v>
      </c>
      <c r="C1188" s="237" t="s">
        <v>1214</v>
      </c>
      <c r="D1188" s="237" t="s">
        <v>692</v>
      </c>
      <c r="E1188" s="237" t="s">
        <v>708</v>
      </c>
      <c r="F1188" s="237" t="s">
        <v>1241</v>
      </c>
      <c r="G1188" s="237" t="s">
        <v>1231</v>
      </c>
      <c r="H1188" s="237" t="s">
        <v>698</v>
      </c>
      <c r="I1188" s="237" t="s">
        <v>605</v>
      </c>
      <c r="J1188" s="240">
        <v>0.3</v>
      </c>
      <c r="K1188" s="237" t="s">
        <v>1264</v>
      </c>
    </row>
    <row r="1189" spans="1:11" ht="38.25" hidden="1" x14ac:dyDescent="0.2">
      <c r="A1189" s="237" t="s">
        <v>15</v>
      </c>
      <c r="B1189" s="461" t="s">
        <v>683</v>
      </c>
      <c r="C1189" s="237" t="s">
        <v>1214</v>
      </c>
      <c r="D1189" s="237" t="s">
        <v>1210</v>
      </c>
      <c r="E1189" s="237" t="s">
        <v>708</v>
      </c>
      <c r="F1189" s="237" t="s">
        <v>1241</v>
      </c>
      <c r="G1189" s="237" t="s">
        <v>1231</v>
      </c>
      <c r="H1189" s="237" t="s">
        <v>698</v>
      </c>
      <c r="I1189" s="237" t="s">
        <v>605</v>
      </c>
      <c r="J1189" s="240">
        <v>0.9</v>
      </c>
      <c r="K1189" s="237" t="s">
        <v>1264</v>
      </c>
    </row>
    <row r="1190" spans="1:11" ht="38.25" hidden="1" x14ac:dyDescent="0.2">
      <c r="A1190" s="237" t="s">
        <v>15</v>
      </c>
      <c r="B1190" s="461" t="s">
        <v>683</v>
      </c>
      <c r="C1190" s="237" t="s">
        <v>1214</v>
      </c>
      <c r="D1190" s="237" t="s">
        <v>1287</v>
      </c>
      <c r="E1190" s="237" t="s">
        <v>708</v>
      </c>
      <c r="F1190" s="237" t="s">
        <v>1241</v>
      </c>
      <c r="G1190" s="237" t="s">
        <v>1231</v>
      </c>
      <c r="H1190" s="237" t="s">
        <v>698</v>
      </c>
      <c r="I1190" s="237" t="s">
        <v>605</v>
      </c>
      <c r="J1190" s="240">
        <v>0.3</v>
      </c>
      <c r="K1190" s="237" t="s">
        <v>1264</v>
      </c>
    </row>
    <row r="1191" spans="1:11" ht="38.25" hidden="1" x14ac:dyDescent="0.2">
      <c r="A1191" s="237" t="s">
        <v>15</v>
      </c>
      <c r="B1191" s="461" t="s">
        <v>683</v>
      </c>
      <c r="C1191" s="237" t="s">
        <v>1214</v>
      </c>
      <c r="D1191" s="237" t="s">
        <v>1285</v>
      </c>
      <c r="E1191" s="237" t="s">
        <v>708</v>
      </c>
      <c r="F1191" s="237" t="s">
        <v>1241</v>
      </c>
      <c r="G1191" s="237" t="s">
        <v>1231</v>
      </c>
      <c r="H1191" s="237" t="s">
        <v>698</v>
      </c>
      <c r="I1191" s="237" t="s">
        <v>605</v>
      </c>
      <c r="J1191" s="240">
        <v>1</v>
      </c>
      <c r="K1191" s="237" t="s">
        <v>1264</v>
      </c>
    </row>
    <row r="1192" spans="1:11" ht="38.25" hidden="1" x14ac:dyDescent="0.2">
      <c r="A1192" s="237" t="s">
        <v>15</v>
      </c>
      <c r="B1192" s="461" t="s">
        <v>683</v>
      </c>
      <c r="C1192" s="237" t="s">
        <v>1215</v>
      </c>
      <c r="D1192" s="237" t="s">
        <v>1210</v>
      </c>
      <c r="E1192" s="237" t="s">
        <v>708</v>
      </c>
      <c r="F1192" s="237" t="s">
        <v>1241</v>
      </c>
      <c r="G1192" s="237" t="s">
        <v>1231</v>
      </c>
      <c r="H1192" s="237" t="s">
        <v>698</v>
      </c>
      <c r="I1192" s="237" t="s">
        <v>605</v>
      </c>
      <c r="J1192" s="240">
        <v>0.65</v>
      </c>
      <c r="K1192" s="237" t="s">
        <v>1264</v>
      </c>
    </row>
    <row r="1193" spans="1:11" ht="38.25" hidden="1" x14ac:dyDescent="0.2">
      <c r="A1193" s="237" t="s">
        <v>15</v>
      </c>
      <c r="B1193" s="461" t="s">
        <v>683</v>
      </c>
      <c r="C1193" s="237" t="s">
        <v>1215</v>
      </c>
      <c r="D1193" s="237" t="s">
        <v>712</v>
      </c>
      <c r="E1193" s="237" t="s">
        <v>708</v>
      </c>
      <c r="F1193" s="237" t="s">
        <v>1241</v>
      </c>
      <c r="G1193" s="237" t="s">
        <v>1231</v>
      </c>
      <c r="H1193" s="237" t="s">
        <v>698</v>
      </c>
      <c r="I1193" s="237" t="s">
        <v>605</v>
      </c>
      <c r="J1193" s="240">
        <v>0.3</v>
      </c>
      <c r="K1193" s="237" t="s">
        <v>1264</v>
      </c>
    </row>
    <row r="1194" spans="1:11" ht="38.25" hidden="1" x14ac:dyDescent="0.2">
      <c r="A1194" s="237" t="s">
        <v>15</v>
      </c>
      <c r="B1194" s="461" t="s">
        <v>683</v>
      </c>
      <c r="C1194" s="237" t="s">
        <v>1215</v>
      </c>
      <c r="D1194" s="237" t="s">
        <v>1287</v>
      </c>
      <c r="E1194" s="237" t="s">
        <v>708</v>
      </c>
      <c r="F1194" s="237" t="s">
        <v>1241</v>
      </c>
      <c r="G1194" s="237" t="s">
        <v>1231</v>
      </c>
      <c r="H1194" s="237" t="s">
        <v>698</v>
      </c>
      <c r="I1194" s="237" t="s">
        <v>605</v>
      </c>
      <c r="J1194" s="240">
        <v>0.7</v>
      </c>
      <c r="K1194" s="241" t="s">
        <v>1264</v>
      </c>
    </row>
    <row r="1195" spans="1:11" ht="38.25" hidden="1" x14ac:dyDescent="0.2">
      <c r="A1195" s="237" t="s">
        <v>15</v>
      </c>
      <c r="B1195" s="461" t="s">
        <v>683</v>
      </c>
      <c r="C1195" s="237" t="s">
        <v>1216</v>
      </c>
      <c r="D1195" s="237" t="s">
        <v>692</v>
      </c>
      <c r="E1195" s="237" t="s">
        <v>708</v>
      </c>
      <c r="F1195" s="237" t="s">
        <v>1241</v>
      </c>
      <c r="G1195" s="237" t="s">
        <v>1231</v>
      </c>
      <c r="H1195" s="237" t="s">
        <v>698</v>
      </c>
      <c r="I1195" s="237" t="s">
        <v>605</v>
      </c>
      <c r="J1195" s="240">
        <v>0.3</v>
      </c>
      <c r="K1195" s="237" t="s">
        <v>1264</v>
      </c>
    </row>
    <row r="1196" spans="1:11" ht="38.25" hidden="1" x14ac:dyDescent="0.2">
      <c r="A1196" s="237" t="s">
        <v>15</v>
      </c>
      <c r="B1196" s="461" t="s">
        <v>683</v>
      </c>
      <c r="C1196" s="237" t="s">
        <v>1216</v>
      </c>
      <c r="D1196" s="237" t="s">
        <v>1210</v>
      </c>
      <c r="E1196" s="237" t="s">
        <v>708</v>
      </c>
      <c r="F1196" s="237" t="s">
        <v>1241</v>
      </c>
      <c r="G1196" s="237" t="s">
        <v>1231</v>
      </c>
      <c r="H1196" s="237" t="s">
        <v>698</v>
      </c>
      <c r="I1196" s="237" t="s">
        <v>605</v>
      </c>
      <c r="J1196" s="240">
        <v>0.35</v>
      </c>
      <c r="K1196" s="241" t="s">
        <v>1264</v>
      </c>
    </row>
    <row r="1197" spans="1:11" ht="38.25" hidden="1" x14ac:dyDescent="0.2">
      <c r="A1197" s="237" t="s">
        <v>15</v>
      </c>
      <c r="B1197" s="461" t="s">
        <v>683</v>
      </c>
      <c r="C1197" s="237" t="s">
        <v>1217</v>
      </c>
      <c r="D1197" s="237" t="s">
        <v>692</v>
      </c>
      <c r="E1197" s="237" t="s">
        <v>708</v>
      </c>
      <c r="F1197" s="237" t="s">
        <v>1241</v>
      </c>
      <c r="G1197" s="237" t="s">
        <v>1231</v>
      </c>
      <c r="H1197" s="237" t="s">
        <v>698</v>
      </c>
      <c r="I1197" s="237" t="s">
        <v>605</v>
      </c>
      <c r="J1197" s="240">
        <v>0.4</v>
      </c>
      <c r="K1197" s="237" t="s">
        <v>1264</v>
      </c>
    </row>
    <row r="1198" spans="1:11" ht="38.25" hidden="1" x14ac:dyDescent="0.2">
      <c r="A1198" s="237" t="s">
        <v>15</v>
      </c>
      <c r="B1198" s="461" t="s">
        <v>683</v>
      </c>
      <c r="C1198" s="237" t="s">
        <v>1218</v>
      </c>
      <c r="D1198" s="237" t="s">
        <v>1210</v>
      </c>
      <c r="E1198" s="237" t="s">
        <v>708</v>
      </c>
      <c r="F1198" s="237" t="s">
        <v>1241</v>
      </c>
      <c r="G1198" s="237" t="s">
        <v>1231</v>
      </c>
      <c r="H1198" s="237" t="s">
        <v>698</v>
      </c>
      <c r="I1198" s="237" t="s">
        <v>605</v>
      </c>
      <c r="J1198" s="240">
        <v>0.4</v>
      </c>
      <c r="K1198" s="237" t="s">
        <v>1264</v>
      </c>
    </row>
    <row r="1199" spans="1:11" ht="38.25" hidden="1" x14ac:dyDescent="0.2">
      <c r="A1199" s="237" t="s">
        <v>15</v>
      </c>
      <c r="B1199" s="461" t="s">
        <v>683</v>
      </c>
      <c r="C1199" s="237" t="s">
        <v>1218</v>
      </c>
      <c r="D1199" s="237" t="s">
        <v>712</v>
      </c>
      <c r="E1199" s="237" t="s">
        <v>708</v>
      </c>
      <c r="F1199" s="237" t="s">
        <v>1241</v>
      </c>
      <c r="G1199" s="237" t="s">
        <v>1231</v>
      </c>
      <c r="H1199" s="237" t="s">
        <v>698</v>
      </c>
      <c r="I1199" s="237" t="s">
        <v>605</v>
      </c>
      <c r="J1199" s="240">
        <v>0.3</v>
      </c>
      <c r="K1199" s="237" t="s">
        <v>1264</v>
      </c>
    </row>
    <row r="1200" spans="1:11" ht="38.25" hidden="1" x14ac:dyDescent="0.2">
      <c r="A1200" s="237" t="s">
        <v>15</v>
      </c>
      <c r="B1200" s="461" t="s">
        <v>683</v>
      </c>
      <c r="C1200" s="237" t="s">
        <v>1219</v>
      </c>
      <c r="D1200" s="237" t="s">
        <v>692</v>
      </c>
      <c r="E1200" s="237" t="s">
        <v>708</v>
      </c>
      <c r="F1200" s="237" t="s">
        <v>1241</v>
      </c>
      <c r="G1200" s="237" t="s">
        <v>1231</v>
      </c>
      <c r="H1200" s="237" t="s">
        <v>698</v>
      </c>
      <c r="I1200" s="237" t="s">
        <v>605</v>
      </c>
      <c r="J1200" s="240">
        <v>0.3</v>
      </c>
      <c r="K1200" s="237" t="s">
        <v>1264</v>
      </c>
    </row>
    <row r="1201" spans="1:11" ht="38.25" hidden="1" x14ac:dyDescent="0.2">
      <c r="A1201" s="237" t="s">
        <v>15</v>
      </c>
      <c r="B1201" s="461" t="s">
        <v>683</v>
      </c>
      <c r="C1201" s="237" t="s">
        <v>1219</v>
      </c>
      <c r="D1201" s="237" t="s">
        <v>1210</v>
      </c>
      <c r="E1201" s="237" t="s">
        <v>708</v>
      </c>
      <c r="F1201" s="237" t="s">
        <v>1241</v>
      </c>
      <c r="G1201" s="237" t="s">
        <v>1231</v>
      </c>
      <c r="H1201" s="237" t="s">
        <v>698</v>
      </c>
      <c r="I1201" s="237" t="s">
        <v>605</v>
      </c>
      <c r="J1201" s="240">
        <v>0.4</v>
      </c>
      <c r="K1201" s="237" t="s">
        <v>1264</v>
      </c>
    </row>
    <row r="1202" spans="1:11" ht="38.25" hidden="1" x14ac:dyDescent="0.2">
      <c r="A1202" s="237" t="s">
        <v>15</v>
      </c>
      <c r="B1202" s="461" t="s">
        <v>683</v>
      </c>
      <c r="C1202" s="237" t="s">
        <v>1220</v>
      </c>
      <c r="D1202" s="237" t="s">
        <v>712</v>
      </c>
      <c r="E1202" s="237" t="s">
        <v>708</v>
      </c>
      <c r="F1202" s="237" t="s">
        <v>1241</v>
      </c>
      <c r="G1202" s="237" t="s">
        <v>1231</v>
      </c>
      <c r="H1202" s="237" t="s">
        <v>698</v>
      </c>
      <c r="I1202" s="237" t="s">
        <v>605</v>
      </c>
      <c r="J1202" s="240">
        <v>1</v>
      </c>
      <c r="K1202" s="237" t="s">
        <v>1264</v>
      </c>
    </row>
    <row r="1203" spans="1:11" ht="38.25" hidden="1" x14ac:dyDescent="0.2">
      <c r="A1203" s="237" t="s">
        <v>15</v>
      </c>
      <c r="B1203" s="461" t="s">
        <v>683</v>
      </c>
      <c r="C1203" s="237" t="s">
        <v>1220</v>
      </c>
      <c r="D1203" s="237" t="s">
        <v>1287</v>
      </c>
      <c r="E1203" s="237" t="s">
        <v>708</v>
      </c>
      <c r="F1203" s="237" t="s">
        <v>1241</v>
      </c>
      <c r="G1203" s="237" t="s">
        <v>1231</v>
      </c>
      <c r="H1203" s="237" t="s">
        <v>698</v>
      </c>
      <c r="I1203" s="237" t="s">
        <v>605</v>
      </c>
      <c r="J1203" s="240">
        <v>0.8</v>
      </c>
      <c r="K1203" s="237" t="s">
        <v>1264</v>
      </c>
    </row>
    <row r="1204" spans="1:11" ht="38.25" hidden="1" x14ac:dyDescent="0.2">
      <c r="A1204" s="237" t="s">
        <v>15</v>
      </c>
      <c r="B1204" s="461" t="s">
        <v>683</v>
      </c>
      <c r="C1204" s="237" t="s">
        <v>1220</v>
      </c>
      <c r="D1204" s="237" t="s">
        <v>1285</v>
      </c>
      <c r="E1204" s="237" t="s">
        <v>708</v>
      </c>
      <c r="F1204" s="237" t="s">
        <v>1241</v>
      </c>
      <c r="G1204" s="237" t="s">
        <v>1231</v>
      </c>
      <c r="H1204" s="237" t="s">
        <v>698</v>
      </c>
      <c r="I1204" s="237" t="s">
        <v>605</v>
      </c>
      <c r="J1204" s="240">
        <v>0.3</v>
      </c>
      <c r="K1204" s="237" t="s">
        <v>1264</v>
      </c>
    </row>
    <row r="1205" spans="1:11" ht="38.25" hidden="1" x14ac:dyDescent="0.2">
      <c r="A1205" s="237" t="s">
        <v>15</v>
      </c>
      <c r="B1205" s="461" t="s">
        <v>683</v>
      </c>
      <c r="C1205" s="237" t="s">
        <v>1221</v>
      </c>
      <c r="D1205" s="237" t="s">
        <v>692</v>
      </c>
      <c r="E1205" s="237" t="s">
        <v>708</v>
      </c>
      <c r="F1205" s="237" t="s">
        <v>1241</v>
      </c>
      <c r="G1205" s="237" t="s">
        <v>1231</v>
      </c>
      <c r="H1205" s="237" t="s">
        <v>698</v>
      </c>
      <c r="I1205" s="237" t="s">
        <v>605</v>
      </c>
      <c r="J1205" s="240">
        <v>0.3</v>
      </c>
      <c r="K1205" s="237" t="s">
        <v>1264</v>
      </c>
    </row>
    <row r="1206" spans="1:11" ht="38.25" hidden="1" x14ac:dyDescent="0.2">
      <c r="A1206" s="237" t="s">
        <v>15</v>
      </c>
      <c r="B1206" s="461" t="s">
        <v>683</v>
      </c>
      <c r="C1206" s="237" t="s">
        <v>1221</v>
      </c>
      <c r="D1206" s="237" t="s">
        <v>1210</v>
      </c>
      <c r="E1206" s="237" t="s">
        <v>708</v>
      </c>
      <c r="F1206" s="237" t="s">
        <v>1241</v>
      </c>
      <c r="G1206" s="237" t="s">
        <v>1231</v>
      </c>
      <c r="H1206" s="237" t="s">
        <v>698</v>
      </c>
      <c r="I1206" s="237" t="s">
        <v>605</v>
      </c>
      <c r="J1206" s="240">
        <v>1</v>
      </c>
      <c r="K1206" s="237" t="s">
        <v>1264</v>
      </c>
    </row>
    <row r="1207" spans="1:11" ht="38.25" hidden="1" x14ac:dyDescent="0.2">
      <c r="A1207" s="237" t="s">
        <v>15</v>
      </c>
      <c r="B1207" s="461" t="s">
        <v>683</v>
      </c>
      <c r="C1207" s="237" t="s">
        <v>1221</v>
      </c>
      <c r="D1207" s="237" t="s">
        <v>712</v>
      </c>
      <c r="E1207" s="237" t="s">
        <v>708</v>
      </c>
      <c r="F1207" s="237" t="s">
        <v>1241</v>
      </c>
      <c r="G1207" s="237" t="s">
        <v>1231</v>
      </c>
      <c r="H1207" s="237" t="s">
        <v>698</v>
      </c>
      <c r="I1207" s="237" t="s">
        <v>605</v>
      </c>
      <c r="J1207" s="240">
        <v>1</v>
      </c>
      <c r="K1207" s="237" t="s">
        <v>1264</v>
      </c>
    </row>
    <row r="1208" spans="1:11" ht="38.25" hidden="1" x14ac:dyDescent="0.2">
      <c r="A1208" s="237" t="s">
        <v>15</v>
      </c>
      <c r="B1208" s="461" t="s">
        <v>683</v>
      </c>
      <c r="C1208" s="237" t="s">
        <v>1222</v>
      </c>
      <c r="D1208" s="237" t="s">
        <v>692</v>
      </c>
      <c r="E1208" s="237" t="s">
        <v>708</v>
      </c>
      <c r="F1208" s="237" t="s">
        <v>1241</v>
      </c>
      <c r="G1208" s="237" t="s">
        <v>1231</v>
      </c>
      <c r="H1208" s="237" t="s">
        <v>698</v>
      </c>
      <c r="I1208" s="237" t="s">
        <v>605</v>
      </c>
      <c r="J1208" s="240">
        <v>0.5</v>
      </c>
      <c r="K1208" s="237" t="s">
        <v>1264</v>
      </c>
    </row>
    <row r="1209" spans="1:11" ht="38.25" hidden="1" x14ac:dyDescent="0.2">
      <c r="A1209" s="237" t="s">
        <v>15</v>
      </c>
      <c r="B1209" s="461" t="s">
        <v>683</v>
      </c>
      <c r="C1209" s="237" t="s">
        <v>1222</v>
      </c>
      <c r="D1209" s="237" t="s">
        <v>712</v>
      </c>
      <c r="E1209" s="237" t="s">
        <v>708</v>
      </c>
      <c r="F1209" s="237" t="s">
        <v>1241</v>
      </c>
      <c r="G1209" s="237" t="s">
        <v>1231</v>
      </c>
      <c r="H1209" s="237" t="s">
        <v>698</v>
      </c>
      <c r="I1209" s="237" t="s">
        <v>605</v>
      </c>
      <c r="J1209" s="240">
        <v>0.25</v>
      </c>
      <c r="K1209" s="237" t="s">
        <v>1264</v>
      </c>
    </row>
    <row r="1210" spans="1:11" ht="38.25" hidden="1" x14ac:dyDescent="0.2">
      <c r="A1210" s="237" t="s">
        <v>15</v>
      </c>
      <c r="B1210" s="461" t="s">
        <v>683</v>
      </c>
      <c r="C1210" s="237" t="s">
        <v>1223</v>
      </c>
      <c r="D1210" s="237" t="s">
        <v>1210</v>
      </c>
      <c r="E1210" s="237" t="s">
        <v>708</v>
      </c>
      <c r="F1210" s="237" t="s">
        <v>1241</v>
      </c>
      <c r="G1210" s="237" t="s">
        <v>1231</v>
      </c>
      <c r="H1210" s="237" t="s">
        <v>698</v>
      </c>
      <c r="I1210" s="237" t="s">
        <v>605</v>
      </c>
      <c r="J1210" s="240">
        <v>0.3</v>
      </c>
      <c r="K1210" s="237" t="s">
        <v>1264</v>
      </c>
    </row>
    <row r="1211" spans="1:11" ht="38.25" hidden="1" x14ac:dyDescent="0.2">
      <c r="A1211" s="237" t="s">
        <v>15</v>
      </c>
      <c r="B1211" s="461" t="s">
        <v>683</v>
      </c>
      <c r="C1211" s="237" t="s">
        <v>1223</v>
      </c>
      <c r="D1211" s="237" t="s">
        <v>1287</v>
      </c>
      <c r="E1211" s="237" t="s">
        <v>708</v>
      </c>
      <c r="F1211" s="237" t="s">
        <v>1241</v>
      </c>
      <c r="G1211" s="237" t="s">
        <v>1231</v>
      </c>
      <c r="H1211" s="237" t="s">
        <v>698</v>
      </c>
      <c r="I1211" s="237" t="s">
        <v>605</v>
      </c>
      <c r="J1211" s="240">
        <v>0.5</v>
      </c>
      <c r="K1211" s="237" t="s">
        <v>1264</v>
      </c>
    </row>
    <row r="1212" spans="1:11" ht="38.25" hidden="1" x14ac:dyDescent="0.2">
      <c r="A1212" s="237" t="s">
        <v>15</v>
      </c>
      <c r="B1212" s="461" t="s">
        <v>683</v>
      </c>
      <c r="C1212" s="237" t="s">
        <v>1223</v>
      </c>
      <c r="D1212" s="237" t="s">
        <v>1285</v>
      </c>
      <c r="E1212" s="237" t="s">
        <v>708</v>
      </c>
      <c r="F1212" s="237" t="s">
        <v>1241</v>
      </c>
      <c r="G1212" s="237" t="s">
        <v>1231</v>
      </c>
      <c r="H1212" s="237" t="s">
        <v>698</v>
      </c>
      <c r="I1212" s="237" t="s">
        <v>605</v>
      </c>
      <c r="J1212" s="240">
        <v>0.4</v>
      </c>
      <c r="K1212" s="237" t="s">
        <v>1264</v>
      </c>
    </row>
    <row r="1213" spans="1:11" ht="38.25" hidden="1" x14ac:dyDescent="0.2">
      <c r="A1213" s="237" t="s">
        <v>15</v>
      </c>
      <c r="B1213" s="461" t="s">
        <v>683</v>
      </c>
      <c r="C1213" s="237" t="s">
        <v>1224</v>
      </c>
      <c r="D1213" s="237" t="s">
        <v>692</v>
      </c>
      <c r="E1213" s="237" t="s">
        <v>708</v>
      </c>
      <c r="F1213" s="237" t="s">
        <v>1241</v>
      </c>
      <c r="G1213" s="237" t="s">
        <v>1231</v>
      </c>
      <c r="H1213" s="237" t="s">
        <v>698</v>
      </c>
      <c r="I1213" s="237" t="s">
        <v>605</v>
      </c>
      <c r="J1213" s="240">
        <v>0.4</v>
      </c>
      <c r="K1213" s="237" t="s">
        <v>1264</v>
      </c>
    </row>
    <row r="1214" spans="1:11" ht="38.25" hidden="1" x14ac:dyDescent="0.2">
      <c r="A1214" s="237" t="s">
        <v>15</v>
      </c>
      <c r="B1214" s="461" t="s">
        <v>683</v>
      </c>
      <c r="C1214" s="237" t="s">
        <v>1224</v>
      </c>
      <c r="D1214" s="237" t="s">
        <v>1210</v>
      </c>
      <c r="E1214" s="237" t="s">
        <v>708</v>
      </c>
      <c r="F1214" s="237" t="s">
        <v>1241</v>
      </c>
      <c r="G1214" s="237" t="s">
        <v>1231</v>
      </c>
      <c r="H1214" s="237" t="s">
        <v>698</v>
      </c>
      <c r="I1214" s="237" t="s">
        <v>605</v>
      </c>
      <c r="J1214" s="240">
        <v>0.5</v>
      </c>
      <c r="K1214" s="237" t="s">
        <v>1264</v>
      </c>
    </row>
    <row r="1215" spans="1:11" ht="38.25" hidden="1" x14ac:dyDescent="0.2">
      <c r="A1215" s="237" t="s">
        <v>15</v>
      </c>
      <c r="B1215" s="461" t="s">
        <v>683</v>
      </c>
      <c r="C1215" s="237" t="s">
        <v>1224</v>
      </c>
      <c r="D1215" s="237" t="s">
        <v>1285</v>
      </c>
      <c r="E1215" s="237" t="s">
        <v>708</v>
      </c>
      <c r="F1215" s="237" t="s">
        <v>1241</v>
      </c>
      <c r="G1215" s="237" t="s">
        <v>1231</v>
      </c>
      <c r="H1215" s="237" t="s">
        <v>698</v>
      </c>
      <c r="I1215" s="237" t="s">
        <v>605</v>
      </c>
      <c r="J1215" s="240">
        <v>0.4</v>
      </c>
      <c r="K1215" s="237" t="s">
        <v>1264</v>
      </c>
    </row>
    <row r="1216" spans="1:11" ht="38.25" hidden="1" x14ac:dyDescent="0.2">
      <c r="A1216" s="237" t="s">
        <v>15</v>
      </c>
      <c r="B1216" s="461" t="s">
        <v>683</v>
      </c>
      <c r="C1216" s="237" t="s">
        <v>1225</v>
      </c>
      <c r="D1216" s="237" t="s">
        <v>692</v>
      </c>
      <c r="E1216" s="237" t="s">
        <v>708</v>
      </c>
      <c r="F1216" s="237" t="s">
        <v>1241</v>
      </c>
      <c r="G1216" s="237" t="s">
        <v>1231</v>
      </c>
      <c r="H1216" s="237" t="s">
        <v>698</v>
      </c>
      <c r="I1216" s="237" t="s">
        <v>605</v>
      </c>
      <c r="J1216" s="240">
        <v>0.3</v>
      </c>
      <c r="K1216" s="237" t="s">
        <v>1264</v>
      </c>
    </row>
    <row r="1217" spans="1:11" ht="38.25" hidden="1" x14ac:dyDescent="0.2">
      <c r="A1217" s="237" t="s">
        <v>15</v>
      </c>
      <c r="B1217" s="461" t="s">
        <v>683</v>
      </c>
      <c r="C1217" s="237" t="s">
        <v>1225</v>
      </c>
      <c r="D1217" s="237" t="s">
        <v>1210</v>
      </c>
      <c r="E1217" s="237" t="s">
        <v>708</v>
      </c>
      <c r="F1217" s="237" t="s">
        <v>1241</v>
      </c>
      <c r="G1217" s="237" t="s">
        <v>1231</v>
      </c>
      <c r="H1217" s="237" t="s">
        <v>698</v>
      </c>
      <c r="I1217" s="237" t="s">
        <v>605</v>
      </c>
      <c r="J1217" s="240">
        <v>0.25</v>
      </c>
      <c r="K1217" s="241" t="s">
        <v>1264</v>
      </c>
    </row>
    <row r="1218" spans="1:11" ht="38.25" hidden="1" x14ac:dyDescent="0.2">
      <c r="A1218" s="237" t="s">
        <v>15</v>
      </c>
      <c r="B1218" s="461" t="s">
        <v>683</v>
      </c>
      <c r="C1218" s="237" t="s">
        <v>1226</v>
      </c>
      <c r="D1218" s="237" t="s">
        <v>712</v>
      </c>
      <c r="E1218" s="237" t="s">
        <v>708</v>
      </c>
      <c r="F1218" s="237" t="s">
        <v>1241</v>
      </c>
      <c r="G1218" s="237" t="s">
        <v>1231</v>
      </c>
      <c r="H1218" s="237" t="s">
        <v>698</v>
      </c>
      <c r="I1218" s="237" t="s">
        <v>605</v>
      </c>
      <c r="J1218" s="240">
        <v>0.4</v>
      </c>
      <c r="K1218" s="237" t="s">
        <v>1264</v>
      </c>
    </row>
    <row r="1219" spans="1:11" ht="38.25" hidden="1" x14ac:dyDescent="0.2">
      <c r="A1219" s="237" t="s">
        <v>15</v>
      </c>
      <c r="B1219" s="461" t="s">
        <v>683</v>
      </c>
      <c r="C1219" s="237" t="s">
        <v>1226</v>
      </c>
      <c r="D1219" s="237" t="s">
        <v>1287</v>
      </c>
      <c r="E1219" s="237" t="s">
        <v>708</v>
      </c>
      <c r="F1219" s="237" t="s">
        <v>1241</v>
      </c>
      <c r="G1219" s="237" t="s">
        <v>1231</v>
      </c>
      <c r="H1219" s="237" t="s">
        <v>698</v>
      </c>
      <c r="I1219" s="237" t="s">
        <v>605</v>
      </c>
      <c r="J1219" s="240">
        <v>0.4</v>
      </c>
      <c r="K1219" s="241" t="s">
        <v>1264</v>
      </c>
    </row>
    <row r="1220" spans="1:11" ht="38.25" hidden="1" x14ac:dyDescent="0.2">
      <c r="A1220" s="237" t="s">
        <v>15</v>
      </c>
      <c r="B1220" s="461" t="s">
        <v>683</v>
      </c>
      <c r="C1220" s="237" t="s">
        <v>1226</v>
      </c>
      <c r="D1220" s="237" t="s">
        <v>1285</v>
      </c>
      <c r="E1220" s="237" t="s">
        <v>708</v>
      </c>
      <c r="F1220" s="237" t="s">
        <v>1241</v>
      </c>
      <c r="G1220" s="237" t="s">
        <v>1231</v>
      </c>
      <c r="H1220" s="237" t="s">
        <v>698</v>
      </c>
      <c r="I1220" s="237" t="s">
        <v>605</v>
      </c>
      <c r="J1220" s="240">
        <v>1</v>
      </c>
      <c r="K1220" s="237" t="s">
        <v>1264</v>
      </c>
    </row>
    <row r="1221" spans="1:11" ht="38.25" hidden="1" x14ac:dyDescent="0.2">
      <c r="A1221" s="237" t="s">
        <v>15</v>
      </c>
      <c r="B1221" s="461" t="s">
        <v>683</v>
      </c>
      <c r="C1221" s="237" t="s">
        <v>707</v>
      </c>
      <c r="D1221" s="237" t="s">
        <v>712</v>
      </c>
      <c r="E1221" s="237" t="s">
        <v>708</v>
      </c>
      <c r="F1221" s="237" t="s">
        <v>1242</v>
      </c>
      <c r="G1221" s="237" t="s">
        <v>1243</v>
      </c>
      <c r="H1221" s="237" t="s">
        <v>1244</v>
      </c>
      <c r="I1221" s="237" t="s">
        <v>605</v>
      </c>
      <c r="J1221" s="240">
        <v>0.5</v>
      </c>
      <c r="K1221" s="237"/>
    </row>
    <row r="1222" spans="1:11" ht="38.25" hidden="1" x14ac:dyDescent="0.2">
      <c r="A1222" s="237" t="s">
        <v>15</v>
      </c>
      <c r="B1222" s="461" t="s">
        <v>683</v>
      </c>
      <c r="C1222" s="237" t="s">
        <v>1205</v>
      </c>
      <c r="D1222" s="237" t="s">
        <v>712</v>
      </c>
      <c r="E1222" s="237" t="s">
        <v>708</v>
      </c>
      <c r="F1222" s="237" t="s">
        <v>1242</v>
      </c>
      <c r="G1222" s="237" t="s">
        <v>1243</v>
      </c>
      <c r="H1222" s="237" t="s">
        <v>1244</v>
      </c>
      <c r="I1222" s="237" t="s">
        <v>605</v>
      </c>
      <c r="J1222" s="240">
        <v>0.3</v>
      </c>
      <c r="K1222" s="237"/>
    </row>
    <row r="1223" spans="1:11" ht="38.25" hidden="1" x14ac:dyDescent="0.2">
      <c r="A1223" s="237" t="s">
        <v>15</v>
      </c>
      <c r="B1223" s="461" t="s">
        <v>683</v>
      </c>
      <c r="C1223" s="237" t="s">
        <v>1205</v>
      </c>
      <c r="D1223" s="237" t="s">
        <v>1285</v>
      </c>
      <c r="E1223" s="237" t="s">
        <v>708</v>
      </c>
      <c r="F1223" s="237" t="s">
        <v>1242</v>
      </c>
      <c r="G1223" s="237" t="s">
        <v>1243</v>
      </c>
      <c r="H1223" s="237" t="s">
        <v>1244</v>
      </c>
      <c r="I1223" s="237" t="s">
        <v>605</v>
      </c>
      <c r="J1223" s="240">
        <v>0.3</v>
      </c>
      <c r="K1223" s="237"/>
    </row>
    <row r="1224" spans="1:11" ht="38.25" hidden="1" x14ac:dyDescent="0.2">
      <c r="A1224" s="237" t="s">
        <v>15</v>
      </c>
      <c r="B1224" s="461" t="s">
        <v>683</v>
      </c>
      <c r="C1224" s="237" t="s">
        <v>1205</v>
      </c>
      <c r="D1224" s="237" t="s">
        <v>1286</v>
      </c>
      <c r="E1224" s="237" t="s">
        <v>708</v>
      </c>
      <c r="F1224" s="237" t="s">
        <v>1242</v>
      </c>
      <c r="G1224" s="237" t="s">
        <v>1243</v>
      </c>
      <c r="H1224" s="237" t="s">
        <v>1244</v>
      </c>
      <c r="I1224" s="237" t="s">
        <v>605</v>
      </c>
      <c r="J1224" s="240">
        <v>1</v>
      </c>
      <c r="K1224" s="237"/>
    </row>
    <row r="1225" spans="1:11" ht="38.25" hidden="1" x14ac:dyDescent="0.2">
      <c r="A1225" s="237" t="s">
        <v>15</v>
      </c>
      <c r="B1225" s="461" t="s">
        <v>683</v>
      </c>
      <c r="C1225" s="237" t="s">
        <v>1209</v>
      </c>
      <c r="D1225" s="237" t="s">
        <v>692</v>
      </c>
      <c r="E1225" s="237" t="s">
        <v>708</v>
      </c>
      <c r="F1225" s="237" t="s">
        <v>1242</v>
      </c>
      <c r="G1225" s="237" t="s">
        <v>1243</v>
      </c>
      <c r="H1225" s="237" t="s">
        <v>1244</v>
      </c>
      <c r="I1225" s="237" t="s">
        <v>605</v>
      </c>
      <c r="J1225" s="240">
        <v>0.5</v>
      </c>
      <c r="K1225" s="237"/>
    </row>
    <row r="1226" spans="1:11" ht="38.25" hidden="1" x14ac:dyDescent="0.2">
      <c r="A1226" s="237" t="s">
        <v>15</v>
      </c>
      <c r="B1226" s="461" t="s">
        <v>683</v>
      </c>
      <c r="C1226" s="237" t="s">
        <v>1209</v>
      </c>
      <c r="D1226" s="237" t="s">
        <v>1210</v>
      </c>
      <c r="E1226" s="237" t="s">
        <v>708</v>
      </c>
      <c r="F1226" s="237" t="s">
        <v>1242</v>
      </c>
      <c r="G1226" s="237" t="s">
        <v>1243</v>
      </c>
      <c r="H1226" s="237" t="s">
        <v>1244</v>
      </c>
      <c r="I1226" s="237" t="s">
        <v>605</v>
      </c>
      <c r="J1226" s="240">
        <v>0.25</v>
      </c>
      <c r="K1226" s="237"/>
    </row>
    <row r="1227" spans="1:11" ht="38.25" hidden="1" x14ac:dyDescent="0.2">
      <c r="A1227" s="237" t="s">
        <v>15</v>
      </c>
      <c r="B1227" s="461" t="s">
        <v>683</v>
      </c>
      <c r="C1227" s="237" t="s">
        <v>1209</v>
      </c>
      <c r="D1227" s="237" t="s">
        <v>1287</v>
      </c>
      <c r="E1227" s="237" t="s">
        <v>708</v>
      </c>
      <c r="F1227" s="237" t="s">
        <v>1242</v>
      </c>
      <c r="G1227" s="237" t="s">
        <v>1243</v>
      </c>
      <c r="H1227" s="237" t="s">
        <v>1244</v>
      </c>
      <c r="I1227" s="237" t="s">
        <v>605</v>
      </c>
      <c r="J1227" s="240">
        <v>0.4</v>
      </c>
      <c r="K1227" s="237"/>
    </row>
    <row r="1228" spans="1:11" ht="38.25" hidden="1" x14ac:dyDescent="0.2">
      <c r="A1228" s="237" t="s">
        <v>15</v>
      </c>
      <c r="B1228" s="461" t="s">
        <v>683</v>
      </c>
      <c r="C1228" s="237" t="s">
        <v>1211</v>
      </c>
      <c r="D1228" s="237" t="s">
        <v>692</v>
      </c>
      <c r="E1228" s="237" t="s">
        <v>708</v>
      </c>
      <c r="F1228" s="237" t="s">
        <v>1242</v>
      </c>
      <c r="G1228" s="237" t="s">
        <v>1243</v>
      </c>
      <c r="H1228" s="237" t="s">
        <v>1244</v>
      </c>
      <c r="I1228" s="237" t="s">
        <v>605</v>
      </c>
      <c r="J1228" s="240">
        <v>0.5</v>
      </c>
      <c r="K1228" s="237"/>
    </row>
    <row r="1229" spans="1:11" ht="38.25" hidden="1" x14ac:dyDescent="0.2">
      <c r="A1229" s="237" t="s">
        <v>15</v>
      </c>
      <c r="B1229" s="461" t="s">
        <v>683</v>
      </c>
      <c r="C1229" s="237" t="s">
        <v>1211</v>
      </c>
      <c r="D1229" s="237" t="s">
        <v>1210</v>
      </c>
      <c r="E1229" s="237" t="s">
        <v>708</v>
      </c>
      <c r="F1229" s="237" t="s">
        <v>1242</v>
      </c>
      <c r="G1229" s="237" t="s">
        <v>1243</v>
      </c>
      <c r="H1229" s="237" t="s">
        <v>1244</v>
      </c>
      <c r="I1229" s="237" t="s">
        <v>605</v>
      </c>
      <c r="J1229" s="240">
        <v>0.4</v>
      </c>
      <c r="K1229" s="237"/>
    </row>
    <row r="1230" spans="1:11" ht="38.25" hidden="1" x14ac:dyDescent="0.2">
      <c r="A1230" s="237" t="s">
        <v>15</v>
      </c>
      <c r="B1230" s="461" t="s">
        <v>683</v>
      </c>
      <c r="C1230" s="237" t="s">
        <v>1212</v>
      </c>
      <c r="D1230" s="237" t="s">
        <v>712</v>
      </c>
      <c r="E1230" s="237" t="s">
        <v>708</v>
      </c>
      <c r="F1230" s="237" t="s">
        <v>1242</v>
      </c>
      <c r="G1230" s="237" t="s">
        <v>1243</v>
      </c>
      <c r="H1230" s="237" t="s">
        <v>1244</v>
      </c>
      <c r="I1230" s="237" t="s">
        <v>605</v>
      </c>
      <c r="J1230" s="240">
        <v>0.25</v>
      </c>
      <c r="K1230" s="237"/>
    </row>
    <row r="1231" spans="1:11" ht="38.25" hidden="1" x14ac:dyDescent="0.2">
      <c r="A1231" s="237" t="s">
        <v>15</v>
      </c>
      <c r="B1231" s="461" t="s">
        <v>683</v>
      </c>
      <c r="C1231" s="237" t="s">
        <v>1212</v>
      </c>
      <c r="D1231" s="237" t="s">
        <v>1287</v>
      </c>
      <c r="E1231" s="237" t="s">
        <v>708</v>
      </c>
      <c r="F1231" s="237" t="s">
        <v>1242</v>
      </c>
      <c r="G1231" s="237" t="s">
        <v>1243</v>
      </c>
      <c r="H1231" s="237" t="s">
        <v>1244</v>
      </c>
      <c r="I1231" s="237" t="s">
        <v>605</v>
      </c>
      <c r="J1231" s="240">
        <v>0.4</v>
      </c>
      <c r="K1231" s="237"/>
    </row>
    <row r="1232" spans="1:11" ht="38.25" hidden="1" x14ac:dyDescent="0.2">
      <c r="A1232" s="237" t="s">
        <v>15</v>
      </c>
      <c r="B1232" s="461" t="s">
        <v>683</v>
      </c>
      <c r="C1232" s="237" t="s">
        <v>1212</v>
      </c>
      <c r="D1232" s="237" t="s">
        <v>1285</v>
      </c>
      <c r="E1232" s="237" t="s">
        <v>708</v>
      </c>
      <c r="F1232" s="237" t="s">
        <v>1242</v>
      </c>
      <c r="G1232" s="237" t="s">
        <v>1243</v>
      </c>
      <c r="H1232" s="237" t="s">
        <v>1244</v>
      </c>
      <c r="I1232" s="237" t="s">
        <v>605</v>
      </c>
      <c r="J1232" s="240">
        <v>1</v>
      </c>
      <c r="K1232" s="237"/>
    </row>
    <row r="1233" spans="1:11" ht="38.25" hidden="1" x14ac:dyDescent="0.2">
      <c r="A1233" s="237" t="s">
        <v>15</v>
      </c>
      <c r="B1233" s="461" t="s">
        <v>683</v>
      </c>
      <c r="C1233" s="237" t="s">
        <v>711</v>
      </c>
      <c r="D1233" s="237" t="s">
        <v>692</v>
      </c>
      <c r="E1233" s="237" t="s">
        <v>708</v>
      </c>
      <c r="F1233" s="237" t="s">
        <v>1242</v>
      </c>
      <c r="G1233" s="237" t="s">
        <v>1243</v>
      </c>
      <c r="H1233" s="237" t="s">
        <v>1244</v>
      </c>
      <c r="I1233" s="237" t="s">
        <v>605</v>
      </c>
      <c r="J1233" s="240">
        <v>0.3</v>
      </c>
      <c r="K1233" s="237"/>
    </row>
    <row r="1234" spans="1:11" ht="38.25" hidden="1" x14ac:dyDescent="0.2">
      <c r="A1234" s="237" t="s">
        <v>15</v>
      </c>
      <c r="B1234" s="461" t="s">
        <v>683</v>
      </c>
      <c r="C1234" s="237" t="s">
        <v>711</v>
      </c>
      <c r="D1234" s="237" t="s">
        <v>1210</v>
      </c>
      <c r="E1234" s="237" t="s">
        <v>708</v>
      </c>
      <c r="F1234" s="237" t="s">
        <v>1242</v>
      </c>
      <c r="G1234" s="237" t="s">
        <v>1243</v>
      </c>
      <c r="H1234" s="237" t="s">
        <v>1244</v>
      </c>
      <c r="I1234" s="237" t="s">
        <v>605</v>
      </c>
      <c r="J1234" s="240">
        <v>0.2</v>
      </c>
      <c r="K1234" s="237"/>
    </row>
    <row r="1235" spans="1:11" ht="38.25" hidden="1" x14ac:dyDescent="0.2">
      <c r="A1235" s="237" t="s">
        <v>15</v>
      </c>
      <c r="B1235" s="461" t="s">
        <v>683</v>
      </c>
      <c r="C1235" s="237" t="s">
        <v>711</v>
      </c>
      <c r="D1235" s="237" t="s">
        <v>1287</v>
      </c>
      <c r="E1235" s="237" t="s">
        <v>708</v>
      </c>
      <c r="F1235" s="237" t="s">
        <v>1242</v>
      </c>
      <c r="G1235" s="237" t="s">
        <v>1243</v>
      </c>
      <c r="H1235" s="237" t="s">
        <v>1244</v>
      </c>
      <c r="I1235" s="237" t="s">
        <v>605</v>
      </c>
      <c r="J1235" s="240">
        <v>0.5</v>
      </c>
      <c r="K1235" s="237"/>
    </row>
    <row r="1236" spans="1:11" ht="38.25" hidden="1" x14ac:dyDescent="0.2">
      <c r="A1236" s="237" t="s">
        <v>15</v>
      </c>
      <c r="B1236" s="461" t="s">
        <v>683</v>
      </c>
      <c r="C1236" s="237" t="s">
        <v>711</v>
      </c>
      <c r="D1236" s="237" t="s">
        <v>1285</v>
      </c>
      <c r="E1236" s="237" t="s">
        <v>708</v>
      </c>
      <c r="F1236" s="237" t="s">
        <v>1242</v>
      </c>
      <c r="G1236" s="237" t="s">
        <v>1243</v>
      </c>
      <c r="H1236" s="237" t="s">
        <v>1244</v>
      </c>
      <c r="I1236" s="237" t="s">
        <v>605</v>
      </c>
      <c r="J1236" s="240">
        <v>0.3</v>
      </c>
      <c r="K1236" s="237"/>
    </row>
    <row r="1237" spans="1:11" ht="38.25" hidden="1" x14ac:dyDescent="0.2">
      <c r="A1237" s="237" t="s">
        <v>15</v>
      </c>
      <c r="B1237" s="461" t="s">
        <v>683</v>
      </c>
      <c r="C1237" s="237" t="s">
        <v>1213</v>
      </c>
      <c r="D1237" s="237" t="s">
        <v>712</v>
      </c>
      <c r="E1237" s="237" t="s">
        <v>708</v>
      </c>
      <c r="F1237" s="237" t="s">
        <v>1242</v>
      </c>
      <c r="G1237" s="237" t="s">
        <v>1243</v>
      </c>
      <c r="H1237" s="237" t="s">
        <v>1244</v>
      </c>
      <c r="I1237" s="237" t="s">
        <v>605</v>
      </c>
      <c r="J1237" s="240">
        <v>0.4</v>
      </c>
      <c r="K1237" s="237"/>
    </row>
    <row r="1238" spans="1:11" ht="38.25" hidden="1" x14ac:dyDescent="0.2">
      <c r="A1238" s="237" t="s">
        <v>15</v>
      </c>
      <c r="B1238" s="461" t="s">
        <v>683</v>
      </c>
      <c r="C1238" s="237" t="s">
        <v>1208</v>
      </c>
      <c r="D1238" s="237" t="s">
        <v>712</v>
      </c>
      <c r="E1238" s="237" t="s">
        <v>708</v>
      </c>
      <c r="F1238" s="237" t="s">
        <v>1242</v>
      </c>
      <c r="G1238" s="237" t="s">
        <v>1243</v>
      </c>
      <c r="H1238" s="237" t="s">
        <v>1244</v>
      </c>
      <c r="I1238" s="237" t="s">
        <v>605</v>
      </c>
      <c r="J1238" s="240">
        <v>0.65</v>
      </c>
      <c r="K1238" s="237"/>
    </row>
    <row r="1239" spans="1:11" ht="38.25" hidden="1" x14ac:dyDescent="0.2">
      <c r="A1239" s="237" t="s">
        <v>15</v>
      </c>
      <c r="B1239" s="461" t="s">
        <v>683</v>
      </c>
      <c r="C1239" s="237" t="s">
        <v>1208</v>
      </c>
      <c r="D1239" s="237" t="s">
        <v>1286</v>
      </c>
      <c r="E1239" s="237" t="s">
        <v>708</v>
      </c>
      <c r="F1239" s="237" t="s">
        <v>1242</v>
      </c>
      <c r="G1239" s="237" t="s">
        <v>1243</v>
      </c>
      <c r="H1239" s="237" t="s">
        <v>1244</v>
      </c>
      <c r="I1239" s="237" t="s">
        <v>605</v>
      </c>
      <c r="J1239" s="240">
        <v>1</v>
      </c>
      <c r="K1239" s="237"/>
    </row>
    <row r="1240" spans="1:11" ht="38.25" hidden="1" x14ac:dyDescent="0.2">
      <c r="A1240" s="237" t="s">
        <v>15</v>
      </c>
      <c r="B1240" s="461" t="s">
        <v>683</v>
      </c>
      <c r="C1240" s="237" t="s">
        <v>1214</v>
      </c>
      <c r="D1240" s="237" t="s">
        <v>692</v>
      </c>
      <c r="E1240" s="237" t="s">
        <v>708</v>
      </c>
      <c r="F1240" s="237" t="s">
        <v>1242</v>
      </c>
      <c r="G1240" s="237" t="s">
        <v>1243</v>
      </c>
      <c r="H1240" s="237" t="s">
        <v>1244</v>
      </c>
      <c r="I1240" s="237" t="s">
        <v>605</v>
      </c>
      <c r="J1240" s="240">
        <v>0.3</v>
      </c>
      <c r="K1240" s="241"/>
    </row>
    <row r="1241" spans="1:11" ht="38.25" hidden="1" x14ac:dyDescent="0.2">
      <c r="A1241" s="237" t="s">
        <v>15</v>
      </c>
      <c r="B1241" s="461" t="s">
        <v>683</v>
      </c>
      <c r="C1241" s="237" t="s">
        <v>1214</v>
      </c>
      <c r="D1241" s="237" t="s">
        <v>1210</v>
      </c>
      <c r="E1241" s="237" t="s">
        <v>708</v>
      </c>
      <c r="F1241" s="237" t="s">
        <v>1242</v>
      </c>
      <c r="G1241" s="237" t="s">
        <v>1243</v>
      </c>
      <c r="H1241" s="237" t="s">
        <v>1244</v>
      </c>
      <c r="I1241" s="237" t="s">
        <v>605</v>
      </c>
      <c r="J1241" s="240">
        <v>0.9</v>
      </c>
      <c r="K1241" s="237"/>
    </row>
    <row r="1242" spans="1:11" ht="38.25" hidden="1" x14ac:dyDescent="0.2">
      <c r="A1242" s="237" t="s">
        <v>15</v>
      </c>
      <c r="B1242" s="461" t="s">
        <v>683</v>
      </c>
      <c r="C1242" s="237" t="s">
        <v>1214</v>
      </c>
      <c r="D1242" s="237" t="s">
        <v>1287</v>
      </c>
      <c r="E1242" s="237" t="s">
        <v>708</v>
      </c>
      <c r="F1242" s="237" t="s">
        <v>1242</v>
      </c>
      <c r="G1242" s="237" t="s">
        <v>1243</v>
      </c>
      <c r="H1242" s="237" t="s">
        <v>1244</v>
      </c>
      <c r="I1242" s="237" t="s">
        <v>605</v>
      </c>
      <c r="J1242" s="240">
        <v>0.3</v>
      </c>
      <c r="K1242" s="241"/>
    </row>
    <row r="1243" spans="1:11" ht="38.25" hidden="1" x14ac:dyDescent="0.2">
      <c r="A1243" s="237" t="s">
        <v>15</v>
      </c>
      <c r="B1243" s="461" t="s">
        <v>683</v>
      </c>
      <c r="C1243" s="237" t="s">
        <v>1214</v>
      </c>
      <c r="D1243" s="237" t="s">
        <v>1285</v>
      </c>
      <c r="E1243" s="237" t="s">
        <v>708</v>
      </c>
      <c r="F1243" s="237" t="s">
        <v>1242</v>
      </c>
      <c r="G1243" s="237" t="s">
        <v>1243</v>
      </c>
      <c r="H1243" s="237" t="s">
        <v>1244</v>
      </c>
      <c r="I1243" s="237" t="s">
        <v>605</v>
      </c>
      <c r="J1243" s="240">
        <v>1</v>
      </c>
      <c r="K1243" s="237"/>
    </row>
    <row r="1244" spans="1:11" ht="38.25" hidden="1" x14ac:dyDescent="0.2">
      <c r="A1244" s="237" t="s">
        <v>15</v>
      </c>
      <c r="B1244" s="461" t="s">
        <v>683</v>
      </c>
      <c r="C1244" s="237" t="s">
        <v>1215</v>
      </c>
      <c r="D1244" s="237" t="s">
        <v>1210</v>
      </c>
      <c r="E1244" s="237" t="s">
        <v>708</v>
      </c>
      <c r="F1244" s="237" t="s">
        <v>1242</v>
      </c>
      <c r="G1244" s="237" t="s">
        <v>1243</v>
      </c>
      <c r="H1244" s="237" t="s">
        <v>1244</v>
      </c>
      <c r="I1244" s="237" t="s">
        <v>605</v>
      </c>
      <c r="J1244" s="240">
        <v>0.65</v>
      </c>
      <c r="K1244" s="237"/>
    </row>
    <row r="1245" spans="1:11" ht="38.25" hidden="1" x14ac:dyDescent="0.2">
      <c r="A1245" s="237" t="s">
        <v>15</v>
      </c>
      <c r="B1245" s="461" t="s">
        <v>683</v>
      </c>
      <c r="C1245" s="237" t="s">
        <v>1215</v>
      </c>
      <c r="D1245" s="237" t="s">
        <v>712</v>
      </c>
      <c r="E1245" s="237" t="s">
        <v>708</v>
      </c>
      <c r="F1245" s="237" t="s">
        <v>1242</v>
      </c>
      <c r="G1245" s="237" t="s">
        <v>1243</v>
      </c>
      <c r="H1245" s="237" t="s">
        <v>1244</v>
      </c>
      <c r="I1245" s="237" t="s">
        <v>605</v>
      </c>
      <c r="J1245" s="240">
        <v>0.3</v>
      </c>
      <c r="K1245" s="237"/>
    </row>
    <row r="1246" spans="1:11" ht="38.25" hidden="1" x14ac:dyDescent="0.2">
      <c r="A1246" s="237" t="s">
        <v>15</v>
      </c>
      <c r="B1246" s="461" t="s">
        <v>683</v>
      </c>
      <c r="C1246" s="237" t="s">
        <v>1215</v>
      </c>
      <c r="D1246" s="237" t="s">
        <v>1287</v>
      </c>
      <c r="E1246" s="237" t="s">
        <v>708</v>
      </c>
      <c r="F1246" s="237" t="s">
        <v>1242</v>
      </c>
      <c r="G1246" s="237" t="s">
        <v>1243</v>
      </c>
      <c r="H1246" s="237" t="s">
        <v>1244</v>
      </c>
      <c r="I1246" s="237" t="s">
        <v>605</v>
      </c>
      <c r="J1246" s="240">
        <v>0.7</v>
      </c>
      <c r="K1246" s="237"/>
    </row>
    <row r="1247" spans="1:11" ht="38.25" hidden="1" x14ac:dyDescent="0.2">
      <c r="A1247" s="237" t="s">
        <v>15</v>
      </c>
      <c r="B1247" s="461" t="s">
        <v>683</v>
      </c>
      <c r="C1247" s="237" t="s">
        <v>1216</v>
      </c>
      <c r="D1247" s="237" t="s">
        <v>692</v>
      </c>
      <c r="E1247" s="237" t="s">
        <v>708</v>
      </c>
      <c r="F1247" s="237" t="s">
        <v>1242</v>
      </c>
      <c r="G1247" s="237" t="s">
        <v>1243</v>
      </c>
      <c r="H1247" s="237" t="s">
        <v>1244</v>
      </c>
      <c r="I1247" s="237" t="s">
        <v>605</v>
      </c>
      <c r="J1247" s="240">
        <v>0.3</v>
      </c>
      <c r="K1247" s="237"/>
    </row>
    <row r="1248" spans="1:11" ht="38.25" hidden="1" x14ac:dyDescent="0.2">
      <c r="A1248" s="237" t="s">
        <v>15</v>
      </c>
      <c r="B1248" s="461" t="s">
        <v>683</v>
      </c>
      <c r="C1248" s="237" t="s">
        <v>1216</v>
      </c>
      <c r="D1248" s="237" t="s">
        <v>1210</v>
      </c>
      <c r="E1248" s="237" t="s">
        <v>708</v>
      </c>
      <c r="F1248" s="237" t="s">
        <v>1242</v>
      </c>
      <c r="G1248" s="237" t="s">
        <v>1243</v>
      </c>
      <c r="H1248" s="237" t="s">
        <v>1244</v>
      </c>
      <c r="I1248" s="237" t="s">
        <v>605</v>
      </c>
      <c r="J1248" s="240">
        <v>0.35</v>
      </c>
      <c r="K1248" s="237"/>
    </row>
    <row r="1249" spans="1:11" ht="38.25" hidden="1" x14ac:dyDescent="0.2">
      <c r="A1249" s="237" t="s">
        <v>15</v>
      </c>
      <c r="B1249" s="461" t="s">
        <v>683</v>
      </c>
      <c r="C1249" s="237" t="s">
        <v>1217</v>
      </c>
      <c r="D1249" s="237" t="s">
        <v>692</v>
      </c>
      <c r="E1249" s="237" t="s">
        <v>708</v>
      </c>
      <c r="F1249" s="237" t="s">
        <v>1242</v>
      </c>
      <c r="G1249" s="237" t="s">
        <v>1243</v>
      </c>
      <c r="H1249" s="237" t="s">
        <v>1244</v>
      </c>
      <c r="I1249" s="237" t="s">
        <v>605</v>
      </c>
      <c r="J1249" s="240">
        <v>0.4</v>
      </c>
      <c r="K1249" s="237"/>
    </row>
    <row r="1250" spans="1:11" ht="38.25" hidden="1" x14ac:dyDescent="0.2">
      <c r="A1250" s="237" t="s">
        <v>15</v>
      </c>
      <c r="B1250" s="461" t="s">
        <v>683</v>
      </c>
      <c r="C1250" s="237" t="s">
        <v>1218</v>
      </c>
      <c r="D1250" s="237" t="s">
        <v>1210</v>
      </c>
      <c r="E1250" s="237" t="s">
        <v>708</v>
      </c>
      <c r="F1250" s="237" t="s">
        <v>1242</v>
      </c>
      <c r="G1250" s="237" t="s">
        <v>1243</v>
      </c>
      <c r="H1250" s="237" t="s">
        <v>1244</v>
      </c>
      <c r="I1250" s="237" t="s">
        <v>605</v>
      </c>
      <c r="J1250" s="240">
        <v>0.4</v>
      </c>
      <c r="K1250" s="237"/>
    </row>
    <row r="1251" spans="1:11" ht="38.25" hidden="1" x14ac:dyDescent="0.2">
      <c r="A1251" s="237" t="s">
        <v>15</v>
      </c>
      <c r="B1251" s="461" t="s">
        <v>683</v>
      </c>
      <c r="C1251" s="237" t="s">
        <v>1218</v>
      </c>
      <c r="D1251" s="237" t="s">
        <v>712</v>
      </c>
      <c r="E1251" s="237" t="s">
        <v>708</v>
      </c>
      <c r="F1251" s="237" t="s">
        <v>1242</v>
      </c>
      <c r="G1251" s="237" t="s">
        <v>1243</v>
      </c>
      <c r="H1251" s="237" t="s">
        <v>1244</v>
      </c>
      <c r="I1251" s="237" t="s">
        <v>605</v>
      </c>
      <c r="J1251" s="240">
        <v>0.3</v>
      </c>
      <c r="K1251" s="237"/>
    </row>
    <row r="1252" spans="1:11" ht="38.25" hidden="1" x14ac:dyDescent="0.2">
      <c r="A1252" s="237" t="s">
        <v>15</v>
      </c>
      <c r="B1252" s="461" t="s">
        <v>683</v>
      </c>
      <c r="C1252" s="237" t="s">
        <v>1219</v>
      </c>
      <c r="D1252" s="237" t="s">
        <v>692</v>
      </c>
      <c r="E1252" s="237" t="s">
        <v>708</v>
      </c>
      <c r="F1252" s="237" t="s">
        <v>1242</v>
      </c>
      <c r="G1252" s="237" t="s">
        <v>1243</v>
      </c>
      <c r="H1252" s="237" t="s">
        <v>1244</v>
      </c>
      <c r="I1252" s="237" t="s">
        <v>605</v>
      </c>
      <c r="J1252" s="240">
        <v>0.3</v>
      </c>
      <c r="K1252" s="237"/>
    </row>
    <row r="1253" spans="1:11" ht="38.25" hidden="1" x14ac:dyDescent="0.2">
      <c r="A1253" s="237" t="s">
        <v>15</v>
      </c>
      <c r="B1253" s="461" t="s">
        <v>683</v>
      </c>
      <c r="C1253" s="237" t="s">
        <v>1219</v>
      </c>
      <c r="D1253" s="237" t="s">
        <v>1210</v>
      </c>
      <c r="E1253" s="237" t="s">
        <v>708</v>
      </c>
      <c r="F1253" s="237" t="s">
        <v>1242</v>
      </c>
      <c r="G1253" s="237" t="s">
        <v>1243</v>
      </c>
      <c r="H1253" s="237" t="s">
        <v>1244</v>
      </c>
      <c r="I1253" s="237" t="s">
        <v>605</v>
      </c>
      <c r="J1253" s="240">
        <v>0.4</v>
      </c>
      <c r="K1253" s="237"/>
    </row>
    <row r="1254" spans="1:11" ht="38.25" hidden="1" x14ac:dyDescent="0.2">
      <c r="A1254" s="237" t="s">
        <v>15</v>
      </c>
      <c r="B1254" s="461" t="s">
        <v>683</v>
      </c>
      <c r="C1254" s="237" t="s">
        <v>1220</v>
      </c>
      <c r="D1254" s="237" t="s">
        <v>712</v>
      </c>
      <c r="E1254" s="237" t="s">
        <v>708</v>
      </c>
      <c r="F1254" s="237" t="s">
        <v>1242</v>
      </c>
      <c r="G1254" s="237" t="s">
        <v>1243</v>
      </c>
      <c r="H1254" s="237" t="s">
        <v>1244</v>
      </c>
      <c r="I1254" s="237" t="s">
        <v>605</v>
      </c>
      <c r="J1254" s="240">
        <v>1</v>
      </c>
      <c r="K1254" s="237"/>
    </row>
    <row r="1255" spans="1:11" ht="38.25" hidden="1" x14ac:dyDescent="0.2">
      <c r="A1255" s="237" t="s">
        <v>15</v>
      </c>
      <c r="B1255" s="461" t="s">
        <v>683</v>
      </c>
      <c r="C1255" s="237" t="s">
        <v>1220</v>
      </c>
      <c r="D1255" s="237" t="s">
        <v>1287</v>
      </c>
      <c r="E1255" s="237" t="s">
        <v>708</v>
      </c>
      <c r="F1255" s="237" t="s">
        <v>1242</v>
      </c>
      <c r="G1255" s="237" t="s">
        <v>1243</v>
      </c>
      <c r="H1255" s="237" t="s">
        <v>1244</v>
      </c>
      <c r="I1255" s="237" t="s">
        <v>605</v>
      </c>
      <c r="J1255" s="240">
        <v>0.8</v>
      </c>
      <c r="K1255" s="237"/>
    </row>
    <row r="1256" spans="1:11" ht="38.25" hidden="1" x14ac:dyDescent="0.2">
      <c r="A1256" s="237" t="s">
        <v>15</v>
      </c>
      <c r="B1256" s="461" t="s">
        <v>683</v>
      </c>
      <c r="C1256" s="237" t="s">
        <v>1220</v>
      </c>
      <c r="D1256" s="237" t="s">
        <v>1285</v>
      </c>
      <c r="E1256" s="237" t="s">
        <v>708</v>
      </c>
      <c r="F1256" s="237" t="s">
        <v>1242</v>
      </c>
      <c r="G1256" s="237" t="s">
        <v>1243</v>
      </c>
      <c r="H1256" s="237" t="s">
        <v>1244</v>
      </c>
      <c r="I1256" s="237" t="s">
        <v>605</v>
      </c>
      <c r="J1256" s="240">
        <v>0.3</v>
      </c>
      <c r="K1256" s="237"/>
    </row>
    <row r="1257" spans="1:11" ht="38.25" hidden="1" x14ac:dyDescent="0.2">
      <c r="A1257" s="237" t="s">
        <v>15</v>
      </c>
      <c r="B1257" s="461" t="s">
        <v>683</v>
      </c>
      <c r="C1257" s="237" t="s">
        <v>1221</v>
      </c>
      <c r="D1257" s="237" t="s">
        <v>692</v>
      </c>
      <c r="E1257" s="237" t="s">
        <v>708</v>
      </c>
      <c r="F1257" s="237" t="s">
        <v>1242</v>
      </c>
      <c r="G1257" s="237" t="s">
        <v>1243</v>
      </c>
      <c r="H1257" s="237" t="s">
        <v>1244</v>
      </c>
      <c r="I1257" s="237" t="s">
        <v>605</v>
      </c>
      <c r="J1257" s="240">
        <v>0.3</v>
      </c>
      <c r="K1257" s="237"/>
    </row>
    <row r="1258" spans="1:11" ht="38.25" hidden="1" x14ac:dyDescent="0.2">
      <c r="A1258" s="237" t="s">
        <v>15</v>
      </c>
      <c r="B1258" s="461" t="s">
        <v>683</v>
      </c>
      <c r="C1258" s="237" t="s">
        <v>1221</v>
      </c>
      <c r="D1258" s="237" t="s">
        <v>1210</v>
      </c>
      <c r="E1258" s="237" t="s">
        <v>708</v>
      </c>
      <c r="F1258" s="237" t="s">
        <v>1242</v>
      </c>
      <c r="G1258" s="237" t="s">
        <v>1243</v>
      </c>
      <c r="H1258" s="237" t="s">
        <v>1244</v>
      </c>
      <c r="I1258" s="237" t="s">
        <v>605</v>
      </c>
      <c r="J1258" s="240">
        <v>1</v>
      </c>
      <c r="K1258" s="237"/>
    </row>
    <row r="1259" spans="1:11" ht="38.25" hidden="1" x14ac:dyDescent="0.2">
      <c r="A1259" s="237" t="s">
        <v>15</v>
      </c>
      <c r="B1259" s="461" t="s">
        <v>683</v>
      </c>
      <c r="C1259" s="237" t="s">
        <v>1221</v>
      </c>
      <c r="D1259" s="237" t="s">
        <v>712</v>
      </c>
      <c r="E1259" s="237" t="s">
        <v>708</v>
      </c>
      <c r="F1259" s="237" t="s">
        <v>1242</v>
      </c>
      <c r="G1259" s="237" t="s">
        <v>1243</v>
      </c>
      <c r="H1259" s="237" t="s">
        <v>1244</v>
      </c>
      <c r="I1259" s="237" t="s">
        <v>605</v>
      </c>
      <c r="J1259" s="240">
        <v>1</v>
      </c>
      <c r="K1259" s="237"/>
    </row>
    <row r="1260" spans="1:11" ht="38.25" hidden="1" x14ac:dyDescent="0.2">
      <c r="A1260" s="237" t="s">
        <v>15</v>
      </c>
      <c r="B1260" s="461" t="s">
        <v>683</v>
      </c>
      <c r="C1260" s="237" t="s">
        <v>1222</v>
      </c>
      <c r="D1260" s="237" t="s">
        <v>692</v>
      </c>
      <c r="E1260" s="237" t="s">
        <v>708</v>
      </c>
      <c r="F1260" s="237" t="s">
        <v>1242</v>
      </c>
      <c r="G1260" s="237" t="s">
        <v>1243</v>
      </c>
      <c r="H1260" s="237" t="s">
        <v>1244</v>
      </c>
      <c r="I1260" s="237" t="s">
        <v>605</v>
      </c>
      <c r="J1260" s="240">
        <v>0.5</v>
      </c>
      <c r="K1260" s="237"/>
    </row>
    <row r="1261" spans="1:11" ht="38.25" hidden="1" x14ac:dyDescent="0.2">
      <c r="A1261" s="237" t="s">
        <v>15</v>
      </c>
      <c r="B1261" s="461" t="s">
        <v>683</v>
      </c>
      <c r="C1261" s="237" t="s">
        <v>1222</v>
      </c>
      <c r="D1261" s="237" t="s">
        <v>712</v>
      </c>
      <c r="E1261" s="237" t="s">
        <v>708</v>
      </c>
      <c r="F1261" s="237" t="s">
        <v>1242</v>
      </c>
      <c r="G1261" s="237" t="s">
        <v>1243</v>
      </c>
      <c r="H1261" s="237" t="s">
        <v>1244</v>
      </c>
      <c r="I1261" s="237" t="s">
        <v>605</v>
      </c>
      <c r="J1261" s="240">
        <v>0.25</v>
      </c>
      <c r="K1261" s="237"/>
    </row>
    <row r="1262" spans="1:11" ht="38.25" hidden="1" x14ac:dyDescent="0.2">
      <c r="A1262" s="237" t="s">
        <v>15</v>
      </c>
      <c r="B1262" s="461" t="s">
        <v>683</v>
      </c>
      <c r="C1262" s="237" t="s">
        <v>1223</v>
      </c>
      <c r="D1262" s="237" t="s">
        <v>1210</v>
      </c>
      <c r="E1262" s="237" t="s">
        <v>708</v>
      </c>
      <c r="F1262" s="237" t="s">
        <v>1242</v>
      </c>
      <c r="G1262" s="237" t="s">
        <v>1243</v>
      </c>
      <c r="H1262" s="237" t="s">
        <v>1244</v>
      </c>
      <c r="I1262" s="237" t="s">
        <v>605</v>
      </c>
      <c r="J1262" s="240">
        <v>0.3</v>
      </c>
      <c r="K1262" s="237"/>
    </row>
    <row r="1263" spans="1:11" ht="38.25" hidden="1" x14ac:dyDescent="0.2">
      <c r="A1263" s="237" t="s">
        <v>15</v>
      </c>
      <c r="B1263" s="461" t="s">
        <v>683</v>
      </c>
      <c r="C1263" s="237" t="s">
        <v>1223</v>
      </c>
      <c r="D1263" s="237" t="s">
        <v>1287</v>
      </c>
      <c r="E1263" s="237" t="s">
        <v>708</v>
      </c>
      <c r="F1263" s="237" t="s">
        <v>1242</v>
      </c>
      <c r="G1263" s="237" t="s">
        <v>1243</v>
      </c>
      <c r="H1263" s="237" t="s">
        <v>1244</v>
      </c>
      <c r="I1263" s="237" t="s">
        <v>605</v>
      </c>
      <c r="J1263" s="240">
        <v>0.5</v>
      </c>
      <c r="K1263" s="241"/>
    </row>
    <row r="1264" spans="1:11" ht="38.25" hidden="1" x14ac:dyDescent="0.2">
      <c r="A1264" s="237" t="s">
        <v>15</v>
      </c>
      <c r="B1264" s="461" t="s">
        <v>683</v>
      </c>
      <c r="C1264" s="237" t="s">
        <v>1223</v>
      </c>
      <c r="D1264" s="237" t="s">
        <v>1285</v>
      </c>
      <c r="E1264" s="237" t="s">
        <v>708</v>
      </c>
      <c r="F1264" s="237" t="s">
        <v>1242</v>
      </c>
      <c r="G1264" s="237" t="s">
        <v>1243</v>
      </c>
      <c r="H1264" s="237" t="s">
        <v>1244</v>
      </c>
      <c r="I1264" s="237" t="s">
        <v>605</v>
      </c>
      <c r="J1264" s="240">
        <v>0.4</v>
      </c>
      <c r="K1264" s="237"/>
    </row>
    <row r="1265" spans="1:11" ht="38.25" hidden="1" x14ac:dyDescent="0.2">
      <c r="A1265" s="237" t="s">
        <v>15</v>
      </c>
      <c r="B1265" s="461" t="s">
        <v>683</v>
      </c>
      <c r="C1265" s="237" t="s">
        <v>1224</v>
      </c>
      <c r="D1265" s="237" t="s">
        <v>692</v>
      </c>
      <c r="E1265" s="237" t="s">
        <v>708</v>
      </c>
      <c r="F1265" s="237" t="s">
        <v>1242</v>
      </c>
      <c r="G1265" s="237" t="s">
        <v>1243</v>
      </c>
      <c r="H1265" s="237" t="s">
        <v>1244</v>
      </c>
      <c r="I1265" s="237" t="s">
        <v>605</v>
      </c>
      <c r="J1265" s="240">
        <v>0.4</v>
      </c>
      <c r="K1265" s="241"/>
    </row>
    <row r="1266" spans="1:11" ht="38.25" hidden="1" x14ac:dyDescent="0.2">
      <c r="A1266" s="237" t="s">
        <v>15</v>
      </c>
      <c r="B1266" s="461" t="s">
        <v>683</v>
      </c>
      <c r="C1266" s="237" t="s">
        <v>1224</v>
      </c>
      <c r="D1266" s="237" t="s">
        <v>1210</v>
      </c>
      <c r="E1266" s="237" t="s">
        <v>708</v>
      </c>
      <c r="F1266" s="237" t="s">
        <v>1242</v>
      </c>
      <c r="G1266" s="237" t="s">
        <v>1243</v>
      </c>
      <c r="H1266" s="237" t="s">
        <v>1244</v>
      </c>
      <c r="I1266" s="237" t="s">
        <v>605</v>
      </c>
      <c r="J1266" s="240">
        <v>0.5</v>
      </c>
      <c r="K1266" s="237"/>
    </row>
    <row r="1267" spans="1:11" ht="38.25" hidden="1" x14ac:dyDescent="0.2">
      <c r="A1267" s="237" t="s">
        <v>15</v>
      </c>
      <c r="B1267" s="461" t="s">
        <v>683</v>
      </c>
      <c r="C1267" s="237" t="s">
        <v>1224</v>
      </c>
      <c r="D1267" s="237" t="s">
        <v>1285</v>
      </c>
      <c r="E1267" s="237" t="s">
        <v>708</v>
      </c>
      <c r="F1267" s="237" t="s">
        <v>1242</v>
      </c>
      <c r="G1267" s="237" t="s">
        <v>1243</v>
      </c>
      <c r="H1267" s="237" t="s">
        <v>1244</v>
      </c>
      <c r="I1267" s="237" t="s">
        <v>605</v>
      </c>
      <c r="J1267" s="240">
        <v>0.4</v>
      </c>
      <c r="K1267" s="237"/>
    </row>
    <row r="1268" spans="1:11" ht="38.25" hidden="1" x14ac:dyDescent="0.2">
      <c r="A1268" s="237" t="s">
        <v>15</v>
      </c>
      <c r="B1268" s="461" t="s">
        <v>683</v>
      </c>
      <c r="C1268" s="237" t="s">
        <v>1225</v>
      </c>
      <c r="D1268" s="237" t="s">
        <v>692</v>
      </c>
      <c r="E1268" s="237" t="s">
        <v>708</v>
      </c>
      <c r="F1268" s="237" t="s">
        <v>1242</v>
      </c>
      <c r="G1268" s="237" t="s">
        <v>1243</v>
      </c>
      <c r="H1268" s="237" t="s">
        <v>1244</v>
      </c>
      <c r="I1268" s="237" t="s">
        <v>605</v>
      </c>
      <c r="J1268" s="240">
        <v>0.3</v>
      </c>
      <c r="K1268" s="237"/>
    </row>
    <row r="1269" spans="1:11" ht="38.25" hidden="1" x14ac:dyDescent="0.2">
      <c r="A1269" s="237" t="s">
        <v>15</v>
      </c>
      <c r="B1269" s="461" t="s">
        <v>683</v>
      </c>
      <c r="C1269" s="237" t="s">
        <v>1225</v>
      </c>
      <c r="D1269" s="237" t="s">
        <v>1210</v>
      </c>
      <c r="E1269" s="237" t="s">
        <v>708</v>
      </c>
      <c r="F1269" s="237" t="s">
        <v>1242</v>
      </c>
      <c r="G1269" s="237" t="s">
        <v>1243</v>
      </c>
      <c r="H1269" s="237" t="s">
        <v>1244</v>
      </c>
      <c r="I1269" s="237" t="s">
        <v>605</v>
      </c>
      <c r="J1269" s="240">
        <v>0.25</v>
      </c>
      <c r="K1269" s="237"/>
    </row>
    <row r="1270" spans="1:11" ht="38.25" hidden="1" x14ac:dyDescent="0.2">
      <c r="A1270" s="237" t="s">
        <v>15</v>
      </c>
      <c r="B1270" s="461" t="s">
        <v>683</v>
      </c>
      <c r="C1270" s="237" t="s">
        <v>1226</v>
      </c>
      <c r="D1270" s="237" t="s">
        <v>712</v>
      </c>
      <c r="E1270" s="237" t="s">
        <v>708</v>
      </c>
      <c r="F1270" s="237" t="s">
        <v>1242</v>
      </c>
      <c r="G1270" s="237" t="s">
        <v>1243</v>
      </c>
      <c r="H1270" s="237" t="s">
        <v>1244</v>
      </c>
      <c r="I1270" s="237" t="s">
        <v>605</v>
      </c>
      <c r="J1270" s="240">
        <v>0.4</v>
      </c>
      <c r="K1270" s="237"/>
    </row>
    <row r="1271" spans="1:11" ht="38.25" hidden="1" x14ac:dyDescent="0.2">
      <c r="A1271" s="237" t="s">
        <v>15</v>
      </c>
      <c r="B1271" s="461" t="s">
        <v>683</v>
      </c>
      <c r="C1271" s="237" t="s">
        <v>1226</v>
      </c>
      <c r="D1271" s="237" t="s">
        <v>1287</v>
      </c>
      <c r="E1271" s="237" t="s">
        <v>708</v>
      </c>
      <c r="F1271" s="237" t="s">
        <v>1242</v>
      </c>
      <c r="G1271" s="237" t="s">
        <v>1243</v>
      </c>
      <c r="H1271" s="237" t="s">
        <v>1244</v>
      </c>
      <c r="I1271" s="237" t="s">
        <v>605</v>
      </c>
      <c r="J1271" s="240">
        <v>0.4</v>
      </c>
      <c r="K1271" s="237"/>
    </row>
    <row r="1272" spans="1:11" ht="38.25" hidden="1" x14ac:dyDescent="0.2">
      <c r="A1272" s="237" t="s">
        <v>15</v>
      </c>
      <c r="B1272" s="461" t="s">
        <v>683</v>
      </c>
      <c r="C1272" s="237" t="s">
        <v>1226</v>
      </c>
      <c r="D1272" s="237" t="s">
        <v>1285</v>
      </c>
      <c r="E1272" s="237" t="s">
        <v>708</v>
      </c>
      <c r="F1272" s="237" t="s">
        <v>1242</v>
      </c>
      <c r="G1272" s="237" t="s">
        <v>1243</v>
      </c>
      <c r="H1272" s="237" t="s">
        <v>1244</v>
      </c>
      <c r="I1272" s="237" t="s">
        <v>605</v>
      </c>
      <c r="J1272" s="240">
        <v>1</v>
      </c>
      <c r="K1272" s="237"/>
    </row>
    <row r="1273" spans="1:11" ht="38.25" hidden="1" x14ac:dyDescent="0.2">
      <c r="A1273" s="237" t="s">
        <v>15</v>
      </c>
      <c r="B1273" s="461" t="s">
        <v>683</v>
      </c>
      <c r="C1273" s="237" t="s">
        <v>707</v>
      </c>
      <c r="D1273" s="237" t="s">
        <v>712</v>
      </c>
      <c r="E1273" s="237" t="s">
        <v>708</v>
      </c>
      <c r="F1273" s="238" t="s">
        <v>1461</v>
      </c>
      <c r="G1273" s="238" t="s">
        <v>687</v>
      </c>
      <c r="H1273" s="238" t="s">
        <v>689</v>
      </c>
      <c r="I1273" s="238" t="s">
        <v>605</v>
      </c>
      <c r="J1273" s="240">
        <v>1</v>
      </c>
      <c r="K1273" s="33"/>
    </row>
    <row r="1274" spans="1:11" ht="38.25" hidden="1" x14ac:dyDescent="0.2">
      <c r="A1274" s="237" t="s">
        <v>15</v>
      </c>
      <c r="B1274" s="461" t="s">
        <v>683</v>
      </c>
      <c r="C1274" s="237" t="s">
        <v>1205</v>
      </c>
      <c r="D1274" s="237" t="s">
        <v>712</v>
      </c>
      <c r="E1274" s="237" t="s">
        <v>708</v>
      </c>
      <c r="F1274" s="238" t="s">
        <v>1461</v>
      </c>
      <c r="G1274" s="238" t="s">
        <v>687</v>
      </c>
      <c r="H1274" s="238" t="s">
        <v>689</v>
      </c>
      <c r="I1274" s="238" t="s">
        <v>605</v>
      </c>
      <c r="J1274" s="240">
        <v>1</v>
      </c>
      <c r="K1274" s="33"/>
    </row>
    <row r="1275" spans="1:11" ht="38.25" hidden="1" x14ac:dyDescent="0.2">
      <c r="A1275" s="237" t="s">
        <v>15</v>
      </c>
      <c r="B1275" s="461" t="s">
        <v>683</v>
      </c>
      <c r="C1275" s="237" t="s">
        <v>1205</v>
      </c>
      <c r="D1275" s="237" t="s">
        <v>1285</v>
      </c>
      <c r="E1275" s="237" t="s">
        <v>708</v>
      </c>
      <c r="F1275" s="238" t="s">
        <v>1461</v>
      </c>
      <c r="G1275" s="238" t="s">
        <v>687</v>
      </c>
      <c r="H1275" s="238" t="s">
        <v>689</v>
      </c>
      <c r="I1275" s="238" t="s">
        <v>605</v>
      </c>
      <c r="J1275" s="240">
        <v>1</v>
      </c>
      <c r="K1275" s="33"/>
    </row>
    <row r="1276" spans="1:11" ht="38.25" hidden="1" x14ac:dyDescent="0.2">
      <c r="A1276" s="237" t="s">
        <v>15</v>
      </c>
      <c r="B1276" s="461" t="s">
        <v>683</v>
      </c>
      <c r="C1276" s="237" t="s">
        <v>1205</v>
      </c>
      <c r="D1276" s="237" t="s">
        <v>1286</v>
      </c>
      <c r="E1276" s="237" t="s">
        <v>708</v>
      </c>
      <c r="F1276" s="238" t="s">
        <v>1461</v>
      </c>
      <c r="G1276" s="238" t="s">
        <v>687</v>
      </c>
      <c r="H1276" s="238" t="s">
        <v>689</v>
      </c>
      <c r="I1276" s="238" t="s">
        <v>605</v>
      </c>
      <c r="J1276" s="240">
        <v>1</v>
      </c>
      <c r="K1276" s="33"/>
    </row>
    <row r="1277" spans="1:11" ht="38.25" hidden="1" x14ac:dyDescent="0.2">
      <c r="A1277" s="237" t="s">
        <v>15</v>
      </c>
      <c r="B1277" s="461" t="s">
        <v>683</v>
      </c>
      <c r="C1277" s="237" t="s">
        <v>1209</v>
      </c>
      <c r="D1277" s="237" t="s">
        <v>692</v>
      </c>
      <c r="E1277" s="237" t="s">
        <v>708</v>
      </c>
      <c r="F1277" s="238" t="s">
        <v>1461</v>
      </c>
      <c r="G1277" s="238" t="s">
        <v>687</v>
      </c>
      <c r="H1277" s="238" t="s">
        <v>689</v>
      </c>
      <c r="I1277" s="238" t="s">
        <v>605</v>
      </c>
      <c r="J1277" s="240">
        <v>1</v>
      </c>
      <c r="K1277" s="33"/>
    </row>
    <row r="1278" spans="1:11" ht="38.25" hidden="1" x14ac:dyDescent="0.2">
      <c r="A1278" s="237" t="s">
        <v>15</v>
      </c>
      <c r="B1278" s="461" t="s">
        <v>683</v>
      </c>
      <c r="C1278" s="237" t="s">
        <v>1209</v>
      </c>
      <c r="D1278" s="237" t="s">
        <v>1210</v>
      </c>
      <c r="E1278" s="237" t="s">
        <v>708</v>
      </c>
      <c r="F1278" s="238" t="s">
        <v>1461</v>
      </c>
      <c r="G1278" s="238" t="s">
        <v>687</v>
      </c>
      <c r="H1278" s="238" t="s">
        <v>689</v>
      </c>
      <c r="I1278" s="238" t="s">
        <v>605</v>
      </c>
      <c r="J1278" s="240">
        <v>1</v>
      </c>
      <c r="K1278" s="33"/>
    </row>
    <row r="1279" spans="1:11" ht="38.25" hidden="1" x14ac:dyDescent="0.2">
      <c r="A1279" s="237" t="s">
        <v>15</v>
      </c>
      <c r="B1279" s="461" t="s">
        <v>683</v>
      </c>
      <c r="C1279" s="237" t="s">
        <v>1209</v>
      </c>
      <c r="D1279" s="237" t="s">
        <v>1287</v>
      </c>
      <c r="E1279" s="237" t="s">
        <v>708</v>
      </c>
      <c r="F1279" s="238" t="s">
        <v>1461</v>
      </c>
      <c r="G1279" s="238" t="s">
        <v>687</v>
      </c>
      <c r="H1279" s="238" t="s">
        <v>689</v>
      </c>
      <c r="I1279" s="238" t="s">
        <v>605</v>
      </c>
      <c r="J1279" s="240">
        <v>1</v>
      </c>
      <c r="K1279" s="33"/>
    </row>
    <row r="1280" spans="1:11" ht="38.25" hidden="1" x14ac:dyDescent="0.2">
      <c r="A1280" s="237" t="s">
        <v>15</v>
      </c>
      <c r="B1280" s="461" t="s">
        <v>683</v>
      </c>
      <c r="C1280" s="237" t="s">
        <v>1211</v>
      </c>
      <c r="D1280" s="237" t="s">
        <v>692</v>
      </c>
      <c r="E1280" s="237" t="s">
        <v>708</v>
      </c>
      <c r="F1280" s="238" t="s">
        <v>1461</v>
      </c>
      <c r="G1280" s="238" t="s">
        <v>687</v>
      </c>
      <c r="H1280" s="238" t="s">
        <v>689</v>
      </c>
      <c r="I1280" s="238" t="s">
        <v>605</v>
      </c>
      <c r="J1280" s="240">
        <v>1</v>
      </c>
      <c r="K1280" s="33"/>
    </row>
    <row r="1281" spans="1:11" ht="38.25" hidden="1" x14ac:dyDescent="0.2">
      <c r="A1281" s="237" t="s">
        <v>15</v>
      </c>
      <c r="B1281" s="461" t="s">
        <v>683</v>
      </c>
      <c r="C1281" s="237" t="s">
        <v>1211</v>
      </c>
      <c r="D1281" s="237" t="s">
        <v>1210</v>
      </c>
      <c r="E1281" s="237" t="s">
        <v>708</v>
      </c>
      <c r="F1281" s="238" t="s">
        <v>1461</v>
      </c>
      <c r="G1281" s="238" t="s">
        <v>687</v>
      </c>
      <c r="H1281" s="238" t="s">
        <v>689</v>
      </c>
      <c r="I1281" s="238" t="s">
        <v>605</v>
      </c>
      <c r="J1281" s="240">
        <v>1</v>
      </c>
      <c r="K1281" s="33"/>
    </row>
    <row r="1282" spans="1:11" ht="38.25" hidden="1" x14ac:dyDescent="0.2">
      <c r="A1282" s="237" t="s">
        <v>15</v>
      </c>
      <c r="B1282" s="461" t="s">
        <v>683</v>
      </c>
      <c r="C1282" s="237" t="s">
        <v>1212</v>
      </c>
      <c r="D1282" s="237" t="s">
        <v>712</v>
      </c>
      <c r="E1282" s="237" t="s">
        <v>708</v>
      </c>
      <c r="F1282" s="238" t="s">
        <v>1461</v>
      </c>
      <c r="G1282" s="238" t="s">
        <v>687</v>
      </c>
      <c r="H1282" s="238" t="s">
        <v>689</v>
      </c>
      <c r="I1282" s="238" t="s">
        <v>605</v>
      </c>
      <c r="J1282" s="240">
        <v>1</v>
      </c>
      <c r="K1282" s="33"/>
    </row>
    <row r="1283" spans="1:11" ht="38.25" hidden="1" x14ac:dyDescent="0.2">
      <c r="A1283" s="237" t="s">
        <v>15</v>
      </c>
      <c r="B1283" s="461" t="s">
        <v>683</v>
      </c>
      <c r="C1283" s="237" t="s">
        <v>1212</v>
      </c>
      <c r="D1283" s="237" t="s">
        <v>1287</v>
      </c>
      <c r="E1283" s="237" t="s">
        <v>708</v>
      </c>
      <c r="F1283" s="238" t="s">
        <v>1461</v>
      </c>
      <c r="G1283" s="238" t="s">
        <v>687</v>
      </c>
      <c r="H1283" s="238" t="s">
        <v>689</v>
      </c>
      <c r="I1283" s="238" t="s">
        <v>605</v>
      </c>
      <c r="J1283" s="240">
        <v>1</v>
      </c>
      <c r="K1283" s="33"/>
    </row>
    <row r="1284" spans="1:11" ht="38.25" hidden="1" x14ac:dyDescent="0.2">
      <c r="A1284" s="237" t="s">
        <v>15</v>
      </c>
      <c r="B1284" s="461" t="s">
        <v>683</v>
      </c>
      <c r="C1284" s="237" t="s">
        <v>1212</v>
      </c>
      <c r="D1284" s="237" t="s">
        <v>1285</v>
      </c>
      <c r="E1284" s="237" t="s">
        <v>708</v>
      </c>
      <c r="F1284" s="238" t="s">
        <v>1461</v>
      </c>
      <c r="G1284" s="238" t="s">
        <v>687</v>
      </c>
      <c r="H1284" s="238" t="s">
        <v>689</v>
      </c>
      <c r="I1284" s="238" t="s">
        <v>605</v>
      </c>
      <c r="J1284" s="240">
        <v>1</v>
      </c>
      <c r="K1284" s="33"/>
    </row>
    <row r="1285" spans="1:11" ht="38.25" hidden="1" x14ac:dyDescent="0.2">
      <c r="A1285" s="237" t="s">
        <v>15</v>
      </c>
      <c r="B1285" s="461" t="s">
        <v>683</v>
      </c>
      <c r="C1285" s="237" t="s">
        <v>711</v>
      </c>
      <c r="D1285" s="237" t="s">
        <v>692</v>
      </c>
      <c r="E1285" s="237" t="s">
        <v>708</v>
      </c>
      <c r="F1285" s="238" t="s">
        <v>1461</v>
      </c>
      <c r="G1285" s="238" t="s">
        <v>687</v>
      </c>
      <c r="H1285" s="238" t="s">
        <v>689</v>
      </c>
      <c r="I1285" s="238" t="s">
        <v>605</v>
      </c>
      <c r="J1285" s="240">
        <v>1</v>
      </c>
      <c r="K1285" s="33"/>
    </row>
    <row r="1286" spans="1:11" ht="38.25" hidden="1" x14ac:dyDescent="0.2">
      <c r="A1286" s="237" t="s">
        <v>15</v>
      </c>
      <c r="B1286" s="461" t="s">
        <v>683</v>
      </c>
      <c r="C1286" s="237" t="s">
        <v>711</v>
      </c>
      <c r="D1286" s="237" t="s">
        <v>1210</v>
      </c>
      <c r="E1286" s="237" t="s">
        <v>708</v>
      </c>
      <c r="F1286" s="238" t="s">
        <v>1461</v>
      </c>
      <c r="G1286" s="238" t="s">
        <v>687</v>
      </c>
      <c r="H1286" s="238" t="s">
        <v>689</v>
      </c>
      <c r="I1286" s="238" t="s">
        <v>605</v>
      </c>
      <c r="J1286" s="240">
        <v>1</v>
      </c>
      <c r="K1286" s="243"/>
    </row>
    <row r="1287" spans="1:11" ht="38.25" hidden="1" x14ac:dyDescent="0.2">
      <c r="A1287" s="237" t="s">
        <v>15</v>
      </c>
      <c r="B1287" s="461" t="s">
        <v>683</v>
      </c>
      <c r="C1287" s="237" t="s">
        <v>711</v>
      </c>
      <c r="D1287" s="237" t="s">
        <v>1287</v>
      </c>
      <c r="E1287" s="237" t="s">
        <v>708</v>
      </c>
      <c r="F1287" s="238" t="s">
        <v>1461</v>
      </c>
      <c r="G1287" s="238" t="s">
        <v>687</v>
      </c>
      <c r="H1287" s="238" t="s">
        <v>689</v>
      </c>
      <c r="I1287" s="238" t="s">
        <v>605</v>
      </c>
      <c r="J1287" s="240">
        <v>1</v>
      </c>
      <c r="K1287" s="33"/>
    </row>
    <row r="1288" spans="1:11" ht="38.25" hidden="1" x14ac:dyDescent="0.2">
      <c r="A1288" s="237" t="s">
        <v>15</v>
      </c>
      <c r="B1288" s="461" t="s">
        <v>683</v>
      </c>
      <c r="C1288" s="237" t="s">
        <v>711</v>
      </c>
      <c r="D1288" s="237" t="s">
        <v>1285</v>
      </c>
      <c r="E1288" s="237" t="s">
        <v>708</v>
      </c>
      <c r="F1288" s="238" t="s">
        <v>1461</v>
      </c>
      <c r="G1288" s="238" t="s">
        <v>687</v>
      </c>
      <c r="H1288" s="238" t="s">
        <v>689</v>
      </c>
      <c r="I1288" s="238" t="s">
        <v>605</v>
      </c>
      <c r="J1288" s="240">
        <v>1</v>
      </c>
      <c r="K1288" s="243"/>
    </row>
    <row r="1289" spans="1:11" ht="38.25" hidden="1" x14ac:dyDescent="0.2">
      <c r="A1289" s="237" t="s">
        <v>15</v>
      </c>
      <c r="B1289" s="461" t="s">
        <v>683</v>
      </c>
      <c r="C1289" s="237" t="s">
        <v>1213</v>
      </c>
      <c r="D1289" s="237" t="s">
        <v>712</v>
      </c>
      <c r="E1289" s="237" t="s">
        <v>708</v>
      </c>
      <c r="F1289" s="238" t="s">
        <v>1461</v>
      </c>
      <c r="G1289" s="238" t="s">
        <v>687</v>
      </c>
      <c r="H1289" s="238" t="s">
        <v>689</v>
      </c>
      <c r="I1289" s="238" t="s">
        <v>605</v>
      </c>
      <c r="J1289" s="240">
        <v>1</v>
      </c>
      <c r="K1289" s="33"/>
    </row>
    <row r="1290" spans="1:11" ht="38.25" hidden="1" x14ac:dyDescent="0.2">
      <c r="A1290" s="237" t="s">
        <v>15</v>
      </c>
      <c r="B1290" s="461" t="s">
        <v>683</v>
      </c>
      <c r="C1290" s="237" t="s">
        <v>1288</v>
      </c>
      <c r="D1290" s="237" t="s">
        <v>692</v>
      </c>
      <c r="E1290" s="237" t="s">
        <v>708</v>
      </c>
      <c r="F1290" s="238" t="s">
        <v>1461</v>
      </c>
      <c r="G1290" s="238" t="s">
        <v>687</v>
      </c>
      <c r="H1290" s="238" t="s">
        <v>689</v>
      </c>
      <c r="I1290" s="238" t="s">
        <v>605</v>
      </c>
      <c r="J1290" s="240">
        <v>1</v>
      </c>
      <c r="K1290" s="33"/>
    </row>
    <row r="1291" spans="1:11" ht="38.25" hidden="1" x14ac:dyDescent="0.2">
      <c r="A1291" s="237" t="s">
        <v>15</v>
      </c>
      <c r="B1291" s="461" t="s">
        <v>683</v>
      </c>
      <c r="C1291" s="237" t="s">
        <v>1288</v>
      </c>
      <c r="D1291" s="237" t="s">
        <v>1210</v>
      </c>
      <c r="E1291" s="237" t="s">
        <v>708</v>
      </c>
      <c r="F1291" s="238" t="s">
        <v>1461</v>
      </c>
      <c r="G1291" s="238" t="s">
        <v>687</v>
      </c>
      <c r="H1291" s="238" t="s">
        <v>689</v>
      </c>
      <c r="I1291" s="238" t="s">
        <v>605</v>
      </c>
      <c r="J1291" s="240">
        <v>1</v>
      </c>
      <c r="K1291" s="33"/>
    </row>
    <row r="1292" spans="1:11" ht="38.25" hidden="1" x14ac:dyDescent="0.2">
      <c r="A1292" s="237" t="s">
        <v>15</v>
      </c>
      <c r="B1292" s="461" t="s">
        <v>683</v>
      </c>
      <c r="C1292" s="237" t="s">
        <v>1288</v>
      </c>
      <c r="D1292" s="237" t="s">
        <v>712</v>
      </c>
      <c r="E1292" s="237" t="s">
        <v>708</v>
      </c>
      <c r="F1292" s="238" t="s">
        <v>1461</v>
      </c>
      <c r="G1292" s="238" t="s">
        <v>687</v>
      </c>
      <c r="H1292" s="238" t="s">
        <v>689</v>
      </c>
      <c r="I1292" s="238" t="s">
        <v>605</v>
      </c>
      <c r="J1292" s="240">
        <v>1</v>
      </c>
      <c r="K1292" s="33"/>
    </row>
    <row r="1293" spans="1:11" ht="38.25" hidden="1" x14ac:dyDescent="0.2">
      <c r="A1293" s="237" t="s">
        <v>15</v>
      </c>
      <c r="B1293" s="461" t="s">
        <v>683</v>
      </c>
      <c r="C1293" s="237" t="s">
        <v>1288</v>
      </c>
      <c r="D1293" s="237" t="s">
        <v>1287</v>
      </c>
      <c r="E1293" s="237" t="s">
        <v>708</v>
      </c>
      <c r="F1293" s="238" t="s">
        <v>1461</v>
      </c>
      <c r="G1293" s="238" t="s">
        <v>687</v>
      </c>
      <c r="H1293" s="238" t="s">
        <v>689</v>
      </c>
      <c r="I1293" s="238" t="s">
        <v>605</v>
      </c>
      <c r="J1293" s="240">
        <v>1</v>
      </c>
      <c r="K1293" s="33"/>
    </row>
    <row r="1294" spans="1:11" ht="38.25" hidden="1" x14ac:dyDescent="0.2">
      <c r="A1294" s="237" t="s">
        <v>15</v>
      </c>
      <c r="B1294" s="461" t="s">
        <v>683</v>
      </c>
      <c r="C1294" s="237" t="s">
        <v>1288</v>
      </c>
      <c r="D1294" s="237" t="s">
        <v>1285</v>
      </c>
      <c r="E1294" s="237" t="s">
        <v>708</v>
      </c>
      <c r="F1294" s="238" t="s">
        <v>1461</v>
      </c>
      <c r="G1294" s="238" t="s">
        <v>687</v>
      </c>
      <c r="H1294" s="238" t="s">
        <v>689</v>
      </c>
      <c r="I1294" s="238" t="s">
        <v>605</v>
      </c>
      <c r="J1294" s="240">
        <v>1</v>
      </c>
      <c r="K1294" s="33"/>
    </row>
    <row r="1295" spans="1:11" ht="38.25" hidden="1" x14ac:dyDescent="0.2">
      <c r="A1295" s="237" t="s">
        <v>15</v>
      </c>
      <c r="B1295" s="461" t="s">
        <v>683</v>
      </c>
      <c r="C1295" s="237" t="s">
        <v>1208</v>
      </c>
      <c r="D1295" s="237" t="s">
        <v>712</v>
      </c>
      <c r="E1295" s="237" t="s">
        <v>708</v>
      </c>
      <c r="F1295" s="238" t="s">
        <v>1461</v>
      </c>
      <c r="G1295" s="238" t="s">
        <v>687</v>
      </c>
      <c r="H1295" s="238" t="s">
        <v>689</v>
      </c>
      <c r="I1295" s="238" t="s">
        <v>605</v>
      </c>
      <c r="J1295" s="240">
        <v>1</v>
      </c>
      <c r="K1295" s="33"/>
    </row>
    <row r="1296" spans="1:11" ht="38.25" hidden="1" x14ac:dyDescent="0.2">
      <c r="A1296" s="237" t="s">
        <v>15</v>
      </c>
      <c r="B1296" s="461" t="s">
        <v>683</v>
      </c>
      <c r="C1296" s="237" t="s">
        <v>1208</v>
      </c>
      <c r="D1296" s="237" t="s">
        <v>1286</v>
      </c>
      <c r="E1296" s="237" t="s">
        <v>708</v>
      </c>
      <c r="F1296" s="238" t="s">
        <v>1461</v>
      </c>
      <c r="G1296" s="238" t="s">
        <v>687</v>
      </c>
      <c r="H1296" s="238" t="s">
        <v>689</v>
      </c>
      <c r="I1296" s="238" t="s">
        <v>605</v>
      </c>
      <c r="J1296" s="240">
        <v>1</v>
      </c>
      <c r="K1296" s="33"/>
    </row>
    <row r="1297" spans="1:11" ht="38.25" hidden="1" x14ac:dyDescent="0.2">
      <c r="A1297" s="237" t="s">
        <v>15</v>
      </c>
      <c r="B1297" s="461" t="s">
        <v>683</v>
      </c>
      <c r="C1297" s="237" t="s">
        <v>1214</v>
      </c>
      <c r="D1297" s="237" t="s">
        <v>692</v>
      </c>
      <c r="E1297" s="237" t="s">
        <v>708</v>
      </c>
      <c r="F1297" s="238" t="s">
        <v>1461</v>
      </c>
      <c r="G1297" s="238" t="s">
        <v>687</v>
      </c>
      <c r="H1297" s="238" t="s">
        <v>689</v>
      </c>
      <c r="I1297" s="238" t="s">
        <v>605</v>
      </c>
      <c r="J1297" s="240">
        <v>1</v>
      </c>
      <c r="K1297" s="33"/>
    </row>
    <row r="1298" spans="1:11" ht="38.25" hidden="1" x14ac:dyDescent="0.2">
      <c r="A1298" s="237" t="s">
        <v>15</v>
      </c>
      <c r="B1298" s="461" t="s">
        <v>683</v>
      </c>
      <c r="C1298" s="237" t="s">
        <v>1214</v>
      </c>
      <c r="D1298" s="237" t="s">
        <v>1210</v>
      </c>
      <c r="E1298" s="237" t="s">
        <v>708</v>
      </c>
      <c r="F1298" s="238" t="s">
        <v>1461</v>
      </c>
      <c r="G1298" s="238" t="s">
        <v>687</v>
      </c>
      <c r="H1298" s="238" t="s">
        <v>689</v>
      </c>
      <c r="I1298" s="238" t="s">
        <v>605</v>
      </c>
      <c r="J1298" s="240">
        <v>1</v>
      </c>
      <c r="K1298" s="33"/>
    </row>
    <row r="1299" spans="1:11" ht="38.25" hidden="1" x14ac:dyDescent="0.2">
      <c r="A1299" s="237" t="s">
        <v>15</v>
      </c>
      <c r="B1299" s="461" t="s">
        <v>683</v>
      </c>
      <c r="C1299" s="237" t="s">
        <v>1214</v>
      </c>
      <c r="D1299" s="237" t="s">
        <v>1287</v>
      </c>
      <c r="E1299" s="237" t="s">
        <v>708</v>
      </c>
      <c r="F1299" s="238" t="s">
        <v>1461</v>
      </c>
      <c r="G1299" s="238" t="s">
        <v>687</v>
      </c>
      <c r="H1299" s="238" t="s">
        <v>689</v>
      </c>
      <c r="I1299" s="238" t="s">
        <v>605</v>
      </c>
      <c r="J1299" s="240">
        <v>1</v>
      </c>
      <c r="K1299" s="33"/>
    </row>
    <row r="1300" spans="1:11" ht="38.25" hidden="1" x14ac:dyDescent="0.2">
      <c r="A1300" s="237" t="s">
        <v>15</v>
      </c>
      <c r="B1300" s="461" t="s">
        <v>683</v>
      </c>
      <c r="C1300" s="237" t="s">
        <v>1214</v>
      </c>
      <c r="D1300" s="237" t="s">
        <v>1285</v>
      </c>
      <c r="E1300" s="237" t="s">
        <v>708</v>
      </c>
      <c r="F1300" s="238" t="s">
        <v>1461</v>
      </c>
      <c r="G1300" s="238" t="s">
        <v>687</v>
      </c>
      <c r="H1300" s="238" t="s">
        <v>689</v>
      </c>
      <c r="I1300" s="238" t="s">
        <v>605</v>
      </c>
      <c r="J1300" s="240">
        <v>1</v>
      </c>
      <c r="K1300" s="33"/>
    </row>
    <row r="1301" spans="1:11" ht="38.25" hidden="1" x14ac:dyDescent="0.2">
      <c r="A1301" s="237" t="s">
        <v>15</v>
      </c>
      <c r="B1301" s="461" t="s">
        <v>683</v>
      </c>
      <c r="C1301" s="237" t="s">
        <v>1215</v>
      </c>
      <c r="D1301" s="237" t="s">
        <v>1210</v>
      </c>
      <c r="E1301" s="237" t="s">
        <v>708</v>
      </c>
      <c r="F1301" s="238" t="s">
        <v>1461</v>
      </c>
      <c r="G1301" s="238" t="s">
        <v>687</v>
      </c>
      <c r="H1301" s="238" t="s">
        <v>689</v>
      </c>
      <c r="I1301" s="238" t="s">
        <v>605</v>
      </c>
      <c r="J1301" s="240">
        <v>1</v>
      </c>
      <c r="K1301" s="33"/>
    </row>
    <row r="1302" spans="1:11" ht="38.25" hidden="1" x14ac:dyDescent="0.2">
      <c r="A1302" s="237" t="s">
        <v>15</v>
      </c>
      <c r="B1302" s="461" t="s">
        <v>683</v>
      </c>
      <c r="C1302" s="237" t="s">
        <v>1215</v>
      </c>
      <c r="D1302" s="237" t="s">
        <v>712</v>
      </c>
      <c r="E1302" s="237" t="s">
        <v>708</v>
      </c>
      <c r="F1302" s="238" t="s">
        <v>1461</v>
      </c>
      <c r="G1302" s="238" t="s">
        <v>687</v>
      </c>
      <c r="H1302" s="238" t="s">
        <v>689</v>
      </c>
      <c r="I1302" s="238" t="s">
        <v>605</v>
      </c>
      <c r="J1302" s="240">
        <v>1</v>
      </c>
      <c r="K1302" s="33"/>
    </row>
    <row r="1303" spans="1:11" ht="38.25" hidden="1" x14ac:dyDescent="0.2">
      <c r="A1303" s="237" t="s">
        <v>15</v>
      </c>
      <c r="B1303" s="461" t="s">
        <v>683</v>
      </c>
      <c r="C1303" s="237" t="s">
        <v>1215</v>
      </c>
      <c r="D1303" s="237" t="s">
        <v>1287</v>
      </c>
      <c r="E1303" s="237" t="s">
        <v>708</v>
      </c>
      <c r="F1303" s="238" t="s">
        <v>1461</v>
      </c>
      <c r="G1303" s="238" t="s">
        <v>687</v>
      </c>
      <c r="H1303" s="238" t="s">
        <v>689</v>
      </c>
      <c r="I1303" s="238" t="s">
        <v>605</v>
      </c>
      <c r="J1303" s="240">
        <v>1</v>
      </c>
      <c r="K1303" s="33"/>
    </row>
    <row r="1304" spans="1:11" ht="38.25" hidden="1" x14ac:dyDescent="0.2">
      <c r="A1304" s="237" t="s">
        <v>15</v>
      </c>
      <c r="B1304" s="461" t="s">
        <v>683</v>
      </c>
      <c r="C1304" s="237" t="s">
        <v>1216</v>
      </c>
      <c r="D1304" s="237" t="s">
        <v>692</v>
      </c>
      <c r="E1304" s="237" t="s">
        <v>708</v>
      </c>
      <c r="F1304" s="238" t="s">
        <v>1461</v>
      </c>
      <c r="G1304" s="238" t="s">
        <v>687</v>
      </c>
      <c r="H1304" s="238" t="s">
        <v>689</v>
      </c>
      <c r="I1304" s="238" t="s">
        <v>605</v>
      </c>
      <c r="J1304" s="240">
        <v>1</v>
      </c>
      <c r="K1304" s="33"/>
    </row>
    <row r="1305" spans="1:11" ht="38.25" hidden="1" x14ac:dyDescent="0.2">
      <c r="A1305" s="237" t="s">
        <v>15</v>
      </c>
      <c r="B1305" s="461" t="s">
        <v>683</v>
      </c>
      <c r="C1305" s="237" t="s">
        <v>1216</v>
      </c>
      <c r="D1305" s="237" t="s">
        <v>1210</v>
      </c>
      <c r="E1305" s="237" t="s">
        <v>708</v>
      </c>
      <c r="F1305" s="238" t="s">
        <v>1461</v>
      </c>
      <c r="G1305" s="238" t="s">
        <v>687</v>
      </c>
      <c r="H1305" s="238" t="s">
        <v>689</v>
      </c>
      <c r="I1305" s="238" t="s">
        <v>605</v>
      </c>
      <c r="J1305" s="240">
        <v>1</v>
      </c>
      <c r="K1305" s="33"/>
    </row>
    <row r="1306" spans="1:11" ht="38.25" hidden="1" x14ac:dyDescent="0.2">
      <c r="A1306" s="237" t="s">
        <v>15</v>
      </c>
      <c r="B1306" s="461" t="s">
        <v>683</v>
      </c>
      <c r="C1306" s="237" t="s">
        <v>1217</v>
      </c>
      <c r="D1306" s="237" t="s">
        <v>692</v>
      </c>
      <c r="E1306" s="237" t="s">
        <v>708</v>
      </c>
      <c r="F1306" s="238" t="s">
        <v>1461</v>
      </c>
      <c r="G1306" s="238" t="s">
        <v>687</v>
      </c>
      <c r="H1306" s="238" t="s">
        <v>689</v>
      </c>
      <c r="I1306" s="238" t="s">
        <v>605</v>
      </c>
      <c r="J1306" s="240">
        <v>1</v>
      </c>
      <c r="K1306" s="33"/>
    </row>
    <row r="1307" spans="1:11" ht="38.25" hidden="1" x14ac:dyDescent="0.2">
      <c r="A1307" s="237" t="s">
        <v>15</v>
      </c>
      <c r="B1307" s="461" t="s">
        <v>683</v>
      </c>
      <c r="C1307" s="237" t="s">
        <v>1218</v>
      </c>
      <c r="D1307" s="237" t="s">
        <v>1210</v>
      </c>
      <c r="E1307" s="237" t="s">
        <v>708</v>
      </c>
      <c r="F1307" s="238" t="s">
        <v>1461</v>
      </c>
      <c r="G1307" s="238" t="s">
        <v>687</v>
      </c>
      <c r="H1307" s="238" t="s">
        <v>689</v>
      </c>
      <c r="I1307" s="238" t="s">
        <v>605</v>
      </c>
      <c r="J1307" s="240">
        <v>1</v>
      </c>
      <c r="K1307" s="33"/>
    </row>
    <row r="1308" spans="1:11" ht="38.25" hidden="1" x14ac:dyDescent="0.2">
      <c r="A1308" s="237" t="s">
        <v>15</v>
      </c>
      <c r="B1308" s="461" t="s">
        <v>683</v>
      </c>
      <c r="C1308" s="237" t="s">
        <v>1218</v>
      </c>
      <c r="D1308" s="237" t="s">
        <v>712</v>
      </c>
      <c r="E1308" s="237" t="s">
        <v>708</v>
      </c>
      <c r="F1308" s="238" t="s">
        <v>1461</v>
      </c>
      <c r="G1308" s="238" t="s">
        <v>687</v>
      </c>
      <c r="H1308" s="238" t="s">
        <v>689</v>
      </c>
      <c r="I1308" s="238" t="s">
        <v>605</v>
      </c>
      <c r="J1308" s="240">
        <v>1</v>
      </c>
      <c r="K1308" s="33"/>
    </row>
    <row r="1309" spans="1:11" ht="38.25" hidden="1" x14ac:dyDescent="0.2">
      <c r="A1309" s="237" t="s">
        <v>15</v>
      </c>
      <c r="B1309" s="461" t="s">
        <v>683</v>
      </c>
      <c r="C1309" s="237" t="s">
        <v>1219</v>
      </c>
      <c r="D1309" s="237" t="s">
        <v>692</v>
      </c>
      <c r="E1309" s="237" t="s">
        <v>708</v>
      </c>
      <c r="F1309" s="238" t="s">
        <v>1461</v>
      </c>
      <c r="G1309" s="238" t="s">
        <v>687</v>
      </c>
      <c r="H1309" s="238" t="s">
        <v>689</v>
      </c>
      <c r="I1309" s="238" t="s">
        <v>605</v>
      </c>
      <c r="J1309" s="240">
        <v>1</v>
      </c>
      <c r="K1309" s="243"/>
    </row>
    <row r="1310" spans="1:11" ht="38.25" hidden="1" x14ac:dyDescent="0.2">
      <c r="A1310" s="237" t="s">
        <v>15</v>
      </c>
      <c r="B1310" s="461" t="s">
        <v>683</v>
      </c>
      <c r="C1310" s="237" t="s">
        <v>1219</v>
      </c>
      <c r="D1310" s="237" t="s">
        <v>1210</v>
      </c>
      <c r="E1310" s="237" t="s">
        <v>708</v>
      </c>
      <c r="F1310" s="238" t="s">
        <v>1461</v>
      </c>
      <c r="G1310" s="238" t="s">
        <v>687</v>
      </c>
      <c r="H1310" s="238" t="s">
        <v>689</v>
      </c>
      <c r="I1310" s="238" t="s">
        <v>605</v>
      </c>
      <c r="J1310" s="240">
        <v>1</v>
      </c>
      <c r="K1310" s="33"/>
    </row>
    <row r="1311" spans="1:11" ht="38.25" hidden="1" x14ac:dyDescent="0.2">
      <c r="A1311" s="237" t="s">
        <v>15</v>
      </c>
      <c r="B1311" s="461" t="s">
        <v>683</v>
      </c>
      <c r="C1311" s="237" t="s">
        <v>1220</v>
      </c>
      <c r="D1311" s="237" t="s">
        <v>712</v>
      </c>
      <c r="E1311" s="237" t="s">
        <v>708</v>
      </c>
      <c r="F1311" s="238" t="s">
        <v>1461</v>
      </c>
      <c r="G1311" s="238" t="s">
        <v>687</v>
      </c>
      <c r="H1311" s="238" t="s">
        <v>689</v>
      </c>
      <c r="I1311" s="238" t="s">
        <v>605</v>
      </c>
      <c r="J1311" s="240">
        <v>1</v>
      </c>
      <c r="K1311" s="243"/>
    </row>
    <row r="1312" spans="1:11" ht="38.25" hidden="1" x14ac:dyDescent="0.2">
      <c r="A1312" s="237" t="s">
        <v>15</v>
      </c>
      <c r="B1312" s="461" t="s">
        <v>683</v>
      </c>
      <c r="C1312" s="237" t="s">
        <v>1220</v>
      </c>
      <c r="D1312" s="237" t="s">
        <v>1287</v>
      </c>
      <c r="E1312" s="237" t="s">
        <v>708</v>
      </c>
      <c r="F1312" s="238" t="s">
        <v>1461</v>
      </c>
      <c r="G1312" s="238" t="s">
        <v>687</v>
      </c>
      <c r="H1312" s="238" t="s">
        <v>689</v>
      </c>
      <c r="I1312" s="238" t="s">
        <v>605</v>
      </c>
      <c r="J1312" s="240">
        <v>1</v>
      </c>
      <c r="K1312" s="33"/>
    </row>
    <row r="1313" spans="1:11" ht="38.25" hidden="1" x14ac:dyDescent="0.2">
      <c r="A1313" s="237" t="s">
        <v>15</v>
      </c>
      <c r="B1313" s="461" t="s">
        <v>683</v>
      </c>
      <c r="C1313" s="237" t="s">
        <v>1220</v>
      </c>
      <c r="D1313" s="237" t="s">
        <v>1285</v>
      </c>
      <c r="E1313" s="237" t="s">
        <v>708</v>
      </c>
      <c r="F1313" s="238" t="s">
        <v>1461</v>
      </c>
      <c r="G1313" s="238" t="s">
        <v>687</v>
      </c>
      <c r="H1313" s="238" t="s">
        <v>689</v>
      </c>
      <c r="I1313" s="238" t="s">
        <v>605</v>
      </c>
      <c r="J1313" s="240">
        <v>1</v>
      </c>
      <c r="K1313" s="33"/>
    </row>
    <row r="1314" spans="1:11" ht="38.25" hidden="1" x14ac:dyDescent="0.2">
      <c r="A1314" s="237" t="s">
        <v>15</v>
      </c>
      <c r="B1314" s="461" t="s">
        <v>683</v>
      </c>
      <c r="C1314" s="237" t="s">
        <v>1221</v>
      </c>
      <c r="D1314" s="237" t="s">
        <v>692</v>
      </c>
      <c r="E1314" s="237" t="s">
        <v>708</v>
      </c>
      <c r="F1314" s="238" t="s">
        <v>1461</v>
      </c>
      <c r="G1314" s="238" t="s">
        <v>687</v>
      </c>
      <c r="H1314" s="238" t="s">
        <v>689</v>
      </c>
      <c r="I1314" s="238" t="s">
        <v>605</v>
      </c>
      <c r="J1314" s="240">
        <v>1</v>
      </c>
      <c r="K1314" s="33"/>
    </row>
    <row r="1315" spans="1:11" ht="38.25" hidden="1" x14ac:dyDescent="0.2">
      <c r="A1315" s="237" t="s">
        <v>15</v>
      </c>
      <c r="B1315" s="461" t="s">
        <v>683</v>
      </c>
      <c r="C1315" s="237" t="s">
        <v>1221</v>
      </c>
      <c r="D1315" s="237" t="s">
        <v>1210</v>
      </c>
      <c r="E1315" s="237" t="s">
        <v>708</v>
      </c>
      <c r="F1315" s="238" t="s">
        <v>1461</v>
      </c>
      <c r="G1315" s="238" t="s">
        <v>687</v>
      </c>
      <c r="H1315" s="238" t="s">
        <v>689</v>
      </c>
      <c r="I1315" s="238" t="s">
        <v>605</v>
      </c>
      <c r="J1315" s="240">
        <v>1</v>
      </c>
      <c r="K1315" s="33"/>
    </row>
    <row r="1316" spans="1:11" ht="38.25" hidden="1" x14ac:dyDescent="0.2">
      <c r="A1316" s="237" t="s">
        <v>15</v>
      </c>
      <c r="B1316" s="461" t="s">
        <v>683</v>
      </c>
      <c r="C1316" s="237" t="s">
        <v>1221</v>
      </c>
      <c r="D1316" s="237" t="s">
        <v>712</v>
      </c>
      <c r="E1316" s="237" t="s">
        <v>708</v>
      </c>
      <c r="F1316" s="238" t="s">
        <v>1461</v>
      </c>
      <c r="G1316" s="238" t="s">
        <v>687</v>
      </c>
      <c r="H1316" s="238" t="s">
        <v>689</v>
      </c>
      <c r="I1316" s="238" t="s">
        <v>605</v>
      </c>
      <c r="J1316" s="240">
        <v>1</v>
      </c>
      <c r="K1316" s="33"/>
    </row>
    <row r="1317" spans="1:11" ht="38.25" hidden="1" x14ac:dyDescent="0.2">
      <c r="A1317" s="237" t="s">
        <v>15</v>
      </c>
      <c r="B1317" s="461" t="s">
        <v>683</v>
      </c>
      <c r="C1317" s="237" t="s">
        <v>1222</v>
      </c>
      <c r="D1317" s="237" t="s">
        <v>692</v>
      </c>
      <c r="E1317" s="237" t="s">
        <v>708</v>
      </c>
      <c r="F1317" s="238" t="s">
        <v>1461</v>
      </c>
      <c r="G1317" s="238" t="s">
        <v>687</v>
      </c>
      <c r="H1317" s="238" t="s">
        <v>689</v>
      </c>
      <c r="I1317" s="238" t="s">
        <v>605</v>
      </c>
      <c r="J1317" s="240">
        <v>1</v>
      </c>
      <c r="K1317" s="33"/>
    </row>
    <row r="1318" spans="1:11" ht="38.25" hidden="1" x14ac:dyDescent="0.2">
      <c r="A1318" s="237" t="s">
        <v>15</v>
      </c>
      <c r="B1318" s="461" t="s">
        <v>683</v>
      </c>
      <c r="C1318" s="237" t="s">
        <v>1222</v>
      </c>
      <c r="D1318" s="237" t="s">
        <v>712</v>
      </c>
      <c r="E1318" s="237" t="s">
        <v>708</v>
      </c>
      <c r="F1318" s="238" t="s">
        <v>1461</v>
      </c>
      <c r="G1318" s="238" t="s">
        <v>687</v>
      </c>
      <c r="H1318" s="238" t="s">
        <v>689</v>
      </c>
      <c r="I1318" s="238" t="s">
        <v>605</v>
      </c>
      <c r="J1318" s="240">
        <v>1</v>
      </c>
      <c r="K1318" s="33"/>
    </row>
    <row r="1319" spans="1:11" ht="38.25" hidden="1" x14ac:dyDescent="0.2">
      <c r="A1319" s="237" t="s">
        <v>15</v>
      </c>
      <c r="B1319" s="461" t="s">
        <v>683</v>
      </c>
      <c r="C1319" s="237" t="s">
        <v>1223</v>
      </c>
      <c r="D1319" s="237" t="s">
        <v>1210</v>
      </c>
      <c r="E1319" s="237" t="s">
        <v>708</v>
      </c>
      <c r="F1319" s="238" t="s">
        <v>1461</v>
      </c>
      <c r="G1319" s="238" t="s">
        <v>687</v>
      </c>
      <c r="H1319" s="238" t="s">
        <v>689</v>
      </c>
      <c r="I1319" s="238" t="s">
        <v>605</v>
      </c>
      <c r="J1319" s="240">
        <v>1</v>
      </c>
      <c r="K1319" s="33"/>
    </row>
    <row r="1320" spans="1:11" ht="38.25" hidden="1" x14ac:dyDescent="0.2">
      <c r="A1320" s="237" t="s">
        <v>15</v>
      </c>
      <c r="B1320" s="461" t="s">
        <v>683</v>
      </c>
      <c r="C1320" s="237" t="s">
        <v>1223</v>
      </c>
      <c r="D1320" s="237" t="s">
        <v>1287</v>
      </c>
      <c r="E1320" s="237" t="s">
        <v>708</v>
      </c>
      <c r="F1320" s="238" t="s">
        <v>1461</v>
      </c>
      <c r="G1320" s="238" t="s">
        <v>687</v>
      </c>
      <c r="H1320" s="238" t="s">
        <v>689</v>
      </c>
      <c r="I1320" s="238" t="s">
        <v>605</v>
      </c>
      <c r="J1320" s="240">
        <v>1</v>
      </c>
      <c r="K1320" s="33"/>
    </row>
    <row r="1321" spans="1:11" ht="38.25" hidden="1" x14ac:dyDescent="0.2">
      <c r="A1321" s="237" t="s">
        <v>15</v>
      </c>
      <c r="B1321" s="461" t="s">
        <v>683</v>
      </c>
      <c r="C1321" s="237" t="s">
        <v>1223</v>
      </c>
      <c r="D1321" s="237" t="s">
        <v>1285</v>
      </c>
      <c r="E1321" s="237" t="s">
        <v>708</v>
      </c>
      <c r="F1321" s="238" t="s">
        <v>1461</v>
      </c>
      <c r="G1321" s="238" t="s">
        <v>687</v>
      </c>
      <c r="H1321" s="238" t="s">
        <v>689</v>
      </c>
      <c r="I1321" s="238" t="s">
        <v>605</v>
      </c>
      <c r="J1321" s="240">
        <v>1</v>
      </c>
      <c r="K1321" s="33"/>
    </row>
    <row r="1322" spans="1:11" ht="38.25" hidden="1" x14ac:dyDescent="0.2">
      <c r="A1322" s="237" t="s">
        <v>15</v>
      </c>
      <c r="B1322" s="461" t="s">
        <v>683</v>
      </c>
      <c r="C1322" s="237" t="s">
        <v>1224</v>
      </c>
      <c r="D1322" s="237" t="s">
        <v>692</v>
      </c>
      <c r="E1322" s="237" t="s">
        <v>708</v>
      </c>
      <c r="F1322" s="238" t="s">
        <v>1461</v>
      </c>
      <c r="G1322" s="238" t="s">
        <v>687</v>
      </c>
      <c r="H1322" s="238" t="s">
        <v>689</v>
      </c>
      <c r="I1322" s="238" t="s">
        <v>605</v>
      </c>
      <c r="J1322" s="240">
        <v>1</v>
      </c>
      <c r="K1322" s="33"/>
    </row>
    <row r="1323" spans="1:11" ht="38.25" hidden="1" x14ac:dyDescent="0.2">
      <c r="A1323" s="237" t="s">
        <v>15</v>
      </c>
      <c r="B1323" s="461" t="s">
        <v>683</v>
      </c>
      <c r="C1323" s="237" t="s">
        <v>1224</v>
      </c>
      <c r="D1323" s="237" t="s">
        <v>1210</v>
      </c>
      <c r="E1323" s="237" t="s">
        <v>708</v>
      </c>
      <c r="F1323" s="238" t="s">
        <v>1461</v>
      </c>
      <c r="G1323" s="238" t="s">
        <v>687</v>
      </c>
      <c r="H1323" s="238" t="s">
        <v>689</v>
      </c>
      <c r="I1323" s="238" t="s">
        <v>605</v>
      </c>
      <c r="J1323" s="240">
        <v>1</v>
      </c>
      <c r="K1323" s="33"/>
    </row>
    <row r="1324" spans="1:11" ht="38.25" hidden="1" x14ac:dyDescent="0.2">
      <c r="A1324" s="237" t="s">
        <v>15</v>
      </c>
      <c r="B1324" s="461" t="s">
        <v>683</v>
      </c>
      <c r="C1324" s="237" t="s">
        <v>1224</v>
      </c>
      <c r="D1324" s="237" t="s">
        <v>1285</v>
      </c>
      <c r="E1324" s="237" t="s">
        <v>708</v>
      </c>
      <c r="F1324" s="238" t="s">
        <v>1461</v>
      </c>
      <c r="G1324" s="238" t="s">
        <v>687</v>
      </c>
      <c r="H1324" s="238" t="s">
        <v>689</v>
      </c>
      <c r="I1324" s="238" t="s">
        <v>605</v>
      </c>
      <c r="J1324" s="240">
        <v>1</v>
      </c>
      <c r="K1324" s="33"/>
    </row>
    <row r="1325" spans="1:11" ht="38.25" hidden="1" x14ac:dyDescent="0.2">
      <c r="A1325" s="237" t="s">
        <v>15</v>
      </c>
      <c r="B1325" s="461" t="s">
        <v>683</v>
      </c>
      <c r="C1325" s="237" t="s">
        <v>1225</v>
      </c>
      <c r="D1325" s="237" t="s">
        <v>692</v>
      </c>
      <c r="E1325" s="237" t="s">
        <v>708</v>
      </c>
      <c r="F1325" s="238" t="s">
        <v>1461</v>
      </c>
      <c r="G1325" s="238" t="s">
        <v>687</v>
      </c>
      <c r="H1325" s="238" t="s">
        <v>689</v>
      </c>
      <c r="I1325" s="238" t="s">
        <v>605</v>
      </c>
      <c r="J1325" s="240">
        <v>1</v>
      </c>
      <c r="K1325" s="33"/>
    </row>
    <row r="1326" spans="1:11" ht="38.25" hidden="1" x14ac:dyDescent="0.2">
      <c r="A1326" s="237" t="s">
        <v>15</v>
      </c>
      <c r="B1326" s="461" t="s">
        <v>683</v>
      </c>
      <c r="C1326" s="237" t="s">
        <v>1225</v>
      </c>
      <c r="D1326" s="237" t="s">
        <v>1210</v>
      </c>
      <c r="E1326" s="237" t="s">
        <v>708</v>
      </c>
      <c r="F1326" s="238" t="s">
        <v>1461</v>
      </c>
      <c r="G1326" s="238" t="s">
        <v>687</v>
      </c>
      <c r="H1326" s="238" t="s">
        <v>689</v>
      </c>
      <c r="I1326" s="238" t="s">
        <v>605</v>
      </c>
      <c r="J1326" s="240">
        <v>1</v>
      </c>
      <c r="K1326" s="33"/>
    </row>
    <row r="1327" spans="1:11" ht="38.25" hidden="1" x14ac:dyDescent="0.2">
      <c r="A1327" s="237" t="s">
        <v>15</v>
      </c>
      <c r="B1327" s="461" t="s">
        <v>683</v>
      </c>
      <c r="C1327" s="237" t="s">
        <v>1226</v>
      </c>
      <c r="D1327" s="237" t="s">
        <v>712</v>
      </c>
      <c r="E1327" s="237" t="s">
        <v>708</v>
      </c>
      <c r="F1327" s="238" t="s">
        <v>1461</v>
      </c>
      <c r="G1327" s="238" t="s">
        <v>687</v>
      </c>
      <c r="H1327" s="238" t="s">
        <v>689</v>
      </c>
      <c r="I1327" s="238" t="s">
        <v>605</v>
      </c>
      <c r="J1327" s="240">
        <v>1</v>
      </c>
      <c r="K1327" s="33"/>
    </row>
    <row r="1328" spans="1:11" ht="38.25" hidden="1" x14ac:dyDescent="0.2">
      <c r="A1328" s="237" t="s">
        <v>15</v>
      </c>
      <c r="B1328" s="461" t="s">
        <v>683</v>
      </c>
      <c r="C1328" s="237" t="s">
        <v>1226</v>
      </c>
      <c r="D1328" s="237" t="s">
        <v>1287</v>
      </c>
      <c r="E1328" s="237" t="s">
        <v>708</v>
      </c>
      <c r="F1328" s="238" t="s">
        <v>1461</v>
      </c>
      <c r="G1328" s="238" t="s">
        <v>687</v>
      </c>
      <c r="H1328" s="238" t="s">
        <v>689</v>
      </c>
      <c r="I1328" s="238" t="s">
        <v>605</v>
      </c>
      <c r="J1328" s="240">
        <v>1</v>
      </c>
      <c r="K1328" s="33"/>
    </row>
    <row r="1329" spans="1:11" ht="38.25" hidden="1" x14ac:dyDescent="0.2">
      <c r="A1329" s="237" t="s">
        <v>15</v>
      </c>
      <c r="B1329" s="461" t="s">
        <v>683</v>
      </c>
      <c r="C1329" s="237" t="s">
        <v>1226</v>
      </c>
      <c r="D1329" s="237" t="s">
        <v>1285</v>
      </c>
      <c r="E1329" s="237" t="s">
        <v>708</v>
      </c>
      <c r="F1329" s="238" t="s">
        <v>1461</v>
      </c>
      <c r="G1329" s="238" t="s">
        <v>687</v>
      </c>
      <c r="H1329" s="238" t="s">
        <v>689</v>
      </c>
      <c r="I1329" s="238" t="s">
        <v>605</v>
      </c>
      <c r="J1329" s="240">
        <v>1</v>
      </c>
      <c r="K1329" s="33"/>
    </row>
    <row r="1330" spans="1:11" ht="38.25" hidden="1" x14ac:dyDescent="0.2">
      <c r="A1330" s="237" t="s">
        <v>15</v>
      </c>
      <c r="B1330" s="461" t="s">
        <v>683</v>
      </c>
      <c r="C1330" s="237" t="s">
        <v>707</v>
      </c>
      <c r="D1330" s="237" t="s">
        <v>712</v>
      </c>
      <c r="E1330" s="237" t="s">
        <v>708</v>
      </c>
      <c r="F1330" s="238" t="s">
        <v>1462</v>
      </c>
      <c r="G1330" s="238" t="s">
        <v>687</v>
      </c>
      <c r="H1330" s="238" t="s">
        <v>689</v>
      </c>
      <c r="I1330" s="238" t="s">
        <v>605</v>
      </c>
      <c r="J1330" s="240">
        <v>1</v>
      </c>
      <c r="K1330" s="33"/>
    </row>
    <row r="1331" spans="1:11" ht="38.25" hidden="1" x14ac:dyDescent="0.2">
      <c r="A1331" s="237" t="s">
        <v>15</v>
      </c>
      <c r="B1331" s="461" t="s">
        <v>683</v>
      </c>
      <c r="C1331" s="237" t="s">
        <v>1205</v>
      </c>
      <c r="D1331" s="237" t="s">
        <v>712</v>
      </c>
      <c r="E1331" s="237" t="s">
        <v>708</v>
      </c>
      <c r="F1331" s="238" t="s">
        <v>1462</v>
      </c>
      <c r="G1331" s="238" t="s">
        <v>687</v>
      </c>
      <c r="H1331" s="238" t="s">
        <v>689</v>
      </c>
      <c r="I1331" s="238" t="s">
        <v>605</v>
      </c>
      <c r="J1331" s="240">
        <v>1</v>
      </c>
      <c r="K1331" s="33"/>
    </row>
    <row r="1332" spans="1:11" ht="38.25" hidden="1" x14ac:dyDescent="0.2">
      <c r="A1332" s="237" t="s">
        <v>15</v>
      </c>
      <c r="B1332" s="461" t="s">
        <v>683</v>
      </c>
      <c r="C1332" s="237" t="s">
        <v>1205</v>
      </c>
      <c r="D1332" s="237" t="s">
        <v>1285</v>
      </c>
      <c r="E1332" s="237" t="s">
        <v>708</v>
      </c>
      <c r="F1332" s="238" t="s">
        <v>1462</v>
      </c>
      <c r="G1332" s="238" t="s">
        <v>687</v>
      </c>
      <c r="H1332" s="238" t="s">
        <v>689</v>
      </c>
      <c r="I1332" s="238" t="s">
        <v>605</v>
      </c>
      <c r="J1332" s="240">
        <v>1</v>
      </c>
      <c r="K1332" s="243"/>
    </row>
    <row r="1333" spans="1:11" ht="38.25" hidden="1" x14ac:dyDescent="0.2">
      <c r="A1333" s="237" t="s">
        <v>15</v>
      </c>
      <c r="B1333" s="461" t="s">
        <v>683</v>
      </c>
      <c r="C1333" s="237" t="s">
        <v>1205</v>
      </c>
      <c r="D1333" s="237" t="s">
        <v>1286</v>
      </c>
      <c r="E1333" s="237" t="s">
        <v>708</v>
      </c>
      <c r="F1333" s="238" t="s">
        <v>1462</v>
      </c>
      <c r="G1333" s="238" t="s">
        <v>687</v>
      </c>
      <c r="H1333" s="238" t="s">
        <v>689</v>
      </c>
      <c r="I1333" s="238" t="s">
        <v>605</v>
      </c>
      <c r="J1333" s="240">
        <v>1</v>
      </c>
      <c r="K1333" s="33"/>
    </row>
    <row r="1334" spans="1:11" ht="38.25" hidden="1" x14ac:dyDescent="0.2">
      <c r="A1334" s="237" t="s">
        <v>15</v>
      </c>
      <c r="B1334" s="461" t="s">
        <v>683</v>
      </c>
      <c r="C1334" s="237" t="s">
        <v>1209</v>
      </c>
      <c r="D1334" s="237" t="s">
        <v>692</v>
      </c>
      <c r="E1334" s="237" t="s">
        <v>708</v>
      </c>
      <c r="F1334" s="238" t="s">
        <v>1462</v>
      </c>
      <c r="G1334" s="238" t="s">
        <v>687</v>
      </c>
      <c r="H1334" s="238" t="s">
        <v>689</v>
      </c>
      <c r="I1334" s="238" t="s">
        <v>605</v>
      </c>
      <c r="J1334" s="240">
        <v>1</v>
      </c>
      <c r="K1334" s="243"/>
    </row>
    <row r="1335" spans="1:11" ht="38.25" hidden="1" x14ac:dyDescent="0.2">
      <c r="A1335" s="237" t="s">
        <v>15</v>
      </c>
      <c r="B1335" s="461" t="s">
        <v>683</v>
      </c>
      <c r="C1335" s="237" t="s">
        <v>1209</v>
      </c>
      <c r="D1335" s="237" t="s">
        <v>1210</v>
      </c>
      <c r="E1335" s="237" t="s">
        <v>708</v>
      </c>
      <c r="F1335" s="238" t="s">
        <v>1462</v>
      </c>
      <c r="G1335" s="238" t="s">
        <v>687</v>
      </c>
      <c r="H1335" s="238" t="s">
        <v>689</v>
      </c>
      <c r="I1335" s="238" t="s">
        <v>605</v>
      </c>
      <c r="J1335" s="240">
        <v>1</v>
      </c>
      <c r="K1335" s="33"/>
    </row>
    <row r="1336" spans="1:11" ht="38.25" hidden="1" x14ac:dyDescent="0.2">
      <c r="A1336" s="237" t="s">
        <v>15</v>
      </c>
      <c r="B1336" s="461" t="s">
        <v>683</v>
      </c>
      <c r="C1336" s="237" t="s">
        <v>1209</v>
      </c>
      <c r="D1336" s="237" t="s">
        <v>1287</v>
      </c>
      <c r="E1336" s="237" t="s">
        <v>708</v>
      </c>
      <c r="F1336" s="238" t="s">
        <v>1462</v>
      </c>
      <c r="G1336" s="238" t="s">
        <v>687</v>
      </c>
      <c r="H1336" s="238" t="s">
        <v>689</v>
      </c>
      <c r="I1336" s="238" t="s">
        <v>605</v>
      </c>
      <c r="J1336" s="240">
        <v>1</v>
      </c>
      <c r="K1336" s="33"/>
    </row>
    <row r="1337" spans="1:11" ht="38.25" hidden="1" x14ac:dyDescent="0.2">
      <c r="A1337" s="237" t="s">
        <v>15</v>
      </c>
      <c r="B1337" s="461" t="s">
        <v>683</v>
      </c>
      <c r="C1337" s="237" t="s">
        <v>1211</v>
      </c>
      <c r="D1337" s="237" t="s">
        <v>692</v>
      </c>
      <c r="E1337" s="237" t="s">
        <v>708</v>
      </c>
      <c r="F1337" s="238" t="s">
        <v>1462</v>
      </c>
      <c r="G1337" s="238" t="s">
        <v>687</v>
      </c>
      <c r="H1337" s="238" t="s">
        <v>689</v>
      </c>
      <c r="I1337" s="238" t="s">
        <v>605</v>
      </c>
      <c r="J1337" s="240">
        <v>1</v>
      </c>
      <c r="K1337" s="33"/>
    </row>
    <row r="1338" spans="1:11" ht="38.25" hidden="1" x14ac:dyDescent="0.2">
      <c r="A1338" s="237" t="s">
        <v>15</v>
      </c>
      <c r="B1338" s="461" t="s">
        <v>683</v>
      </c>
      <c r="C1338" s="237" t="s">
        <v>1211</v>
      </c>
      <c r="D1338" s="237" t="s">
        <v>1210</v>
      </c>
      <c r="E1338" s="237" t="s">
        <v>708</v>
      </c>
      <c r="F1338" s="238" t="s">
        <v>1462</v>
      </c>
      <c r="G1338" s="238" t="s">
        <v>687</v>
      </c>
      <c r="H1338" s="238" t="s">
        <v>689</v>
      </c>
      <c r="I1338" s="238" t="s">
        <v>605</v>
      </c>
      <c r="J1338" s="240">
        <v>1</v>
      </c>
      <c r="K1338" s="33"/>
    </row>
    <row r="1339" spans="1:11" ht="38.25" hidden="1" x14ac:dyDescent="0.2">
      <c r="A1339" s="237" t="s">
        <v>15</v>
      </c>
      <c r="B1339" s="461" t="s">
        <v>683</v>
      </c>
      <c r="C1339" s="237" t="s">
        <v>1212</v>
      </c>
      <c r="D1339" s="237" t="s">
        <v>712</v>
      </c>
      <c r="E1339" s="237" t="s">
        <v>708</v>
      </c>
      <c r="F1339" s="238" t="s">
        <v>1462</v>
      </c>
      <c r="G1339" s="238" t="s">
        <v>687</v>
      </c>
      <c r="H1339" s="238" t="s">
        <v>689</v>
      </c>
      <c r="I1339" s="238" t="s">
        <v>605</v>
      </c>
      <c r="J1339" s="240">
        <v>1</v>
      </c>
      <c r="K1339" s="33"/>
    </row>
    <row r="1340" spans="1:11" ht="38.25" hidden="1" x14ac:dyDescent="0.2">
      <c r="A1340" s="237" t="s">
        <v>15</v>
      </c>
      <c r="B1340" s="461" t="s">
        <v>683</v>
      </c>
      <c r="C1340" s="237" t="s">
        <v>1212</v>
      </c>
      <c r="D1340" s="237" t="s">
        <v>1287</v>
      </c>
      <c r="E1340" s="237" t="s">
        <v>708</v>
      </c>
      <c r="F1340" s="238" t="s">
        <v>1462</v>
      </c>
      <c r="G1340" s="238" t="s">
        <v>687</v>
      </c>
      <c r="H1340" s="238" t="s">
        <v>689</v>
      </c>
      <c r="I1340" s="238" t="s">
        <v>605</v>
      </c>
      <c r="J1340" s="240">
        <v>1</v>
      </c>
      <c r="K1340" s="33"/>
    </row>
    <row r="1341" spans="1:11" ht="38.25" hidden="1" x14ac:dyDescent="0.2">
      <c r="A1341" s="237" t="s">
        <v>15</v>
      </c>
      <c r="B1341" s="461" t="s">
        <v>683</v>
      </c>
      <c r="C1341" s="237" t="s">
        <v>1212</v>
      </c>
      <c r="D1341" s="237" t="s">
        <v>1285</v>
      </c>
      <c r="E1341" s="237" t="s">
        <v>708</v>
      </c>
      <c r="F1341" s="238" t="s">
        <v>1462</v>
      </c>
      <c r="G1341" s="238" t="s">
        <v>687</v>
      </c>
      <c r="H1341" s="238" t="s">
        <v>689</v>
      </c>
      <c r="I1341" s="238" t="s">
        <v>605</v>
      </c>
      <c r="J1341" s="240">
        <v>1</v>
      </c>
      <c r="K1341" s="33"/>
    </row>
    <row r="1342" spans="1:11" ht="38.25" hidden="1" x14ac:dyDescent="0.2">
      <c r="A1342" s="237" t="s">
        <v>15</v>
      </c>
      <c r="B1342" s="461" t="s">
        <v>683</v>
      </c>
      <c r="C1342" s="237" t="s">
        <v>711</v>
      </c>
      <c r="D1342" s="237" t="s">
        <v>692</v>
      </c>
      <c r="E1342" s="237" t="s">
        <v>708</v>
      </c>
      <c r="F1342" s="238" t="s">
        <v>1462</v>
      </c>
      <c r="G1342" s="238" t="s">
        <v>687</v>
      </c>
      <c r="H1342" s="238" t="s">
        <v>689</v>
      </c>
      <c r="I1342" s="238" t="s">
        <v>605</v>
      </c>
      <c r="J1342" s="240">
        <v>1</v>
      </c>
      <c r="K1342" s="33"/>
    </row>
    <row r="1343" spans="1:11" ht="38.25" hidden="1" x14ac:dyDescent="0.2">
      <c r="A1343" s="237" t="s">
        <v>15</v>
      </c>
      <c r="B1343" s="461" t="s">
        <v>683</v>
      </c>
      <c r="C1343" s="237" t="s">
        <v>711</v>
      </c>
      <c r="D1343" s="237" t="s">
        <v>1210</v>
      </c>
      <c r="E1343" s="237" t="s">
        <v>708</v>
      </c>
      <c r="F1343" s="238" t="s">
        <v>1462</v>
      </c>
      <c r="G1343" s="238" t="s">
        <v>687</v>
      </c>
      <c r="H1343" s="238" t="s">
        <v>689</v>
      </c>
      <c r="I1343" s="238" t="s">
        <v>605</v>
      </c>
      <c r="J1343" s="240">
        <v>1</v>
      </c>
      <c r="K1343" s="33"/>
    </row>
    <row r="1344" spans="1:11" ht="38.25" hidden="1" x14ac:dyDescent="0.2">
      <c r="A1344" s="237" t="s">
        <v>15</v>
      </c>
      <c r="B1344" s="461" t="s">
        <v>683</v>
      </c>
      <c r="C1344" s="237" t="s">
        <v>711</v>
      </c>
      <c r="D1344" s="237" t="s">
        <v>1287</v>
      </c>
      <c r="E1344" s="237" t="s">
        <v>708</v>
      </c>
      <c r="F1344" s="238" t="s">
        <v>1462</v>
      </c>
      <c r="G1344" s="238" t="s">
        <v>687</v>
      </c>
      <c r="H1344" s="238" t="s">
        <v>689</v>
      </c>
      <c r="I1344" s="238" t="s">
        <v>605</v>
      </c>
      <c r="J1344" s="240">
        <v>1</v>
      </c>
      <c r="K1344" s="33"/>
    </row>
    <row r="1345" spans="1:11" ht="38.25" hidden="1" x14ac:dyDescent="0.2">
      <c r="A1345" s="237" t="s">
        <v>15</v>
      </c>
      <c r="B1345" s="461" t="s">
        <v>683</v>
      </c>
      <c r="C1345" s="237" t="s">
        <v>711</v>
      </c>
      <c r="D1345" s="237" t="s">
        <v>1285</v>
      </c>
      <c r="E1345" s="237" t="s">
        <v>708</v>
      </c>
      <c r="F1345" s="238" t="s">
        <v>1462</v>
      </c>
      <c r="G1345" s="238" t="s">
        <v>687</v>
      </c>
      <c r="H1345" s="238" t="s">
        <v>689</v>
      </c>
      <c r="I1345" s="238" t="s">
        <v>605</v>
      </c>
      <c r="J1345" s="240">
        <v>1</v>
      </c>
      <c r="K1345" s="33"/>
    </row>
    <row r="1346" spans="1:11" ht="38.25" hidden="1" x14ac:dyDescent="0.2">
      <c r="A1346" s="237" t="s">
        <v>15</v>
      </c>
      <c r="B1346" s="461" t="s">
        <v>683</v>
      </c>
      <c r="C1346" s="237" t="s">
        <v>1213</v>
      </c>
      <c r="D1346" s="237" t="s">
        <v>712</v>
      </c>
      <c r="E1346" s="237" t="s">
        <v>708</v>
      </c>
      <c r="F1346" s="238" t="s">
        <v>1462</v>
      </c>
      <c r="G1346" s="238" t="s">
        <v>687</v>
      </c>
      <c r="H1346" s="238" t="s">
        <v>689</v>
      </c>
      <c r="I1346" s="238" t="s">
        <v>605</v>
      </c>
      <c r="J1346" s="240">
        <v>1</v>
      </c>
      <c r="K1346" s="33"/>
    </row>
    <row r="1347" spans="1:11" ht="38.25" hidden="1" x14ac:dyDescent="0.2">
      <c r="A1347" s="237" t="s">
        <v>15</v>
      </c>
      <c r="B1347" s="461" t="s">
        <v>683</v>
      </c>
      <c r="C1347" s="237" t="s">
        <v>1288</v>
      </c>
      <c r="D1347" s="237" t="s">
        <v>692</v>
      </c>
      <c r="E1347" s="237" t="s">
        <v>708</v>
      </c>
      <c r="F1347" s="238" t="s">
        <v>1462</v>
      </c>
      <c r="G1347" s="238" t="s">
        <v>687</v>
      </c>
      <c r="H1347" s="238" t="s">
        <v>689</v>
      </c>
      <c r="I1347" s="238" t="s">
        <v>605</v>
      </c>
      <c r="J1347" s="240">
        <v>1</v>
      </c>
      <c r="K1347" s="33"/>
    </row>
    <row r="1348" spans="1:11" ht="38.25" hidden="1" x14ac:dyDescent="0.2">
      <c r="A1348" s="237" t="s">
        <v>15</v>
      </c>
      <c r="B1348" s="461" t="s">
        <v>683</v>
      </c>
      <c r="C1348" s="237" t="s">
        <v>1288</v>
      </c>
      <c r="D1348" s="237" t="s">
        <v>1210</v>
      </c>
      <c r="E1348" s="237" t="s">
        <v>708</v>
      </c>
      <c r="F1348" s="238" t="s">
        <v>1462</v>
      </c>
      <c r="G1348" s="238" t="s">
        <v>687</v>
      </c>
      <c r="H1348" s="238" t="s">
        <v>689</v>
      </c>
      <c r="I1348" s="238" t="s">
        <v>605</v>
      </c>
      <c r="J1348" s="240">
        <v>1</v>
      </c>
      <c r="K1348" s="33"/>
    </row>
    <row r="1349" spans="1:11" ht="38.25" hidden="1" x14ac:dyDescent="0.2">
      <c r="A1349" s="237" t="s">
        <v>15</v>
      </c>
      <c r="B1349" s="461" t="s">
        <v>683</v>
      </c>
      <c r="C1349" s="237" t="s">
        <v>1288</v>
      </c>
      <c r="D1349" s="237" t="s">
        <v>712</v>
      </c>
      <c r="E1349" s="237" t="s">
        <v>708</v>
      </c>
      <c r="F1349" s="238" t="s">
        <v>1462</v>
      </c>
      <c r="G1349" s="238" t="s">
        <v>687</v>
      </c>
      <c r="H1349" s="238" t="s">
        <v>689</v>
      </c>
      <c r="I1349" s="238" t="s">
        <v>605</v>
      </c>
      <c r="J1349" s="240">
        <v>1</v>
      </c>
      <c r="K1349" s="33"/>
    </row>
    <row r="1350" spans="1:11" ht="38.25" hidden="1" x14ac:dyDescent="0.2">
      <c r="A1350" s="237" t="s">
        <v>15</v>
      </c>
      <c r="B1350" s="461" t="s">
        <v>683</v>
      </c>
      <c r="C1350" s="237" t="s">
        <v>1288</v>
      </c>
      <c r="D1350" s="237" t="s">
        <v>1287</v>
      </c>
      <c r="E1350" s="237" t="s">
        <v>708</v>
      </c>
      <c r="F1350" s="238" t="s">
        <v>1462</v>
      </c>
      <c r="G1350" s="238" t="s">
        <v>687</v>
      </c>
      <c r="H1350" s="238" t="s">
        <v>689</v>
      </c>
      <c r="I1350" s="238" t="s">
        <v>605</v>
      </c>
      <c r="J1350" s="240">
        <v>1</v>
      </c>
      <c r="K1350" s="33"/>
    </row>
    <row r="1351" spans="1:11" ht="38.25" hidden="1" x14ac:dyDescent="0.2">
      <c r="A1351" s="237" t="s">
        <v>15</v>
      </c>
      <c r="B1351" s="461" t="s">
        <v>683</v>
      </c>
      <c r="C1351" s="237" t="s">
        <v>1288</v>
      </c>
      <c r="D1351" s="237" t="s">
        <v>1285</v>
      </c>
      <c r="E1351" s="237" t="s">
        <v>708</v>
      </c>
      <c r="F1351" s="238" t="s">
        <v>1462</v>
      </c>
      <c r="G1351" s="238" t="s">
        <v>687</v>
      </c>
      <c r="H1351" s="238" t="s">
        <v>689</v>
      </c>
      <c r="I1351" s="238" t="s">
        <v>605</v>
      </c>
      <c r="J1351" s="240">
        <v>1</v>
      </c>
      <c r="K1351" s="33"/>
    </row>
    <row r="1352" spans="1:11" ht="38.25" hidden="1" x14ac:dyDescent="0.2">
      <c r="A1352" s="237" t="s">
        <v>15</v>
      </c>
      <c r="B1352" s="461" t="s">
        <v>683</v>
      </c>
      <c r="C1352" s="237" t="s">
        <v>1208</v>
      </c>
      <c r="D1352" s="237" t="s">
        <v>712</v>
      </c>
      <c r="E1352" s="237" t="s">
        <v>708</v>
      </c>
      <c r="F1352" s="238" t="s">
        <v>1462</v>
      </c>
      <c r="G1352" s="238" t="s">
        <v>687</v>
      </c>
      <c r="H1352" s="238" t="s">
        <v>689</v>
      </c>
      <c r="I1352" s="238" t="s">
        <v>605</v>
      </c>
      <c r="J1352" s="240">
        <v>1</v>
      </c>
      <c r="K1352" s="33"/>
    </row>
    <row r="1353" spans="1:11" ht="38.25" hidden="1" x14ac:dyDescent="0.2">
      <c r="A1353" s="237" t="s">
        <v>15</v>
      </c>
      <c r="B1353" s="461" t="s">
        <v>683</v>
      </c>
      <c r="C1353" s="237" t="s">
        <v>1208</v>
      </c>
      <c r="D1353" s="237" t="s">
        <v>1286</v>
      </c>
      <c r="E1353" s="237" t="s">
        <v>708</v>
      </c>
      <c r="F1353" s="238" t="s">
        <v>1462</v>
      </c>
      <c r="G1353" s="238" t="s">
        <v>687</v>
      </c>
      <c r="H1353" s="238" t="s">
        <v>689</v>
      </c>
      <c r="I1353" s="238" t="s">
        <v>605</v>
      </c>
      <c r="J1353" s="240">
        <v>1</v>
      </c>
      <c r="K1353" s="33"/>
    </row>
    <row r="1354" spans="1:11" ht="38.25" hidden="1" x14ac:dyDescent="0.2">
      <c r="A1354" s="237" t="s">
        <v>15</v>
      </c>
      <c r="B1354" s="461" t="s">
        <v>683</v>
      </c>
      <c r="C1354" s="237" t="s">
        <v>1214</v>
      </c>
      <c r="D1354" s="237" t="s">
        <v>692</v>
      </c>
      <c r="E1354" s="237" t="s">
        <v>708</v>
      </c>
      <c r="F1354" s="238" t="s">
        <v>1462</v>
      </c>
      <c r="G1354" s="238" t="s">
        <v>687</v>
      </c>
      <c r="H1354" s="238" t="s">
        <v>689</v>
      </c>
      <c r="I1354" s="238" t="s">
        <v>605</v>
      </c>
      <c r="J1354" s="240">
        <v>1</v>
      </c>
      <c r="K1354" s="33"/>
    </row>
    <row r="1355" spans="1:11" ht="38.25" hidden="1" x14ac:dyDescent="0.2">
      <c r="A1355" s="237" t="s">
        <v>15</v>
      </c>
      <c r="B1355" s="461" t="s">
        <v>683</v>
      </c>
      <c r="C1355" s="237" t="s">
        <v>1214</v>
      </c>
      <c r="D1355" s="237" t="s">
        <v>1210</v>
      </c>
      <c r="E1355" s="237" t="s">
        <v>708</v>
      </c>
      <c r="F1355" s="238" t="s">
        <v>1462</v>
      </c>
      <c r="G1355" s="238" t="s">
        <v>687</v>
      </c>
      <c r="H1355" s="238" t="s">
        <v>689</v>
      </c>
      <c r="I1355" s="238" t="s">
        <v>605</v>
      </c>
      <c r="J1355" s="240">
        <v>1</v>
      </c>
      <c r="K1355" s="243"/>
    </row>
    <row r="1356" spans="1:11" ht="38.25" hidden="1" x14ac:dyDescent="0.2">
      <c r="A1356" s="237" t="s">
        <v>15</v>
      </c>
      <c r="B1356" s="461" t="s">
        <v>683</v>
      </c>
      <c r="C1356" s="237" t="s">
        <v>1214</v>
      </c>
      <c r="D1356" s="237" t="s">
        <v>1287</v>
      </c>
      <c r="E1356" s="237" t="s">
        <v>708</v>
      </c>
      <c r="F1356" s="238" t="s">
        <v>1462</v>
      </c>
      <c r="G1356" s="238" t="s">
        <v>687</v>
      </c>
      <c r="H1356" s="238" t="s">
        <v>689</v>
      </c>
      <c r="I1356" s="238" t="s">
        <v>605</v>
      </c>
      <c r="J1356" s="240">
        <v>1</v>
      </c>
      <c r="K1356" s="33"/>
    </row>
    <row r="1357" spans="1:11" ht="38.25" hidden="1" x14ac:dyDescent="0.2">
      <c r="A1357" s="237" t="s">
        <v>15</v>
      </c>
      <c r="B1357" s="461" t="s">
        <v>683</v>
      </c>
      <c r="C1357" s="237" t="s">
        <v>1214</v>
      </c>
      <c r="D1357" s="237" t="s">
        <v>1285</v>
      </c>
      <c r="E1357" s="237" t="s">
        <v>708</v>
      </c>
      <c r="F1357" s="238" t="s">
        <v>1462</v>
      </c>
      <c r="G1357" s="238" t="s">
        <v>687</v>
      </c>
      <c r="H1357" s="238" t="s">
        <v>689</v>
      </c>
      <c r="I1357" s="238" t="s">
        <v>605</v>
      </c>
      <c r="J1357" s="240">
        <v>1</v>
      </c>
      <c r="K1357" s="243"/>
    </row>
    <row r="1358" spans="1:11" ht="38.25" hidden="1" x14ac:dyDescent="0.2">
      <c r="A1358" s="237" t="s">
        <v>15</v>
      </c>
      <c r="B1358" s="461" t="s">
        <v>683</v>
      </c>
      <c r="C1358" s="237" t="s">
        <v>1215</v>
      </c>
      <c r="D1358" s="237" t="s">
        <v>1210</v>
      </c>
      <c r="E1358" s="237" t="s">
        <v>708</v>
      </c>
      <c r="F1358" s="238" t="s">
        <v>1462</v>
      </c>
      <c r="G1358" s="238" t="s">
        <v>687</v>
      </c>
      <c r="H1358" s="238" t="s">
        <v>689</v>
      </c>
      <c r="I1358" s="238" t="s">
        <v>605</v>
      </c>
      <c r="J1358" s="240">
        <v>1</v>
      </c>
      <c r="K1358" s="33"/>
    </row>
    <row r="1359" spans="1:11" ht="38.25" hidden="1" x14ac:dyDescent="0.2">
      <c r="A1359" s="237" t="s">
        <v>15</v>
      </c>
      <c r="B1359" s="461" t="s">
        <v>683</v>
      </c>
      <c r="C1359" s="237" t="s">
        <v>1215</v>
      </c>
      <c r="D1359" s="237" t="s">
        <v>712</v>
      </c>
      <c r="E1359" s="237" t="s">
        <v>708</v>
      </c>
      <c r="F1359" s="238" t="s">
        <v>1462</v>
      </c>
      <c r="G1359" s="238" t="s">
        <v>687</v>
      </c>
      <c r="H1359" s="238" t="s">
        <v>689</v>
      </c>
      <c r="I1359" s="238" t="s">
        <v>605</v>
      </c>
      <c r="J1359" s="240">
        <v>1</v>
      </c>
      <c r="K1359" s="33"/>
    </row>
    <row r="1360" spans="1:11" ht="38.25" hidden="1" x14ac:dyDescent="0.2">
      <c r="A1360" s="237" t="s">
        <v>15</v>
      </c>
      <c r="B1360" s="461" t="s">
        <v>683</v>
      </c>
      <c r="C1360" s="237" t="s">
        <v>1215</v>
      </c>
      <c r="D1360" s="237" t="s">
        <v>1287</v>
      </c>
      <c r="E1360" s="237" t="s">
        <v>708</v>
      </c>
      <c r="F1360" s="238" t="s">
        <v>1462</v>
      </c>
      <c r="G1360" s="238" t="s">
        <v>687</v>
      </c>
      <c r="H1360" s="238" t="s">
        <v>689</v>
      </c>
      <c r="I1360" s="238" t="s">
        <v>605</v>
      </c>
      <c r="J1360" s="240">
        <v>1</v>
      </c>
      <c r="K1360" s="33"/>
    </row>
    <row r="1361" spans="1:11" ht="38.25" hidden="1" x14ac:dyDescent="0.2">
      <c r="A1361" s="237" t="s">
        <v>15</v>
      </c>
      <c r="B1361" s="461" t="s">
        <v>683</v>
      </c>
      <c r="C1361" s="237" t="s">
        <v>1216</v>
      </c>
      <c r="D1361" s="237" t="s">
        <v>692</v>
      </c>
      <c r="E1361" s="237" t="s">
        <v>708</v>
      </c>
      <c r="F1361" s="238" t="s">
        <v>1462</v>
      </c>
      <c r="G1361" s="238" t="s">
        <v>687</v>
      </c>
      <c r="H1361" s="238" t="s">
        <v>689</v>
      </c>
      <c r="I1361" s="238" t="s">
        <v>605</v>
      </c>
      <c r="J1361" s="240">
        <v>1</v>
      </c>
      <c r="K1361" s="33"/>
    </row>
    <row r="1362" spans="1:11" ht="38.25" hidden="1" x14ac:dyDescent="0.2">
      <c r="A1362" s="237" t="s">
        <v>15</v>
      </c>
      <c r="B1362" s="461" t="s">
        <v>683</v>
      </c>
      <c r="C1362" s="237" t="s">
        <v>1216</v>
      </c>
      <c r="D1362" s="237" t="s">
        <v>1210</v>
      </c>
      <c r="E1362" s="237" t="s">
        <v>708</v>
      </c>
      <c r="F1362" s="238" t="s">
        <v>1462</v>
      </c>
      <c r="G1362" s="238" t="s">
        <v>687</v>
      </c>
      <c r="H1362" s="238" t="s">
        <v>689</v>
      </c>
      <c r="I1362" s="238" t="s">
        <v>605</v>
      </c>
      <c r="J1362" s="240">
        <v>1</v>
      </c>
      <c r="K1362" s="33"/>
    </row>
    <row r="1363" spans="1:11" ht="38.25" hidden="1" x14ac:dyDescent="0.2">
      <c r="A1363" s="237" t="s">
        <v>15</v>
      </c>
      <c r="B1363" s="461" t="s">
        <v>683</v>
      </c>
      <c r="C1363" s="237" t="s">
        <v>1217</v>
      </c>
      <c r="D1363" s="237" t="s">
        <v>692</v>
      </c>
      <c r="E1363" s="237" t="s">
        <v>708</v>
      </c>
      <c r="F1363" s="238" t="s">
        <v>1462</v>
      </c>
      <c r="G1363" s="238" t="s">
        <v>687</v>
      </c>
      <c r="H1363" s="238" t="s">
        <v>689</v>
      </c>
      <c r="I1363" s="238" t="s">
        <v>605</v>
      </c>
      <c r="J1363" s="240">
        <v>1</v>
      </c>
      <c r="K1363" s="33"/>
    </row>
    <row r="1364" spans="1:11" ht="38.25" hidden="1" x14ac:dyDescent="0.2">
      <c r="A1364" s="237" t="s">
        <v>15</v>
      </c>
      <c r="B1364" s="461" t="s">
        <v>683</v>
      </c>
      <c r="C1364" s="237" t="s">
        <v>1218</v>
      </c>
      <c r="D1364" s="237" t="s">
        <v>1210</v>
      </c>
      <c r="E1364" s="237" t="s">
        <v>708</v>
      </c>
      <c r="F1364" s="238" t="s">
        <v>1462</v>
      </c>
      <c r="G1364" s="238" t="s">
        <v>687</v>
      </c>
      <c r="H1364" s="238" t="s">
        <v>689</v>
      </c>
      <c r="I1364" s="238" t="s">
        <v>605</v>
      </c>
      <c r="J1364" s="240">
        <v>1</v>
      </c>
      <c r="K1364" s="33"/>
    </row>
    <row r="1365" spans="1:11" ht="38.25" hidden="1" x14ac:dyDescent="0.2">
      <c r="A1365" s="237" t="s">
        <v>15</v>
      </c>
      <c r="B1365" s="461" t="s">
        <v>683</v>
      </c>
      <c r="C1365" s="237" t="s">
        <v>1218</v>
      </c>
      <c r="D1365" s="237" t="s">
        <v>712</v>
      </c>
      <c r="E1365" s="237" t="s">
        <v>708</v>
      </c>
      <c r="F1365" s="238" t="s">
        <v>1462</v>
      </c>
      <c r="G1365" s="238" t="s">
        <v>687</v>
      </c>
      <c r="H1365" s="238" t="s">
        <v>689</v>
      </c>
      <c r="I1365" s="238" t="s">
        <v>605</v>
      </c>
      <c r="J1365" s="240">
        <v>1</v>
      </c>
      <c r="K1365" s="33"/>
    </row>
    <row r="1366" spans="1:11" ht="38.25" hidden="1" x14ac:dyDescent="0.2">
      <c r="A1366" s="237" t="s">
        <v>15</v>
      </c>
      <c r="B1366" s="461" t="s">
        <v>683</v>
      </c>
      <c r="C1366" s="237" t="s">
        <v>1219</v>
      </c>
      <c r="D1366" s="237" t="s">
        <v>692</v>
      </c>
      <c r="E1366" s="237" t="s">
        <v>708</v>
      </c>
      <c r="F1366" s="238" t="s">
        <v>1462</v>
      </c>
      <c r="G1366" s="238" t="s">
        <v>687</v>
      </c>
      <c r="H1366" s="238" t="s">
        <v>689</v>
      </c>
      <c r="I1366" s="238" t="s">
        <v>605</v>
      </c>
      <c r="J1366" s="240">
        <v>1</v>
      </c>
      <c r="K1366" s="33"/>
    </row>
    <row r="1367" spans="1:11" ht="38.25" hidden="1" x14ac:dyDescent="0.2">
      <c r="A1367" s="237" t="s">
        <v>15</v>
      </c>
      <c r="B1367" s="461" t="s">
        <v>683</v>
      </c>
      <c r="C1367" s="237" t="s">
        <v>1219</v>
      </c>
      <c r="D1367" s="237" t="s">
        <v>1210</v>
      </c>
      <c r="E1367" s="237" t="s">
        <v>708</v>
      </c>
      <c r="F1367" s="238" t="s">
        <v>1462</v>
      </c>
      <c r="G1367" s="238" t="s">
        <v>687</v>
      </c>
      <c r="H1367" s="238" t="s">
        <v>689</v>
      </c>
      <c r="I1367" s="238" t="s">
        <v>605</v>
      </c>
      <c r="J1367" s="240">
        <v>1</v>
      </c>
      <c r="K1367" s="33"/>
    </row>
    <row r="1368" spans="1:11" ht="38.25" hidden="1" x14ac:dyDescent="0.2">
      <c r="A1368" s="237" t="s">
        <v>15</v>
      </c>
      <c r="B1368" s="461" t="s">
        <v>683</v>
      </c>
      <c r="C1368" s="237" t="s">
        <v>1220</v>
      </c>
      <c r="D1368" s="237" t="s">
        <v>712</v>
      </c>
      <c r="E1368" s="237" t="s">
        <v>708</v>
      </c>
      <c r="F1368" s="238" t="s">
        <v>1462</v>
      </c>
      <c r="G1368" s="238" t="s">
        <v>687</v>
      </c>
      <c r="H1368" s="238" t="s">
        <v>689</v>
      </c>
      <c r="I1368" s="238" t="s">
        <v>605</v>
      </c>
      <c r="J1368" s="240">
        <v>1</v>
      </c>
      <c r="K1368" s="33"/>
    </row>
    <row r="1369" spans="1:11" ht="38.25" hidden="1" x14ac:dyDescent="0.2">
      <c r="A1369" s="237" t="s">
        <v>15</v>
      </c>
      <c r="B1369" s="461" t="s">
        <v>683</v>
      </c>
      <c r="C1369" s="237" t="s">
        <v>1220</v>
      </c>
      <c r="D1369" s="237" t="s">
        <v>1287</v>
      </c>
      <c r="E1369" s="237" t="s">
        <v>708</v>
      </c>
      <c r="F1369" s="238" t="s">
        <v>1462</v>
      </c>
      <c r="G1369" s="238" t="s">
        <v>687</v>
      </c>
      <c r="H1369" s="238" t="s">
        <v>689</v>
      </c>
      <c r="I1369" s="238" t="s">
        <v>605</v>
      </c>
      <c r="J1369" s="240">
        <v>1</v>
      </c>
      <c r="K1369" s="33"/>
    </row>
    <row r="1370" spans="1:11" ht="38.25" hidden="1" x14ac:dyDescent="0.2">
      <c r="A1370" s="237" t="s">
        <v>15</v>
      </c>
      <c r="B1370" s="461" t="s">
        <v>683</v>
      </c>
      <c r="C1370" s="237" t="s">
        <v>1220</v>
      </c>
      <c r="D1370" s="237" t="s">
        <v>1285</v>
      </c>
      <c r="E1370" s="237" t="s">
        <v>708</v>
      </c>
      <c r="F1370" s="238" t="s">
        <v>1462</v>
      </c>
      <c r="G1370" s="238" t="s">
        <v>687</v>
      </c>
      <c r="H1370" s="238" t="s">
        <v>689</v>
      </c>
      <c r="I1370" s="238" t="s">
        <v>605</v>
      </c>
      <c r="J1370" s="240">
        <v>1</v>
      </c>
      <c r="K1370" s="33"/>
    </row>
    <row r="1371" spans="1:11" ht="38.25" hidden="1" x14ac:dyDescent="0.2">
      <c r="A1371" s="237" t="s">
        <v>15</v>
      </c>
      <c r="B1371" s="461" t="s">
        <v>683</v>
      </c>
      <c r="C1371" s="237" t="s">
        <v>1221</v>
      </c>
      <c r="D1371" s="237" t="s">
        <v>692</v>
      </c>
      <c r="E1371" s="237" t="s">
        <v>708</v>
      </c>
      <c r="F1371" s="238" t="s">
        <v>1462</v>
      </c>
      <c r="G1371" s="238" t="s">
        <v>687</v>
      </c>
      <c r="H1371" s="238" t="s">
        <v>689</v>
      </c>
      <c r="I1371" s="238" t="s">
        <v>605</v>
      </c>
      <c r="J1371" s="240">
        <v>1</v>
      </c>
      <c r="K1371" s="33"/>
    </row>
    <row r="1372" spans="1:11" ht="38.25" hidden="1" x14ac:dyDescent="0.2">
      <c r="A1372" s="237" t="s">
        <v>15</v>
      </c>
      <c r="B1372" s="461" t="s">
        <v>683</v>
      </c>
      <c r="C1372" s="237" t="s">
        <v>1221</v>
      </c>
      <c r="D1372" s="237" t="s">
        <v>1210</v>
      </c>
      <c r="E1372" s="237" t="s">
        <v>708</v>
      </c>
      <c r="F1372" s="238" t="s">
        <v>1462</v>
      </c>
      <c r="G1372" s="238" t="s">
        <v>687</v>
      </c>
      <c r="H1372" s="238" t="s">
        <v>689</v>
      </c>
      <c r="I1372" s="238" t="s">
        <v>605</v>
      </c>
      <c r="J1372" s="240">
        <v>1</v>
      </c>
      <c r="K1372" s="33"/>
    </row>
    <row r="1373" spans="1:11" ht="38.25" hidden="1" x14ac:dyDescent="0.2">
      <c r="A1373" s="237" t="s">
        <v>15</v>
      </c>
      <c r="B1373" s="461" t="s">
        <v>683</v>
      </c>
      <c r="C1373" s="237" t="s">
        <v>1221</v>
      </c>
      <c r="D1373" s="237" t="s">
        <v>712</v>
      </c>
      <c r="E1373" s="237" t="s">
        <v>708</v>
      </c>
      <c r="F1373" s="238" t="s">
        <v>1462</v>
      </c>
      <c r="G1373" s="238" t="s">
        <v>687</v>
      </c>
      <c r="H1373" s="238" t="s">
        <v>689</v>
      </c>
      <c r="I1373" s="238" t="s">
        <v>605</v>
      </c>
      <c r="J1373" s="240">
        <v>1</v>
      </c>
      <c r="K1373" s="33"/>
    </row>
    <row r="1374" spans="1:11" ht="38.25" hidden="1" x14ac:dyDescent="0.2">
      <c r="A1374" s="237" t="s">
        <v>15</v>
      </c>
      <c r="B1374" s="461" t="s">
        <v>683</v>
      </c>
      <c r="C1374" s="237" t="s">
        <v>1222</v>
      </c>
      <c r="D1374" s="237" t="s">
        <v>692</v>
      </c>
      <c r="E1374" s="237" t="s">
        <v>708</v>
      </c>
      <c r="F1374" s="238" t="s">
        <v>1462</v>
      </c>
      <c r="G1374" s="238" t="s">
        <v>687</v>
      </c>
      <c r="H1374" s="238" t="s">
        <v>689</v>
      </c>
      <c r="I1374" s="238" t="s">
        <v>605</v>
      </c>
      <c r="J1374" s="240">
        <v>1</v>
      </c>
      <c r="K1374" s="33"/>
    </row>
    <row r="1375" spans="1:11" ht="38.25" hidden="1" x14ac:dyDescent="0.2">
      <c r="A1375" s="237" t="s">
        <v>15</v>
      </c>
      <c r="B1375" s="461" t="s">
        <v>683</v>
      </c>
      <c r="C1375" s="237" t="s">
        <v>1222</v>
      </c>
      <c r="D1375" s="237" t="s">
        <v>712</v>
      </c>
      <c r="E1375" s="237" t="s">
        <v>708</v>
      </c>
      <c r="F1375" s="238" t="s">
        <v>1462</v>
      </c>
      <c r="G1375" s="238" t="s">
        <v>687</v>
      </c>
      <c r="H1375" s="238" t="s">
        <v>689</v>
      </c>
      <c r="I1375" s="238" t="s">
        <v>605</v>
      </c>
      <c r="J1375" s="240">
        <v>1</v>
      </c>
      <c r="K1375" s="33"/>
    </row>
    <row r="1376" spans="1:11" ht="38.25" hidden="1" x14ac:dyDescent="0.2">
      <c r="A1376" s="237" t="s">
        <v>15</v>
      </c>
      <c r="B1376" s="461" t="s">
        <v>683</v>
      </c>
      <c r="C1376" s="237" t="s">
        <v>1223</v>
      </c>
      <c r="D1376" s="237" t="s">
        <v>1210</v>
      </c>
      <c r="E1376" s="237" t="s">
        <v>708</v>
      </c>
      <c r="F1376" s="238" t="s">
        <v>1462</v>
      </c>
      <c r="G1376" s="238" t="s">
        <v>687</v>
      </c>
      <c r="H1376" s="238" t="s">
        <v>689</v>
      </c>
      <c r="I1376" s="238" t="s">
        <v>605</v>
      </c>
      <c r="J1376" s="240">
        <v>1</v>
      </c>
      <c r="K1376" s="33"/>
    </row>
    <row r="1377" spans="1:11" ht="38.25" hidden="1" x14ac:dyDescent="0.2">
      <c r="A1377" s="237" t="s">
        <v>15</v>
      </c>
      <c r="B1377" s="461" t="s">
        <v>683</v>
      </c>
      <c r="C1377" s="237" t="s">
        <v>1223</v>
      </c>
      <c r="D1377" s="237" t="s">
        <v>1287</v>
      </c>
      <c r="E1377" s="237" t="s">
        <v>708</v>
      </c>
      <c r="F1377" s="238" t="s">
        <v>1462</v>
      </c>
      <c r="G1377" s="238" t="s">
        <v>687</v>
      </c>
      <c r="H1377" s="238" t="s">
        <v>689</v>
      </c>
      <c r="I1377" s="238" t="s">
        <v>605</v>
      </c>
      <c r="J1377" s="240">
        <v>1</v>
      </c>
      <c r="K1377" s="33"/>
    </row>
    <row r="1378" spans="1:11" ht="38.25" hidden="1" x14ac:dyDescent="0.2">
      <c r="A1378" s="237" t="s">
        <v>15</v>
      </c>
      <c r="B1378" s="461" t="s">
        <v>683</v>
      </c>
      <c r="C1378" s="237" t="s">
        <v>1223</v>
      </c>
      <c r="D1378" s="237" t="s">
        <v>1285</v>
      </c>
      <c r="E1378" s="237" t="s">
        <v>708</v>
      </c>
      <c r="F1378" s="238" t="s">
        <v>1462</v>
      </c>
      <c r="G1378" s="238" t="s">
        <v>687</v>
      </c>
      <c r="H1378" s="238" t="s">
        <v>689</v>
      </c>
      <c r="I1378" s="238" t="s">
        <v>605</v>
      </c>
      <c r="J1378" s="240">
        <v>1</v>
      </c>
      <c r="K1378" s="33"/>
    </row>
    <row r="1379" spans="1:11" ht="38.25" hidden="1" x14ac:dyDescent="0.2">
      <c r="A1379" s="237" t="s">
        <v>15</v>
      </c>
      <c r="B1379" s="461" t="s">
        <v>683</v>
      </c>
      <c r="C1379" s="237" t="s">
        <v>1224</v>
      </c>
      <c r="D1379" s="237" t="s">
        <v>692</v>
      </c>
      <c r="E1379" s="237" t="s">
        <v>708</v>
      </c>
      <c r="F1379" s="238" t="s">
        <v>1462</v>
      </c>
      <c r="G1379" s="238" t="s">
        <v>687</v>
      </c>
      <c r="H1379" s="238" t="s">
        <v>689</v>
      </c>
      <c r="I1379" s="238" t="s">
        <v>605</v>
      </c>
      <c r="J1379" s="240">
        <v>1</v>
      </c>
      <c r="K1379" s="33"/>
    </row>
    <row r="1380" spans="1:11" ht="38.25" hidden="1" x14ac:dyDescent="0.2">
      <c r="A1380" s="237" t="s">
        <v>15</v>
      </c>
      <c r="B1380" s="461" t="s">
        <v>683</v>
      </c>
      <c r="C1380" s="237" t="s">
        <v>1224</v>
      </c>
      <c r="D1380" s="237" t="s">
        <v>1210</v>
      </c>
      <c r="E1380" s="237" t="s">
        <v>708</v>
      </c>
      <c r="F1380" s="238" t="s">
        <v>1462</v>
      </c>
      <c r="G1380" s="238" t="s">
        <v>687</v>
      </c>
      <c r="H1380" s="238" t="s">
        <v>689</v>
      </c>
      <c r="I1380" s="238" t="s">
        <v>605</v>
      </c>
      <c r="J1380" s="240">
        <v>1</v>
      </c>
      <c r="K1380" s="33"/>
    </row>
    <row r="1381" spans="1:11" ht="38.25" hidden="1" x14ac:dyDescent="0.2">
      <c r="A1381" s="237" t="s">
        <v>15</v>
      </c>
      <c r="B1381" s="461" t="s">
        <v>683</v>
      </c>
      <c r="C1381" s="237" t="s">
        <v>1224</v>
      </c>
      <c r="D1381" s="237" t="s">
        <v>1285</v>
      </c>
      <c r="E1381" s="237" t="s">
        <v>708</v>
      </c>
      <c r="F1381" s="238" t="s">
        <v>1462</v>
      </c>
      <c r="G1381" s="238" t="s">
        <v>687</v>
      </c>
      <c r="H1381" s="238" t="s">
        <v>689</v>
      </c>
      <c r="I1381" s="238" t="s">
        <v>605</v>
      </c>
      <c r="J1381" s="240">
        <v>1</v>
      </c>
      <c r="K1381" s="33"/>
    </row>
    <row r="1382" spans="1:11" ht="38.25" hidden="1" x14ac:dyDescent="0.2">
      <c r="A1382" s="237" t="s">
        <v>15</v>
      </c>
      <c r="B1382" s="461" t="s">
        <v>683</v>
      </c>
      <c r="C1382" s="237" t="s">
        <v>1225</v>
      </c>
      <c r="D1382" s="237" t="s">
        <v>692</v>
      </c>
      <c r="E1382" s="237" t="s">
        <v>708</v>
      </c>
      <c r="F1382" s="238" t="s">
        <v>1462</v>
      </c>
      <c r="G1382" s="238" t="s">
        <v>687</v>
      </c>
      <c r="H1382" s="238" t="s">
        <v>689</v>
      </c>
      <c r="I1382" s="238" t="s">
        <v>605</v>
      </c>
      <c r="J1382" s="240">
        <v>1</v>
      </c>
      <c r="K1382" s="33"/>
    </row>
    <row r="1383" spans="1:11" ht="38.25" hidden="1" x14ac:dyDescent="0.2">
      <c r="A1383" s="237" t="s">
        <v>15</v>
      </c>
      <c r="B1383" s="461" t="s">
        <v>683</v>
      </c>
      <c r="C1383" s="237" t="s">
        <v>1225</v>
      </c>
      <c r="D1383" s="237" t="s">
        <v>1210</v>
      </c>
      <c r="E1383" s="237" t="s">
        <v>708</v>
      </c>
      <c r="F1383" s="238" t="s">
        <v>1462</v>
      </c>
      <c r="G1383" s="238" t="s">
        <v>687</v>
      </c>
      <c r="H1383" s="238" t="s">
        <v>689</v>
      </c>
      <c r="I1383" s="238" t="s">
        <v>605</v>
      </c>
      <c r="J1383" s="240">
        <v>1</v>
      </c>
      <c r="K1383" s="33"/>
    </row>
    <row r="1384" spans="1:11" ht="38.25" hidden="1" x14ac:dyDescent="0.2">
      <c r="A1384" s="237" t="s">
        <v>15</v>
      </c>
      <c r="B1384" s="461" t="s">
        <v>683</v>
      </c>
      <c r="C1384" s="237" t="s">
        <v>1226</v>
      </c>
      <c r="D1384" s="237" t="s">
        <v>712</v>
      </c>
      <c r="E1384" s="237" t="s">
        <v>708</v>
      </c>
      <c r="F1384" s="238" t="s">
        <v>1462</v>
      </c>
      <c r="G1384" s="238" t="s">
        <v>687</v>
      </c>
      <c r="H1384" s="238" t="s">
        <v>689</v>
      </c>
      <c r="I1384" s="238" t="s">
        <v>605</v>
      </c>
      <c r="J1384" s="240">
        <v>1</v>
      </c>
      <c r="K1384" s="33"/>
    </row>
    <row r="1385" spans="1:11" ht="38.25" hidden="1" x14ac:dyDescent="0.2">
      <c r="A1385" s="237" t="s">
        <v>15</v>
      </c>
      <c r="B1385" s="461" t="s">
        <v>683</v>
      </c>
      <c r="C1385" s="237" t="s">
        <v>1226</v>
      </c>
      <c r="D1385" s="237" t="s">
        <v>1287</v>
      </c>
      <c r="E1385" s="237" t="s">
        <v>708</v>
      </c>
      <c r="F1385" s="238" t="s">
        <v>1462</v>
      </c>
      <c r="G1385" s="238" t="s">
        <v>687</v>
      </c>
      <c r="H1385" s="238" t="s">
        <v>689</v>
      </c>
      <c r="I1385" s="238" t="s">
        <v>605</v>
      </c>
      <c r="J1385" s="240">
        <v>1</v>
      </c>
      <c r="K1385" s="33"/>
    </row>
    <row r="1386" spans="1:11" ht="38.25" hidden="1" x14ac:dyDescent="0.2">
      <c r="A1386" s="237" t="s">
        <v>15</v>
      </c>
      <c r="B1386" s="461" t="s">
        <v>683</v>
      </c>
      <c r="C1386" s="237" t="s">
        <v>1226</v>
      </c>
      <c r="D1386" s="237" t="s">
        <v>1285</v>
      </c>
      <c r="E1386" s="237" t="s">
        <v>708</v>
      </c>
      <c r="F1386" s="238" t="s">
        <v>1462</v>
      </c>
      <c r="G1386" s="238" t="s">
        <v>687</v>
      </c>
      <c r="H1386" s="238" t="s">
        <v>689</v>
      </c>
      <c r="I1386" s="238" t="s">
        <v>605</v>
      </c>
      <c r="J1386" s="240">
        <v>1</v>
      </c>
      <c r="K1386" s="33"/>
    </row>
    <row r="1387" spans="1:11" ht="38.25" x14ac:dyDescent="0.2">
      <c r="A1387" s="237" t="s">
        <v>15</v>
      </c>
      <c r="B1387" s="461" t="s">
        <v>683</v>
      </c>
      <c r="C1387" s="237" t="s">
        <v>707</v>
      </c>
      <c r="D1387" s="237" t="s">
        <v>712</v>
      </c>
      <c r="E1387" s="237" t="s">
        <v>708</v>
      </c>
      <c r="F1387" s="237" t="s">
        <v>734</v>
      </c>
      <c r="G1387" s="237" t="s">
        <v>1267</v>
      </c>
      <c r="H1387" s="237" t="s">
        <v>1244</v>
      </c>
      <c r="I1387" s="237" t="s">
        <v>605</v>
      </c>
      <c r="J1387" s="240">
        <v>0</v>
      </c>
      <c r="K1387" s="245" t="s">
        <v>2395</v>
      </c>
    </row>
    <row r="1388" spans="1:11" ht="38.25" x14ac:dyDescent="0.2">
      <c r="A1388" s="237" t="s">
        <v>15</v>
      </c>
      <c r="B1388" s="461" t="s">
        <v>683</v>
      </c>
      <c r="C1388" s="237" t="s">
        <v>1205</v>
      </c>
      <c r="D1388" s="237" t="s">
        <v>712</v>
      </c>
      <c r="E1388" s="237" t="s">
        <v>708</v>
      </c>
      <c r="F1388" s="237" t="s">
        <v>734</v>
      </c>
      <c r="G1388" s="237" t="s">
        <v>1267</v>
      </c>
      <c r="H1388" s="237" t="s">
        <v>1244</v>
      </c>
      <c r="I1388" s="237" t="s">
        <v>605</v>
      </c>
      <c r="J1388" s="240">
        <v>0</v>
      </c>
      <c r="K1388" s="245" t="s">
        <v>2395</v>
      </c>
    </row>
    <row r="1389" spans="1:11" ht="38.25" x14ac:dyDescent="0.2">
      <c r="A1389" s="237" t="s">
        <v>15</v>
      </c>
      <c r="B1389" s="461" t="s">
        <v>683</v>
      </c>
      <c r="C1389" s="237" t="s">
        <v>1205</v>
      </c>
      <c r="D1389" s="237" t="s">
        <v>1285</v>
      </c>
      <c r="E1389" s="237" t="s">
        <v>708</v>
      </c>
      <c r="F1389" s="237" t="s">
        <v>734</v>
      </c>
      <c r="G1389" s="237" t="s">
        <v>1267</v>
      </c>
      <c r="H1389" s="237" t="s">
        <v>1244</v>
      </c>
      <c r="I1389" s="237" t="s">
        <v>605</v>
      </c>
      <c r="J1389" s="240">
        <v>0</v>
      </c>
      <c r="K1389" s="245" t="s">
        <v>2395</v>
      </c>
    </row>
    <row r="1390" spans="1:11" ht="38.25" x14ac:dyDescent="0.2">
      <c r="A1390" s="237" t="s">
        <v>15</v>
      </c>
      <c r="B1390" s="461" t="s">
        <v>683</v>
      </c>
      <c r="C1390" s="237" t="s">
        <v>1205</v>
      </c>
      <c r="D1390" s="237" t="s">
        <v>1286</v>
      </c>
      <c r="E1390" s="237" t="s">
        <v>708</v>
      </c>
      <c r="F1390" s="237" t="s">
        <v>734</v>
      </c>
      <c r="G1390" s="237" t="s">
        <v>1267</v>
      </c>
      <c r="H1390" s="237" t="s">
        <v>1244</v>
      </c>
      <c r="I1390" s="237" t="s">
        <v>605</v>
      </c>
      <c r="J1390" s="240">
        <v>0</v>
      </c>
      <c r="K1390" s="245" t="s">
        <v>2395</v>
      </c>
    </row>
    <row r="1391" spans="1:11" ht="38.25" x14ac:dyDescent="0.2">
      <c r="A1391" s="237" t="s">
        <v>15</v>
      </c>
      <c r="B1391" s="461" t="s">
        <v>683</v>
      </c>
      <c r="C1391" s="237" t="s">
        <v>1209</v>
      </c>
      <c r="D1391" s="237" t="s">
        <v>692</v>
      </c>
      <c r="E1391" s="237" t="s">
        <v>708</v>
      </c>
      <c r="F1391" s="237" t="s">
        <v>734</v>
      </c>
      <c r="G1391" s="237" t="s">
        <v>1267</v>
      </c>
      <c r="H1391" s="237" t="s">
        <v>1244</v>
      </c>
      <c r="I1391" s="237" t="s">
        <v>605</v>
      </c>
      <c r="J1391" s="240">
        <v>0</v>
      </c>
      <c r="K1391" s="245" t="s">
        <v>2395</v>
      </c>
    </row>
    <row r="1392" spans="1:11" ht="38.25" x14ac:dyDescent="0.2">
      <c r="A1392" s="237" t="s">
        <v>15</v>
      </c>
      <c r="B1392" s="461" t="s">
        <v>683</v>
      </c>
      <c r="C1392" s="237" t="s">
        <v>1209</v>
      </c>
      <c r="D1392" s="237" t="s">
        <v>1210</v>
      </c>
      <c r="E1392" s="237" t="s">
        <v>708</v>
      </c>
      <c r="F1392" s="237" t="s">
        <v>734</v>
      </c>
      <c r="G1392" s="237" t="s">
        <v>1267</v>
      </c>
      <c r="H1392" s="237" t="s">
        <v>1244</v>
      </c>
      <c r="I1392" s="237" t="s">
        <v>605</v>
      </c>
      <c r="J1392" s="240">
        <v>0</v>
      </c>
      <c r="K1392" s="245" t="s">
        <v>2395</v>
      </c>
    </row>
    <row r="1393" spans="1:11" ht="38.25" x14ac:dyDescent="0.2">
      <c r="A1393" s="237" t="s">
        <v>15</v>
      </c>
      <c r="B1393" s="461" t="s">
        <v>683</v>
      </c>
      <c r="C1393" s="237" t="s">
        <v>1209</v>
      </c>
      <c r="D1393" s="237" t="s">
        <v>1287</v>
      </c>
      <c r="E1393" s="237" t="s">
        <v>708</v>
      </c>
      <c r="F1393" s="237" t="s">
        <v>734</v>
      </c>
      <c r="G1393" s="237" t="s">
        <v>1267</v>
      </c>
      <c r="H1393" s="237" t="s">
        <v>1244</v>
      </c>
      <c r="I1393" s="237" t="s">
        <v>605</v>
      </c>
      <c r="J1393" s="240">
        <v>0</v>
      </c>
      <c r="K1393" s="245" t="s">
        <v>2395</v>
      </c>
    </row>
    <row r="1394" spans="1:11" ht="38.25" x14ac:dyDescent="0.2">
      <c r="A1394" s="237" t="s">
        <v>15</v>
      </c>
      <c r="B1394" s="461" t="s">
        <v>683</v>
      </c>
      <c r="C1394" s="237" t="s">
        <v>1211</v>
      </c>
      <c r="D1394" s="237" t="s">
        <v>692</v>
      </c>
      <c r="E1394" s="237" t="s">
        <v>708</v>
      </c>
      <c r="F1394" s="237" t="s">
        <v>734</v>
      </c>
      <c r="G1394" s="237" t="s">
        <v>1267</v>
      </c>
      <c r="H1394" s="237" t="s">
        <v>1244</v>
      </c>
      <c r="I1394" s="237" t="s">
        <v>605</v>
      </c>
      <c r="J1394" s="240">
        <v>0</v>
      </c>
      <c r="K1394" s="245" t="s">
        <v>2395</v>
      </c>
    </row>
    <row r="1395" spans="1:11" ht="38.25" x14ac:dyDescent="0.2">
      <c r="A1395" s="237" t="s">
        <v>15</v>
      </c>
      <c r="B1395" s="461" t="s">
        <v>683</v>
      </c>
      <c r="C1395" s="237" t="s">
        <v>1211</v>
      </c>
      <c r="D1395" s="237" t="s">
        <v>1210</v>
      </c>
      <c r="E1395" s="237" t="s">
        <v>708</v>
      </c>
      <c r="F1395" s="237" t="s">
        <v>734</v>
      </c>
      <c r="G1395" s="237" t="s">
        <v>1267</v>
      </c>
      <c r="H1395" s="237" t="s">
        <v>1244</v>
      </c>
      <c r="I1395" s="237" t="s">
        <v>605</v>
      </c>
      <c r="J1395" s="240">
        <v>0</v>
      </c>
      <c r="K1395" s="245" t="s">
        <v>2395</v>
      </c>
    </row>
    <row r="1396" spans="1:11" ht="38.25" x14ac:dyDescent="0.2">
      <c r="A1396" s="237" t="s">
        <v>15</v>
      </c>
      <c r="B1396" s="461" t="s">
        <v>683</v>
      </c>
      <c r="C1396" s="237" t="s">
        <v>1212</v>
      </c>
      <c r="D1396" s="237" t="s">
        <v>712</v>
      </c>
      <c r="E1396" s="237" t="s">
        <v>708</v>
      </c>
      <c r="F1396" s="237" t="s">
        <v>734</v>
      </c>
      <c r="G1396" s="237" t="s">
        <v>1267</v>
      </c>
      <c r="H1396" s="237" t="s">
        <v>1244</v>
      </c>
      <c r="I1396" s="237" t="s">
        <v>605</v>
      </c>
      <c r="J1396" s="240">
        <v>0</v>
      </c>
      <c r="K1396" s="245" t="s">
        <v>2395</v>
      </c>
    </row>
    <row r="1397" spans="1:11" ht="38.25" x14ac:dyDescent="0.2">
      <c r="A1397" s="237" t="s">
        <v>15</v>
      </c>
      <c r="B1397" s="461" t="s">
        <v>683</v>
      </c>
      <c r="C1397" s="237" t="s">
        <v>1212</v>
      </c>
      <c r="D1397" s="237" t="s">
        <v>1287</v>
      </c>
      <c r="E1397" s="237" t="s">
        <v>708</v>
      </c>
      <c r="F1397" s="237" t="s">
        <v>734</v>
      </c>
      <c r="G1397" s="237" t="s">
        <v>1267</v>
      </c>
      <c r="H1397" s="237" t="s">
        <v>1244</v>
      </c>
      <c r="I1397" s="237" t="s">
        <v>605</v>
      </c>
      <c r="J1397" s="240">
        <v>0</v>
      </c>
      <c r="K1397" s="245" t="s">
        <v>2395</v>
      </c>
    </row>
    <row r="1398" spans="1:11" ht="38.25" x14ac:dyDescent="0.2">
      <c r="A1398" s="237" t="s">
        <v>15</v>
      </c>
      <c r="B1398" s="461" t="s">
        <v>683</v>
      </c>
      <c r="C1398" s="237" t="s">
        <v>1212</v>
      </c>
      <c r="D1398" s="237" t="s">
        <v>1285</v>
      </c>
      <c r="E1398" s="237" t="s">
        <v>708</v>
      </c>
      <c r="F1398" s="237" t="s">
        <v>734</v>
      </c>
      <c r="G1398" s="237" t="s">
        <v>1267</v>
      </c>
      <c r="H1398" s="237" t="s">
        <v>1244</v>
      </c>
      <c r="I1398" s="237" t="s">
        <v>605</v>
      </c>
      <c r="J1398" s="240">
        <v>0</v>
      </c>
      <c r="K1398" s="245" t="s">
        <v>2395</v>
      </c>
    </row>
    <row r="1399" spans="1:11" ht="38.25" x14ac:dyDescent="0.2">
      <c r="A1399" s="237" t="s">
        <v>15</v>
      </c>
      <c r="B1399" s="461" t="s">
        <v>683</v>
      </c>
      <c r="C1399" s="237" t="s">
        <v>711</v>
      </c>
      <c r="D1399" s="237" t="s">
        <v>692</v>
      </c>
      <c r="E1399" s="237" t="s">
        <v>708</v>
      </c>
      <c r="F1399" s="237" t="s">
        <v>734</v>
      </c>
      <c r="G1399" s="237" t="s">
        <v>1267</v>
      </c>
      <c r="H1399" s="237" t="s">
        <v>1244</v>
      </c>
      <c r="I1399" s="237" t="s">
        <v>605</v>
      </c>
      <c r="J1399" s="240">
        <v>0</v>
      </c>
      <c r="K1399" s="245" t="s">
        <v>2395</v>
      </c>
    </row>
    <row r="1400" spans="1:11" ht="38.25" x14ac:dyDescent="0.2">
      <c r="A1400" s="237" t="s">
        <v>15</v>
      </c>
      <c r="B1400" s="461" t="s">
        <v>683</v>
      </c>
      <c r="C1400" s="237" t="s">
        <v>711</v>
      </c>
      <c r="D1400" s="237" t="s">
        <v>1210</v>
      </c>
      <c r="E1400" s="237" t="s">
        <v>708</v>
      </c>
      <c r="F1400" s="237" t="s">
        <v>734</v>
      </c>
      <c r="G1400" s="237" t="s">
        <v>1267</v>
      </c>
      <c r="H1400" s="237" t="s">
        <v>1244</v>
      </c>
      <c r="I1400" s="237" t="s">
        <v>605</v>
      </c>
      <c r="J1400" s="240">
        <v>0</v>
      </c>
      <c r="K1400" s="245" t="s">
        <v>2395</v>
      </c>
    </row>
    <row r="1401" spans="1:11" ht="38.25" x14ac:dyDescent="0.2">
      <c r="A1401" s="237" t="s">
        <v>15</v>
      </c>
      <c r="B1401" s="461" t="s">
        <v>683</v>
      </c>
      <c r="C1401" s="237" t="s">
        <v>711</v>
      </c>
      <c r="D1401" s="237" t="s">
        <v>1287</v>
      </c>
      <c r="E1401" s="237" t="s">
        <v>708</v>
      </c>
      <c r="F1401" s="237" t="s">
        <v>734</v>
      </c>
      <c r="G1401" s="237" t="s">
        <v>1267</v>
      </c>
      <c r="H1401" s="237" t="s">
        <v>1244</v>
      </c>
      <c r="I1401" s="237" t="s">
        <v>605</v>
      </c>
      <c r="J1401" s="240">
        <v>0</v>
      </c>
      <c r="K1401" s="245" t="s">
        <v>2395</v>
      </c>
    </row>
    <row r="1402" spans="1:11" ht="38.25" x14ac:dyDescent="0.2">
      <c r="A1402" s="237" t="s">
        <v>15</v>
      </c>
      <c r="B1402" s="461" t="s">
        <v>683</v>
      </c>
      <c r="C1402" s="237" t="s">
        <v>711</v>
      </c>
      <c r="D1402" s="237" t="s">
        <v>1285</v>
      </c>
      <c r="E1402" s="237" t="s">
        <v>708</v>
      </c>
      <c r="F1402" s="237" t="s">
        <v>734</v>
      </c>
      <c r="G1402" s="237" t="s">
        <v>1267</v>
      </c>
      <c r="H1402" s="237" t="s">
        <v>1244</v>
      </c>
      <c r="I1402" s="237" t="s">
        <v>605</v>
      </c>
      <c r="J1402" s="240">
        <v>0</v>
      </c>
      <c r="K1402" s="245" t="s">
        <v>2395</v>
      </c>
    </row>
    <row r="1403" spans="1:11" ht="38.25" x14ac:dyDescent="0.2">
      <c r="A1403" s="237" t="s">
        <v>15</v>
      </c>
      <c r="B1403" s="461" t="s">
        <v>683</v>
      </c>
      <c r="C1403" s="237" t="s">
        <v>1213</v>
      </c>
      <c r="D1403" s="237" t="s">
        <v>712</v>
      </c>
      <c r="E1403" s="237" t="s">
        <v>708</v>
      </c>
      <c r="F1403" s="237" t="s">
        <v>734</v>
      </c>
      <c r="G1403" s="237" t="s">
        <v>1267</v>
      </c>
      <c r="H1403" s="237" t="s">
        <v>1244</v>
      </c>
      <c r="I1403" s="237" t="s">
        <v>605</v>
      </c>
      <c r="J1403" s="240">
        <v>0</v>
      </c>
      <c r="K1403" s="245" t="s">
        <v>2395</v>
      </c>
    </row>
    <row r="1404" spans="1:11" ht="38.25" x14ac:dyDescent="0.2">
      <c r="A1404" s="237" t="s">
        <v>15</v>
      </c>
      <c r="B1404" s="461" t="s">
        <v>683</v>
      </c>
      <c r="C1404" s="237" t="s">
        <v>1208</v>
      </c>
      <c r="D1404" s="237" t="s">
        <v>712</v>
      </c>
      <c r="E1404" s="237" t="s">
        <v>708</v>
      </c>
      <c r="F1404" s="237" t="s">
        <v>734</v>
      </c>
      <c r="G1404" s="237" t="s">
        <v>1267</v>
      </c>
      <c r="H1404" s="237" t="s">
        <v>1244</v>
      </c>
      <c r="I1404" s="237" t="s">
        <v>605</v>
      </c>
      <c r="J1404" s="240">
        <v>0</v>
      </c>
      <c r="K1404" s="245" t="s">
        <v>2395</v>
      </c>
    </row>
    <row r="1405" spans="1:11" ht="38.25" x14ac:dyDescent="0.2">
      <c r="A1405" s="237" t="s">
        <v>15</v>
      </c>
      <c r="B1405" s="461" t="s">
        <v>683</v>
      </c>
      <c r="C1405" s="237" t="s">
        <v>1208</v>
      </c>
      <c r="D1405" s="237" t="s">
        <v>1286</v>
      </c>
      <c r="E1405" s="237" t="s">
        <v>708</v>
      </c>
      <c r="F1405" s="237" t="s">
        <v>734</v>
      </c>
      <c r="G1405" s="237" t="s">
        <v>1267</v>
      </c>
      <c r="H1405" s="237" t="s">
        <v>1244</v>
      </c>
      <c r="I1405" s="237" t="s">
        <v>605</v>
      </c>
      <c r="J1405" s="240">
        <v>0</v>
      </c>
      <c r="K1405" s="245" t="s">
        <v>2395</v>
      </c>
    </row>
    <row r="1406" spans="1:11" ht="38.25" x14ac:dyDescent="0.2">
      <c r="A1406" s="237" t="s">
        <v>15</v>
      </c>
      <c r="B1406" s="461" t="s">
        <v>683</v>
      </c>
      <c r="C1406" s="237" t="s">
        <v>1214</v>
      </c>
      <c r="D1406" s="237" t="s">
        <v>692</v>
      </c>
      <c r="E1406" s="237" t="s">
        <v>708</v>
      </c>
      <c r="F1406" s="237" t="s">
        <v>734</v>
      </c>
      <c r="G1406" s="237" t="s">
        <v>1267</v>
      </c>
      <c r="H1406" s="237" t="s">
        <v>1244</v>
      </c>
      <c r="I1406" s="237" t="s">
        <v>605</v>
      </c>
      <c r="J1406" s="240">
        <v>0</v>
      </c>
      <c r="K1406" s="245" t="s">
        <v>2395</v>
      </c>
    </row>
    <row r="1407" spans="1:11" ht="38.25" x14ac:dyDescent="0.2">
      <c r="A1407" s="237" t="s">
        <v>15</v>
      </c>
      <c r="B1407" s="461" t="s">
        <v>683</v>
      </c>
      <c r="C1407" s="237" t="s">
        <v>1214</v>
      </c>
      <c r="D1407" s="237" t="s">
        <v>1210</v>
      </c>
      <c r="E1407" s="237" t="s">
        <v>708</v>
      </c>
      <c r="F1407" s="237" t="s">
        <v>734</v>
      </c>
      <c r="G1407" s="237" t="s">
        <v>1267</v>
      </c>
      <c r="H1407" s="237" t="s">
        <v>1244</v>
      </c>
      <c r="I1407" s="237" t="s">
        <v>605</v>
      </c>
      <c r="J1407" s="240">
        <v>0</v>
      </c>
      <c r="K1407" s="245" t="s">
        <v>2395</v>
      </c>
    </row>
    <row r="1408" spans="1:11" ht="38.25" x14ac:dyDescent="0.2">
      <c r="A1408" s="237" t="s">
        <v>15</v>
      </c>
      <c r="B1408" s="461" t="s">
        <v>683</v>
      </c>
      <c r="C1408" s="237" t="s">
        <v>1214</v>
      </c>
      <c r="D1408" s="237" t="s">
        <v>1287</v>
      </c>
      <c r="E1408" s="237" t="s">
        <v>708</v>
      </c>
      <c r="F1408" s="237" t="s">
        <v>734</v>
      </c>
      <c r="G1408" s="237" t="s">
        <v>1267</v>
      </c>
      <c r="H1408" s="237" t="s">
        <v>1244</v>
      </c>
      <c r="I1408" s="237" t="s">
        <v>605</v>
      </c>
      <c r="J1408" s="240">
        <v>0</v>
      </c>
      <c r="K1408" s="245" t="s">
        <v>2395</v>
      </c>
    </row>
    <row r="1409" spans="1:11" ht="38.25" x14ac:dyDescent="0.2">
      <c r="A1409" s="237" t="s">
        <v>15</v>
      </c>
      <c r="B1409" s="461" t="s">
        <v>683</v>
      </c>
      <c r="C1409" s="237" t="s">
        <v>1214</v>
      </c>
      <c r="D1409" s="237" t="s">
        <v>1285</v>
      </c>
      <c r="E1409" s="237" t="s">
        <v>708</v>
      </c>
      <c r="F1409" s="237" t="s">
        <v>734</v>
      </c>
      <c r="G1409" s="237" t="s">
        <v>1267</v>
      </c>
      <c r="H1409" s="237" t="s">
        <v>1244</v>
      </c>
      <c r="I1409" s="237" t="s">
        <v>605</v>
      </c>
      <c r="J1409" s="240">
        <v>0</v>
      </c>
      <c r="K1409" s="245" t="s">
        <v>2395</v>
      </c>
    </row>
    <row r="1410" spans="1:11" ht="38.25" x14ac:dyDescent="0.2">
      <c r="A1410" s="237" t="s">
        <v>15</v>
      </c>
      <c r="B1410" s="461" t="s">
        <v>683</v>
      </c>
      <c r="C1410" s="237" t="s">
        <v>1215</v>
      </c>
      <c r="D1410" s="237" t="s">
        <v>1210</v>
      </c>
      <c r="E1410" s="237" t="s">
        <v>708</v>
      </c>
      <c r="F1410" s="237" t="s">
        <v>734</v>
      </c>
      <c r="G1410" s="237" t="s">
        <v>1267</v>
      </c>
      <c r="H1410" s="237" t="s">
        <v>1244</v>
      </c>
      <c r="I1410" s="237" t="s">
        <v>605</v>
      </c>
      <c r="J1410" s="240">
        <v>0</v>
      </c>
      <c r="K1410" s="245" t="s">
        <v>2395</v>
      </c>
    </row>
    <row r="1411" spans="1:11" ht="38.25" x14ac:dyDescent="0.2">
      <c r="A1411" s="237" t="s">
        <v>15</v>
      </c>
      <c r="B1411" s="461" t="s">
        <v>683</v>
      </c>
      <c r="C1411" s="237" t="s">
        <v>1215</v>
      </c>
      <c r="D1411" s="237" t="s">
        <v>712</v>
      </c>
      <c r="E1411" s="237" t="s">
        <v>708</v>
      </c>
      <c r="F1411" s="237" t="s">
        <v>734</v>
      </c>
      <c r="G1411" s="237" t="s">
        <v>1267</v>
      </c>
      <c r="H1411" s="237" t="s">
        <v>1244</v>
      </c>
      <c r="I1411" s="237" t="s">
        <v>605</v>
      </c>
      <c r="J1411" s="240">
        <v>0</v>
      </c>
      <c r="K1411" s="245" t="s">
        <v>2395</v>
      </c>
    </row>
    <row r="1412" spans="1:11" ht="38.25" x14ac:dyDescent="0.2">
      <c r="A1412" s="237" t="s">
        <v>15</v>
      </c>
      <c r="B1412" s="461" t="s">
        <v>683</v>
      </c>
      <c r="C1412" s="237" t="s">
        <v>1215</v>
      </c>
      <c r="D1412" s="237" t="s">
        <v>1287</v>
      </c>
      <c r="E1412" s="237" t="s">
        <v>708</v>
      </c>
      <c r="F1412" s="237" t="s">
        <v>734</v>
      </c>
      <c r="G1412" s="237" t="s">
        <v>1267</v>
      </c>
      <c r="H1412" s="237" t="s">
        <v>1244</v>
      </c>
      <c r="I1412" s="237" t="s">
        <v>605</v>
      </c>
      <c r="J1412" s="240">
        <v>0</v>
      </c>
      <c r="K1412" s="245" t="s">
        <v>2395</v>
      </c>
    </row>
    <row r="1413" spans="1:11" ht="38.25" x14ac:dyDescent="0.2">
      <c r="A1413" s="237" t="s">
        <v>15</v>
      </c>
      <c r="B1413" s="461" t="s">
        <v>683</v>
      </c>
      <c r="C1413" s="237" t="s">
        <v>1216</v>
      </c>
      <c r="D1413" s="237" t="s">
        <v>692</v>
      </c>
      <c r="E1413" s="237" t="s">
        <v>708</v>
      </c>
      <c r="F1413" s="237" t="s">
        <v>734</v>
      </c>
      <c r="G1413" s="237" t="s">
        <v>1267</v>
      </c>
      <c r="H1413" s="237" t="s">
        <v>1244</v>
      </c>
      <c r="I1413" s="237" t="s">
        <v>605</v>
      </c>
      <c r="J1413" s="240">
        <v>0</v>
      </c>
      <c r="K1413" s="245" t="s">
        <v>2395</v>
      </c>
    </row>
    <row r="1414" spans="1:11" ht="38.25" x14ac:dyDescent="0.2">
      <c r="A1414" s="237" t="s">
        <v>15</v>
      </c>
      <c r="B1414" s="461" t="s">
        <v>683</v>
      </c>
      <c r="C1414" s="237" t="s">
        <v>1216</v>
      </c>
      <c r="D1414" s="237" t="s">
        <v>1210</v>
      </c>
      <c r="E1414" s="237" t="s">
        <v>708</v>
      </c>
      <c r="F1414" s="237" t="s">
        <v>734</v>
      </c>
      <c r="G1414" s="237" t="s">
        <v>1267</v>
      </c>
      <c r="H1414" s="237" t="s">
        <v>1244</v>
      </c>
      <c r="I1414" s="237" t="s">
        <v>605</v>
      </c>
      <c r="J1414" s="240">
        <v>0</v>
      </c>
      <c r="K1414" s="245" t="s">
        <v>2395</v>
      </c>
    </row>
    <row r="1415" spans="1:11" ht="38.25" x14ac:dyDescent="0.2">
      <c r="A1415" s="237" t="s">
        <v>15</v>
      </c>
      <c r="B1415" s="461" t="s">
        <v>683</v>
      </c>
      <c r="C1415" s="237" t="s">
        <v>1217</v>
      </c>
      <c r="D1415" s="237" t="s">
        <v>692</v>
      </c>
      <c r="E1415" s="237" t="s">
        <v>708</v>
      </c>
      <c r="F1415" s="237" t="s">
        <v>734</v>
      </c>
      <c r="G1415" s="237" t="s">
        <v>1267</v>
      </c>
      <c r="H1415" s="237" t="s">
        <v>1244</v>
      </c>
      <c r="I1415" s="237" t="s">
        <v>605</v>
      </c>
      <c r="J1415" s="240">
        <v>0</v>
      </c>
      <c r="K1415" s="245" t="s">
        <v>2395</v>
      </c>
    </row>
    <row r="1416" spans="1:11" ht="38.25" x14ac:dyDescent="0.2">
      <c r="A1416" s="237" t="s">
        <v>15</v>
      </c>
      <c r="B1416" s="461" t="s">
        <v>683</v>
      </c>
      <c r="C1416" s="237" t="s">
        <v>1218</v>
      </c>
      <c r="D1416" s="237" t="s">
        <v>1210</v>
      </c>
      <c r="E1416" s="237" t="s">
        <v>708</v>
      </c>
      <c r="F1416" s="237" t="s">
        <v>734</v>
      </c>
      <c r="G1416" s="237" t="s">
        <v>1267</v>
      </c>
      <c r="H1416" s="237" t="s">
        <v>1244</v>
      </c>
      <c r="I1416" s="237" t="s">
        <v>605</v>
      </c>
      <c r="J1416" s="240">
        <v>0</v>
      </c>
      <c r="K1416" s="245" t="s">
        <v>2395</v>
      </c>
    </row>
    <row r="1417" spans="1:11" ht="38.25" x14ac:dyDescent="0.2">
      <c r="A1417" s="237" t="s">
        <v>15</v>
      </c>
      <c r="B1417" s="461" t="s">
        <v>683</v>
      </c>
      <c r="C1417" s="237" t="s">
        <v>1218</v>
      </c>
      <c r="D1417" s="237" t="s">
        <v>712</v>
      </c>
      <c r="E1417" s="237" t="s">
        <v>708</v>
      </c>
      <c r="F1417" s="237" t="s">
        <v>734</v>
      </c>
      <c r="G1417" s="237" t="s">
        <v>1267</v>
      </c>
      <c r="H1417" s="237" t="s">
        <v>1244</v>
      </c>
      <c r="I1417" s="237" t="s">
        <v>605</v>
      </c>
      <c r="J1417" s="240">
        <v>0</v>
      </c>
      <c r="K1417" s="245" t="s">
        <v>2395</v>
      </c>
    </row>
    <row r="1418" spans="1:11" ht="38.25" x14ac:dyDescent="0.2">
      <c r="A1418" s="237" t="s">
        <v>15</v>
      </c>
      <c r="B1418" s="461" t="s">
        <v>683</v>
      </c>
      <c r="C1418" s="237" t="s">
        <v>1219</v>
      </c>
      <c r="D1418" s="237" t="s">
        <v>692</v>
      </c>
      <c r="E1418" s="237" t="s">
        <v>708</v>
      </c>
      <c r="F1418" s="237" t="s">
        <v>734</v>
      </c>
      <c r="G1418" s="237" t="s">
        <v>1267</v>
      </c>
      <c r="H1418" s="237" t="s">
        <v>1244</v>
      </c>
      <c r="I1418" s="237" t="s">
        <v>605</v>
      </c>
      <c r="J1418" s="240">
        <v>0</v>
      </c>
      <c r="K1418" s="245" t="s">
        <v>2395</v>
      </c>
    </row>
    <row r="1419" spans="1:11" ht="38.25" x14ac:dyDescent="0.2">
      <c r="A1419" s="237" t="s">
        <v>15</v>
      </c>
      <c r="B1419" s="461" t="s">
        <v>683</v>
      </c>
      <c r="C1419" s="237" t="s">
        <v>1219</v>
      </c>
      <c r="D1419" s="237" t="s">
        <v>1210</v>
      </c>
      <c r="E1419" s="237" t="s">
        <v>708</v>
      </c>
      <c r="F1419" s="237" t="s">
        <v>734</v>
      </c>
      <c r="G1419" s="237" t="s">
        <v>1267</v>
      </c>
      <c r="H1419" s="237" t="s">
        <v>1244</v>
      </c>
      <c r="I1419" s="237" t="s">
        <v>605</v>
      </c>
      <c r="J1419" s="240">
        <v>0</v>
      </c>
      <c r="K1419" s="245" t="s">
        <v>2395</v>
      </c>
    </row>
    <row r="1420" spans="1:11" ht="38.25" x14ac:dyDescent="0.2">
      <c r="A1420" s="237" t="s">
        <v>15</v>
      </c>
      <c r="B1420" s="461" t="s">
        <v>683</v>
      </c>
      <c r="C1420" s="237" t="s">
        <v>1220</v>
      </c>
      <c r="D1420" s="237" t="s">
        <v>712</v>
      </c>
      <c r="E1420" s="237" t="s">
        <v>708</v>
      </c>
      <c r="F1420" s="237" t="s">
        <v>734</v>
      </c>
      <c r="G1420" s="237" t="s">
        <v>1267</v>
      </c>
      <c r="H1420" s="237" t="s">
        <v>1244</v>
      </c>
      <c r="I1420" s="237" t="s">
        <v>605</v>
      </c>
      <c r="J1420" s="240">
        <v>0</v>
      </c>
      <c r="K1420" s="245" t="s">
        <v>2395</v>
      </c>
    </row>
    <row r="1421" spans="1:11" ht="38.25" x14ac:dyDescent="0.2">
      <c r="A1421" s="237" t="s">
        <v>15</v>
      </c>
      <c r="B1421" s="461" t="s">
        <v>683</v>
      </c>
      <c r="C1421" s="237" t="s">
        <v>1220</v>
      </c>
      <c r="D1421" s="237" t="s">
        <v>1287</v>
      </c>
      <c r="E1421" s="237" t="s">
        <v>708</v>
      </c>
      <c r="F1421" s="237" t="s">
        <v>734</v>
      </c>
      <c r="G1421" s="237" t="s">
        <v>1267</v>
      </c>
      <c r="H1421" s="237" t="s">
        <v>1244</v>
      </c>
      <c r="I1421" s="237" t="s">
        <v>605</v>
      </c>
      <c r="J1421" s="240">
        <v>0</v>
      </c>
      <c r="K1421" s="245" t="s">
        <v>2395</v>
      </c>
    </row>
    <row r="1422" spans="1:11" ht="38.25" x14ac:dyDescent="0.2">
      <c r="A1422" s="237" t="s">
        <v>15</v>
      </c>
      <c r="B1422" s="461" t="s">
        <v>683</v>
      </c>
      <c r="C1422" s="237" t="s">
        <v>1220</v>
      </c>
      <c r="D1422" s="237" t="s">
        <v>1285</v>
      </c>
      <c r="E1422" s="237" t="s">
        <v>708</v>
      </c>
      <c r="F1422" s="237" t="s">
        <v>734</v>
      </c>
      <c r="G1422" s="237" t="s">
        <v>1267</v>
      </c>
      <c r="H1422" s="237" t="s">
        <v>1244</v>
      </c>
      <c r="I1422" s="237" t="s">
        <v>605</v>
      </c>
      <c r="J1422" s="240">
        <v>0</v>
      </c>
      <c r="K1422" s="245" t="s">
        <v>2395</v>
      </c>
    </row>
    <row r="1423" spans="1:11" ht="38.25" x14ac:dyDescent="0.2">
      <c r="A1423" s="237" t="s">
        <v>15</v>
      </c>
      <c r="B1423" s="461" t="s">
        <v>683</v>
      </c>
      <c r="C1423" s="237" t="s">
        <v>1221</v>
      </c>
      <c r="D1423" s="237" t="s">
        <v>692</v>
      </c>
      <c r="E1423" s="237" t="s">
        <v>708</v>
      </c>
      <c r="F1423" s="237" t="s">
        <v>734</v>
      </c>
      <c r="G1423" s="237" t="s">
        <v>1267</v>
      </c>
      <c r="H1423" s="237" t="s">
        <v>1244</v>
      </c>
      <c r="I1423" s="237" t="s">
        <v>605</v>
      </c>
      <c r="J1423" s="240">
        <v>0</v>
      </c>
      <c r="K1423" s="245" t="s">
        <v>2395</v>
      </c>
    </row>
    <row r="1424" spans="1:11" ht="38.25" x14ac:dyDescent="0.2">
      <c r="A1424" s="237" t="s">
        <v>15</v>
      </c>
      <c r="B1424" s="461" t="s">
        <v>683</v>
      </c>
      <c r="C1424" s="237" t="s">
        <v>1221</v>
      </c>
      <c r="D1424" s="237" t="s">
        <v>1210</v>
      </c>
      <c r="E1424" s="237" t="s">
        <v>708</v>
      </c>
      <c r="F1424" s="237" t="s">
        <v>734</v>
      </c>
      <c r="G1424" s="237" t="s">
        <v>1267</v>
      </c>
      <c r="H1424" s="237" t="s">
        <v>1244</v>
      </c>
      <c r="I1424" s="237" t="s">
        <v>605</v>
      </c>
      <c r="J1424" s="240">
        <v>0</v>
      </c>
      <c r="K1424" s="245" t="s">
        <v>2395</v>
      </c>
    </row>
    <row r="1425" spans="1:11" ht="38.25" x14ac:dyDescent="0.2">
      <c r="A1425" s="237" t="s">
        <v>15</v>
      </c>
      <c r="B1425" s="461" t="s">
        <v>683</v>
      </c>
      <c r="C1425" s="237" t="s">
        <v>1221</v>
      </c>
      <c r="D1425" s="237" t="s">
        <v>712</v>
      </c>
      <c r="E1425" s="237" t="s">
        <v>708</v>
      </c>
      <c r="F1425" s="237" t="s">
        <v>734</v>
      </c>
      <c r="G1425" s="237" t="s">
        <v>1267</v>
      </c>
      <c r="H1425" s="237" t="s">
        <v>1244</v>
      </c>
      <c r="I1425" s="237" t="s">
        <v>605</v>
      </c>
      <c r="J1425" s="240">
        <v>0</v>
      </c>
      <c r="K1425" s="245" t="s">
        <v>2395</v>
      </c>
    </row>
    <row r="1426" spans="1:11" ht="38.25" x14ac:dyDescent="0.2">
      <c r="A1426" s="237" t="s">
        <v>15</v>
      </c>
      <c r="B1426" s="461" t="s">
        <v>683</v>
      </c>
      <c r="C1426" s="237" t="s">
        <v>1222</v>
      </c>
      <c r="D1426" s="237" t="s">
        <v>692</v>
      </c>
      <c r="E1426" s="237" t="s">
        <v>708</v>
      </c>
      <c r="F1426" s="237" t="s">
        <v>734</v>
      </c>
      <c r="G1426" s="237" t="s">
        <v>1267</v>
      </c>
      <c r="H1426" s="237" t="s">
        <v>1244</v>
      </c>
      <c r="I1426" s="237" t="s">
        <v>605</v>
      </c>
      <c r="J1426" s="240">
        <v>0</v>
      </c>
      <c r="K1426" s="245" t="s">
        <v>2395</v>
      </c>
    </row>
    <row r="1427" spans="1:11" ht="38.25" x14ac:dyDescent="0.2">
      <c r="A1427" s="237" t="s">
        <v>15</v>
      </c>
      <c r="B1427" s="461" t="s">
        <v>683</v>
      </c>
      <c r="C1427" s="237" t="s">
        <v>1222</v>
      </c>
      <c r="D1427" s="237" t="s">
        <v>712</v>
      </c>
      <c r="E1427" s="237" t="s">
        <v>708</v>
      </c>
      <c r="F1427" s="237" t="s">
        <v>734</v>
      </c>
      <c r="G1427" s="237" t="s">
        <v>1267</v>
      </c>
      <c r="H1427" s="237" t="s">
        <v>1244</v>
      </c>
      <c r="I1427" s="237" t="s">
        <v>605</v>
      </c>
      <c r="J1427" s="240">
        <v>0</v>
      </c>
      <c r="K1427" s="245" t="s">
        <v>2395</v>
      </c>
    </row>
    <row r="1428" spans="1:11" ht="38.25" x14ac:dyDescent="0.2">
      <c r="A1428" s="237" t="s">
        <v>15</v>
      </c>
      <c r="B1428" s="461" t="s">
        <v>683</v>
      </c>
      <c r="C1428" s="237" t="s">
        <v>1223</v>
      </c>
      <c r="D1428" s="237" t="s">
        <v>1210</v>
      </c>
      <c r="E1428" s="237" t="s">
        <v>708</v>
      </c>
      <c r="F1428" s="237" t="s">
        <v>734</v>
      </c>
      <c r="G1428" s="237" t="s">
        <v>1267</v>
      </c>
      <c r="H1428" s="237" t="s">
        <v>1244</v>
      </c>
      <c r="I1428" s="237" t="s">
        <v>605</v>
      </c>
      <c r="J1428" s="240">
        <v>0</v>
      </c>
      <c r="K1428" s="245" t="s">
        <v>2395</v>
      </c>
    </row>
    <row r="1429" spans="1:11" ht="38.25" x14ac:dyDescent="0.2">
      <c r="A1429" s="237" t="s">
        <v>15</v>
      </c>
      <c r="B1429" s="461" t="s">
        <v>683</v>
      </c>
      <c r="C1429" s="237" t="s">
        <v>1223</v>
      </c>
      <c r="D1429" s="237" t="s">
        <v>1287</v>
      </c>
      <c r="E1429" s="237" t="s">
        <v>708</v>
      </c>
      <c r="F1429" s="237" t="s">
        <v>734</v>
      </c>
      <c r="G1429" s="237" t="s">
        <v>1267</v>
      </c>
      <c r="H1429" s="237" t="s">
        <v>1244</v>
      </c>
      <c r="I1429" s="237" t="s">
        <v>605</v>
      </c>
      <c r="J1429" s="240">
        <v>0</v>
      </c>
      <c r="K1429" s="245" t="s">
        <v>2395</v>
      </c>
    </row>
    <row r="1430" spans="1:11" ht="38.25" x14ac:dyDescent="0.2">
      <c r="A1430" s="237" t="s">
        <v>15</v>
      </c>
      <c r="B1430" s="461" t="s">
        <v>683</v>
      </c>
      <c r="C1430" s="237" t="s">
        <v>1223</v>
      </c>
      <c r="D1430" s="237" t="s">
        <v>1285</v>
      </c>
      <c r="E1430" s="237" t="s">
        <v>708</v>
      </c>
      <c r="F1430" s="237" t="s">
        <v>734</v>
      </c>
      <c r="G1430" s="237" t="s">
        <v>1267</v>
      </c>
      <c r="H1430" s="237" t="s">
        <v>1244</v>
      </c>
      <c r="I1430" s="237" t="s">
        <v>605</v>
      </c>
      <c r="J1430" s="240">
        <v>0</v>
      </c>
      <c r="K1430" s="245" t="s">
        <v>2395</v>
      </c>
    </row>
    <row r="1431" spans="1:11" ht="38.25" x14ac:dyDescent="0.2">
      <c r="A1431" s="237" t="s">
        <v>15</v>
      </c>
      <c r="B1431" s="461" t="s">
        <v>683</v>
      </c>
      <c r="C1431" s="237" t="s">
        <v>1224</v>
      </c>
      <c r="D1431" s="237" t="s">
        <v>692</v>
      </c>
      <c r="E1431" s="237" t="s">
        <v>708</v>
      </c>
      <c r="F1431" s="237" t="s">
        <v>734</v>
      </c>
      <c r="G1431" s="237" t="s">
        <v>1267</v>
      </c>
      <c r="H1431" s="237" t="s">
        <v>1244</v>
      </c>
      <c r="I1431" s="237" t="s">
        <v>605</v>
      </c>
      <c r="J1431" s="240">
        <v>0</v>
      </c>
      <c r="K1431" s="245" t="s">
        <v>2395</v>
      </c>
    </row>
    <row r="1432" spans="1:11" ht="38.25" x14ac:dyDescent="0.2">
      <c r="A1432" s="237" t="s">
        <v>15</v>
      </c>
      <c r="B1432" s="461" t="s">
        <v>683</v>
      </c>
      <c r="C1432" s="237" t="s">
        <v>1224</v>
      </c>
      <c r="D1432" s="237" t="s">
        <v>1210</v>
      </c>
      <c r="E1432" s="237" t="s">
        <v>708</v>
      </c>
      <c r="F1432" s="237" t="s">
        <v>734</v>
      </c>
      <c r="G1432" s="237" t="s">
        <v>1267</v>
      </c>
      <c r="H1432" s="237" t="s">
        <v>1244</v>
      </c>
      <c r="I1432" s="237" t="s">
        <v>605</v>
      </c>
      <c r="J1432" s="240">
        <v>0</v>
      </c>
      <c r="K1432" s="245" t="s">
        <v>2395</v>
      </c>
    </row>
    <row r="1433" spans="1:11" ht="38.25" x14ac:dyDescent="0.2">
      <c r="A1433" s="237" t="s">
        <v>15</v>
      </c>
      <c r="B1433" s="461" t="s">
        <v>683</v>
      </c>
      <c r="C1433" s="237" t="s">
        <v>1224</v>
      </c>
      <c r="D1433" s="237" t="s">
        <v>1285</v>
      </c>
      <c r="E1433" s="237" t="s">
        <v>708</v>
      </c>
      <c r="F1433" s="237" t="s">
        <v>734</v>
      </c>
      <c r="G1433" s="237" t="s">
        <v>1267</v>
      </c>
      <c r="H1433" s="237" t="s">
        <v>1244</v>
      </c>
      <c r="I1433" s="237" t="s">
        <v>605</v>
      </c>
      <c r="J1433" s="240">
        <v>0</v>
      </c>
      <c r="K1433" s="245" t="s">
        <v>2395</v>
      </c>
    </row>
    <row r="1434" spans="1:11" ht="38.25" x14ac:dyDescent="0.2">
      <c r="A1434" s="237" t="s">
        <v>15</v>
      </c>
      <c r="B1434" s="461" t="s">
        <v>683</v>
      </c>
      <c r="C1434" s="237" t="s">
        <v>1225</v>
      </c>
      <c r="D1434" s="237" t="s">
        <v>692</v>
      </c>
      <c r="E1434" s="237" t="s">
        <v>708</v>
      </c>
      <c r="F1434" s="237" t="s">
        <v>734</v>
      </c>
      <c r="G1434" s="237" t="s">
        <v>1267</v>
      </c>
      <c r="H1434" s="237" t="s">
        <v>1244</v>
      </c>
      <c r="I1434" s="237" t="s">
        <v>605</v>
      </c>
      <c r="J1434" s="240">
        <v>0</v>
      </c>
      <c r="K1434" s="245" t="s">
        <v>2395</v>
      </c>
    </row>
    <row r="1435" spans="1:11" ht="38.25" x14ac:dyDescent="0.2">
      <c r="A1435" s="237" t="s">
        <v>15</v>
      </c>
      <c r="B1435" s="461" t="s">
        <v>683</v>
      </c>
      <c r="C1435" s="237" t="s">
        <v>1225</v>
      </c>
      <c r="D1435" s="237" t="s">
        <v>1210</v>
      </c>
      <c r="E1435" s="237" t="s">
        <v>708</v>
      </c>
      <c r="F1435" s="237" t="s">
        <v>734</v>
      </c>
      <c r="G1435" s="237" t="s">
        <v>1267</v>
      </c>
      <c r="H1435" s="237" t="s">
        <v>1244</v>
      </c>
      <c r="I1435" s="237" t="s">
        <v>605</v>
      </c>
      <c r="J1435" s="240">
        <v>0</v>
      </c>
      <c r="K1435" s="245" t="s">
        <v>2395</v>
      </c>
    </row>
    <row r="1436" spans="1:11" ht="38.25" x14ac:dyDescent="0.2">
      <c r="A1436" s="237" t="s">
        <v>15</v>
      </c>
      <c r="B1436" s="461" t="s">
        <v>683</v>
      </c>
      <c r="C1436" s="237" t="s">
        <v>1226</v>
      </c>
      <c r="D1436" s="237" t="s">
        <v>712</v>
      </c>
      <c r="E1436" s="237" t="s">
        <v>708</v>
      </c>
      <c r="F1436" s="237" t="s">
        <v>734</v>
      </c>
      <c r="G1436" s="237" t="s">
        <v>1267</v>
      </c>
      <c r="H1436" s="237" t="s">
        <v>1244</v>
      </c>
      <c r="I1436" s="237" t="s">
        <v>605</v>
      </c>
      <c r="J1436" s="240">
        <v>0</v>
      </c>
      <c r="K1436" s="245" t="s">
        <v>2395</v>
      </c>
    </row>
    <row r="1437" spans="1:11" ht="38.25" x14ac:dyDescent="0.2">
      <c r="A1437" s="237" t="s">
        <v>15</v>
      </c>
      <c r="B1437" s="461" t="s">
        <v>683</v>
      </c>
      <c r="C1437" s="237" t="s">
        <v>1226</v>
      </c>
      <c r="D1437" s="237" t="s">
        <v>1287</v>
      </c>
      <c r="E1437" s="237" t="s">
        <v>708</v>
      </c>
      <c r="F1437" s="237" t="s">
        <v>734</v>
      </c>
      <c r="G1437" s="237" t="s">
        <v>1267</v>
      </c>
      <c r="H1437" s="237" t="s">
        <v>1244</v>
      </c>
      <c r="I1437" s="237" t="s">
        <v>605</v>
      </c>
      <c r="J1437" s="240">
        <v>0</v>
      </c>
      <c r="K1437" s="245" t="s">
        <v>2395</v>
      </c>
    </row>
    <row r="1438" spans="1:11" ht="38.25" x14ac:dyDescent="0.2">
      <c r="A1438" s="237" t="s">
        <v>15</v>
      </c>
      <c r="B1438" s="461" t="s">
        <v>683</v>
      </c>
      <c r="C1438" s="237" t="s">
        <v>1226</v>
      </c>
      <c r="D1438" s="237" t="s">
        <v>1285</v>
      </c>
      <c r="E1438" s="237" t="s">
        <v>708</v>
      </c>
      <c r="F1438" s="237" t="s">
        <v>734</v>
      </c>
      <c r="G1438" s="237" t="s">
        <v>1267</v>
      </c>
      <c r="H1438" s="237" t="s">
        <v>1244</v>
      </c>
      <c r="I1438" s="237" t="s">
        <v>605</v>
      </c>
      <c r="J1438" s="240">
        <v>0</v>
      </c>
      <c r="K1438" s="245" t="s">
        <v>2395</v>
      </c>
    </row>
    <row r="1439" spans="1:11" ht="38.25" hidden="1" x14ac:dyDescent="0.2">
      <c r="A1439" s="237" t="s">
        <v>15</v>
      </c>
      <c r="B1439" s="461" t="s">
        <v>683</v>
      </c>
      <c r="C1439" s="237" t="s">
        <v>707</v>
      </c>
      <c r="D1439" s="237" t="s">
        <v>712</v>
      </c>
      <c r="E1439" s="237" t="s">
        <v>708</v>
      </c>
      <c r="F1439" s="238" t="s">
        <v>1465</v>
      </c>
      <c r="G1439" s="92" t="s">
        <v>1466</v>
      </c>
      <c r="H1439" s="238" t="s">
        <v>689</v>
      </c>
      <c r="I1439" s="238" t="s">
        <v>605</v>
      </c>
      <c r="J1439" s="240">
        <v>1</v>
      </c>
      <c r="K1439" s="92"/>
    </row>
    <row r="1440" spans="1:11" ht="38.25" hidden="1" x14ac:dyDescent="0.2">
      <c r="A1440" s="237" t="s">
        <v>15</v>
      </c>
      <c r="B1440" s="461" t="s">
        <v>683</v>
      </c>
      <c r="C1440" s="237" t="s">
        <v>1205</v>
      </c>
      <c r="D1440" s="237" t="s">
        <v>712</v>
      </c>
      <c r="E1440" s="237" t="s">
        <v>708</v>
      </c>
      <c r="F1440" s="238" t="s">
        <v>1465</v>
      </c>
      <c r="G1440" s="92" t="s">
        <v>1466</v>
      </c>
      <c r="H1440" s="238" t="s">
        <v>689</v>
      </c>
      <c r="I1440" s="238" t="s">
        <v>605</v>
      </c>
      <c r="J1440" s="240">
        <v>1</v>
      </c>
      <c r="K1440" s="92"/>
    </row>
    <row r="1441" spans="1:11" ht="38.25" hidden="1" x14ac:dyDescent="0.2">
      <c r="A1441" s="237" t="s">
        <v>15</v>
      </c>
      <c r="B1441" s="461" t="s">
        <v>683</v>
      </c>
      <c r="C1441" s="237" t="s">
        <v>1205</v>
      </c>
      <c r="D1441" s="237" t="s">
        <v>1285</v>
      </c>
      <c r="E1441" s="237" t="s">
        <v>708</v>
      </c>
      <c r="F1441" s="238" t="s">
        <v>1465</v>
      </c>
      <c r="G1441" s="92" t="s">
        <v>1466</v>
      </c>
      <c r="H1441" s="238" t="s">
        <v>689</v>
      </c>
      <c r="I1441" s="238" t="s">
        <v>605</v>
      </c>
      <c r="J1441" s="240">
        <v>1</v>
      </c>
      <c r="K1441" s="92"/>
    </row>
    <row r="1442" spans="1:11" ht="38.25" hidden="1" x14ac:dyDescent="0.2">
      <c r="A1442" s="237" t="s">
        <v>15</v>
      </c>
      <c r="B1442" s="461" t="s">
        <v>683</v>
      </c>
      <c r="C1442" s="237" t="s">
        <v>1205</v>
      </c>
      <c r="D1442" s="237" t="s">
        <v>1286</v>
      </c>
      <c r="E1442" s="237" t="s">
        <v>708</v>
      </c>
      <c r="F1442" s="238" t="s">
        <v>1465</v>
      </c>
      <c r="G1442" s="92" t="s">
        <v>1466</v>
      </c>
      <c r="H1442" s="238" t="s">
        <v>689</v>
      </c>
      <c r="I1442" s="238" t="s">
        <v>605</v>
      </c>
      <c r="J1442" s="240">
        <v>1</v>
      </c>
      <c r="K1442" s="92"/>
    </row>
    <row r="1443" spans="1:11" ht="38.25" hidden="1" x14ac:dyDescent="0.2">
      <c r="A1443" s="237" t="s">
        <v>15</v>
      </c>
      <c r="B1443" s="461" t="s">
        <v>683</v>
      </c>
      <c r="C1443" s="237" t="s">
        <v>1209</v>
      </c>
      <c r="D1443" s="237" t="s">
        <v>692</v>
      </c>
      <c r="E1443" s="237" t="s">
        <v>708</v>
      </c>
      <c r="F1443" s="238" t="s">
        <v>1465</v>
      </c>
      <c r="G1443" s="92" t="s">
        <v>1466</v>
      </c>
      <c r="H1443" s="238" t="s">
        <v>689</v>
      </c>
      <c r="I1443" s="238" t="s">
        <v>605</v>
      </c>
      <c r="J1443" s="240">
        <v>1</v>
      </c>
      <c r="K1443" s="92"/>
    </row>
    <row r="1444" spans="1:11" ht="38.25" hidden="1" x14ac:dyDescent="0.2">
      <c r="A1444" s="237" t="s">
        <v>15</v>
      </c>
      <c r="B1444" s="461" t="s">
        <v>683</v>
      </c>
      <c r="C1444" s="237" t="s">
        <v>1209</v>
      </c>
      <c r="D1444" s="237" t="s">
        <v>1210</v>
      </c>
      <c r="E1444" s="237" t="s">
        <v>708</v>
      </c>
      <c r="F1444" s="238" t="s">
        <v>1465</v>
      </c>
      <c r="G1444" s="92" t="s">
        <v>1466</v>
      </c>
      <c r="H1444" s="238" t="s">
        <v>689</v>
      </c>
      <c r="I1444" s="238" t="s">
        <v>605</v>
      </c>
      <c r="J1444" s="240">
        <v>1</v>
      </c>
      <c r="K1444" s="92"/>
    </row>
    <row r="1445" spans="1:11" ht="38.25" hidden="1" x14ac:dyDescent="0.2">
      <c r="A1445" s="237" t="s">
        <v>15</v>
      </c>
      <c r="B1445" s="461" t="s">
        <v>683</v>
      </c>
      <c r="C1445" s="237" t="s">
        <v>1209</v>
      </c>
      <c r="D1445" s="237" t="s">
        <v>1287</v>
      </c>
      <c r="E1445" s="237" t="s">
        <v>708</v>
      </c>
      <c r="F1445" s="238" t="s">
        <v>1465</v>
      </c>
      <c r="G1445" s="92" t="s">
        <v>1466</v>
      </c>
      <c r="H1445" s="238" t="s">
        <v>689</v>
      </c>
      <c r="I1445" s="238" t="s">
        <v>605</v>
      </c>
      <c r="J1445" s="240">
        <v>1</v>
      </c>
      <c r="K1445" s="92"/>
    </row>
    <row r="1446" spans="1:11" ht="38.25" hidden="1" x14ac:dyDescent="0.2">
      <c r="A1446" s="237" t="s">
        <v>15</v>
      </c>
      <c r="B1446" s="461" t="s">
        <v>683</v>
      </c>
      <c r="C1446" s="237" t="s">
        <v>1211</v>
      </c>
      <c r="D1446" s="237" t="s">
        <v>692</v>
      </c>
      <c r="E1446" s="237" t="s">
        <v>708</v>
      </c>
      <c r="F1446" s="238" t="s">
        <v>1465</v>
      </c>
      <c r="G1446" s="92" t="s">
        <v>1466</v>
      </c>
      <c r="H1446" s="238" t="s">
        <v>689</v>
      </c>
      <c r="I1446" s="238" t="s">
        <v>605</v>
      </c>
      <c r="J1446" s="240">
        <v>1</v>
      </c>
      <c r="K1446" s="92"/>
    </row>
    <row r="1447" spans="1:11" ht="38.25" hidden="1" x14ac:dyDescent="0.2">
      <c r="A1447" s="237" t="s">
        <v>15</v>
      </c>
      <c r="B1447" s="461" t="s">
        <v>683</v>
      </c>
      <c r="C1447" s="237" t="s">
        <v>1211</v>
      </c>
      <c r="D1447" s="237" t="s">
        <v>1210</v>
      </c>
      <c r="E1447" s="237" t="s">
        <v>708</v>
      </c>
      <c r="F1447" s="238" t="s">
        <v>1465</v>
      </c>
      <c r="G1447" s="92" t="s">
        <v>1466</v>
      </c>
      <c r="H1447" s="238" t="s">
        <v>689</v>
      </c>
      <c r="I1447" s="238" t="s">
        <v>605</v>
      </c>
      <c r="J1447" s="240">
        <v>1</v>
      </c>
      <c r="K1447" s="92"/>
    </row>
    <row r="1448" spans="1:11" ht="38.25" hidden="1" x14ac:dyDescent="0.2">
      <c r="A1448" s="237" t="s">
        <v>15</v>
      </c>
      <c r="B1448" s="461" t="s">
        <v>683</v>
      </c>
      <c r="C1448" s="237" t="s">
        <v>1212</v>
      </c>
      <c r="D1448" s="237" t="s">
        <v>712</v>
      </c>
      <c r="E1448" s="237" t="s">
        <v>708</v>
      </c>
      <c r="F1448" s="238" t="s">
        <v>1465</v>
      </c>
      <c r="G1448" s="92" t="s">
        <v>1466</v>
      </c>
      <c r="H1448" s="238" t="s">
        <v>689</v>
      </c>
      <c r="I1448" s="238" t="s">
        <v>605</v>
      </c>
      <c r="J1448" s="240">
        <v>1</v>
      </c>
      <c r="K1448" s="92"/>
    </row>
    <row r="1449" spans="1:11" ht="38.25" hidden="1" x14ac:dyDescent="0.2">
      <c r="A1449" s="237" t="s">
        <v>15</v>
      </c>
      <c r="B1449" s="461" t="s">
        <v>683</v>
      </c>
      <c r="C1449" s="237" t="s">
        <v>1212</v>
      </c>
      <c r="D1449" s="237" t="s">
        <v>1287</v>
      </c>
      <c r="E1449" s="237" t="s">
        <v>708</v>
      </c>
      <c r="F1449" s="238" t="s">
        <v>1465</v>
      </c>
      <c r="G1449" s="92" t="s">
        <v>1466</v>
      </c>
      <c r="H1449" s="238" t="s">
        <v>689</v>
      </c>
      <c r="I1449" s="238" t="s">
        <v>605</v>
      </c>
      <c r="J1449" s="240">
        <v>1</v>
      </c>
      <c r="K1449" s="92"/>
    </row>
    <row r="1450" spans="1:11" ht="38.25" hidden="1" x14ac:dyDescent="0.2">
      <c r="A1450" s="237" t="s">
        <v>15</v>
      </c>
      <c r="B1450" s="461" t="s">
        <v>683</v>
      </c>
      <c r="C1450" s="237" t="s">
        <v>1212</v>
      </c>
      <c r="D1450" s="237" t="s">
        <v>1285</v>
      </c>
      <c r="E1450" s="237" t="s">
        <v>708</v>
      </c>
      <c r="F1450" s="238" t="s">
        <v>1465</v>
      </c>
      <c r="G1450" s="92" t="s">
        <v>1466</v>
      </c>
      <c r="H1450" s="238" t="s">
        <v>689</v>
      </c>
      <c r="I1450" s="238" t="s">
        <v>605</v>
      </c>
      <c r="J1450" s="240">
        <v>1</v>
      </c>
      <c r="K1450" s="92"/>
    </row>
    <row r="1451" spans="1:11" ht="38.25" hidden="1" x14ac:dyDescent="0.2">
      <c r="A1451" s="237" t="s">
        <v>15</v>
      </c>
      <c r="B1451" s="461" t="s">
        <v>683</v>
      </c>
      <c r="C1451" s="237" t="s">
        <v>711</v>
      </c>
      <c r="D1451" s="237" t="s">
        <v>692</v>
      </c>
      <c r="E1451" s="237" t="s">
        <v>708</v>
      </c>
      <c r="F1451" s="238" t="s">
        <v>1465</v>
      </c>
      <c r="G1451" s="92" t="s">
        <v>1466</v>
      </c>
      <c r="H1451" s="238" t="s">
        <v>689</v>
      </c>
      <c r="I1451" s="238" t="s">
        <v>605</v>
      </c>
      <c r="J1451" s="240">
        <v>1</v>
      </c>
      <c r="K1451" s="92"/>
    </row>
    <row r="1452" spans="1:11" ht="38.25" hidden="1" x14ac:dyDescent="0.2">
      <c r="A1452" s="237" t="s">
        <v>15</v>
      </c>
      <c r="B1452" s="461" t="s">
        <v>683</v>
      </c>
      <c r="C1452" s="237" t="s">
        <v>711</v>
      </c>
      <c r="D1452" s="237" t="s">
        <v>1210</v>
      </c>
      <c r="E1452" s="237" t="s">
        <v>708</v>
      </c>
      <c r="F1452" s="238" t="s">
        <v>1465</v>
      </c>
      <c r="G1452" s="92" t="s">
        <v>1466</v>
      </c>
      <c r="H1452" s="238" t="s">
        <v>689</v>
      </c>
      <c r="I1452" s="238" t="s">
        <v>605</v>
      </c>
      <c r="J1452" s="240">
        <v>1</v>
      </c>
      <c r="K1452" s="92"/>
    </row>
    <row r="1453" spans="1:11" ht="38.25" hidden="1" x14ac:dyDescent="0.2">
      <c r="A1453" s="237" t="s">
        <v>15</v>
      </c>
      <c r="B1453" s="461" t="s">
        <v>683</v>
      </c>
      <c r="C1453" s="237" t="s">
        <v>711</v>
      </c>
      <c r="D1453" s="237" t="s">
        <v>1287</v>
      </c>
      <c r="E1453" s="237" t="s">
        <v>708</v>
      </c>
      <c r="F1453" s="238" t="s">
        <v>1465</v>
      </c>
      <c r="G1453" s="92" t="s">
        <v>1466</v>
      </c>
      <c r="H1453" s="238" t="s">
        <v>689</v>
      </c>
      <c r="I1453" s="238" t="s">
        <v>605</v>
      </c>
      <c r="J1453" s="240">
        <v>1</v>
      </c>
      <c r="K1453" s="92"/>
    </row>
    <row r="1454" spans="1:11" ht="38.25" hidden="1" x14ac:dyDescent="0.2">
      <c r="A1454" s="237" t="s">
        <v>15</v>
      </c>
      <c r="B1454" s="461" t="s">
        <v>683</v>
      </c>
      <c r="C1454" s="237" t="s">
        <v>711</v>
      </c>
      <c r="D1454" s="237" t="s">
        <v>1285</v>
      </c>
      <c r="E1454" s="237" t="s">
        <v>708</v>
      </c>
      <c r="F1454" s="238" t="s">
        <v>1465</v>
      </c>
      <c r="G1454" s="92" t="s">
        <v>1466</v>
      </c>
      <c r="H1454" s="238" t="s">
        <v>689</v>
      </c>
      <c r="I1454" s="238" t="s">
        <v>605</v>
      </c>
      <c r="J1454" s="240">
        <v>1</v>
      </c>
      <c r="K1454" s="92"/>
    </row>
    <row r="1455" spans="1:11" ht="38.25" hidden="1" x14ac:dyDescent="0.2">
      <c r="A1455" s="237" t="s">
        <v>15</v>
      </c>
      <c r="B1455" s="461" t="s">
        <v>683</v>
      </c>
      <c r="C1455" s="237" t="s">
        <v>1213</v>
      </c>
      <c r="D1455" s="237" t="s">
        <v>712</v>
      </c>
      <c r="E1455" s="237" t="s">
        <v>708</v>
      </c>
      <c r="F1455" s="238" t="s">
        <v>1465</v>
      </c>
      <c r="G1455" s="92" t="s">
        <v>1466</v>
      </c>
      <c r="H1455" s="238" t="s">
        <v>689</v>
      </c>
      <c r="I1455" s="238" t="s">
        <v>605</v>
      </c>
      <c r="J1455" s="240">
        <v>1</v>
      </c>
      <c r="K1455" s="92"/>
    </row>
    <row r="1456" spans="1:11" ht="38.25" hidden="1" x14ac:dyDescent="0.2">
      <c r="A1456" s="237" t="s">
        <v>15</v>
      </c>
      <c r="B1456" s="461" t="s">
        <v>683</v>
      </c>
      <c r="C1456" s="237" t="s">
        <v>1208</v>
      </c>
      <c r="D1456" s="237" t="s">
        <v>712</v>
      </c>
      <c r="E1456" s="237" t="s">
        <v>708</v>
      </c>
      <c r="F1456" s="238" t="s">
        <v>1465</v>
      </c>
      <c r="G1456" s="92" t="s">
        <v>1466</v>
      </c>
      <c r="H1456" s="238" t="s">
        <v>689</v>
      </c>
      <c r="I1456" s="238" t="s">
        <v>605</v>
      </c>
      <c r="J1456" s="240">
        <v>1</v>
      </c>
      <c r="K1456" s="92"/>
    </row>
    <row r="1457" spans="1:11" ht="38.25" hidden="1" x14ac:dyDescent="0.2">
      <c r="A1457" s="237" t="s">
        <v>15</v>
      </c>
      <c r="B1457" s="461" t="s">
        <v>683</v>
      </c>
      <c r="C1457" s="237" t="s">
        <v>1208</v>
      </c>
      <c r="D1457" s="237" t="s">
        <v>1286</v>
      </c>
      <c r="E1457" s="237" t="s">
        <v>708</v>
      </c>
      <c r="F1457" s="238" t="s">
        <v>1465</v>
      </c>
      <c r="G1457" s="92" t="s">
        <v>1466</v>
      </c>
      <c r="H1457" s="238" t="s">
        <v>689</v>
      </c>
      <c r="I1457" s="238" t="s">
        <v>605</v>
      </c>
      <c r="J1457" s="240">
        <v>1</v>
      </c>
      <c r="K1457" s="156"/>
    </row>
    <row r="1458" spans="1:11" ht="38.25" hidden="1" x14ac:dyDescent="0.2">
      <c r="A1458" s="237" t="s">
        <v>15</v>
      </c>
      <c r="B1458" s="461" t="s">
        <v>683</v>
      </c>
      <c r="C1458" s="237" t="s">
        <v>1214</v>
      </c>
      <c r="D1458" s="237" t="s">
        <v>692</v>
      </c>
      <c r="E1458" s="237" t="s">
        <v>708</v>
      </c>
      <c r="F1458" s="238" t="s">
        <v>1465</v>
      </c>
      <c r="G1458" s="92" t="s">
        <v>1466</v>
      </c>
      <c r="H1458" s="238" t="s">
        <v>689</v>
      </c>
      <c r="I1458" s="238" t="s">
        <v>605</v>
      </c>
      <c r="J1458" s="240">
        <v>1</v>
      </c>
      <c r="K1458" s="92"/>
    </row>
    <row r="1459" spans="1:11" ht="38.25" hidden="1" x14ac:dyDescent="0.2">
      <c r="A1459" s="237" t="s">
        <v>15</v>
      </c>
      <c r="B1459" s="461" t="s">
        <v>683</v>
      </c>
      <c r="C1459" s="237" t="s">
        <v>1214</v>
      </c>
      <c r="D1459" s="237" t="s">
        <v>1210</v>
      </c>
      <c r="E1459" s="237" t="s">
        <v>708</v>
      </c>
      <c r="F1459" s="238" t="s">
        <v>1465</v>
      </c>
      <c r="G1459" s="92" t="s">
        <v>1466</v>
      </c>
      <c r="H1459" s="238" t="s">
        <v>689</v>
      </c>
      <c r="I1459" s="238" t="s">
        <v>605</v>
      </c>
      <c r="J1459" s="240">
        <v>1</v>
      </c>
      <c r="K1459" s="156"/>
    </row>
    <row r="1460" spans="1:11" ht="38.25" hidden="1" x14ac:dyDescent="0.2">
      <c r="A1460" s="237" t="s">
        <v>15</v>
      </c>
      <c r="B1460" s="461" t="s">
        <v>683</v>
      </c>
      <c r="C1460" s="237" t="s">
        <v>1214</v>
      </c>
      <c r="D1460" s="237" t="s">
        <v>1287</v>
      </c>
      <c r="E1460" s="237" t="s">
        <v>708</v>
      </c>
      <c r="F1460" s="238" t="s">
        <v>1465</v>
      </c>
      <c r="G1460" s="92" t="s">
        <v>1466</v>
      </c>
      <c r="H1460" s="238" t="s">
        <v>689</v>
      </c>
      <c r="I1460" s="238" t="s">
        <v>605</v>
      </c>
      <c r="J1460" s="240">
        <v>1</v>
      </c>
      <c r="K1460" s="92"/>
    </row>
    <row r="1461" spans="1:11" ht="38.25" hidden="1" x14ac:dyDescent="0.2">
      <c r="A1461" s="237" t="s">
        <v>15</v>
      </c>
      <c r="B1461" s="461" t="s">
        <v>683</v>
      </c>
      <c r="C1461" s="237" t="s">
        <v>1214</v>
      </c>
      <c r="D1461" s="237" t="s">
        <v>1285</v>
      </c>
      <c r="E1461" s="237" t="s">
        <v>708</v>
      </c>
      <c r="F1461" s="238" t="s">
        <v>1465</v>
      </c>
      <c r="G1461" s="92" t="s">
        <v>1466</v>
      </c>
      <c r="H1461" s="238" t="s">
        <v>689</v>
      </c>
      <c r="I1461" s="238" t="s">
        <v>605</v>
      </c>
      <c r="J1461" s="240">
        <v>1</v>
      </c>
      <c r="K1461" s="92"/>
    </row>
    <row r="1462" spans="1:11" ht="38.25" hidden="1" x14ac:dyDescent="0.2">
      <c r="A1462" s="237" t="s">
        <v>15</v>
      </c>
      <c r="B1462" s="461" t="s">
        <v>683</v>
      </c>
      <c r="C1462" s="237" t="s">
        <v>1215</v>
      </c>
      <c r="D1462" s="237" t="s">
        <v>1210</v>
      </c>
      <c r="E1462" s="237" t="s">
        <v>708</v>
      </c>
      <c r="F1462" s="238" t="s">
        <v>1465</v>
      </c>
      <c r="G1462" s="92" t="s">
        <v>1466</v>
      </c>
      <c r="H1462" s="238" t="s">
        <v>689</v>
      </c>
      <c r="I1462" s="238" t="s">
        <v>605</v>
      </c>
      <c r="J1462" s="240">
        <v>1</v>
      </c>
      <c r="K1462" s="92"/>
    </row>
    <row r="1463" spans="1:11" ht="38.25" hidden="1" x14ac:dyDescent="0.2">
      <c r="A1463" s="237" t="s">
        <v>15</v>
      </c>
      <c r="B1463" s="461" t="s">
        <v>683</v>
      </c>
      <c r="C1463" s="237" t="s">
        <v>1215</v>
      </c>
      <c r="D1463" s="237" t="s">
        <v>712</v>
      </c>
      <c r="E1463" s="237" t="s">
        <v>708</v>
      </c>
      <c r="F1463" s="238" t="s">
        <v>1465</v>
      </c>
      <c r="G1463" s="92" t="s">
        <v>1466</v>
      </c>
      <c r="H1463" s="238" t="s">
        <v>689</v>
      </c>
      <c r="I1463" s="238" t="s">
        <v>605</v>
      </c>
      <c r="J1463" s="240">
        <v>1</v>
      </c>
      <c r="K1463" s="92"/>
    </row>
    <row r="1464" spans="1:11" ht="38.25" hidden="1" x14ac:dyDescent="0.2">
      <c r="A1464" s="237" t="s">
        <v>15</v>
      </c>
      <c r="B1464" s="461" t="s">
        <v>683</v>
      </c>
      <c r="C1464" s="237" t="s">
        <v>1215</v>
      </c>
      <c r="D1464" s="237" t="s">
        <v>1287</v>
      </c>
      <c r="E1464" s="237" t="s">
        <v>708</v>
      </c>
      <c r="F1464" s="238" t="s">
        <v>1465</v>
      </c>
      <c r="G1464" s="92" t="s">
        <v>1466</v>
      </c>
      <c r="H1464" s="238" t="s">
        <v>689</v>
      </c>
      <c r="I1464" s="238" t="s">
        <v>605</v>
      </c>
      <c r="J1464" s="240">
        <v>1</v>
      </c>
      <c r="K1464" s="92"/>
    </row>
    <row r="1465" spans="1:11" ht="38.25" hidden="1" x14ac:dyDescent="0.2">
      <c r="A1465" s="237" t="s">
        <v>15</v>
      </c>
      <c r="B1465" s="461" t="s">
        <v>683</v>
      </c>
      <c r="C1465" s="237" t="s">
        <v>1216</v>
      </c>
      <c r="D1465" s="237" t="s">
        <v>692</v>
      </c>
      <c r="E1465" s="237" t="s">
        <v>708</v>
      </c>
      <c r="F1465" s="238" t="s">
        <v>1465</v>
      </c>
      <c r="G1465" s="92" t="s">
        <v>1466</v>
      </c>
      <c r="H1465" s="238" t="s">
        <v>689</v>
      </c>
      <c r="I1465" s="238" t="s">
        <v>605</v>
      </c>
      <c r="J1465" s="240">
        <v>1</v>
      </c>
      <c r="K1465" s="92"/>
    </row>
    <row r="1466" spans="1:11" ht="38.25" hidden="1" x14ac:dyDescent="0.2">
      <c r="A1466" s="237" t="s">
        <v>15</v>
      </c>
      <c r="B1466" s="461" t="s">
        <v>683</v>
      </c>
      <c r="C1466" s="237" t="s">
        <v>1216</v>
      </c>
      <c r="D1466" s="237" t="s">
        <v>1210</v>
      </c>
      <c r="E1466" s="237" t="s">
        <v>708</v>
      </c>
      <c r="F1466" s="238" t="s">
        <v>1465</v>
      </c>
      <c r="G1466" s="92" t="s">
        <v>1466</v>
      </c>
      <c r="H1466" s="238" t="s">
        <v>689</v>
      </c>
      <c r="I1466" s="238" t="s">
        <v>605</v>
      </c>
      <c r="J1466" s="240">
        <v>1</v>
      </c>
      <c r="K1466" s="92"/>
    </row>
    <row r="1467" spans="1:11" ht="38.25" hidden="1" x14ac:dyDescent="0.2">
      <c r="A1467" s="237" t="s">
        <v>15</v>
      </c>
      <c r="B1467" s="461" t="s">
        <v>683</v>
      </c>
      <c r="C1467" s="237" t="s">
        <v>1217</v>
      </c>
      <c r="D1467" s="237" t="s">
        <v>692</v>
      </c>
      <c r="E1467" s="237" t="s">
        <v>708</v>
      </c>
      <c r="F1467" s="238" t="s">
        <v>1465</v>
      </c>
      <c r="G1467" s="92" t="s">
        <v>1466</v>
      </c>
      <c r="H1467" s="238" t="s">
        <v>689</v>
      </c>
      <c r="I1467" s="238" t="s">
        <v>605</v>
      </c>
      <c r="J1467" s="240">
        <v>1</v>
      </c>
      <c r="K1467" s="92"/>
    </row>
    <row r="1468" spans="1:11" ht="38.25" hidden="1" x14ac:dyDescent="0.2">
      <c r="A1468" s="237" t="s">
        <v>15</v>
      </c>
      <c r="B1468" s="461" t="s">
        <v>683</v>
      </c>
      <c r="C1468" s="237" t="s">
        <v>1218</v>
      </c>
      <c r="D1468" s="237" t="s">
        <v>1210</v>
      </c>
      <c r="E1468" s="237" t="s">
        <v>708</v>
      </c>
      <c r="F1468" s="238" t="s">
        <v>1465</v>
      </c>
      <c r="G1468" s="92" t="s">
        <v>1466</v>
      </c>
      <c r="H1468" s="238" t="s">
        <v>689</v>
      </c>
      <c r="I1468" s="238" t="s">
        <v>605</v>
      </c>
      <c r="J1468" s="240">
        <v>1</v>
      </c>
      <c r="K1468" s="92"/>
    </row>
    <row r="1469" spans="1:11" ht="38.25" hidden="1" x14ac:dyDescent="0.2">
      <c r="A1469" s="237" t="s">
        <v>15</v>
      </c>
      <c r="B1469" s="461" t="s">
        <v>683</v>
      </c>
      <c r="C1469" s="237" t="s">
        <v>1218</v>
      </c>
      <c r="D1469" s="237" t="s">
        <v>712</v>
      </c>
      <c r="E1469" s="237" t="s">
        <v>708</v>
      </c>
      <c r="F1469" s="238" t="s">
        <v>1465</v>
      </c>
      <c r="G1469" s="92" t="s">
        <v>1466</v>
      </c>
      <c r="H1469" s="238" t="s">
        <v>689</v>
      </c>
      <c r="I1469" s="238" t="s">
        <v>605</v>
      </c>
      <c r="J1469" s="240">
        <v>1</v>
      </c>
      <c r="K1469" s="92"/>
    </row>
    <row r="1470" spans="1:11" ht="38.25" hidden="1" x14ac:dyDescent="0.2">
      <c r="A1470" s="237" t="s">
        <v>15</v>
      </c>
      <c r="B1470" s="461" t="s">
        <v>683</v>
      </c>
      <c r="C1470" s="237" t="s">
        <v>1219</v>
      </c>
      <c r="D1470" s="237" t="s">
        <v>692</v>
      </c>
      <c r="E1470" s="237" t="s">
        <v>708</v>
      </c>
      <c r="F1470" s="238" t="s">
        <v>1465</v>
      </c>
      <c r="G1470" s="92" t="s">
        <v>1466</v>
      </c>
      <c r="H1470" s="238" t="s">
        <v>689</v>
      </c>
      <c r="I1470" s="238" t="s">
        <v>605</v>
      </c>
      <c r="J1470" s="240">
        <v>1</v>
      </c>
      <c r="K1470" s="92"/>
    </row>
    <row r="1471" spans="1:11" ht="38.25" hidden="1" x14ac:dyDescent="0.2">
      <c r="A1471" s="237" t="s">
        <v>15</v>
      </c>
      <c r="B1471" s="461" t="s">
        <v>683</v>
      </c>
      <c r="C1471" s="237" t="s">
        <v>1219</v>
      </c>
      <c r="D1471" s="237" t="s">
        <v>1210</v>
      </c>
      <c r="E1471" s="237" t="s">
        <v>708</v>
      </c>
      <c r="F1471" s="238" t="s">
        <v>1465</v>
      </c>
      <c r="G1471" s="92" t="s">
        <v>1466</v>
      </c>
      <c r="H1471" s="238" t="s">
        <v>689</v>
      </c>
      <c r="I1471" s="238" t="s">
        <v>605</v>
      </c>
      <c r="J1471" s="240">
        <v>1</v>
      </c>
      <c r="K1471" s="92"/>
    </row>
    <row r="1472" spans="1:11" ht="38.25" hidden="1" x14ac:dyDescent="0.2">
      <c r="A1472" s="237" t="s">
        <v>15</v>
      </c>
      <c r="B1472" s="461" t="s">
        <v>683</v>
      </c>
      <c r="C1472" s="237" t="s">
        <v>1220</v>
      </c>
      <c r="D1472" s="237" t="s">
        <v>712</v>
      </c>
      <c r="E1472" s="237" t="s">
        <v>708</v>
      </c>
      <c r="F1472" s="238" t="s">
        <v>1465</v>
      </c>
      <c r="G1472" s="92" t="s">
        <v>1466</v>
      </c>
      <c r="H1472" s="238" t="s">
        <v>689</v>
      </c>
      <c r="I1472" s="238" t="s">
        <v>605</v>
      </c>
      <c r="J1472" s="240">
        <v>1</v>
      </c>
      <c r="K1472" s="92"/>
    </row>
    <row r="1473" spans="1:11" ht="38.25" hidden="1" x14ac:dyDescent="0.2">
      <c r="A1473" s="237" t="s">
        <v>15</v>
      </c>
      <c r="B1473" s="461" t="s">
        <v>683</v>
      </c>
      <c r="C1473" s="237" t="s">
        <v>1220</v>
      </c>
      <c r="D1473" s="237" t="s">
        <v>1287</v>
      </c>
      <c r="E1473" s="237" t="s">
        <v>708</v>
      </c>
      <c r="F1473" s="238" t="s">
        <v>1465</v>
      </c>
      <c r="G1473" s="92" t="s">
        <v>1466</v>
      </c>
      <c r="H1473" s="238" t="s">
        <v>689</v>
      </c>
      <c r="I1473" s="238" t="s">
        <v>605</v>
      </c>
      <c r="J1473" s="240">
        <v>1</v>
      </c>
      <c r="K1473" s="92"/>
    </row>
    <row r="1474" spans="1:11" ht="38.25" hidden="1" x14ac:dyDescent="0.2">
      <c r="A1474" s="237" t="s">
        <v>15</v>
      </c>
      <c r="B1474" s="461" t="s">
        <v>683</v>
      </c>
      <c r="C1474" s="237" t="s">
        <v>1220</v>
      </c>
      <c r="D1474" s="237" t="s">
        <v>1285</v>
      </c>
      <c r="E1474" s="237" t="s">
        <v>708</v>
      </c>
      <c r="F1474" s="238" t="s">
        <v>1465</v>
      </c>
      <c r="G1474" s="92" t="s">
        <v>1466</v>
      </c>
      <c r="H1474" s="238" t="s">
        <v>689</v>
      </c>
      <c r="I1474" s="238" t="s">
        <v>605</v>
      </c>
      <c r="J1474" s="240">
        <v>1</v>
      </c>
      <c r="K1474" s="92"/>
    </row>
    <row r="1475" spans="1:11" ht="38.25" hidden="1" x14ac:dyDescent="0.2">
      <c r="A1475" s="237" t="s">
        <v>15</v>
      </c>
      <c r="B1475" s="461" t="s">
        <v>683</v>
      </c>
      <c r="C1475" s="237" t="s">
        <v>1221</v>
      </c>
      <c r="D1475" s="237" t="s">
        <v>692</v>
      </c>
      <c r="E1475" s="237" t="s">
        <v>708</v>
      </c>
      <c r="F1475" s="238" t="s">
        <v>1465</v>
      </c>
      <c r="G1475" s="92" t="s">
        <v>1466</v>
      </c>
      <c r="H1475" s="238" t="s">
        <v>689</v>
      </c>
      <c r="I1475" s="238" t="s">
        <v>605</v>
      </c>
      <c r="J1475" s="240">
        <v>1</v>
      </c>
      <c r="K1475" s="92"/>
    </row>
    <row r="1476" spans="1:11" ht="38.25" hidden="1" x14ac:dyDescent="0.2">
      <c r="A1476" s="237" t="s">
        <v>15</v>
      </c>
      <c r="B1476" s="461" t="s">
        <v>683</v>
      </c>
      <c r="C1476" s="237" t="s">
        <v>1221</v>
      </c>
      <c r="D1476" s="237" t="s">
        <v>1210</v>
      </c>
      <c r="E1476" s="237" t="s">
        <v>708</v>
      </c>
      <c r="F1476" s="238" t="s">
        <v>1465</v>
      </c>
      <c r="G1476" s="92" t="s">
        <v>1466</v>
      </c>
      <c r="H1476" s="238" t="s">
        <v>689</v>
      </c>
      <c r="I1476" s="238" t="s">
        <v>605</v>
      </c>
      <c r="J1476" s="240">
        <v>1</v>
      </c>
      <c r="K1476" s="92"/>
    </row>
    <row r="1477" spans="1:11" ht="38.25" hidden="1" x14ac:dyDescent="0.2">
      <c r="A1477" s="237" t="s">
        <v>15</v>
      </c>
      <c r="B1477" s="461" t="s">
        <v>683</v>
      </c>
      <c r="C1477" s="237" t="s">
        <v>1221</v>
      </c>
      <c r="D1477" s="237" t="s">
        <v>712</v>
      </c>
      <c r="E1477" s="237" t="s">
        <v>708</v>
      </c>
      <c r="F1477" s="238" t="s">
        <v>1465</v>
      </c>
      <c r="G1477" s="92" t="s">
        <v>1466</v>
      </c>
      <c r="H1477" s="238" t="s">
        <v>689</v>
      </c>
      <c r="I1477" s="238" t="s">
        <v>605</v>
      </c>
      <c r="J1477" s="240">
        <v>1</v>
      </c>
      <c r="K1477" s="92"/>
    </row>
    <row r="1478" spans="1:11" ht="38.25" hidden="1" x14ac:dyDescent="0.2">
      <c r="A1478" s="237" t="s">
        <v>15</v>
      </c>
      <c r="B1478" s="461" t="s">
        <v>683</v>
      </c>
      <c r="C1478" s="237" t="s">
        <v>1222</v>
      </c>
      <c r="D1478" s="237" t="s">
        <v>692</v>
      </c>
      <c r="E1478" s="237" t="s">
        <v>708</v>
      </c>
      <c r="F1478" s="238" t="s">
        <v>1465</v>
      </c>
      <c r="G1478" s="92" t="s">
        <v>1466</v>
      </c>
      <c r="H1478" s="238" t="s">
        <v>689</v>
      </c>
      <c r="I1478" s="238" t="s">
        <v>605</v>
      </c>
      <c r="J1478" s="240">
        <v>1</v>
      </c>
      <c r="K1478" s="92"/>
    </row>
    <row r="1479" spans="1:11" ht="38.25" hidden="1" x14ac:dyDescent="0.2">
      <c r="A1479" s="237" t="s">
        <v>15</v>
      </c>
      <c r="B1479" s="461" t="s">
        <v>683</v>
      </c>
      <c r="C1479" s="237" t="s">
        <v>1222</v>
      </c>
      <c r="D1479" s="237" t="s">
        <v>712</v>
      </c>
      <c r="E1479" s="237" t="s">
        <v>708</v>
      </c>
      <c r="F1479" s="238" t="s">
        <v>1465</v>
      </c>
      <c r="G1479" s="92" t="s">
        <v>1466</v>
      </c>
      <c r="H1479" s="238" t="s">
        <v>689</v>
      </c>
      <c r="I1479" s="238" t="s">
        <v>605</v>
      </c>
      <c r="J1479" s="240">
        <v>1</v>
      </c>
      <c r="K1479" s="92"/>
    </row>
    <row r="1480" spans="1:11" ht="38.25" hidden="1" x14ac:dyDescent="0.2">
      <c r="A1480" s="237" t="s">
        <v>15</v>
      </c>
      <c r="B1480" s="461" t="s">
        <v>683</v>
      </c>
      <c r="C1480" s="237" t="s">
        <v>1223</v>
      </c>
      <c r="D1480" s="237" t="s">
        <v>1210</v>
      </c>
      <c r="E1480" s="237" t="s">
        <v>708</v>
      </c>
      <c r="F1480" s="238" t="s">
        <v>1465</v>
      </c>
      <c r="G1480" s="92" t="s">
        <v>1466</v>
      </c>
      <c r="H1480" s="238" t="s">
        <v>689</v>
      </c>
      <c r="I1480" s="238" t="s">
        <v>605</v>
      </c>
      <c r="J1480" s="240">
        <v>1</v>
      </c>
      <c r="K1480" s="156"/>
    </row>
    <row r="1481" spans="1:11" ht="38.25" hidden="1" x14ac:dyDescent="0.2">
      <c r="A1481" s="237" t="s">
        <v>15</v>
      </c>
      <c r="B1481" s="461" t="s">
        <v>683</v>
      </c>
      <c r="C1481" s="237" t="s">
        <v>1223</v>
      </c>
      <c r="D1481" s="237" t="s">
        <v>1287</v>
      </c>
      <c r="E1481" s="237" t="s">
        <v>708</v>
      </c>
      <c r="F1481" s="238" t="s">
        <v>1465</v>
      </c>
      <c r="G1481" s="92" t="s">
        <v>1466</v>
      </c>
      <c r="H1481" s="238" t="s">
        <v>689</v>
      </c>
      <c r="I1481" s="238" t="s">
        <v>605</v>
      </c>
      <c r="J1481" s="240">
        <v>1</v>
      </c>
      <c r="K1481" s="92"/>
    </row>
    <row r="1482" spans="1:11" ht="38.25" hidden="1" x14ac:dyDescent="0.2">
      <c r="A1482" s="237" t="s">
        <v>15</v>
      </c>
      <c r="B1482" s="461" t="s">
        <v>683</v>
      </c>
      <c r="C1482" s="237" t="s">
        <v>1223</v>
      </c>
      <c r="D1482" s="237" t="s">
        <v>1285</v>
      </c>
      <c r="E1482" s="237" t="s">
        <v>708</v>
      </c>
      <c r="F1482" s="238" t="s">
        <v>1465</v>
      </c>
      <c r="G1482" s="92" t="s">
        <v>1466</v>
      </c>
      <c r="H1482" s="238" t="s">
        <v>689</v>
      </c>
      <c r="I1482" s="238" t="s">
        <v>605</v>
      </c>
      <c r="J1482" s="240">
        <v>1</v>
      </c>
      <c r="K1482" s="156"/>
    </row>
    <row r="1483" spans="1:11" ht="38.25" hidden="1" x14ac:dyDescent="0.2">
      <c r="A1483" s="237" t="s">
        <v>15</v>
      </c>
      <c r="B1483" s="461" t="s">
        <v>683</v>
      </c>
      <c r="C1483" s="237" t="s">
        <v>1224</v>
      </c>
      <c r="D1483" s="237" t="s">
        <v>692</v>
      </c>
      <c r="E1483" s="237" t="s">
        <v>708</v>
      </c>
      <c r="F1483" s="238" t="s">
        <v>1465</v>
      </c>
      <c r="G1483" s="92" t="s">
        <v>1466</v>
      </c>
      <c r="H1483" s="238" t="s">
        <v>689</v>
      </c>
      <c r="I1483" s="238" t="s">
        <v>605</v>
      </c>
      <c r="J1483" s="240">
        <v>1</v>
      </c>
      <c r="K1483" s="92"/>
    </row>
    <row r="1484" spans="1:11" ht="38.25" hidden="1" x14ac:dyDescent="0.2">
      <c r="A1484" s="237" t="s">
        <v>15</v>
      </c>
      <c r="B1484" s="461" t="s">
        <v>683</v>
      </c>
      <c r="C1484" s="237" t="s">
        <v>1224</v>
      </c>
      <c r="D1484" s="237" t="s">
        <v>1210</v>
      </c>
      <c r="E1484" s="237" t="s">
        <v>708</v>
      </c>
      <c r="F1484" s="238" t="s">
        <v>1465</v>
      </c>
      <c r="G1484" s="92" t="s">
        <v>1466</v>
      </c>
      <c r="H1484" s="238" t="s">
        <v>689</v>
      </c>
      <c r="I1484" s="238" t="s">
        <v>605</v>
      </c>
      <c r="J1484" s="240">
        <v>1</v>
      </c>
      <c r="K1484" s="92"/>
    </row>
    <row r="1485" spans="1:11" ht="38.25" hidden="1" x14ac:dyDescent="0.2">
      <c r="A1485" s="237" t="s">
        <v>15</v>
      </c>
      <c r="B1485" s="461" t="s">
        <v>683</v>
      </c>
      <c r="C1485" s="237" t="s">
        <v>1224</v>
      </c>
      <c r="D1485" s="237" t="s">
        <v>1285</v>
      </c>
      <c r="E1485" s="237" t="s">
        <v>708</v>
      </c>
      <c r="F1485" s="238" t="s">
        <v>1465</v>
      </c>
      <c r="G1485" s="92" t="s">
        <v>1466</v>
      </c>
      <c r="H1485" s="238" t="s">
        <v>689</v>
      </c>
      <c r="I1485" s="238" t="s">
        <v>605</v>
      </c>
      <c r="J1485" s="240">
        <v>1</v>
      </c>
      <c r="K1485" s="92"/>
    </row>
    <row r="1486" spans="1:11" ht="38.25" hidden="1" x14ac:dyDescent="0.2">
      <c r="A1486" s="237" t="s">
        <v>15</v>
      </c>
      <c r="B1486" s="461" t="s">
        <v>683</v>
      </c>
      <c r="C1486" s="237" t="s">
        <v>1225</v>
      </c>
      <c r="D1486" s="237" t="s">
        <v>692</v>
      </c>
      <c r="E1486" s="237" t="s">
        <v>708</v>
      </c>
      <c r="F1486" s="238" t="s">
        <v>1465</v>
      </c>
      <c r="G1486" s="92" t="s">
        <v>1466</v>
      </c>
      <c r="H1486" s="238" t="s">
        <v>689</v>
      </c>
      <c r="I1486" s="238" t="s">
        <v>605</v>
      </c>
      <c r="J1486" s="240">
        <v>1</v>
      </c>
      <c r="K1486" s="92"/>
    </row>
    <row r="1487" spans="1:11" ht="38.25" hidden="1" x14ac:dyDescent="0.2">
      <c r="A1487" s="237" t="s">
        <v>15</v>
      </c>
      <c r="B1487" s="461" t="s">
        <v>683</v>
      </c>
      <c r="C1487" s="237" t="s">
        <v>1225</v>
      </c>
      <c r="D1487" s="237" t="s">
        <v>1210</v>
      </c>
      <c r="E1487" s="237" t="s">
        <v>708</v>
      </c>
      <c r="F1487" s="238" t="s">
        <v>1465</v>
      </c>
      <c r="G1487" s="92" t="s">
        <v>1466</v>
      </c>
      <c r="H1487" s="238" t="s">
        <v>689</v>
      </c>
      <c r="I1487" s="238" t="s">
        <v>605</v>
      </c>
      <c r="J1487" s="240">
        <v>1</v>
      </c>
      <c r="K1487" s="92"/>
    </row>
    <row r="1488" spans="1:11" ht="38.25" hidden="1" x14ac:dyDescent="0.2">
      <c r="A1488" s="237" t="s">
        <v>15</v>
      </c>
      <c r="B1488" s="461" t="s">
        <v>683</v>
      </c>
      <c r="C1488" s="237" t="s">
        <v>1226</v>
      </c>
      <c r="D1488" s="237" t="s">
        <v>712</v>
      </c>
      <c r="E1488" s="237" t="s">
        <v>708</v>
      </c>
      <c r="F1488" s="238" t="s">
        <v>1465</v>
      </c>
      <c r="G1488" s="92" t="s">
        <v>1466</v>
      </c>
      <c r="H1488" s="238" t="s">
        <v>689</v>
      </c>
      <c r="I1488" s="238" t="s">
        <v>605</v>
      </c>
      <c r="J1488" s="240">
        <v>1</v>
      </c>
      <c r="K1488" s="92"/>
    </row>
    <row r="1489" spans="1:11" ht="38.25" hidden="1" x14ac:dyDescent="0.2">
      <c r="A1489" s="237" t="s">
        <v>15</v>
      </c>
      <c r="B1489" s="461" t="s">
        <v>683</v>
      </c>
      <c r="C1489" s="237" t="s">
        <v>1226</v>
      </c>
      <c r="D1489" s="237" t="s">
        <v>1287</v>
      </c>
      <c r="E1489" s="237" t="s">
        <v>708</v>
      </c>
      <c r="F1489" s="238" t="s">
        <v>1465</v>
      </c>
      <c r="G1489" s="92" t="s">
        <v>1466</v>
      </c>
      <c r="H1489" s="238" t="s">
        <v>689</v>
      </c>
      <c r="I1489" s="238" t="s">
        <v>605</v>
      </c>
      <c r="J1489" s="240">
        <v>1</v>
      </c>
      <c r="K1489" s="92"/>
    </row>
    <row r="1490" spans="1:11" ht="38.25" hidden="1" x14ac:dyDescent="0.2">
      <c r="A1490" s="237" t="s">
        <v>15</v>
      </c>
      <c r="B1490" s="461" t="s">
        <v>683</v>
      </c>
      <c r="C1490" s="237" t="s">
        <v>1226</v>
      </c>
      <c r="D1490" s="237" t="s">
        <v>1285</v>
      </c>
      <c r="E1490" s="237" t="s">
        <v>708</v>
      </c>
      <c r="F1490" s="238" t="s">
        <v>1465</v>
      </c>
      <c r="G1490" s="92" t="s">
        <v>1466</v>
      </c>
      <c r="H1490" s="238" t="s">
        <v>689</v>
      </c>
      <c r="I1490" s="238" t="s">
        <v>605</v>
      </c>
      <c r="J1490" s="240">
        <v>1</v>
      </c>
      <c r="K1490" s="92"/>
    </row>
    <row r="1491" spans="1:11" ht="38.25" hidden="1" x14ac:dyDescent="0.2">
      <c r="A1491" s="237" t="s">
        <v>15</v>
      </c>
      <c r="B1491" s="461" t="s">
        <v>683</v>
      </c>
      <c r="C1491" s="237" t="s">
        <v>707</v>
      </c>
      <c r="D1491" s="237" t="s">
        <v>712</v>
      </c>
      <c r="E1491" s="237" t="s">
        <v>708</v>
      </c>
      <c r="F1491" s="237" t="s">
        <v>1246</v>
      </c>
      <c r="G1491" s="237" t="s">
        <v>1267</v>
      </c>
      <c r="H1491" s="237" t="s">
        <v>1244</v>
      </c>
      <c r="I1491" s="237" t="s">
        <v>605</v>
      </c>
      <c r="J1491" s="240">
        <v>0.5</v>
      </c>
      <c r="K1491" s="237" t="s">
        <v>1268</v>
      </c>
    </row>
    <row r="1492" spans="1:11" ht="38.25" hidden="1" x14ac:dyDescent="0.2">
      <c r="A1492" s="237" t="s">
        <v>15</v>
      </c>
      <c r="B1492" s="461" t="s">
        <v>683</v>
      </c>
      <c r="C1492" s="237" t="s">
        <v>1205</v>
      </c>
      <c r="D1492" s="237" t="s">
        <v>712</v>
      </c>
      <c r="E1492" s="237" t="s">
        <v>708</v>
      </c>
      <c r="F1492" s="237" t="s">
        <v>1246</v>
      </c>
      <c r="G1492" s="237" t="s">
        <v>1267</v>
      </c>
      <c r="H1492" s="237" t="s">
        <v>1244</v>
      </c>
      <c r="I1492" s="237" t="s">
        <v>605</v>
      </c>
      <c r="J1492" s="240">
        <v>0.3</v>
      </c>
      <c r="K1492" s="237" t="s">
        <v>1268</v>
      </c>
    </row>
    <row r="1493" spans="1:11" ht="38.25" hidden="1" x14ac:dyDescent="0.2">
      <c r="A1493" s="237" t="s">
        <v>15</v>
      </c>
      <c r="B1493" s="461" t="s">
        <v>683</v>
      </c>
      <c r="C1493" s="237" t="s">
        <v>1205</v>
      </c>
      <c r="D1493" s="237" t="s">
        <v>1285</v>
      </c>
      <c r="E1493" s="237" t="s">
        <v>708</v>
      </c>
      <c r="F1493" s="237" t="s">
        <v>1246</v>
      </c>
      <c r="G1493" s="237" t="s">
        <v>1267</v>
      </c>
      <c r="H1493" s="237" t="s">
        <v>1244</v>
      </c>
      <c r="I1493" s="237" t="s">
        <v>605</v>
      </c>
      <c r="J1493" s="240">
        <v>0.3</v>
      </c>
      <c r="K1493" s="237" t="s">
        <v>1268</v>
      </c>
    </row>
    <row r="1494" spans="1:11" ht="38.25" hidden="1" x14ac:dyDescent="0.2">
      <c r="A1494" s="237" t="s">
        <v>15</v>
      </c>
      <c r="B1494" s="461" t="s">
        <v>683</v>
      </c>
      <c r="C1494" s="237" t="s">
        <v>1205</v>
      </c>
      <c r="D1494" s="237" t="s">
        <v>1286</v>
      </c>
      <c r="E1494" s="237" t="s">
        <v>708</v>
      </c>
      <c r="F1494" s="237" t="s">
        <v>1246</v>
      </c>
      <c r="G1494" s="237" t="s">
        <v>1267</v>
      </c>
      <c r="H1494" s="237" t="s">
        <v>1244</v>
      </c>
      <c r="I1494" s="237" t="s">
        <v>605</v>
      </c>
      <c r="J1494" s="240">
        <v>1</v>
      </c>
      <c r="K1494" s="237" t="s">
        <v>1268</v>
      </c>
    </row>
    <row r="1495" spans="1:11" ht="38.25" hidden="1" x14ac:dyDescent="0.2">
      <c r="A1495" s="237" t="s">
        <v>15</v>
      </c>
      <c r="B1495" s="461" t="s">
        <v>683</v>
      </c>
      <c r="C1495" s="237" t="s">
        <v>1209</v>
      </c>
      <c r="D1495" s="237" t="s">
        <v>692</v>
      </c>
      <c r="E1495" s="237" t="s">
        <v>708</v>
      </c>
      <c r="F1495" s="237" t="s">
        <v>1246</v>
      </c>
      <c r="G1495" s="237" t="s">
        <v>1267</v>
      </c>
      <c r="H1495" s="237" t="s">
        <v>1244</v>
      </c>
      <c r="I1495" s="237" t="s">
        <v>605</v>
      </c>
      <c r="J1495" s="240">
        <v>0.5</v>
      </c>
      <c r="K1495" s="237" t="s">
        <v>1268</v>
      </c>
    </row>
    <row r="1496" spans="1:11" ht="38.25" hidden="1" x14ac:dyDescent="0.2">
      <c r="A1496" s="237" t="s">
        <v>15</v>
      </c>
      <c r="B1496" s="461" t="s">
        <v>683</v>
      </c>
      <c r="C1496" s="237" t="s">
        <v>1209</v>
      </c>
      <c r="D1496" s="237" t="s">
        <v>1210</v>
      </c>
      <c r="E1496" s="237" t="s">
        <v>708</v>
      </c>
      <c r="F1496" s="237" t="s">
        <v>1246</v>
      </c>
      <c r="G1496" s="237" t="s">
        <v>1267</v>
      </c>
      <c r="H1496" s="237" t="s">
        <v>1244</v>
      </c>
      <c r="I1496" s="237" t="s">
        <v>605</v>
      </c>
      <c r="J1496" s="240">
        <v>0.25</v>
      </c>
      <c r="K1496" s="237" t="s">
        <v>1268</v>
      </c>
    </row>
    <row r="1497" spans="1:11" ht="38.25" hidden="1" x14ac:dyDescent="0.2">
      <c r="A1497" s="237" t="s">
        <v>15</v>
      </c>
      <c r="B1497" s="461" t="s">
        <v>683</v>
      </c>
      <c r="C1497" s="237" t="s">
        <v>1209</v>
      </c>
      <c r="D1497" s="237" t="s">
        <v>1287</v>
      </c>
      <c r="E1497" s="237" t="s">
        <v>708</v>
      </c>
      <c r="F1497" s="237" t="s">
        <v>1246</v>
      </c>
      <c r="G1497" s="237" t="s">
        <v>1267</v>
      </c>
      <c r="H1497" s="237" t="s">
        <v>1244</v>
      </c>
      <c r="I1497" s="237" t="s">
        <v>605</v>
      </c>
      <c r="J1497" s="240">
        <v>0.4</v>
      </c>
      <c r="K1497" s="237" t="s">
        <v>1268</v>
      </c>
    </row>
    <row r="1498" spans="1:11" ht="38.25" hidden="1" x14ac:dyDescent="0.2">
      <c r="A1498" s="237" t="s">
        <v>15</v>
      </c>
      <c r="B1498" s="461" t="s">
        <v>683</v>
      </c>
      <c r="C1498" s="237" t="s">
        <v>1211</v>
      </c>
      <c r="D1498" s="237" t="s">
        <v>692</v>
      </c>
      <c r="E1498" s="237" t="s">
        <v>708</v>
      </c>
      <c r="F1498" s="237" t="s">
        <v>1246</v>
      </c>
      <c r="G1498" s="237" t="s">
        <v>1267</v>
      </c>
      <c r="H1498" s="237" t="s">
        <v>1244</v>
      </c>
      <c r="I1498" s="237" t="s">
        <v>605</v>
      </c>
      <c r="J1498" s="240">
        <v>0.5</v>
      </c>
      <c r="K1498" s="237" t="s">
        <v>1268</v>
      </c>
    </row>
    <row r="1499" spans="1:11" ht="38.25" hidden="1" x14ac:dyDescent="0.2">
      <c r="A1499" s="237" t="s">
        <v>15</v>
      </c>
      <c r="B1499" s="461" t="s">
        <v>683</v>
      </c>
      <c r="C1499" s="237" t="s">
        <v>1211</v>
      </c>
      <c r="D1499" s="237" t="s">
        <v>1210</v>
      </c>
      <c r="E1499" s="237" t="s">
        <v>708</v>
      </c>
      <c r="F1499" s="237" t="s">
        <v>1246</v>
      </c>
      <c r="G1499" s="237" t="s">
        <v>1267</v>
      </c>
      <c r="H1499" s="237" t="s">
        <v>1244</v>
      </c>
      <c r="I1499" s="237" t="s">
        <v>605</v>
      </c>
      <c r="J1499" s="240">
        <v>0.4</v>
      </c>
      <c r="K1499" s="237" t="s">
        <v>1268</v>
      </c>
    </row>
    <row r="1500" spans="1:11" ht="38.25" hidden="1" x14ac:dyDescent="0.2">
      <c r="A1500" s="237" t="s">
        <v>15</v>
      </c>
      <c r="B1500" s="461" t="s">
        <v>683</v>
      </c>
      <c r="C1500" s="237" t="s">
        <v>1212</v>
      </c>
      <c r="D1500" s="237" t="s">
        <v>712</v>
      </c>
      <c r="E1500" s="237" t="s">
        <v>708</v>
      </c>
      <c r="F1500" s="237" t="s">
        <v>1246</v>
      </c>
      <c r="G1500" s="237" t="s">
        <v>1267</v>
      </c>
      <c r="H1500" s="237" t="s">
        <v>1244</v>
      </c>
      <c r="I1500" s="237" t="s">
        <v>605</v>
      </c>
      <c r="J1500" s="240">
        <v>0.25</v>
      </c>
      <c r="K1500" s="237" t="s">
        <v>1268</v>
      </c>
    </row>
    <row r="1501" spans="1:11" ht="38.25" hidden="1" x14ac:dyDescent="0.2">
      <c r="A1501" s="237" t="s">
        <v>15</v>
      </c>
      <c r="B1501" s="461" t="s">
        <v>683</v>
      </c>
      <c r="C1501" s="237" t="s">
        <v>1212</v>
      </c>
      <c r="D1501" s="237" t="s">
        <v>1287</v>
      </c>
      <c r="E1501" s="237" t="s">
        <v>708</v>
      </c>
      <c r="F1501" s="237" t="s">
        <v>1246</v>
      </c>
      <c r="G1501" s="237" t="s">
        <v>1267</v>
      </c>
      <c r="H1501" s="237" t="s">
        <v>1244</v>
      </c>
      <c r="I1501" s="237" t="s">
        <v>605</v>
      </c>
      <c r="J1501" s="240">
        <v>0.4</v>
      </c>
      <c r="K1501" s="237" t="s">
        <v>1268</v>
      </c>
    </row>
    <row r="1502" spans="1:11" ht="38.25" hidden="1" x14ac:dyDescent="0.2">
      <c r="A1502" s="237" t="s">
        <v>15</v>
      </c>
      <c r="B1502" s="461" t="s">
        <v>683</v>
      </c>
      <c r="C1502" s="237" t="s">
        <v>1212</v>
      </c>
      <c r="D1502" s="237" t="s">
        <v>1285</v>
      </c>
      <c r="E1502" s="237" t="s">
        <v>708</v>
      </c>
      <c r="F1502" s="237" t="s">
        <v>1246</v>
      </c>
      <c r="G1502" s="237" t="s">
        <v>1267</v>
      </c>
      <c r="H1502" s="237" t="s">
        <v>1244</v>
      </c>
      <c r="I1502" s="237" t="s">
        <v>605</v>
      </c>
      <c r="J1502" s="240">
        <v>1</v>
      </c>
      <c r="K1502" s="237" t="s">
        <v>1268</v>
      </c>
    </row>
    <row r="1503" spans="1:11" ht="38.25" hidden="1" x14ac:dyDescent="0.2">
      <c r="A1503" s="237" t="s">
        <v>15</v>
      </c>
      <c r="B1503" s="461" t="s">
        <v>683</v>
      </c>
      <c r="C1503" s="237" t="s">
        <v>711</v>
      </c>
      <c r="D1503" s="237" t="s">
        <v>692</v>
      </c>
      <c r="E1503" s="237" t="s">
        <v>708</v>
      </c>
      <c r="F1503" s="237" t="s">
        <v>1246</v>
      </c>
      <c r="G1503" s="237" t="s">
        <v>1267</v>
      </c>
      <c r="H1503" s="237" t="s">
        <v>1244</v>
      </c>
      <c r="I1503" s="237" t="s">
        <v>605</v>
      </c>
      <c r="J1503" s="240">
        <v>0.3</v>
      </c>
      <c r="K1503" s="241" t="s">
        <v>1268</v>
      </c>
    </row>
    <row r="1504" spans="1:11" ht="38.25" hidden="1" x14ac:dyDescent="0.2">
      <c r="A1504" s="237" t="s">
        <v>15</v>
      </c>
      <c r="B1504" s="461" t="s">
        <v>683</v>
      </c>
      <c r="C1504" s="237" t="s">
        <v>711</v>
      </c>
      <c r="D1504" s="237" t="s">
        <v>1210</v>
      </c>
      <c r="E1504" s="237" t="s">
        <v>708</v>
      </c>
      <c r="F1504" s="237" t="s">
        <v>1246</v>
      </c>
      <c r="G1504" s="237" t="s">
        <v>1267</v>
      </c>
      <c r="H1504" s="237" t="s">
        <v>1244</v>
      </c>
      <c r="I1504" s="237" t="s">
        <v>605</v>
      </c>
      <c r="J1504" s="240">
        <v>0.2</v>
      </c>
      <c r="K1504" s="237" t="s">
        <v>1268</v>
      </c>
    </row>
    <row r="1505" spans="1:11" ht="38.25" hidden="1" x14ac:dyDescent="0.2">
      <c r="A1505" s="237" t="s">
        <v>15</v>
      </c>
      <c r="B1505" s="461" t="s">
        <v>683</v>
      </c>
      <c r="C1505" s="237" t="s">
        <v>711</v>
      </c>
      <c r="D1505" s="237" t="s">
        <v>1287</v>
      </c>
      <c r="E1505" s="237" t="s">
        <v>708</v>
      </c>
      <c r="F1505" s="237" t="s">
        <v>1246</v>
      </c>
      <c r="G1505" s="237" t="s">
        <v>1267</v>
      </c>
      <c r="H1505" s="237" t="s">
        <v>1244</v>
      </c>
      <c r="I1505" s="237" t="s">
        <v>605</v>
      </c>
      <c r="J1505" s="240">
        <v>0.5</v>
      </c>
      <c r="K1505" s="241" t="s">
        <v>1268</v>
      </c>
    </row>
    <row r="1506" spans="1:11" ht="38.25" hidden="1" x14ac:dyDescent="0.2">
      <c r="A1506" s="237" t="s">
        <v>15</v>
      </c>
      <c r="B1506" s="461" t="s">
        <v>683</v>
      </c>
      <c r="C1506" s="237" t="s">
        <v>711</v>
      </c>
      <c r="D1506" s="237" t="s">
        <v>1285</v>
      </c>
      <c r="E1506" s="237" t="s">
        <v>708</v>
      </c>
      <c r="F1506" s="237" t="s">
        <v>1246</v>
      </c>
      <c r="G1506" s="237" t="s">
        <v>1267</v>
      </c>
      <c r="H1506" s="237" t="s">
        <v>1244</v>
      </c>
      <c r="I1506" s="237" t="s">
        <v>605</v>
      </c>
      <c r="J1506" s="240">
        <v>0.3</v>
      </c>
      <c r="K1506" s="237" t="s">
        <v>1268</v>
      </c>
    </row>
    <row r="1507" spans="1:11" ht="38.25" hidden="1" x14ac:dyDescent="0.2">
      <c r="A1507" s="237" t="s">
        <v>15</v>
      </c>
      <c r="B1507" s="461" t="s">
        <v>683</v>
      </c>
      <c r="C1507" s="237" t="s">
        <v>1213</v>
      </c>
      <c r="D1507" s="237" t="s">
        <v>712</v>
      </c>
      <c r="E1507" s="237" t="s">
        <v>708</v>
      </c>
      <c r="F1507" s="237" t="s">
        <v>1246</v>
      </c>
      <c r="G1507" s="237" t="s">
        <v>1267</v>
      </c>
      <c r="H1507" s="237" t="s">
        <v>1244</v>
      </c>
      <c r="I1507" s="237" t="s">
        <v>605</v>
      </c>
      <c r="J1507" s="240">
        <v>0.4</v>
      </c>
      <c r="K1507" s="237" t="s">
        <v>1268</v>
      </c>
    </row>
    <row r="1508" spans="1:11" ht="38.25" hidden="1" x14ac:dyDescent="0.2">
      <c r="A1508" s="237" t="s">
        <v>15</v>
      </c>
      <c r="B1508" s="461" t="s">
        <v>683</v>
      </c>
      <c r="C1508" s="237" t="s">
        <v>1288</v>
      </c>
      <c r="D1508" s="237" t="s">
        <v>692</v>
      </c>
      <c r="E1508" s="237" t="s">
        <v>708</v>
      </c>
      <c r="F1508" s="237" t="s">
        <v>1246</v>
      </c>
      <c r="G1508" s="237" t="s">
        <v>1412</v>
      </c>
      <c r="H1508" s="237" t="s">
        <v>1244</v>
      </c>
      <c r="I1508" s="237" t="s">
        <v>605</v>
      </c>
      <c r="J1508" s="240">
        <v>1</v>
      </c>
      <c r="K1508" s="237" t="s">
        <v>1268</v>
      </c>
    </row>
    <row r="1509" spans="1:11" ht="38.25" hidden="1" x14ac:dyDescent="0.2">
      <c r="A1509" s="237" t="s">
        <v>15</v>
      </c>
      <c r="B1509" s="461" t="s">
        <v>683</v>
      </c>
      <c r="C1509" s="237" t="s">
        <v>1288</v>
      </c>
      <c r="D1509" s="237" t="s">
        <v>1210</v>
      </c>
      <c r="E1509" s="237" t="s">
        <v>708</v>
      </c>
      <c r="F1509" s="237" t="s">
        <v>1246</v>
      </c>
      <c r="G1509" s="237" t="s">
        <v>1412</v>
      </c>
      <c r="H1509" s="237" t="s">
        <v>1244</v>
      </c>
      <c r="I1509" s="237" t="s">
        <v>605</v>
      </c>
      <c r="J1509" s="240">
        <v>1</v>
      </c>
      <c r="K1509" s="237" t="s">
        <v>1268</v>
      </c>
    </row>
    <row r="1510" spans="1:11" ht="38.25" hidden="1" x14ac:dyDescent="0.2">
      <c r="A1510" s="237" t="s">
        <v>15</v>
      </c>
      <c r="B1510" s="461" t="s">
        <v>683</v>
      </c>
      <c r="C1510" s="237" t="s">
        <v>1288</v>
      </c>
      <c r="D1510" s="237" t="s">
        <v>712</v>
      </c>
      <c r="E1510" s="237" t="s">
        <v>708</v>
      </c>
      <c r="F1510" s="237" t="s">
        <v>1246</v>
      </c>
      <c r="G1510" s="237" t="s">
        <v>1412</v>
      </c>
      <c r="H1510" s="237" t="s">
        <v>1244</v>
      </c>
      <c r="I1510" s="237" t="s">
        <v>605</v>
      </c>
      <c r="J1510" s="240">
        <v>1</v>
      </c>
      <c r="K1510" s="237" t="s">
        <v>1268</v>
      </c>
    </row>
    <row r="1511" spans="1:11" ht="38.25" hidden="1" x14ac:dyDescent="0.2">
      <c r="A1511" s="237" t="s">
        <v>15</v>
      </c>
      <c r="B1511" s="461" t="s">
        <v>683</v>
      </c>
      <c r="C1511" s="237" t="s">
        <v>1288</v>
      </c>
      <c r="D1511" s="237" t="s">
        <v>1287</v>
      </c>
      <c r="E1511" s="237" t="s">
        <v>708</v>
      </c>
      <c r="F1511" s="237" t="s">
        <v>1246</v>
      </c>
      <c r="G1511" s="237" t="s">
        <v>1412</v>
      </c>
      <c r="H1511" s="237" t="s">
        <v>1244</v>
      </c>
      <c r="I1511" s="237" t="s">
        <v>605</v>
      </c>
      <c r="J1511" s="240">
        <v>1</v>
      </c>
      <c r="K1511" s="237" t="s">
        <v>1268</v>
      </c>
    </row>
    <row r="1512" spans="1:11" ht="38.25" hidden="1" x14ac:dyDescent="0.2">
      <c r="A1512" s="237" t="s">
        <v>15</v>
      </c>
      <c r="B1512" s="461" t="s">
        <v>683</v>
      </c>
      <c r="C1512" s="237" t="s">
        <v>1288</v>
      </c>
      <c r="D1512" s="237" t="s">
        <v>1285</v>
      </c>
      <c r="E1512" s="237" t="s">
        <v>708</v>
      </c>
      <c r="F1512" s="237" t="s">
        <v>1246</v>
      </c>
      <c r="G1512" s="237" t="s">
        <v>1412</v>
      </c>
      <c r="H1512" s="237" t="s">
        <v>1244</v>
      </c>
      <c r="I1512" s="237" t="s">
        <v>605</v>
      </c>
      <c r="J1512" s="240">
        <v>1</v>
      </c>
      <c r="K1512" s="237" t="s">
        <v>1268</v>
      </c>
    </row>
    <row r="1513" spans="1:11" ht="38.25" hidden="1" x14ac:dyDescent="0.2">
      <c r="A1513" s="237" t="s">
        <v>15</v>
      </c>
      <c r="B1513" s="461" t="s">
        <v>683</v>
      </c>
      <c r="C1513" s="237" t="s">
        <v>1208</v>
      </c>
      <c r="D1513" s="237" t="s">
        <v>712</v>
      </c>
      <c r="E1513" s="237" t="s">
        <v>708</v>
      </c>
      <c r="F1513" s="237" t="s">
        <v>1246</v>
      </c>
      <c r="G1513" s="237" t="s">
        <v>1267</v>
      </c>
      <c r="H1513" s="237" t="s">
        <v>1244</v>
      </c>
      <c r="I1513" s="237" t="s">
        <v>605</v>
      </c>
      <c r="J1513" s="240">
        <v>0.65</v>
      </c>
      <c r="K1513" s="237" t="s">
        <v>1268</v>
      </c>
    </row>
    <row r="1514" spans="1:11" ht="38.25" hidden="1" x14ac:dyDescent="0.2">
      <c r="A1514" s="237" t="s">
        <v>15</v>
      </c>
      <c r="B1514" s="461" t="s">
        <v>683</v>
      </c>
      <c r="C1514" s="237" t="s">
        <v>1208</v>
      </c>
      <c r="D1514" s="237" t="s">
        <v>1286</v>
      </c>
      <c r="E1514" s="237" t="s">
        <v>708</v>
      </c>
      <c r="F1514" s="237" t="s">
        <v>1246</v>
      </c>
      <c r="G1514" s="237" t="s">
        <v>1267</v>
      </c>
      <c r="H1514" s="237" t="s">
        <v>1244</v>
      </c>
      <c r="I1514" s="237" t="s">
        <v>605</v>
      </c>
      <c r="J1514" s="240">
        <v>1</v>
      </c>
      <c r="K1514" s="237" t="s">
        <v>1268</v>
      </c>
    </row>
    <row r="1515" spans="1:11" ht="38.25" hidden="1" x14ac:dyDescent="0.2">
      <c r="A1515" s="237" t="s">
        <v>15</v>
      </c>
      <c r="B1515" s="461" t="s">
        <v>683</v>
      </c>
      <c r="C1515" s="237" t="s">
        <v>1214</v>
      </c>
      <c r="D1515" s="237" t="s">
        <v>692</v>
      </c>
      <c r="E1515" s="237" t="s">
        <v>708</v>
      </c>
      <c r="F1515" s="237" t="s">
        <v>1246</v>
      </c>
      <c r="G1515" s="237" t="s">
        <v>1267</v>
      </c>
      <c r="H1515" s="237" t="s">
        <v>1244</v>
      </c>
      <c r="I1515" s="237" t="s">
        <v>605</v>
      </c>
      <c r="J1515" s="240">
        <v>0.3</v>
      </c>
      <c r="K1515" s="237" t="s">
        <v>1268</v>
      </c>
    </row>
    <row r="1516" spans="1:11" ht="38.25" hidden="1" x14ac:dyDescent="0.2">
      <c r="A1516" s="237" t="s">
        <v>15</v>
      </c>
      <c r="B1516" s="461" t="s">
        <v>683</v>
      </c>
      <c r="C1516" s="237" t="s">
        <v>1214</v>
      </c>
      <c r="D1516" s="237" t="s">
        <v>1210</v>
      </c>
      <c r="E1516" s="237" t="s">
        <v>708</v>
      </c>
      <c r="F1516" s="237" t="s">
        <v>1246</v>
      </c>
      <c r="G1516" s="237" t="s">
        <v>1267</v>
      </c>
      <c r="H1516" s="237" t="s">
        <v>1244</v>
      </c>
      <c r="I1516" s="237" t="s">
        <v>605</v>
      </c>
      <c r="J1516" s="240">
        <v>0.9</v>
      </c>
      <c r="K1516" s="237" t="s">
        <v>1268</v>
      </c>
    </row>
    <row r="1517" spans="1:11" ht="38.25" hidden="1" x14ac:dyDescent="0.2">
      <c r="A1517" s="237" t="s">
        <v>15</v>
      </c>
      <c r="B1517" s="461" t="s">
        <v>683</v>
      </c>
      <c r="C1517" s="237" t="s">
        <v>1214</v>
      </c>
      <c r="D1517" s="237" t="s">
        <v>1287</v>
      </c>
      <c r="E1517" s="237" t="s">
        <v>708</v>
      </c>
      <c r="F1517" s="237" t="s">
        <v>1246</v>
      </c>
      <c r="G1517" s="237" t="s">
        <v>1267</v>
      </c>
      <c r="H1517" s="237" t="s">
        <v>1244</v>
      </c>
      <c r="I1517" s="237" t="s">
        <v>605</v>
      </c>
      <c r="J1517" s="240">
        <v>0.3</v>
      </c>
      <c r="K1517" s="237" t="s">
        <v>1268</v>
      </c>
    </row>
    <row r="1518" spans="1:11" ht="38.25" hidden="1" x14ac:dyDescent="0.2">
      <c r="A1518" s="237" t="s">
        <v>15</v>
      </c>
      <c r="B1518" s="461" t="s">
        <v>683</v>
      </c>
      <c r="C1518" s="237" t="s">
        <v>1214</v>
      </c>
      <c r="D1518" s="237" t="s">
        <v>1285</v>
      </c>
      <c r="E1518" s="237" t="s">
        <v>708</v>
      </c>
      <c r="F1518" s="237" t="s">
        <v>1246</v>
      </c>
      <c r="G1518" s="237" t="s">
        <v>1267</v>
      </c>
      <c r="H1518" s="237" t="s">
        <v>1244</v>
      </c>
      <c r="I1518" s="237" t="s">
        <v>605</v>
      </c>
      <c r="J1518" s="240">
        <v>1</v>
      </c>
      <c r="K1518" s="237" t="s">
        <v>1268</v>
      </c>
    </row>
    <row r="1519" spans="1:11" ht="38.25" hidden="1" x14ac:dyDescent="0.2">
      <c r="A1519" s="237" t="s">
        <v>15</v>
      </c>
      <c r="B1519" s="461" t="s">
        <v>683</v>
      </c>
      <c r="C1519" s="237" t="s">
        <v>1215</v>
      </c>
      <c r="D1519" s="237" t="s">
        <v>1210</v>
      </c>
      <c r="E1519" s="237" t="s">
        <v>708</v>
      </c>
      <c r="F1519" s="237" t="s">
        <v>1246</v>
      </c>
      <c r="G1519" s="237" t="s">
        <v>1267</v>
      </c>
      <c r="H1519" s="237" t="s">
        <v>1244</v>
      </c>
      <c r="I1519" s="237" t="s">
        <v>605</v>
      </c>
      <c r="J1519" s="240">
        <v>0.65</v>
      </c>
      <c r="K1519" s="237" t="s">
        <v>1268</v>
      </c>
    </row>
    <row r="1520" spans="1:11" ht="38.25" hidden="1" x14ac:dyDescent="0.2">
      <c r="A1520" s="237" t="s">
        <v>15</v>
      </c>
      <c r="B1520" s="461" t="s">
        <v>683</v>
      </c>
      <c r="C1520" s="237" t="s">
        <v>1215</v>
      </c>
      <c r="D1520" s="237" t="s">
        <v>712</v>
      </c>
      <c r="E1520" s="237" t="s">
        <v>708</v>
      </c>
      <c r="F1520" s="237" t="s">
        <v>1246</v>
      </c>
      <c r="G1520" s="237" t="s">
        <v>1267</v>
      </c>
      <c r="H1520" s="237" t="s">
        <v>1244</v>
      </c>
      <c r="I1520" s="237" t="s">
        <v>605</v>
      </c>
      <c r="J1520" s="240">
        <v>0.3</v>
      </c>
      <c r="K1520" s="237" t="s">
        <v>1268</v>
      </c>
    </row>
    <row r="1521" spans="1:11" ht="38.25" hidden="1" x14ac:dyDescent="0.2">
      <c r="A1521" s="237" t="s">
        <v>15</v>
      </c>
      <c r="B1521" s="461" t="s">
        <v>683</v>
      </c>
      <c r="C1521" s="237" t="s">
        <v>1215</v>
      </c>
      <c r="D1521" s="237" t="s">
        <v>1287</v>
      </c>
      <c r="E1521" s="237" t="s">
        <v>708</v>
      </c>
      <c r="F1521" s="237" t="s">
        <v>1246</v>
      </c>
      <c r="G1521" s="237" t="s">
        <v>1267</v>
      </c>
      <c r="H1521" s="237" t="s">
        <v>1244</v>
      </c>
      <c r="I1521" s="237" t="s">
        <v>605</v>
      </c>
      <c r="J1521" s="240">
        <v>0.7</v>
      </c>
      <c r="K1521" s="241" t="s">
        <v>1268</v>
      </c>
    </row>
    <row r="1522" spans="1:11" ht="38.25" hidden="1" x14ac:dyDescent="0.2">
      <c r="A1522" s="237" t="s">
        <v>15</v>
      </c>
      <c r="B1522" s="461" t="s">
        <v>683</v>
      </c>
      <c r="C1522" s="237" t="s">
        <v>1216</v>
      </c>
      <c r="D1522" s="237" t="s">
        <v>692</v>
      </c>
      <c r="E1522" s="237" t="s">
        <v>708</v>
      </c>
      <c r="F1522" s="237" t="s">
        <v>1246</v>
      </c>
      <c r="G1522" s="237" t="s">
        <v>1267</v>
      </c>
      <c r="H1522" s="237" t="s">
        <v>1244</v>
      </c>
      <c r="I1522" s="237" t="s">
        <v>605</v>
      </c>
      <c r="J1522" s="240">
        <v>0.3</v>
      </c>
      <c r="K1522" s="237" t="s">
        <v>1268</v>
      </c>
    </row>
    <row r="1523" spans="1:11" ht="38.25" hidden="1" x14ac:dyDescent="0.2">
      <c r="A1523" s="237" t="s">
        <v>15</v>
      </c>
      <c r="B1523" s="461" t="s">
        <v>683</v>
      </c>
      <c r="C1523" s="237" t="s">
        <v>1216</v>
      </c>
      <c r="D1523" s="237" t="s">
        <v>1210</v>
      </c>
      <c r="E1523" s="237" t="s">
        <v>708</v>
      </c>
      <c r="F1523" s="237" t="s">
        <v>1246</v>
      </c>
      <c r="G1523" s="237" t="s">
        <v>1267</v>
      </c>
      <c r="H1523" s="237" t="s">
        <v>1244</v>
      </c>
      <c r="I1523" s="237" t="s">
        <v>605</v>
      </c>
      <c r="J1523" s="240">
        <v>0.35</v>
      </c>
      <c r="K1523" s="241" t="s">
        <v>1268</v>
      </c>
    </row>
    <row r="1524" spans="1:11" ht="38.25" hidden="1" x14ac:dyDescent="0.2">
      <c r="A1524" s="237" t="s">
        <v>15</v>
      </c>
      <c r="B1524" s="461" t="s">
        <v>683</v>
      </c>
      <c r="C1524" s="237" t="s">
        <v>1217</v>
      </c>
      <c r="D1524" s="237" t="s">
        <v>692</v>
      </c>
      <c r="E1524" s="237" t="s">
        <v>708</v>
      </c>
      <c r="F1524" s="237" t="s">
        <v>1246</v>
      </c>
      <c r="G1524" s="237" t="s">
        <v>1267</v>
      </c>
      <c r="H1524" s="237" t="s">
        <v>1244</v>
      </c>
      <c r="I1524" s="237" t="s">
        <v>605</v>
      </c>
      <c r="J1524" s="240">
        <v>0.4</v>
      </c>
      <c r="K1524" s="237" t="s">
        <v>1268</v>
      </c>
    </row>
    <row r="1525" spans="1:11" ht="38.25" hidden="1" x14ac:dyDescent="0.2">
      <c r="A1525" s="237" t="s">
        <v>15</v>
      </c>
      <c r="B1525" s="461" t="s">
        <v>683</v>
      </c>
      <c r="C1525" s="237" t="s">
        <v>1218</v>
      </c>
      <c r="D1525" s="237" t="s">
        <v>1210</v>
      </c>
      <c r="E1525" s="237" t="s">
        <v>708</v>
      </c>
      <c r="F1525" s="237" t="s">
        <v>1246</v>
      </c>
      <c r="G1525" s="237" t="s">
        <v>1267</v>
      </c>
      <c r="H1525" s="237" t="s">
        <v>1244</v>
      </c>
      <c r="I1525" s="237" t="s">
        <v>605</v>
      </c>
      <c r="J1525" s="240">
        <v>0.4</v>
      </c>
      <c r="K1525" s="237" t="s">
        <v>1268</v>
      </c>
    </row>
    <row r="1526" spans="1:11" ht="38.25" hidden="1" x14ac:dyDescent="0.2">
      <c r="A1526" s="237" t="s">
        <v>15</v>
      </c>
      <c r="B1526" s="461" t="s">
        <v>683</v>
      </c>
      <c r="C1526" s="237" t="s">
        <v>1218</v>
      </c>
      <c r="D1526" s="237" t="s">
        <v>712</v>
      </c>
      <c r="E1526" s="237" t="s">
        <v>708</v>
      </c>
      <c r="F1526" s="237" t="s">
        <v>1246</v>
      </c>
      <c r="G1526" s="237" t="s">
        <v>1267</v>
      </c>
      <c r="H1526" s="237" t="s">
        <v>1244</v>
      </c>
      <c r="I1526" s="237" t="s">
        <v>605</v>
      </c>
      <c r="J1526" s="240">
        <v>0.3</v>
      </c>
      <c r="K1526" s="237" t="s">
        <v>1268</v>
      </c>
    </row>
    <row r="1527" spans="1:11" ht="38.25" hidden="1" x14ac:dyDescent="0.2">
      <c r="A1527" s="237" t="s">
        <v>15</v>
      </c>
      <c r="B1527" s="461" t="s">
        <v>683</v>
      </c>
      <c r="C1527" s="237" t="s">
        <v>1219</v>
      </c>
      <c r="D1527" s="237" t="s">
        <v>692</v>
      </c>
      <c r="E1527" s="237" t="s">
        <v>708</v>
      </c>
      <c r="F1527" s="237" t="s">
        <v>1246</v>
      </c>
      <c r="G1527" s="237" t="s">
        <v>1267</v>
      </c>
      <c r="H1527" s="237" t="s">
        <v>1244</v>
      </c>
      <c r="I1527" s="237" t="s">
        <v>605</v>
      </c>
      <c r="J1527" s="240">
        <v>0.3</v>
      </c>
      <c r="K1527" s="237" t="s">
        <v>1268</v>
      </c>
    </row>
    <row r="1528" spans="1:11" ht="38.25" hidden="1" x14ac:dyDescent="0.2">
      <c r="A1528" s="237" t="s">
        <v>15</v>
      </c>
      <c r="B1528" s="461" t="s">
        <v>683</v>
      </c>
      <c r="C1528" s="237" t="s">
        <v>1219</v>
      </c>
      <c r="D1528" s="237" t="s">
        <v>1210</v>
      </c>
      <c r="E1528" s="237" t="s">
        <v>708</v>
      </c>
      <c r="F1528" s="237" t="s">
        <v>1246</v>
      </c>
      <c r="G1528" s="237" t="s">
        <v>1267</v>
      </c>
      <c r="H1528" s="237" t="s">
        <v>1244</v>
      </c>
      <c r="I1528" s="237" t="s">
        <v>605</v>
      </c>
      <c r="J1528" s="240">
        <v>0.4</v>
      </c>
      <c r="K1528" s="237" t="s">
        <v>1268</v>
      </c>
    </row>
    <row r="1529" spans="1:11" ht="38.25" hidden="1" x14ac:dyDescent="0.2">
      <c r="A1529" s="237" t="s">
        <v>15</v>
      </c>
      <c r="B1529" s="461" t="s">
        <v>683</v>
      </c>
      <c r="C1529" s="237" t="s">
        <v>1220</v>
      </c>
      <c r="D1529" s="237" t="s">
        <v>712</v>
      </c>
      <c r="E1529" s="237" t="s">
        <v>708</v>
      </c>
      <c r="F1529" s="237" t="s">
        <v>1246</v>
      </c>
      <c r="G1529" s="237" t="s">
        <v>1267</v>
      </c>
      <c r="H1529" s="237" t="s">
        <v>1244</v>
      </c>
      <c r="I1529" s="237" t="s">
        <v>605</v>
      </c>
      <c r="J1529" s="240">
        <v>1</v>
      </c>
      <c r="K1529" s="237" t="s">
        <v>1268</v>
      </c>
    </row>
    <row r="1530" spans="1:11" ht="38.25" hidden="1" x14ac:dyDescent="0.2">
      <c r="A1530" s="237" t="s">
        <v>15</v>
      </c>
      <c r="B1530" s="461" t="s">
        <v>683</v>
      </c>
      <c r="C1530" s="237" t="s">
        <v>1220</v>
      </c>
      <c r="D1530" s="237" t="s">
        <v>1287</v>
      </c>
      <c r="E1530" s="237" t="s">
        <v>708</v>
      </c>
      <c r="F1530" s="237" t="s">
        <v>1246</v>
      </c>
      <c r="G1530" s="237" t="s">
        <v>1267</v>
      </c>
      <c r="H1530" s="237" t="s">
        <v>1244</v>
      </c>
      <c r="I1530" s="237" t="s">
        <v>605</v>
      </c>
      <c r="J1530" s="240">
        <v>0.8</v>
      </c>
      <c r="K1530" s="237" t="s">
        <v>1268</v>
      </c>
    </row>
    <row r="1531" spans="1:11" ht="38.25" hidden="1" x14ac:dyDescent="0.2">
      <c r="A1531" s="237" t="s">
        <v>15</v>
      </c>
      <c r="B1531" s="461" t="s">
        <v>683</v>
      </c>
      <c r="C1531" s="237" t="s">
        <v>1220</v>
      </c>
      <c r="D1531" s="237" t="s">
        <v>1285</v>
      </c>
      <c r="E1531" s="237" t="s">
        <v>708</v>
      </c>
      <c r="F1531" s="237" t="s">
        <v>1246</v>
      </c>
      <c r="G1531" s="237" t="s">
        <v>1267</v>
      </c>
      <c r="H1531" s="237" t="s">
        <v>1244</v>
      </c>
      <c r="I1531" s="237" t="s">
        <v>605</v>
      </c>
      <c r="J1531" s="240">
        <v>0.3</v>
      </c>
      <c r="K1531" s="237" t="s">
        <v>1268</v>
      </c>
    </row>
    <row r="1532" spans="1:11" ht="38.25" hidden="1" x14ac:dyDescent="0.2">
      <c r="A1532" s="237" t="s">
        <v>15</v>
      </c>
      <c r="B1532" s="461" t="s">
        <v>683</v>
      </c>
      <c r="C1532" s="237" t="s">
        <v>1221</v>
      </c>
      <c r="D1532" s="237" t="s">
        <v>692</v>
      </c>
      <c r="E1532" s="237" t="s">
        <v>708</v>
      </c>
      <c r="F1532" s="237" t="s">
        <v>1246</v>
      </c>
      <c r="G1532" s="237" t="s">
        <v>1267</v>
      </c>
      <c r="H1532" s="237" t="s">
        <v>1244</v>
      </c>
      <c r="I1532" s="237" t="s">
        <v>605</v>
      </c>
      <c r="J1532" s="240">
        <v>0.3</v>
      </c>
      <c r="K1532" s="237" t="s">
        <v>1268</v>
      </c>
    </row>
    <row r="1533" spans="1:11" ht="38.25" hidden="1" x14ac:dyDescent="0.2">
      <c r="A1533" s="237" t="s">
        <v>15</v>
      </c>
      <c r="B1533" s="461" t="s">
        <v>683</v>
      </c>
      <c r="C1533" s="237" t="s">
        <v>1221</v>
      </c>
      <c r="D1533" s="237" t="s">
        <v>1210</v>
      </c>
      <c r="E1533" s="237" t="s">
        <v>708</v>
      </c>
      <c r="F1533" s="237" t="s">
        <v>1246</v>
      </c>
      <c r="G1533" s="237" t="s">
        <v>1267</v>
      </c>
      <c r="H1533" s="237" t="s">
        <v>1244</v>
      </c>
      <c r="I1533" s="237" t="s">
        <v>605</v>
      </c>
      <c r="J1533" s="240">
        <v>1</v>
      </c>
      <c r="K1533" s="237" t="s">
        <v>1268</v>
      </c>
    </row>
    <row r="1534" spans="1:11" ht="38.25" hidden="1" x14ac:dyDescent="0.2">
      <c r="A1534" s="237" t="s">
        <v>15</v>
      </c>
      <c r="B1534" s="461" t="s">
        <v>683</v>
      </c>
      <c r="C1534" s="237" t="s">
        <v>1221</v>
      </c>
      <c r="D1534" s="237" t="s">
        <v>712</v>
      </c>
      <c r="E1534" s="237" t="s">
        <v>708</v>
      </c>
      <c r="F1534" s="237" t="s">
        <v>1246</v>
      </c>
      <c r="G1534" s="237" t="s">
        <v>1267</v>
      </c>
      <c r="H1534" s="237" t="s">
        <v>1244</v>
      </c>
      <c r="I1534" s="237" t="s">
        <v>605</v>
      </c>
      <c r="J1534" s="240">
        <v>1</v>
      </c>
      <c r="K1534" s="237" t="s">
        <v>1268</v>
      </c>
    </row>
    <row r="1535" spans="1:11" ht="38.25" hidden="1" x14ac:dyDescent="0.2">
      <c r="A1535" s="237" t="s">
        <v>15</v>
      </c>
      <c r="B1535" s="461" t="s">
        <v>683</v>
      </c>
      <c r="C1535" s="237" t="s">
        <v>1222</v>
      </c>
      <c r="D1535" s="237" t="s">
        <v>692</v>
      </c>
      <c r="E1535" s="237" t="s">
        <v>708</v>
      </c>
      <c r="F1535" s="237" t="s">
        <v>1246</v>
      </c>
      <c r="G1535" s="237" t="s">
        <v>1267</v>
      </c>
      <c r="H1535" s="237" t="s">
        <v>1244</v>
      </c>
      <c r="I1535" s="237" t="s">
        <v>605</v>
      </c>
      <c r="J1535" s="240">
        <v>0.5</v>
      </c>
      <c r="K1535" s="237" t="s">
        <v>1268</v>
      </c>
    </row>
    <row r="1536" spans="1:11" ht="38.25" hidden="1" x14ac:dyDescent="0.2">
      <c r="A1536" s="237" t="s">
        <v>15</v>
      </c>
      <c r="B1536" s="461" t="s">
        <v>683</v>
      </c>
      <c r="C1536" s="237" t="s">
        <v>1222</v>
      </c>
      <c r="D1536" s="237" t="s">
        <v>712</v>
      </c>
      <c r="E1536" s="237" t="s">
        <v>708</v>
      </c>
      <c r="F1536" s="237" t="s">
        <v>1246</v>
      </c>
      <c r="G1536" s="237" t="s">
        <v>1267</v>
      </c>
      <c r="H1536" s="237" t="s">
        <v>1244</v>
      </c>
      <c r="I1536" s="237" t="s">
        <v>605</v>
      </c>
      <c r="J1536" s="240">
        <v>0.25</v>
      </c>
      <c r="K1536" s="237" t="s">
        <v>1268</v>
      </c>
    </row>
    <row r="1537" spans="1:11" ht="38.25" hidden="1" x14ac:dyDescent="0.2">
      <c r="A1537" s="237" t="s">
        <v>15</v>
      </c>
      <c r="B1537" s="461" t="s">
        <v>683</v>
      </c>
      <c r="C1537" s="237" t="s">
        <v>1223</v>
      </c>
      <c r="D1537" s="237" t="s">
        <v>1210</v>
      </c>
      <c r="E1537" s="237" t="s">
        <v>708</v>
      </c>
      <c r="F1537" s="237" t="s">
        <v>1246</v>
      </c>
      <c r="G1537" s="237" t="s">
        <v>1267</v>
      </c>
      <c r="H1537" s="237" t="s">
        <v>1244</v>
      </c>
      <c r="I1537" s="237" t="s">
        <v>605</v>
      </c>
      <c r="J1537" s="240">
        <v>0.3</v>
      </c>
      <c r="K1537" s="237" t="s">
        <v>1268</v>
      </c>
    </row>
    <row r="1538" spans="1:11" ht="38.25" hidden="1" x14ac:dyDescent="0.2">
      <c r="A1538" s="237" t="s">
        <v>15</v>
      </c>
      <c r="B1538" s="461" t="s">
        <v>683</v>
      </c>
      <c r="C1538" s="237" t="s">
        <v>1223</v>
      </c>
      <c r="D1538" s="237" t="s">
        <v>1287</v>
      </c>
      <c r="E1538" s="237" t="s">
        <v>708</v>
      </c>
      <c r="F1538" s="237" t="s">
        <v>1246</v>
      </c>
      <c r="G1538" s="237" t="s">
        <v>1267</v>
      </c>
      <c r="H1538" s="237" t="s">
        <v>1244</v>
      </c>
      <c r="I1538" s="237" t="s">
        <v>605</v>
      </c>
      <c r="J1538" s="240">
        <v>0.5</v>
      </c>
      <c r="K1538" s="237" t="s">
        <v>1268</v>
      </c>
    </row>
    <row r="1539" spans="1:11" ht="38.25" hidden="1" x14ac:dyDescent="0.2">
      <c r="A1539" s="237" t="s">
        <v>15</v>
      </c>
      <c r="B1539" s="461" t="s">
        <v>683</v>
      </c>
      <c r="C1539" s="237" t="s">
        <v>1223</v>
      </c>
      <c r="D1539" s="237" t="s">
        <v>1285</v>
      </c>
      <c r="E1539" s="237" t="s">
        <v>708</v>
      </c>
      <c r="F1539" s="237" t="s">
        <v>1246</v>
      </c>
      <c r="G1539" s="237" t="s">
        <v>1267</v>
      </c>
      <c r="H1539" s="237" t="s">
        <v>1244</v>
      </c>
      <c r="I1539" s="237" t="s">
        <v>605</v>
      </c>
      <c r="J1539" s="240">
        <v>0.4</v>
      </c>
      <c r="K1539" s="237" t="s">
        <v>1268</v>
      </c>
    </row>
    <row r="1540" spans="1:11" ht="38.25" hidden="1" x14ac:dyDescent="0.2">
      <c r="A1540" s="237" t="s">
        <v>15</v>
      </c>
      <c r="B1540" s="461" t="s">
        <v>683</v>
      </c>
      <c r="C1540" s="237" t="s">
        <v>1224</v>
      </c>
      <c r="D1540" s="237" t="s">
        <v>692</v>
      </c>
      <c r="E1540" s="237" t="s">
        <v>708</v>
      </c>
      <c r="F1540" s="237" t="s">
        <v>1246</v>
      </c>
      <c r="G1540" s="237" t="s">
        <v>1267</v>
      </c>
      <c r="H1540" s="237" t="s">
        <v>1244</v>
      </c>
      <c r="I1540" s="237" t="s">
        <v>605</v>
      </c>
      <c r="J1540" s="240">
        <v>0.4</v>
      </c>
      <c r="K1540" s="237" t="s">
        <v>1268</v>
      </c>
    </row>
    <row r="1541" spans="1:11" ht="38.25" hidden="1" x14ac:dyDescent="0.2">
      <c r="A1541" s="237" t="s">
        <v>15</v>
      </c>
      <c r="B1541" s="461" t="s">
        <v>683</v>
      </c>
      <c r="C1541" s="237" t="s">
        <v>1224</v>
      </c>
      <c r="D1541" s="237" t="s">
        <v>1210</v>
      </c>
      <c r="E1541" s="237" t="s">
        <v>708</v>
      </c>
      <c r="F1541" s="237" t="s">
        <v>1246</v>
      </c>
      <c r="G1541" s="237" t="s">
        <v>1267</v>
      </c>
      <c r="H1541" s="237" t="s">
        <v>1244</v>
      </c>
      <c r="I1541" s="237" t="s">
        <v>605</v>
      </c>
      <c r="J1541" s="240">
        <v>0.5</v>
      </c>
      <c r="K1541" s="237" t="s">
        <v>1268</v>
      </c>
    </row>
    <row r="1542" spans="1:11" ht="38.25" hidden="1" x14ac:dyDescent="0.2">
      <c r="A1542" s="237" t="s">
        <v>15</v>
      </c>
      <c r="B1542" s="461" t="s">
        <v>683</v>
      </c>
      <c r="C1542" s="237" t="s">
        <v>1224</v>
      </c>
      <c r="D1542" s="237" t="s">
        <v>1285</v>
      </c>
      <c r="E1542" s="237" t="s">
        <v>708</v>
      </c>
      <c r="F1542" s="237" t="s">
        <v>1246</v>
      </c>
      <c r="G1542" s="237" t="s">
        <v>1267</v>
      </c>
      <c r="H1542" s="237" t="s">
        <v>1244</v>
      </c>
      <c r="I1542" s="237" t="s">
        <v>605</v>
      </c>
      <c r="J1542" s="240">
        <v>0.4</v>
      </c>
      <c r="K1542" s="237" t="s">
        <v>1268</v>
      </c>
    </row>
    <row r="1543" spans="1:11" ht="38.25" hidden="1" x14ac:dyDescent="0.2">
      <c r="A1543" s="237" t="s">
        <v>15</v>
      </c>
      <c r="B1543" s="461" t="s">
        <v>683</v>
      </c>
      <c r="C1543" s="237" t="s">
        <v>1225</v>
      </c>
      <c r="D1543" s="237" t="s">
        <v>692</v>
      </c>
      <c r="E1543" s="237" t="s">
        <v>708</v>
      </c>
      <c r="F1543" s="237" t="s">
        <v>1246</v>
      </c>
      <c r="G1543" s="237" t="s">
        <v>1267</v>
      </c>
      <c r="H1543" s="237" t="s">
        <v>1244</v>
      </c>
      <c r="I1543" s="237" t="s">
        <v>605</v>
      </c>
      <c r="J1543" s="240">
        <v>0.3</v>
      </c>
      <c r="K1543" s="237" t="s">
        <v>1268</v>
      </c>
    </row>
    <row r="1544" spans="1:11" ht="38.25" hidden="1" x14ac:dyDescent="0.2">
      <c r="A1544" s="237" t="s">
        <v>15</v>
      </c>
      <c r="B1544" s="461" t="s">
        <v>683</v>
      </c>
      <c r="C1544" s="237" t="s">
        <v>1225</v>
      </c>
      <c r="D1544" s="237" t="s">
        <v>1210</v>
      </c>
      <c r="E1544" s="237" t="s">
        <v>708</v>
      </c>
      <c r="F1544" s="237" t="s">
        <v>1246</v>
      </c>
      <c r="G1544" s="237" t="s">
        <v>1267</v>
      </c>
      <c r="H1544" s="237" t="s">
        <v>1244</v>
      </c>
      <c r="I1544" s="237" t="s">
        <v>605</v>
      </c>
      <c r="J1544" s="240">
        <v>0.25</v>
      </c>
      <c r="K1544" s="237" t="s">
        <v>1268</v>
      </c>
    </row>
    <row r="1545" spans="1:11" ht="38.25" hidden="1" x14ac:dyDescent="0.2">
      <c r="A1545" s="237" t="s">
        <v>15</v>
      </c>
      <c r="B1545" s="461" t="s">
        <v>683</v>
      </c>
      <c r="C1545" s="237" t="s">
        <v>1226</v>
      </c>
      <c r="D1545" s="237" t="s">
        <v>712</v>
      </c>
      <c r="E1545" s="237" t="s">
        <v>708</v>
      </c>
      <c r="F1545" s="237" t="s">
        <v>1246</v>
      </c>
      <c r="G1545" s="237" t="s">
        <v>1267</v>
      </c>
      <c r="H1545" s="237" t="s">
        <v>1244</v>
      </c>
      <c r="I1545" s="237" t="s">
        <v>605</v>
      </c>
      <c r="J1545" s="240">
        <v>0.4</v>
      </c>
      <c r="K1545" s="237" t="s">
        <v>1268</v>
      </c>
    </row>
    <row r="1546" spans="1:11" ht="38.25" hidden="1" x14ac:dyDescent="0.2">
      <c r="A1546" s="237" t="s">
        <v>15</v>
      </c>
      <c r="B1546" s="461" t="s">
        <v>683</v>
      </c>
      <c r="C1546" s="237" t="s">
        <v>1226</v>
      </c>
      <c r="D1546" s="237" t="s">
        <v>1287</v>
      </c>
      <c r="E1546" s="237" t="s">
        <v>708</v>
      </c>
      <c r="F1546" s="237" t="s">
        <v>1246</v>
      </c>
      <c r="G1546" s="237" t="s">
        <v>1267</v>
      </c>
      <c r="H1546" s="237" t="s">
        <v>1244</v>
      </c>
      <c r="I1546" s="237" t="s">
        <v>605</v>
      </c>
      <c r="J1546" s="240">
        <v>0.4</v>
      </c>
      <c r="K1546" s="237" t="s">
        <v>1268</v>
      </c>
    </row>
    <row r="1547" spans="1:11" ht="38.25" hidden="1" x14ac:dyDescent="0.2">
      <c r="A1547" s="237" t="s">
        <v>15</v>
      </c>
      <c r="B1547" s="461" t="s">
        <v>683</v>
      </c>
      <c r="C1547" s="237" t="s">
        <v>1226</v>
      </c>
      <c r="D1547" s="237" t="s">
        <v>1285</v>
      </c>
      <c r="E1547" s="237" t="s">
        <v>708</v>
      </c>
      <c r="F1547" s="237" t="s">
        <v>1246</v>
      </c>
      <c r="G1547" s="237" t="s">
        <v>1267</v>
      </c>
      <c r="H1547" s="237" t="s">
        <v>1244</v>
      </c>
      <c r="I1547" s="237" t="s">
        <v>605</v>
      </c>
      <c r="J1547" s="240">
        <v>1</v>
      </c>
      <c r="K1547" s="237" t="s">
        <v>1268</v>
      </c>
    </row>
    <row r="1548" spans="1:11" ht="38.25" hidden="1" x14ac:dyDescent="0.2">
      <c r="A1548" s="237" t="s">
        <v>15</v>
      </c>
      <c r="B1548" s="461" t="s">
        <v>683</v>
      </c>
      <c r="C1548" s="237" t="s">
        <v>707</v>
      </c>
      <c r="D1548" s="237" t="s">
        <v>712</v>
      </c>
      <c r="E1548" s="237" t="s">
        <v>708</v>
      </c>
      <c r="F1548" s="237" t="s">
        <v>1258</v>
      </c>
      <c r="G1548" s="237" t="s">
        <v>1267</v>
      </c>
      <c r="H1548" s="237" t="s">
        <v>1244</v>
      </c>
      <c r="I1548" s="237" t="s">
        <v>605</v>
      </c>
      <c r="J1548" s="240" t="s">
        <v>44</v>
      </c>
      <c r="K1548" s="237" t="s">
        <v>1256</v>
      </c>
    </row>
    <row r="1549" spans="1:11" ht="38.25" hidden="1" x14ac:dyDescent="0.2">
      <c r="A1549" s="237" t="s">
        <v>15</v>
      </c>
      <c r="B1549" s="461" t="s">
        <v>683</v>
      </c>
      <c r="C1549" s="237" t="s">
        <v>1205</v>
      </c>
      <c r="D1549" s="237" t="s">
        <v>712</v>
      </c>
      <c r="E1549" s="237" t="s">
        <v>708</v>
      </c>
      <c r="F1549" s="237" t="s">
        <v>1258</v>
      </c>
      <c r="G1549" s="237" t="s">
        <v>1267</v>
      </c>
      <c r="H1549" s="237" t="s">
        <v>1244</v>
      </c>
      <c r="I1549" s="237" t="s">
        <v>605</v>
      </c>
      <c r="J1549" s="240" t="s">
        <v>44</v>
      </c>
      <c r="K1549" s="237" t="s">
        <v>1256</v>
      </c>
    </row>
    <row r="1550" spans="1:11" ht="38.25" hidden="1" x14ac:dyDescent="0.2">
      <c r="A1550" s="237" t="s">
        <v>15</v>
      </c>
      <c r="B1550" s="461" t="s">
        <v>683</v>
      </c>
      <c r="C1550" s="237" t="s">
        <v>1205</v>
      </c>
      <c r="D1550" s="237" t="s">
        <v>1285</v>
      </c>
      <c r="E1550" s="237" t="s">
        <v>708</v>
      </c>
      <c r="F1550" s="237" t="s">
        <v>1258</v>
      </c>
      <c r="G1550" s="237" t="s">
        <v>1267</v>
      </c>
      <c r="H1550" s="237" t="s">
        <v>1244</v>
      </c>
      <c r="I1550" s="237" t="s">
        <v>605</v>
      </c>
      <c r="J1550" s="240" t="s">
        <v>44</v>
      </c>
      <c r="K1550" s="237" t="s">
        <v>1256</v>
      </c>
    </row>
    <row r="1551" spans="1:11" ht="38.25" hidden="1" x14ac:dyDescent="0.2">
      <c r="A1551" s="237" t="s">
        <v>15</v>
      </c>
      <c r="B1551" s="461" t="s">
        <v>683</v>
      </c>
      <c r="C1551" s="237" t="s">
        <v>1205</v>
      </c>
      <c r="D1551" s="237" t="s">
        <v>1286</v>
      </c>
      <c r="E1551" s="237" t="s">
        <v>708</v>
      </c>
      <c r="F1551" s="237" t="s">
        <v>1258</v>
      </c>
      <c r="G1551" s="237" t="s">
        <v>1267</v>
      </c>
      <c r="H1551" s="237" t="s">
        <v>1244</v>
      </c>
      <c r="I1551" s="237" t="s">
        <v>605</v>
      </c>
      <c r="J1551" s="240" t="s">
        <v>44</v>
      </c>
      <c r="K1551" s="237" t="s">
        <v>1262</v>
      </c>
    </row>
    <row r="1552" spans="1:11" ht="38.25" hidden="1" x14ac:dyDescent="0.2">
      <c r="A1552" s="237" t="s">
        <v>15</v>
      </c>
      <c r="B1552" s="461" t="s">
        <v>683</v>
      </c>
      <c r="C1552" s="237" t="s">
        <v>1209</v>
      </c>
      <c r="D1552" s="237" t="s">
        <v>692</v>
      </c>
      <c r="E1552" s="237" t="s">
        <v>708</v>
      </c>
      <c r="F1552" s="237" t="s">
        <v>1258</v>
      </c>
      <c r="G1552" s="237" t="s">
        <v>1267</v>
      </c>
      <c r="H1552" s="237" t="s">
        <v>1244</v>
      </c>
      <c r="I1552" s="237" t="s">
        <v>605</v>
      </c>
      <c r="J1552" s="240" t="s">
        <v>44</v>
      </c>
      <c r="K1552" s="237" t="s">
        <v>1256</v>
      </c>
    </row>
    <row r="1553" spans="1:11" ht="38.25" hidden="1" x14ac:dyDescent="0.2">
      <c r="A1553" s="237" t="s">
        <v>15</v>
      </c>
      <c r="B1553" s="461" t="s">
        <v>683</v>
      </c>
      <c r="C1553" s="237" t="s">
        <v>1209</v>
      </c>
      <c r="D1553" s="237" t="s">
        <v>1210</v>
      </c>
      <c r="E1553" s="237" t="s">
        <v>708</v>
      </c>
      <c r="F1553" s="237" t="s">
        <v>1258</v>
      </c>
      <c r="G1553" s="237" t="s">
        <v>1267</v>
      </c>
      <c r="H1553" s="237" t="s">
        <v>1244</v>
      </c>
      <c r="I1553" s="237" t="s">
        <v>605</v>
      </c>
      <c r="J1553" s="240" t="s">
        <v>44</v>
      </c>
      <c r="K1553" s="237" t="s">
        <v>1256</v>
      </c>
    </row>
    <row r="1554" spans="1:11" ht="38.25" hidden="1" x14ac:dyDescent="0.2">
      <c r="A1554" s="237" t="s">
        <v>15</v>
      </c>
      <c r="B1554" s="461" t="s">
        <v>683</v>
      </c>
      <c r="C1554" s="237" t="s">
        <v>1209</v>
      </c>
      <c r="D1554" s="237" t="s">
        <v>1287</v>
      </c>
      <c r="E1554" s="237" t="s">
        <v>708</v>
      </c>
      <c r="F1554" s="237" t="s">
        <v>1258</v>
      </c>
      <c r="G1554" s="237" t="s">
        <v>1267</v>
      </c>
      <c r="H1554" s="237" t="s">
        <v>1244</v>
      </c>
      <c r="I1554" s="237" t="s">
        <v>605</v>
      </c>
      <c r="J1554" s="240" t="s">
        <v>44</v>
      </c>
      <c r="K1554" s="237" t="s">
        <v>1256</v>
      </c>
    </row>
    <row r="1555" spans="1:11" ht="38.25" hidden="1" x14ac:dyDescent="0.2">
      <c r="A1555" s="237" t="s">
        <v>15</v>
      </c>
      <c r="B1555" s="461" t="s">
        <v>683</v>
      </c>
      <c r="C1555" s="237" t="s">
        <v>1211</v>
      </c>
      <c r="D1555" s="237" t="s">
        <v>692</v>
      </c>
      <c r="E1555" s="237" t="s">
        <v>708</v>
      </c>
      <c r="F1555" s="237" t="s">
        <v>1258</v>
      </c>
      <c r="G1555" s="237" t="s">
        <v>1267</v>
      </c>
      <c r="H1555" s="237" t="s">
        <v>1244</v>
      </c>
      <c r="I1555" s="237" t="s">
        <v>605</v>
      </c>
      <c r="J1555" s="240" t="s">
        <v>44</v>
      </c>
      <c r="K1555" s="237" t="s">
        <v>1256</v>
      </c>
    </row>
    <row r="1556" spans="1:11" ht="38.25" hidden="1" x14ac:dyDescent="0.2">
      <c r="A1556" s="237" t="s">
        <v>15</v>
      </c>
      <c r="B1556" s="461" t="s">
        <v>683</v>
      </c>
      <c r="C1556" s="237" t="s">
        <v>1211</v>
      </c>
      <c r="D1556" s="237" t="s">
        <v>1210</v>
      </c>
      <c r="E1556" s="237" t="s">
        <v>708</v>
      </c>
      <c r="F1556" s="237" t="s">
        <v>1258</v>
      </c>
      <c r="G1556" s="237" t="s">
        <v>1267</v>
      </c>
      <c r="H1556" s="237" t="s">
        <v>1244</v>
      </c>
      <c r="I1556" s="237" t="s">
        <v>605</v>
      </c>
      <c r="J1556" s="240" t="s">
        <v>44</v>
      </c>
      <c r="K1556" s="237" t="s">
        <v>1256</v>
      </c>
    </row>
    <row r="1557" spans="1:11" ht="38.25" hidden="1" x14ac:dyDescent="0.2">
      <c r="A1557" s="237" t="s">
        <v>15</v>
      </c>
      <c r="B1557" s="461" t="s">
        <v>683</v>
      </c>
      <c r="C1557" s="237" t="s">
        <v>1212</v>
      </c>
      <c r="D1557" s="237" t="s">
        <v>712</v>
      </c>
      <c r="E1557" s="237" t="s">
        <v>708</v>
      </c>
      <c r="F1557" s="237" t="s">
        <v>1258</v>
      </c>
      <c r="G1557" s="237" t="s">
        <v>1267</v>
      </c>
      <c r="H1557" s="237" t="s">
        <v>1244</v>
      </c>
      <c r="I1557" s="237" t="s">
        <v>605</v>
      </c>
      <c r="J1557" s="240" t="s">
        <v>44</v>
      </c>
      <c r="K1557" s="237" t="s">
        <v>1256</v>
      </c>
    </row>
    <row r="1558" spans="1:11" ht="38.25" hidden="1" x14ac:dyDescent="0.2">
      <c r="A1558" s="237" t="s">
        <v>15</v>
      </c>
      <c r="B1558" s="461" t="s">
        <v>683</v>
      </c>
      <c r="C1558" s="237" t="s">
        <v>1212</v>
      </c>
      <c r="D1558" s="237" t="s">
        <v>1287</v>
      </c>
      <c r="E1558" s="237" t="s">
        <v>708</v>
      </c>
      <c r="F1558" s="237" t="s">
        <v>1258</v>
      </c>
      <c r="G1558" s="237" t="s">
        <v>1267</v>
      </c>
      <c r="H1558" s="237" t="s">
        <v>1244</v>
      </c>
      <c r="I1558" s="237" t="s">
        <v>605</v>
      </c>
      <c r="J1558" s="240" t="s">
        <v>44</v>
      </c>
      <c r="K1558" s="241" t="s">
        <v>1256</v>
      </c>
    </row>
    <row r="1559" spans="1:11" ht="38.25" hidden="1" x14ac:dyDescent="0.2">
      <c r="A1559" s="237" t="s">
        <v>15</v>
      </c>
      <c r="B1559" s="461" t="s">
        <v>683</v>
      </c>
      <c r="C1559" s="237" t="s">
        <v>1212</v>
      </c>
      <c r="D1559" s="237" t="s">
        <v>1285</v>
      </c>
      <c r="E1559" s="237" t="s">
        <v>708</v>
      </c>
      <c r="F1559" s="237" t="s">
        <v>1258</v>
      </c>
      <c r="G1559" s="237" t="s">
        <v>1267</v>
      </c>
      <c r="H1559" s="237" t="s">
        <v>1244</v>
      </c>
      <c r="I1559" s="237" t="s">
        <v>605</v>
      </c>
      <c r="J1559" s="240" t="s">
        <v>44</v>
      </c>
      <c r="K1559" s="237" t="s">
        <v>1256</v>
      </c>
    </row>
    <row r="1560" spans="1:11" ht="38.25" hidden="1" x14ac:dyDescent="0.2">
      <c r="A1560" s="237" t="s">
        <v>15</v>
      </c>
      <c r="B1560" s="461" t="s">
        <v>683</v>
      </c>
      <c r="C1560" s="237" t="s">
        <v>711</v>
      </c>
      <c r="D1560" s="237" t="s">
        <v>692</v>
      </c>
      <c r="E1560" s="237" t="s">
        <v>708</v>
      </c>
      <c r="F1560" s="237" t="s">
        <v>1258</v>
      </c>
      <c r="G1560" s="237" t="s">
        <v>1267</v>
      </c>
      <c r="H1560" s="237" t="s">
        <v>1244</v>
      </c>
      <c r="I1560" s="237" t="s">
        <v>605</v>
      </c>
      <c r="J1560" s="240" t="s">
        <v>44</v>
      </c>
      <c r="K1560" s="241" t="s">
        <v>1256</v>
      </c>
    </row>
    <row r="1561" spans="1:11" ht="38.25" hidden="1" x14ac:dyDescent="0.2">
      <c r="A1561" s="237" t="s">
        <v>15</v>
      </c>
      <c r="B1561" s="461" t="s">
        <v>683</v>
      </c>
      <c r="C1561" s="237" t="s">
        <v>711</v>
      </c>
      <c r="D1561" s="237" t="s">
        <v>1210</v>
      </c>
      <c r="E1561" s="237" t="s">
        <v>708</v>
      </c>
      <c r="F1561" s="237" t="s">
        <v>1258</v>
      </c>
      <c r="G1561" s="237" t="s">
        <v>1267</v>
      </c>
      <c r="H1561" s="237" t="s">
        <v>1244</v>
      </c>
      <c r="I1561" s="237" t="s">
        <v>605</v>
      </c>
      <c r="J1561" s="240" t="s">
        <v>44</v>
      </c>
      <c r="K1561" s="237" t="s">
        <v>1256</v>
      </c>
    </row>
    <row r="1562" spans="1:11" ht="38.25" hidden="1" x14ac:dyDescent="0.2">
      <c r="A1562" s="237" t="s">
        <v>15</v>
      </c>
      <c r="B1562" s="461" t="s">
        <v>683</v>
      </c>
      <c r="C1562" s="237" t="s">
        <v>711</v>
      </c>
      <c r="D1562" s="237" t="s">
        <v>1287</v>
      </c>
      <c r="E1562" s="237" t="s">
        <v>708</v>
      </c>
      <c r="F1562" s="237" t="s">
        <v>1258</v>
      </c>
      <c r="G1562" s="237" t="s">
        <v>1267</v>
      </c>
      <c r="H1562" s="237" t="s">
        <v>1244</v>
      </c>
      <c r="I1562" s="237" t="s">
        <v>605</v>
      </c>
      <c r="J1562" s="240" t="s">
        <v>44</v>
      </c>
      <c r="K1562" s="237" t="s">
        <v>1256</v>
      </c>
    </row>
    <row r="1563" spans="1:11" ht="38.25" hidden="1" x14ac:dyDescent="0.2">
      <c r="A1563" s="237" t="s">
        <v>15</v>
      </c>
      <c r="B1563" s="461" t="s">
        <v>683</v>
      </c>
      <c r="C1563" s="237" t="s">
        <v>711</v>
      </c>
      <c r="D1563" s="237" t="s">
        <v>1285</v>
      </c>
      <c r="E1563" s="237" t="s">
        <v>708</v>
      </c>
      <c r="F1563" s="237" t="s">
        <v>1258</v>
      </c>
      <c r="G1563" s="237" t="s">
        <v>1267</v>
      </c>
      <c r="H1563" s="237" t="s">
        <v>1244</v>
      </c>
      <c r="I1563" s="237" t="s">
        <v>605</v>
      </c>
      <c r="J1563" s="240" t="s">
        <v>44</v>
      </c>
      <c r="K1563" s="237" t="s">
        <v>1256</v>
      </c>
    </row>
    <row r="1564" spans="1:11" ht="38.25" hidden="1" x14ac:dyDescent="0.2">
      <c r="A1564" s="237" t="s">
        <v>15</v>
      </c>
      <c r="B1564" s="461" t="s">
        <v>683</v>
      </c>
      <c r="C1564" s="237" t="s">
        <v>1213</v>
      </c>
      <c r="D1564" s="237" t="s">
        <v>712</v>
      </c>
      <c r="E1564" s="237" t="s">
        <v>708</v>
      </c>
      <c r="F1564" s="237" t="s">
        <v>1258</v>
      </c>
      <c r="G1564" s="237" t="s">
        <v>1267</v>
      </c>
      <c r="H1564" s="237" t="s">
        <v>1244</v>
      </c>
      <c r="I1564" s="237" t="s">
        <v>605</v>
      </c>
      <c r="J1564" s="240" t="s">
        <v>44</v>
      </c>
      <c r="K1564" s="237" t="s">
        <v>1256</v>
      </c>
    </row>
    <row r="1565" spans="1:11" ht="38.25" hidden="1" x14ac:dyDescent="0.2">
      <c r="A1565" s="237" t="s">
        <v>15</v>
      </c>
      <c r="B1565" s="461" t="s">
        <v>683</v>
      </c>
      <c r="C1565" s="237" t="s">
        <v>1208</v>
      </c>
      <c r="D1565" s="237" t="s">
        <v>712</v>
      </c>
      <c r="E1565" s="237" t="s">
        <v>708</v>
      </c>
      <c r="F1565" s="237" t="s">
        <v>1258</v>
      </c>
      <c r="G1565" s="237" t="s">
        <v>1267</v>
      </c>
      <c r="H1565" s="237" t="s">
        <v>1244</v>
      </c>
      <c r="I1565" s="237" t="s">
        <v>605</v>
      </c>
      <c r="J1565" s="240" t="s">
        <v>44</v>
      </c>
      <c r="K1565" s="237" t="s">
        <v>1256</v>
      </c>
    </row>
    <row r="1566" spans="1:11" ht="38.25" hidden="1" x14ac:dyDescent="0.2">
      <c r="A1566" s="237" t="s">
        <v>15</v>
      </c>
      <c r="B1566" s="461" t="s">
        <v>683</v>
      </c>
      <c r="C1566" s="237" t="s">
        <v>1208</v>
      </c>
      <c r="D1566" s="237" t="s">
        <v>1286</v>
      </c>
      <c r="E1566" s="237" t="s">
        <v>708</v>
      </c>
      <c r="F1566" s="237" t="s">
        <v>1258</v>
      </c>
      <c r="G1566" s="237" t="s">
        <v>1267</v>
      </c>
      <c r="H1566" s="237" t="s">
        <v>1244</v>
      </c>
      <c r="I1566" s="237" t="s">
        <v>605</v>
      </c>
      <c r="J1566" s="240" t="s">
        <v>44</v>
      </c>
      <c r="K1566" s="237" t="s">
        <v>1256</v>
      </c>
    </row>
    <row r="1567" spans="1:11" ht="38.25" hidden="1" x14ac:dyDescent="0.2">
      <c r="A1567" s="237" t="s">
        <v>15</v>
      </c>
      <c r="B1567" s="461" t="s">
        <v>683</v>
      </c>
      <c r="C1567" s="237" t="s">
        <v>1214</v>
      </c>
      <c r="D1567" s="237" t="s">
        <v>692</v>
      </c>
      <c r="E1567" s="237" t="s">
        <v>708</v>
      </c>
      <c r="F1567" s="237" t="s">
        <v>1258</v>
      </c>
      <c r="G1567" s="237" t="s">
        <v>1267</v>
      </c>
      <c r="H1567" s="237" t="s">
        <v>1244</v>
      </c>
      <c r="I1567" s="237" t="s">
        <v>605</v>
      </c>
      <c r="J1567" s="240" t="s">
        <v>44</v>
      </c>
      <c r="K1567" s="237" t="s">
        <v>1256</v>
      </c>
    </row>
    <row r="1568" spans="1:11" ht="38.25" hidden="1" x14ac:dyDescent="0.2">
      <c r="A1568" s="237" t="s">
        <v>15</v>
      </c>
      <c r="B1568" s="461" t="s">
        <v>683</v>
      </c>
      <c r="C1568" s="237" t="s">
        <v>1214</v>
      </c>
      <c r="D1568" s="237" t="s">
        <v>1210</v>
      </c>
      <c r="E1568" s="237" t="s">
        <v>708</v>
      </c>
      <c r="F1568" s="237" t="s">
        <v>1258</v>
      </c>
      <c r="G1568" s="237" t="s">
        <v>1267</v>
      </c>
      <c r="H1568" s="237" t="s">
        <v>1244</v>
      </c>
      <c r="I1568" s="237" t="s">
        <v>605</v>
      </c>
      <c r="J1568" s="240" t="s">
        <v>44</v>
      </c>
      <c r="K1568" s="237" t="s">
        <v>1256</v>
      </c>
    </row>
    <row r="1569" spans="1:11" ht="38.25" hidden="1" x14ac:dyDescent="0.2">
      <c r="A1569" s="237" t="s">
        <v>15</v>
      </c>
      <c r="B1569" s="461" t="s">
        <v>683</v>
      </c>
      <c r="C1569" s="237" t="s">
        <v>1214</v>
      </c>
      <c r="D1569" s="237" t="s">
        <v>1287</v>
      </c>
      <c r="E1569" s="237" t="s">
        <v>708</v>
      </c>
      <c r="F1569" s="237" t="s">
        <v>1258</v>
      </c>
      <c r="G1569" s="237" t="s">
        <v>1267</v>
      </c>
      <c r="H1569" s="237" t="s">
        <v>1244</v>
      </c>
      <c r="I1569" s="237" t="s">
        <v>605</v>
      </c>
      <c r="J1569" s="240" t="s">
        <v>44</v>
      </c>
      <c r="K1569" s="237" t="s">
        <v>1256</v>
      </c>
    </row>
    <row r="1570" spans="1:11" ht="38.25" hidden="1" x14ac:dyDescent="0.2">
      <c r="A1570" s="237" t="s">
        <v>15</v>
      </c>
      <c r="B1570" s="461" t="s">
        <v>683</v>
      </c>
      <c r="C1570" s="237" t="s">
        <v>1214</v>
      </c>
      <c r="D1570" s="237" t="s">
        <v>1285</v>
      </c>
      <c r="E1570" s="237" t="s">
        <v>708</v>
      </c>
      <c r="F1570" s="237" t="s">
        <v>1258</v>
      </c>
      <c r="G1570" s="237" t="s">
        <v>1267</v>
      </c>
      <c r="H1570" s="237" t="s">
        <v>1244</v>
      </c>
      <c r="I1570" s="237" t="s">
        <v>605</v>
      </c>
      <c r="J1570" s="240" t="s">
        <v>44</v>
      </c>
      <c r="K1570" s="237" t="s">
        <v>1256</v>
      </c>
    </row>
    <row r="1571" spans="1:11" ht="38.25" hidden="1" x14ac:dyDescent="0.2">
      <c r="A1571" s="237" t="s">
        <v>15</v>
      </c>
      <c r="B1571" s="461" t="s">
        <v>683</v>
      </c>
      <c r="C1571" s="237" t="s">
        <v>1215</v>
      </c>
      <c r="D1571" s="237" t="s">
        <v>1210</v>
      </c>
      <c r="E1571" s="237" t="s">
        <v>708</v>
      </c>
      <c r="F1571" s="237" t="s">
        <v>1258</v>
      </c>
      <c r="G1571" s="237" t="s">
        <v>1267</v>
      </c>
      <c r="H1571" s="237" t="s">
        <v>1244</v>
      </c>
      <c r="I1571" s="237" t="s">
        <v>605</v>
      </c>
      <c r="J1571" s="240" t="s">
        <v>44</v>
      </c>
      <c r="K1571" s="237" t="s">
        <v>1256</v>
      </c>
    </row>
    <row r="1572" spans="1:11" ht="38.25" hidden="1" x14ac:dyDescent="0.2">
      <c r="A1572" s="237" t="s">
        <v>15</v>
      </c>
      <c r="B1572" s="461" t="s">
        <v>683</v>
      </c>
      <c r="C1572" s="237" t="s">
        <v>1215</v>
      </c>
      <c r="D1572" s="237" t="s">
        <v>712</v>
      </c>
      <c r="E1572" s="237" t="s">
        <v>708</v>
      </c>
      <c r="F1572" s="237" t="s">
        <v>1258</v>
      </c>
      <c r="G1572" s="237" t="s">
        <v>1267</v>
      </c>
      <c r="H1572" s="237" t="s">
        <v>1244</v>
      </c>
      <c r="I1572" s="237" t="s">
        <v>605</v>
      </c>
      <c r="J1572" s="240" t="s">
        <v>44</v>
      </c>
      <c r="K1572" s="237" t="s">
        <v>1256</v>
      </c>
    </row>
    <row r="1573" spans="1:11" ht="38.25" hidden="1" x14ac:dyDescent="0.2">
      <c r="A1573" s="237" t="s">
        <v>15</v>
      </c>
      <c r="B1573" s="461" t="s">
        <v>683</v>
      </c>
      <c r="C1573" s="237" t="s">
        <v>1215</v>
      </c>
      <c r="D1573" s="237" t="s">
        <v>1287</v>
      </c>
      <c r="E1573" s="237" t="s">
        <v>708</v>
      </c>
      <c r="F1573" s="237" t="s">
        <v>1258</v>
      </c>
      <c r="G1573" s="237" t="s">
        <v>1267</v>
      </c>
      <c r="H1573" s="237" t="s">
        <v>1244</v>
      </c>
      <c r="I1573" s="237" t="s">
        <v>605</v>
      </c>
      <c r="J1573" s="240" t="s">
        <v>44</v>
      </c>
      <c r="K1573" s="237" t="s">
        <v>1256</v>
      </c>
    </row>
    <row r="1574" spans="1:11" ht="38.25" hidden="1" x14ac:dyDescent="0.2">
      <c r="A1574" s="237" t="s">
        <v>15</v>
      </c>
      <c r="B1574" s="461" t="s">
        <v>683</v>
      </c>
      <c r="C1574" s="237" t="s">
        <v>1216</v>
      </c>
      <c r="D1574" s="237" t="s">
        <v>692</v>
      </c>
      <c r="E1574" s="237" t="s">
        <v>708</v>
      </c>
      <c r="F1574" s="237" t="s">
        <v>1258</v>
      </c>
      <c r="G1574" s="237" t="s">
        <v>1267</v>
      </c>
      <c r="H1574" s="237" t="s">
        <v>1244</v>
      </c>
      <c r="I1574" s="237" t="s">
        <v>605</v>
      </c>
      <c r="J1574" s="240" t="s">
        <v>44</v>
      </c>
      <c r="K1574" s="237" t="s">
        <v>1256</v>
      </c>
    </row>
    <row r="1575" spans="1:11" ht="38.25" hidden="1" x14ac:dyDescent="0.2">
      <c r="A1575" s="237" t="s">
        <v>15</v>
      </c>
      <c r="B1575" s="461" t="s">
        <v>683</v>
      </c>
      <c r="C1575" s="237" t="s">
        <v>1216</v>
      </c>
      <c r="D1575" s="237" t="s">
        <v>1210</v>
      </c>
      <c r="E1575" s="237" t="s">
        <v>708</v>
      </c>
      <c r="F1575" s="237" t="s">
        <v>1258</v>
      </c>
      <c r="G1575" s="237" t="s">
        <v>1267</v>
      </c>
      <c r="H1575" s="237" t="s">
        <v>1244</v>
      </c>
      <c r="I1575" s="237" t="s">
        <v>605</v>
      </c>
      <c r="J1575" s="240" t="s">
        <v>44</v>
      </c>
      <c r="K1575" s="237" t="s">
        <v>1256</v>
      </c>
    </row>
    <row r="1576" spans="1:11" ht="38.25" hidden="1" x14ac:dyDescent="0.2">
      <c r="A1576" s="237" t="s">
        <v>15</v>
      </c>
      <c r="B1576" s="461" t="s">
        <v>683</v>
      </c>
      <c r="C1576" s="237" t="s">
        <v>1217</v>
      </c>
      <c r="D1576" s="237" t="s">
        <v>692</v>
      </c>
      <c r="E1576" s="237" t="s">
        <v>708</v>
      </c>
      <c r="F1576" s="237" t="s">
        <v>1258</v>
      </c>
      <c r="G1576" s="237" t="s">
        <v>1267</v>
      </c>
      <c r="H1576" s="237" t="s">
        <v>1244</v>
      </c>
      <c r="I1576" s="237" t="s">
        <v>605</v>
      </c>
      <c r="J1576" s="240" t="s">
        <v>44</v>
      </c>
      <c r="K1576" s="237" t="s">
        <v>1256</v>
      </c>
    </row>
    <row r="1577" spans="1:11" ht="38.25" hidden="1" x14ac:dyDescent="0.2">
      <c r="A1577" s="237" t="s">
        <v>15</v>
      </c>
      <c r="B1577" s="461" t="s">
        <v>683</v>
      </c>
      <c r="C1577" s="237" t="s">
        <v>1218</v>
      </c>
      <c r="D1577" s="237" t="s">
        <v>1210</v>
      </c>
      <c r="E1577" s="237" t="s">
        <v>708</v>
      </c>
      <c r="F1577" s="237" t="s">
        <v>1258</v>
      </c>
      <c r="G1577" s="237" t="s">
        <v>1267</v>
      </c>
      <c r="H1577" s="237" t="s">
        <v>1244</v>
      </c>
      <c r="I1577" s="237" t="s">
        <v>605</v>
      </c>
      <c r="J1577" s="240" t="s">
        <v>44</v>
      </c>
      <c r="K1577" s="237" t="s">
        <v>1256</v>
      </c>
    </row>
    <row r="1578" spans="1:11" ht="38.25" hidden="1" x14ac:dyDescent="0.2">
      <c r="A1578" s="237" t="s">
        <v>15</v>
      </c>
      <c r="B1578" s="461" t="s">
        <v>683</v>
      </c>
      <c r="C1578" s="237" t="s">
        <v>1218</v>
      </c>
      <c r="D1578" s="237" t="s">
        <v>712</v>
      </c>
      <c r="E1578" s="237" t="s">
        <v>708</v>
      </c>
      <c r="F1578" s="237" t="s">
        <v>1258</v>
      </c>
      <c r="G1578" s="237" t="s">
        <v>1267</v>
      </c>
      <c r="H1578" s="237" t="s">
        <v>1244</v>
      </c>
      <c r="I1578" s="237" t="s">
        <v>605</v>
      </c>
      <c r="J1578" s="240" t="s">
        <v>44</v>
      </c>
      <c r="K1578" s="237" t="s">
        <v>1256</v>
      </c>
    </row>
    <row r="1579" spans="1:11" ht="38.25" hidden="1" x14ac:dyDescent="0.2">
      <c r="A1579" s="237" t="s">
        <v>15</v>
      </c>
      <c r="B1579" s="461" t="s">
        <v>683</v>
      </c>
      <c r="C1579" s="237" t="s">
        <v>1219</v>
      </c>
      <c r="D1579" s="237" t="s">
        <v>692</v>
      </c>
      <c r="E1579" s="237" t="s">
        <v>708</v>
      </c>
      <c r="F1579" s="237" t="s">
        <v>1258</v>
      </c>
      <c r="G1579" s="237" t="s">
        <v>1267</v>
      </c>
      <c r="H1579" s="237" t="s">
        <v>1244</v>
      </c>
      <c r="I1579" s="237" t="s">
        <v>605</v>
      </c>
      <c r="J1579" s="240" t="s">
        <v>44</v>
      </c>
      <c r="K1579" s="237" t="s">
        <v>1256</v>
      </c>
    </row>
    <row r="1580" spans="1:11" ht="38.25" hidden="1" x14ac:dyDescent="0.2">
      <c r="A1580" s="237" t="s">
        <v>15</v>
      </c>
      <c r="B1580" s="461" t="s">
        <v>683</v>
      </c>
      <c r="C1580" s="237" t="s">
        <v>1219</v>
      </c>
      <c r="D1580" s="237" t="s">
        <v>1210</v>
      </c>
      <c r="E1580" s="237" t="s">
        <v>708</v>
      </c>
      <c r="F1580" s="237" t="s">
        <v>1258</v>
      </c>
      <c r="G1580" s="237" t="s">
        <v>1267</v>
      </c>
      <c r="H1580" s="237" t="s">
        <v>1244</v>
      </c>
      <c r="I1580" s="237" t="s">
        <v>605</v>
      </c>
      <c r="J1580" s="240" t="s">
        <v>44</v>
      </c>
      <c r="K1580" s="237" t="s">
        <v>1256</v>
      </c>
    </row>
    <row r="1581" spans="1:11" ht="38.25" hidden="1" x14ac:dyDescent="0.2">
      <c r="A1581" s="237" t="s">
        <v>15</v>
      </c>
      <c r="B1581" s="461" t="s">
        <v>683</v>
      </c>
      <c r="C1581" s="237" t="s">
        <v>1220</v>
      </c>
      <c r="D1581" s="237" t="s">
        <v>712</v>
      </c>
      <c r="E1581" s="237" t="s">
        <v>708</v>
      </c>
      <c r="F1581" s="237" t="s">
        <v>1258</v>
      </c>
      <c r="G1581" s="237" t="s">
        <v>1267</v>
      </c>
      <c r="H1581" s="237" t="s">
        <v>1244</v>
      </c>
      <c r="I1581" s="237" t="s">
        <v>605</v>
      </c>
      <c r="J1581" s="240" t="s">
        <v>44</v>
      </c>
      <c r="K1581" s="241" t="s">
        <v>1256</v>
      </c>
    </row>
    <row r="1582" spans="1:11" ht="38.25" hidden="1" x14ac:dyDescent="0.2">
      <c r="A1582" s="237" t="s">
        <v>15</v>
      </c>
      <c r="B1582" s="461" t="s">
        <v>683</v>
      </c>
      <c r="C1582" s="237" t="s">
        <v>1220</v>
      </c>
      <c r="D1582" s="237" t="s">
        <v>1287</v>
      </c>
      <c r="E1582" s="237" t="s">
        <v>708</v>
      </c>
      <c r="F1582" s="237" t="s">
        <v>1258</v>
      </c>
      <c r="G1582" s="237" t="s">
        <v>1267</v>
      </c>
      <c r="H1582" s="237" t="s">
        <v>1244</v>
      </c>
      <c r="I1582" s="237" t="s">
        <v>605</v>
      </c>
      <c r="J1582" s="240" t="s">
        <v>44</v>
      </c>
      <c r="K1582" s="237" t="s">
        <v>1256</v>
      </c>
    </row>
    <row r="1583" spans="1:11" ht="38.25" hidden="1" x14ac:dyDescent="0.2">
      <c r="A1583" s="237" t="s">
        <v>15</v>
      </c>
      <c r="B1583" s="461" t="s">
        <v>683</v>
      </c>
      <c r="C1583" s="237" t="s">
        <v>1220</v>
      </c>
      <c r="D1583" s="237" t="s">
        <v>1285</v>
      </c>
      <c r="E1583" s="237" t="s">
        <v>708</v>
      </c>
      <c r="F1583" s="237" t="s">
        <v>1258</v>
      </c>
      <c r="G1583" s="237" t="s">
        <v>1267</v>
      </c>
      <c r="H1583" s="237" t="s">
        <v>1244</v>
      </c>
      <c r="I1583" s="237" t="s">
        <v>605</v>
      </c>
      <c r="J1583" s="240" t="s">
        <v>44</v>
      </c>
      <c r="K1583" s="241" t="s">
        <v>1256</v>
      </c>
    </row>
    <row r="1584" spans="1:11" ht="38.25" hidden="1" x14ac:dyDescent="0.2">
      <c r="A1584" s="237" t="s">
        <v>15</v>
      </c>
      <c r="B1584" s="461" t="s">
        <v>683</v>
      </c>
      <c r="C1584" s="237" t="s">
        <v>1221</v>
      </c>
      <c r="D1584" s="237" t="s">
        <v>692</v>
      </c>
      <c r="E1584" s="237" t="s">
        <v>708</v>
      </c>
      <c r="F1584" s="237" t="s">
        <v>1258</v>
      </c>
      <c r="G1584" s="237" t="s">
        <v>1267</v>
      </c>
      <c r="H1584" s="237" t="s">
        <v>1244</v>
      </c>
      <c r="I1584" s="237" t="s">
        <v>605</v>
      </c>
      <c r="J1584" s="240" t="s">
        <v>44</v>
      </c>
      <c r="K1584" s="237" t="s">
        <v>1256</v>
      </c>
    </row>
    <row r="1585" spans="1:11" ht="38.25" hidden="1" x14ac:dyDescent="0.2">
      <c r="A1585" s="237" t="s">
        <v>15</v>
      </c>
      <c r="B1585" s="461" t="s">
        <v>683</v>
      </c>
      <c r="C1585" s="237" t="s">
        <v>1221</v>
      </c>
      <c r="D1585" s="237" t="s">
        <v>1210</v>
      </c>
      <c r="E1585" s="237" t="s">
        <v>708</v>
      </c>
      <c r="F1585" s="237" t="s">
        <v>1258</v>
      </c>
      <c r="G1585" s="237" t="s">
        <v>1267</v>
      </c>
      <c r="H1585" s="237" t="s">
        <v>1244</v>
      </c>
      <c r="I1585" s="237" t="s">
        <v>605</v>
      </c>
      <c r="J1585" s="240" t="s">
        <v>44</v>
      </c>
      <c r="K1585" s="237" t="s">
        <v>1256</v>
      </c>
    </row>
    <row r="1586" spans="1:11" ht="38.25" hidden="1" x14ac:dyDescent="0.2">
      <c r="A1586" s="237" t="s">
        <v>15</v>
      </c>
      <c r="B1586" s="461" t="s">
        <v>683</v>
      </c>
      <c r="C1586" s="237" t="s">
        <v>1221</v>
      </c>
      <c r="D1586" s="237" t="s">
        <v>712</v>
      </c>
      <c r="E1586" s="237" t="s">
        <v>708</v>
      </c>
      <c r="F1586" s="237" t="s">
        <v>1258</v>
      </c>
      <c r="G1586" s="237" t="s">
        <v>1267</v>
      </c>
      <c r="H1586" s="237" t="s">
        <v>1244</v>
      </c>
      <c r="I1586" s="237" t="s">
        <v>605</v>
      </c>
      <c r="J1586" s="240" t="s">
        <v>44</v>
      </c>
      <c r="K1586" s="237" t="s">
        <v>1256</v>
      </c>
    </row>
    <row r="1587" spans="1:11" ht="38.25" hidden="1" x14ac:dyDescent="0.2">
      <c r="A1587" s="237" t="s">
        <v>15</v>
      </c>
      <c r="B1587" s="461" t="s">
        <v>683</v>
      </c>
      <c r="C1587" s="237" t="s">
        <v>1222</v>
      </c>
      <c r="D1587" s="237" t="s">
        <v>692</v>
      </c>
      <c r="E1587" s="237" t="s">
        <v>708</v>
      </c>
      <c r="F1587" s="237" t="s">
        <v>1258</v>
      </c>
      <c r="G1587" s="237" t="s">
        <v>1267</v>
      </c>
      <c r="H1587" s="237" t="s">
        <v>1244</v>
      </c>
      <c r="I1587" s="237" t="s">
        <v>605</v>
      </c>
      <c r="J1587" s="240" t="s">
        <v>44</v>
      </c>
      <c r="K1587" s="237" t="s">
        <v>1256</v>
      </c>
    </row>
    <row r="1588" spans="1:11" ht="38.25" hidden="1" x14ac:dyDescent="0.2">
      <c r="A1588" s="237" t="s">
        <v>15</v>
      </c>
      <c r="B1588" s="461" t="s">
        <v>683</v>
      </c>
      <c r="C1588" s="237" t="s">
        <v>1222</v>
      </c>
      <c r="D1588" s="237" t="s">
        <v>712</v>
      </c>
      <c r="E1588" s="237" t="s">
        <v>708</v>
      </c>
      <c r="F1588" s="237" t="s">
        <v>1258</v>
      </c>
      <c r="G1588" s="237" t="s">
        <v>1267</v>
      </c>
      <c r="H1588" s="237" t="s">
        <v>1244</v>
      </c>
      <c r="I1588" s="237" t="s">
        <v>605</v>
      </c>
      <c r="J1588" s="240" t="s">
        <v>44</v>
      </c>
      <c r="K1588" s="237" t="s">
        <v>1256</v>
      </c>
    </row>
    <row r="1589" spans="1:11" ht="38.25" hidden="1" x14ac:dyDescent="0.2">
      <c r="A1589" s="237" t="s">
        <v>15</v>
      </c>
      <c r="B1589" s="461" t="s">
        <v>683</v>
      </c>
      <c r="C1589" s="237" t="s">
        <v>1223</v>
      </c>
      <c r="D1589" s="237" t="s">
        <v>1210</v>
      </c>
      <c r="E1589" s="237" t="s">
        <v>708</v>
      </c>
      <c r="F1589" s="237" t="s">
        <v>1258</v>
      </c>
      <c r="G1589" s="237" t="s">
        <v>1267</v>
      </c>
      <c r="H1589" s="237" t="s">
        <v>1244</v>
      </c>
      <c r="I1589" s="237" t="s">
        <v>605</v>
      </c>
      <c r="J1589" s="240" t="s">
        <v>44</v>
      </c>
      <c r="K1589" s="237" t="s">
        <v>1256</v>
      </c>
    </row>
    <row r="1590" spans="1:11" ht="38.25" hidden="1" x14ac:dyDescent="0.2">
      <c r="A1590" s="237" t="s">
        <v>15</v>
      </c>
      <c r="B1590" s="461" t="s">
        <v>683</v>
      </c>
      <c r="C1590" s="237" t="s">
        <v>1223</v>
      </c>
      <c r="D1590" s="237" t="s">
        <v>1287</v>
      </c>
      <c r="E1590" s="237" t="s">
        <v>708</v>
      </c>
      <c r="F1590" s="237" t="s">
        <v>1258</v>
      </c>
      <c r="G1590" s="237" t="s">
        <v>1267</v>
      </c>
      <c r="H1590" s="237" t="s">
        <v>1244</v>
      </c>
      <c r="I1590" s="237" t="s">
        <v>605</v>
      </c>
      <c r="J1590" s="240" t="s">
        <v>44</v>
      </c>
      <c r="K1590" s="237" t="s">
        <v>1256</v>
      </c>
    </row>
    <row r="1591" spans="1:11" ht="38.25" hidden="1" x14ac:dyDescent="0.2">
      <c r="A1591" s="237" t="s">
        <v>15</v>
      </c>
      <c r="B1591" s="461" t="s">
        <v>683</v>
      </c>
      <c r="C1591" s="237" t="s">
        <v>1223</v>
      </c>
      <c r="D1591" s="237" t="s">
        <v>1285</v>
      </c>
      <c r="E1591" s="237" t="s">
        <v>708</v>
      </c>
      <c r="F1591" s="237" t="s">
        <v>1258</v>
      </c>
      <c r="G1591" s="237" t="s">
        <v>1267</v>
      </c>
      <c r="H1591" s="237" t="s">
        <v>1244</v>
      </c>
      <c r="I1591" s="237" t="s">
        <v>605</v>
      </c>
      <c r="J1591" s="240" t="s">
        <v>44</v>
      </c>
      <c r="K1591" s="237" t="s">
        <v>1256</v>
      </c>
    </row>
    <row r="1592" spans="1:11" ht="38.25" hidden="1" x14ac:dyDescent="0.2">
      <c r="A1592" s="237" t="s">
        <v>15</v>
      </c>
      <c r="B1592" s="461" t="s">
        <v>683</v>
      </c>
      <c r="C1592" s="237" t="s">
        <v>1224</v>
      </c>
      <c r="D1592" s="237" t="s">
        <v>692</v>
      </c>
      <c r="E1592" s="237" t="s">
        <v>708</v>
      </c>
      <c r="F1592" s="237" t="s">
        <v>1258</v>
      </c>
      <c r="G1592" s="237" t="s">
        <v>1267</v>
      </c>
      <c r="H1592" s="237" t="s">
        <v>1244</v>
      </c>
      <c r="I1592" s="237" t="s">
        <v>605</v>
      </c>
      <c r="J1592" s="240" t="s">
        <v>44</v>
      </c>
      <c r="K1592" s="237" t="s">
        <v>1256</v>
      </c>
    </row>
    <row r="1593" spans="1:11" ht="38.25" hidden="1" x14ac:dyDescent="0.2">
      <c r="A1593" s="237" t="s">
        <v>15</v>
      </c>
      <c r="B1593" s="461" t="s">
        <v>683</v>
      </c>
      <c r="C1593" s="237" t="s">
        <v>1224</v>
      </c>
      <c r="D1593" s="237" t="s">
        <v>1210</v>
      </c>
      <c r="E1593" s="237" t="s">
        <v>708</v>
      </c>
      <c r="F1593" s="237" t="s">
        <v>1258</v>
      </c>
      <c r="G1593" s="237" t="s">
        <v>1267</v>
      </c>
      <c r="H1593" s="237" t="s">
        <v>1244</v>
      </c>
      <c r="I1593" s="237" t="s">
        <v>605</v>
      </c>
      <c r="J1593" s="240" t="s">
        <v>44</v>
      </c>
      <c r="K1593" s="237" t="s">
        <v>1256</v>
      </c>
    </row>
    <row r="1594" spans="1:11" ht="38.25" hidden="1" x14ac:dyDescent="0.2">
      <c r="A1594" s="237" t="s">
        <v>15</v>
      </c>
      <c r="B1594" s="461" t="s">
        <v>683</v>
      </c>
      <c r="C1594" s="237" t="s">
        <v>1224</v>
      </c>
      <c r="D1594" s="237" t="s">
        <v>1285</v>
      </c>
      <c r="E1594" s="237" t="s">
        <v>708</v>
      </c>
      <c r="F1594" s="237" t="s">
        <v>1258</v>
      </c>
      <c r="G1594" s="237" t="s">
        <v>1267</v>
      </c>
      <c r="H1594" s="237" t="s">
        <v>1244</v>
      </c>
      <c r="I1594" s="237" t="s">
        <v>605</v>
      </c>
      <c r="J1594" s="240" t="s">
        <v>44</v>
      </c>
      <c r="K1594" s="237" t="s">
        <v>1256</v>
      </c>
    </row>
    <row r="1595" spans="1:11" ht="38.25" hidden="1" x14ac:dyDescent="0.2">
      <c r="A1595" s="237" t="s">
        <v>15</v>
      </c>
      <c r="B1595" s="461" t="s">
        <v>683</v>
      </c>
      <c r="C1595" s="237" t="s">
        <v>1225</v>
      </c>
      <c r="D1595" s="237" t="s">
        <v>692</v>
      </c>
      <c r="E1595" s="237" t="s">
        <v>708</v>
      </c>
      <c r="F1595" s="237" t="s">
        <v>1258</v>
      </c>
      <c r="G1595" s="237" t="s">
        <v>1267</v>
      </c>
      <c r="H1595" s="237" t="s">
        <v>1244</v>
      </c>
      <c r="I1595" s="237" t="s">
        <v>605</v>
      </c>
      <c r="J1595" s="240" t="s">
        <v>44</v>
      </c>
      <c r="K1595" s="237" t="s">
        <v>1256</v>
      </c>
    </row>
    <row r="1596" spans="1:11" ht="38.25" hidden="1" x14ac:dyDescent="0.2">
      <c r="A1596" s="237" t="s">
        <v>15</v>
      </c>
      <c r="B1596" s="461" t="s">
        <v>683</v>
      </c>
      <c r="C1596" s="237" t="s">
        <v>1225</v>
      </c>
      <c r="D1596" s="237" t="s">
        <v>1210</v>
      </c>
      <c r="E1596" s="237" t="s">
        <v>708</v>
      </c>
      <c r="F1596" s="237" t="s">
        <v>1258</v>
      </c>
      <c r="G1596" s="237" t="s">
        <v>1267</v>
      </c>
      <c r="H1596" s="237" t="s">
        <v>1244</v>
      </c>
      <c r="I1596" s="237" t="s">
        <v>605</v>
      </c>
      <c r="J1596" s="240" t="s">
        <v>44</v>
      </c>
      <c r="K1596" s="237" t="s">
        <v>1256</v>
      </c>
    </row>
    <row r="1597" spans="1:11" ht="38.25" hidden="1" x14ac:dyDescent="0.2">
      <c r="A1597" s="237" t="s">
        <v>15</v>
      </c>
      <c r="B1597" s="461" t="s">
        <v>683</v>
      </c>
      <c r="C1597" s="237" t="s">
        <v>1226</v>
      </c>
      <c r="D1597" s="237" t="s">
        <v>712</v>
      </c>
      <c r="E1597" s="237" t="s">
        <v>708</v>
      </c>
      <c r="F1597" s="237" t="s">
        <v>1258</v>
      </c>
      <c r="G1597" s="237" t="s">
        <v>1267</v>
      </c>
      <c r="H1597" s="237" t="s">
        <v>1244</v>
      </c>
      <c r="I1597" s="237" t="s">
        <v>605</v>
      </c>
      <c r="J1597" s="240" t="s">
        <v>44</v>
      </c>
      <c r="K1597" s="237" t="s">
        <v>1256</v>
      </c>
    </row>
    <row r="1598" spans="1:11" ht="38.25" hidden="1" x14ac:dyDescent="0.2">
      <c r="A1598" s="237" t="s">
        <v>15</v>
      </c>
      <c r="B1598" s="461" t="s">
        <v>683</v>
      </c>
      <c r="C1598" s="237" t="s">
        <v>1226</v>
      </c>
      <c r="D1598" s="237" t="s">
        <v>1287</v>
      </c>
      <c r="E1598" s="237" t="s">
        <v>708</v>
      </c>
      <c r="F1598" s="237" t="s">
        <v>1258</v>
      </c>
      <c r="G1598" s="237" t="s">
        <v>1267</v>
      </c>
      <c r="H1598" s="237" t="s">
        <v>1244</v>
      </c>
      <c r="I1598" s="237" t="s">
        <v>605</v>
      </c>
      <c r="J1598" s="240" t="s">
        <v>44</v>
      </c>
      <c r="K1598" s="237" t="s">
        <v>1256</v>
      </c>
    </row>
    <row r="1599" spans="1:11" ht="38.25" hidden="1" x14ac:dyDescent="0.2">
      <c r="A1599" s="237" t="s">
        <v>15</v>
      </c>
      <c r="B1599" s="461" t="s">
        <v>683</v>
      </c>
      <c r="C1599" s="237" t="s">
        <v>1226</v>
      </c>
      <c r="D1599" s="237" t="s">
        <v>1285</v>
      </c>
      <c r="E1599" s="237" t="s">
        <v>708</v>
      </c>
      <c r="F1599" s="237" t="s">
        <v>1258</v>
      </c>
      <c r="G1599" s="237" t="s">
        <v>1267</v>
      </c>
      <c r="H1599" s="237" t="s">
        <v>1244</v>
      </c>
      <c r="I1599" s="237" t="s">
        <v>605</v>
      </c>
      <c r="J1599" s="240" t="s">
        <v>44</v>
      </c>
      <c r="K1599" s="237" t="s">
        <v>1256</v>
      </c>
    </row>
    <row r="1600" spans="1:11" ht="38.25" x14ac:dyDescent="0.2">
      <c r="A1600" s="237" t="s">
        <v>15</v>
      </c>
      <c r="B1600" s="461" t="s">
        <v>683</v>
      </c>
      <c r="C1600" s="237" t="s">
        <v>707</v>
      </c>
      <c r="D1600" s="237" t="s">
        <v>712</v>
      </c>
      <c r="E1600" s="237" t="s">
        <v>708</v>
      </c>
      <c r="F1600" s="237" t="s">
        <v>1263</v>
      </c>
      <c r="G1600" s="237" t="s">
        <v>1267</v>
      </c>
      <c r="H1600" s="237" t="s">
        <v>1244</v>
      </c>
      <c r="I1600" s="237" t="s">
        <v>605</v>
      </c>
      <c r="J1600" s="240">
        <v>0</v>
      </c>
      <c r="K1600" s="245" t="s">
        <v>2396</v>
      </c>
    </row>
    <row r="1601" spans="1:11" ht="38.25" x14ac:dyDescent="0.2">
      <c r="A1601" s="237" t="s">
        <v>15</v>
      </c>
      <c r="B1601" s="461" t="s">
        <v>683</v>
      </c>
      <c r="C1601" s="237" t="s">
        <v>1205</v>
      </c>
      <c r="D1601" s="237" t="s">
        <v>712</v>
      </c>
      <c r="E1601" s="237" t="s">
        <v>708</v>
      </c>
      <c r="F1601" s="237" t="s">
        <v>1263</v>
      </c>
      <c r="G1601" s="237" t="s">
        <v>1267</v>
      </c>
      <c r="H1601" s="237" t="s">
        <v>1244</v>
      </c>
      <c r="I1601" s="237" t="s">
        <v>605</v>
      </c>
      <c r="J1601" s="240">
        <v>0</v>
      </c>
      <c r="K1601" s="245" t="s">
        <v>2396</v>
      </c>
    </row>
    <row r="1602" spans="1:11" ht="38.25" x14ac:dyDescent="0.2">
      <c r="A1602" s="237" t="s">
        <v>15</v>
      </c>
      <c r="B1602" s="461" t="s">
        <v>683</v>
      </c>
      <c r="C1602" s="237" t="s">
        <v>1205</v>
      </c>
      <c r="D1602" s="237" t="s">
        <v>1285</v>
      </c>
      <c r="E1602" s="237" t="s">
        <v>708</v>
      </c>
      <c r="F1602" s="237" t="s">
        <v>1263</v>
      </c>
      <c r="G1602" s="237" t="s">
        <v>1267</v>
      </c>
      <c r="H1602" s="237" t="s">
        <v>1244</v>
      </c>
      <c r="I1602" s="237" t="s">
        <v>605</v>
      </c>
      <c r="J1602" s="240">
        <v>0</v>
      </c>
      <c r="K1602" s="245" t="s">
        <v>2396</v>
      </c>
    </row>
    <row r="1603" spans="1:11" ht="38.25" x14ac:dyDescent="0.2">
      <c r="A1603" s="237" t="s">
        <v>15</v>
      </c>
      <c r="B1603" s="461" t="s">
        <v>683</v>
      </c>
      <c r="C1603" s="237" t="s">
        <v>1205</v>
      </c>
      <c r="D1603" s="237" t="s">
        <v>1286</v>
      </c>
      <c r="E1603" s="237" t="s">
        <v>708</v>
      </c>
      <c r="F1603" s="237" t="s">
        <v>1263</v>
      </c>
      <c r="G1603" s="237" t="s">
        <v>1267</v>
      </c>
      <c r="H1603" s="237" t="s">
        <v>1244</v>
      </c>
      <c r="I1603" s="237" t="s">
        <v>605</v>
      </c>
      <c r="J1603" s="240">
        <v>0</v>
      </c>
      <c r="K1603" s="245" t="s">
        <v>2396</v>
      </c>
    </row>
    <row r="1604" spans="1:11" ht="38.25" x14ac:dyDescent="0.2">
      <c r="A1604" s="237" t="s">
        <v>15</v>
      </c>
      <c r="B1604" s="461" t="s">
        <v>683</v>
      </c>
      <c r="C1604" s="237" t="s">
        <v>1209</v>
      </c>
      <c r="D1604" s="237" t="s">
        <v>692</v>
      </c>
      <c r="E1604" s="237" t="s">
        <v>708</v>
      </c>
      <c r="F1604" s="237" t="s">
        <v>1263</v>
      </c>
      <c r="G1604" s="237" t="s">
        <v>1267</v>
      </c>
      <c r="H1604" s="237" t="s">
        <v>1244</v>
      </c>
      <c r="I1604" s="237" t="s">
        <v>605</v>
      </c>
      <c r="J1604" s="240">
        <v>0</v>
      </c>
      <c r="K1604" s="245" t="s">
        <v>2396</v>
      </c>
    </row>
    <row r="1605" spans="1:11" ht="38.25" x14ac:dyDescent="0.2">
      <c r="A1605" s="237" t="s">
        <v>15</v>
      </c>
      <c r="B1605" s="461" t="s">
        <v>683</v>
      </c>
      <c r="C1605" s="237" t="s">
        <v>1209</v>
      </c>
      <c r="D1605" s="237" t="s">
        <v>1210</v>
      </c>
      <c r="E1605" s="237" t="s">
        <v>708</v>
      </c>
      <c r="F1605" s="237" t="s">
        <v>1263</v>
      </c>
      <c r="G1605" s="237" t="s">
        <v>1267</v>
      </c>
      <c r="H1605" s="237" t="s">
        <v>1244</v>
      </c>
      <c r="I1605" s="237" t="s">
        <v>605</v>
      </c>
      <c r="J1605" s="240">
        <v>0</v>
      </c>
      <c r="K1605" s="245" t="s">
        <v>2396</v>
      </c>
    </row>
    <row r="1606" spans="1:11" ht="38.25" x14ac:dyDescent="0.2">
      <c r="A1606" s="237" t="s">
        <v>15</v>
      </c>
      <c r="B1606" s="461" t="s">
        <v>683</v>
      </c>
      <c r="C1606" s="237" t="s">
        <v>1209</v>
      </c>
      <c r="D1606" s="237" t="s">
        <v>1287</v>
      </c>
      <c r="E1606" s="237" t="s">
        <v>708</v>
      </c>
      <c r="F1606" s="237" t="s">
        <v>1263</v>
      </c>
      <c r="G1606" s="237" t="s">
        <v>1267</v>
      </c>
      <c r="H1606" s="237" t="s">
        <v>1244</v>
      </c>
      <c r="I1606" s="237" t="s">
        <v>605</v>
      </c>
      <c r="J1606" s="240">
        <v>0</v>
      </c>
      <c r="K1606" s="245" t="s">
        <v>2396</v>
      </c>
    </row>
    <row r="1607" spans="1:11" ht="38.25" x14ac:dyDescent="0.2">
      <c r="A1607" s="237" t="s">
        <v>15</v>
      </c>
      <c r="B1607" s="461" t="s">
        <v>683</v>
      </c>
      <c r="C1607" s="237" t="s">
        <v>1211</v>
      </c>
      <c r="D1607" s="237" t="s">
        <v>692</v>
      </c>
      <c r="E1607" s="237" t="s">
        <v>708</v>
      </c>
      <c r="F1607" s="237" t="s">
        <v>1263</v>
      </c>
      <c r="G1607" s="237" t="s">
        <v>1267</v>
      </c>
      <c r="H1607" s="237" t="s">
        <v>1244</v>
      </c>
      <c r="I1607" s="237" t="s">
        <v>605</v>
      </c>
      <c r="J1607" s="240">
        <v>0</v>
      </c>
      <c r="K1607" s="245" t="s">
        <v>2396</v>
      </c>
    </row>
    <row r="1608" spans="1:11" ht="38.25" x14ac:dyDescent="0.2">
      <c r="A1608" s="237" t="s">
        <v>15</v>
      </c>
      <c r="B1608" s="461" t="s">
        <v>683</v>
      </c>
      <c r="C1608" s="237" t="s">
        <v>1211</v>
      </c>
      <c r="D1608" s="237" t="s">
        <v>1210</v>
      </c>
      <c r="E1608" s="237" t="s">
        <v>708</v>
      </c>
      <c r="F1608" s="237" t="s">
        <v>1263</v>
      </c>
      <c r="G1608" s="237" t="s">
        <v>1267</v>
      </c>
      <c r="H1608" s="237" t="s">
        <v>1244</v>
      </c>
      <c r="I1608" s="237" t="s">
        <v>605</v>
      </c>
      <c r="J1608" s="240">
        <v>0</v>
      </c>
      <c r="K1608" s="245" t="s">
        <v>2396</v>
      </c>
    </row>
    <row r="1609" spans="1:11" ht="38.25" x14ac:dyDescent="0.2">
      <c r="A1609" s="237" t="s">
        <v>15</v>
      </c>
      <c r="B1609" s="461" t="s">
        <v>683</v>
      </c>
      <c r="C1609" s="237" t="s">
        <v>1212</v>
      </c>
      <c r="D1609" s="237" t="s">
        <v>712</v>
      </c>
      <c r="E1609" s="237" t="s">
        <v>708</v>
      </c>
      <c r="F1609" s="237" t="s">
        <v>1263</v>
      </c>
      <c r="G1609" s="237" t="s">
        <v>1267</v>
      </c>
      <c r="H1609" s="237" t="s">
        <v>1244</v>
      </c>
      <c r="I1609" s="237" t="s">
        <v>605</v>
      </c>
      <c r="J1609" s="240">
        <v>0</v>
      </c>
      <c r="K1609" s="245" t="s">
        <v>2396</v>
      </c>
    </row>
    <row r="1610" spans="1:11" ht="38.25" x14ac:dyDescent="0.2">
      <c r="A1610" s="237" t="s">
        <v>15</v>
      </c>
      <c r="B1610" s="461" t="s">
        <v>683</v>
      </c>
      <c r="C1610" s="237" t="s">
        <v>1212</v>
      </c>
      <c r="D1610" s="237" t="s">
        <v>1287</v>
      </c>
      <c r="E1610" s="237" t="s">
        <v>708</v>
      </c>
      <c r="F1610" s="237" t="s">
        <v>1263</v>
      </c>
      <c r="G1610" s="237" t="s">
        <v>1267</v>
      </c>
      <c r="H1610" s="237" t="s">
        <v>1244</v>
      </c>
      <c r="I1610" s="237" t="s">
        <v>605</v>
      </c>
      <c r="J1610" s="240">
        <v>0</v>
      </c>
      <c r="K1610" s="245" t="s">
        <v>2396</v>
      </c>
    </row>
    <row r="1611" spans="1:11" ht="38.25" x14ac:dyDescent="0.2">
      <c r="A1611" s="237" t="s">
        <v>15</v>
      </c>
      <c r="B1611" s="461" t="s">
        <v>683</v>
      </c>
      <c r="C1611" s="237" t="s">
        <v>1212</v>
      </c>
      <c r="D1611" s="237" t="s">
        <v>1285</v>
      </c>
      <c r="E1611" s="237" t="s">
        <v>708</v>
      </c>
      <c r="F1611" s="237" t="s">
        <v>1263</v>
      </c>
      <c r="G1611" s="237" t="s">
        <v>1267</v>
      </c>
      <c r="H1611" s="237" t="s">
        <v>1244</v>
      </c>
      <c r="I1611" s="237" t="s">
        <v>605</v>
      </c>
      <c r="J1611" s="240">
        <v>0</v>
      </c>
      <c r="K1611" s="245" t="s">
        <v>2396</v>
      </c>
    </row>
    <row r="1612" spans="1:11" ht="38.25" x14ac:dyDescent="0.2">
      <c r="A1612" s="237" t="s">
        <v>15</v>
      </c>
      <c r="B1612" s="461" t="s">
        <v>683</v>
      </c>
      <c r="C1612" s="237" t="s">
        <v>711</v>
      </c>
      <c r="D1612" s="237" t="s">
        <v>692</v>
      </c>
      <c r="E1612" s="237" t="s">
        <v>708</v>
      </c>
      <c r="F1612" s="237" t="s">
        <v>1263</v>
      </c>
      <c r="G1612" s="237" t="s">
        <v>1267</v>
      </c>
      <c r="H1612" s="237" t="s">
        <v>1244</v>
      </c>
      <c r="I1612" s="237" t="s">
        <v>605</v>
      </c>
      <c r="J1612" s="240">
        <v>0</v>
      </c>
      <c r="K1612" s="245" t="s">
        <v>2396</v>
      </c>
    </row>
    <row r="1613" spans="1:11" ht="38.25" x14ac:dyDescent="0.2">
      <c r="A1613" s="237" t="s">
        <v>15</v>
      </c>
      <c r="B1613" s="461" t="s">
        <v>683</v>
      </c>
      <c r="C1613" s="237" t="s">
        <v>711</v>
      </c>
      <c r="D1613" s="237" t="s">
        <v>1210</v>
      </c>
      <c r="E1613" s="237" t="s">
        <v>708</v>
      </c>
      <c r="F1613" s="237" t="s">
        <v>1263</v>
      </c>
      <c r="G1613" s="237" t="s">
        <v>1267</v>
      </c>
      <c r="H1613" s="237" t="s">
        <v>1244</v>
      </c>
      <c r="I1613" s="237" t="s">
        <v>605</v>
      </c>
      <c r="J1613" s="240">
        <v>0</v>
      </c>
      <c r="K1613" s="245" t="s">
        <v>2396</v>
      </c>
    </row>
    <row r="1614" spans="1:11" ht="38.25" x14ac:dyDescent="0.2">
      <c r="A1614" s="237" t="s">
        <v>15</v>
      </c>
      <c r="B1614" s="461" t="s">
        <v>683</v>
      </c>
      <c r="C1614" s="237" t="s">
        <v>711</v>
      </c>
      <c r="D1614" s="237" t="s">
        <v>1287</v>
      </c>
      <c r="E1614" s="237" t="s">
        <v>708</v>
      </c>
      <c r="F1614" s="237" t="s">
        <v>1263</v>
      </c>
      <c r="G1614" s="237" t="s">
        <v>1267</v>
      </c>
      <c r="H1614" s="237" t="s">
        <v>1244</v>
      </c>
      <c r="I1614" s="237" t="s">
        <v>605</v>
      </c>
      <c r="J1614" s="240">
        <v>0</v>
      </c>
      <c r="K1614" s="245" t="s">
        <v>2396</v>
      </c>
    </row>
    <row r="1615" spans="1:11" ht="38.25" x14ac:dyDescent="0.2">
      <c r="A1615" s="237" t="s">
        <v>15</v>
      </c>
      <c r="B1615" s="461" t="s">
        <v>683</v>
      </c>
      <c r="C1615" s="237" t="s">
        <v>711</v>
      </c>
      <c r="D1615" s="237" t="s">
        <v>1285</v>
      </c>
      <c r="E1615" s="237" t="s">
        <v>708</v>
      </c>
      <c r="F1615" s="237" t="s">
        <v>1263</v>
      </c>
      <c r="G1615" s="237" t="s">
        <v>1267</v>
      </c>
      <c r="H1615" s="237" t="s">
        <v>1244</v>
      </c>
      <c r="I1615" s="237" t="s">
        <v>605</v>
      </c>
      <c r="J1615" s="240">
        <v>0</v>
      </c>
      <c r="K1615" s="245" t="s">
        <v>2396</v>
      </c>
    </row>
    <row r="1616" spans="1:11" ht="38.25" x14ac:dyDescent="0.2">
      <c r="A1616" s="237" t="s">
        <v>15</v>
      </c>
      <c r="B1616" s="461" t="s">
        <v>683</v>
      </c>
      <c r="C1616" s="237" t="s">
        <v>1213</v>
      </c>
      <c r="D1616" s="237" t="s">
        <v>712</v>
      </c>
      <c r="E1616" s="237" t="s">
        <v>708</v>
      </c>
      <c r="F1616" s="237" t="s">
        <v>1263</v>
      </c>
      <c r="G1616" s="237" t="s">
        <v>1267</v>
      </c>
      <c r="H1616" s="237" t="s">
        <v>1244</v>
      </c>
      <c r="I1616" s="237" t="s">
        <v>605</v>
      </c>
      <c r="J1616" s="240">
        <v>0</v>
      </c>
      <c r="K1616" s="245" t="s">
        <v>2396</v>
      </c>
    </row>
    <row r="1617" spans="1:11" ht="38.25" x14ac:dyDescent="0.2">
      <c r="A1617" s="237" t="s">
        <v>15</v>
      </c>
      <c r="B1617" s="461" t="s">
        <v>683</v>
      </c>
      <c r="C1617" s="237" t="s">
        <v>1208</v>
      </c>
      <c r="D1617" s="237" t="s">
        <v>712</v>
      </c>
      <c r="E1617" s="237" t="s">
        <v>708</v>
      </c>
      <c r="F1617" s="237" t="s">
        <v>1263</v>
      </c>
      <c r="G1617" s="237" t="s">
        <v>1267</v>
      </c>
      <c r="H1617" s="237" t="s">
        <v>1244</v>
      </c>
      <c r="I1617" s="237" t="s">
        <v>605</v>
      </c>
      <c r="J1617" s="240">
        <v>0</v>
      </c>
      <c r="K1617" s="245" t="s">
        <v>2396</v>
      </c>
    </row>
    <row r="1618" spans="1:11" ht="38.25" x14ac:dyDescent="0.2">
      <c r="A1618" s="237" t="s">
        <v>15</v>
      </c>
      <c r="B1618" s="461" t="s">
        <v>683</v>
      </c>
      <c r="C1618" s="237" t="s">
        <v>1208</v>
      </c>
      <c r="D1618" s="237" t="s">
        <v>1286</v>
      </c>
      <c r="E1618" s="237" t="s">
        <v>708</v>
      </c>
      <c r="F1618" s="237" t="s">
        <v>1263</v>
      </c>
      <c r="G1618" s="237" t="s">
        <v>1267</v>
      </c>
      <c r="H1618" s="237" t="s">
        <v>1244</v>
      </c>
      <c r="I1618" s="237" t="s">
        <v>605</v>
      </c>
      <c r="J1618" s="240">
        <v>0</v>
      </c>
      <c r="K1618" s="245" t="s">
        <v>2396</v>
      </c>
    </row>
    <row r="1619" spans="1:11" ht="38.25" x14ac:dyDescent="0.2">
      <c r="A1619" s="237" t="s">
        <v>15</v>
      </c>
      <c r="B1619" s="461" t="s">
        <v>683</v>
      </c>
      <c r="C1619" s="237" t="s">
        <v>1214</v>
      </c>
      <c r="D1619" s="237" t="s">
        <v>692</v>
      </c>
      <c r="E1619" s="237" t="s">
        <v>708</v>
      </c>
      <c r="F1619" s="237" t="s">
        <v>1263</v>
      </c>
      <c r="G1619" s="237" t="s">
        <v>1267</v>
      </c>
      <c r="H1619" s="237" t="s">
        <v>1244</v>
      </c>
      <c r="I1619" s="237" t="s">
        <v>605</v>
      </c>
      <c r="J1619" s="240">
        <v>0</v>
      </c>
      <c r="K1619" s="245" t="s">
        <v>2396</v>
      </c>
    </row>
    <row r="1620" spans="1:11" ht="38.25" x14ac:dyDescent="0.2">
      <c r="A1620" s="237" t="s">
        <v>15</v>
      </c>
      <c r="B1620" s="461" t="s">
        <v>683</v>
      </c>
      <c r="C1620" s="237" t="s">
        <v>1214</v>
      </c>
      <c r="D1620" s="237" t="s">
        <v>1210</v>
      </c>
      <c r="E1620" s="237" t="s">
        <v>708</v>
      </c>
      <c r="F1620" s="237" t="s">
        <v>1263</v>
      </c>
      <c r="G1620" s="237" t="s">
        <v>1267</v>
      </c>
      <c r="H1620" s="237" t="s">
        <v>1244</v>
      </c>
      <c r="I1620" s="237" t="s">
        <v>605</v>
      </c>
      <c r="J1620" s="240">
        <v>0</v>
      </c>
      <c r="K1620" s="245" t="s">
        <v>2396</v>
      </c>
    </row>
    <row r="1621" spans="1:11" ht="38.25" x14ac:dyDescent="0.2">
      <c r="A1621" s="237" t="s">
        <v>15</v>
      </c>
      <c r="B1621" s="461" t="s">
        <v>683</v>
      </c>
      <c r="C1621" s="237" t="s">
        <v>1214</v>
      </c>
      <c r="D1621" s="237" t="s">
        <v>1287</v>
      </c>
      <c r="E1621" s="237" t="s">
        <v>708</v>
      </c>
      <c r="F1621" s="237" t="s">
        <v>1263</v>
      </c>
      <c r="G1621" s="237" t="s">
        <v>1267</v>
      </c>
      <c r="H1621" s="237" t="s">
        <v>1244</v>
      </c>
      <c r="I1621" s="237" t="s">
        <v>605</v>
      </c>
      <c r="J1621" s="240">
        <v>0</v>
      </c>
      <c r="K1621" s="245" t="s">
        <v>2396</v>
      </c>
    </row>
    <row r="1622" spans="1:11" ht="38.25" x14ac:dyDescent="0.2">
      <c r="A1622" s="237" t="s">
        <v>15</v>
      </c>
      <c r="B1622" s="461" t="s">
        <v>683</v>
      </c>
      <c r="C1622" s="237" t="s">
        <v>1214</v>
      </c>
      <c r="D1622" s="237" t="s">
        <v>1285</v>
      </c>
      <c r="E1622" s="237" t="s">
        <v>708</v>
      </c>
      <c r="F1622" s="237" t="s">
        <v>1263</v>
      </c>
      <c r="G1622" s="237" t="s">
        <v>1267</v>
      </c>
      <c r="H1622" s="237" t="s">
        <v>1244</v>
      </c>
      <c r="I1622" s="237" t="s">
        <v>605</v>
      </c>
      <c r="J1622" s="240">
        <v>0</v>
      </c>
      <c r="K1622" s="245" t="s">
        <v>2396</v>
      </c>
    </row>
    <row r="1623" spans="1:11" ht="38.25" x14ac:dyDescent="0.2">
      <c r="A1623" s="237" t="s">
        <v>15</v>
      </c>
      <c r="B1623" s="461" t="s">
        <v>683</v>
      </c>
      <c r="C1623" s="237" t="s">
        <v>1215</v>
      </c>
      <c r="D1623" s="237" t="s">
        <v>1210</v>
      </c>
      <c r="E1623" s="237" t="s">
        <v>708</v>
      </c>
      <c r="F1623" s="237" t="s">
        <v>1263</v>
      </c>
      <c r="G1623" s="237" t="s">
        <v>1267</v>
      </c>
      <c r="H1623" s="237" t="s">
        <v>1244</v>
      </c>
      <c r="I1623" s="237" t="s">
        <v>605</v>
      </c>
      <c r="J1623" s="240">
        <v>0</v>
      </c>
      <c r="K1623" s="245" t="s">
        <v>2396</v>
      </c>
    </row>
    <row r="1624" spans="1:11" ht="38.25" x14ac:dyDescent="0.2">
      <c r="A1624" s="237" t="s">
        <v>15</v>
      </c>
      <c r="B1624" s="461" t="s">
        <v>683</v>
      </c>
      <c r="C1624" s="237" t="s">
        <v>1215</v>
      </c>
      <c r="D1624" s="237" t="s">
        <v>712</v>
      </c>
      <c r="E1624" s="237" t="s">
        <v>708</v>
      </c>
      <c r="F1624" s="237" t="s">
        <v>1263</v>
      </c>
      <c r="G1624" s="237" t="s">
        <v>1267</v>
      </c>
      <c r="H1624" s="237" t="s">
        <v>1244</v>
      </c>
      <c r="I1624" s="237" t="s">
        <v>605</v>
      </c>
      <c r="J1624" s="240">
        <v>0</v>
      </c>
      <c r="K1624" s="245" t="s">
        <v>2396</v>
      </c>
    </row>
    <row r="1625" spans="1:11" ht="38.25" x14ac:dyDescent="0.2">
      <c r="A1625" s="237" t="s">
        <v>15</v>
      </c>
      <c r="B1625" s="461" t="s">
        <v>683</v>
      </c>
      <c r="C1625" s="237" t="s">
        <v>1215</v>
      </c>
      <c r="D1625" s="237" t="s">
        <v>1287</v>
      </c>
      <c r="E1625" s="237" t="s">
        <v>708</v>
      </c>
      <c r="F1625" s="237" t="s">
        <v>1263</v>
      </c>
      <c r="G1625" s="237" t="s">
        <v>1267</v>
      </c>
      <c r="H1625" s="237" t="s">
        <v>1244</v>
      </c>
      <c r="I1625" s="237" t="s">
        <v>605</v>
      </c>
      <c r="J1625" s="240">
        <v>0</v>
      </c>
      <c r="K1625" s="245" t="s">
        <v>2396</v>
      </c>
    </row>
    <row r="1626" spans="1:11" ht="38.25" x14ac:dyDescent="0.2">
      <c r="A1626" s="237" t="s">
        <v>15</v>
      </c>
      <c r="B1626" s="461" t="s">
        <v>683</v>
      </c>
      <c r="C1626" s="237" t="s">
        <v>1216</v>
      </c>
      <c r="D1626" s="237" t="s">
        <v>692</v>
      </c>
      <c r="E1626" s="237" t="s">
        <v>708</v>
      </c>
      <c r="F1626" s="237" t="s">
        <v>1263</v>
      </c>
      <c r="G1626" s="237" t="s">
        <v>1267</v>
      </c>
      <c r="H1626" s="237" t="s">
        <v>1244</v>
      </c>
      <c r="I1626" s="237" t="s">
        <v>605</v>
      </c>
      <c r="J1626" s="240">
        <v>0</v>
      </c>
      <c r="K1626" s="245" t="s">
        <v>2396</v>
      </c>
    </row>
    <row r="1627" spans="1:11" ht="38.25" x14ac:dyDescent="0.2">
      <c r="A1627" s="237" t="s">
        <v>15</v>
      </c>
      <c r="B1627" s="461" t="s">
        <v>683</v>
      </c>
      <c r="C1627" s="237" t="s">
        <v>1216</v>
      </c>
      <c r="D1627" s="237" t="s">
        <v>1210</v>
      </c>
      <c r="E1627" s="237" t="s">
        <v>708</v>
      </c>
      <c r="F1627" s="237" t="s">
        <v>1263</v>
      </c>
      <c r="G1627" s="237" t="s">
        <v>1267</v>
      </c>
      <c r="H1627" s="237" t="s">
        <v>1244</v>
      </c>
      <c r="I1627" s="237" t="s">
        <v>605</v>
      </c>
      <c r="J1627" s="240">
        <v>0</v>
      </c>
      <c r="K1627" s="245" t="s">
        <v>2396</v>
      </c>
    </row>
    <row r="1628" spans="1:11" ht="38.25" x14ac:dyDescent="0.2">
      <c r="A1628" s="237" t="s">
        <v>15</v>
      </c>
      <c r="B1628" s="461" t="s">
        <v>683</v>
      </c>
      <c r="C1628" s="237" t="s">
        <v>1217</v>
      </c>
      <c r="D1628" s="237" t="s">
        <v>692</v>
      </c>
      <c r="E1628" s="237" t="s">
        <v>708</v>
      </c>
      <c r="F1628" s="237" t="s">
        <v>1263</v>
      </c>
      <c r="G1628" s="237" t="s">
        <v>1267</v>
      </c>
      <c r="H1628" s="237" t="s">
        <v>1244</v>
      </c>
      <c r="I1628" s="237" t="s">
        <v>605</v>
      </c>
      <c r="J1628" s="240">
        <v>0</v>
      </c>
      <c r="K1628" s="245" t="s">
        <v>2396</v>
      </c>
    </row>
    <row r="1629" spans="1:11" ht="38.25" x14ac:dyDescent="0.2">
      <c r="A1629" s="237" t="s">
        <v>15</v>
      </c>
      <c r="B1629" s="461" t="s">
        <v>683</v>
      </c>
      <c r="C1629" s="237" t="s">
        <v>1218</v>
      </c>
      <c r="D1629" s="237" t="s">
        <v>1210</v>
      </c>
      <c r="E1629" s="237" t="s">
        <v>708</v>
      </c>
      <c r="F1629" s="237" t="s">
        <v>1263</v>
      </c>
      <c r="G1629" s="237" t="s">
        <v>1267</v>
      </c>
      <c r="H1629" s="237" t="s">
        <v>1244</v>
      </c>
      <c r="I1629" s="237" t="s">
        <v>605</v>
      </c>
      <c r="J1629" s="240">
        <v>0</v>
      </c>
      <c r="K1629" s="245" t="s">
        <v>2396</v>
      </c>
    </row>
    <row r="1630" spans="1:11" ht="38.25" x14ac:dyDescent="0.2">
      <c r="A1630" s="237" t="s">
        <v>15</v>
      </c>
      <c r="B1630" s="461" t="s">
        <v>683</v>
      </c>
      <c r="C1630" s="237" t="s">
        <v>1218</v>
      </c>
      <c r="D1630" s="237" t="s">
        <v>712</v>
      </c>
      <c r="E1630" s="237" t="s">
        <v>708</v>
      </c>
      <c r="F1630" s="237" t="s">
        <v>1263</v>
      </c>
      <c r="G1630" s="237" t="s">
        <v>1267</v>
      </c>
      <c r="H1630" s="237" t="s">
        <v>1244</v>
      </c>
      <c r="I1630" s="237" t="s">
        <v>605</v>
      </c>
      <c r="J1630" s="240">
        <v>0</v>
      </c>
      <c r="K1630" s="245" t="s">
        <v>2396</v>
      </c>
    </row>
    <row r="1631" spans="1:11" ht="38.25" x14ac:dyDescent="0.2">
      <c r="A1631" s="237" t="s">
        <v>15</v>
      </c>
      <c r="B1631" s="461" t="s">
        <v>683</v>
      </c>
      <c r="C1631" s="237" t="s">
        <v>1219</v>
      </c>
      <c r="D1631" s="237" t="s">
        <v>692</v>
      </c>
      <c r="E1631" s="237" t="s">
        <v>708</v>
      </c>
      <c r="F1631" s="237" t="s">
        <v>1263</v>
      </c>
      <c r="G1631" s="237" t="s">
        <v>1267</v>
      </c>
      <c r="H1631" s="237" t="s">
        <v>1244</v>
      </c>
      <c r="I1631" s="237" t="s">
        <v>605</v>
      </c>
      <c r="J1631" s="240">
        <v>0</v>
      </c>
      <c r="K1631" s="245" t="s">
        <v>2396</v>
      </c>
    </row>
    <row r="1632" spans="1:11" ht="38.25" x14ac:dyDescent="0.2">
      <c r="A1632" s="237" t="s">
        <v>15</v>
      </c>
      <c r="B1632" s="461" t="s">
        <v>683</v>
      </c>
      <c r="C1632" s="237" t="s">
        <v>1219</v>
      </c>
      <c r="D1632" s="237" t="s">
        <v>1210</v>
      </c>
      <c r="E1632" s="237" t="s">
        <v>708</v>
      </c>
      <c r="F1632" s="237" t="s">
        <v>1263</v>
      </c>
      <c r="G1632" s="237" t="s">
        <v>1267</v>
      </c>
      <c r="H1632" s="237" t="s">
        <v>1244</v>
      </c>
      <c r="I1632" s="237" t="s">
        <v>605</v>
      </c>
      <c r="J1632" s="240">
        <v>0</v>
      </c>
      <c r="K1632" s="245" t="s">
        <v>2396</v>
      </c>
    </row>
    <row r="1633" spans="1:11" ht="38.25" x14ac:dyDescent="0.2">
      <c r="A1633" s="237" t="s">
        <v>15</v>
      </c>
      <c r="B1633" s="461" t="s">
        <v>683</v>
      </c>
      <c r="C1633" s="237" t="s">
        <v>1220</v>
      </c>
      <c r="D1633" s="237" t="s">
        <v>712</v>
      </c>
      <c r="E1633" s="237" t="s">
        <v>708</v>
      </c>
      <c r="F1633" s="237" t="s">
        <v>1263</v>
      </c>
      <c r="G1633" s="237" t="s">
        <v>1267</v>
      </c>
      <c r="H1633" s="237" t="s">
        <v>1244</v>
      </c>
      <c r="I1633" s="237" t="s">
        <v>605</v>
      </c>
      <c r="J1633" s="240">
        <v>0</v>
      </c>
      <c r="K1633" s="245" t="s">
        <v>2396</v>
      </c>
    </row>
    <row r="1634" spans="1:11" ht="38.25" x14ac:dyDescent="0.2">
      <c r="A1634" s="237" t="s">
        <v>15</v>
      </c>
      <c r="B1634" s="461" t="s">
        <v>683</v>
      </c>
      <c r="C1634" s="237" t="s">
        <v>1220</v>
      </c>
      <c r="D1634" s="237" t="s">
        <v>1287</v>
      </c>
      <c r="E1634" s="237" t="s">
        <v>708</v>
      </c>
      <c r="F1634" s="237" t="s">
        <v>1263</v>
      </c>
      <c r="G1634" s="237" t="s">
        <v>1267</v>
      </c>
      <c r="H1634" s="237" t="s">
        <v>1244</v>
      </c>
      <c r="I1634" s="237" t="s">
        <v>605</v>
      </c>
      <c r="J1634" s="240">
        <v>0</v>
      </c>
      <c r="K1634" s="245" t="s">
        <v>2396</v>
      </c>
    </row>
    <row r="1635" spans="1:11" ht="38.25" x14ac:dyDescent="0.2">
      <c r="A1635" s="237" t="s">
        <v>15</v>
      </c>
      <c r="B1635" s="461" t="s">
        <v>683</v>
      </c>
      <c r="C1635" s="237" t="s">
        <v>1220</v>
      </c>
      <c r="D1635" s="237" t="s">
        <v>1285</v>
      </c>
      <c r="E1635" s="237" t="s">
        <v>708</v>
      </c>
      <c r="F1635" s="237" t="s">
        <v>1263</v>
      </c>
      <c r="G1635" s="237" t="s">
        <v>1267</v>
      </c>
      <c r="H1635" s="237" t="s">
        <v>1244</v>
      </c>
      <c r="I1635" s="237" t="s">
        <v>605</v>
      </c>
      <c r="J1635" s="240">
        <v>0</v>
      </c>
      <c r="K1635" s="245" t="s">
        <v>2396</v>
      </c>
    </row>
    <row r="1636" spans="1:11" ht="38.25" x14ac:dyDescent="0.2">
      <c r="A1636" s="237" t="s">
        <v>15</v>
      </c>
      <c r="B1636" s="461" t="s">
        <v>683</v>
      </c>
      <c r="C1636" s="237" t="s">
        <v>1221</v>
      </c>
      <c r="D1636" s="237" t="s">
        <v>692</v>
      </c>
      <c r="E1636" s="237" t="s">
        <v>708</v>
      </c>
      <c r="F1636" s="237" t="s">
        <v>1263</v>
      </c>
      <c r="G1636" s="237" t="s">
        <v>1267</v>
      </c>
      <c r="H1636" s="237" t="s">
        <v>1244</v>
      </c>
      <c r="I1636" s="237" t="s">
        <v>605</v>
      </c>
      <c r="J1636" s="240">
        <v>0</v>
      </c>
      <c r="K1636" s="245" t="s">
        <v>2396</v>
      </c>
    </row>
    <row r="1637" spans="1:11" ht="38.25" x14ac:dyDescent="0.2">
      <c r="A1637" s="237" t="s">
        <v>15</v>
      </c>
      <c r="B1637" s="461" t="s">
        <v>683</v>
      </c>
      <c r="C1637" s="237" t="s">
        <v>1221</v>
      </c>
      <c r="D1637" s="237" t="s">
        <v>1210</v>
      </c>
      <c r="E1637" s="237" t="s">
        <v>708</v>
      </c>
      <c r="F1637" s="237" t="s">
        <v>1263</v>
      </c>
      <c r="G1637" s="237" t="s">
        <v>1267</v>
      </c>
      <c r="H1637" s="237" t="s">
        <v>1244</v>
      </c>
      <c r="I1637" s="237" t="s">
        <v>605</v>
      </c>
      <c r="J1637" s="240">
        <v>0</v>
      </c>
      <c r="K1637" s="245" t="s">
        <v>2396</v>
      </c>
    </row>
    <row r="1638" spans="1:11" ht="38.25" x14ac:dyDescent="0.2">
      <c r="A1638" s="237" t="s">
        <v>15</v>
      </c>
      <c r="B1638" s="461" t="s">
        <v>683</v>
      </c>
      <c r="C1638" s="237" t="s">
        <v>1221</v>
      </c>
      <c r="D1638" s="237" t="s">
        <v>712</v>
      </c>
      <c r="E1638" s="237" t="s">
        <v>708</v>
      </c>
      <c r="F1638" s="237" t="s">
        <v>1263</v>
      </c>
      <c r="G1638" s="237" t="s">
        <v>1267</v>
      </c>
      <c r="H1638" s="237" t="s">
        <v>1244</v>
      </c>
      <c r="I1638" s="237" t="s">
        <v>605</v>
      </c>
      <c r="J1638" s="240">
        <v>0</v>
      </c>
      <c r="K1638" s="245" t="s">
        <v>2396</v>
      </c>
    </row>
    <row r="1639" spans="1:11" ht="38.25" x14ac:dyDescent="0.2">
      <c r="A1639" s="237" t="s">
        <v>15</v>
      </c>
      <c r="B1639" s="461" t="s">
        <v>683</v>
      </c>
      <c r="C1639" s="237" t="s">
        <v>1222</v>
      </c>
      <c r="D1639" s="237" t="s">
        <v>692</v>
      </c>
      <c r="E1639" s="237" t="s">
        <v>708</v>
      </c>
      <c r="F1639" s="237" t="s">
        <v>1263</v>
      </c>
      <c r="G1639" s="237" t="s">
        <v>1267</v>
      </c>
      <c r="H1639" s="237" t="s">
        <v>1244</v>
      </c>
      <c r="I1639" s="237" t="s">
        <v>605</v>
      </c>
      <c r="J1639" s="240">
        <v>0</v>
      </c>
      <c r="K1639" s="245" t="s">
        <v>2396</v>
      </c>
    </row>
    <row r="1640" spans="1:11" ht="38.25" x14ac:dyDescent="0.2">
      <c r="A1640" s="237" t="s">
        <v>15</v>
      </c>
      <c r="B1640" s="461" t="s">
        <v>683</v>
      </c>
      <c r="C1640" s="237" t="s">
        <v>1222</v>
      </c>
      <c r="D1640" s="237" t="s">
        <v>712</v>
      </c>
      <c r="E1640" s="237" t="s">
        <v>708</v>
      </c>
      <c r="F1640" s="237" t="s">
        <v>1263</v>
      </c>
      <c r="G1640" s="237" t="s">
        <v>1267</v>
      </c>
      <c r="H1640" s="237" t="s">
        <v>1244</v>
      </c>
      <c r="I1640" s="237" t="s">
        <v>605</v>
      </c>
      <c r="J1640" s="240">
        <v>0</v>
      </c>
      <c r="K1640" s="245" t="s">
        <v>2396</v>
      </c>
    </row>
    <row r="1641" spans="1:11" ht="38.25" x14ac:dyDescent="0.2">
      <c r="A1641" s="237" t="s">
        <v>15</v>
      </c>
      <c r="B1641" s="461" t="s">
        <v>683</v>
      </c>
      <c r="C1641" s="237" t="s">
        <v>1223</v>
      </c>
      <c r="D1641" s="237" t="s">
        <v>1210</v>
      </c>
      <c r="E1641" s="237" t="s">
        <v>708</v>
      </c>
      <c r="F1641" s="237" t="s">
        <v>1263</v>
      </c>
      <c r="G1641" s="237" t="s">
        <v>1267</v>
      </c>
      <c r="H1641" s="237" t="s">
        <v>1244</v>
      </c>
      <c r="I1641" s="237" t="s">
        <v>605</v>
      </c>
      <c r="J1641" s="240">
        <v>0</v>
      </c>
      <c r="K1641" s="245" t="s">
        <v>2396</v>
      </c>
    </row>
    <row r="1642" spans="1:11" ht="38.25" x14ac:dyDescent="0.2">
      <c r="A1642" s="237" t="s">
        <v>15</v>
      </c>
      <c r="B1642" s="461" t="s">
        <v>683</v>
      </c>
      <c r="C1642" s="237" t="s">
        <v>1223</v>
      </c>
      <c r="D1642" s="237" t="s">
        <v>1287</v>
      </c>
      <c r="E1642" s="237" t="s">
        <v>708</v>
      </c>
      <c r="F1642" s="237" t="s">
        <v>1263</v>
      </c>
      <c r="G1642" s="237" t="s">
        <v>1267</v>
      </c>
      <c r="H1642" s="237" t="s">
        <v>1244</v>
      </c>
      <c r="I1642" s="237" t="s">
        <v>605</v>
      </c>
      <c r="J1642" s="240">
        <v>0</v>
      </c>
      <c r="K1642" s="245" t="s">
        <v>2396</v>
      </c>
    </row>
    <row r="1643" spans="1:11" ht="38.25" x14ac:dyDescent="0.2">
      <c r="A1643" s="237" t="s">
        <v>15</v>
      </c>
      <c r="B1643" s="461" t="s">
        <v>683</v>
      </c>
      <c r="C1643" s="237" t="s">
        <v>1223</v>
      </c>
      <c r="D1643" s="237" t="s">
        <v>1285</v>
      </c>
      <c r="E1643" s="237" t="s">
        <v>708</v>
      </c>
      <c r="F1643" s="237" t="s">
        <v>1263</v>
      </c>
      <c r="G1643" s="237" t="s">
        <v>1267</v>
      </c>
      <c r="H1643" s="237" t="s">
        <v>1244</v>
      </c>
      <c r="I1643" s="237" t="s">
        <v>605</v>
      </c>
      <c r="J1643" s="240">
        <v>0</v>
      </c>
      <c r="K1643" s="245" t="s">
        <v>2396</v>
      </c>
    </row>
    <row r="1644" spans="1:11" ht="38.25" x14ac:dyDescent="0.2">
      <c r="A1644" s="237" t="s">
        <v>15</v>
      </c>
      <c r="B1644" s="461" t="s">
        <v>683</v>
      </c>
      <c r="C1644" s="237" t="s">
        <v>1224</v>
      </c>
      <c r="D1644" s="237" t="s">
        <v>692</v>
      </c>
      <c r="E1644" s="237" t="s">
        <v>708</v>
      </c>
      <c r="F1644" s="237" t="s">
        <v>1263</v>
      </c>
      <c r="G1644" s="237" t="s">
        <v>1267</v>
      </c>
      <c r="H1644" s="237" t="s">
        <v>1244</v>
      </c>
      <c r="I1644" s="237" t="s">
        <v>605</v>
      </c>
      <c r="J1644" s="240">
        <v>0</v>
      </c>
      <c r="K1644" s="245" t="s">
        <v>2396</v>
      </c>
    </row>
    <row r="1645" spans="1:11" ht="38.25" x14ac:dyDescent="0.2">
      <c r="A1645" s="237" t="s">
        <v>15</v>
      </c>
      <c r="B1645" s="461" t="s">
        <v>683</v>
      </c>
      <c r="C1645" s="237" t="s">
        <v>1224</v>
      </c>
      <c r="D1645" s="237" t="s">
        <v>1210</v>
      </c>
      <c r="E1645" s="237" t="s">
        <v>708</v>
      </c>
      <c r="F1645" s="237" t="s">
        <v>1263</v>
      </c>
      <c r="G1645" s="237" t="s">
        <v>1267</v>
      </c>
      <c r="H1645" s="237" t="s">
        <v>1244</v>
      </c>
      <c r="I1645" s="237" t="s">
        <v>605</v>
      </c>
      <c r="J1645" s="240">
        <v>0</v>
      </c>
      <c r="K1645" s="245" t="s">
        <v>2396</v>
      </c>
    </row>
    <row r="1646" spans="1:11" ht="38.25" x14ac:dyDescent="0.2">
      <c r="A1646" s="237" t="s">
        <v>15</v>
      </c>
      <c r="B1646" s="461" t="s">
        <v>683</v>
      </c>
      <c r="C1646" s="237" t="s">
        <v>1224</v>
      </c>
      <c r="D1646" s="237" t="s">
        <v>1285</v>
      </c>
      <c r="E1646" s="237" t="s">
        <v>708</v>
      </c>
      <c r="F1646" s="237" t="s">
        <v>1263</v>
      </c>
      <c r="G1646" s="237" t="s">
        <v>1267</v>
      </c>
      <c r="H1646" s="237" t="s">
        <v>1244</v>
      </c>
      <c r="I1646" s="237" t="s">
        <v>605</v>
      </c>
      <c r="J1646" s="240">
        <v>0</v>
      </c>
      <c r="K1646" s="245" t="s">
        <v>2396</v>
      </c>
    </row>
    <row r="1647" spans="1:11" ht="38.25" x14ac:dyDescent="0.2">
      <c r="A1647" s="237" t="s">
        <v>15</v>
      </c>
      <c r="B1647" s="461" t="s">
        <v>683</v>
      </c>
      <c r="C1647" s="237" t="s">
        <v>1225</v>
      </c>
      <c r="D1647" s="237" t="s">
        <v>692</v>
      </c>
      <c r="E1647" s="237" t="s">
        <v>708</v>
      </c>
      <c r="F1647" s="237" t="s">
        <v>1263</v>
      </c>
      <c r="G1647" s="237" t="s">
        <v>1267</v>
      </c>
      <c r="H1647" s="237" t="s">
        <v>1244</v>
      </c>
      <c r="I1647" s="237" t="s">
        <v>605</v>
      </c>
      <c r="J1647" s="240">
        <v>0</v>
      </c>
      <c r="K1647" s="245" t="s">
        <v>2396</v>
      </c>
    </row>
    <row r="1648" spans="1:11" ht="38.25" x14ac:dyDescent="0.2">
      <c r="A1648" s="237" t="s">
        <v>15</v>
      </c>
      <c r="B1648" s="461" t="s">
        <v>683</v>
      </c>
      <c r="C1648" s="237" t="s">
        <v>1225</v>
      </c>
      <c r="D1648" s="237" t="s">
        <v>1210</v>
      </c>
      <c r="E1648" s="237" t="s">
        <v>708</v>
      </c>
      <c r="F1648" s="237" t="s">
        <v>1263</v>
      </c>
      <c r="G1648" s="237" t="s">
        <v>1267</v>
      </c>
      <c r="H1648" s="237" t="s">
        <v>1244</v>
      </c>
      <c r="I1648" s="237" t="s">
        <v>605</v>
      </c>
      <c r="J1648" s="240">
        <v>0</v>
      </c>
      <c r="K1648" s="245" t="s">
        <v>2396</v>
      </c>
    </row>
    <row r="1649" spans="1:11" ht="38.25" x14ac:dyDescent="0.2">
      <c r="A1649" s="237" t="s">
        <v>15</v>
      </c>
      <c r="B1649" s="461" t="s">
        <v>683</v>
      </c>
      <c r="C1649" s="237" t="s">
        <v>1226</v>
      </c>
      <c r="D1649" s="237" t="s">
        <v>712</v>
      </c>
      <c r="E1649" s="237" t="s">
        <v>708</v>
      </c>
      <c r="F1649" s="237" t="s">
        <v>1263</v>
      </c>
      <c r="G1649" s="237" t="s">
        <v>1267</v>
      </c>
      <c r="H1649" s="237" t="s">
        <v>1244</v>
      </c>
      <c r="I1649" s="237" t="s">
        <v>605</v>
      </c>
      <c r="J1649" s="240">
        <v>0</v>
      </c>
      <c r="K1649" s="245" t="s">
        <v>2396</v>
      </c>
    </row>
    <row r="1650" spans="1:11" ht="38.25" x14ac:dyDescent="0.2">
      <c r="A1650" s="237" t="s">
        <v>15</v>
      </c>
      <c r="B1650" s="461" t="s">
        <v>683</v>
      </c>
      <c r="C1650" s="237" t="s">
        <v>1226</v>
      </c>
      <c r="D1650" s="237" t="s">
        <v>1287</v>
      </c>
      <c r="E1650" s="237" t="s">
        <v>708</v>
      </c>
      <c r="F1650" s="237" t="s">
        <v>1263</v>
      </c>
      <c r="G1650" s="237" t="s">
        <v>1267</v>
      </c>
      <c r="H1650" s="237" t="s">
        <v>1244</v>
      </c>
      <c r="I1650" s="237" t="s">
        <v>605</v>
      </c>
      <c r="J1650" s="240">
        <v>0</v>
      </c>
      <c r="K1650" s="245" t="s">
        <v>2396</v>
      </c>
    </row>
    <row r="1651" spans="1:11" ht="38.25" x14ac:dyDescent="0.2">
      <c r="A1651" s="237" t="s">
        <v>15</v>
      </c>
      <c r="B1651" s="461" t="s">
        <v>683</v>
      </c>
      <c r="C1651" s="237" t="s">
        <v>1226</v>
      </c>
      <c r="D1651" s="237" t="s">
        <v>1285</v>
      </c>
      <c r="E1651" s="237" t="s">
        <v>708</v>
      </c>
      <c r="F1651" s="237" t="s">
        <v>1263</v>
      </c>
      <c r="G1651" s="237" t="s">
        <v>1267</v>
      </c>
      <c r="H1651" s="237" t="s">
        <v>1244</v>
      </c>
      <c r="I1651" s="237" t="s">
        <v>605</v>
      </c>
      <c r="J1651" s="240">
        <v>0</v>
      </c>
      <c r="K1651" s="245" t="s">
        <v>2396</v>
      </c>
    </row>
    <row r="1652" spans="1:11" ht="38.25" hidden="1" x14ac:dyDescent="0.2">
      <c r="A1652" s="237" t="s">
        <v>15</v>
      </c>
      <c r="B1652" s="461" t="s">
        <v>683</v>
      </c>
      <c r="C1652" s="237" t="s">
        <v>707</v>
      </c>
      <c r="D1652" s="237" t="s">
        <v>712</v>
      </c>
      <c r="E1652" s="237" t="s">
        <v>708</v>
      </c>
      <c r="F1652" s="237" t="s">
        <v>1247</v>
      </c>
      <c r="G1652" s="237" t="s">
        <v>1232</v>
      </c>
      <c r="H1652" s="237" t="s">
        <v>698</v>
      </c>
      <c r="I1652" s="237" t="s">
        <v>605</v>
      </c>
      <c r="J1652" s="240">
        <v>0.5</v>
      </c>
      <c r="K1652" s="241"/>
    </row>
    <row r="1653" spans="1:11" ht="38.25" hidden="1" x14ac:dyDescent="0.2">
      <c r="A1653" s="237" t="s">
        <v>15</v>
      </c>
      <c r="B1653" s="461" t="s">
        <v>683</v>
      </c>
      <c r="C1653" s="237" t="s">
        <v>1205</v>
      </c>
      <c r="D1653" s="237" t="s">
        <v>712</v>
      </c>
      <c r="E1653" s="237" t="s">
        <v>708</v>
      </c>
      <c r="F1653" s="237" t="s">
        <v>1247</v>
      </c>
      <c r="G1653" s="237" t="s">
        <v>1232</v>
      </c>
      <c r="H1653" s="237" t="s">
        <v>698</v>
      </c>
      <c r="I1653" s="237" t="s">
        <v>605</v>
      </c>
      <c r="J1653" s="240">
        <v>0.3</v>
      </c>
      <c r="K1653" s="237"/>
    </row>
    <row r="1654" spans="1:11" ht="38.25" hidden="1" x14ac:dyDescent="0.2">
      <c r="A1654" s="237" t="s">
        <v>15</v>
      </c>
      <c r="B1654" s="461" t="s">
        <v>683</v>
      </c>
      <c r="C1654" s="237" t="s">
        <v>1205</v>
      </c>
      <c r="D1654" s="237" t="s">
        <v>1285</v>
      </c>
      <c r="E1654" s="237" t="s">
        <v>708</v>
      </c>
      <c r="F1654" s="237" t="s">
        <v>1247</v>
      </c>
      <c r="G1654" s="237" t="s">
        <v>1232</v>
      </c>
      <c r="H1654" s="237" t="s">
        <v>698</v>
      </c>
      <c r="I1654" s="237" t="s">
        <v>605</v>
      </c>
      <c r="J1654" s="240">
        <v>0.3</v>
      </c>
      <c r="K1654" s="237"/>
    </row>
    <row r="1655" spans="1:11" ht="38.25" hidden="1" x14ac:dyDescent="0.2">
      <c r="A1655" s="237" t="s">
        <v>15</v>
      </c>
      <c r="B1655" s="461" t="s">
        <v>683</v>
      </c>
      <c r="C1655" s="237" t="s">
        <v>1205</v>
      </c>
      <c r="D1655" s="237" t="s">
        <v>1286</v>
      </c>
      <c r="E1655" s="237" t="s">
        <v>708</v>
      </c>
      <c r="F1655" s="237" t="s">
        <v>1247</v>
      </c>
      <c r="G1655" s="237" t="s">
        <v>1231</v>
      </c>
      <c r="H1655" s="237" t="s">
        <v>689</v>
      </c>
      <c r="I1655" s="237" t="s">
        <v>605</v>
      </c>
      <c r="J1655" s="240">
        <v>1</v>
      </c>
      <c r="K1655" s="237"/>
    </row>
    <row r="1656" spans="1:11" ht="38.25" hidden="1" x14ac:dyDescent="0.2">
      <c r="A1656" s="237" t="s">
        <v>15</v>
      </c>
      <c r="B1656" s="461" t="s">
        <v>683</v>
      </c>
      <c r="C1656" s="237" t="s">
        <v>1209</v>
      </c>
      <c r="D1656" s="237" t="s">
        <v>692</v>
      </c>
      <c r="E1656" s="237" t="s">
        <v>708</v>
      </c>
      <c r="F1656" s="237" t="s">
        <v>1247</v>
      </c>
      <c r="G1656" s="237" t="s">
        <v>1232</v>
      </c>
      <c r="H1656" s="237" t="s">
        <v>698</v>
      </c>
      <c r="I1656" s="237" t="s">
        <v>605</v>
      </c>
      <c r="J1656" s="240">
        <v>0.5</v>
      </c>
      <c r="K1656" s="237"/>
    </row>
    <row r="1657" spans="1:11" ht="38.25" hidden="1" x14ac:dyDescent="0.2">
      <c r="A1657" s="237" t="s">
        <v>15</v>
      </c>
      <c r="B1657" s="461" t="s">
        <v>683</v>
      </c>
      <c r="C1657" s="237" t="s">
        <v>1209</v>
      </c>
      <c r="D1657" s="237" t="s">
        <v>1210</v>
      </c>
      <c r="E1657" s="237" t="s">
        <v>708</v>
      </c>
      <c r="F1657" s="237" t="s">
        <v>1247</v>
      </c>
      <c r="G1657" s="237" t="s">
        <v>1232</v>
      </c>
      <c r="H1657" s="237" t="s">
        <v>698</v>
      </c>
      <c r="I1657" s="237" t="s">
        <v>605</v>
      </c>
      <c r="J1657" s="240">
        <v>0.25</v>
      </c>
      <c r="K1657" s="237"/>
    </row>
    <row r="1658" spans="1:11" ht="38.25" hidden="1" x14ac:dyDescent="0.2">
      <c r="A1658" s="237" t="s">
        <v>15</v>
      </c>
      <c r="B1658" s="461" t="s">
        <v>683</v>
      </c>
      <c r="C1658" s="237" t="s">
        <v>1209</v>
      </c>
      <c r="D1658" s="237" t="s">
        <v>1287</v>
      </c>
      <c r="E1658" s="237" t="s">
        <v>708</v>
      </c>
      <c r="F1658" s="237" t="s">
        <v>1247</v>
      </c>
      <c r="G1658" s="237" t="s">
        <v>1232</v>
      </c>
      <c r="H1658" s="237" t="s">
        <v>698</v>
      </c>
      <c r="I1658" s="237" t="s">
        <v>605</v>
      </c>
      <c r="J1658" s="240">
        <v>0.4</v>
      </c>
      <c r="K1658" s="237"/>
    </row>
    <row r="1659" spans="1:11" ht="38.25" hidden="1" x14ac:dyDescent="0.2">
      <c r="A1659" s="237" t="s">
        <v>15</v>
      </c>
      <c r="B1659" s="461" t="s">
        <v>683</v>
      </c>
      <c r="C1659" s="237" t="s">
        <v>1211</v>
      </c>
      <c r="D1659" s="237" t="s">
        <v>692</v>
      </c>
      <c r="E1659" s="237" t="s">
        <v>708</v>
      </c>
      <c r="F1659" s="237" t="s">
        <v>1247</v>
      </c>
      <c r="G1659" s="237" t="s">
        <v>1232</v>
      </c>
      <c r="H1659" s="237" t="s">
        <v>698</v>
      </c>
      <c r="I1659" s="237" t="s">
        <v>605</v>
      </c>
      <c r="J1659" s="240">
        <v>0.5</v>
      </c>
      <c r="K1659" s="237"/>
    </row>
    <row r="1660" spans="1:11" ht="38.25" hidden="1" x14ac:dyDescent="0.2">
      <c r="A1660" s="237" t="s">
        <v>15</v>
      </c>
      <c r="B1660" s="461" t="s">
        <v>683</v>
      </c>
      <c r="C1660" s="237" t="s">
        <v>1211</v>
      </c>
      <c r="D1660" s="237" t="s">
        <v>1210</v>
      </c>
      <c r="E1660" s="237" t="s">
        <v>708</v>
      </c>
      <c r="F1660" s="237" t="s">
        <v>1247</v>
      </c>
      <c r="G1660" s="237" t="s">
        <v>1232</v>
      </c>
      <c r="H1660" s="237" t="s">
        <v>698</v>
      </c>
      <c r="I1660" s="237" t="s">
        <v>605</v>
      </c>
      <c r="J1660" s="240">
        <v>0.4</v>
      </c>
      <c r="K1660" s="237"/>
    </row>
    <row r="1661" spans="1:11" ht="38.25" hidden="1" x14ac:dyDescent="0.2">
      <c r="A1661" s="237" t="s">
        <v>15</v>
      </c>
      <c r="B1661" s="461" t="s">
        <v>683</v>
      </c>
      <c r="C1661" s="237" t="s">
        <v>1212</v>
      </c>
      <c r="D1661" s="237" t="s">
        <v>712</v>
      </c>
      <c r="E1661" s="237" t="s">
        <v>708</v>
      </c>
      <c r="F1661" s="237" t="s">
        <v>1247</v>
      </c>
      <c r="G1661" s="237" t="s">
        <v>1232</v>
      </c>
      <c r="H1661" s="237" t="s">
        <v>698</v>
      </c>
      <c r="I1661" s="237" t="s">
        <v>605</v>
      </c>
      <c r="J1661" s="240">
        <v>0.25</v>
      </c>
      <c r="K1661" s="237"/>
    </row>
    <row r="1662" spans="1:11" ht="38.25" hidden="1" x14ac:dyDescent="0.2">
      <c r="A1662" s="237" t="s">
        <v>15</v>
      </c>
      <c r="B1662" s="461" t="s">
        <v>683</v>
      </c>
      <c r="C1662" s="237" t="s">
        <v>1212</v>
      </c>
      <c r="D1662" s="237" t="s">
        <v>1287</v>
      </c>
      <c r="E1662" s="237" t="s">
        <v>708</v>
      </c>
      <c r="F1662" s="237" t="s">
        <v>1247</v>
      </c>
      <c r="G1662" s="237" t="s">
        <v>1232</v>
      </c>
      <c r="H1662" s="237" t="s">
        <v>698</v>
      </c>
      <c r="I1662" s="237" t="s">
        <v>605</v>
      </c>
      <c r="J1662" s="240">
        <v>0.4</v>
      </c>
      <c r="K1662" s="237"/>
    </row>
    <row r="1663" spans="1:11" ht="38.25" hidden="1" x14ac:dyDescent="0.2">
      <c r="A1663" s="237" t="s">
        <v>15</v>
      </c>
      <c r="B1663" s="461" t="s">
        <v>683</v>
      </c>
      <c r="C1663" s="237" t="s">
        <v>1212</v>
      </c>
      <c r="D1663" s="237" t="s">
        <v>1285</v>
      </c>
      <c r="E1663" s="237" t="s">
        <v>708</v>
      </c>
      <c r="F1663" s="237" t="s">
        <v>1247</v>
      </c>
      <c r="G1663" s="237" t="s">
        <v>1232</v>
      </c>
      <c r="H1663" s="237" t="s">
        <v>698</v>
      </c>
      <c r="I1663" s="237" t="s">
        <v>605</v>
      </c>
      <c r="J1663" s="240">
        <v>1</v>
      </c>
      <c r="K1663" s="237"/>
    </row>
    <row r="1664" spans="1:11" ht="38.25" hidden="1" x14ac:dyDescent="0.2">
      <c r="A1664" s="237" t="s">
        <v>15</v>
      </c>
      <c r="B1664" s="461" t="s">
        <v>683</v>
      </c>
      <c r="C1664" s="237" t="s">
        <v>711</v>
      </c>
      <c r="D1664" s="237" t="s">
        <v>692</v>
      </c>
      <c r="E1664" s="237" t="s">
        <v>708</v>
      </c>
      <c r="F1664" s="237" t="s">
        <v>1247</v>
      </c>
      <c r="G1664" s="237" t="s">
        <v>1232</v>
      </c>
      <c r="H1664" s="237" t="s">
        <v>698</v>
      </c>
      <c r="I1664" s="237" t="s">
        <v>605</v>
      </c>
      <c r="J1664" s="240">
        <v>0.3</v>
      </c>
      <c r="K1664" s="237"/>
    </row>
    <row r="1665" spans="1:11" ht="38.25" hidden="1" x14ac:dyDescent="0.2">
      <c r="A1665" s="237" t="s">
        <v>15</v>
      </c>
      <c r="B1665" s="461" t="s">
        <v>683</v>
      </c>
      <c r="C1665" s="237" t="s">
        <v>711</v>
      </c>
      <c r="D1665" s="237" t="s">
        <v>1210</v>
      </c>
      <c r="E1665" s="237" t="s">
        <v>708</v>
      </c>
      <c r="F1665" s="237" t="s">
        <v>1247</v>
      </c>
      <c r="G1665" s="237" t="s">
        <v>1232</v>
      </c>
      <c r="H1665" s="237" t="s">
        <v>698</v>
      </c>
      <c r="I1665" s="237" t="s">
        <v>605</v>
      </c>
      <c r="J1665" s="240">
        <v>0.2</v>
      </c>
      <c r="K1665" s="237"/>
    </row>
    <row r="1666" spans="1:11" ht="38.25" hidden="1" x14ac:dyDescent="0.2">
      <c r="A1666" s="237" t="s">
        <v>15</v>
      </c>
      <c r="B1666" s="461" t="s">
        <v>683</v>
      </c>
      <c r="C1666" s="237" t="s">
        <v>711</v>
      </c>
      <c r="D1666" s="237" t="s">
        <v>1287</v>
      </c>
      <c r="E1666" s="237" t="s">
        <v>708</v>
      </c>
      <c r="F1666" s="237" t="s">
        <v>1247</v>
      </c>
      <c r="G1666" s="237" t="s">
        <v>1232</v>
      </c>
      <c r="H1666" s="237" t="s">
        <v>698</v>
      </c>
      <c r="I1666" s="237" t="s">
        <v>605</v>
      </c>
      <c r="J1666" s="240">
        <v>0.5</v>
      </c>
      <c r="K1666" s="237"/>
    </row>
    <row r="1667" spans="1:11" ht="38.25" hidden="1" x14ac:dyDescent="0.2">
      <c r="A1667" s="237" t="s">
        <v>15</v>
      </c>
      <c r="B1667" s="461" t="s">
        <v>683</v>
      </c>
      <c r="C1667" s="237" t="s">
        <v>711</v>
      </c>
      <c r="D1667" s="237" t="s">
        <v>1285</v>
      </c>
      <c r="E1667" s="237" t="s">
        <v>708</v>
      </c>
      <c r="F1667" s="237" t="s">
        <v>1247</v>
      </c>
      <c r="G1667" s="237" t="s">
        <v>1232</v>
      </c>
      <c r="H1667" s="237" t="s">
        <v>698</v>
      </c>
      <c r="I1667" s="237" t="s">
        <v>605</v>
      </c>
      <c r="J1667" s="240">
        <v>0.3</v>
      </c>
      <c r="K1667" s="237"/>
    </row>
    <row r="1668" spans="1:11" ht="38.25" hidden="1" x14ac:dyDescent="0.2">
      <c r="A1668" s="237" t="s">
        <v>15</v>
      </c>
      <c r="B1668" s="461" t="s">
        <v>683</v>
      </c>
      <c r="C1668" s="237" t="s">
        <v>1213</v>
      </c>
      <c r="D1668" s="237" t="s">
        <v>712</v>
      </c>
      <c r="E1668" s="237" t="s">
        <v>708</v>
      </c>
      <c r="F1668" s="237" t="s">
        <v>1247</v>
      </c>
      <c r="G1668" s="237" t="s">
        <v>1232</v>
      </c>
      <c r="H1668" s="237" t="s">
        <v>698</v>
      </c>
      <c r="I1668" s="237" t="s">
        <v>605</v>
      </c>
      <c r="J1668" s="240">
        <v>0.4</v>
      </c>
      <c r="K1668" s="237"/>
    </row>
    <row r="1669" spans="1:11" ht="38.25" hidden="1" x14ac:dyDescent="0.2">
      <c r="A1669" s="237" t="s">
        <v>15</v>
      </c>
      <c r="B1669" s="461" t="s">
        <v>683</v>
      </c>
      <c r="C1669" s="237" t="s">
        <v>1208</v>
      </c>
      <c r="D1669" s="237" t="s">
        <v>712</v>
      </c>
      <c r="E1669" s="237" t="s">
        <v>708</v>
      </c>
      <c r="F1669" s="237" t="s">
        <v>1247</v>
      </c>
      <c r="G1669" s="237" t="s">
        <v>1232</v>
      </c>
      <c r="H1669" s="237" t="s">
        <v>698</v>
      </c>
      <c r="I1669" s="237" t="s">
        <v>605</v>
      </c>
      <c r="J1669" s="240">
        <v>0.65</v>
      </c>
      <c r="K1669" s="237"/>
    </row>
    <row r="1670" spans="1:11" ht="38.25" hidden="1" x14ac:dyDescent="0.2">
      <c r="A1670" s="237" t="s">
        <v>15</v>
      </c>
      <c r="B1670" s="461" t="s">
        <v>683</v>
      </c>
      <c r="C1670" s="237" t="s">
        <v>1208</v>
      </c>
      <c r="D1670" s="237" t="s">
        <v>1286</v>
      </c>
      <c r="E1670" s="237" t="s">
        <v>708</v>
      </c>
      <c r="F1670" s="237" t="s">
        <v>1247</v>
      </c>
      <c r="G1670" s="237" t="s">
        <v>1231</v>
      </c>
      <c r="H1670" s="237" t="s">
        <v>689</v>
      </c>
      <c r="I1670" s="237" t="s">
        <v>605</v>
      </c>
      <c r="J1670" s="240">
        <v>1</v>
      </c>
      <c r="K1670" s="237"/>
    </row>
    <row r="1671" spans="1:11" ht="38.25" hidden="1" x14ac:dyDescent="0.2">
      <c r="A1671" s="237" t="s">
        <v>15</v>
      </c>
      <c r="B1671" s="461" t="s">
        <v>683</v>
      </c>
      <c r="C1671" s="237" t="s">
        <v>1214</v>
      </c>
      <c r="D1671" s="237" t="s">
        <v>692</v>
      </c>
      <c r="E1671" s="237" t="s">
        <v>708</v>
      </c>
      <c r="F1671" s="237" t="s">
        <v>1247</v>
      </c>
      <c r="G1671" s="237" t="s">
        <v>1232</v>
      </c>
      <c r="H1671" s="237" t="s">
        <v>698</v>
      </c>
      <c r="I1671" s="237" t="s">
        <v>605</v>
      </c>
      <c r="J1671" s="240">
        <v>0.3</v>
      </c>
      <c r="K1671" s="237"/>
    </row>
    <row r="1672" spans="1:11" ht="38.25" hidden="1" x14ac:dyDescent="0.2">
      <c r="A1672" s="237" t="s">
        <v>15</v>
      </c>
      <c r="B1672" s="461" t="s">
        <v>683</v>
      </c>
      <c r="C1672" s="237" t="s">
        <v>1214</v>
      </c>
      <c r="D1672" s="237" t="s">
        <v>1210</v>
      </c>
      <c r="E1672" s="237" t="s">
        <v>708</v>
      </c>
      <c r="F1672" s="237" t="s">
        <v>1247</v>
      </c>
      <c r="G1672" s="237" t="s">
        <v>1232</v>
      </c>
      <c r="H1672" s="237" t="s">
        <v>698</v>
      </c>
      <c r="I1672" s="237" t="s">
        <v>605</v>
      </c>
      <c r="J1672" s="240">
        <v>0.9</v>
      </c>
      <c r="K1672" s="237"/>
    </row>
    <row r="1673" spans="1:11" ht="38.25" hidden="1" x14ac:dyDescent="0.2">
      <c r="A1673" s="237" t="s">
        <v>15</v>
      </c>
      <c r="B1673" s="461" t="s">
        <v>683</v>
      </c>
      <c r="C1673" s="237" t="s">
        <v>1214</v>
      </c>
      <c r="D1673" s="237" t="s">
        <v>1287</v>
      </c>
      <c r="E1673" s="237" t="s">
        <v>708</v>
      </c>
      <c r="F1673" s="237" t="s">
        <v>1247</v>
      </c>
      <c r="G1673" s="237" t="s">
        <v>1232</v>
      </c>
      <c r="H1673" s="237" t="s">
        <v>698</v>
      </c>
      <c r="I1673" s="237" t="s">
        <v>605</v>
      </c>
      <c r="J1673" s="240">
        <v>0.3</v>
      </c>
      <c r="K1673" s="241"/>
    </row>
    <row r="1674" spans="1:11" ht="38.25" hidden="1" x14ac:dyDescent="0.2">
      <c r="A1674" s="237" t="s">
        <v>15</v>
      </c>
      <c r="B1674" s="461" t="s">
        <v>683</v>
      </c>
      <c r="C1674" s="237" t="s">
        <v>1214</v>
      </c>
      <c r="D1674" s="237" t="s">
        <v>1285</v>
      </c>
      <c r="E1674" s="237" t="s">
        <v>708</v>
      </c>
      <c r="F1674" s="237" t="s">
        <v>1247</v>
      </c>
      <c r="G1674" s="237" t="s">
        <v>1232</v>
      </c>
      <c r="H1674" s="237" t="s">
        <v>698</v>
      </c>
      <c r="I1674" s="237" t="s">
        <v>605</v>
      </c>
      <c r="J1674" s="240">
        <v>1</v>
      </c>
      <c r="K1674" s="237"/>
    </row>
    <row r="1675" spans="1:11" ht="38.25" hidden="1" x14ac:dyDescent="0.2">
      <c r="A1675" s="237" t="s">
        <v>15</v>
      </c>
      <c r="B1675" s="461" t="s">
        <v>683</v>
      </c>
      <c r="C1675" s="237" t="s">
        <v>1215</v>
      </c>
      <c r="D1675" s="237" t="s">
        <v>1210</v>
      </c>
      <c r="E1675" s="237" t="s">
        <v>708</v>
      </c>
      <c r="F1675" s="237" t="s">
        <v>1247</v>
      </c>
      <c r="G1675" s="237" t="s">
        <v>1232</v>
      </c>
      <c r="H1675" s="237" t="s">
        <v>698</v>
      </c>
      <c r="I1675" s="237" t="s">
        <v>605</v>
      </c>
      <c r="J1675" s="240">
        <v>0.65</v>
      </c>
      <c r="K1675" s="241"/>
    </row>
    <row r="1676" spans="1:11" ht="38.25" hidden="1" x14ac:dyDescent="0.2">
      <c r="A1676" s="237" t="s">
        <v>15</v>
      </c>
      <c r="B1676" s="461" t="s">
        <v>683</v>
      </c>
      <c r="C1676" s="237" t="s">
        <v>1215</v>
      </c>
      <c r="D1676" s="237" t="s">
        <v>712</v>
      </c>
      <c r="E1676" s="237" t="s">
        <v>708</v>
      </c>
      <c r="F1676" s="237" t="s">
        <v>1247</v>
      </c>
      <c r="G1676" s="237" t="s">
        <v>1232</v>
      </c>
      <c r="H1676" s="237" t="s">
        <v>698</v>
      </c>
      <c r="I1676" s="237" t="s">
        <v>605</v>
      </c>
      <c r="J1676" s="240">
        <v>0.3</v>
      </c>
      <c r="K1676" s="237"/>
    </row>
    <row r="1677" spans="1:11" ht="38.25" hidden="1" x14ac:dyDescent="0.2">
      <c r="A1677" s="237" t="s">
        <v>15</v>
      </c>
      <c r="B1677" s="461" t="s">
        <v>683</v>
      </c>
      <c r="C1677" s="237" t="s">
        <v>1215</v>
      </c>
      <c r="D1677" s="237" t="s">
        <v>1287</v>
      </c>
      <c r="E1677" s="237" t="s">
        <v>708</v>
      </c>
      <c r="F1677" s="237" t="s">
        <v>1247</v>
      </c>
      <c r="G1677" s="237" t="s">
        <v>1232</v>
      </c>
      <c r="H1677" s="237" t="s">
        <v>698</v>
      </c>
      <c r="I1677" s="237" t="s">
        <v>605</v>
      </c>
      <c r="J1677" s="240">
        <v>0.7</v>
      </c>
      <c r="K1677" s="237"/>
    </row>
    <row r="1678" spans="1:11" ht="38.25" hidden="1" x14ac:dyDescent="0.2">
      <c r="A1678" s="237" t="s">
        <v>15</v>
      </c>
      <c r="B1678" s="461" t="s">
        <v>683</v>
      </c>
      <c r="C1678" s="237" t="s">
        <v>1216</v>
      </c>
      <c r="D1678" s="237" t="s">
        <v>692</v>
      </c>
      <c r="E1678" s="237" t="s">
        <v>708</v>
      </c>
      <c r="F1678" s="237" t="s">
        <v>1247</v>
      </c>
      <c r="G1678" s="237" t="s">
        <v>1232</v>
      </c>
      <c r="H1678" s="237" t="s">
        <v>698</v>
      </c>
      <c r="I1678" s="237" t="s">
        <v>605</v>
      </c>
      <c r="J1678" s="240">
        <v>0.3</v>
      </c>
      <c r="K1678" s="237"/>
    </row>
    <row r="1679" spans="1:11" ht="38.25" hidden="1" x14ac:dyDescent="0.2">
      <c r="A1679" s="237" t="s">
        <v>15</v>
      </c>
      <c r="B1679" s="461" t="s">
        <v>683</v>
      </c>
      <c r="C1679" s="237" t="s">
        <v>1216</v>
      </c>
      <c r="D1679" s="237" t="s">
        <v>1210</v>
      </c>
      <c r="E1679" s="237" t="s">
        <v>708</v>
      </c>
      <c r="F1679" s="237" t="s">
        <v>1247</v>
      </c>
      <c r="G1679" s="237" t="s">
        <v>1232</v>
      </c>
      <c r="H1679" s="237" t="s">
        <v>698</v>
      </c>
      <c r="I1679" s="237" t="s">
        <v>605</v>
      </c>
      <c r="J1679" s="240">
        <v>0.35</v>
      </c>
      <c r="K1679" s="237"/>
    </row>
    <row r="1680" spans="1:11" ht="38.25" hidden="1" x14ac:dyDescent="0.2">
      <c r="A1680" s="237" t="s">
        <v>15</v>
      </c>
      <c r="B1680" s="461" t="s">
        <v>683</v>
      </c>
      <c r="C1680" s="237" t="s">
        <v>1217</v>
      </c>
      <c r="D1680" s="237" t="s">
        <v>692</v>
      </c>
      <c r="E1680" s="237" t="s">
        <v>708</v>
      </c>
      <c r="F1680" s="237" t="s">
        <v>1247</v>
      </c>
      <c r="G1680" s="237" t="s">
        <v>1232</v>
      </c>
      <c r="H1680" s="237" t="s">
        <v>698</v>
      </c>
      <c r="I1680" s="237" t="s">
        <v>605</v>
      </c>
      <c r="J1680" s="240">
        <v>0.4</v>
      </c>
      <c r="K1680" s="237"/>
    </row>
    <row r="1681" spans="1:11" ht="38.25" hidden="1" x14ac:dyDescent="0.2">
      <c r="A1681" s="237" t="s">
        <v>15</v>
      </c>
      <c r="B1681" s="461" t="s">
        <v>683</v>
      </c>
      <c r="C1681" s="237" t="s">
        <v>1218</v>
      </c>
      <c r="D1681" s="237" t="s">
        <v>1210</v>
      </c>
      <c r="E1681" s="237" t="s">
        <v>708</v>
      </c>
      <c r="F1681" s="237" t="s">
        <v>1247</v>
      </c>
      <c r="G1681" s="237" t="s">
        <v>1232</v>
      </c>
      <c r="H1681" s="237" t="s">
        <v>698</v>
      </c>
      <c r="I1681" s="237" t="s">
        <v>605</v>
      </c>
      <c r="J1681" s="240">
        <v>0.4</v>
      </c>
      <c r="K1681" s="237"/>
    </row>
    <row r="1682" spans="1:11" ht="38.25" hidden="1" x14ac:dyDescent="0.2">
      <c r="A1682" s="237" t="s">
        <v>15</v>
      </c>
      <c r="B1682" s="461" t="s">
        <v>683</v>
      </c>
      <c r="C1682" s="237" t="s">
        <v>1218</v>
      </c>
      <c r="D1682" s="237" t="s">
        <v>712</v>
      </c>
      <c r="E1682" s="237" t="s">
        <v>708</v>
      </c>
      <c r="F1682" s="237" t="s">
        <v>1247</v>
      </c>
      <c r="G1682" s="237" t="s">
        <v>1232</v>
      </c>
      <c r="H1682" s="237" t="s">
        <v>698</v>
      </c>
      <c r="I1682" s="237" t="s">
        <v>605</v>
      </c>
      <c r="J1682" s="240">
        <v>0.3</v>
      </c>
      <c r="K1682" s="237"/>
    </row>
    <row r="1683" spans="1:11" ht="38.25" hidden="1" x14ac:dyDescent="0.2">
      <c r="A1683" s="237" t="s">
        <v>15</v>
      </c>
      <c r="B1683" s="461" t="s">
        <v>683</v>
      </c>
      <c r="C1683" s="237" t="s">
        <v>1219</v>
      </c>
      <c r="D1683" s="237" t="s">
        <v>692</v>
      </c>
      <c r="E1683" s="237" t="s">
        <v>708</v>
      </c>
      <c r="F1683" s="237" t="s">
        <v>1247</v>
      </c>
      <c r="G1683" s="237" t="s">
        <v>1232</v>
      </c>
      <c r="H1683" s="237" t="s">
        <v>698</v>
      </c>
      <c r="I1683" s="237" t="s">
        <v>605</v>
      </c>
      <c r="J1683" s="240">
        <v>0.3</v>
      </c>
      <c r="K1683" s="237"/>
    </row>
    <row r="1684" spans="1:11" ht="38.25" hidden="1" x14ac:dyDescent="0.2">
      <c r="A1684" s="237" t="s">
        <v>15</v>
      </c>
      <c r="B1684" s="461" t="s">
        <v>683</v>
      </c>
      <c r="C1684" s="237" t="s">
        <v>1219</v>
      </c>
      <c r="D1684" s="237" t="s">
        <v>1210</v>
      </c>
      <c r="E1684" s="237" t="s">
        <v>708</v>
      </c>
      <c r="F1684" s="237" t="s">
        <v>1247</v>
      </c>
      <c r="G1684" s="237" t="s">
        <v>1232</v>
      </c>
      <c r="H1684" s="237" t="s">
        <v>698</v>
      </c>
      <c r="I1684" s="237" t="s">
        <v>605</v>
      </c>
      <c r="J1684" s="240">
        <v>0.4</v>
      </c>
      <c r="K1684" s="237"/>
    </row>
    <row r="1685" spans="1:11" ht="38.25" hidden="1" x14ac:dyDescent="0.2">
      <c r="A1685" s="237" t="s">
        <v>15</v>
      </c>
      <c r="B1685" s="461" t="s">
        <v>683</v>
      </c>
      <c r="C1685" s="237" t="s">
        <v>1220</v>
      </c>
      <c r="D1685" s="237" t="s">
        <v>712</v>
      </c>
      <c r="E1685" s="237" t="s">
        <v>708</v>
      </c>
      <c r="F1685" s="237" t="s">
        <v>1247</v>
      </c>
      <c r="G1685" s="237" t="s">
        <v>1232</v>
      </c>
      <c r="H1685" s="237" t="s">
        <v>698</v>
      </c>
      <c r="I1685" s="237" t="s">
        <v>605</v>
      </c>
      <c r="J1685" s="240">
        <v>1</v>
      </c>
      <c r="K1685" s="237"/>
    </row>
    <row r="1686" spans="1:11" ht="38.25" hidden="1" x14ac:dyDescent="0.2">
      <c r="A1686" s="237" t="s">
        <v>15</v>
      </c>
      <c r="B1686" s="461" t="s">
        <v>683</v>
      </c>
      <c r="C1686" s="237" t="s">
        <v>1220</v>
      </c>
      <c r="D1686" s="237" t="s">
        <v>1287</v>
      </c>
      <c r="E1686" s="237" t="s">
        <v>708</v>
      </c>
      <c r="F1686" s="237" t="s">
        <v>1247</v>
      </c>
      <c r="G1686" s="237" t="s">
        <v>1232</v>
      </c>
      <c r="H1686" s="237" t="s">
        <v>698</v>
      </c>
      <c r="I1686" s="237" t="s">
        <v>605</v>
      </c>
      <c r="J1686" s="240">
        <v>0.8</v>
      </c>
      <c r="K1686" s="237"/>
    </row>
    <row r="1687" spans="1:11" ht="38.25" hidden="1" x14ac:dyDescent="0.2">
      <c r="A1687" s="237" t="s">
        <v>15</v>
      </c>
      <c r="B1687" s="461" t="s">
        <v>683</v>
      </c>
      <c r="C1687" s="237" t="s">
        <v>1220</v>
      </c>
      <c r="D1687" s="237" t="s">
        <v>1285</v>
      </c>
      <c r="E1687" s="237" t="s">
        <v>708</v>
      </c>
      <c r="F1687" s="237" t="s">
        <v>1247</v>
      </c>
      <c r="G1687" s="237" t="s">
        <v>1232</v>
      </c>
      <c r="H1687" s="237" t="s">
        <v>698</v>
      </c>
      <c r="I1687" s="237" t="s">
        <v>605</v>
      </c>
      <c r="J1687" s="240">
        <v>0.3</v>
      </c>
      <c r="K1687" s="237"/>
    </row>
    <row r="1688" spans="1:11" ht="38.25" hidden="1" x14ac:dyDescent="0.2">
      <c r="A1688" s="237" t="s">
        <v>15</v>
      </c>
      <c r="B1688" s="461" t="s">
        <v>683</v>
      </c>
      <c r="C1688" s="237" t="s">
        <v>1221</v>
      </c>
      <c r="D1688" s="237" t="s">
        <v>692</v>
      </c>
      <c r="E1688" s="237" t="s">
        <v>708</v>
      </c>
      <c r="F1688" s="237" t="s">
        <v>1247</v>
      </c>
      <c r="G1688" s="237" t="s">
        <v>1232</v>
      </c>
      <c r="H1688" s="237" t="s">
        <v>698</v>
      </c>
      <c r="I1688" s="237" t="s">
        <v>605</v>
      </c>
      <c r="J1688" s="240">
        <v>0.3</v>
      </c>
      <c r="K1688" s="237"/>
    </row>
    <row r="1689" spans="1:11" ht="38.25" hidden="1" x14ac:dyDescent="0.2">
      <c r="A1689" s="237" t="s">
        <v>15</v>
      </c>
      <c r="B1689" s="461" t="s">
        <v>683</v>
      </c>
      <c r="C1689" s="237" t="s">
        <v>1221</v>
      </c>
      <c r="D1689" s="237" t="s">
        <v>1210</v>
      </c>
      <c r="E1689" s="237" t="s">
        <v>708</v>
      </c>
      <c r="F1689" s="237" t="s">
        <v>1247</v>
      </c>
      <c r="G1689" s="237" t="s">
        <v>1232</v>
      </c>
      <c r="H1689" s="237" t="s">
        <v>698</v>
      </c>
      <c r="I1689" s="237" t="s">
        <v>605</v>
      </c>
      <c r="J1689" s="240">
        <v>1</v>
      </c>
      <c r="K1689" s="237"/>
    </row>
    <row r="1690" spans="1:11" ht="38.25" hidden="1" x14ac:dyDescent="0.2">
      <c r="A1690" s="237" t="s">
        <v>15</v>
      </c>
      <c r="B1690" s="461" t="s">
        <v>683</v>
      </c>
      <c r="C1690" s="237" t="s">
        <v>1221</v>
      </c>
      <c r="D1690" s="237" t="s">
        <v>712</v>
      </c>
      <c r="E1690" s="237" t="s">
        <v>708</v>
      </c>
      <c r="F1690" s="237" t="s">
        <v>1247</v>
      </c>
      <c r="G1690" s="237" t="s">
        <v>1232</v>
      </c>
      <c r="H1690" s="237" t="s">
        <v>698</v>
      </c>
      <c r="I1690" s="237" t="s">
        <v>605</v>
      </c>
      <c r="J1690" s="240">
        <v>1</v>
      </c>
      <c r="K1690" s="237"/>
    </row>
    <row r="1691" spans="1:11" ht="38.25" hidden="1" x14ac:dyDescent="0.2">
      <c r="A1691" s="237" t="s">
        <v>15</v>
      </c>
      <c r="B1691" s="461" t="s">
        <v>683</v>
      </c>
      <c r="C1691" s="237" t="s">
        <v>1222</v>
      </c>
      <c r="D1691" s="237" t="s">
        <v>692</v>
      </c>
      <c r="E1691" s="237" t="s">
        <v>708</v>
      </c>
      <c r="F1691" s="237" t="s">
        <v>1247</v>
      </c>
      <c r="G1691" s="237" t="s">
        <v>1232</v>
      </c>
      <c r="H1691" s="237" t="s">
        <v>698</v>
      </c>
      <c r="I1691" s="237" t="s">
        <v>605</v>
      </c>
      <c r="J1691" s="240">
        <v>0.5</v>
      </c>
      <c r="K1691" s="237"/>
    </row>
    <row r="1692" spans="1:11" ht="38.25" hidden="1" x14ac:dyDescent="0.2">
      <c r="A1692" s="237" t="s">
        <v>15</v>
      </c>
      <c r="B1692" s="461" t="s">
        <v>683</v>
      </c>
      <c r="C1692" s="237" t="s">
        <v>1222</v>
      </c>
      <c r="D1692" s="237" t="s">
        <v>712</v>
      </c>
      <c r="E1692" s="237" t="s">
        <v>708</v>
      </c>
      <c r="F1692" s="237" t="s">
        <v>1247</v>
      </c>
      <c r="G1692" s="237" t="s">
        <v>1232</v>
      </c>
      <c r="H1692" s="237" t="s">
        <v>698</v>
      </c>
      <c r="I1692" s="237" t="s">
        <v>605</v>
      </c>
      <c r="J1692" s="240">
        <v>0.25</v>
      </c>
      <c r="K1692" s="237"/>
    </row>
    <row r="1693" spans="1:11" ht="38.25" hidden="1" x14ac:dyDescent="0.2">
      <c r="A1693" s="237" t="s">
        <v>15</v>
      </c>
      <c r="B1693" s="461" t="s">
        <v>683</v>
      </c>
      <c r="C1693" s="237" t="s">
        <v>1223</v>
      </c>
      <c r="D1693" s="237" t="s">
        <v>1210</v>
      </c>
      <c r="E1693" s="237" t="s">
        <v>708</v>
      </c>
      <c r="F1693" s="237" t="s">
        <v>1247</v>
      </c>
      <c r="G1693" s="237" t="s">
        <v>1232</v>
      </c>
      <c r="H1693" s="237" t="s">
        <v>698</v>
      </c>
      <c r="I1693" s="237" t="s">
        <v>605</v>
      </c>
      <c r="J1693" s="240">
        <v>0.3</v>
      </c>
      <c r="K1693" s="237"/>
    </row>
    <row r="1694" spans="1:11" ht="38.25" hidden="1" x14ac:dyDescent="0.2">
      <c r="A1694" s="237" t="s">
        <v>15</v>
      </c>
      <c r="B1694" s="461" t="s">
        <v>683</v>
      </c>
      <c r="C1694" s="237" t="s">
        <v>1223</v>
      </c>
      <c r="D1694" s="237" t="s">
        <v>1287</v>
      </c>
      <c r="E1694" s="237" t="s">
        <v>708</v>
      </c>
      <c r="F1694" s="237" t="s">
        <v>1247</v>
      </c>
      <c r="G1694" s="237" t="s">
        <v>1232</v>
      </c>
      <c r="H1694" s="237" t="s">
        <v>698</v>
      </c>
      <c r="I1694" s="237" t="s">
        <v>605</v>
      </c>
      <c r="J1694" s="240">
        <v>0.5</v>
      </c>
      <c r="K1694" s="237"/>
    </row>
    <row r="1695" spans="1:11" ht="38.25" hidden="1" x14ac:dyDescent="0.2">
      <c r="A1695" s="237" t="s">
        <v>15</v>
      </c>
      <c r="B1695" s="461" t="s">
        <v>683</v>
      </c>
      <c r="C1695" s="237" t="s">
        <v>1223</v>
      </c>
      <c r="D1695" s="237" t="s">
        <v>1285</v>
      </c>
      <c r="E1695" s="237" t="s">
        <v>708</v>
      </c>
      <c r="F1695" s="237" t="s">
        <v>1247</v>
      </c>
      <c r="G1695" s="237" t="s">
        <v>1232</v>
      </c>
      <c r="H1695" s="237" t="s">
        <v>698</v>
      </c>
      <c r="I1695" s="237" t="s">
        <v>605</v>
      </c>
      <c r="J1695" s="240">
        <v>0.4</v>
      </c>
      <c r="K1695" s="237"/>
    </row>
    <row r="1696" spans="1:11" ht="38.25" hidden="1" x14ac:dyDescent="0.2">
      <c r="A1696" s="237" t="s">
        <v>15</v>
      </c>
      <c r="B1696" s="461" t="s">
        <v>683</v>
      </c>
      <c r="C1696" s="237" t="s">
        <v>1224</v>
      </c>
      <c r="D1696" s="237" t="s">
        <v>692</v>
      </c>
      <c r="E1696" s="237" t="s">
        <v>708</v>
      </c>
      <c r="F1696" s="237" t="s">
        <v>1247</v>
      </c>
      <c r="G1696" s="237" t="s">
        <v>1232</v>
      </c>
      <c r="H1696" s="237" t="s">
        <v>698</v>
      </c>
      <c r="I1696" s="237" t="s">
        <v>605</v>
      </c>
      <c r="J1696" s="240">
        <v>0.4</v>
      </c>
      <c r="K1696" s="241"/>
    </row>
    <row r="1697" spans="1:11" ht="38.25" hidden="1" x14ac:dyDescent="0.2">
      <c r="A1697" s="237" t="s">
        <v>15</v>
      </c>
      <c r="B1697" s="461" t="s">
        <v>683</v>
      </c>
      <c r="C1697" s="237" t="s">
        <v>1224</v>
      </c>
      <c r="D1697" s="237" t="s">
        <v>1210</v>
      </c>
      <c r="E1697" s="237" t="s">
        <v>708</v>
      </c>
      <c r="F1697" s="237" t="s">
        <v>1247</v>
      </c>
      <c r="G1697" s="237" t="s">
        <v>1232</v>
      </c>
      <c r="H1697" s="237" t="s">
        <v>698</v>
      </c>
      <c r="I1697" s="237" t="s">
        <v>605</v>
      </c>
      <c r="J1697" s="240">
        <v>0.5</v>
      </c>
      <c r="K1697" s="237"/>
    </row>
    <row r="1698" spans="1:11" ht="38.25" hidden="1" x14ac:dyDescent="0.2">
      <c r="A1698" s="237" t="s">
        <v>15</v>
      </c>
      <c r="B1698" s="461" t="s">
        <v>683</v>
      </c>
      <c r="C1698" s="237" t="s">
        <v>1224</v>
      </c>
      <c r="D1698" s="237" t="s">
        <v>1285</v>
      </c>
      <c r="E1698" s="237" t="s">
        <v>708</v>
      </c>
      <c r="F1698" s="237" t="s">
        <v>1247</v>
      </c>
      <c r="G1698" s="237" t="s">
        <v>1232</v>
      </c>
      <c r="H1698" s="237" t="s">
        <v>698</v>
      </c>
      <c r="I1698" s="237" t="s">
        <v>605</v>
      </c>
      <c r="J1698" s="240">
        <v>0.4</v>
      </c>
      <c r="K1698" s="241"/>
    </row>
    <row r="1699" spans="1:11" ht="38.25" hidden="1" x14ac:dyDescent="0.2">
      <c r="A1699" s="237" t="s">
        <v>15</v>
      </c>
      <c r="B1699" s="461" t="s">
        <v>683</v>
      </c>
      <c r="C1699" s="237" t="s">
        <v>1225</v>
      </c>
      <c r="D1699" s="237" t="s">
        <v>692</v>
      </c>
      <c r="E1699" s="237" t="s">
        <v>708</v>
      </c>
      <c r="F1699" s="237" t="s">
        <v>1247</v>
      </c>
      <c r="G1699" s="237" t="s">
        <v>1232</v>
      </c>
      <c r="H1699" s="237" t="s">
        <v>698</v>
      </c>
      <c r="I1699" s="237" t="s">
        <v>605</v>
      </c>
      <c r="J1699" s="240">
        <v>0.3</v>
      </c>
      <c r="K1699" s="237"/>
    </row>
    <row r="1700" spans="1:11" ht="38.25" hidden="1" x14ac:dyDescent="0.2">
      <c r="A1700" s="237" t="s">
        <v>15</v>
      </c>
      <c r="B1700" s="461" t="s">
        <v>683</v>
      </c>
      <c r="C1700" s="237" t="s">
        <v>1225</v>
      </c>
      <c r="D1700" s="237" t="s">
        <v>1210</v>
      </c>
      <c r="E1700" s="237" t="s">
        <v>708</v>
      </c>
      <c r="F1700" s="237" t="s">
        <v>1247</v>
      </c>
      <c r="G1700" s="237" t="s">
        <v>1232</v>
      </c>
      <c r="H1700" s="237" t="s">
        <v>698</v>
      </c>
      <c r="I1700" s="237" t="s">
        <v>605</v>
      </c>
      <c r="J1700" s="240">
        <v>0.25</v>
      </c>
      <c r="K1700" s="237"/>
    </row>
    <row r="1701" spans="1:11" ht="38.25" hidden="1" x14ac:dyDescent="0.2">
      <c r="A1701" s="237" t="s">
        <v>15</v>
      </c>
      <c r="B1701" s="461" t="s">
        <v>683</v>
      </c>
      <c r="C1701" s="237" t="s">
        <v>1226</v>
      </c>
      <c r="D1701" s="237" t="s">
        <v>712</v>
      </c>
      <c r="E1701" s="237" t="s">
        <v>708</v>
      </c>
      <c r="F1701" s="237" t="s">
        <v>1247</v>
      </c>
      <c r="G1701" s="237" t="s">
        <v>1232</v>
      </c>
      <c r="H1701" s="237" t="s">
        <v>698</v>
      </c>
      <c r="I1701" s="237" t="s">
        <v>605</v>
      </c>
      <c r="J1701" s="240">
        <v>0.4</v>
      </c>
      <c r="K1701" s="237"/>
    </row>
    <row r="1702" spans="1:11" ht="38.25" hidden="1" x14ac:dyDescent="0.2">
      <c r="A1702" s="237" t="s">
        <v>15</v>
      </c>
      <c r="B1702" s="461" t="s">
        <v>683</v>
      </c>
      <c r="C1702" s="237" t="s">
        <v>1226</v>
      </c>
      <c r="D1702" s="237" t="s">
        <v>1287</v>
      </c>
      <c r="E1702" s="237" t="s">
        <v>708</v>
      </c>
      <c r="F1702" s="237" t="s">
        <v>1247</v>
      </c>
      <c r="G1702" s="237" t="s">
        <v>1232</v>
      </c>
      <c r="H1702" s="237" t="s">
        <v>698</v>
      </c>
      <c r="I1702" s="237" t="s">
        <v>605</v>
      </c>
      <c r="J1702" s="240">
        <v>0.4</v>
      </c>
      <c r="K1702" s="237"/>
    </row>
    <row r="1703" spans="1:11" ht="38.25" hidden="1" x14ac:dyDescent="0.2">
      <c r="A1703" s="237" t="s">
        <v>15</v>
      </c>
      <c r="B1703" s="461" t="s">
        <v>683</v>
      </c>
      <c r="C1703" s="237" t="s">
        <v>1226</v>
      </c>
      <c r="D1703" s="237" t="s">
        <v>1285</v>
      </c>
      <c r="E1703" s="237" t="s">
        <v>708</v>
      </c>
      <c r="F1703" s="237" t="s">
        <v>1247</v>
      </c>
      <c r="G1703" s="237" t="s">
        <v>1232</v>
      </c>
      <c r="H1703" s="237" t="s">
        <v>698</v>
      </c>
      <c r="I1703" s="237" t="s">
        <v>605</v>
      </c>
      <c r="J1703" s="240">
        <v>1</v>
      </c>
      <c r="K1703" s="237"/>
    </row>
    <row r="1704" spans="1:11" ht="25.5" hidden="1" x14ac:dyDescent="0.2">
      <c r="A1704" s="237" t="s">
        <v>15</v>
      </c>
      <c r="B1704" s="461" t="s">
        <v>493</v>
      </c>
      <c r="C1704" s="237" t="s">
        <v>1209</v>
      </c>
      <c r="D1704" s="237" t="s">
        <v>712</v>
      </c>
      <c r="E1704" s="237" t="s">
        <v>708</v>
      </c>
      <c r="F1704" s="238" t="s">
        <v>1463</v>
      </c>
      <c r="G1704" s="238" t="s">
        <v>1464</v>
      </c>
      <c r="H1704" s="238" t="s">
        <v>1244</v>
      </c>
      <c r="I1704" s="239" t="s">
        <v>605</v>
      </c>
      <c r="J1704" s="240">
        <v>0.5</v>
      </c>
      <c r="K1704" s="92"/>
    </row>
    <row r="1705" spans="1:11" ht="25.5" hidden="1" x14ac:dyDescent="0.2">
      <c r="A1705" s="237" t="s">
        <v>15</v>
      </c>
      <c r="B1705" s="461" t="s">
        <v>493</v>
      </c>
      <c r="C1705" s="237" t="s">
        <v>1209</v>
      </c>
      <c r="D1705" s="237" t="s">
        <v>1287</v>
      </c>
      <c r="E1705" s="237" t="s">
        <v>708</v>
      </c>
      <c r="F1705" s="238" t="s">
        <v>1463</v>
      </c>
      <c r="G1705" s="238" t="s">
        <v>1464</v>
      </c>
      <c r="H1705" s="238" t="s">
        <v>1244</v>
      </c>
      <c r="I1705" s="239" t="s">
        <v>605</v>
      </c>
      <c r="J1705" s="240">
        <v>0.5</v>
      </c>
      <c r="K1705" s="92"/>
    </row>
    <row r="1706" spans="1:11" ht="25.5" hidden="1" x14ac:dyDescent="0.2">
      <c r="A1706" s="237" t="s">
        <v>15</v>
      </c>
      <c r="B1706" s="461" t="s">
        <v>493</v>
      </c>
      <c r="C1706" s="237" t="s">
        <v>1209</v>
      </c>
      <c r="D1706" s="237" t="s">
        <v>1285</v>
      </c>
      <c r="E1706" s="237" t="s">
        <v>708</v>
      </c>
      <c r="F1706" s="238" t="s">
        <v>1463</v>
      </c>
      <c r="G1706" s="238" t="s">
        <v>1464</v>
      </c>
      <c r="H1706" s="238" t="s">
        <v>1244</v>
      </c>
      <c r="I1706" s="239" t="s">
        <v>605</v>
      </c>
      <c r="J1706" s="240">
        <v>0.5</v>
      </c>
      <c r="K1706" s="92"/>
    </row>
    <row r="1707" spans="1:11" ht="25.5" hidden="1" x14ac:dyDescent="0.2">
      <c r="A1707" s="237" t="s">
        <v>15</v>
      </c>
      <c r="B1707" s="461" t="s">
        <v>493</v>
      </c>
      <c r="C1707" s="237" t="s">
        <v>1212</v>
      </c>
      <c r="D1707" s="237" t="s">
        <v>1227</v>
      </c>
      <c r="E1707" s="237" t="s">
        <v>708</v>
      </c>
      <c r="F1707" s="238" t="s">
        <v>1463</v>
      </c>
      <c r="G1707" s="238" t="s">
        <v>1464</v>
      </c>
      <c r="H1707" s="238" t="s">
        <v>1244</v>
      </c>
      <c r="I1707" s="239" t="s">
        <v>605</v>
      </c>
      <c r="J1707" s="240">
        <v>0.5</v>
      </c>
      <c r="K1707" s="92"/>
    </row>
    <row r="1708" spans="1:11" ht="25.5" hidden="1" x14ac:dyDescent="0.2">
      <c r="A1708" s="237" t="s">
        <v>15</v>
      </c>
      <c r="B1708" s="461" t="s">
        <v>493</v>
      </c>
      <c r="C1708" s="237" t="s">
        <v>711</v>
      </c>
      <c r="D1708" s="237" t="s">
        <v>1228</v>
      </c>
      <c r="E1708" s="237" t="s">
        <v>708</v>
      </c>
      <c r="F1708" s="238" t="s">
        <v>1463</v>
      </c>
      <c r="G1708" s="238" t="s">
        <v>1464</v>
      </c>
      <c r="H1708" s="238" t="s">
        <v>1244</v>
      </c>
      <c r="I1708" s="239" t="s">
        <v>605</v>
      </c>
      <c r="J1708" s="240">
        <v>0.5</v>
      </c>
      <c r="K1708" s="92"/>
    </row>
    <row r="1709" spans="1:11" ht="25.5" hidden="1" x14ac:dyDescent="0.2">
      <c r="A1709" s="237" t="s">
        <v>15</v>
      </c>
      <c r="B1709" s="461" t="s">
        <v>493</v>
      </c>
      <c r="C1709" s="237" t="s">
        <v>711</v>
      </c>
      <c r="D1709" s="237" t="s">
        <v>1227</v>
      </c>
      <c r="E1709" s="237" t="s">
        <v>708</v>
      </c>
      <c r="F1709" s="238" t="s">
        <v>1463</v>
      </c>
      <c r="G1709" s="238" t="s">
        <v>1464</v>
      </c>
      <c r="H1709" s="238" t="s">
        <v>1244</v>
      </c>
      <c r="I1709" s="239" t="s">
        <v>605</v>
      </c>
      <c r="J1709" s="240">
        <v>0.5</v>
      </c>
      <c r="K1709" s="92"/>
    </row>
    <row r="1710" spans="1:11" ht="25.5" hidden="1" x14ac:dyDescent="0.2">
      <c r="A1710" s="237" t="s">
        <v>15</v>
      </c>
      <c r="B1710" s="461" t="s">
        <v>493</v>
      </c>
      <c r="C1710" s="237" t="s">
        <v>1213</v>
      </c>
      <c r="D1710" s="237" t="s">
        <v>712</v>
      </c>
      <c r="E1710" s="237" t="s">
        <v>708</v>
      </c>
      <c r="F1710" s="238" t="s">
        <v>1463</v>
      </c>
      <c r="G1710" s="238" t="s">
        <v>1464</v>
      </c>
      <c r="H1710" s="238" t="s">
        <v>1244</v>
      </c>
      <c r="I1710" s="239" t="s">
        <v>605</v>
      </c>
      <c r="J1710" s="240">
        <v>0.5</v>
      </c>
      <c r="K1710" s="92"/>
    </row>
    <row r="1711" spans="1:11" ht="25.5" hidden="1" x14ac:dyDescent="0.2">
      <c r="A1711" s="237" t="s">
        <v>15</v>
      </c>
      <c r="B1711" s="461" t="s">
        <v>493</v>
      </c>
      <c r="C1711" s="237" t="s">
        <v>1214</v>
      </c>
      <c r="D1711" s="237" t="s">
        <v>1285</v>
      </c>
      <c r="E1711" s="237" t="s">
        <v>708</v>
      </c>
      <c r="F1711" s="238" t="s">
        <v>1463</v>
      </c>
      <c r="G1711" s="238" t="s">
        <v>1464</v>
      </c>
      <c r="H1711" s="238" t="s">
        <v>1244</v>
      </c>
      <c r="I1711" s="239" t="s">
        <v>605</v>
      </c>
      <c r="J1711" s="240">
        <v>0.5</v>
      </c>
      <c r="K1711" s="92"/>
    </row>
    <row r="1712" spans="1:11" ht="25.5" hidden="1" x14ac:dyDescent="0.2">
      <c r="A1712" s="237" t="s">
        <v>15</v>
      </c>
      <c r="B1712" s="461" t="s">
        <v>493</v>
      </c>
      <c r="C1712" s="237" t="s">
        <v>1229</v>
      </c>
      <c r="D1712" s="237" t="s">
        <v>1227</v>
      </c>
      <c r="E1712" s="237" t="s">
        <v>708</v>
      </c>
      <c r="F1712" s="238" t="s">
        <v>1463</v>
      </c>
      <c r="G1712" s="238" t="s">
        <v>1464</v>
      </c>
      <c r="H1712" s="238" t="s">
        <v>1244</v>
      </c>
      <c r="I1712" s="239" t="s">
        <v>605</v>
      </c>
      <c r="J1712" s="240">
        <v>0.5</v>
      </c>
      <c r="K1712" s="92"/>
    </row>
    <row r="1713" spans="1:11" ht="25.5" hidden="1" x14ac:dyDescent="0.2">
      <c r="A1713" s="237" t="s">
        <v>15</v>
      </c>
      <c r="B1713" s="461" t="s">
        <v>493</v>
      </c>
      <c r="C1713" s="237" t="s">
        <v>1215</v>
      </c>
      <c r="D1713" s="237" t="s">
        <v>712</v>
      </c>
      <c r="E1713" s="237" t="s">
        <v>708</v>
      </c>
      <c r="F1713" s="238" t="s">
        <v>1463</v>
      </c>
      <c r="G1713" s="238" t="s">
        <v>1464</v>
      </c>
      <c r="H1713" s="238" t="s">
        <v>1244</v>
      </c>
      <c r="I1713" s="239" t="s">
        <v>605</v>
      </c>
      <c r="J1713" s="240">
        <v>0.5</v>
      </c>
      <c r="K1713" s="92"/>
    </row>
    <row r="1714" spans="1:11" ht="25.5" hidden="1" x14ac:dyDescent="0.2">
      <c r="A1714" s="237" t="s">
        <v>15</v>
      </c>
      <c r="B1714" s="461" t="s">
        <v>493</v>
      </c>
      <c r="C1714" s="237" t="s">
        <v>1215</v>
      </c>
      <c r="D1714" s="237" t="s">
        <v>1287</v>
      </c>
      <c r="E1714" s="237" t="s">
        <v>708</v>
      </c>
      <c r="F1714" s="238" t="s">
        <v>1463</v>
      </c>
      <c r="G1714" s="238" t="s">
        <v>1464</v>
      </c>
      <c r="H1714" s="238" t="s">
        <v>1244</v>
      </c>
      <c r="I1714" s="239" t="s">
        <v>605</v>
      </c>
      <c r="J1714" s="240">
        <v>0.5</v>
      </c>
      <c r="K1714" s="92"/>
    </row>
    <row r="1715" spans="1:11" ht="25.5" hidden="1" x14ac:dyDescent="0.2">
      <c r="A1715" s="237" t="s">
        <v>15</v>
      </c>
      <c r="B1715" s="461" t="s">
        <v>493</v>
      </c>
      <c r="C1715" s="237" t="s">
        <v>1215</v>
      </c>
      <c r="D1715" s="237" t="s">
        <v>1285</v>
      </c>
      <c r="E1715" s="237" t="s">
        <v>708</v>
      </c>
      <c r="F1715" s="238" t="s">
        <v>1463</v>
      </c>
      <c r="G1715" s="238" t="s">
        <v>1464</v>
      </c>
      <c r="H1715" s="238" t="s">
        <v>1244</v>
      </c>
      <c r="I1715" s="239" t="s">
        <v>605</v>
      </c>
      <c r="J1715" s="240">
        <v>0.5</v>
      </c>
      <c r="K1715" s="92"/>
    </row>
    <row r="1716" spans="1:11" ht="25.5" hidden="1" x14ac:dyDescent="0.2">
      <c r="A1716" s="237" t="s">
        <v>15</v>
      </c>
      <c r="B1716" s="461" t="s">
        <v>493</v>
      </c>
      <c r="C1716" s="237" t="s">
        <v>1215</v>
      </c>
      <c r="D1716" s="237" t="s">
        <v>1286</v>
      </c>
      <c r="E1716" s="237" t="s">
        <v>708</v>
      </c>
      <c r="F1716" s="238" t="s">
        <v>1463</v>
      </c>
      <c r="G1716" s="238" t="s">
        <v>1464</v>
      </c>
      <c r="H1716" s="238" t="s">
        <v>1244</v>
      </c>
      <c r="I1716" s="239" t="s">
        <v>605</v>
      </c>
      <c r="J1716" s="240">
        <v>0.5</v>
      </c>
      <c r="K1716" s="92"/>
    </row>
    <row r="1717" spans="1:11" ht="25.5" hidden="1" x14ac:dyDescent="0.2">
      <c r="A1717" s="237" t="s">
        <v>15</v>
      </c>
      <c r="B1717" s="461" t="s">
        <v>493</v>
      </c>
      <c r="C1717" s="237" t="s">
        <v>1216</v>
      </c>
      <c r="D1717" s="237" t="s">
        <v>1228</v>
      </c>
      <c r="E1717" s="237" t="s">
        <v>708</v>
      </c>
      <c r="F1717" s="238" t="s">
        <v>1463</v>
      </c>
      <c r="G1717" s="238" t="s">
        <v>1464</v>
      </c>
      <c r="H1717" s="238" t="s">
        <v>1244</v>
      </c>
      <c r="I1717" s="239" t="s">
        <v>605</v>
      </c>
      <c r="J1717" s="240">
        <v>0.5</v>
      </c>
      <c r="K1717" s="92"/>
    </row>
    <row r="1718" spans="1:11" ht="25.5" hidden="1" x14ac:dyDescent="0.2">
      <c r="A1718" s="237" t="s">
        <v>15</v>
      </c>
      <c r="B1718" s="461" t="s">
        <v>493</v>
      </c>
      <c r="C1718" s="237" t="s">
        <v>1216</v>
      </c>
      <c r="D1718" s="237" t="s">
        <v>1227</v>
      </c>
      <c r="E1718" s="237" t="s">
        <v>708</v>
      </c>
      <c r="F1718" s="238" t="s">
        <v>1463</v>
      </c>
      <c r="G1718" s="238" t="s">
        <v>1464</v>
      </c>
      <c r="H1718" s="238" t="s">
        <v>1244</v>
      </c>
      <c r="I1718" s="239" t="s">
        <v>605</v>
      </c>
      <c r="J1718" s="240">
        <v>0.5</v>
      </c>
      <c r="K1718" s="92"/>
    </row>
    <row r="1719" spans="1:11" ht="25.5" hidden="1" x14ac:dyDescent="0.2">
      <c r="A1719" s="237" t="s">
        <v>15</v>
      </c>
      <c r="B1719" s="461" t="s">
        <v>493</v>
      </c>
      <c r="C1719" s="237" t="s">
        <v>1218</v>
      </c>
      <c r="D1719" s="237" t="s">
        <v>1228</v>
      </c>
      <c r="E1719" s="237" t="s">
        <v>708</v>
      </c>
      <c r="F1719" s="238" t="s">
        <v>1463</v>
      </c>
      <c r="G1719" s="238" t="s">
        <v>1464</v>
      </c>
      <c r="H1719" s="238" t="s">
        <v>1244</v>
      </c>
      <c r="I1719" s="239" t="s">
        <v>605</v>
      </c>
      <c r="J1719" s="240">
        <v>0.5</v>
      </c>
      <c r="K1719" s="156"/>
    </row>
    <row r="1720" spans="1:11" ht="25.5" hidden="1" x14ac:dyDescent="0.2">
      <c r="A1720" s="237" t="s">
        <v>15</v>
      </c>
      <c r="B1720" s="461" t="s">
        <v>493</v>
      </c>
      <c r="C1720" s="237" t="s">
        <v>1218</v>
      </c>
      <c r="D1720" s="237" t="s">
        <v>712</v>
      </c>
      <c r="E1720" s="237" t="s">
        <v>708</v>
      </c>
      <c r="F1720" s="238" t="s">
        <v>1463</v>
      </c>
      <c r="G1720" s="238" t="s">
        <v>1464</v>
      </c>
      <c r="H1720" s="238" t="s">
        <v>1244</v>
      </c>
      <c r="I1720" s="239" t="s">
        <v>605</v>
      </c>
      <c r="J1720" s="240">
        <v>0.5</v>
      </c>
      <c r="K1720" s="92"/>
    </row>
    <row r="1721" spans="1:11" ht="25.5" hidden="1" x14ac:dyDescent="0.2">
      <c r="A1721" s="237" t="s">
        <v>15</v>
      </c>
      <c r="B1721" s="461" t="s">
        <v>493</v>
      </c>
      <c r="C1721" s="237" t="s">
        <v>1218</v>
      </c>
      <c r="D1721" s="237" t="s">
        <v>1227</v>
      </c>
      <c r="E1721" s="237" t="s">
        <v>708</v>
      </c>
      <c r="F1721" s="238" t="s">
        <v>1463</v>
      </c>
      <c r="G1721" s="238" t="s">
        <v>1464</v>
      </c>
      <c r="H1721" s="238" t="s">
        <v>1244</v>
      </c>
      <c r="I1721" s="239" t="s">
        <v>605</v>
      </c>
      <c r="J1721" s="240">
        <v>0.5</v>
      </c>
      <c r="K1721" s="156"/>
    </row>
    <row r="1722" spans="1:11" ht="25.5" hidden="1" x14ac:dyDescent="0.2">
      <c r="A1722" s="237" t="s">
        <v>15</v>
      </c>
      <c r="B1722" s="461" t="s">
        <v>493</v>
      </c>
      <c r="C1722" s="237" t="s">
        <v>1219</v>
      </c>
      <c r="D1722" s="237" t="s">
        <v>1228</v>
      </c>
      <c r="E1722" s="237" t="s">
        <v>708</v>
      </c>
      <c r="F1722" s="238" t="s">
        <v>1463</v>
      </c>
      <c r="G1722" s="238" t="s">
        <v>1464</v>
      </c>
      <c r="H1722" s="238" t="s">
        <v>1244</v>
      </c>
      <c r="I1722" s="239" t="s">
        <v>605</v>
      </c>
      <c r="J1722" s="240">
        <v>0.5</v>
      </c>
      <c r="K1722" s="92"/>
    </row>
    <row r="1723" spans="1:11" ht="25.5" hidden="1" x14ac:dyDescent="0.2">
      <c r="A1723" s="237" t="s">
        <v>15</v>
      </c>
      <c r="B1723" s="461" t="s">
        <v>493</v>
      </c>
      <c r="C1723" s="237" t="s">
        <v>1219</v>
      </c>
      <c r="D1723" s="237" t="s">
        <v>1227</v>
      </c>
      <c r="E1723" s="237" t="s">
        <v>708</v>
      </c>
      <c r="F1723" s="238" t="s">
        <v>1463</v>
      </c>
      <c r="G1723" s="238" t="s">
        <v>1464</v>
      </c>
      <c r="H1723" s="238" t="s">
        <v>1244</v>
      </c>
      <c r="I1723" s="239" t="s">
        <v>605</v>
      </c>
      <c r="J1723" s="240">
        <v>0.5</v>
      </c>
      <c r="K1723" s="92"/>
    </row>
    <row r="1724" spans="1:11" ht="25.5" hidden="1" x14ac:dyDescent="0.2">
      <c r="A1724" s="237" t="s">
        <v>15</v>
      </c>
      <c r="B1724" s="461" t="s">
        <v>493</v>
      </c>
      <c r="C1724" s="237" t="s">
        <v>1220</v>
      </c>
      <c r="D1724" s="237" t="s">
        <v>712</v>
      </c>
      <c r="E1724" s="237" t="s">
        <v>708</v>
      </c>
      <c r="F1724" s="238" t="s">
        <v>1463</v>
      </c>
      <c r="G1724" s="238" t="s">
        <v>1464</v>
      </c>
      <c r="H1724" s="238" t="s">
        <v>1244</v>
      </c>
      <c r="I1724" s="239" t="s">
        <v>605</v>
      </c>
      <c r="J1724" s="240">
        <v>0.5</v>
      </c>
      <c r="K1724" s="92"/>
    </row>
    <row r="1725" spans="1:11" ht="25.5" hidden="1" x14ac:dyDescent="0.2">
      <c r="A1725" s="237" t="s">
        <v>15</v>
      </c>
      <c r="B1725" s="461" t="s">
        <v>493</v>
      </c>
      <c r="C1725" s="237" t="s">
        <v>1230</v>
      </c>
      <c r="D1725" s="237" t="s">
        <v>1228</v>
      </c>
      <c r="E1725" s="237" t="s">
        <v>708</v>
      </c>
      <c r="F1725" s="238" t="s">
        <v>1463</v>
      </c>
      <c r="G1725" s="238" t="s">
        <v>1464</v>
      </c>
      <c r="H1725" s="238" t="s">
        <v>1244</v>
      </c>
      <c r="I1725" s="239" t="s">
        <v>605</v>
      </c>
      <c r="J1725" s="240">
        <v>0.5</v>
      </c>
      <c r="K1725" s="92"/>
    </row>
    <row r="1726" spans="1:11" ht="25.5" hidden="1" x14ac:dyDescent="0.2">
      <c r="A1726" s="237" t="s">
        <v>15</v>
      </c>
      <c r="B1726" s="461" t="s">
        <v>493</v>
      </c>
      <c r="C1726" s="237" t="s">
        <v>1230</v>
      </c>
      <c r="D1726" s="237" t="s">
        <v>1227</v>
      </c>
      <c r="E1726" s="237" t="s">
        <v>708</v>
      </c>
      <c r="F1726" s="238" t="s">
        <v>1463</v>
      </c>
      <c r="G1726" s="238" t="s">
        <v>1464</v>
      </c>
      <c r="H1726" s="238" t="s">
        <v>1244</v>
      </c>
      <c r="I1726" s="239" t="s">
        <v>605</v>
      </c>
      <c r="J1726" s="240">
        <v>0.5</v>
      </c>
      <c r="K1726" s="92"/>
    </row>
    <row r="1727" spans="1:11" ht="25.5" hidden="1" x14ac:dyDescent="0.2">
      <c r="A1727" s="237" t="s">
        <v>15</v>
      </c>
      <c r="B1727" s="461" t="s">
        <v>493</v>
      </c>
      <c r="C1727" s="237" t="s">
        <v>1224</v>
      </c>
      <c r="D1727" s="237" t="s">
        <v>1228</v>
      </c>
      <c r="E1727" s="237" t="s">
        <v>708</v>
      </c>
      <c r="F1727" s="238" t="s">
        <v>1463</v>
      </c>
      <c r="G1727" s="238" t="s">
        <v>1464</v>
      </c>
      <c r="H1727" s="238" t="s">
        <v>1244</v>
      </c>
      <c r="I1727" s="239" t="s">
        <v>605</v>
      </c>
      <c r="J1727" s="240">
        <v>0.5</v>
      </c>
      <c r="K1727" s="92"/>
    </row>
    <row r="1728" spans="1:11" ht="25.5" hidden="1" x14ac:dyDescent="0.2">
      <c r="A1728" s="237" t="s">
        <v>15</v>
      </c>
      <c r="B1728" s="461" t="s">
        <v>493</v>
      </c>
      <c r="C1728" s="237" t="s">
        <v>1224</v>
      </c>
      <c r="D1728" s="237" t="s">
        <v>1227</v>
      </c>
      <c r="E1728" s="237" t="s">
        <v>708</v>
      </c>
      <c r="F1728" s="238" t="s">
        <v>1463</v>
      </c>
      <c r="G1728" s="238" t="s">
        <v>1464</v>
      </c>
      <c r="H1728" s="238" t="s">
        <v>1244</v>
      </c>
      <c r="I1728" s="239" t="s">
        <v>605</v>
      </c>
      <c r="J1728" s="240">
        <v>0.5</v>
      </c>
      <c r="K1728" s="92"/>
    </row>
    <row r="1729" spans="1:11" ht="25.5" hidden="1" x14ac:dyDescent="0.2">
      <c r="A1729" s="237" t="s">
        <v>15</v>
      </c>
      <c r="B1729" s="461" t="s">
        <v>493</v>
      </c>
      <c r="C1729" s="237" t="s">
        <v>1225</v>
      </c>
      <c r="D1729" s="237" t="s">
        <v>1228</v>
      </c>
      <c r="E1729" s="237" t="s">
        <v>708</v>
      </c>
      <c r="F1729" s="238" t="s">
        <v>1463</v>
      </c>
      <c r="G1729" s="238" t="s">
        <v>1464</v>
      </c>
      <c r="H1729" s="238" t="s">
        <v>1244</v>
      </c>
      <c r="I1729" s="239" t="s">
        <v>605</v>
      </c>
      <c r="J1729" s="240">
        <v>0.5</v>
      </c>
      <c r="K1729" s="92"/>
    </row>
    <row r="1730" spans="1:11" ht="25.5" hidden="1" x14ac:dyDescent="0.2">
      <c r="A1730" s="237" t="s">
        <v>15</v>
      </c>
      <c r="B1730" s="461" t="s">
        <v>493</v>
      </c>
      <c r="C1730" s="237" t="s">
        <v>1225</v>
      </c>
      <c r="D1730" s="237" t="s">
        <v>712</v>
      </c>
      <c r="E1730" s="237" t="s">
        <v>708</v>
      </c>
      <c r="F1730" s="238" t="s">
        <v>1463</v>
      </c>
      <c r="G1730" s="238" t="s">
        <v>1464</v>
      </c>
      <c r="H1730" s="238" t="s">
        <v>1244</v>
      </c>
      <c r="I1730" s="239" t="s">
        <v>605</v>
      </c>
      <c r="J1730" s="240">
        <v>0.5</v>
      </c>
      <c r="K1730" s="92"/>
    </row>
    <row r="1731" spans="1:11" ht="25.5" hidden="1" x14ac:dyDescent="0.2">
      <c r="A1731" s="237" t="s">
        <v>15</v>
      </c>
      <c r="B1731" s="461" t="s">
        <v>493</v>
      </c>
      <c r="C1731" s="237" t="s">
        <v>1225</v>
      </c>
      <c r="D1731" s="237" t="s">
        <v>1227</v>
      </c>
      <c r="E1731" s="237" t="s">
        <v>708</v>
      </c>
      <c r="F1731" s="238" t="s">
        <v>1463</v>
      </c>
      <c r="G1731" s="238" t="s">
        <v>1464</v>
      </c>
      <c r="H1731" s="238" t="s">
        <v>1244</v>
      </c>
      <c r="I1731" s="239" t="s">
        <v>605</v>
      </c>
      <c r="J1731" s="240">
        <v>0.5</v>
      </c>
      <c r="K1731" s="92"/>
    </row>
    <row r="1732" spans="1:11" ht="25.5" hidden="1" x14ac:dyDescent="0.2">
      <c r="A1732" s="237" t="s">
        <v>15</v>
      </c>
      <c r="B1732" s="461" t="s">
        <v>493</v>
      </c>
      <c r="C1732" s="237" t="s">
        <v>1209</v>
      </c>
      <c r="D1732" s="237" t="s">
        <v>712</v>
      </c>
      <c r="E1732" s="237" t="s">
        <v>708</v>
      </c>
      <c r="F1732" s="237" t="s">
        <v>1260</v>
      </c>
      <c r="G1732" s="237" t="s">
        <v>1267</v>
      </c>
      <c r="H1732" s="237" t="s">
        <v>1244</v>
      </c>
      <c r="I1732" s="237" t="s">
        <v>605</v>
      </c>
      <c r="J1732" s="240">
        <v>0.45</v>
      </c>
      <c r="K1732" s="237" t="s">
        <v>1268</v>
      </c>
    </row>
    <row r="1733" spans="1:11" ht="25.5" hidden="1" x14ac:dyDescent="0.2">
      <c r="A1733" s="237" t="s">
        <v>15</v>
      </c>
      <c r="B1733" s="461" t="s">
        <v>493</v>
      </c>
      <c r="C1733" s="237" t="s">
        <v>1209</v>
      </c>
      <c r="D1733" s="237" t="s">
        <v>1287</v>
      </c>
      <c r="E1733" s="237" t="s">
        <v>708</v>
      </c>
      <c r="F1733" s="237" t="s">
        <v>1260</v>
      </c>
      <c r="G1733" s="237" t="s">
        <v>1267</v>
      </c>
      <c r="H1733" s="237" t="s">
        <v>1244</v>
      </c>
      <c r="I1733" s="237" t="s">
        <v>605</v>
      </c>
      <c r="J1733" s="240">
        <v>0.45</v>
      </c>
      <c r="K1733" s="237" t="s">
        <v>1268</v>
      </c>
    </row>
    <row r="1734" spans="1:11" ht="25.5" hidden="1" x14ac:dyDescent="0.2">
      <c r="A1734" s="237" t="s">
        <v>15</v>
      </c>
      <c r="B1734" s="461" t="s">
        <v>493</v>
      </c>
      <c r="C1734" s="237" t="s">
        <v>1209</v>
      </c>
      <c r="D1734" s="237" t="s">
        <v>1285</v>
      </c>
      <c r="E1734" s="237" t="s">
        <v>708</v>
      </c>
      <c r="F1734" s="237" t="s">
        <v>1260</v>
      </c>
      <c r="G1734" s="237" t="s">
        <v>1269</v>
      </c>
      <c r="H1734" s="237" t="s">
        <v>1244</v>
      </c>
      <c r="I1734" s="237" t="s">
        <v>605</v>
      </c>
      <c r="J1734" s="240">
        <v>0.6</v>
      </c>
      <c r="K1734" s="237" t="s">
        <v>1268</v>
      </c>
    </row>
    <row r="1735" spans="1:11" ht="25.5" hidden="1" x14ac:dyDescent="0.2">
      <c r="A1735" s="237" t="s">
        <v>15</v>
      </c>
      <c r="B1735" s="461" t="s">
        <v>493</v>
      </c>
      <c r="C1735" s="237" t="s">
        <v>1212</v>
      </c>
      <c r="D1735" s="237" t="s">
        <v>1227</v>
      </c>
      <c r="E1735" s="237" t="s">
        <v>708</v>
      </c>
      <c r="F1735" s="237" t="s">
        <v>1260</v>
      </c>
      <c r="G1735" s="237" t="s">
        <v>1267</v>
      </c>
      <c r="H1735" s="237" t="s">
        <v>1244</v>
      </c>
      <c r="I1735" s="237" t="s">
        <v>605</v>
      </c>
      <c r="J1735" s="240">
        <v>0.25</v>
      </c>
      <c r="K1735" s="237" t="s">
        <v>1268</v>
      </c>
    </row>
    <row r="1736" spans="1:11" ht="25.5" hidden="1" x14ac:dyDescent="0.2">
      <c r="A1736" s="237" t="s">
        <v>15</v>
      </c>
      <c r="B1736" s="461" t="s">
        <v>493</v>
      </c>
      <c r="C1736" s="237" t="s">
        <v>711</v>
      </c>
      <c r="D1736" s="237" t="s">
        <v>1228</v>
      </c>
      <c r="E1736" s="237" t="s">
        <v>708</v>
      </c>
      <c r="F1736" s="237" t="s">
        <v>1260</v>
      </c>
      <c r="G1736" s="237" t="s">
        <v>1267</v>
      </c>
      <c r="H1736" s="237" t="s">
        <v>1244</v>
      </c>
      <c r="I1736" s="237" t="s">
        <v>605</v>
      </c>
      <c r="J1736" s="240">
        <v>0.35</v>
      </c>
      <c r="K1736" s="237" t="s">
        <v>1268</v>
      </c>
    </row>
    <row r="1737" spans="1:11" ht="25.5" hidden="1" x14ac:dyDescent="0.2">
      <c r="A1737" s="237" t="s">
        <v>15</v>
      </c>
      <c r="B1737" s="461" t="s">
        <v>493</v>
      </c>
      <c r="C1737" s="237" t="s">
        <v>711</v>
      </c>
      <c r="D1737" s="237" t="s">
        <v>1227</v>
      </c>
      <c r="E1737" s="237" t="s">
        <v>708</v>
      </c>
      <c r="F1737" s="237" t="s">
        <v>1260</v>
      </c>
      <c r="G1737" s="237" t="s">
        <v>1267</v>
      </c>
      <c r="H1737" s="237" t="s">
        <v>1244</v>
      </c>
      <c r="I1737" s="237" t="s">
        <v>605</v>
      </c>
      <c r="J1737" s="240">
        <v>0.2</v>
      </c>
      <c r="K1737" s="237" t="s">
        <v>1268</v>
      </c>
    </row>
    <row r="1738" spans="1:11" ht="25.5" hidden="1" x14ac:dyDescent="0.2">
      <c r="A1738" s="237" t="s">
        <v>15</v>
      </c>
      <c r="B1738" s="461" t="s">
        <v>493</v>
      </c>
      <c r="C1738" s="237" t="s">
        <v>1213</v>
      </c>
      <c r="D1738" s="237" t="s">
        <v>712</v>
      </c>
      <c r="E1738" s="237" t="s">
        <v>708</v>
      </c>
      <c r="F1738" s="237" t="s">
        <v>1260</v>
      </c>
      <c r="G1738" s="237" t="s">
        <v>1267</v>
      </c>
      <c r="H1738" s="237" t="s">
        <v>1244</v>
      </c>
      <c r="I1738" s="237" t="s">
        <v>605</v>
      </c>
      <c r="J1738" s="240">
        <v>0.4</v>
      </c>
      <c r="K1738" s="237" t="s">
        <v>1268</v>
      </c>
    </row>
    <row r="1739" spans="1:11" ht="25.5" hidden="1" x14ac:dyDescent="0.2">
      <c r="A1739" s="237" t="s">
        <v>15</v>
      </c>
      <c r="B1739" s="461" t="s">
        <v>493</v>
      </c>
      <c r="C1739" s="237" t="s">
        <v>1288</v>
      </c>
      <c r="D1739" s="237" t="s">
        <v>1228</v>
      </c>
      <c r="E1739" s="237" t="s">
        <v>708</v>
      </c>
      <c r="F1739" s="237" t="s">
        <v>1260</v>
      </c>
      <c r="G1739" s="237" t="s">
        <v>1267</v>
      </c>
      <c r="H1739" s="237" t="s">
        <v>1244</v>
      </c>
      <c r="I1739" s="237" t="s">
        <v>605</v>
      </c>
      <c r="J1739" s="240">
        <v>1</v>
      </c>
      <c r="K1739" s="237" t="s">
        <v>1268</v>
      </c>
    </row>
    <row r="1740" spans="1:11" ht="25.5" hidden="1" x14ac:dyDescent="0.2">
      <c r="A1740" s="237" t="s">
        <v>15</v>
      </c>
      <c r="B1740" s="461" t="s">
        <v>493</v>
      </c>
      <c r="C1740" s="237" t="s">
        <v>1288</v>
      </c>
      <c r="D1740" s="237" t="s">
        <v>712</v>
      </c>
      <c r="E1740" s="237" t="s">
        <v>708</v>
      </c>
      <c r="F1740" s="237" t="s">
        <v>1260</v>
      </c>
      <c r="G1740" s="237" t="s">
        <v>1267</v>
      </c>
      <c r="H1740" s="237" t="s">
        <v>1244</v>
      </c>
      <c r="I1740" s="237" t="s">
        <v>605</v>
      </c>
      <c r="J1740" s="240">
        <v>1</v>
      </c>
      <c r="K1740" s="237" t="s">
        <v>1268</v>
      </c>
    </row>
    <row r="1741" spans="1:11" ht="25.5" hidden="1" x14ac:dyDescent="0.2">
      <c r="A1741" s="237" t="s">
        <v>15</v>
      </c>
      <c r="B1741" s="461" t="s">
        <v>493</v>
      </c>
      <c r="C1741" s="237" t="s">
        <v>1288</v>
      </c>
      <c r="D1741" s="237" t="s">
        <v>1287</v>
      </c>
      <c r="E1741" s="237" t="s">
        <v>708</v>
      </c>
      <c r="F1741" s="237" t="s">
        <v>1260</v>
      </c>
      <c r="G1741" s="237" t="s">
        <v>1267</v>
      </c>
      <c r="H1741" s="237" t="s">
        <v>1244</v>
      </c>
      <c r="I1741" s="237" t="s">
        <v>605</v>
      </c>
      <c r="J1741" s="240">
        <v>1</v>
      </c>
      <c r="K1741" s="237" t="s">
        <v>1268</v>
      </c>
    </row>
    <row r="1742" spans="1:11" ht="25.5" hidden="1" x14ac:dyDescent="0.2">
      <c r="A1742" s="237" t="s">
        <v>15</v>
      </c>
      <c r="B1742" s="461" t="s">
        <v>493</v>
      </c>
      <c r="C1742" s="237" t="s">
        <v>1288</v>
      </c>
      <c r="D1742" s="237" t="s">
        <v>1285</v>
      </c>
      <c r="E1742" s="237" t="s">
        <v>708</v>
      </c>
      <c r="F1742" s="237" t="s">
        <v>1260</v>
      </c>
      <c r="G1742" s="237" t="s">
        <v>1267</v>
      </c>
      <c r="H1742" s="237" t="s">
        <v>1244</v>
      </c>
      <c r="I1742" s="237" t="s">
        <v>605</v>
      </c>
      <c r="J1742" s="240">
        <v>1</v>
      </c>
      <c r="K1742" s="241" t="s">
        <v>1268</v>
      </c>
    </row>
    <row r="1743" spans="1:11" ht="25.5" hidden="1" x14ac:dyDescent="0.2">
      <c r="A1743" s="237" t="s">
        <v>15</v>
      </c>
      <c r="B1743" s="461" t="s">
        <v>493</v>
      </c>
      <c r="C1743" s="237" t="s">
        <v>1288</v>
      </c>
      <c r="D1743" s="237" t="s">
        <v>1286</v>
      </c>
      <c r="E1743" s="237" t="s">
        <v>708</v>
      </c>
      <c r="F1743" s="237" t="s">
        <v>1260</v>
      </c>
      <c r="G1743" s="237" t="s">
        <v>1267</v>
      </c>
      <c r="H1743" s="237" t="s">
        <v>1244</v>
      </c>
      <c r="I1743" s="237" t="s">
        <v>605</v>
      </c>
      <c r="J1743" s="240">
        <v>1</v>
      </c>
      <c r="K1743" s="237" t="s">
        <v>1268</v>
      </c>
    </row>
    <row r="1744" spans="1:11" ht="25.5" hidden="1" x14ac:dyDescent="0.2">
      <c r="A1744" s="237" t="s">
        <v>15</v>
      </c>
      <c r="B1744" s="461" t="s">
        <v>493</v>
      </c>
      <c r="C1744" s="237" t="s">
        <v>1288</v>
      </c>
      <c r="D1744" s="237" t="s">
        <v>1227</v>
      </c>
      <c r="E1744" s="237" t="s">
        <v>708</v>
      </c>
      <c r="F1744" s="237" t="s">
        <v>1260</v>
      </c>
      <c r="G1744" s="237" t="s">
        <v>1267</v>
      </c>
      <c r="H1744" s="237" t="s">
        <v>1244</v>
      </c>
      <c r="I1744" s="237" t="s">
        <v>605</v>
      </c>
      <c r="J1744" s="240">
        <v>1</v>
      </c>
      <c r="K1744" s="241" t="s">
        <v>1268</v>
      </c>
    </row>
    <row r="1745" spans="1:11" ht="25.5" hidden="1" x14ac:dyDescent="0.2">
      <c r="A1745" s="237" t="s">
        <v>15</v>
      </c>
      <c r="B1745" s="461" t="s">
        <v>493</v>
      </c>
      <c r="C1745" s="237" t="s">
        <v>1214</v>
      </c>
      <c r="D1745" s="237" t="s">
        <v>1285</v>
      </c>
      <c r="E1745" s="237" t="s">
        <v>708</v>
      </c>
      <c r="F1745" s="237" t="s">
        <v>1260</v>
      </c>
      <c r="G1745" s="237" t="s">
        <v>1267</v>
      </c>
      <c r="H1745" s="237" t="s">
        <v>1244</v>
      </c>
      <c r="I1745" s="237" t="s">
        <v>605</v>
      </c>
      <c r="J1745" s="240">
        <v>0.3</v>
      </c>
      <c r="K1745" s="237" t="s">
        <v>1268</v>
      </c>
    </row>
    <row r="1746" spans="1:11" ht="25.5" hidden="1" x14ac:dyDescent="0.2">
      <c r="A1746" s="237" t="s">
        <v>15</v>
      </c>
      <c r="B1746" s="461" t="s">
        <v>493</v>
      </c>
      <c r="C1746" s="237" t="s">
        <v>1229</v>
      </c>
      <c r="D1746" s="237" t="s">
        <v>1227</v>
      </c>
      <c r="E1746" s="237" t="s">
        <v>708</v>
      </c>
      <c r="F1746" s="237" t="s">
        <v>1260</v>
      </c>
      <c r="G1746" s="237" t="s">
        <v>1267</v>
      </c>
      <c r="H1746" s="237" t="s">
        <v>1244</v>
      </c>
      <c r="I1746" s="237" t="s">
        <v>605</v>
      </c>
      <c r="J1746" s="240">
        <v>0.4</v>
      </c>
      <c r="K1746" s="237" t="s">
        <v>1268</v>
      </c>
    </row>
    <row r="1747" spans="1:11" ht="25.5" hidden="1" x14ac:dyDescent="0.2">
      <c r="A1747" s="237" t="s">
        <v>15</v>
      </c>
      <c r="B1747" s="461" t="s">
        <v>493</v>
      </c>
      <c r="C1747" s="237" t="s">
        <v>1215</v>
      </c>
      <c r="D1747" s="237" t="s">
        <v>712</v>
      </c>
      <c r="E1747" s="237" t="s">
        <v>708</v>
      </c>
      <c r="F1747" s="237" t="s">
        <v>1260</v>
      </c>
      <c r="G1747" s="237" t="s">
        <v>1267</v>
      </c>
      <c r="H1747" s="237" t="s">
        <v>1244</v>
      </c>
      <c r="I1747" s="237" t="s">
        <v>605</v>
      </c>
      <c r="J1747" s="240">
        <v>0.93</v>
      </c>
      <c r="K1747" s="237" t="s">
        <v>1268</v>
      </c>
    </row>
    <row r="1748" spans="1:11" ht="25.5" hidden="1" x14ac:dyDescent="0.2">
      <c r="A1748" s="237" t="s">
        <v>15</v>
      </c>
      <c r="B1748" s="461" t="s">
        <v>493</v>
      </c>
      <c r="C1748" s="237" t="s">
        <v>1215</v>
      </c>
      <c r="D1748" s="237" t="s">
        <v>1287</v>
      </c>
      <c r="E1748" s="237" t="s">
        <v>708</v>
      </c>
      <c r="F1748" s="237" t="s">
        <v>1260</v>
      </c>
      <c r="G1748" s="237" t="s">
        <v>1267</v>
      </c>
      <c r="H1748" s="237" t="s">
        <v>1244</v>
      </c>
      <c r="I1748" s="237" t="s">
        <v>605</v>
      </c>
      <c r="J1748" s="240">
        <v>0.8</v>
      </c>
      <c r="K1748" s="237" t="s">
        <v>1268</v>
      </c>
    </row>
    <row r="1749" spans="1:11" ht="25.5" hidden="1" x14ac:dyDescent="0.2">
      <c r="A1749" s="237" t="s">
        <v>15</v>
      </c>
      <c r="B1749" s="461" t="s">
        <v>493</v>
      </c>
      <c r="C1749" s="237" t="s">
        <v>1215</v>
      </c>
      <c r="D1749" s="237" t="s">
        <v>1285</v>
      </c>
      <c r="E1749" s="237" t="s">
        <v>708</v>
      </c>
      <c r="F1749" s="237" t="s">
        <v>1260</v>
      </c>
      <c r="G1749" s="237" t="s">
        <v>1269</v>
      </c>
      <c r="H1749" s="237" t="s">
        <v>1244</v>
      </c>
      <c r="I1749" s="237" t="s">
        <v>605</v>
      </c>
      <c r="J1749" s="240">
        <v>0.3</v>
      </c>
      <c r="K1749" s="237" t="s">
        <v>1268</v>
      </c>
    </row>
    <row r="1750" spans="1:11" ht="25.5" hidden="1" x14ac:dyDescent="0.2">
      <c r="A1750" s="237" t="s">
        <v>15</v>
      </c>
      <c r="B1750" s="461" t="s">
        <v>493</v>
      </c>
      <c r="C1750" s="237" t="s">
        <v>1215</v>
      </c>
      <c r="D1750" s="237" t="s">
        <v>1286</v>
      </c>
      <c r="E1750" s="237" t="s">
        <v>708</v>
      </c>
      <c r="F1750" s="237" t="s">
        <v>1260</v>
      </c>
      <c r="G1750" s="237" t="s">
        <v>1267</v>
      </c>
      <c r="H1750" s="237" t="s">
        <v>1244</v>
      </c>
      <c r="I1750" s="237" t="s">
        <v>605</v>
      </c>
      <c r="J1750" s="240">
        <v>0.8</v>
      </c>
      <c r="K1750" s="237" t="s">
        <v>1268</v>
      </c>
    </row>
    <row r="1751" spans="1:11" ht="25.5" hidden="1" x14ac:dyDescent="0.2">
      <c r="A1751" s="237" t="s">
        <v>15</v>
      </c>
      <c r="B1751" s="461" t="s">
        <v>493</v>
      </c>
      <c r="C1751" s="237" t="s">
        <v>1216</v>
      </c>
      <c r="D1751" s="237" t="s">
        <v>1228</v>
      </c>
      <c r="E1751" s="237" t="s">
        <v>708</v>
      </c>
      <c r="F1751" s="237" t="s">
        <v>1260</v>
      </c>
      <c r="G1751" s="237" t="s">
        <v>1267</v>
      </c>
      <c r="H1751" s="237" t="s">
        <v>1244</v>
      </c>
      <c r="I1751" s="237" t="s">
        <v>605</v>
      </c>
      <c r="J1751" s="240">
        <v>1</v>
      </c>
      <c r="K1751" s="237" t="s">
        <v>1268</v>
      </c>
    </row>
    <row r="1752" spans="1:11" ht="25.5" hidden="1" x14ac:dyDescent="0.2">
      <c r="A1752" s="237" t="s">
        <v>15</v>
      </c>
      <c r="B1752" s="461" t="s">
        <v>493</v>
      </c>
      <c r="C1752" s="237" t="s">
        <v>1216</v>
      </c>
      <c r="D1752" s="237" t="s">
        <v>1227</v>
      </c>
      <c r="E1752" s="237" t="s">
        <v>708</v>
      </c>
      <c r="F1752" s="237" t="s">
        <v>1260</v>
      </c>
      <c r="G1752" s="237" t="s">
        <v>1267</v>
      </c>
      <c r="H1752" s="237" t="s">
        <v>1244</v>
      </c>
      <c r="I1752" s="237" t="s">
        <v>605</v>
      </c>
      <c r="J1752" s="240">
        <v>0.2</v>
      </c>
      <c r="K1752" s="237" t="s">
        <v>1268</v>
      </c>
    </row>
    <row r="1753" spans="1:11" ht="25.5" hidden="1" x14ac:dyDescent="0.2">
      <c r="A1753" s="237" t="s">
        <v>15</v>
      </c>
      <c r="B1753" s="461" t="s">
        <v>493</v>
      </c>
      <c r="C1753" s="237" t="s">
        <v>1218</v>
      </c>
      <c r="D1753" s="237" t="s">
        <v>1228</v>
      </c>
      <c r="E1753" s="237" t="s">
        <v>708</v>
      </c>
      <c r="F1753" s="237" t="s">
        <v>1260</v>
      </c>
      <c r="G1753" s="237" t="s">
        <v>1267</v>
      </c>
      <c r="H1753" s="237" t="s">
        <v>1244</v>
      </c>
      <c r="I1753" s="237" t="s">
        <v>605</v>
      </c>
      <c r="J1753" s="240">
        <v>0.83</v>
      </c>
      <c r="K1753" s="237" t="s">
        <v>1268</v>
      </c>
    </row>
    <row r="1754" spans="1:11" ht="25.5" hidden="1" x14ac:dyDescent="0.2">
      <c r="A1754" s="237" t="s">
        <v>15</v>
      </c>
      <c r="B1754" s="461" t="s">
        <v>493</v>
      </c>
      <c r="C1754" s="237" t="s">
        <v>1218</v>
      </c>
      <c r="D1754" s="237" t="s">
        <v>712</v>
      </c>
      <c r="E1754" s="237" t="s">
        <v>708</v>
      </c>
      <c r="F1754" s="237" t="s">
        <v>1260</v>
      </c>
      <c r="G1754" s="237" t="s">
        <v>1267</v>
      </c>
      <c r="H1754" s="237" t="s">
        <v>1244</v>
      </c>
      <c r="I1754" s="237" t="s">
        <v>605</v>
      </c>
      <c r="J1754" s="240">
        <v>0.5</v>
      </c>
      <c r="K1754" s="237" t="s">
        <v>1268</v>
      </c>
    </row>
    <row r="1755" spans="1:11" ht="25.5" hidden="1" x14ac:dyDescent="0.2">
      <c r="A1755" s="237" t="s">
        <v>15</v>
      </c>
      <c r="B1755" s="461" t="s">
        <v>493</v>
      </c>
      <c r="C1755" s="237" t="s">
        <v>1218</v>
      </c>
      <c r="D1755" s="237" t="s">
        <v>1227</v>
      </c>
      <c r="E1755" s="237" t="s">
        <v>708</v>
      </c>
      <c r="F1755" s="237" t="s">
        <v>1260</v>
      </c>
      <c r="G1755" s="237" t="s">
        <v>1267</v>
      </c>
      <c r="H1755" s="237" t="s">
        <v>1244</v>
      </c>
      <c r="I1755" s="237" t="s">
        <v>605</v>
      </c>
      <c r="J1755" s="240">
        <v>0.5</v>
      </c>
      <c r="K1755" s="237" t="s">
        <v>1268</v>
      </c>
    </row>
    <row r="1756" spans="1:11" ht="25.5" hidden="1" x14ac:dyDescent="0.2">
      <c r="A1756" s="237" t="s">
        <v>15</v>
      </c>
      <c r="B1756" s="461" t="s">
        <v>493</v>
      </c>
      <c r="C1756" s="237" t="s">
        <v>1219</v>
      </c>
      <c r="D1756" s="237" t="s">
        <v>1228</v>
      </c>
      <c r="E1756" s="237" t="s">
        <v>708</v>
      </c>
      <c r="F1756" s="237" t="s">
        <v>1260</v>
      </c>
      <c r="G1756" s="237" t="s">
        <v>1267</v>
      </c>
      <c r="H1756" s="237" t="s">
        <v>1244</v>
      </c>
      <c r="I1756" s="237" t="s">
        <v>605</v>
      </c>
      <c r="J1756" s="240">
        <v>0.2</v>
      </c>
      <c r="K1756" s="237" t="s">
        <v>1268</v>
      </c>
    </row>
    <row r="1757" spans="1:11" ht="25.5" hidden="1" x14ac:dyDescent="0.2">
      <c r="A1757" s="237" t="s">
        <v>15</v>
      </c>
      <c r="B1757" s="461" t="s">
        <v>493</v>
      </c>
      <c r="C1757" s="237" t="s">
        <v>1219</v>
      </c>
      <c r="D1757" s="237" t="s">
        <v>1227</v>
      </c>
      <c r="E1757" s="237" t="s">
        <v>708</v>
      </c>
      <c r="F1757" s="237" t="s">
        <v>1260</v>
      </c>
      <c r="G1757" s="237" t="s">
        <v>1267</v>
      </c>
      <c r="H1757" s="237" t="s">
        <v>1244</v>
      </c>
      <c r="I1757" s="237" t="s">
        <v>605</v>
      </c>
      <c r="J1757" s="240">
        <v>0.4</v>
      </c>
      <c r="K1757" s="237" t="s">
        <v>1268</v>
      </c>
    </row>
    <row r="1758" spans="1:11" ht="25.5" hidden="1" x14ac:dyDescent="0.2">
      <c r="A1758" s="237" t="s">
        <v>15</v>
      </c>
      <c r="B1758" s="461" t="s">
        <v>493</v>
      </c>
      <c r="C1758" s="237" t="s">
        <v>1220</v>
      </c>
      <c r="D1758" s="237" t="s">
        <v>712</v>
      </c>
      <c r="E1758" s="237" t="s">
        <v>708</v>
      </c>
      <c r="F1758" s="237" t="s">
        <v>1260</v>
      </c>
      <c r="G1758" s="237" t="s">
        <v>1267</v>
      </c>
      <c r="H1758" s="237" t="s">
        <v>1244</v>
      </c>
      <c r="I1758" s="237" t="s">
        <v>605</v>
      </c>
      <c r="J1758" s="240">
        <v>0.2</v>
      </c>
      <c r="K1758" s="237" t="s">
        <v>1268</v>
      </c>
    </row>
    <row r="1759" spans="1:11" ht="25.5" hidden="1" x14ac:dyDescent="0.2">
      <c r="A1759" s="237" t="s">
        <v>15</v>
      </c>
      <c r="B1759" s="461" t="s">
        <v>493</v>
      </c>
      <c r="C1759" s="237" t="s">
        <v>1230</v>
      </c>
      <c r="D1759" s="237" t="s">
        <v>1228</v>
      </c>
      <c r="E1759" s="237" t="s">
        <v>708</v>
      </c>
      <c r="F1759" s="237" t="s">
        <v>1260</v>
      </c>
      <c r="G1759" s="237" t="s">
        <v>1267</v>
      </c>
      <c r="H1759" s="237" t="s">
        <v>1244</v>
      </c>
      <c r="I1759" s="237" t="s">
        <v>605</v>
      </c>
      <c r="J1759" s="240">
        <v>0.3</v>
      </c>
      <c r="K1759" s="237" t="s">
        <v>1268</v>
      </c>
    </row>
    <row r="1760" spans="1:11" ht="25.5" hidden="1" x14ac:dyDescent="0.2">
      <c r="A1760" s="237" t="s">
        <v>15</v>
      </c>
      <c r="B1760" s="461" t="s">
        <v>493</v>
      </c>
      <c r="C1760" s="237" t="s">
        <v>1230</v>
      </c>
      <c r="D1760" s="237" t="s">
        <v>1227</v>
      </c>
      <c r="E1760" s="237" t="s">
        <v>708</v>
      </c>
      <c r="F1760" s="237" t="s">
        <v>1260</v>
      </c>
      <c r="G1760" s="237" t="s">
        <v>1267</v>
      </c>
      <c r="H1760" s="237" t="s">
        <v>1244</v>
      </c>
      <c r="I1760" s="237" t="s">
        <v>605</v>
      </c>
      <c r="J1760" s="240">
        <v>0.3</v>
      </c>
      <c r="K1760" s="237" t="s">
        <v>1268</v>
      </c>
    </row>
    <row r="1761" spans="1:11" ht="25.5" hidden="1" x14ac:dyDescent="0.2">
      <c r="A1761" s="237" t="s">
        <v>15</v>
      </c>
      <c r="B1761" s="461" t="s">
        <v>493</v>
      </c>
      <c r="C1761" s="237" t="s">
        <v>1224</v>
      </c>
      <c r="D1761" s="237" t="s">
        <v>1228</v>
      </c>
      <c r="E1761" s="237" t="s">
        <v>708</v>
      </c>
      <c r="F1761" s="237" t="s">
        <v>1260</v>
      </c>
      <c r="G1761" s="237" t="s">
        <v>1267</v>
      </c>
      <c r="H1761" s="237" t="s">
        <v>1244</v>
      </c>
      <c r="I1761" s="237" t="s">
        <v>605</v>
      </c>
      <c r="J1761" s="240">
        <v>0.3</v>
      </c>
      <c r="K1761" s="237" t="s">
        <v>1268</v>
      </c>
    </row>
    <row r="1762" spans="1:11" ht="25.5" hidden="1" x14ac:dyDescent="0.2">
      <c r="A1762" s="237" t="s">
        <v>15</v>
      </c>
      <c r="B1762" s="461" t="s">
        <v>493</v>
      </c>
      <c r="C1762" s="237" t="s">
        <v>1224</v>
      </c>
      <c r="D1762" s="237" t="s">
        <v>1227</v>
      </c>
      <c r="E1762" s="237" t="s">
        <v>708</v>
      </c>
      <c r="F1762" s="237" t="s">
        <v>1260</v>
      </c>
      <c r="G1762" s="237" t="s">
        <v>1267</v>
      </c>
      <c r="H1762" s="237" t="s">
        <v>1244</v>
      </c>
      <c r="I1762" s="237" t="s">
        <v>605</v>
      </c>
      <c r="J1762" s="240">
        <v>0.4</v>
      </c>
      <c r="K1762" s="237" t="s">
        <v>1268</v>
      </c>
    </row>
    <row r="1763" spans="1:11" ht="25.5" hidden="1" x14ac:dyDescent="0.2">
      <c r="A1763" s="237" t="s">
        <v>15</v>
      </c>
      <c r="B1763" s="461" t="s">
        <v>493</v>
      </c>
      <c r="C1763" s="237" t="s">
        <v>1225</v>
      </c>
      <c r="D1763" s="237" t="s">
        <v>1228</v>
      </c>
      <c r="E1763" s="237" t="s">
        <v>708</v>
      </c>
      <c r="F1763" s="237" t="s">
        <v>1260</v>
      </c>
      <c r="G1763" s="237" t="s">
        <v>1267</v>
      </c>
      <c r="H1763" s="237" t="s">
        <v>1244</v>
      </c>
      <c r="I1763" s="237" t="s">
        <v>605</v>
      </c>
      <c r="J1763" s="240">
        <v>0.2</v>
      </c>
      <c r="K1763" s="237" t="s">
        <v>1268</v>
      </c>
    </row>
    <row r="1764" spans="1:11" ht="25.5" hidden="1" x14ac:dyDescent="0.2">
      <c r="A1764" s="237" t="s">
        <v>15</v>
      </c>
      <c r="B1764" s="461" t="s">
        <v>493</v>
      </c>
      <c r="C1764" s="237" t="s">
        <v>1225</v>
      </c>
      <c r="D1764" s="237" t="s">
        <v>712</v>
      </c>
      <c r="E1764" s="237" t="s">
        <v>708</v>
      </c>
      <c r="F1764" s="237" t="s">
        <v>1260</v>
      </c>
      <c r="G1764" s="237" t="s">
        <v>1267</v>
      </c>
      <c r="H1764" s="237" t="s">
        <v>1244</v>
      </c>
      <c r="I1764" s="237" t="s">
        <v>605</v>
      </c>
      <c r="J1764" s="240">
        <v>0.35</v>
      </c>
      <c r="K1764" s="237" t="s">
        <v>1268</v>
      </c>
    </row>
    <row r="1765" spans="1:11" ht="25.5" hidden="1" x14ac:dyDescent="0.2">
      <c r="A1765" s="237" t="s">
        <v>15</v>
      </c>
      <c r="B1765" s="461" t="s">
        <v>493</v>
      </c>
      <c r="C1765" s="237" t="s">
        <v>1225</v>
      </c>
      <c r="D1765" s="237" t="s">
        <v>1227</v>
      </c>
      <c r="E1765" s="237" t="s">
        <v>708</v>
      </c>
      <c r="F1765" s="237" t="s">
        <v>1260</v>
      </c>
      <c r="G1765" s="237" t="s">
        <v>1267</v>
      </c>
      <c r="H1765" s="237" t="s">
        <v>1244</v>
      </c>
      <c r="I1765" s="237" t="s">
        <v>605</v>
      </c>
      <c r="J1765" s="240">
        <v>0.35</v>
      </c>
      <c r="K1765" s="241" t="s">
        <v>1268</v>
      </c>
    </row>
    <row r="1766" spans="1:11" ht="25.5" hidden="1" x14ac:dyDescent="0.2">
      <c r="A1766" s="237" t="s">
        <v>15</v>
      </c>
      <c r="B1766" s="461" t="s">
        <v>493</v>
      </c>
      <c r="C1766" s="237" t="s">
        <v>1209</v>
      </c>
      <c r="D1766" s="237" t="s">
        <v>712</v>
      </c>
      <c r="E1766" s="237" t="s">
        <v>708</v>
      </c>
      <c r="F1766" s="238" t="s">
        <v>1467</v>
      </c>
      <c r="G1766" s="40" t="s">
        <v>691</v>
      </c>
      <c r="H1766" s="238" t="s">
        <v>689</v>
      </c>
      <c r="I1766" s="238" t="s">
        <v>605</v>
      </c>
      <c r="J1766" s="240">
        <v>1</v>
      </c>
      <c r="K1766" s="92"/>
    </row>
    <row r="1767" spans="1:11" ht="25.5" hidden="1" x14ac:dyDescent="0.2">
      <c r="A1767" s="237" t="s">
        <v>15</v>
      </c>
      <c r="B1767" s="461" t="s">
        <v>493</v>
      </c>
      <c r="C1767" s="237" t="s">
        <v>1209</v>
      </c>
      <c r="D1767" s="237" t="s">
        <v>1287</v>
      </c>
      <c r="E1767" s="237" t="s">
        <v>708</v>
      </c>
      <c r="F1767" s="238" t="s">
        <v>1467</v>
      </c>
      <c r="G1767" s="40" t="s">
        <v>691</v>
      </c>
      <c r="H1767" s="238" t="s">
        <v>689</v>
      </c>
      <c r="I1767" s="238" t="s">
        <v>605</v>
      </c>
      <c r="J1767" s="240">
        <v>1</v>
      </c>
      <c r="K1767" s="156"/>
    </row>
    <row r="1768" spans="1:11" ht="25.5" hidden="1" x14ac:dyDescent="0.2">
      <c r="A1768" s="237" t="s">
        <v>15</v>
      </c>
      <c r="B1768" s="461" t="s">
        <v>493</v>
      </c>
      <c r="C1768" s="237" t="s">
        <v>1209</v>
      </c>
      <c r="D1768" s="237" t="s">
        <v>1285</v>
      </c>
      <c r="E1768" s="237" t="s">
        <v>708</v>
      </c>
      <c r="F1768" s="238" t="s">
        <v>1467</v>
      </c>
      <c r="G1768" s="40" t="s">
        <v>691</v>
      </c>
      <c r="H1768" s="238" t="s">
        <v>689</v>
      </c>
      <c r="I1768" s="238" t="s">
        <v>605</v>
      </c>
      <c r="J1768" s="240">
        <v>1</v>
      </c>
      <c r="K1768" s="92"/>
    </row>
    <row r="1769" spans="1:11" ht="25.5" hidden="1" x14ac:dyDescent="0.2">
      <c r="A1769" s="237" t="s">
        <v>15</v>
      </c>
      <c r="B1769" s="461" t="s">
        <v>493</v>
      </c>
      <c r="C1769" s="237" t="s">
        <v>1212</v>
      </c>
      <c r="D1769" s="237" t="s">
        <v>1227</v>
      </c>
      <c r="E1769" s="237" t="s">
        <v>708</v>
      </c>
      <c r="F1769" s="238" t="s">
        <v>1467</v>
      </c>
      <c r="G1769" s="40" t="s">
        <v>691</v>
      </c>
      <c r="H1769" s="238" t="s">
        <v>689</v>
      </c>
      <c r="I1769" s="238" t="s">
        <v>605</v>
      </c>
      <c r="J1769" s="240">
        <v>1</v>
      </c>
      <c r="K1769" s="92"/>
    </row>
    <row r="1770" spans="1:11" ht="25.5" hidden="1" x14ac:dyDescent="0.2">
      <c r="A1770" s="237" t="s">
        <v>15</v>
      </c>
      <c r="B1770" s="461" t="s">
        <v>493</v>
      </c>
      <c r="C1770" s="237" t="s">
        <v>711</v>
      </c>
      <c r="D1770" s="237" t="s">
        <v>1228</v>
      </c>
      <c r="E1770" s="237" t="s">
        <v>708</v>
      </c>
      <c r="F1770" s="238" t="s">
        <v>1467</v>
      </c>
      <c r="G1770" s="40" t="s">
        <v>691</v>
      </c>
      <c r="H1770" s="238" t="s">
        <v>689</v>
      </c>
      <c r="I1770" s="238" t="s">
        <v>605</v>
      </c>
      <c r="J1770" s="240">
        <v>1</v>
      </c>
      <c r="K1770" s="92"/>
    </row>
    <row r="1771" spans="1:11" ht="25.5" hidden="1" x14ac:dyDescent="0.2">
      <c r="A1771" s="237" t="s">
        <v>15</v>
      </c>
      <c r="B1771" s="461" t="s">
        <v>493</v>
      </c>
      <c r="C1771" s="237" t="s">
        <v>711</v>
      </c>
      <c r="D1771" s="237" t="s">
        <v>1227</v>
      </c>
      <c r="E1771" s="237" t="s">
        <v>708</v>
      </c>
      <c r="F1771" s="238" t="s">
        <v>1467</v>
      </c>
      <c r="G1771" s="40" t="s">
        <v>691</v>
      </c>
      <c r="H1771" s="238" t="s">
        <v>689</v>
      </c>
      <c r="I1771" s="238" t="s">
        <v>605</v>
      </c>
      <c r="J1771" s="240">
        <v>1</v>
      </c>
      <c r="K1771" s="92"/>
    </row>
    <row r="1772" spans="1:11" ht="25.5" hidden="1" x14ac:dyDescent="0.2">
      <c r="A1772" s="237" t="s">
        <v>15</v>
      </c>
      <c r="B1772" s="461" t="s">
        <v>493</v>
      </c>
      <c r="C1772" s="237" t="s">
        <v>1213</v>
      </c>
      <c r="D1772" s="237" t="s">
        <v>712</v>
      </c>
      <c r="E1772" s="237" t="s">
        <v>708</v>
      </c>
      <c r="F1772" s="238" t="s">
        <v>1467</v>
      </c>
      <c r="G1772" s="40" t="s">
        <v>691</v>
      </c>
      <c r="H1772" s="238" t="s">
        <v>689</v>
      </c>
      <c r="I1772" s="238" t="s">
        <v>605</v>
      </c>
      <c r="J1772" s="240">
        <v>1</v>
      </c>
      <c r="K1772" s="92"/>
    </row>
    <row r="1773" spans="1:11" ht="25.5" hidden="1" x14ac:dyDescent="0.2">
      <c r="A1773" s="237" t="s">
        <v>15</v>
      </c>
      <c r="B1773" s="461" t="s">
        <v>493</v>
      </c>
      <c r="C1773" s="237" t="s">
        <v>1214</v>
      </c>
      <c r="D1773" s="237" t="s">
        <v>1285</v>
      </c>
      <c r="E1773" s="237" t="s">
        <v>708</v>
      </c>
      <c r="F1773" s="238" t="s">
        <v>1467</v>
      </c>
      <c r="G1773" s="40" t="s">
        <v>691</v>
      </c>
      <c r="H1773" s="238" t="s">
        <v>689</v>
      </c>
      <c r="I1773" s="238" t="s">
        <v>605</v>
      </c>
      <c r="J1773" s="240">
        <v>1</v>
      </c>
      <c r="K1773" s="92"/>
    </row>
    <row r="1774" spans="1:11" ht="25.5" hidden="1" x14ac:dyDescent="0.2">
      <c r="A1774" s="237" t="s">
        <v>15</v>
      </c>
      <c r="B1774" s="461" t="s">
        <v>493</v>
      </c>
      <c r="C1774" s="237" t="s">
        <v>1229</v>
      </c>
      <c r="D1774" s="237" t="s">
        <v>1227</v>
      </c>
      <c r="E1774" s="237" t="s">
        <v>708</v>
      </c>
      <c r="F1774" s="238" t="s">
        <v>1467</v>
      </c>
      <c r="G1774" s="40" t="s">
        <v>691</v>
      </c>
      <c r="H1774" s="238" t="s">
        <v>689</v>
      </c>
      <c r="I1774" s="238" t="s">
        <v>605</v>
      </c>
      <c r="J1774" s="240">
        <v>1</v>
      </c>
      <c r="K1774" s="92"/>
    </row>
    <row r="1775" spans="1:11" ht="25.5" hidden="1" x14ac:dyDescent="0.2">
      <c r="A1775" s="237" t="s">
        <v>15</v>
      </c>
      <c r="B1775" s="461" t="s">
        <v>493</v>
      </c>
      <c r="C1775" s="237" t="s">
        <v>1215</v>
      </c>
      <c r="D1775" s="237" t="s">
        <v>712</v>
      </c>
      <c r="E1775" s="237" t="s">
        <v>708</v>
      </c>
      <c r="F1775" s="238" t="s">
        <v>1467</v>
      </c>
      <c r="G1775" s="40" t="s">
        <v>691</v>
      </c>
      <c r="H1775" s="238" t="s">
        <v>689</v>
      </c>
      <c r="I1775" s="238" t="s">
        <v>605</v>
      </c>
      <c r="J1775" s="240">
        <v>1</v>
      </c>
      <c r="K1775" s="92"/>
    </row>
    <row r="1776" spans="1:11" ht="25.5" hidden="1" x14ac:dyDescent="0.2">
      <c r="A1776" s="237" t="s">
        <v>15</v>
      </c>
      <c r="B1776" s="461" t="s">
        <v>493</v>
      </c>
      <c r="C1776" s="237" t="s">
        <v>1215</v>
      </c>
      <c r="D1776" s="237" t="s">
        <v>1287</v>
      </c>
      <c r="E1776" s="237" t="s">
        <v>708</v>
      </c>
      <c r="F1776" s="238" t="s">
        <v>1467</v>
      </c>
      <c r="G1776" s="40" t="s">
        <v>691</v>
      </c>
      <c r="H1776" s="238" t="s">
        <v>689</v>
      </c>
      <c r="I1776" s="238" t="s">
        <v>605</v>
      </c>
      <c r="J1776" s="240">
        <v>1</v>
      </c>
      <c r="K1776" s="92"/>
    </row>
    <row r="1777" spans="1:11" ht="25.5" hidden="1" x14ac:dyDescent="0.2">
      <c r="A1777" s="237" t="s">
        <v>15</v>
      </c>
      <c r="B1777" s="461" t="s">
        <v>493</v>
      </c>
      <c r="C1777" s="237" t="s">
        <v>1215</v>
      </c>
      <c r="D1777" s="237" t="s">
        <v>1285</v>
      </c>
      <c r="E1777" s="237" t="s">
        <v>708</v>
      </c>
      <c r="F1777" s="238" t="s">
        <v>1467</v>
      </c>
      <c r="G1777" s="40" t="s">
        <v>691</v>
      </c>
      <c r="H1777" s="238" t="s">
        <v>689</v>
      </c>
      <c r="I1777" s="238" t="s">
        <v>605</v>
      </c>
      <c r="J1777" s="240">
        <v>1</v>
      </c>
      <c r="K1777" s="92"/>
    </row>
    <row r="1778" spans="1:11" ht="25.5" hidden="1" x14ac:dyDescent="0.2">
      <c r="A1778" s="237" t="s">
        <v>15</v>
      </c>
      <c r="B1778" s="461" t="s">
        <v>493</v>
      </c>
      <c r="C1778" s="237" t="s">
        <v>1215</v>
      </c>
      <c r="D1778" s="237" t="s">
        <v>1286</v>
      </c>
      <c r="E1778" s="237" t="s">
        <v>708</v>
      </c>
      <c r="F1778" s="238" t="s">
        <v>1467</v>
      </c>
      <c r="G1778" s="40" t="s">
        <v>691</v>
      </c>
      <c r="H1778" s="238" t="s">
        <v>689</v>
      </c>
      <c r="I1778" s="238" t="s">
        <v>605</v>
      </c>
      <c r="J1778" s="240">
        <v>1</v>
      </c>
      <c r="K1778" s="92"/>
    </row>
    <row r="1779" spans="1:11" ht="25.5" hidden="1" x14ac:dyDescent="0.2">
      <c r="A1779" s="237" t="s">
        <v>15</v>
      </c>
      <c r="B1779" s="461" t="s">
        <v>493</v>
      </c>
      <c r="C1779" s="237" t="s">
        <v>1216</v>
      </c>
      <c r="D1779" s="237" t="s">
        <v>1228</v>
      </c>
      <c r="E1779" s="237" t="s">
        <v>708</v>
      </c>
      <c r="F1779" s="238" t="s">
        <v>1467</v>
      </c>
      <c r="G1779" s="40" t="s">
        <v>691</v>
      </c>
      <c r="H1779" s="238" t="s">
        <v>689</v>
      </c>
      <c r="I1779" s="238" t="s">
        <v>605</v>
      </c>
      <c r="J1779" s="240">
        <v>1</v>
      </c>
      <c r="K1779" s="92"/>
    </row>
    <row r="1780" spans="1:11" ht="25.5" hidden="1" x14ac:dyDescent="0.2">
      <c r="A1780" s="237" t="s">
        <v>15</v>
      </c>
      <c r="B1780" s="461" t="s">
        <v>493</v>
      </c>
      <c r="C1780" s="237" t="s">
        <v>1216</v>
      </c>
      <c r="D1780" s="237" t="s">
        <v>1227</v>
      </c>
      <c r="E1780" s="237" t="s">
        <v>708</v>
      </c>
      <c r="F1780" s="238" t="s">
        <v>1467</v>
      </c>
      <c r="G1780" s="40" t="s">
        <v>691</v>
      </c>
      <c r="H1780" s="238" t="s">
        <v>689</v>
      </c>
      <c r="I1780" s="238" t="s">
        <v>605</v>
      </c>
      <c r="J1780" s="240">
        <v>1</v>
      </c>
      <c r="K1780" s="92"/>
    </row>
    <row r="1781" spans="1:11" ht="25.5" hidden="1" x14ac:dyDescent="0.2">
      <c r="A1781" s="237" t="s">
        <v>15</v>
      </c>
      <c r="B1781" s="461" t="s">
        <v>493</v>
      </c>
      <c r="C1781" s="237" t="s">
        <v>1218</v>
      </c>
      <c r="D1781" s="237" t="s">
        <v>1228</v>
      </c>
      <c r="E1781" s="237" t="s">
        <v>708</v>
      </c>
      <c r="F1781" s="238" t="s">
        <v>1467</v>
      </c>
      <c r="G1781" s="40" t="s">
        <v>691</v>
      </c>
      <c r="H1781" s="238" t="s">
        <v>689</v>
      </c>
      <c r="I1781" s="238" t="s">
        <v>605</v>
      </c>
      <c r="J1781" s="240">
        <v>1</v>
      </c>
      <c r="K1781" s="92"/>
    </row>
    <row r="1782" spans="1:11" ht="25.5" hidden="1" x14ac:dyDescent="0.2">
      <c r="A1782" s="237" t="s">
        <v>15</v>
      </c>
      <c r="B1782" s="461" t="s">
        <v>493</v>
      </c>
      <c r="C1782" s="237" t="s">
        <v>1218</v>
      </c>
      <c r="D1782" s="237" t="s">
        <v>712</v>
      </c>
      <c r="E1782" s="237" t="s">
        <v>708</v>
      </c>
      <c r="F1782" s="238" t="s">
        <v>1467</v>
      </c>
      <c r="G1782" s="40" t="s">
        <v>691</v>
      </c>
      <c r="H1782" s="238" t="s">
        <v>689</v>
      </c>
      <c r="I1782" s="238" t="s">
        <v>605</v>
      </c>
      <c r="J1782" s="240">
        <v>1</v>
      </c>
      <c r="K1782" s="92"/>
    </row>
    <row r="1783" spans="1:11" ht="25.5" hidden="1" x14ac:dyDescent="0.2">
      <c r="A1783" s="237" t="s">
        <v>15</v>
      </c>
      <c r="B1783" s="461" t="s">
        <v>493</v>
      </c>
      <c r="C1783" s="237" t="s">
        <v>1218</v>
      </c>
      <c r="D1783" s="237" t="s">
        <v>1227</v>
      </c>
      <c r="E1783" s="237" t="s">
        <v>708</v>
      </c>
      <c r="F1783" s="238" t="s">
        <v>1467</v>
      </c>
      <c r="G1783" s="40" t="s">
        <v>691</v>
      </c>
      <c r="H1783" s="238" t="s">
        <v>689</v>
      </c>
      <c r="I1783" s="238" t="s">
        <v>605</v>
      </c>
      <c r="J1783" s="240">
        <v>1</v>
      </c>
      <c r="K1783" s="92"/>
    </row>
    <row r="1784" spans="1:11" ht="25.5" hidden="1" x14ac:dyDescent="0.2">
      <c r="A1784" s="237" t="s">
        <v>15</v>
      </c>
      <c r="B1784" s="461" t="s">
        <v>493</v>
      </c>
      <c r="C1784" s="237" t="s">
        <v>1219</v>
      </c>
      <c r="D1784" s="237" t="s">
        <v>1228</v>
      </c>
      <c r="E1784" s="237" t="s">
        <v>708</v>
      </c>
      <c r="F1784" s="238" t="s">
        <v>1467</v>
      </c>
      <c r="G1784" s="40" t="s">
        <v>691</v>
      </c>
      <c r="H1784" s="238" t="s">
        <v>689</v>
      </c>
      <c r="I1784" s="238" t="s">
        <v>605</v>
      </c>
      <c r="J1784" s="240">
        <v>1</v>
      </c>
      <c r="K1784" s="92"/>
    </row>
    <row r="1785" spans="1:11" ht="25.5" hidden="1" x14ac:dyDescent="0.2">
      <c r="A1785" s="237" t="s">
        <v>15</v>
      </c>
      <c r="B1785" s="461" t="s">
        <v>493</v>
      </c>
      <c r="C1785" s="237" t="s">
        <v>1219</v>
      </c>
      <c r="D1785" s="237" t="s">
        <v>1227</v>
      </c>
      <c r="E1785" s="237" t="s">
        <v>708</v>
      </c>
      <c r="F1785" s="238" t="s">
        <v>1467</v>
      </c>
      <c r="G1785" s="40" t="s">
        <v>691</v>
      </c>
      <c r="H1785" s="238" t="s">
        <v>689</v>
      </c>
      <c r="I1785" s="238" t="s">
        <v>605</v>
      </c>
      <c r="J1785" s="240">
        <v>1</v>
      </c>
      <c r="K1785" s="92"/>
    </row>
    <row r="1786" spans="1:11" ht="25.5" hidden="1" x14ac:dyDescent="0.2">
      <c r="A1786" s="237" t="s">
        <v>15</v>
      </c>
      <c r="B1786" s="461" t="s">
        <v>493</v>
      </c>
      <c r="C1786" s="237" t="s">
        <v>1220</v>
      </c>
      <c r="D1786" s="237" t="s">
        <v>712</v>
      </c>
      <c r="E1786" s="237" t="s">
        <v>708</v>
      </c>
      <c r="F1786" s="238" t="s">
        <v>1467</v>
      </c>
      <c r="G1786" s="40" t="s">
        <v>691</v>
      </c>
      <c r="H1786" s="238" t="s">
        <v>689</v>
      </c>
      <c r="I1786" s="238" t="s">
        <v>605</v>
      </c>
      <c r="J1786" s="240">
        <v>1</v>
      </c>
      <c r="K1786" s="92"/>
    </row>
    <row r="1787" spans="1:11" ht="25.5" hidden="1" x14ac:dyDescent="0.2">
      <c r="A1787" s="237" t="s">
        <v>15</v>
      </c>
      <c r="B1787" s="461" t="s">
        <v>493</v>
      </c>
      <c r="C1787" s="237" t="s">
        <v>1230</v>
      </c>
      <c r="D1787" s="237" t="s">
        <v>1228</v>
      </c>
      <c r="E1787" s="237" t="s">
        <v>708</v>
      </c>
      <c r="F1787" s="238" t="s">
        <v>1467</v>
      </c>
      <c r="G1787" s="40" t="s">
        <v>691</v>
      </c>
      <c r="H1787" s="238" t="s">
        <v>689</v>
      </c>
      <c r="I1787" s="238" t="s">
        <v>605</v>
      </c>
      <c r="J1787" s="240">
        <v>1</v>
      </c>
      <c r="K1787" s="92"/>
    </row>
    <row r="1788" spans="1:11" ht="25.5" hidden="1" x14ac:dyDescent="0.2">
      <c r="A1788" s="237" t="s">
        <v>15</v>
      </c>
      <c r="B1788" s="461" t="s">
        <v>493</v>
      </c>
      <c r="C1788" s="237" t="s">
        <v>1230</v>
      </c>
      <c r="D1788" s="237" t="s">
        <v>1227</v>
      </c>
      <c r="E1788" s="237" t="s">
        <v>708</v>
      </c>
      <c r="F1788" s="238" t="s">
        <v>1467</v>
      </c>
      <c r="G1788" s="40" t="s">
        <v>691</v>
      </c>
      <c r="H1788" s="238" t="s">
        <v>689</v>
      </c>
      <c r="I1788" s="238" t="s">
        <v>605</v>
      </c>
      <c r="J1788" s="240">
        <v>1</v>
      </c>
      <c r="K1788" s="156"/>
    </row>
    <row r="1789" spans="1:11" ht="25.5" hidden="1" x14ac:dyDescent="0.2">
      <c r="A1789" s="237" t="s">
        <v>15</v>
      </c>
      <c r="B1789" s="461" t="s">
        <v>493</v>
      </c>
      <c r="C1789" s="237" t="s">
        <v>1224</v>
      </c>
      <c r="D1789" s="237" t="s">
        <v>1228</v>
      </c>
      <c r="E1789" s="237" t="s">
        <v>708</v>
      </c>
      <c r="F1789" s="238" t="s">
        <v>1467</v>
      </c>
      <c r="G1789" s="40" t="s">
        <v>691</v>
      </c>
      <c r="H1789" s="238" t="s">
        <v>689</v>
      </c>
      <c r="I1789" s="238" t="s">
        <v>605</v>
      </c>
      <c r="J1789" s="240">
        <v>1</v>
      </c>
      <c r="K1789" s="92"/>
    </row>
    <row r="1790" spans="1:11" ht="25.5" hidden="1" x14ac:dyDescent="0.2">
      <c r="A1790" s="237" t="s">
        <v>15</v>
      </c>
      <c r="B1790" s="461" t="s">
        <v>493</v>
      </c>
      <c r="C1790" s="237" t="s">
        <v>1224</v>
      </c>
      <c r="D1790" s="237" t="s">
        <v>1227</v>
      </c>
      <c r="E1790" s="237" t="s">
        <v>708</v>
      </c>
      <c r="F1790" s="238" t="s">
        <v>1467</v>
      </c>
      <c r="G1790" s="40" t="s">
        <v>691</v>
      </c>
      <c r="H1790" s="238" t="s">
        <v>689</v>
      </c>
      <c r="I1790" s="238" t="s">
        <v>605</v>
      </c>
      <c r="J1790" s="240">
        <v>1</v>
      </c>
      <c r="K1790" s="156"/>
    </row>
    <row r="1791" spans="1:11" ht="25.5" hidden="1" x14ac:dyDescent="0.2">
      <c r="A1791" s="237" t="s">
        <v>15</v>
      </c>
      <c r="B1791" s="461" t="s">
        <v>493</v>
      </c>
      <c r="C1791" s="237" t="s">
        <v>1225</v>
      </c>
      <c r="D1791" s="237" t="s">
        <v>1228</v>
      </c>
      <c r="E1791" s="237" t="s">
        <v>708</v>
      </c>
      <c r="F1791" s="238" t="s">
        <v>1467</v>
      </c>
      <c r="G1791" s="40" t="s">
        <v>691</v>
      </c>
      <c r="H1791" s="238" t="s">
        <v>689</v>
      </c>
      <c r="I1791" s="238" t="s">
        <v>605</v>
      </c>
      <c r="J1791" s="240">
        <v>1</v>
      </c>
      <c r="K1791" s="92"/>
    </row>
    <row r="1792" spans="1:11" ht="25.5" hidden="1" x14ac:dyDescent="0.2">
      <c r="A1792" s="237" t="s">
        <v>15</v>
      </c>
      <c r="B1792" s="461" t="s">
        <v>493</v>
      </c>
      <c r="C1792" s="237" t="s">
        <v>1225</v>
      </c>
      <c r="D1792" s="237" t="s">
        <v>712</v>
      </c>
      <c r="E1792" s="237" t="s">
        <v>708</v>
      </c>
      <c r="F1792" s="238" t="s">
        <v>1467</v>
      </c>
      <c r="G1792" s="40" t="s">
        <v>691</v>
      </c>
      <c r="H1792" s="238" t="s">
        <v>689</v>
      </c>
      <c r="I1792" s="238" t="s">
        <v>605</v>
      </c>
      <c r="J1792" s="240">
        <v>1</v>
      </c>
      <c r="K1792" s="92"/>
    </row>
    <row r="1793" spans="1:11" ht="25.5" hidden="1" x14ac:dyDescent="0.2">
      <c r="A1793" s="237" t="s">
        <v>15</v>
      </c>
      <c r="B1793" s="461" t="s">
        <v>493</v>
      </c>
      <c r="C1793" s="237" t="s">
        <v>1225</v>
      </c>
      <c r="D1793" s="237" t="s">
        <v>1227</v>
      </c>
      <c r="E1793" s="237" t="s">
        <v>708</v>
      </c>
      <c r="F1793" s="238" t="s">
        <v>1467</v>
      </c>
      <c r="G1793" s="40" t="s">
        <v>691</v>
      </c>
      <c r="H1793" s="238" t="s">
        <v>689</v>
      </c>
      <c r="I1793" s="238" t="s">
        <v>605</v>
      </c>
      <c r="J1793" s="240">
        <v>1</v>
      </c>
      <c r="K1793" s="92"/>
    </row>
    <row r="1794" spans="1:11" ht="25.5" hidden="1" x14ac:dyDescent="0.2">
      <c r="A1794" s="237" t="s">
        <v>15</v>
      </c>
      <c r="B1794" s="461" t="s">
        <v>493</v>
      </c>
      <c r="C1794" s="237" t="s">
        <v>1209</v>
      </c>
      <c r="D1794" s="237" t="s">
        <v>712</v>
      </c>
      <c r="E1794" s="237" t="s">
        <v>708</v>
      </c>
      <c r="F1794" s="237" t="s">
        <v>1206</v>
      </c>
      <c r="G1794" s="237" t="s">
        <v>1207</v>
      </c>
      <c r="H1794" s="237" t="s">
        <v>698</v>
      </c>
      <c r="I1794" s="237" t="s">
        <v>605</v>
      </c>
      <c r="J1794" s="240">
        <v>0.45</v>
      </c>
      <c r="K1794" s="237"/>
    </row>
    <row r="1795" spans="1:11" ht="25.5" hidden="1" x14ac:dyDescent="0.2">
      <c r="A1795" s="237" t="s">
        <v>15</v>
      </c>
      <c r="B1795" s="461" t="s">
        <v>493</v>
      </c>
      <c r="C1795" s="237" t="s">
        <v>1209</v>
      </c>
      <c r="D1795" s="237" t="s">
        <v>1287</v>
      </c>
      <c r="E1795" s="237" t="s">
        <v>708</v>
      </c>
      <c r="F1795" s="237" t="s">
        <v>1206</v>
      </c>
      <c r="G1795" s="237" t="s">
        <v>1207</v>
      </c>
      <c r="H1795" s="237" t="s">
        <v>698</v>
      </c>
      <c r="I1795" s="237" t="s">
        <v>605</v>
      </c>
      <c r="J1795" s="240">
        <v>0.45</v>
      </c>
      <c r="K1795" s="237"/>
    </row>
    <row r="1796" spans="1:11" ht="25.5" hidden="1" x14ac:dyDescent="0.2">
      <c r="A1796" s="237" t="s">
        <v>15</v>
      </c>
      <c r="B1796" s="461" t="s">
        <v>493</v>
      </c>
      <c r="C1796" s="237" t="s">
        <v>1209</v>
      </c>
      <c r="D1796" s="237" t="s">
        <v>1285</v>
      </c>
      <c r="E1796" s="237" t="s">
        <v>708</v>
      </c>
      <c r="F1796" s="237" t="s">
        <v>1206</v>
      </c>
      <c r="G1796" s="237" t="s">
        <v>1207</v>
      </c>
      <c r="H1796" s="237" t="s">
        <v>698</v>
      </c>
      <c r="I1796" s="237" t="s">
        <v>605</v>
      </c>
      <c r="J1796" s="240">
        <v>0.6</v>
      </c>
      <c r="K1796" s="237"/>
    </row>
    <row r="1797" spans="1:11" ht="25.5" hidden="1" x14ac:dyDescent="0.2">
      <c r="A1797" s="237" t="s">
        <v>15</v>
      </c>
      <c r="B1797" s="461" t="s">
        <v>493</v>
      </c>
      <c r="C1797" s="237" t="s">
        <v>1212</v>
      </c>
      <c r="D1797" s="237" t="s">
        <v>1227</v>
      </c>
      <c r="E1797" s="237" t="s">
        <v>708</v>
      </c>
      <c r="F1797" s="237" t="s">
        <v>1206</v>
      </c>
      <c r="G1797" s="237" t="s">
        <v>1207</v>
      </c>
      <c r="H1797" s="237" t="s">
        <v>698</v>
      </c>
      <c r="I1797" s="237" t="s">
        <v>605</v>
      </c>
      <c r="J1797" s="240">
        <v>0.25</v>
      </c>
      <c r="K1797" s="237"/>
    </row>
    <row r="1798" spans="1:11" ht="25.5" hidden="1" x14ac:dyDescent="0.2">
      <c r="A1798" s="237" t="s">
        <v>15</v>
      </c>
      <c r="B1798" s="461" t="s">
        <v>493</v>
      </c>
      <c r="C1798" s="237" t="s">
        <v>711</v>
      </c>
      <c r="D1798" s="237" t="s">
        <v>1228</v>
      </c>
      <c r="E1798" s="237" t="s">
        <v>708</v>
      </c>
      <c r="F1798" s="237" t="s">
        <v>1206</v>
      </c>
      <c r="G1798" s="237" t="s">
        <v>1207</v>
      </c>
      <c r="H1798" s="237" t="s">
        <v>698</v>
      </c>
      <c r="I1798" s="237" t="s">
        <v>605</v>
      </c>
      <c r="J1798" s="240">
        <v>0.35</v>
      </c>
      <c r="K1798" s="237"/>
    </row>
    <row r="1799" spans="1:11" ht="25.5" hidden="1" x14ac:dyDescent="0.2">
      <c r="A1799" s="237" t="s">
        <v>15</v>
      </c>
      <c r="B1799" s="461" t="s">
        <v>493</v>
      </c>
      <c r="C1799" s="237" t="s">
        <v>711</v>
      </c>
      <c r="D1799" s="237" t="s">
        <v>1227</v>
      </c>
      <c r="E1799" s="237" t="s">
        <v>708</v>
      </c>
      <c r="F1799" s="237" t="s">
        <v>1206</v>
      </c>
      <c r="G1799" s="237" t="s">
        <v>1207</v>
      </c>
      <c r="H1799" s="237" t="s">
        <v>698</v>
      </c>
      <c r="I1799" s="237" t="s">
        <v>605</v>
      </c>
      <c r="J1799" s="240">
        <v>0.2</v>
      </c>
      <c r="K1799" s="237"/>
    </row>
    <row r="1800" spans="1:11" ht="25.5" hidden="1" x14ac:dyDescent="0.2">
      <c r="A1800" s="237" t="s">
        <v>15</v>
      </c>
      <c r="B1800" s="461" t="s">
        <v>493</v>
      </c>
      <c r="C1800" s="237" t="s">
        <v>1213</v>
      </c>
      <c r="D1800" s="237" t="s">
        <v>712</v>
      </c>
      <c r="E1800" s="237" t="s">
        <v>708</v>
      </c>
      <c r="F1800" s="237" t="s">
        <v>1206</v>
      </c>
      <c r="G1800" s="237" t="s">
        <v>1207</v>
      </c>
      <c r="H1800" s="237" t="s">
        <v>698</v>
      </c>
      <c r="I1800" s="237" t="s">
        <v>605</v>
      </c>
      <c r="J1800" s="240">
        <v>0.4</v>
      </c>
      <c r="K1800" s="237"/>
    </row>
    <row r="1801" spans="1:11" ht="25.5" hidden="1" x14ac:dyDescent="0.2">
      <c r="A1801" s="237" t="s">
        <v>15</v>
      </c>
      <c r="B1801" s="461" t="s">
        <v>493</v>
      </c>
      <c r="C1801" s="237" t="s">
        <v>1214</v>
      </c>
      <c r="D1801" s="237" t="s">
        <v>1285</v>
      </c>
      <c r="E1801" s="237" t="s">
        <v>708</v>
      </c>
      <c r="F1801" s="237" t="s">
        <v>1206</v>
      </c>
      <c r="G1801" s="237" t="s">
        <v>1207</v>
      </c>
      <c r="H1801" s="237" t="s">
        <v>698</v>
      </c>
      <c r="I1801" s="237" t="s">
        <v>605</v>
      </c>
      <c r="J1801" s="240">
        <v>0.3</v>
      </c>
      <c r="K1801" s="237"/>
    </row>
    <row r="1802" spans="1:11" ht="25.5" hidden="1" x14ac:dyDescent="0.2">
      <c r="A1802" s="237" t="s">
        <v>15</v>
      </c>
      <c r="B1802" s="461" t="s">
        <v>493</v>
      </c>
      <c r="C1802" s="237" t="s">
        <v>1229</v>
      </c>
      <c r="D1802" s="237" t="s">
        <v>1227</v>
      </c>
      <c r="E1802" s="237" t="s">
        <v>708</v>
      </c>
      <c r="F1802" s="237" t="s">
        <v>1206</v>
      </c>
      <c r="G1802" s="237" t="s">
        <v>1207</v>
      </c>
      <c r="H1802" s="237" t="s">
        <v>698</v>
      </c>
      <c r="I1802" s="237" t="s">
        <v>605</v>
      </c>
      <c r="J1802" s="240">
        <v>0.4</v>
      </c>
      <c r="K1802" s="237"/>
    </row>
    <row r="1803" spans="1:11" ht="25.5" hidden="1" x14ac:dyDescent="0.2">
      <c r="A1803" s="237" t="s">
        <v>15</v>
      </c>
      <c r="B1803" s="461" t="s">
        <v>493</v>
      </c>
      <c r="C1803" s="237" t="s">
        <v>1215</v>
      </c>
      <c r="D1803" s="237" t="s">
        <v>712</v>
      </c>
      <c r="E1803" s="237" t="s">
        <v>708</v>
      </c>
      <c r="F1803" s="237" t="s">
        <v>1206</v>
      </c>
      <c r="G1803" s="237" t="s">
        <v>1207</v>
      </c>
      <c r="H1803" s="237" t="s">
        <v>698</v>
      </c>
      <c r="I1803" s="237" t="s">
        <v>605</v>
      </c>
      <c r="J1803" s="240">
        <v>0.93</v>
      </c>
      <c r="K1803" s="237"/>
    </row>
    <row r="1804" spans="1:11" ht="25.5" hidden="1" x14ac:dyDescent="0.2">
      <c r="A1804" s="237" t="s">
        <v>15</v>
      </c>
      <c r="B1804" s="461" t="s">
        <v>493</v>
      </c>
      <c r="C1804" s="237" t="s">
        <v>1215</v>
      </c>
      <c r="D1804" s="237" t="s">
        <v>1287</v>
      </c>
      <c r="E1804" s="237" t="s">
        <v>708</v>
      </c>
      <c r="F1804" s="237" t="s">
        <v>1206</v>
      </c>
      <c r="G1804" s="237" t="s">
        <v>1207</v>
      </c>
      <c r="H1804" s="237" t="s">
        <v>698</v>
      </c>
      <c r="I1804" s="237" t="s">
        <v>605</v>
      </c>
      <c r="J1804" s="240">
        <v>0.8</v>
      </c>
      <c r="K1804" s="237"/>
    </row>
    <row r="1805" spans="1:11" ht="25.5" hidden="1" x14ac:dyDescent="0.2">
      <c r="A1805" s="237" t="s">
        <v>15</v>
      </c>
      <c r="B1805" s="461" t="s">
        <v>493</v>
      </c>
      <c r="C1805" s="237" t="s">
        <v>1215</v>
      </c>
      <c r="D1805" s="237" t="s">
        <v>1285</v>
      </c>
      <c r="E1805" s="237" t="s">
        <v>708</v>
      </c>
      <c r="F1805" s="237" t="s">
        <v>1206</v>
      </c>
      <c r="G1805" s="237" t="s">
        <v>1207</v>
      </c>
      <c r="H1805" s="237" t="s">
        <v>698</v>
      </c>
      <c r="I1805" s="237" t="s">
        <v>605</v>
      </c>
      <c r="J1805" s="240">
        <v>0.3</v>
      </c>
      <c r="K1805" s="237"/>
    </row>
    <row r="1806" spans="1:11" ht="25.5" hidden="1" x14ac:dyDescent="0.2">
      <c r="A1806" s="237" t="s">
        <v>15</v>
      </c>
      <c r="B1806" s="461" t="s">
        <v>493</v>
      </c>
      <c r="C1806" s="237" t="s">
        <v>1215</v>
      </c>
      <c r="D1806" s="237" t="s">
        <v>1286</v>
      </c>
      <c r="E1806" s="237" t="s">
        <v>708</v>
      </c>
      <c r="F1806" s="237" t="s">
        <v>1206</v>
      </c>
      <c r="G1806" s="237" t="s">
        <v>1207</v>
      </c>
      <c r="H1806" s="237" t="s">
        <v>698</v>
      </c>
      <c r="I1806" s="237" t="s">
        <v>605</v>
      </c>
      <c r="J1806" s="240">
        <v>0.8</v>
      </c>
      <c r="K1806" s="237"/>
    </row>
    <row r="1807" spans="1:11" ht="25.5" hidden="1" x14ac:dyDescent="0.2">
      <c r="A1807" s="237" t="s">
        <v>15</v>
      </c>
      <c r="B1807" s="461" t="s">
        <v>493</v>
      </c>
      <c r="C1807" s="237" t="s">
        <v>1216</v>
      </c>
      <c r="D1807" s="237" t="s">
        <v>1228</v>
      </c>
      <c r="E1807" s="237" t="s">
        <v>708</v>
      </c>
      <c r="F1807" s="237" t="s">
        <v>1206</v>
      </c>
      <c r="G1807" s="237" t="s">
        <v>1207</v>
      </c>
      <c r="H1807" s="237" t="s">
        <v>698</v>
      </c>
      <c r="I1807" s="237" t="s">
        <v>605</v>
      </c>
      <c r="J1807" s="240">
        <v>1</v>
      </c>
      <c r="K1807" s="237"/>
    </row>
    <row r="1808" spans="1:11" ht="25.5" hidden="1" x14ac:dyDescent="0.2">
      <c r="A1808" s="237" t="s">
        <v>15</v>
      </c>
      <c r="B1808" s="461" t="s">
        <v>493</v>
      </c>
      <c r="C1808" s="237" t="s">
        <v>1216</v>
      </c>
      <c r="D1808" s="237" t="s">
        <v>1227</v>
      </c>
      <c r="E1808" s="237" t="s">
        <v>708</v>
      </c>
      <c r="F1808" s="237" t="s">
        <v>1206</v>
      </c>
      <c r="G1808" s="237" t="s">
        <v>1207</v>
      </c>
      <c r="H1808" s="237" t="s">
        <v>698</v>
      </c>
      <c r="I1808" s="237" t="s">
        <v>605</v>
      </c>
      <c r="J1808" s="240">
        <v>0.2</v>
      </c>
      <c r="K1808" s="237"/>
    </row>
    <row r="1809" spans="1:11" ht="25.5" hidden="1" x14ac:dyDescent="0.2">
      <c r="A1809" s="237" t="s">
        <v>15</v>
      </c>
      <c r="B1809" s="461" t="s">
        <v>493</v>
      </c>
      <c r="C1809" s="237" t="s">
        <v>1218</v>
      </c>
      <c r="D1809" s="237" t="s">
        <v>1228</v>
      </c>
      <c r="E1809" s="237" t="s">
        <v>708</v>
      </c>
      <c r="F1809" s="237" t="s">
        <v>1206</v>
      </c>
      <c r="G1809" s="237" t="s">
        <v>1207</v>
      </c>
      <c r="H1809" s="237" t="s">
        <v>698</v>
      </c>
      <c r="I1809" s="237" t="s">
        <v>605</v>
      </c>
      <c r="J1809" s="240">
        <v>0.83</v>
      </c>
      <c r="K1809" s="237"/>
    </row>
    <row r="1810" spans="1:11" ht="25.5" hidden="1" x14ac:dyDescent="0.2">
      <c r="A1810" s="237" t="s">
        <v>15</v>
      </c>
      <c r="B1810" s="461" t="s">
        <v>493</v>
      </c>
      <c r="C1810" s="237" t="s">
        <v>1218</v>
      </c>
      <c r="D1810" s="237" t="s">
        <v>712</v>
      </c>
      <c r="E1810" s="237" t="s">
        <v>708</v>
      </c>
      <c r="F1810" s="237" t="s">
        <v>1206</v>
      </c>
      <c r="G1810" s="237" t="s">
        <v>1207</v>
      </c>
      <c r="H1810" s="237" t="s">
        <v>698</v>
      </c>
      <c r="I1810" s="237" t="s">
        <v>605</v>
      </c>
      <c r="J1810" s="240">
        <v>0.5</v>
      </c>
      <c r="K1810" s="237"/>
    </row>
    <row r="1811" spans="1:11" ht="25.5" hidden="1" x14ac:dyDescent="0.2">
      <c r="A1811" s="237" t="s">
        <v>15</v>
      </c>
      <c r="B1811" s="461" t="s">
        <v>493</v>
      </c>
      <c r="C1811" s="237" t="s">
        <v>1218</v>
      </c>
      <c r="D1811" s="237" t="s">
        <v>1227</v>
      </c>
      <c r="E1811" s="237" t="s">
        <v>708</v>
      </c>
      <c r="F1811" s="237" t="s">
        <v>1206</v>
      </c>
      <c r="G1811" s="237" t="s">
        <v>1207</v>
      </c>
      <c r="H1811" s="237" t="s">
        <v>698</v>
      </c>
      <c r="I1811" s="237" t="s">
        <v>605</v>
      </c>
      <c r="J1811" s="240">
        <v>0.5</v>
      </c>
      <c r="K1811" s="241"/>
    </row>
    <row r="1812" spans="1:11" ht="25.5" hidden="1" x14ac:dyDescent="0.2">
      <c r="A1812" s="237" t="s">
        <v>15</v>
      </c>
      <c r="B1812" s="461" t="s">
        <v>493</v>
      </c>
      <c r="C1812" s="237" t="s">
        <v>1219</v>
      </c>
      <c r="D1812" s="237" t="s">
        <v>1228</v>
      </c>
      <c r="E1812" s="237" t="s">
        <v>708</v>
      </c>
      <c r="F1812" s="237" t="s">
        <v>1206</v>
      </c>
      <c r="G1812" s="237" t="s">
        <v>1207</v>
      </c>
      <c r="H1812" s="237" t="s">
        <v>698</v>
      </c>
      <c r="I1812" s="237" t="s">
        <v>605</v>
      </c>
      <c r="J1812" s="240">
        <v>0.2</v>
      </c>
      <c r="K1812" s="237"/>
    </row>
    <row r="1813" spans="1:11" ht="25.5" hidden="1" x14ac:dyDescent="0.2">
      <c r="A1813" s="237" t="s">
        <v>15</v>
      </c>
      <c r="B1813" s="461" t="s">
        <v>493</v>
      </c>
      <c r="C1813" s="237" t="s">
        <v>1219</v>
      </c>
      <c r="D1813" s="237" t="s">
        <v>1227</v>
      </c>
      <c r="E1813" s="237" t="s">
        <v>708</v>
      </c>
      <c r="F1813" s="237" t="s">
        <v>1206</v>
      </c>
      <c r="G1813" s="237" t="s">
        <v>1207</v>
      </c>
      <c r="H1813" s="237" t="s">
        <v>698</v>
      </c>
      <c r="I1813" s="237" t="s">
        <v>605</v>
      </c>
      <c r="J1813" s="240">
        <v>0.4</v>
      </c>
      <c r="K1813" s="241"/>
    </row>
    <row r="1814" spans="1:11" ht="25.5" hidden="1" x14ac:dyDescent="0.2">
      <c r="A1814" s="237" t="s">
        <v>15</v>
      </c>
      <c r="B1814" s="461" t="s">
        <v>493</v>
      </c>
      <c r="C1814" s="237" t="s">
        <v>1220</v>
      </c>
      <c r="D1814" s="237" t="s">
        <v>712</v>
      </c>
      <c r="E1814" s="237" t="s">
        <v>708</v>
      </c>
      <c r="F1814" s="237" t="s">
        <v>1206</v>
      </c>
      <c r="G1814" s="237" t="s">
        <v>1207</v>
      </c>
      <c r="H1814" s="237" t="s">
        <v>698</v>
      </c>
      <c r="I1814" s="237" t="s">
        <v>605</v>
      </c>
      <c r="J1814" s="240">
        <v>0.2</v>
      </c>
      <c r="K1814" s="237"/>
    </row>
    <row r="1815" spans="1:11" ht="25.5" hidden="1" x14ac:dyDescent="0.2">
      <c r="A1815" s="237" t="s">
        <v>15</v>
      </c>
      <c r="B1815" s="461" t="s">
        <v>493</v>
      </c>
      <c r="C1815" s="237" t="s">
        <v>1230</v>
      </c>
      <c r="D1815" s="237" t="s">
        <v>1228</v>
      </c>
      <c r="E1815" s="237" t="s">
        <v>708</v>
      </c>
      <c r="F1815" s="237" t="s">
        <v>1206</v>
      </c>
      <c r="G1815" s="237" t="s">
        <v>1207</v>
      </c>
      <c r="H1815" s="237" t="s">
        <v>698</v>
      </c>
      <c r="I1815" s="237" t="s">
        <v>605</v>
      </c>
      <c r="J1815" s="240">
        <v>0.3</v>
      </c>
      <c r="K1815" s="237"/>
    </row>
    <row r="1816" spans="1:11" ht="25.5" hidden="1" x14ac:dyDescent="0.2">
      <c r="A1816" s="237" t="s">
        <v>15</v>
      </c>
      <c r="B1816" s="461" t="s">
        <v>493</v>
      </c>
      <c r="C1816" s="237" t="s">
        <v>1230</v>
      </c>
      <c r="D1816" s="237" t="s">
        <v>1227</v>
      </c>
      <c r="E1816" s="237" t="s">
        <v>708</v>
      </c>
      <c r="F1816" s="237" t="s">
        <v>1206</v>
      </c>
      <c r="G1816" s="237" t="s">
        <v>1207</v>
      </c>
      <c r="H1816" s="237" t="s">
        <v>698</v>
      </c>
      <c r="I1816" s="237" t="s">
        <v>605</v>
      </c>
      <c r="J1816" s="240">
        <v>0.3</v>
      </c>
      <c r="K1816" s="237"/>
    </row>
    <row r="1817" spans="1:11" ht="25.5" hidden="1" x14ac:dyDescent="0.2">
      <c r="A1817" s="237" t="s">
        <v>15</v>
      </c>
      <c r="B1817" s="461" t="s">
        <v>493</v>
      </c>
      <c r="C1817" s="237" t="s">
        <v>1224</v>
      </c>
      <c r="D1817" s="237" t="s">
        <v>1228</v>
      </c>
      <c r="E1817" s="237" t="s">
        <v>708</v>
      </c>
      <c r="F1817" s="237" t="s">
        <v>1206</v>
      </c>
      <c r="G1817" s="237" t="s">
        <v>1207</v>
      </c>
      <c r="H1817" s="237" t="s">
        <v>698</v>
      </c>
      <c r="I1817" s="237" t="s">
        <v>605</v>
      </c>
      <c r="J1817" s="240">
        <v>0.3</v>
      </c>
      <c r="K1817" s="237"/>
    </row>
    <row r="1818" spans="1:11" ht="25.5" hidden="1" x14ac:dyDescent="0.2">
      <c r="A1818" s="237" t="s">
        <v>15</v>
      </c>
      <c r="B1818" s="461" t="s">
        <v>493</v>
      </c>
      <c r="C1818" s="237" t="s">
        <v>1224</v>
      </c>
      <c r="D1818" s="237" t="s">
        <v>1227</v>
      </c>
      <c r="E1818" s="237" t="s">
        <v>708</v>
      </c>
      <c r="F1818" s="237" t="s">
        <v>1206</v>
      </c>
      <c r="G1818" s="237" t="s">
        <v>1207</v>
      </c>
      <c r="H1818" s="237" t="s">
        <v>698</v>
      </c>
      <c r="I1818" s="237" t="s">
        <v>605</v>
      </c>
      <c r="J1818" s="240">
        <v>0.4</v>
      </c>
      <c r="K1818" s="237"/>
    </row>
    <row r="1819" spans="1:11" ht="25.5" hidden="1" x14ac:dyDescent="0.2">
      <c r="A1819" s="237" t="s">
        <v>15</v>
      </c>
      <c r="B1819" s="461" t="s">
        <v>493</v>
      </c>
      <c r="C1819" s="237" t="s">
        <v>1225</v>
      </c>
      <c r="D1819" s="237" t="s">
        <v>1228</v>
      </c>
      <c r="E1819" s="237" t="s">
        <v>708</v>
      </c>
      <c r="F1819" s="237" t="s">
        <v>1206</v>
      </c>
      <c r="G1819" s="237" t="s">
        <v>1207</v>
      </c>
      <c r="H1819" s="237" t="s">
        <v>698</v>
      </c>
      <c r="I1819" s="237" t="s">
        <v>605</v>
      </c>
      <c r="J1819" s="240">
        <v>0.2</v>
      </c>
      <c r="K1819" s="237"/>
    </row>
    <row r="1820" spans="1:11" ht="25.5" hidden="1" x14ac:dyDescent="0.2">
      <c r="A1820" s="237" t="s">
        <v>15</v>
      </c>
      <c r="B1820" s="461" t="s">
        <v>493</v>
      </c>
      <c r="C1820" s="237" t="s">
        <v>1225</v>
      </c>
      <c r="D1820" s="237" t="s">
        <v>712</v>
      </c>
      <c r="E1820" s="237" t="s">
        <v>708</v>
      </c>
      <c r="F1820" s="237" t="s">
        <v>1206</v>
      </c>
      <c r="G1820" s="237" t="s">
        <v>1207</v>
      </c>
      <c r="H1820" s="237" t="s">
        <v>698</v>
      </c>
      <c r="I1820" s="237" t="s">
        <v>605</v>
      </c>
      <c r="J1820" s="240">
        <v>0.35</v>
      </c>
      <c r="K1820" s="237"/>
    </row>
    <row r="1821" spans="1:11" ht="25.5" hidden="1" x14ac:dyDescent="0.2">
      <c r="A1821" s="237" t="s">
        <v>15</v>
      </c>
      <c r="B1821" s="461" t="s">
        <v>493</v>
      </c>
      <c r="C1821" s="237" t="s">
        <v>1225</v>
      </c>
      <c r="D1821" s="237" t="s">
        <v>1227</v>
      </c>
      <c r="E1821" s="237" t="s">
        <v>708</v>
      </c>
      <c r="F1821" s="237" t="s">
        <v>1206</v>
      </c>
      <c r="G1821" s="237" t="s">
        <v>1207</v>
      </c>
      <c r="H1821" s="237" t="s">
        <v>698</v>
      </c>
      <c r="I1821" s="237" t="s">
        <v>605</v>
      </c>
      <c r="J1821" s="240">
        <v>0.35</v>
      </c>
      <c r="K1821" s="237"/>
    </row>
    <row r="1822" spans="1:11" ht="25.5" hidden="1" x14ac:dyDescent="0.2">
      <c r="A1822" s="237" t="s">
        <v>15</v>
      </c>
      <c r="B1822" s="461" t="s">
        <v>493</v>
      </c>
      <c r="C1822" s="237" t="s">
        <v>1209</v>
      </c>
      <c r="D1822" s="237" t="s">
        <v>712</v>
      </c>
      <c r="E1822" s="237" t="s">
        <v>708</v>
      </c>
      <c r="F1822" s="237" t="s">
        <v>721</v>
      </c>
      <c r="G1822" s="237" t="s">
        <v>1232</v>
      </c>
      <c r="H1822" s="237" t="s">
        <v>698</v>
      </c>
      <c r="I1822" s="237" t="s">
        <v>605</v>
      </c>
      <c r="J1822" s="240">
        <v>0.45</v>
      </c>
      <c r="K1822" s="237"/>
    </row>
    <row r="1823" spans="1:11" ht="25.5" hidden="1" x14ac:dyDescent="0.2">
      <c r="A1823" s="237" t="s">
        <v>15</v>
      </c>
      <c r="B1823" s="461" t="s">
        <v>493</v>
      </c>
      <c r="C1823" s="237" t="s">
        <v>1209</v>
      </c>
      <c r="D1823" s="237" t="s">
        <v>1287</v>
      </c>
      <c r="E1823" s="237" t="s">
        <v>708</v>
      </c>
      <c r="F1823" s="237" t="s">
        <v>721</v>
      </c>
      <c r="G1823" s="237" t="s">
        <v>1232</v>
      </c>
      <c r="H1823" s="237" t="s">
        <v>698</v>
      </c>
      <c r="I1823" s="237" t="s">
        <v>605</v>
      </c>
      <c r="J1823" s="240">
        <v>0.45</v>
      </c>
      <c r="K1823" s="237"/>
    </row>
    <row r="1824" spans="1:11" ht="25.5" hidden="1" x14ac:dyDescent="0.2">
      <c r="A1824" s="237" t="s">
        <v>15</v>
      </c>
      <c r="B1824" s="461" t="s">
        <v>493</v>
      </c>
      <c r="C1824" s="237" t="s">
        <v>1209</v>
      </c>
      <c r="D1824" s="237" t="s">
        <v>1285</v>
      </c>
      <c r="E1824" s="237" t="s">
        <v>708</v>
      </c>
      <c r="F1824" s="237" t="s">
        <v>721</v>
      </c>
      <c r="G1824" s="237" t="s">
        <v>1231</v>
      </c>
      <c r="H1824" s="237" t="s">
        <v>698</v>
      </c>
      <c r="I1824" s="237" t="s">
        <v>605</v>
      </c>
      <c r="J1824" s="240">
        <v>0.6</v>
      </c>
      <c r="K1824" s="237"/>
    </row>
    <row r="1825" spans="1:11" ht="25.5" hidden="1" x14ac:dyDescent="0.2">
      <c r="A1825" s="237" t="s">
        <v>15</v>
      </c>
      <c r="B1825" s="461" t="s">
        <v>493</v>
      </c>
      <c r="C1825" s="237" t="s">
        <v>1212</v>
      </c>
      <c r="D1825" s="237" t="s">
        <v>1227</v>
      </c>
      <c r="E1825" s="237" t="s">
        <v>708</v>
      </c>
      <c r="F1825" s="237" t="s">
        <v>721</v>
      </c>
      <c r="G1825" s="237" t="s">
        <v>1232</v>
      </c>
      <c r="H1825" s="237" t="s">
        <v>698</v>
      </c>
      <c r="I1825" s="237" t="s">
        <v>605</v>
      </c>
      <c r="J1825" s="240">
        <v>0.25</v>
      </c>
      <c r="K1825" s="237"/>
    </row>
    <row r="1826" spans="1:11" ht="25.5" hidden="1" x14ac:dyDescent="0.2">
      <c r="A1826" s="237" t="s">
        <v>15</v>
      </c>
      <c r="B1826" s="461" t="s">
        <v>493</v>
      </c>
      <c r="C1826" s="237" t="s">
        <v>711</v>
      </c>
      <c r="D1826" s="237" t="s">
        <v>1228</v>
      </c>
      <c r="E1826" s="237" t="s">
        <v>708</v>
      </c>
      <c r="F1826" s="237" t="s">
        <v>721</v>
      </c>
      <c r="G1826" s="237" t="s">
        <v>1232</v>
      </c>
      <c r="H1826" s="237" t="s">
        <v>698</v>
      </c>
      <c r="I1826" s="237" t="s">
        <v>605</v>
      </c>
      <c r="J1826" s="240">
        <v>0.35</v>
      </c>
      <c r="K1826" s="237"/>
    </row>
    <row r="1827" spans="1:11" ht="25.5" hidden="1" x14ac:dyDescent="0.2">
      <c r="A1827" s="237" t="s">
        <v>15</v>
      </c>
      <c r="B1827" s="461" t="s">
        <v>493</v>
      </c>
      <c r="C1827" s="237" t="s">
        <v>711</v>
      </c>
      <c r="D1827" s="237" t="s">
        <v>1227</v>
      </c>
      <c r="E1827" s="237" t="s">
        <v>708</v>
      </c>
      <c r="F1827" s="237" t="s">
        <v>721</v>
      </c>
      <c r="G1827" s="237" t="s">
        <v>1232</v>
      </c>
      <c r="H1827" s="237" t="s">
        <v>698</v>
      </c>
      <c r="I1827" s="237" t="s">
        <v>605</v>
      </c>
      <c r="J1827" s="240">
        <v>0.2</v>
      </c>
      <c r="K1827" s="237"/>
    </row>
    <row r="1828" spans="1:11" ht="25.5" hidden="1" x14ac:dyDescent="0.2">
      <c r="A1828" s="237" t="s">
        <v>15</v>
      </c>
      <c r="B1828" s="461" t="s">
        <v>493</v>
      </c>
      <c r="C1828" s="237" t="s">
        <v>1213</v>
      </c>
      <c r="D1828" s="237" t="s">
        <v>712</v>
      </c>
      <c r="E1828" s="237" t="s">
        <v>708</v>
      </c>
      <c r="F1828" s="237" t="s">
        <v>721</v>
      </c>
      <c r="G1828" s="237" t="s">
        <v>1232</v>
      </c>
      <c r="H1828" s="237" t="s">
        <v>698</v>
      </c>
      <c r="I1828" s="237" t="s">
        <v>605</v>
      </c>
      <c r="J1828" s="240">
        <v>0.4</v>
      </c>
      <c r="K1828" s="237"/>
    </row>
    <row r="1829" spans="1:11" ht="25.5" hidden="1" x14ac:dyDescent="0.2">
      <c r="A1829" s="237" t="s">
        <v>15</v>
      </c>
      <c r="B1829" s="461" t="s">
        <v>493</v>
      </c>
      <c r="C1829" s="237" t="s">
        <v>1214</v>
      </c>
      <c r="D1829" s="237" t="s">
        <v>1285</v>
      </c>
      <c r="E1829" s="237" t="s">
        <v>708</v>
      </c>
      <c r="F1829" s="237" t="s">
        <v>721</v>
      </c>
      <c r="G1829" s="237" t="s">
        <v>1232</v>
      </c>
      <c r="H1829" s="237" t="s">
        <v>698</v>
      </c>
      <c r="I1829" s="237" t="s">
        <v>605</v>
      </c>
      <c r="J1829" s="240">
        <v>0.3</v>
      </c>
      <c r="K1829" s="237"/>
    </row>
    <row r="1830" spans="1:11" ht="25.5" hidden="1" x14ac:dyDescent="0.2">
      <c r="A1830" s="237" t="s">
        <v>15</v>
      </c>
      <c r="B1830" s="461" t="s">
        <v>493</v>
      </c>
      <c r="C1830" s="237" t="s">
        <v>1229</v>
      </c>
      <c r="D1830" s="237" t="s">
        <v>1227</v>
      </c>
      <c r="E1830" s="237" t="s">
        <v>708</v>
      </c>
      <c r="F1830" s="237" t="s">
        <v>721</v>
      </c>
      <c r="G1830" s="237" t="s">
        <v>1232</v>
      </c>
      <c r="H1830" s="237" t="s">
        <v>698</v>
      </c>
      <c r="I1830" s="237" t="s">
        <v>605</v>
      </c>
      <c r="J1830" s="240">
        <v>0.4</v>
      </c>
      <c r="K1830" s="237"/>
    </row>
    <row r="1831" spans="1:11" ht="25.5" hidden="1" x14ac:dyDescent="0.2">
      <c r="A1831" s="237" t="s">
        <v>15</v>
      </c>
      <c r="B1831" s="461" t="s">
        <v>493</v>
      </c>
      <c r="C1831" s="237" t="s">
        <v>1215</v>
      </c>
      <c r="D1831" s="237" t="s">
        <v>712</v>
      </c>
      <c r="E1831" s="237" t="s">
        <v>708</v>
      </c>
      <c r="F1831" s="237" t="s">
        <v>721</v>
      </c>
      <c r="G1831" s="237" t="s">
        <v>1232</v>
      </c>
      <c r="H1831" s="237" t="s">
        <v>698</v>
      </c>
      <c r="I1831" s="237" t="s">
        <v>605</v>
      </c>
      <c r="J1831" s="240">
        <v>0.93</v>
      </c>
      <c r="K1831" s="237"/>
    </row>
    <row r="1832" spans="1:11" ht="25.5" hidden="1" x14ac:dyDescent="0.2">
      <c r="A1832" s="237" t="s">
        <v>15</v>
      </c>
      <c r="B1832" s="461" t="s">
        <v>493</v>
      </c>
      <c r="C1832" s="237" t="s">
        <v>1215</v>
      </c>
      <c r="D1832" s="237" t="s">
        <v>1287</v>
      </c>
      <c r="E1832" s="237" t="s">
        <v>708</v>
      </c>
      <c r="F1832" s="237" t="s">
        <v>721</v>
      </c>
      <c r="G1832" s="237" t="s">
        <v>1232</v>
      </c>
      <c r="H1832" s="237" t="s">
        <v>698</v>
      </c>
      <c r="I1832" s="237" t="s">
        <v>605</v>
      </c>
      <c r="J1832" s="240">
        <v>0.8</v>
      </c>
      <c r="K1832" s="237"/>
    </row>
    <row r="1833" spans="1:11" ht="25.5" hidden="1" x14ac:dyDescent="0.2">
      <c r="A1833" s="237" t="s">
        <v>15</v>
      </c>
      <c r="B1833" s="461" t="s">
        <v>493</v>
      </c>
      <c r="C1833" s="237" t="s">
        <v>1215</v>
      </c>
      <c r="D1833" s="237" t="s">
        <v>1285</v>
      </c>
      <c r="E1833" s="237" t="s">
        <v>708</v>
      </c>
      <c r="F1833" s="237" t="s">
        <v>721</v>
      </c>
      <c r="G1833" s="237" t="s">
        <v>1231</v>
      </c>
      <c r="H1833" s="237" t="s">
        <v>698</v>
      </c>
      <c r="I1833" s="237" t="s">
        <v>605</v>
      </c>
      <c r="J1833" s="240">
        <v>0.3</v>
      </c>
      <c r="K1833" s="237"/>
    </row>
    <row r="1834" spans="1:11" ht="25.5" hidden="1" x14ac:dyDescent="0.2">
      <c r="A1834" s="237" t="s">
        <v>15</v>
      </c>
      <c r="B1834" s="461" t="s">
        <v>493</v>
      </c>
      <c r="C1834" s="237" t="s">
        <v>1215</v>
      </c>
      <c r="D1834" s="237" t="s">
        <v>1286</v>
      </c>
      <c r="E1834" s="237" t="s">
        <v>708</v>
      </c>
      <c r="F1834" s="237" t="s">
        <v>721</v>
      </c>
      <c r="G1834" s="237" t="s">
        <v>1232</v>
      </c>
      <c r="H1834" s="237" t="s">
        <v>698</v>
      </c>
      <c r="I1834" s="237" t="s">
        <v>605</v>
      </c>
      <c r="J1834" s="240">
        <v>0.8</v>
      </c>
      <c r="K1834" s="241"/>
    </row>
    <row r="1835" spans="1:11" ht="25.5" hidden="1" x14ac:dyDescent="0.2">
      <c r="A1835" s="237" t="s">
        <v>15</v>
      </c>
      <c r="B1835" s="461" t="s">
        <v>493</v>
      </c>
      <c r="C1835" s="237" t="s">
        <v>1216</v>
      </c>
      <c r="D1835" s="237" t="s">
        <v>1228</v>
      </c>
      <c r="E1835" s="237" t="s">
        <v>708</v>
      </c>
      <c r="F1835" s="237" t="s">
        <v>721</v>
      </c>
      <c r="G1835" s="237" t="s">
        <v>1232</v>
      </c>
      <c r="H1835" s="237" t="s">
        <v>698</v>
      </c>
      <c r="I1835" s="237" t="s">
        <v>605</v>
      </c>
      <c r="J1835" s="240">
        <v>1</v>
      </c>
      <c r="K1835" s="237"/>
    </row>
    <row r="1836" spans="1:11" ht="25.5" hidden="1" x14ac:dyDescent="0.2">
      <c r="A1836" s="237" t="s">
        <v>15</v>
      </c>
      <c r="B1836" s="461" t="s">
        <v>493</v>
      </c>
      <c r="C1836" s="237" t="s">
        <v>1216</v>
      </c>
      <c r="D1836" s="237" t="s">
        <v>1227</v>
      </c>
      <c r="E1836" s="237" t="s">
        <v>708</v>
      </c>
      <c r="F1836" s="237" t="s">
        <v>721</v>
      </c>
      <c r="G1836" s="237" t="s">
        <v>1232</v>
      </c>
      <c r="H1836" s="237" t="s">
        <v>698</v>
      </c>
      <c r="I1836" s="237" t="s">
        <v>605</v>
      </c>
      <c r="J1836" s="240">
        <v>0.2</v>
      </c>
      <c r="K1836" s="241"/>
    </row>
    <row r="1837" spans="1:11" ht="25.5" hidden="1" x14ac:dyDescent="0.2">
      <c r="A1837" s="237" t="s">
        <v>15</v>
      </c>
      <c r="B1837" s="461" t="s">
        <v>493</v>
      </c>
      <c r="C1837" s="237" t="s">
        <v>1218</v>
      </c>
      <c r="D1837" s="237" t="s">
        <v>1228</v>
      </c>
      <c r="E1837" s="237" t="s">
        <v>708</v>
      </c>
      <c r="F1837" s="237" t="s">
        <v>721</v>
      </c>
      <c r="G1837" s="237" t="s">
        <v>1232</v>
      </c>
      <c r="H1837" s="237" t="s">
        <v>698</v>
      </c>
      <c r="I1837" s="237" t="s">
        <v>605</v>
      </c>
      <c r="J1837" s="240">
        <v>0.83</v>
      </c>
      <c r="K1837" s="237"/>
    </row>
    <row r="1838" spans="1:11" ht="25.5" hidden="1" x14ac:dyDescent="0.2">
      <c r="A1838" s="237" t="s">
        <v>15</v>
      </c>
      <c r="B1838" s="461" t="s">
        <v>493</v>
      </c>
      <c r="C1838" s="237" t="s">
        <v>1218</v>
      </c>
      <c r="D1838" s="237" t="s">
        <v>712</v>
      </c>
      <c r="E1838" s="237" t="s">
        <v>708</v>
      </c>
      <c r="F1838" s="237" t="s">
        <v>721</v>
      </c>
      <c r="G1838" s="237" t="s">
        <v>1232</v>
      </c>
      <c r="H1838" s="237" t="s">
        <v>698</v>
      </c>
      <c r="I1838" s="237" t="s">
        <v>605</v>
      </c>
      <c r="J1838" s="240">
        <v>0.5</v>
      </c>
      <c r="K1838" s="237"/>
    </row>
    <row r="1839" spans="1:11" ht="25.5" hidden="1" x14ac:dyDescent="0.2">
      <c r="A1839" s="237" t="s">
        <v>15</v>
      </c>
      <c r="B1839" s="461" t="s">
        <v>493</v>
      </c>
      <c r="C1839" s="237" t="s">
        <v>1218</v>
      </c>
      <c r="D1839" s="237" t="s">
        <v>1227</v>
      </c>
      <c r="E1839" s="237" t="s">
        <v>708</v>
      </c>
      <c r="F1839" s="237" t="s">
        <v>721</v>
      </c>
      <c r="G1839" s="237" t="s">
        <v>1232</v>
      </c>
      <c r="H1839" s="237" t="s">
        <v>698</v>
      </c>
      <c r="I1839" s="237" t="s">
        <v>605</v>
      </c>
      <c r="J1839" s="240">
        <v>0.5</v>
      </c>
      <c r="K1839" s="237"/>
    </row>
    <row r="1840" spans="1:11" ht="25.5" hidden="1" x14ac:dyDescent="0.2">
      <c r="A1840" s="237" t="s">
        <v>15</v>
      </c>
      <c r="B1840" s="461" t="s">
        <v>493</v>
      </c>
      <c r="C1840" s="237" t="s">
        <v>1219</v>
      </c>
      <c r="D1840" s="237" t="s">
        <v>1228</v>
      </c>
      <c r="E1840" s="237" t="s">
        <v>708</v>
      </c>
      <c r="F1840" s="237" t="s">
        <v>721</v>
      </c>
      <c r="G1840" s="237" t="s">
        <v>1232</v>
      </c>
      <c r="H1840" s="237" t="s">
        <v>698</v>
      </c>
      <c r="I1840" s="237" t="s">
        <v>605</v>
      </c>
      <c r="J1840" s="240">
        <v>0.2</v>
      </c>
      <c r="K1840" s="237"/>
    </row>
    <row r="1841" spans="1:11" ht="25.5" hidden="1" x14ac:dyDescent="0.2">
      <c r="A1841" s="237" t="s">
        <v>15</v>
      </c>
      <c r="B1841" s="461" t="s">
        <v>493</v>
      </c>
      <c r="C1841" s="237" t="s">
        <v>1219</v>
      </c>
      <c r="D1841" s="237" t="s">
        <v>1227</v>
      </c>
      <c r="E1841" s="237" t="s">
        <v>708</v>
      </c>
      <c r="F1841" s="237" t="s">
        <v>721</v>
      </c>
      <c r="G1841" s="237" t="s">
        <v>1232</v>
      </c>
      <c r="H1841" s="237" t="s">
        <v>698</v>
      </c>
      <c r="I1841" s="237" t="s">
        <v>605</v>
      </c>
      <c r="J1841" s="240">
        <v>0.4</v>
      </c>
      <c r="K1841" s="237"/>
    </row>
    <row r="1842" spans="1:11" ht="25.5" hidden="1" x14ac:dyDescent="0.2">
      <c r="A1842" s="237" t="s">
        <v>15</v>
      </c>
      <c r="B1842" s="461" t="s">
        <v>493</v>
      </c>
      <c r="C1842" s="237" t="s">
        <v>1220</v>
      </c>
      <c r="D1842" s="237" t="s">
        <v>712</v>
      </c>
      <c r="E1842" s="237" t="s">
        <v>708</v>
      </c>
      <c r="F1842" s="237" t="s">
        <v>721</v>
      </c>
      <c r="G1842" s="237" t="s">
        <v>1232</v>
      </c>
      <c r="H1842" s="237" t="s">
        <v>698</v>
      </c>
      <c r="I1842" s="237" t="s">
        <v>605</v>
      </c>
      <c r="J1842" s="240">
        <v>0.2</v>
      </c>
      <c r="K1842" s="237"/>
    </row>
    <row r="1843" spans="1:11" ht="25.5" hidden="1" x14ac:dyDescent="0.2">
      <c r="A1843" s="237" t="s">
        <v>15</v>
      </c>
      <c r="B1843" s="461" t="s">
        <v>493</v>
      </c>
      <c r="C1843" s="237" t="s">
        <v>1230</v>
      </c>
      <c r="D1843" s="237" t="s">
        <v>1228</v>
      </c>
      <c r="E1843" s="237" t="s">
        <v>708</v>
      </c>
      <c r="F1843" s="237" t="s">
        <v>721</v>
      </c>
      <c r="G1843" s="237" t="s">
        <v>1232</v>
      </c>
      <c r="H1843" s="237" t="s">
        <v>698</v>
      </c>
      <c r="I1843" s="237" t="s">
        <v>605</v>
      </c>
      <c r="J1843" s="240">
        <v>0.3</v>
      </c>
      <c r="K1843" s="237"/>
    </row>
    <row r="1844" spans="1:11" ht="25.5" hidden="1" x14ac:dyDescent="0.2">
      <c r="A1844" s="237" t="s">
        <v>15</v>
      </c>
      <c r="B1844" s="461" t="s">
        <v>493</v>
      </c>
      <c r="C1844" s="237" t="s">
        <v>1230</v>
      </c>
      <c r="D1844" s="237" t="s">
        <v>1227</v>
      </c>
      <c r="E1844" s="237" t="s">
        <v>708</v>
      </c>
      <c r="F1844" s="237" t="s">
        <v>721</v>
      </c>
      <c r="G1844" s="237" t="s">
        <v>1232</v>
      </c>
      <c r="H1844" s="237" t="s">
        <v>698</v>
      </c>
      <c r="I1844" s="237" t="s">
        <v>605</v>
      </c>
      <c r="J1844" s="240">
        <v>0.3</v>
      </c>
      <c r="K1844" s="237"/>
    </row>
    <row r="1845" spans="1:11" ht="25.5" hidden="1" x14ac:dyDescent="0.2">
      <c r="A1845" s="237" t="s">
        <v>15</v>
      </c>
      <c r="B1845" s="461" t="s">
        <v>493</v>
      </c>
      <c r="C1845" s="237" t="s">
        <v>1224</v>
      </c>
      <c r="D1845" s="237" t="s">
        <v>1228</v>
      </c>
      <c r="E1845" s="237" t="s">
        <v>708</v>
      </c>
      <c r="F1845" s="237" t="s">
        <v>721</v>
      </c>
      <c r="G1845" s="237" t="s">
        <v>1232</v>
      </c>
      <c r="H1845" s="237" t="s">
        <v>698</v>
      </c>
      <c r="I1845" s="237" t="s">
        <v>605</v>
      </c>
      <c r="J1845" s="240">
        <v>0.3</v>
      </c>
      <c r="K1845" s="237"/>
    </row>
    <row r="1846" spans="1:11" ht="25.5" hidden="1" x14ac:dyDescent="0.2">
      <c r="A1846" s="237" t="s">
        <v>15</v>
      </c>
      <c r="B1846" s="461" t="s">
        <v>493</v>
      </c>
      <c r="C1846" s="237" t="s">
        <v>1224</v>
      </c>
      <c r="D1846" s="237" t="s">
        <v>1227</v>
      </c>
      <c r="E1846" s="237" t="s">
        <v>708</v>
      </c>
      <c r="F1846" s="237" t="s">
        <v>721</v>
      </c>
      <c r="G1846" s="237" t="s">
        <v>1232</v>
      </c>
      <c r="H1846" s="237" t="s">
        <v>698</v>
      </c>
      <c r="I1846" s="237" t="s">
        <v>605</v>
      </c>
      <c r="J1846" s="240">
        <v>0.4</v>
      </c>
      <c r="K1846" s="237"/>
    </row>
    <row r="1847" spans="1:11" ht="25.5" hidden="1" x14ac:dyDescent="0.2">
      <c r="A1847" s="237" t="s">
        <v>15</v>
      </c>
      <c r="B1847" s="461" t="s">
        <v>493</v>
      </c>
      <c r="C1847" s="237" t="s">
        <v>1225</v>
      </c>
      <c r="D1847" s="237" t="s">
        <v>1228</v>
      </c>
      <c r="E1847" s="237" t="s">
        <v>708</v>
      </c>
      <c r="F1847" s="237" t="s">
        <v>721</v>
      </c>
      <c r="G1847" s="237" t="s">
        <v>1232</v>
      </c>
      <c r="H1847" s="237" t="s">
        <v>698</v>
      </c>
      <c r="I1847" s="237" t="s">
        <v>605</v>
      </c>
      <c r="J1847" s="240">
        <v>0.2</v>
      </c>
      <c r="K1847" s="237"/>
    </row>
    <row r="1848" spans="1:11" ht="25.5" hidden="1" x14ac:dyDescent="0.2">
      <c r="A1848" s="237" t="s">
        <v>15</v>
      </c>
      <c r="B1848" s="461" t="s">
        <v>493</v>
      </c>
      <c r="C1848" s="237" t="s">
        <v>1225</v>
      </c>
      <c r="D1848" s="237" t="s">
        <v>712</v>
      </c>
      <c r="E1848" s="237" t="s">
        <v>708</v>
      </c>
      <c r="F1848" s="237" t="s">
        <v>721</v>
      </c>
      <c r="G1848" s="237" t="s">
        <v>1232</v>
      </c>
      <c r="H1848" s="237" t="s">
        <v>698</v>
      </c>
      <c r="I1848" s="237" t="s">
        <v>605</v>
      </c>
      <c r="J1848" s="240">
        <v>0.35</v>
      </c>
      <c r="K1848" s="237"/>
    </row>
    <row r="1849" spans="1:11" ht="25.5" hidden="1" x14ac:dyDescent="0.2">
      <c r="A1849" s="237" t="s">
        <v>15</v>
      </c>
      <c r="B1849" s="461" t="s">
        <v>493</v>
      </c>
      <c r="C1849" s="237" t="s">
        <v>1225</v>
      </c>
      <c r="D1849" s="237" t="s">
        <v>1227</v>
      </c>
      <c r="E1849" s="237" t="s">
        <v>708</v>
      </c>
      <c r="F1849" s="237" t="s">
        <v>721</v>
      </c>
      <c r="G1849" s="237" t="s">
        <v>1232</v>
      </c>
      <c r="H1849" s="237" t="s">
        <v>698</v>
      </c>
      <c r="I1849" s="237" t="s">
        <v>605</v>
      </c>
      <c r="J1849" s="240">
        <v>0.35</v>
      </c>
      <c r="K1849" s="237"/>
    </row>
    <row r="1850" spans="1:11" ht="25.5" hidden="1" x14ac:dyDescent="0.2">
      <c r="A1850" s="237" t="s">
        <v>15</v>
      </c>
      <c r="B1850" s="461" t="s">
        <v>493</v>
      </c>
      <c r="C1850" s="237" t="s">
        <v>1209</v>
      </c>
      <c r="D1850" s="237" t="s">
        <v>712</v>
      </c>
      <c r="E1850" s="237" t="s">
        <v>708</v>
      </c>
      <c r="F1850" s="237" t="s">
        <v>1233</v>
      </c>
      <c r="G1850" s="237" t="s">
        <v>1243</v>
      </c>
      <c r="H1850" s="237" t="s">
        <v>1244</v>
      </c>
      <c r="I1850" s="237" t="s">
        <v>605</v>
      </c>
      <c r="J1850" s="240">
        <v>0.45</v>
      </c>
      <c r="K1850" s="237" t="s">
        <v>1249</v>
      </c>
    </row>
    <row r="1851" spans="1:11" ht="25.5" hidden="1" x14ac:dyDescent="0.2">
      <c r="A1851" s="237" t="s">
        <v>15</v>
      </c>
      <c r="B1851" s="461" t="s">
        <v>493</v>
      </c>
      <c r="C1851" s="237" t="s">
        <v>1209</v>
      </c>
      <c r="D1851" s="237" t="s">
        <v>1287</v>
      </c>
      <c r="E1851" s="237" t="s">
        <v>708</v>
      </c>
      <c r="F1851" s="237" t="s">
        <v>1233</v>
      </c>
      <c r="G1851" s="237" t="s">
        <v>1243</v>
      </c>
      <c r="H1851" s="237" t="s">
        <v>1244</v>
      </c>
      <c r="I1851" s="237" t="s">
        <v>605</v>
      </c>
      <c r="J1851" s="240">
        <v>0.45</v>
      </c>
      <c r="K1851" s="237" t="s">
        <v>1249</v>
      </c>
    </row>
    <row r="1852" spans="1:11" ht="25.5" hidden="1" x14ac:dyDescent="0.2">
      <c r="A1852" s="237" t="s">
        <v>15</v>
      </c>
      <c r="B1852" s="461" t="s">
        <v>493</v>
      </c>
      <c r="C1852" s="237" t="s">
        <v>1209</v>
      </c>
      <c r="D1852" s="237" t="s">
        <v>1285</v>
      </c>
      <c r="E1852" s="237" t="s">
        <v>708</v>
      </c>
      <c r="F1852" s="237" t="s">
        <v>1233</v>
      </c>
      <c r="G1852" s="237" t="s">
        <v>1243</v>
      </c>
      <c r="H1852" s="237" t="s">
        <v>1244</v>
      </c>
      <c r="I1852" s="237" t="s">
        <v>605</v>
      </c>
      <c r="J1852" s="240">
        <v>0.6</v>
      </c>
      <c r="K1852" s="237" t="s">
        <v>1249</v>
      </c>
    </row>
    <row r="1853" spans="1:11" ht="25.5" hidden="1" x14ac:dyDescent="0.2">
      <c r="A1853" s="237" t="s">
        <v>15</v>
      </c>
      <c r="B1853" s="461" t="s">
        <v>493</v>
      </c>
      <c r="C1853" s="237" t="s">
        <v>1212</v>
      </c>
      <c r="D1853" s="237" t="s">
        <v>1227</v>
      </c>
      <c r="E1853" s="237" t="s">
        <v>708</v>
      </c>
      <c r="F1853" s="237" t="s">
        <v>1233</v>
      </c>
      <c r="G1853" s="237" t="s">
        <v>1243</v>
      </c>
      <c r="H1853" s="237" t="s">
        <v>1244</v>
      </c>
      <c r="I1853" s="237" t="s">
        <v>605</v>
      </c>
      <c r="J1853" s="240">
        <v>0.25</v>
      </c>
      <c r="K1853" s="237" t="s">
        <v>1249</v>
      </c>
    </row>
    <row r="1854" spans="1:11" ht="25.5" hidden="1" x14ac:dyDescent="0.2">
      <c r="A1854" s="237" t="s">
        <v>15</v>
      </c>
      <c r="B1854" s="461" t="s">
        <v>493</v>
      </c>
      <c r="C1854" s="237" t="s">
        <v>711</v>
      </c>
      <c r="D1854" s="237" t="s">
        <v>1228</v>
      </c>
      <c r="E1854" s="237" t="s">
        <v>708</v>
      </c>
      <c r="F1854" s="237" t="s">
        <v>1233</v>
      </c>
      <c r="G1854" s="237" t="s">
        <v>1243</v>
      </c>
      <c r="H1854" s="237" t="s">
        <v>1244</v>
      </c>
      <c r="I1854" s="237" t="s">
        <v>605</v>
      </c>
      <c r="J1854" s="240">
        <v>0.35</v>
      </c>
      <c r="K1854" s="237" t="s">
        <v>1249</v>
      </c>
    </row>
    <row r="1855" spans="1:11" ht="25.5" hidden="1" x14ac:dyDescent="0.2">
      <c r="A1855" s="237" t="s">
        <v>15</v>
      </c>
      <c r="B1855" s="461" t="s">
        <v>493</v>
      </c>
      <c r="C1855" s="237" t="s">
        <v>711</v>
      </c>
      <c r="D1855" s="237" t="s">
        <v>1227</v>
      </c>
      <c r="E1855" s="237" t="s">
        <v>708</v>
      </c>
      <c r="F1855" s="237" t="s">
        <v>1233</v>
      </c>
      <c r="G1855" s="237" t="s">
        <v>1243</v>
      </c>
      <c r="H1855" s="237" t="s">
        <v>1244</v>
      </c>
      <c r="I1855" s="237" t="s">
        <v>605</v>
      </c>
      <c r="J1855" s="240">
        <v>0.2</v>
      </c>
      <c r="K1855" s="237" t="s">
        <v>1249</v>
      </c>
    </row>
    <row r="1856" spans="1:11" ht="25.5" hidden="1" x14ac:dyDescent="0.2">
      <c r="A1856" s="237" t="s">
        <v>15</v>
      </c>
      <c r="B1856" s="461" t="s">
        <v>493</v>
      </c>
      <c r="C1856" s="237" t="s">
        <v>1213</v>
      </c>
      <c r="D1856" s="237" t="s">
        <v>712</v>
      </c>
      <c r="E1856" s="237" t="s">
        <v>708</v>
      </c>
      <c r="F1856" s="237" t="s">
        <v>1233</v>
      </c>
      <c r="G1856" s="237" t="s">
        <v>1243</v>
      </c>
      <c r="H1856" s="237" t="s">
        <v>1244</v>
      </c>
      <c r="I1856" s="237" t="s">
        <v>605</v>
      </c>
      <c r="J1856" s="240">
        <v>0.4</v>
      </c>
      <c r="K1856" s="237" t="s">
        <v>1249</v>
      </c>
    </row>
    <row r="1857" spans="1:11" ht="25.5" hidden="1" x14ac:dyDescent="0.2">
      <c r="A1857" s="237" t="s">
        <v>15</v>
      </c>
      <c r="B1857" s="461" t="s">
        <v>493</v>
      </c>
      <c r="C1857" s="237" t="s">
        <v>1214</v>
      </c>
      <c r="D1857" s="237" t="s">
        <v>1285</v>
      </c>
      <c r="E1857" s="237" t="s">
        <v>708</v>
      </c>
      <c r="F1857" s="237" t="s">
        <v>1233</v>
      </c>
      <c r="G1857" s="237" t="s">
        <v>1243</v>
      </c>
      <c r="H1857" s="237" t="s">
        <v>1244</v>
      </c>
      <c r="I1857" s="237" t="s">
        <v>605</v>
      </c>
      <c r="J1857" s="240">
        <v>0.3</v>
      </c>
      <c r="K1857" s="241" t="s">
        <v>1249</v>
      </c>
    </row>
    <row r="1858" spans="1:11" ht="25.5" hidden="1" x14ac:dyDescent="0.2">
      <c r="A1858" s="237" t="s">
        <v>15</v>
      </c>
      <c r="B1858" s="461" t="s">
        <v>493</v>
      </c>
      <c r="C1858" s="237" t="s">
        <v>1229</v>
      </c>
      <c r="D1858" s="237" t="s">
        <v>1227</v>
      </c>
      <c r="E1858" s="237" t="s">
        <v>708</v>
      </c>
      <c r="F1858" s="237" t="s">
        <v>1233</v>
      </c>
      <c r="G1858" s="237" t="s">
        <v>1243</v>
      </c>
      <c r="H1858" s="237" t="s">
        <v>1244</v>
      </c>
      <c r="I1858" s="237" t="s">
        <v>605</v>
      </c>
      <c r="J1858" s="240">
        <v>0.4</v>
      </c>
      <c r="K1858" s="237" t="s">
        <v>1249</v>
      </c>
    </row>
    <row r="1859" spans="1:11" ht="25.5" hidden="1" x14ac:dyDescent="0.2">
      <c r="A1859" s="237" t="s">
        <v>15</v>
      </c>
      <c r="B1859" s="461" t="s">
        <v>493</v>
      </c>
      <c r="C1859" s="237" t="s">
        <v>1215</v>
      </c>
      <c r="D1859" s="237" t="s">
        <v>712</v>
      </c>
      <c r="E1859" s="237" t="s">
        <v>708</v>
      </c>
      <c r="F1859" s="237" t="s">
        <v>1233</v>
      </c>
      <c r="G1859" s="237" t="s">
        <v>1243</v>
      </c>
      <c r="H1859" s="237" t="s">
        <v>1244</v>
      </c>
      <c r="I1859" s="237" t="s">
        <v>605</v>
      </c>
      <c r="J1859" s="240">
        <v>0.93</v>
      </c>
      <c r="K1859" s="241" t="s">
        <v>1249</v>
      </c>
    </row>
    <row r="1860" spans="1:11" ht="25.5" hidden="1" x14ac:dyDescent="0.2">
      <c r="A1860" s="237" t="s">
        <v>15</v>
      </c>
      <c r="B1860" s="461" t="s">
        <v>493</v>
      </c>
      <c r="C1860" s="237" t="s">
        <v>1215</v>
      </c>
      <c r="D1860" s="237" t="s">
        <v>1287</v>
      </c>
      <c r="E1860" s="237" t="s">
        <v>708</v>
      </c>
      <c r="F1860" s="237" t="s">
        <v>1233</v>
      </c>
      <c r="G1860" s="237" t="s">
        <v>1243</v>
      </c>
      <c r="H1860" s="237" t="s">
        <v>1244</v>
      </c>
      <c r="I1860" s="237" t="s">
        <v>605</v>
      </c>
      <c r="J1860" s="240">
        <v>0.8</v>
      </c>
      <c r="K1860" s="237" t="s">
        <v>1249</v>
      </c>
    </row>
    <row r="1861" spans="1:11" ht="25.5" hidden="1" x14ac:dyDescent="0.2">
      <c r="A1861" s="237" t="s">
        <v>15</v>
      </c>
      <c r="B1861" s="461" t="s">
        <v>493</v>
      </c>
      <c r="C1861" s="237" t="s">
        <v>1215</v>
      </c>
      <c r="D1861" s="237" t="s">
        <v>1285</v>
      </c>
      <c r="E1861" s="237" t="s">
        <v>708</v>
      </c>
      <c r="F1861" s="237" t="s">
        <v>1233</v>
      </c>
      <c r="G1861" s="237" t="s">
        <v>1243</v>
      </c>
      <c r="H1861" s="237" t="s">
        <v>1244</v>
      </c>
      <c r="I1861" s="237" t="s">
        <v>605</v>
      </c>
      <c r="J1861" s="240">
        <v>0.3</v>
      </c>
      <c r="K1861" s="237" t="s">
        <v>1249</v>
      </c>
    </row>
    <row r="1862" spans="1:11" ht="25.5" hidden="1" x14ac:dyDescent="0.2">
      <c r="A1862" s="237" t="s">
        <v>15</v>
      </c>
      <c r="B1862" s="461" t="s">
        <v>493</v>
      </c>
      <c r="C1862" s="237" t="s">
        <v>1215</v>
      </c>
      <c r="D1862" s="237" t="s">
        <v>1286</v>
      </c>
      <c r="E1862" s="237" t="s">
        <v>708</v>
      </c>
      <c r="F1862" s="237" t="s">
        <v>1233</v>
      </c>
      <c r="G1862" s="237" t="s">
        <v>1243</v>
      </c>
      <c r="H1862" s="237" t="s">
        <v>1244</v>
      </c>
      <c r="I1862" s="237" t="s">
        <v>605</v>
      </c>
      <c r="J1862" s="240">
        <v>0.8</v>
      </c>
      <c r="K1862" s="237" t="s">
        <v>1249</v>
      </c>
    </row>
    <row r="1863" spans="1:11" ht="25.5" hidden="1" x14ac:dyDescent="0.2">
      <c r="A1863" s="237" t="s">
        <v>15</v>
      </c>
      <c r="B1863" s="461" t="s">
        <v>493</v>
      </c>
      <c r="C1863" s="237" t="s">
        <v>1216</v>
      </c>
      <c r="D1863" s="237" t="s">
        <v>1228</v>
      </c>
      <c r="E1863" s="237" t="s">
        <v>708</v>
      </c>
      <c r="F1863" s="237" t="s">
        <v>1233</v>
      </c>
      <c r="G1863" s="237" t="s">
        <v>1243</v>
      </c>
      <c r="H1863" s="237" t="s">
        <v>1244</v>
      </c>
      <c r="I1863" s="237" t="s">
        <v>605</v>
      </c>
      <c r="J1863" s="240">
        <v>1</v>
      </c>
      <c r="K1863" s="237" t="s">
        <v>1249</v>
      </c>
    </row>
    <row r="1864" spans="1:11" ht="25.5" hidden="1" x14ac:dyDescent="0.2">
      <c r="A1864" s="237" t="s">
        <v>15</v>
      </c>
      <c r="B1864" s="461" t="s">
        <v>493</v>
      </c>
      <c r="C1864" s="237" t="s">
        <v>1216</v>
      </c>
      <c r="D1864" s="237" t="s">
        <v>1227</v>
      </c>
      <c r="E1864" s="237" t="s">
        <v>708</v>
      </c>
      <c r="F1864" s="237" t="s">
        <v>1233</v>
      </c>
      <c r="G1864" s="237" t="s">
        <v>1243</v>
      </c>
      <c r="H1864" s="237" t="s">
        <v>1244</v>
      </c>
      <c r="I1864" s="237" t="s">
        <v>605</v>
      </c>
      <c r="J1864" s="240">
        <v>0.2</v>
      </c>
      <c r="K1864" s="237" t="s">
        <v>1249</v>
      </c>
    </row>
    <row r="1865" spans="1:11" ht="25.5" hidden="1" x14ac:dyDescent="0.2">
      <c r="A1865" s="237" t="s">
        <v>15</v>
      </c>
      <c r="B1865" s="461" t="s">
        <v>493</v>
      </c>
      <c r="C1865" s="237" t="s">
        <v>1218</v>
      </c>
      <c r="D1865" s="237" t="s">
        <v>1228</v>
      </c>
      <c r="E1865" s="237" t="s">
        <v>708</v>
      </c>
      <c r="F1865" s="237" t="s">
        <v>1233</v>
      </c>
      <c r="G1865" s="237" t="s">
        <v>1243</v>
      </c>
      <c r="H1865" s="237" t="s">
        <v>1244</v>
      </c>
      <c r="I1865" s="237" t="s">
        <v>605</v>
      </c>
      <c r="J1865" s="240">
        <v>0.83</v>
      </c>
      <c r="K1865" s="237" t="s">
        <v>1249</v>
      </c>
    </row>
    <row r="1866" spans="1:11" ht="25.5" hidden="1" x14ac:dyDescent="0.2">
      <c r="A1866" s="237" t="s">
        <v>15</v>
      </c>
      <c r="B1866" s="461" t="s">
        <v>493</v>
      </c>
      <c r="C1866" s="237" t="s">
        <v>1218</v>
      </c>
      <c r="D1866" s="237" t="s">
        <v>712</v>
      </c>
      <c r="E1866" s="237" t="s">
        <v>708</v>
      </c>
      <c r="F1866" s="237" t="s">
        <v>1233</v>
      </c>
      <c r="G1866" s="237" t="s">
        <v>1243</v>
      </c>
      <c r="H1866" s="237" t="s">
        <v>1244</v>
      </c>
      <c r="I1866" s="237" t="s">
        <v>605</v>
      </c>
      <c r="J1866" s="240">
        <v>0.5</v>
      </c>
      <c r="K1866" s="237" t="s">
        <v>1249</v>
      </c>
    </row>
    <row r="1867" spans="1:11" ht="25.5" hidden="1" x14ac:dyDescent="0.2">
      <c r="A1867" s="237" t="s">
        <v>15</v>
      </c>
      <c r="B1867" s="461" t="s">
        <v>493</v>
      </c>
      <c r="C1867" s="237" t="s">
        <v>1218</v>
      </c>
      <c r="D1867" s="237" t="s">
        <v>1227</v>
      </c>
      <c r="E1867" s="237" t="s">
        <v>708</v>
      </c>
      <c r="F1867" s="237" t="s">
        <v>1233</v>
      </c>
      <c r="G1867" s="237" t="s">
        <v>1243</v>
      </c>
      <c r="H1867" s="237" t="s">
        <v>1244</v>
      </c>
      <c r="I1867" s="237" t="s">
        <v>605</v>
      </c>
      <c r="J1867" s="240">
        <v>0.5</v>
      </c>
      <c r="K1867" s="237" t="s">
        <v>1249</v>
      </c>
    </row>
    <row r="1868" spans="1:11" ht="25.5" hidden="1" x14ac:dyDescent="0.2">
      <c r="A1868" s="237" t="s">
        <v>15</v>
      </c>
      <c r="B1868" s="461" t="s">
        <v>493</v>
      </c>
      <c r="C1868" s="237" t="s">
        <v>1219</v>
      </c>
      <c r="D1868" s="237" t="s">
        <v>1228</v>
      </c>
      <c r="E1868" s="237" t="s">
        <v>708</v>
      </c>
      <c r="F1868" s="237" t="s">
        <v>1233</v>
      </c>
      <c r="G1868" s="237" t="s">
        <v>1243</v>
      </c>
      <c r="H1868" s="237" t="s">
        <v>1244</v>
      </c>
      <c r="I1868" s="237" t="s">
        <v>605</v>
      </c>
      <c r="J1868" s="240">
        <v>0.2</v>
      </c>
      <c r="K1868" s="237" t="s">
        <v>1249</v>
      </c>
    </row>
    <row r="1869" spans="1:11" ht="25.5" hidden="1" x14ac:dyDescent="0.2">
      <c r="A1869" s="237" t="s">
        <v>15</v>
      </c>
      <c r="B1869" s="461" t="s">
        <v>493</v>
      </c>
      <c r="C1869" s="237" t="s">
        <v>1219</v>
      </c>
      <c r="D1869" s="237" t="s">
        <v>1227</v>
      </c>
      <c r="E1869" s="237" t="s">
        <v>708</v>
      </c>
      <c r="F1869" s="237" t="s">
        <v>1233</v>
      </c>
      <c r="G1869" s="237" t="s">
        <v>1243</v>
      </c>
      <c r="H1869" s="237" t="s">
        <v>1244</v>
      </c>
      <c r="I1869" s="237" t="s">
        <v>605</v>
      </c>
      <c r="J1869" s="240">
        <v>0.4</v>
      </c>
      <c r="K1869" s="237" t="s">
        <v>1249</v>
      </c>
    </row>
    <row r="1870" spans="1:11" ht="25.5" hidden="1" x14ac:dyDescent="0.2">
      <c r="A1870" s="237" t="s">
        <v>15</v>
      </c>
      <c r="B1870" s="461" t="s">
        <v>493</v>
      </c>
      <c r="C1870" s="237" t="s">
        <v>1220</v>
      </c>
      <c r="D1870" s="237" t="s">
        <v>712</v>
      </c>
      <c r="E1870" s="237" t="s">
        <v>708</v>
      </c>
      <c r="F1870" s="237" t="s">
        <v>1233</v>
      </c>
      <c r="G1870" s="237" t="s">
        <v>1243</v>
      </c>
      <c r="H1870" s="237" t="s">
        <v>1244</v>
      </c>
      <c r="I1870" s="237" t="s">
        <v>605</v>
      </c>
      <c r="J1870" s="240">
        <v>0.2</v>
      </c>
      <c r="K1870" s="237" t="s">
        <v>1249</v>
      </c>
    </row>
    <row r="1871" spans="1:11" ht="25.5" hidden="1" x14ac:dyDescent="0.2">
      <c r="A1871" s="237" t="s">
        <v>15</v>
      </c>
      <c r="B1871" s="461" t="s">
        <v>493</v>
      </c>
      <c r="C1871" s="237" t="s">
        <v>1230</v>
      </c>
      <c r="D1871" s="237" t="s">
        <v>1228</v>
      </c>
      <c r="E1871" s="237" t="s">
        <v>708</v>
      </c>
      <c r="F1871" s="237" t="s">
        <v>1233</v>
      </c>
      <c r="G1871" s="237" t="s">
        <v>1243</v>
      </c>
      <c r="H1871" s="237" t="s">
        <v>1244</v>
      </c>
      <c r="I1871" s="237" t="s">
        <v>605</v>
      </c>
      <c r="J1871" s="240">
        <v>0.3</v>
      </c>
      <c r="K1871" s="237" t="s">
        <v>1249</v>
      </c>
    </row>
    <row r="1872" spans="1:11" ht="25.5" hidden="1" x14ac:dyDescent="0.2">
      <c r="A1872" s="237" t="s">
        <v>15</v>
      </c>
      <c r="B1872" s="461" t="s">
        <v>493</v>
      </c>
      <c r="C1872" s="237" t="s">
        <v>1230</v>
      </c>
      <c r="D1872" s="237" t="s">
        <v>1227</v>
      </c>
      <c r="E1872" s="237" t="s">
        <v>708</v>
      </c>
      <c r="F1872" s="237" t="s">
        <v>1233</v>
      </c>
      <c r="G1872" s="237" t="s">
        <v>1243</v>
      </c>
      <c r="H1872" s="237" t="s">
        <v>1244</v>
      </c>
      <c r="I1872" s="237" t="s">
        <v>605</v>
      </c>
      <c r="J1872" s="240">
        <v>0.3</v>
      </c>
      <c r="K1872" s="237" t="s">
        <v>1249</v>
      </c>
    </row>
    <row r="1873" spans="1:11" ht="25.5" hidden="1" x14ac:dyDescent="0.2">
      <c r="A1873" s="237" t="s">
        <v>15</v>
      </c>
      <c r="B1873" s="461" t="s">
        <v>493</v>
      </c>
      <c r="C1873" s="237" t="s">
        <v>1224</v>
      </c>
      <c r="D1873" s="237" t="s">
        <v>1228</v>
      </c>
      <c r="E1873" s="237" t="s">
        <v>708</v>
      </c>
      <c r="F1873" s="237" t="s">
        <v>1233</v>
      </c>
      <c r="G1873" s="237" t="s">
        <v>1243</v>
      </c>
      <c r="H1873" s="237" t="s">
        <v>1244</v>
      </c>
      <c r="I1873" s="237" t="s">
        <v>605</v>
      </c>
      <c r="J1873" s="240">
        <v>0.3</v>
      </c>
      <c r="K1873" s="237" t="s">
        <v>1249</v>
      </c>
    </row>
    <row r="1874" spans="1:11" ht="25.5" hidden="1" x14ac:dyDescent="0.2">
      <c r="A1874" s="237" t="s">
        <v>15</v>
      </c>
      <c r="B1874" s="461" t="s">
        <v>493</v>
      </c>
      <c r="C1874" s="237" t="s">
        <v>1224</v>
      </c>
      <c r="D1874" s="237" t="s">
        <v>1227</v>
      </c>
      <c r="E1874" s="237" t="s">
        <v>708</v>
      </c>
      <c r="F1874" s="237" t="s">
        <v>1233</v>
      </c>
      <c r="G1874" s="237" t="s">
        <v>1243</v>
      </c>
      <c r="H1874" s="237" t="s">
        <v>1244</v>
      </c>
      <c r="I1874" s="237" t="s">
        <v>605</v>
      </c>
      <c r="J1874" s="240">
        <v>0.4</v>
      </c>
      <c r="K1874" s="237" t="s">
        <v>1249</v>
      </c>
    </row>
    <row r="1875" spans="1:11" ht="25.5" hidden="1" x14ac:dyDescent="0.2">
      <c r="A1875" s="237" t="s">
        <v>15</v>
      </c>
      <c r="B1875" s="461" t="s">
        <v>493</v>
      </c>
      <c r="C1875" s="237" t="s">
        <v>1225</v>
      </c>
      <c r="D1875" s="237" t="s">
        <v>1228</v>
      </c>
      <c r="E1875" s="237" t="s">
        <v>708</v>
      </c>
      <c r="F1875" s="237" t="s">
        <v>1233</v>
      </c>
      <c r="G1875" s="237" t="s">
        <v>1243</v>
      </c>
      <c r="H1875" s="237" t="s">
        <v>1244</v>
      </c>
      <c r="I1875" s="237" t="s">
        <v>605</v>
      </c>
      <c r="J1875" s="240">
        <v>0.2</v>
      </c>
      <c r="K1875" s="237" t="s">
        <v>1249</v>
      </c>
    </row>
    <row r="1876" spans="1:11" ht="25.5" hidden="1" x14ac:dyDescent="0.2">
      <c r="A1876" s="237" t="s">
        <v>15</v>
      </c>
      <c r="B1876" s="461" t="s">
        <v>493</v>
      </c>
      <c r="C1876" s="237" t="s">
        <v>1225</v>
      </c>
      <c r="D1876" s="237" t="s">
        <v>712</v>
      </c>
      <c r="E1876" s="237" t="s">
        <v>708</v>
      </c>
      <c r="F1876" s="237" t="s">
        <v>1233</v>
      </c>
      <c r="G1876" s="237" t="s">
        <v>1243</v>
      </c>
      <c r="H1876" s="237" t="s">
        <v>1244</v>
      </c>
      <c r="I1876" s="237" t="s">
        <v>605</v>
      </c>
      <c r="J1876" s="240">
        <v>0.35</v>
      </c>
      <c r="K1876" s="237" t="s">
        <v>1249</v>
      </c>
    </row>
    <row r="1877" spans="1:11" ht="25.5" hidden="1" x14ac:dyDescent="0.2">
      <c r="A1877" s="237" t="s">
        <v>15</v>
      </c>
      <c r="B1877" s="461" t="s">
        <v>493</v>
      </c>
      <c r="C1877" s="237" t="s">
        <v>1225</v>
      </c>
      <c r="D1877" s="237" t="s">
        <v>1227</v>
      </c>
      <c r="E1877" s="237" t="s">
        <v>708</v>
      </c>
      <c r="F1877" s="237" t="s">
        <v>1233</v>
      </c>
      <c r="G1877" s="237" t="s">
        <v>1243</v>
      </c>
      <c r="H1877" s="237" t="s">
        <v>1244</v>
      </c>
      <c r="I1877" s="237" t="s">
        <v>605</v>
      </c>
      <c r="J1877" s="240">
        <v>0.35</v>
      </c>
      <c r="K1877" s="237" t="s">
        <v>1249</v>
      </c>
    </row>
    <row r="1878" spans="1:11" ht="25.5" hidden="1" x14ac:dyDescent="0.2">
      <c r="A1878" s="237" t="s">
        <v>15</v>
      </c>
      <c r="B1878" s="461" t="s">
        <v>493</v>
      </c>
      <c r="C1878" s="237" t="s">
        <v>1209</v>
      </c>
      <c r="D1878" s="237" t="s">
        <v>712</v>
      </c>
      <c r="E1878" s="237" t="s">
        <v>713</v>
      </c>
      <c r="F1878" s="237" t="s">
        <v>1234</v>
      </c>
      <c r="G1878" s="237" t="s">
        <v>1251</v>
      </c>
      <c r="H1878" s="237" t="s">
        <v>1244</v>
      </c>
      <c r="I1878" s="237" t="s">
        <v>605</v>
      </c>
      <c r="J1878" s="240">
        <v>0.45</v>
      </c>
      <c r="K1878" s="237" t="s">
        <v>1249</v>
      </c>
    </row>
    <row r="1879" spans="1:11" ht="25.5" hidden="1" x14ac:dyDescent="0.2">
      <c r="A1879" s="237" t="s">
        <v>15</v>
      </c>
      <c r="B1879" s="461" t="s">
        <v>493</v>
      </c>
      <c r="C1879" s="237" t="s">
        <v>1209</v>
      </c>
      <c r="D1879" s="237" t="s">
        <v>1287</v>
      </c>
      <c r="E1879" s="237" t="s">
        <v>713</v>
      </c>
      <c r="F1879" s="237" t="s">
        <v>1234</v>
      </c>
      <c r="G1879" s="237" t="s">
        <v>1251</v>
      </c>
      <c r="H1879" s="237" t="s">
        <v>1244</v>
      </c>
      <c r="I1879" s="237" t="s">
        <v>605</v>
      </c>
      <c r="J1879" s="240">
        <v>0.45</v>
      </c>
      <c r="K1879" s="237" t="s">
        <v>1249</v>
      </c>
    </row>
    <row r="1880" spans="1:11" ht="25.5" hidden="1" x14ac:dyDescent="0.2">
      <c r="A1880" s="237" t="s">
        <v>15</v>
      </c>
      <c r="B1880" s="461" t="s">
        <v>493</v>
      </c>
      <c r="C1880" s="237" t="s">
        <v>1209</v>
      </c>
      <c r="D1880" s="237" t="s">
        <v>1285</v>
      </c>
      <c r="E1880" s="237" t="s">
        <v>713</v>
      </c>
      <c r="F1880" s="237" t="s">
        <v>1234</v>
      </c>
      <c r="G1880" s="237" t="s">
        <v>1251</v>
      </c>
      <c r="H1880" s="237" t="s">
        <v>1244</v>
      </c>
      <c r="I1880" s="237" t="s">
        <v>605</v>
      </c>
      <c r="J1880" s="240">
        <v>0.6</v>
      </c>
      <c r="K1880" s="241" t="s">
        <v>1249</v>
      </c>
    </row>
    <row r="1881" spans="1:11" ht="25.5" hidden="1" x14ac:dyDescent="0.2">
      <c r="A1881" s="237" t="s">
        <v>15</v>
      </c>
      <c r="B1881" s="461" t="s">
        <v>493</v>
      </c>
      <c r="C1881" s="237" t="s">
        <v>1212</v>
      </c>
      <c r="D1881" s="237" t="s">
        <v>1227</v>
      </c>
      <c r="E1881" s="237" t="s">
        <v>713</v>
      </c>
      <c r="F1881" s="237" t="s">
        <v>1234</v>
      </c>
      <c r="G1881" s="237" t="s">
        <v>1251</v>
      </c>
      <c r="H1881" s="237" t="s">
        <v>1244</v>
      </c>
      <c r="I1881" s="237" t="s">
        <v>605</v>
      </c>
      <c r="J1881" s="240">
        <v>0.25</v>
      </c>
      <c r="K1881" s="237" t="s">
        <v>1249</v>
      </c>
    </row>
    <row r="1882" spans="1:11" ht="25.5" hidden="1" x14ac:dyDescent="0.2">
      <c r="A1882" s="237" t="s">
        <v>15</v>
      </c>
      <c r="B1882" s="461" t="s">
        <v>493</v>
      </c>
      <c r="C1882" s="237" t="s">
        <v>711</v>
      </c>
      <c r="D1882" s="237" t="s">
        <v>1228</v>
      </c>
      <c r="E1882" s="237" t="s">
        <v>713</v>
      </c>
      <c r="F1882" s="237" t="s">
        <v>1234</v>
      </c>
      <c r="G1882" s="237" t="s">
        <v>1251</v>
      </c>
      <c r="H1882" s="237" t="s">
        <v>1244</v>
      </c>
      <c r="I1882" s="237" t="s">
        <v>605</v>
      </c>
      <c r="J1882" s="240">
        <v>0.35</v>
      </c>
      <c r="K1882" s="241" t="s">
        <v>1249</v>
      </c>
    </row>
    <row r="1883" spans="1:11" ht="25.5" hidden="1" x14ac:dyDescent="0.2">
      <c r="A1883" s="237" t="s">
        <v>15</v>
      </c>
      <c r="B1883" s="461" t="s">
        <v>493</v>
      </c>
      <c r="C1883" s="237" t="s">
        <v>711</v>
      </c>
      <c r="D1883" s="237" t="s">
        <v>1227</v>
      </c>
      <c r="E1883" s="237" t="s">
        <v>713</v>
      </c>
      <c r="F1883" s="237" t="s">
        <v>1234</v>
      </c>
      <c r="G1883" s="237" t="s">
        <v>1251</v>
      </c>
      <c r="H1883" s="237" t="s">
        <v>1244</v>
      </c>
      <c r="I1883" s="237" t="s">
        <v>605</v>
      </c>
      <c r="J1883" s="240">
        <v>0.2</v>
      </c>
      <c r="K1883" s="237" t="s">
        <v>1249</v>
      </c>
    </row>
    <row r="1884" spans="1:11" ht="25.5" hidden="1" x14ac:dyDescent="0.2">
      <c r="A1884" s="237" t="s">
        <v>15</v>
      </c>
      <c r="B1884" s="461" t="s">
        <v>493</v>
      </c>
      <c r="C1884" s="237" t="s">
        <v>1213</v>
      </c>
      <c r="D1884" s="237" t="s">
        <v>712</v>
      </c>
      <c r="E1884" s="237" t="s">
        <v>713</v>
      </c>
      <c r="F1884" s="237" t="s">
        <v>1234</v>
      </c>
      <c r="G1884" s="237" t="s">
        <v>1251</v>
      </c>
      <c r="H1884" s="237" t="s">
        <v>1244</v>
      </c>
      <c r="I1884" s="237" t="s">
        <v>605</v>
      </c>
      <c r="J1884" s="240">
        <v>0.4</v>
      </c>
      <c r="K1884" s="237" t="s">
        <v>1249</v>
      </c>
    </row>
    <row r="1885" spans="1:11" ht="25.5" hidden="1" x14ac:dyDescent="0.2">
      <c r="A1885" s="237" t="s">
        <v>15</v>
      </c>
      <c r="B1885" s="461" t="s">
        <v>493</v>
      </c>
      <c r="C1885" s="237" t="s">
        <v>1214</v>
      </c>
      <c r="D1885" s="237" t="s">
        <v>1285</v>
      </c>
      <c r="E1885" s="237" t="s">
        <v>713</v>
      </c>
      <c r="F1885" s="237" t="s">
        <v>1234</v>
      </c>
      <c r="G1885" s="237" t="s">
        <v>1251</v>
      </c>
      <c r="H1885" s="237" t="s">
        <v>1244</v>
      </c>
      <c r="I1885" s="237" t="s">
        <v>605</v>
      </c>
      <c r="J1885" s="240">
        <v>0.3</v>
      </c>
      <c r="K1885" s="237" t="s">
        <v>1249</v>
      </c>
    </row>
    <row r="1886" spans="1:11" ht="25.5" hidden="1" x14ac:dyDescent="0.2">
      <c r="A1886" s="237" t="s">
        <v>15</v>
      </c>
      <c r="B1886" s="461" t="s">
        <v>493</v>
      </c>
      <c r="C1886" s="237" t="s">
        <v>1229</v>
      </c>
      <c r="D1886" s="237" t="s">
        <v>1227</v>
      </c>
      <c r="E1886" s="237" t="s">
        <v>713</v>
      </c>
      <c r="F1886" s="237" t="s">
        <v>1234</v>
      </c>
      <c r="G1886" s="237" t="s">
        <v>1251</v>
      </c>
      <c r="H1886" s="237" t="s">
        <v>1244</v>
      </c>
      <c r="I1886" s="237" t="s">
        <v>605</v>
      </c>
      <c r="J1886" s="240">
        <v>0.4</v>
      </c>
      <c r="K1886" s="237" t="s">
        <v>1249</v>
      </c>
    </row>
    <row r="1887" spans="1:11" ht="25.5" hidden="1" x14ac:dyDescent="0.2">
      <c r="A1887" s="237" t="s">
        <v>15</v>
      </c>
      <c r="B1887" s="461" t="s">
        <v>493</v>
      </c>
      <c r="C1887" s="237" t="s">
        <v>1215</v>
      </c>
      <c r="D1887" s="237" t="s">
        <v>712</v>
      </c>
      <c r="E1887" s="237" t="s">
        <v>713</v>
      </c>
      <c r="F1887" s="237" t="s">
        <v>1234</v>
      </c>
      <c r="G1887" s="237" t="s">
        <v>1251</v>
      </c>
      <c r="H1887" s="237" t="s">
        <v>1244</v>
      </c>
      <c r="I1887" s="237" t="s">
        <v>605</v>
      </c>
      <c r="J1887" s="240">
        <v>0.93</v>
      </c>
      <c r="K1887" s="237" t="s">
        <v>1249</v>
      </c>
    </row>
    <row r="1888" spans="1:11" ht="25.5" hidden="1" x14ac:dyDescent="0.2">
      <c r="A1888" s="237" t="s">
        <v>15</v>
      </c>
      <c r="B1888" s="461" t="s">
        <v>493</v>
      </c>
      <c r="C1888" s="237" t="s">
        <v>1215</v>
      </c>
      <c r="D1888" s="237" t="s">
        <v>1287</v>
      </c>
      <c r="E1888" s="237" t="s">
        <v>713</v>
      </c>
      <c r="F1888" s="237" t="s">
        <v>1234</v>
      </c>
      <c r="G1888" s="237" t="s">
        <v>1251</v>
      </c>
      <c r="H1888" s="237" t="s">
        <v>1244</v>
      </c>
      <c r="I1888" s="237" t="s">
        <v>605</v>
      </c>
      <c r="J1888" s="240">
        <v>0.8</v>
      </c>
      <c r="K1888" s="237" t="s">
        <v>1249</v>
      </c>
    </row>
    <row r="1889" spans="1:11" ht="25.5" hidden="1" x14ac:dyDescent="0.2">
      <c r="A1889" s="237" t="s">
        <v>15</v>
      </c>
      <c r="B1889" s="461" t="s">
        <v>493</v>
      </c>
      <c r="C1889" s="237" t="s">
        <v>1215</v>
      </c>
      <c r="D1889" s="237" t="s">
        <v>1285</v>
      </c>
      <c r="E1889" s="237" t="s">
        <v>713</v>
      </c>
      <c r="F1889" s="237" t="s">
        <v>1234</v>
      </c>
      <c r="G1889" s="237" t="s">
        <v>1251</v>
      </c>
      <c r="H1889" s="237" t="s">
        <v>1244</v>
      </c>
      <c r="I1889" s="237" t="s">
        <v>605</v>
      </c>
      <c r="J1889" s="240">
        <v>0.3</v>
      </c>
      <c r="K1889" s="237" t="s">
        <v>1249</v>
      </c>
    </row>
    <row r="1890" spans="1:11" ht="25.5" hidden="1" x14ac:dyDescent="0.2">
      <c r="A1890" s="237" t="s">
        <v>15</v>
      </c>
      <c r="B1890" s="461" t="s">
        <v>493</v>
      </c>
      <c r="C1890" s="237" t="s">
        <v>1215</v>
      </c>
      <c r="D1890" s="237" t="s">
        <v>1286</v>
      </c>
      <c r="E1890" s="237" t="s">
        <v>713</v>
      </c>
      <c r="F1890" s="237" t="s">
        <v>1234</v>
      </c>
      <c r="G1890" s="237" t="s">
        <v>1251</v>
      </c>
      <c r="H1890" s="237" t="s">
        <v>1244</v>
      </c>
      <c r="I1890" s="237" t="s">
        <v>605</v>
      </c>
      <c r="J1890" s="240">
        <v>0.8</v>
      </c>
      <c r="K1890" s="237" t="s">
        <v>1249</v>
      </c>
    </row>
    <row r="1891" spans="1:11" ht="25.5" hidden="1" x14ac:dyDescent="0.2">
      <c r="A1891" s="237" t="s">
        <v>15</v>
      </c>
      <c r="B1891" s="461" t="s">
        <v>493</v>
      </c>
      <c r="C1891" s="237" t="s">
        <v>1216</v>
      </c>
      <c r="D1891" s="237" t="s">
        <v>1228</v>
      </c>
      <c r="E1891" s="237" t="s">
        <v>713</v>
      </c>
      <c r="F1891" s="237" t="s">
        <v>1234</v>
      </c>
      <c r="G1891" s="237" t="s">
        <v>1251</v>
      </c>
      <c r="H1891" s="237" t="s">
        <v>1244</v>
      </c>
      <c r="I1891" s="237" t="s">
        <v>605</v>
      </c>
      <c r="J1891" s="240">
        <v>1</v>
      </c>
      <c r="K1891" s="237" t="s">
        <v>1249</v>
      </c>
    </row>
    <row r="1892" spans="1:11" ht="25.5" hidden="1" x14ac:dyDescent="0.2">
      <c r="A1892" s="237" t="s">
        <v>15</v>
      </c>
      <c r="B1892" s="461" t="s">
        <v>493</v>
      </c>
      <c r="C1892" s="237" t="s">
        <v>1216</v>
      </c>
      <c r="D1892" s="237" t="s">
        <v>1227</v>
      </c>
      <c r="E1892" s="237" t="s">
        <v>713</v>
      </c>
      <c r="F1892" s="237" t="s">
        <v>1234</v>
      </c>
      <c r="G1892" s="237" t="s">
        <v>1251</v>
      </c>
      <c r="H1892" s="237" t="s">
        <v>1244</v>
      </c>
      <c r="I1892" s="237" t="s">
        <v>605</v>
      </c>
      <c r="J1892" s="240">
        <v>0.2</v>
      </c>
      <c r="K1892" s="237" t="s">
        <v>1249</v>
      </c>
    </row>
    <row r="1893" spans="1:11" ht="25.5" hidden="1" x14ac:dyDescent="0.2">
      <c r="A1893" s="237" t="s">
        <v>15</v>
      </c>
      <c r="B1893" s="461" t="s">
        <v>493</v>
      </c>
      <c r="C1893" s="237" t="s">
        <v>1218</v>
      </c>
      <c r="D1893" s="237" t="s">
        <v>1228</v>
      </c>
      <c r="E1893" s="237" t="s">
        <v>713</v>
      </c>
      <c r="F1893" s="237" t="s">
        <v>1234</v>
      </c>
      <c r="G1893" s="237" t="s">
        <v>1251</v>
      </c>
      <c r="H1893" s="237" t="s">
        <v>1244</v>
      </c>
      <c r="I1893" s="237" t="s">
        <v>605</v>
      </c>
      <c r="J1893" s="240">
        <v>0.83</v>
      </c>
      <c r="K1893" s="237" t="s">
        <v>1249</v>
      </c>
    </row>
    <row r="1894" spans="1:11" ht="25.5" hidden="1" x14ac:dyDescent="0.2">
      <c r="A1894" s="237" t="s">
        <v>15</v>
      </c>
      <c r="B1894" s="461" t="s">
        <v>493</v>
      </c>
      <c r="C1894" s="237" t="s">
        <v>1218</v>
      </c>
      <c r="D1894" s="237" t="s">
        <v>712</v>
      </c>
      <c r="E1894" s="237" t="s">
        <v>713</v>
      </c>
      <c r="F1894" s="237" t="s">
        <v>1234</v>
      </c>
      <c r="G1894" s="237" t="s">
        <v>1251</v>
      </c>
      <c r="H1894" s="237" t="s">
        <v>1244</v>
      </c>
      <c r="I1894" s="237" t="s">
        <v>605</v>
      </c>
      <c r="J1894" s="240">
        <v>0.5</v>
      </c>
      <c r="K1894" s="237" t="s">
        <v>1249</v>
      </c>
    </row>
    <row r="1895" spans="1:11" ht="25.5" hidden="1" x14ac:dyDescent="0.2">
      <c r="A1895" s="237" t="s">
        <v>15</v>
      </c>
      <c r="B1895" s="461" t="s">
        <v>493</v>
      </c>
      <c r="C1895" s="237" t="s">
        <v>1218</v>
      </c>
      <c r="D1895" s="237" t="s">
        <v>1227</v>
      </c>
      <c r="E1895" s="237" t="s">
        <v>713</v>
      </c>
      <c r="F1895" s="237" t="s">
        <v>1234</v>
      </c>
      <c r="G1895" s="237" t="s">
        <v>1251</v>
      </c>
      <c r="H1895" s="237" t="s">
        <v>1244</v>
      </c>
      <c r="I1895" s="237" t="s">
        <v>605</v>
      </c>
      <c r="J1895" s="240">
        <v>0.5</v>
      </c>
      <c r="K1895" s="237" t="s">
        <v>1249</v>
      </c>
    </row>
    <row r="1896" spans="1:11" ht="25.5" hidden="1" x14ac:dyDescent="0.2">
      <c r="A1896" s="237" t="s">
        <v>15</v>
      </c>
      <c r="B1896" s="461" t="s">
        <v>493</v>
      </c>
      <c r="C1896" s="237" t="s">
        <v>1219</v>
      </c>
      <c r="D1896" s="237" t="s">
        <v>1228</v>
      </c>
      <c r="E1896" s="237" t="s">
        <v>713</v>
      </c>
      <c r="F1896" s="237" t="s">
        <v>1234</v>
      </c>
      <c r="G1896" s="237" t="s">
        <v>1251</v>
      </c>
      <c r="H1896" s="237" t="s">
        <v>1244</v>
      </c>
      <c r="I1896" s="237" t="s">
        <v>605</v>
      </c>
      <c r="J1896" s="240">
        <v>0.2</v>
      </c>
      <c r="K1896" s="237" t="s">
        <v>1249</v>
      </c>
    </row>
    <row r="1897" spans="1:11" ht="25.5" hidden="1" x14ac:dyDescent="0.2">
      <c r="A1897" s="237" t="s">
        <v>15</v>
      </c>
      <c r="B1897" s="461" t="s">
        <v>493</v>
      </c>
      <c r="C1897" s="237" t="s">
        <v>1219</v>
      </c>
      <c r="D1897" s="237" t="s">
        <v>1227</v>
      </c>
      <c r="E1897" s="237" t="s">
        <v>713</v>
      </c>
      <c r="F1897" s="237" t="s">
        <v>1234</v>
      </c>
      <c r="G1897" s="237" t="s">
        <v>1251</v>
      </c>
      <c r="H1897" s="237" t="s">
        <v>1244</v>
      </c>
      <c r="I1897" s="237" t="s">
        <v>605</v>
      </c>
      <c r="J1897" s="240">
        <v>0.4</v>
      </c>
      <c r="K1897" s="237" t="s">
        <v>1249</v>
      </c>
    </row>
    <row r="1898" spans="1:11" ht="25.5" hidden="1" x14ac:dyDescent="0.2">
      <c r="A1898" s="237" t="s">
        <v>15</v>
      </c>
      <c r="B1898" s="461" t="s">
        <v>493</v>
      </c>
      <c r="C1898" s="237" t="s">
        <v>1220</v>
      </c>
      <c r="D1898" s="237" t="s">
        <v>712</v>
      </c>
      <c r="E1898" s="237" t="s">
        <v>713</v>
      </c>
      <c r="F1898" s="237" t="s">
        <v>1234</v>
      </c>
      <c r="G1898" s="237" t="s">
        <v>1251</v>
      </c>
      <c r="H1898" s="237" t="s">
        <v>1244</v>
      </c>
      <c r="I1898" s="237" t="s">
        <v>605</v>
      </c>
      <c r="J1898" s="240">
        <v>0.2</v>
      </c>
      <c r="K1898" s="237" t="s">
        <v>1249</v>
      </c>
    </row>
    <row r="1899" spans="1:11" ht="25.5" hidden="1" x14ac:dyDescent="0.2">
      <c r="A1899" s="237" t="s">
        <v>15</v>
      </c>
      <c r="B1899" s="461" t="s">
        <v>493</v>
      </c>
      <c r="C1899" s="237" t="s">
        <v>1230</v>
      </c>
      <c r="D1899" s="237" t="s">
        <v>1228</v>
      </c>
      <c r="E1899" s="237" t="s">
        <v>713</v>
      </c>
      <c r="F1899" s="237" t="s">
        <v>1234</v>
      </c>
      <c r="G1899" s="237" t="s">
        <v>1251</v>
      </c>
      <c r="H1899" s="237" t="s">
        <v>1244</v>
      </c>
      <c r="I1899" s="237" t="s">
        <v>605</v>
      </c>
      <c r="J1899" s="240">
        <v>0.3</v>
      </c>
      <c r="K1899" s="237" t="s">
        <v>1249</v>
      </c>
    </row>
    <row r="1900" spans="1:11" ht="25.5" hidden="1" x14ac:dyDescent="0.2">
      <c r="A1900" s="237" t="s">
        <v>15</v>
      </c>
      <c r="B1900" s="461" t="s">
        <v>493</v>
      </c>
      <c r="C1900" s="237" t="s">
        <v>1230</v>
      </c>
      <c r="D1900" s="237" t="s">
        <v>1227</v>
      </c>
      <c r="E1900" s="237" t="s">
        <v>713</v>
      </c>
      <c r="F1900" s="237" t="s">
        <v>1234</v>
      </c>
      <c r="G1900" s="237" t="s">
        <v>1251</v>
      </c>
      <c r="H1900" s="237" t="s">
        <v>1244</v>
      </c>
      <c r="I1900" s="237" t="s">
        <v>605</v>
      </c>
      <c r="J1900" s="240">
        <v>0.3</v>
      </c>
      <c r="K1900" s="237" t="s">
        <v>1249</v>
      </c>
    </row>
    <row r="1901" spans="1:11" ht="25.5" hidden="1" x14ac:dyDescent="0.2">
      <c r="A1901" s="237" t="s">
        <v>15</v>
      </c>
      <c r="B1901" s="461" t="s">
        <v>493</v>
      </c>
      <c r="C1901" s="237" t="s">
        <v>1224</v>
      </c>
      <c r="D1901" s="237" t="s">
        <v>1228</v>
      </c>
      <c r="E1901" s="237" t="s">
        <v>713</v>
      </c>
      <c r="F1901" s="237" t="s">
        <v>1234</v>
      </c>
      <c r="G1901" s="237" t="s">
        <v>1251</v>
      </c>
      <c r="H1901" s="237" t="s">
        <v>1244</v>
      </c>
      <c r="I1901" s="237" t="s">
        <v>605</v>
      </c>
      <c r="J1901" s="240">
        <v>0.3</v>
      </c>
      <c r="K1901" s="241" t="s">
        <v>1249</v>
      </c>
    </row>
    <row r="1902" spans="1:11" ht="25.5" hidden="1" x14ac:dyDescent="0.2">
      <c r="A1902" s="237" t="s">
        <v>15</v>
      </c>
      <c r="B1902" s="461" t="s">
        <v>493</v>
      </c>
      <c r="C1902" s="237" t="s">
        <v>1224</v>
      </c>
      <c r="D1902" s="237" t="s">
        <v>1227</v>
      </c>
      <c r="E1902" s="237" t="s">
        <v>713</v>
      </c>
      <c r="F1902" s="237" t="s">
        <v>1234</v>
      </c>
      <c r="G1902" s="237" t="s">
        <v>1251</v>
      </c>
      <c r="H1902" s="237" t="s">
        <v>1244</v>
      </c>
      <c r="I1902" s="237" t="s">
        <v>605</v>
      </c>
      <c r="J1902" s="240">
        <v>0.4</v>
      </c>
      <c r="K1902" s="237" t="s">
        <v>1249</v>
      </c>
    </row>
    <row r="1903" spans="1:11" ht="25.5" hidden="1" x14ac:dyDescent="0.2">
      <c r="A1903" s="237" t="s">
        <v>15</v>
      </c>
      <c r="B1903" s="461" t="s">
        <v>493</v>
      </c>
      <c r="C1903" s="237" t="s">
        <v>1225</v>
      </c>
      <c r="D1903" s="237" t="s">
        <v>1228</v>
      </c>
      <c r="E1903" s="237" t="s">
        <v>713</v>
      </c>
      <c r="F1903" s="237" t="s">
        <v>1234</v>
      </c>
      <c r="G1903" s="237" t="s">
        <v>1251</v>
      </c>
      <c r="H1903" s="237" t="s">
        <v>1244</v>
      </c>
      <c r="I1903" s="237" t="s">
        <v>605</v>
      </c>
      <c r="J1903" s="240">
        <v>0.2</v>
      </c>
      <c r="K1903" s="237" t="s">
        <v>1249</v>
      </c>
    </row>
    <row r="1904" spans="1:11" ht="25.5" hidden="1" x14ac:dyDescent="0.2">
      <c r="A1904" s="237" t="s">
        <v>15</v>
      </c>
      <c r="B1904" s="461" t="s">
        <v>493</v>
      </c>
      <c r="C1904" s="237" t="s">
        <v>1225</v>
      </c>
      <c r="D1904" s="237" t="s">
        <v>712</v>
      </c>
      <c r="E1904" s="237" t="s">
        <v>713</v>
      </c>
      <c r="F1904" s="237" t="s">
        <v>1234</v>
      </c>
      <c r="G1904" s="237" t="s">
        <v>1251</v>
      </c>
      <c r="H1904" s="237" t="s">
        <v>1244</v>
      </c>
      <c r="I1904" s="237" t="s">
        <v>605</v>
      </c>
      <c r="J1904" s="240">
        <v>0.35</v>
      </c>
      <c r="K1904" s="237" t="s">
        <v>1249</v>
      </c>
    </row>
    <row r="1905" spans="1:11" ht="25.5" hidden="1" x14ac:dyDescent="0.2">
      <c r="A1905" s="237" t="s">
        <v>15</v>
      </c>
      <c r="B1905" s="461" t="s">
        <v>493</v>
      </c>
      <c r="C1905" s="237" t="s">
        <v>1225</v>
      </c>
      <c r="D1905" s="237" t="s">
        <v>1227</v>
      </c>
      <c r="E1905" s="237" t="s">
        <v>713</v>
      </c>
      <c r="F1905" s="237" t="s">
        <v>1234</v>
      </c>
      <c r="G1905" s="237" t="s">
        <v>1251</v>
      </c>
      <c r="H1905" s="237" t="s">
        <v>1244</v>
      </c>
      <c r="I1905" s="237" t="s">
        <v>605</v>
      </c>
      <c r="J1905" s="240">
        <v>0.35</v>
      </c>
      <c r="K1905" s="237" t="s">
        <v>1249</v>
      </c>
    </row>
    <row r="1906" spans="1:11" ht="25.5" hidden="1" x14ac:dyDescent="0.2">
      <c r="A1906" s="237" t="s">
        <v>15</v>
      </c>
      <c r="B1906" s="461" t="s">
        <v>493</v>
      </c>
      <c r="C1906" s="237" t="s">
        <v>1209</v>
      </c>
      <c r="D1906" s="237" t="s">
        <v>712</v>
      </c>
      <c r="E1906" s="237" t="s">
        <v>708</v>
      </c>
      <c r="F1906" s="238" t="s">
        <v>1468</v>
      </c>
      <c r="G1906" s="242" t="s">
        <v>1232</v>
      </c>
      <c r="H1906" s="237" t="s">
        <v>698</v>
      </c>
      <c r="I1906" s="237" t="s">
        <v>605</v>
      </c>
      <c r="J1906" s="240">
        <v>0.45</v>
      </c>
      <c r="K1906" s="92"/>
    </row>
    <row r="1907" spans="1:11" ht="25.5" hidden="1" x14ac:dyDescent="0.2">
      <c r="A1907" s="237" t="s">
        <v>15</v>
      </c>
      <c r="B1907" s="461" t="s">
        <v>493</v>
      </c>
      <c r="C1907" s="237" t="s">
        <v>1209</v>
      </c>
      <c r="D1907" s="237" t="s">
        <v>1287</v>
      </c>
      <c r="E1907" s="237" t="s">
        <v>708</v>
      </c>
      <c r="F1907" s="238" t="s">
        <v>1468</v>
      </c>
      <c r="G1907" s="242" t="s">
        <v>1232</v>
      </c>
      <c r="H1907" s="237" t="s">
        <v>698</v>
      </c>
      <c r="I1907" s="237" t="s">
        <v>605</v>
      </c>
      <c r="J1907" s="240">
        <v>0.45</v>
      </c>
      <c r="K1907" s="92"/>
    </row>
    <row r="1908" spans="1:11" ht="25.5" hidden="1" x14ac:dyDescent="0.2">
      <c r="A1908" s="237" t="s">
        <v>15</v>
      </c>
      <c r="B1908" s="461" t="s">
        <v>493</v>
      </c>
      <c r="C1908" s="237" t="s">
        <v>1209</v>
      </c>
      <c r="D1908" s="237" t="s">
        <v>1285</v>
      </c>
      <c r="E1908" s="237" t="s">
        <v>708</v>
      </c>
      <c r="F1908" s="238" t="s">
        <v>1468</v>
      </c>
      <c r="G1908" s="242" t="s">
        <v>1232</v>
      </c>
      <c r="H1908" s="237" t="s">
        <v>698</v>
      </c>
      <c r="I1908" s="237" t="s">
        <v>605</v>
      </c>
      <c r="J1908" s="240">
        <v>0.6</v>
      </c>
      <c r="K1908" s="92"/>
    </row>
    <row r="1909" spans="1:11" ht="25.5" hidden="1" x14ac:dyDescent="0.2">
      <c r="A1909" s="237" t="s">
        <v>15</v>
      </c>
      <c r="B1909" s="461" t="s">
        <v>493</v>
      </c>
      <c r="C1909" s="237" t="s">
        <v>1212</v>
      </c>
      <c r="D1909" s="237" t="s">
        <v>1227</v>
      </c>
      <c r="E1909" s="237" t="s">
        <v>708</v>
      </c>
      <c r="F1909" s="238" t="s">
        <v>1468</v>
      </c>
      <c r="G1909" s="242" t="s">
        <v>1232</v>
      </c>
      <c r="H1909" s="237" t="s">
        <v>698</v>
      </c>
      <c r="I1909" s="237" t="s">
        <v>605</v>
      </c>
      <c r="J1909" s="240">
        <v>0.25</v>
      </c>
      <c r="K1909" s="92"/>
    </row>
    <row r="1910" spans="1:11" ht="25.5" hidden="1" x14ac:dyDescent="0.2">
      <c r="A1910" s="237" t="s">
        <v>15</v>
      </c>
      <c r="B1910" s="461" t="s">
        <v>493</v>
      </c>
      <c r="C1910" s="237" t="s">
        <v>711</v>
      </c>
      <c r="D1910" s="237" t="s">
        <v>1228</v>
      </c>
      <c r="E1910" s="237" t="s">
        <v>708</v>
      </c>
      <c r="F1910" s="238" t="s">
        <v>1468</v>
      </c>
      <c r="G1910" s="242" t="s">
        <v>1232</v>
      </c>
      <c r="H1910" s="237" t="s">
        <v>698</v>
      </c>
      <c r="I1910" s="237" t="s">
        <v>605</v>
      </c>
      <c r="J1910" s="240">
        <v>0.35</v>
      </c>
      <c r="K1910" s="92"/>
    </row>
    <row r="1911" spans="1:11" ht="25.5" hidden="1" x14ac:dyDescent="0.2">
      <c r="A1911" s="237" t="s">
        <v>15</v>
      </c>
      <c r="B1911" s="461" t="s">
        <v>493</v>
      </c>
      <c r="C1911" s="237" t="s">
        <v>711</v>
      </c>
      <c r="D1911" s="237" t="s">
        <v>1227</v>
      </c>
      <c r="E1911" s="237" t="s">
        <v>708</v>
      </c>
      <c r="F1911" s="238" t="s">
        <v>1468</v>
      </c>
      <c r="G1911" s="242" t="s">
        <v>1232</v>
      </c>
      <c r="H1911" s="237" t="s">
        <v>698</v>
      </c>
      <c r="I1911" s="237" t="s">
        <v>605</v>
      </c>
      <c r="J1911" s="240">
        <v>0.2</v>
      </c>
      <c r="K1911" s="92"/>
    </row>
    <row r="1912" spans="1:11" ht="25.5" hidden="1" x14ac:dyDescent="0.2">
      <c r="A1912" s="237" t="s">
        <v>15</v>
      </c>
      <c r="B1912" s="461" t="s">
        <v>493</v>
      </c>
      <c r="C1912" s="237" t="s">
        <v>1213</v>
      </c>
      <c r="D1912" s="237" t="s">
        <v>712</v>
      </c>
      <c r="E1912" s="237" t="s">
        <v>708</v>
      </c>
      <c r="F1912" s="238" t="s">
        <v>1468</v>
      </c>
      <c r="G1912" s="242" t="s">
        <v>1232</v>
      </c>
      <c r="H1912" s="237" t="s">
        <v>698</v>
      </c>
      <c r="I1912" s="237" t="s">
        <v>605</v>
      </c>
      <c r="J1912" s="240">
        <v>0.4</v>
      </c>
      <c r="K1912" s="92"/>
    </row>
    <row r="1913" spans="1:11" ht="25.5" hidden="1" x14ac:dyDescent="0.2">
      <c r="A1913" s="237" t="s">
        <v>15</v>
      </c>
      <c r="B1913" s="461" t="s">
        <v>493</v>
      </c>
      <c r="C1913" s="237" t="s">
        <v>1214</v>
      </c>
      <c r="D1913" s="237" t="s">
        <v>1285</v>
      </c>
      <c r="E1913" s="237" t="s">
        <v>708</v>
      </c>
      <c r="F1913" s="238" t="s">
        <v>1468</v>
      </c>
      <c r="G1913" s="242" t="s">
        <v>1232</v>
      </c>
      <c r="H1913" s="237" t="s">
        <v>698</v>
      </c>
      <c r="I1913" s="237" t="s">
        <v>605</v>
      </c>
      <c r="J1913" s="240">
        <v>0.3</v>
      </c>
      <c r="K1913" s="92"/>
    </row>
    <row r="1914" spans="1:11" ht="25.5" hidden="1" x14ac:dyDescent="0.2">
      <c r="A1914" s="237" t="s">
        <v>15</v>
      </c>
      <c r="B1914" s="461" t="s">
        <v>493</v>
      </c>
      <c r="C1914" s="237" t="s">
        <v>1229</v>
      </c>
      <c r="D1914" s="237" t="s">
        <v>1227</v>
      </c>
      <c r="E1914" s="237" t="s">
        <v>708</v>
      </c>
      <c r="F1914" s="238" t="s">
        <v>1468</v>
      </c>
      <c r="G1914" s="242" t="s">
        <v>1232</v>
      </c>
      <c r="H1914" s="237" t="s">
        <v>698</v>
      </c>
      <c r="I1914" s="237" t="s">
        <v>605</v>
      </c>
      <c r="J1914" s="240">
        <v>0.4</v>
      </c>
      <c r="K1914" s="92"/>
    </row>
    <row r="1915" spans="1:11" ht="25.5" hidden="1" x14ac:dyDescent="0.2">
      <c r="A1915" s="237" t="s">
        <v>15</v>
      </c>
      <c r="B1915" s="461" t="s">
        <v>493</v>
      </c>
      <c r="C1915" s="237" t="s">
        <v>1215</v>
      </c>
      <c r="D1915" s="237" t="s">
        <v>712</v>
      </c>
      <c r="E1915" s="237" t="s">
        <v>708</v>
      </c>
      <c r="F1915" s="238" t="s">
        <v>1468</v>
      </c>
      <c r="G1915" s="242" t="s">
        <v>1232</v>
      </c>
      <c r="H1915" s="237" t="s">
        <v>698</v>
      </c>
      <c r="I1915" s="237" t="s">
        <v>605</v>
      </c>
      <c r="J1915" s="240">
        <v>0.93</v>
      </c>
      <c r="K1915" s="92"/>
    </row>
    <row r="1916" spans="1:11" ht="25.5" hidden="1" x14ac:dyDescent="0.2">
      <c r="A1916" s="237" t="s">
        <v>15</v>
      </c>
      <c r="B1916" s="461" t="s">
        <v>493</v>
      </c>
      <c r="C1916" s="237" t="s">
        <v>1215</v>
      </c>
      <c r="D1916" s="237" t="s">
        <v>1287</v>
      </c>
      <c r="E1916" s="237" t="s">
        <v>708</v>
      </c>
      <c r="F1916" s="238" t="s">
        <v>1468</v>
      </c>
      <c r="G1916" s="242" t="s">
        <v>1232</v>
      </c>
      <c r="H1916" s="237" t="s">
        <v>698</v>
      </c>
      <c r="I1916" s="237" t="s">
        <v>605</v>
      </c>
      <c r="J1916" s="240">
        <v>0.8</v>
      </c>
      <c r="K1916" s="92"/>
    </row>
    <row r="1917" spans="1:11" ht="25.5" hidden="1" x14ac:dyDescent="0.2">
      <c r="A1917" s="237" t="s">
        <v>15</v>
      </c>
      <c r="B1917" s="461" t="s">
        <v>493</v>
      </c>
      <c r="C1917" s="237" t="s">
        <v>1215</v>
      </c>
      <c r="D1917" s="237" t="s">
        <v>1285</v>
      </c>
      <c r="E1917" s="237" t="s">
        <v>708</v>
      </c>
      <c r="F1917" s="238" t="s">
        <v>1468</v>
      </c>
      <c r="G1917" s="242" t="s">
        <v>1232</v>
      </c>
      <c r="H1917" s="237" t="s">
        <v>698</v>
      </c>
      <c r="I1917" s="237" t="s">
        <v>605</v>
      </c>
      <c r="J1917" s="240">
        <v>0.3</v>
      </c>
      <c r="K1917" s="92"/>
    </row>
    <row r="1918" spans="1:11" ht="25.5" hidden="1" x14ac:dyDescent="0.2">
      <c r="A1918" s="237" t="s">
        <v>15</v>
      </c>
      <c r="B1918" s="461" t="s">
        <v>493</v>
      </c>
      <c r="C1918" s="237" t="s">
        <v>1215</v>
      </c>
      <c r="D1918" s="237" t="s">
        <v>1286</v>
      </c>
      <c r="E1918" s="237" t="s">
        <v>708</v>
      </c>
      <c r="F1918" s="238" t="s">
        <v>1468</v>
      </c>
      <c r="G1918" s="242" t="s">
        <v>1232</v>
      </c>
      <c r="H1918" s="237" t="s">
        <v>698</v>
      </c>
      <c r="I1918" s="237" t="s">
        <v>605</v>
      </c>
      <c r="J1918" s="240">
        <v>0.8</v>
      </c>
      <c r="K1918" s="92"/>
    </row>
    <row r="1919" spans="1:11" ht="25.5" hidden="1" x14ac:dyDescent="0.2">
      <c r="A1919" s="237" t="s">
        <v>15</v>
      </c>
      <c r="B1919" s="461" t="s">
        <v>493</v>
      </c>
      <c r="C1919" s="237" t="s">
        <v>1216</v>
      </c>
      <c r="D1919" s="237" t="s">
        <v>1228</v>
      </c>
      <c r="E1919" s="237" t="s">
        <v>708</v>
      </c>
      <c r="F1919" s="238" t="s">
        <v>1468</v>
      </c>
      <c r="G1919" s="242" t="s">
        <v>1232</v>
      </c>
      <c r="H1919" s="237" t="s">
        <v>698</v>
      </c>
      <c r="I1919" s="237" t="s">
        <v>605</v>
      </c>
      <c r="J1919" s="240">
        <v>1</v>
      </c>
      <c r="K1919" s="92"/>
    </row>
    <row r="1920" spans="1:11" ht="25.5" hidden="1" x14ac:dyDescent="0.2">
      <c r="A1920" s="237" t="s">
        <v>15</v>
      </c>
      <c r="B1920" s="461" t="s">
        <v>493</v>
      </c>
      <c r="C1920" s="237" t="s">
        <v>1216</v>
      </c>
      <c r="D1920" s="237" t="s">
        <v>1227</v>
      </c>
      <c r="E1920" s="237" t="s">
        <v>708</v>
      </c>
      <c r="F1920" s="238" t="s">
        <v>1468</v>
      </c>
      <c r="G1920" s="242" t="s">
        <v>1232</v>
      </c>
      <c r="H1920" s="237" t="s">
        <v>698</v>
      </c>
      <c r="I1920" s="237" t="s">
        <v>605</v>
      </c>
      <c r="J1920" s="240">
        <v>0.2</v>
      </c>
      <c r="K1920" s="92"/>
    </row>
    <row r="1921" spans="1:11" ht="25.5" hidden="1" x14ac:dyDescent="0.2">
      <c r="A1921" s="237" t="s">
        <v>15</v>
      </c>
      <c r="B1921" s="461" t="s">
        <v>493</v>
      </c>
      <c r="C1921" s="237" t="s">
        <v>1218</v>
      </c>
      <c r="D1921" s="237" t="s">
        <v>1228</v>
      </c>
      <c r="E1921" s="237" t="s">
        <v>708</v>
      </c>
      <c r="F1921" s="238" t="s">
        <v>1468</v>
      </c>
      <c r="G1921" s="242" t="s">
        <v>1232</v>
      </c>
      <c r="H1921" s="237" t="s">
        <v>698</v>
      </c>
      <c r="I1921" s="237" t="s">
        <v>605</v>
      </c>
      <c r="J1921" s="240">
        <v>0.83</v>
      </c>
      <c r="K1921" s="92"/>
    </row>
    <row r="1922" spans="1:11" ht="25.5" hidden="1" x14ac:dyDescent="0.2">
      <c r="A1922" s="237" t="s">
        <v>15</v>
      </c>
      <c r="B1922" s="461" t="s">
        <v>493</v>
      </c>
      <c r="C1922" s="237" t="s">
        <v>1218</v>
      </c>
      <c r="D1922" s="237" t="s">
        <v>712</v>
      </c>
      <c r="E1922" s="237" t="s">
        <v>708</v>
      </c>
      <c r="F1922" s="238" t="s">
        <v>1468</v>
      </c>
      <c r="G1922" s="242" t="s">
        <v>1232</v>
      </c>
      <c r="H1922" s="237" t="s">
        <v>698</v>
      </c>
      <c r="I1922" s="237" t="s">
        <v>605</v>
      </c>
      <c r="J1922" s="240">
        <v>0.5</v>
      </c>
      <c r="K1922" s="156"/>
    </row>
    <row r="1923" spans="1:11" ht="25.5" hidden="1" x14ac:dyDescent="0.2">
      <c r="A1923" s="237" t="s">
        <v>15</v>
      </c>
      <c r="B1923" s="461" t="s">
        <v>493</v>
      </c>
      <c r="C1923" s="237" t="s">
        <v>1218</v>
      </c>
      <c r="D1923" s="237" t="s">
        <v>1227</v>
      </c>
      <c r="E1923" s="237" t="s">
        <v>708</v>
      </c>
      <c r="F1923" s="238" t="s">
        <v>1468</v>
      </c>
      <c r="G1923" s="242" t="s">
        <v>1232</v>
      </c>
      <c r="H1923" s="237" t="s">
        <v>698</v>
      </c>
      <c r="I1923" s="237" t="s">
        <v>605</v>
      </c>
      <c r="J1923" s="240">
        <v>0.5</v>
      </c>
      <c r="K1923" s="92"/>
    </row>
    <row r="1924" spans="1:11" ht="25.5" hidden="1" x14ac:dyDescent="0.2">
      <c r="A1924" s="237" t="s">
        <v>15</v>
      </c>
      <c r="B1924" s="461" t="s">
        <v>493</v>
      </c>
      <c r="C1924" s="237" t="s">
        <v>1219</v>
      </c>
      <c r="D1924" s="237" t="s">
        <v>1228</v>
      </c>
      <c r="E1924" s="237" t="s">
        <v>708</v>
      </c>
      <c r="F1924" s="238" t="s">
        <v>1468</v>
      </c>
      <c r="G1924" s="242" t="s">
        <v>1232</v>
      </c>
      <c r="H1924" s="237" t="s">
        <v>698</v>
      </c>
      <c r="I1924" s="237" t="s">
        <v>605</v>
      </c>
      <c r="J1924" s="240">
        <v>0.2</v>
      </c>
      <c r="K1924" s="92"/>
    </row>
    <row r="1925" spans="1:11" ht="25.5" hidden="1" x14ac:dyDescent="0.2">
      <c r="A1925" s="237" t="s">
        <v>15</v>
      </c>
      <c r="B1925" s="461" t="s">
        <v>493</v>
      </c>
      <c r="C1925" s="237" t="s">
        <v>1219</v>
      </c>
      <c r="D1925" s="237" t="s">
        <v>1227</v>
      </c>
      <c r="E1925" s="237" t="s">
        <v>708</v>
      </c>
      <c r="F1925" s="238" t="s">
        <v>1468</v>
      </c>
      <c r="G1925" s="242" t="s">
        <v>1232</v>
      </c>
      <c r="H1925" s="237" t="s">
        <v>698</v>
      </c>
      <c r="I1925" s="237" t="s">
        <v>605</v>
      </c>
      <c r="J1925" s="240">
        <v>0.4</v>
      </c>
      <c r="K1925" s="92"/>
    </row>
    <row r="1926" spans="1:11" ht="25.5" hidden="1" x14ac:dyDescent="0.2">
      <c r="A1926" s="237" t="s">
        <v>15</v>
      </c>
      <c r="B1926" s="461" t="s">
        <v>493</v>
      </c>
      <c r="C1926" s="237" t="s">
        <v>1220</v>
      </c>
      <c r="D1926" s="237" t="s">
        <v>712</v>
      </c>
      <c r="E1926" s="237" t="s">
        <v>708</v>
      </c>
      <c r="F1926" s="238" t="s">
        <v>1468</v>
      </c>
      <c r="G1926" s="242" t="s">
        <v>1232</v>
      </c>
      <c r="H1926" s="237" t="s">
        <v>698</v>
      </c>
      <c r="I1926" s="237" t="s">
        <v>605</v>
      </c>
      <c r="J1926" s="240">
        <v>0.2</v>
      </c>
      <c r="K1926" s="92"/>
    </row>
    <row r="1927" spans="1:11" ht="25.5" hidden="1" x14ac:dyDescent="0.2">
      <c r="A1927" s="237" t="s">
        <v>15</v>
      </c>
      <c r="B1927" s="461" t="s">
        <v>493</v>
      </c>
      <c r="C1927" s="237" t="s">
        <v>1230</v>
      </c>
      <c r="D1927" s="237" t="s">
        <v>1228</v>
      </c>
      <c r="E1927" s="237" t="s">
        <v>708</v>
      </c>
      <c r="F1927" s="238" t="s">
        <v>1468</v>
      </c>
      <c r="G1927" s="242" t="s">
        <v>1232</v>
      </c>
      <c r="H1927" s="237" t="s">
        <v>698</v>
      </c>
      <c r="I1927" s="237" t="s">
        <v>605</v>
      </c>
      <c r="J1927" s="240">
        <v>0.3</v>
      </c>
      <c r="K1927" s="92"/>
    </row>
    <row r="1928" spans="1:11" ht="25.5" hidden="1" x14ac:dyDescent="0.2">
      <c r="A1928" s="237" t="s">
        <v>15</v>
      </c>
      <c r="B1928" s="461" t="s">
        <v>493</v>
      </c>
      <c r="C1928" s="237" t="s">
        <v>1230</v>
      </c>
      <c r="D1928" s="237" t="s">
        <v>1227</v>
      </c>
      <c r="E1928" s="237" t="s">
        <v>708</v>
      </c>
      <c r="F1928" s="238" t="s">
        <v>1468</v>
      </c>
      <c r="G1928" s="242" t="s">
        <v>1232</v>
      </c>
      <c r="H1928" s="237" t="s">
        <v>698</v>
      </c>
      <c r="I1928" s="237" t="s">
        <v>605</v>
      </c>
      <c r="J1928" s="240">
        <v>0.3</v>
      </c>
      <c r="K1928" s="92"/>
    </row>
    <row r="1929" spans="1:11" ht="25.5" hidden="1" x14ac:dyDescent="0.2">
      <c r="A1929" s="237" t="s">
        <v>15</v>
      </c>
      <c r="B1929" s="461" t="s">
        <v>493</v>
      </c>
      <c r="C1929" s="237" t="s">
        <v>1224</v>
      </c>
      <c r="D1929" s="237" t="s">
        <v>1228</v>
      </c>
      <c r="E1929" s="237" t="s">
        <v>708</v>
      </c>
      <c r="F1929" s="238" t="s">
        <v>1468</v>
      </c>
      <c r="G1929" s="242" t="s">
        <v>1232</v>
      </c>
      <c r="H1929" s="237" t="s">
        <v>698</v>
      </c>
      <c r="I1929" s="237" t="s">
        <v>605</v>
      </c>
      <c r="J1929" s="240">
        <v>0.3</v>
      </c>
      <c r="K1929" s="92"/>
    </row>
    <row r="1930" spans="1:11" ht="25.5" hidden="1" x14ac:dyDescent="0.2">
      <c r="A1930" s="237" t="s">
        <v>15</v>
      </c>
      <c r="B1930" s="461" t="s">
        <v>493</v>
      </c>
      <c r="C1930" s="237" t="s">
        <v>1224</v>
      </c>
      <c r="D1930" s="237" t="s">
        <v>1227</v>
      </c>
      <c r="E1930" s="237" t="s">
        <v>708</v>
      </c>
      <c r="F1930" s="238" t="s">
        <v>1468</v>
      </c>
      <c r="G1930" s="242" t="s">
        <v>1232</v>
      </c>
      <c r="H1930" s="237" t="s">
        <v>698</v>
      </c>
      <c r="I1930" s="237" t="s">
        <v>605</v>
      </c>
      <c r="J1930" s="240">
        <v>0.4</v>
      </c>
      <c r="K1930" s="92"/>
    </row>
    <row r="1931" spans="1:11" ht="25.5" hidden="1" x14ac:dyDescent="0.2">
      <c r="A1931" s="237" t="s">
        <v>15</v>
      </c>
      <c r="B1931" s="461" t="s">
        <v>493</v>
      </c>
      <c r="C1931" s="237" t="s">
        <v>1225</v>
      </c>
      <c r="D1931" s="237" t="s">
        <v>1228</v>
      </c>
      <c r="E1931" s="237" t="s">
        <v>708</v>
      </c>
      <c r="F1931" s="238" t="s">
        <v>1468</v>
      </c>
      <c r="G1931" s="242" t="s">
        <v>1232</v>
      </c>
      <c r="H1931" s="237" t="s">
        <v>698</v>
      </c>
      <c r="I1931" s="237" t="s">
        <v>605</v>
      </c>
      <c r="J1931" s="240">
        <v>0.2</v>
      </c>
      <c r="K1931" s="92"/>
    </row>
    <row r="1932" spans="1:11" ht="25.5" hidden="1" x14ac:dyDescent="0.2">
      <c r="A1932" s="237" t="s">
        <v>15</v>
      </c>
      <c r="B1932" s="461" t="s">
        <v>493</v>
      </c>
      <c r="C1932" s="237" t="s">
        <v>1225</v>
      </c>
      <c r="D1932" s="237" t="s">
        <v>712</v>
      </c>
      <c r="E1932" s="237" t="s">
        <v>708</v>
      </c>
      <c r="F1932" s="238" t="s">
        <v>1468</v>
      </c>
      <c r="G1932" s="242" t="s">
        <v>1232</v>
      </c>
      <c r="H1932" s="237" t="s">
        <v>698</v>
      </c>
      <c r="I1932" s="237" t="s">
        <v>605</v>
      </c>
      <c r="J1932" s="240">
        <v>0.35</v>
      </c>
      <c r="K1932" s="92"/>
    </row>
    <row r="1933" spans="1:11" ht="25.5" hidden="1" x14ac:dyDescent="0.2">
      <c r="A1933" s="237" t="s">
        <v>15</v>
      </c>
      <c r="B1933" s="461" t="s">
        <v>493</v>
      </c>
      <c r="C1933" s="237" t="s">
        <v>1225</v>
      </c>
      <c r="D1933" s="237" t="s">
        <v>1227</v>
      </c>
      <c r="E1933" s="237" t="s">
        <v>708</v>
      </c>
      <c r="F1933" s="238" t="s">
        <v>1468</v>
      </c>
      <c r="G1933" s="242" t="s">
        <v>1232</v>
      </c>
      <c r="H1933" s="237" t="s">
        <v>698</v>
      </c>
      <c r="I1933" s="237" t="s">
        <v>605</v>
      </c>
      <c r="J1933" s="240">
        <v>0.35</v>
      </c>
      <c r="K1933" s="92"/>
    </row>
    <row r="1934" spans="1:11" ht="25.5" hidden="1" x14ac:dyDescent="0.2">
      <c r="A1934" s="237" t="s">
        <v>15</v>
      </c>
      <c r="B1934" s="461" t="s">
        <v>493</v>
      </c>
      <c r="C1934" s="237" t="s">
        <v>1209</v>
      </c>
      <c r="D1934" s="237" t="s">
        <v>712</v>
      </c>
      <c r="E1934" s="237" t="s">
        <v>708</v>
      </c>
      <c r="F1934" s="237" t="s">
        <v>1255</v>
      </c>
      <c r="G1934" s="237" t="s">
        <v>1267</v>
      </c>
      <c r="H1934" s="237" t="s">
        <v>1244</v>
      </c>
      <c r="I1934" s="237" t="s">
        <v>605</v>
      </c>
      <c r="J1934" s="240" t="s">
        <v>44</v>
      </c>
      <c r="K1934" s="237" t="s">
        <v>1256</v>
      </c>
    </row>
    <row r="1935" spans="1:11" ht="25.5" hidden="1" x14ac:dyDescent="0.2">
      <c r="A1935" s="237" t="s">
        <v>15</v>
      </c>
      <c r="B1935" s="461" t="s">
        <v>493</v>
      </c>
      <c r="C1935" s="237" t="s">
        <v>1209</v>
      </c>
      <c r="D1935" s="237" t="s">
        <v>1287</v>
      </c>
      <c r="E1935" s="237" t="s">
        <v>708</v>
      </c>
      <c r="F1935" s="237" t="s">
        <v>1255</v>
      </c>
      <c r="G1935" s="237" t="s">
        <v>1267</v>
      </c>
      <c r="H1935" s="237" t="s">
        <v>1244</v>
      </c>
      <c r="I1935" s="237" t="s">
        <v>605</v>
      </c>
      <c r="J1935" s="240" t="s">
        <v>44</v>
      </c>
      <c r="K1935" s="237" t="s">
        <v>1256</v>
      </c>
    </row>
    <row r="1936" spans="1:11" ht="25.5" hidden="1" x14ac:dyDescent="0.2">
      <c r="A1936" s="237" t="s">
        <v>15</v>
      </c>
      <c r="B1936" s="461" t="s">
        <v>493</v>
      </c>
      <c r="C1936" s="237" t="s">
        <v>1209</v>
      </c>
      <c r="D1936" s="237" t="s">
        <v>1285</v>
      </c>
      <c r="E1936" s="237" t="s">
        <v>708</v>
      </c>
      <c r="F1936" s="237" t="s">
        <v>1255</v>
      </c>
      <c r="G1936" s="237" t="s">
        <v>1267</v>
      </c>
      <c r="H1936" s="237" t="s">
        <v>1244</v>
      </c>
      <c r="I1936" s="237" t="s">
        <v>605</v>
      </c>
      <c r="J1936" s="240" t="s">
        <v>44</v>
      </c>
      <c r="K1936" s="237" t="s">
        <v>1256</v>
      </c>
    </row>
    <row r="1937" spans="1:11" ht="25.5" hidden="1" x14ac:dyDescent="0.2">
      <c r="A1937" s="237" t="s">
        <v>15</v>
      </c>
      <c r="B1937" s="461" t="s">
        <v>493</v>
      </c>
      <c r="C1937" s="237" t="s">
        <v>1212</v>
      </c>
      <c r="D1937" s="237" t="s">
        <v>1227</v>
      </c>
      <c r="E1937" s="237" t="s">
        <v>708</v>
      </c>
      <c r="F1937" s="237" t="s">
        <v>1255</v>
      </c>
      <c r="G1937" s="237" t="s">
        <v>1267</v>
      </c>
      <c r="H1937" s="237" t="s">
        <v>1244</v>
      </c>
      <c r="I1937" s="237" t="s">
        <v>605</v>
      </c>
      <c r="J1937" s="240" t="s">
        <v>44</v>
      </c>
      <c r="K1937" s="237" t="s">
        <v>1256</v>
      </c>
    </row>
    <row r="1938" spans="1:11" ht="25.5" hidden="1" x14ac:dyDescent="0.2">
      <c r="A1938" s="237" t="s">
        <v>15</v>
      </c>
      <c r="B1938" s="461" t="s">
        <v>493</v>
      </c>
      <c r="C1938" s="237" t="s">
        <v>711</v>
      </c>
      <c r="D1938" s="237" t="s">
        <v>1228</v>
      </c>
      <c r="E1938" s="237" t="s">
        <v>708</v>
      </c>
      <c r="F1938" s="237" t="s">
        <v>1255</v>
      </c>
      <c r="G1938" s="237" t="s">
        <v>1267</v>
      </c>
      <c r="H1938" s="237" t="s">
        <v>1244</v>
      </c>
      <c r="I1938" s="237" t="s">
        <v>605</v>
      </c>
      <c r="J1938" s="240" t="s">
        <v>44</v>
      </c>
      <c r="K1938" s="237" t="s">
        <v>1256</v>
      </c>
    </row>
    <row r="1939" spans="1:11" ht="25.5" hidden="1" x14ac:dyDescent="0.2">
      <c r="A1939" s="237" t="s">
        <v>15</v>
      </c>
      <c r="B1939" s="461" t="s">
        <v>493</v>
      </c>
      <c r="C1939" s="237" t="s">
        <v>711</v>
      </c>
      <c r="D1939" s="237" t="s">
        <v>1227</v>
      </c>
      <c r="E1939" s="237" t="s">
        <v>708</v>
      </c>
      <c r="F1939" s="237" t="s">
        <v>1255</v>
      </c>
      <c r="G1939" s="237" t="s">
        <v>1267</v>
      </c>
      <c r="H1939" s="237" t="s">
        <v>1244</v>
      </c>
      <c r="I1939" s="237" t="s">
        <v>605</v>
      </c>
      <c r="J1939" s="240" t="s">
        <v>44</v>
      </c>
      <c r="K1939" s="237" t="s">
        <v>1256</v>
      </c>
    </row>
    <row r="1940" spans="1:11" ht="25.5" hidden="1" x14ac:dyDescent="0.2">
      <c r="A1940" s="237" t="s">
        <v>15</v>
      </c>
      <c r="B1940" s="461" t="s">
        <v>493</v>
      </c>
      <c r="C1940" s="237" t="s">
        <v>1213</v>
      </c>
      <c r="D1940" s="237" t="s">
        <v>712</v>
      </c>
      <c r="E1940" s="237" t="s">
        <v>708</v>
      </c>
      <c r="F1940" s="237" t="s">
        <v>1255</v>
      </c>
      <c r="G1940" s="237" t="s">
        <v>1267</v>
      </c>
      <c r="H1940" s="237" t="s">
        <v>1244</v>
      </c>
      <c r="I1940" s="237" t="s">
        <v>605</v>
      </c>
      <c r="J1940" s="240" t="s">
        <v>44</v>
      </c>
      <c r="K1940" s="237" t="s">
        <v>1256</v>
      </c>
    </row>
    <row r="1941" spans="1:11" ht="25.5" hidden="1" x14ac:dyDescent="0.2">
      <c r="A1941" s="237" t="s">
        <v>15</v>
      </c>
      <c r="B1941" s="461" t="s">
        <v>493</v>
      </c>
      <c r="C1941" s="237" t="s">
        <v>1214</v>
      </c>
      <c r="D1941" s="237" t="s">
        <v>1285</v>
      </c>
      <c r="E1941" s="237" t="s">
        <v>708</v>
      </c>
      <c r="F1941" s="237" t="s">
        <v>1255</v>
      </c>
      <c r="G1941" s="237" t="s">
        <v>1267</v>
      </c>
      <c r="H1941" s="237" t="s">
        <v>1244</v>
      </c>
      <c r="I1941" s="237" t="s">
        <v>605</v>
      </c>
      <c r="J1941" s="240" t="s">
        <v>44</v>
      </c>
      <c r="K1941" s="237" t="s">
        <v>1256</v>
      </c>
    </row>
    <row r="1942" spans="1:11" ht="25.5" hidden="1" x14ac:dyDescent="0.2">
      <c r="A1942" s="237" t="s">
        <v>15</v>
      </c>
      <c r="B1942" s="461" t="s">
        <v>493</v>
      </c>
      <c r="C1942" s="237" t="s">
        <v>1229</v>
      </c>
      <c r="D1942" s="237" t="s">
        <v>1227</v>
      </c>
      <c r="E1942" s="237" t="s">
        <v>708</v>
      </c>
      <c r="F1942" s="237" t="s">
        <v>1255</v>
      </c>
      <c r="G1942" s="237" t="s">
        <v>1267</v>
      </c>
      <c r="H1942" s="237" t="s">
        <v>1244</v>
      </c>
      <c r="I1942" s="237" t="s">
        <v>605</v>
      </c>
      <c r="J1942" s="240" t="s">
        <v>44</v>
      </c>
      <c r="K1942" s="237" t="s">
        <v>1256</v>
      </c>
    </row>
    <row r="1943" spans="1:11" ht="25.5" hidden="1" x14ac:dyDescent="0.2">
      <c r="A1943" s="237" t="s">
        <v>15</v>
      </c>
      <c r="B1943" s="461" t="s">
        <v>493</v>
      </c>
      <c r="C1943" s="237" t="s">
        <v>1215</v>
      </c>
      <c r="D1943" s="237" t="s">
        <v>712</v>
      </c>
      <c r="E1943" s="237" t="s">
        <v>708</v>
      </c>
      <c r="F1943" s="237" t="s">
        <v>1255</v>
      </c>
      <c r="G1943" s="237" t="s">
        <v>1267</v>
      </c>
      <c r="H1943" s="237" t="s">
        <v>1244</v>
      </c>
      <c r="I1943" s="237" t="s">
        <v>605</v>
      </c>
      <c r="J1943" s="240" t="s">
        <v>44</v>
      </c>
      <c r="K1943" s="241" t="s">
        <v>1256</v>
      </c>
    </row>
    <row r="1944" spans="1:11" ht="25.5" hidden="1" x14ac:dyDescent="0.2">
      <c r="A1944" s="237" t="s">
        <v>15</v>
      </c>
      <c r="B1944" s="461" t="s">
        <v>493</v>
      </c>
      <c r="C1944" s="237" t="s">
        <v>1215</v>
      </c>
      <c r="D1944" s="237" t="s">
        <v>1287</v>
      </c>
      <c r="E1944" s="237" t="s">
        <v>708</v>
      </c>
      <c r="F1944" s="237" t="s">
        <v>1255</v>
      </c>
      <c r="G1944" s="237" t="s">
        <v>1267</v>
      </c>
      <c r="H1944" s="237" t="s">
        <v>1244</v>
      </c>
      <c r="I1944" s="237" t="s">
        <v>605</v>
      </c>
      <c r="J1944" s="240" t="s">
        <v>44</v>
      </c>
      <c r="K1944" s="237" t="s">
        <v>1256</v>
      </c>
    </row>
    <row r="1945" spans="1:11" ht="25.5" hidden="1" x14ac:dyDescent="0.2">
      <c r="A1945" s="237" t="s">
        <v>15</v>
      </c>
      <c r="B1945" s="461" t="s">
        <v>493</v>
      </c>
      <c r="C1945" s="237" t="s">
        <v>1215</v>
      </c>
      <c r="D1945" s="237" t="s">
        <v>1285</v>
      </c>
      <c r="E1945" s="237" t="s">
        <v>708</v>
      </c>
      <c r="F1945" s="237" t="s">
        <v>1255</v>
      </c>
      <c r="G1945" s="237" t="s">
        <v>1267</v>
      </c>
      <c r="H1945" s="237" t="s">
        <v>1244</v>
      </c>
      <c r="I1945" s="237" t="s">
        <v>605</v>
      </c>
      <c r="J1945" s="240" t="s">
        <v>44</v>
      </c>
      <c r="K1945" s="237" t="s">
        <v>1256</v>
      </c>
    </row>
    <row r="1946" spans="1:11" ht="25.5" hidden="1" x14ac:dyDescent="0.2">
      <c r="A1946" s="237" t="s">
        <v>15</v>
      </c>
      <c r="B1946" s="461" t="s">
        <v>493</v>
      </c>
      <c r="C1946" s="237" t="s">
        <v>1215</v>
      </c>
      <c r="D1946" s="237" t="s">
        <v>1286</v>
      </c>
      <c r="E1946" s="237" t="s">
        <v>708</v>
      </c>
      <c r="F1946" s="237" t="s">
        <v>1255</v>
      </c>
      <c r="G1946" s="237" t="s">
        <v>1267</v>
      </c>
      <c r="H1946" s="237" t="s">
        <v>1244</v>
      </c>
      <c r="I1946" s="237" t="s">
        <v>605</v>
      </c>
      <c r="J1946" s="240" t="s">
        <v>44</v>
      </c>
      <c r="K1946" s="237" t="s">
        <v>1256</v>
      </c>
    </row>
    <row r="1947" spans="1:11" ht="25.5" hidden="1" x14ac:dyDescent="0.2">
      <c r="A1947" s="237" t="s">
        <v>15</v>
      </c>
      <c r="B1947" s="461" t="s">
        <v>493</v>
      </c>
      <c r="C1947" s="237" t="s">
        <v>1216</v>
      </c>
      <c r="D1947" s="237" t="s">
        <v>1228</v>
      </c>
      <c r="E1947" s="237" t="s">
        <v>708</v>
      </c>
      <c r="F1947" s="237" t="s">
        <v>1255</v>
      </c>
      <c r="G1947" s="237" t="s">
        <v>1267</v>
      </c>
      <c r="H1947" s="237" t="s">
        <v>1244</v>
      </c>
      <c r="I1947" s="237" t="s">
        <v>605</v>
      </c>
      <c r="J1947" s="240" t="s">
        <v>44</v>
      </c>
      <c r="K1947" s="237" t="s">
        <v>1256</v>
      </c>
    </row>
    <row r="1948" spans="1:11" ht="25.5" hidden="1" x14ac:dyDescent="0.2">
      <c r="A1948" s="237" t="s">
        <v>15</v>
      </c>
      <c r="B1948" s="461" t="s">
        <v>493</v>
      </c>
      <c r="C1948" s="237" t="s">
        <v>1216</v>
      </c>
      <c r="D1948" s="237" t="s">
        <v>1227</v>
      </c>
      <c r="E1948" s="237" t="s">
        <v>708</v>
      </c>
      <c r="F1948" s="237" t="s">
        <v>1255</v>
      </c>
      <c r="G1948" s="237" t="s">
        <v>1267</v>
      </c>
      <c r="H1948" s="237" t="s">
        <v>1244</v>
      </c>
      <c r="I1948" s="237" t="s">
        <v>605</v>
      </c>
      <c r="J1948" s="240" t="s">
        <v>44</v>
      </c>
      <c r="K1948" s="237" t="s">
        <v>1256</v>
      </c>
    </row>
    <row r="1949" spans="1:11" ht="25.5" hidden="1" x14ac:dyDescent="0.2">
      <c r="A1949" s="237" t="s">
        <v>15</v>
      </c>
      <c r="B1949" s="461" t="s">
        <v>493</v>
      </c>
      <c r="C1949" s="237" t="s">
        <v>1218</v>
      </c>
      <c r="D1949" s="237" t="s">
        <v>1228</v>
      </c>
      <c r="E1949" s="237" t="s">
        <v>708</v>
      </c>
      <c r="F1949" s="237" t="s">
        <v>1255</v>
      </c>
      <c r="G1949" s="237" t="s">
        <v>1267</v>
      </c>
      <c r="H1949" s="237" t="s">
        <v>1244</v>
      </c>
      <c r="I1949" s="237" t="s">
        <v>605</v>
      </c>
      <c r="J1949" s="240" t="s">
        <v>44</v>
      </c>
      <c r="K1949" s="237" t="s">
        <v>1256</v>
      </c>
    </row>
    <row r="1950" spans="1:11" ht="25.5" hidden="1" x14ac:dyDescent="0.2">
      <c r="A1950" s="237" t="s">
        <v>15</v>
      </c>
      <c r="B1950" s="461" t="s">
        <v>493</v>
      </c>
      <c r="C1950" s="237" t="s">
        <v>1218</v>
      </c>
      <c r="D1950" s="237" t="s">
        <v>712</v>
      </c>
      <c r="E1950" s="237" t="s">
        <v>708</v>
      </c>
      <c r="F1950" s="237" t="s">
        <v>1255</v>
      </c>
      <c r="G1950" s="237" t="s">
        <v>1267</v>
      </c>
      <c r="H1950" s="237" t="s">
        <v>1244</v>
      </c>
      <c r="I1950" s="237" t="s">
        <v>605</v>
      </c>
      <c r="J1950" s="240" t="s">
        <v>44</v>
      </c>
      <c r="K1950" s="237" t="s">
        <v>1256</v>
      </c>
    </row>
    <row r="1951" spans="1:11" ht="25.5" hidden="1" x14ac:dyDescent="0.2">
      <c r="A1951" s="237" t="s">
        <v>15</v>
      </c>
      <c r="B1951" s="461" t="s">
        <v>493</v>
      </c>
      <c r="C1951" s="237" t="s">
        <v>1218</v>
      </c>
      <c r="D1951" s="237" t="s">
        <v>1227</v>
      </c>
      <c r="E1951" s="237" t="s">
        <v>708</v>
      </c>
      <c r="F1951" s="237" t="s">
        <v>1255</v>
      </c>
      <c r="G1951" s="237" t="s">
        <v>1267</v>
      </c>
      <c r="H1951" s="237" t="s">
        <v>1244</v>
      </c>
      <c r="I1951" s="237" t="s">
        <v>605</v>
      </c>
      <c r="J1951" s="240" t="s">
        <v>44</v>
      </c>
      <c r="K1951" s="237" t="s">
        <v>1256</v>
      </c>
    </row>
    <row r="1952" spans="1:11" ht="25.5" hidden="1" x14ac:dyDescent="0.2">
      <c r="A1952" s="237" t="s">
        <v>15</v>
      </c>
      <c r="B1952" s="461" t="s">
        <v>493</v>
      </c>
      <c r="C1952" s="237" t="s">
        <v>1219</v>
      </c>
      <c r="D1952" s="237" t="s">
        <v>1228</v>
      </c>
      <c r="E1952" s="237" t="s">
        <v>708</v>
      </c>
      <c r="F1952" s="237" t="s">
        <v>1255</v>
      </c>
      <c r="G1952" s="237" t="s">
        <v>1267</v>
      </c>
      <c r="H1952" s="237" t="s">
        <v>1244</v>
      </c>
      <c r="I1952" s="237" t="s">
        <v>605</v>
      </c>
      <c r="J1952" s="240" t="s">
        <v>44</v>
      </c>
      <c r="K1952" s="237" t="s">
        <v>1256</v>
      </c>
    </row>
    <row r="1953" spans="1:11" ht="25.5" hidden="1" x14ac:dyDescent="0.2">
      <c r="A1953" s="237" t="s">
        <v>15</v>
      </c>
      <c r="B1953" s="461" t="s">
        <v>493</v>
      </c>
      <c r="C1953" s="237" t="s">
        <v>1219</v>
      </c>
      <c r="D1953" s="237" t="s">
        <v>1227</v>
      </c>
      <c r="E1953" s="237" t="s">
        <v>708</v>
      </c>
      <c r="F1953" s="237" t="s">
        <v>1255</v>
      </c>
      <c r="G1953" s="237" t="s">
        <v>1267</v>
      </c>
      <c r="H1953" s="237" t="s">
        <v>1244</v>
      </c>
      <c r="I1953" s="237" t="s">
        <v>605</v>
      </c>
      <c r="J1953" s="240" t="s">
        <v>44</v>
      </c>
      <c r="K1953" s="237" t="s">
        <v>1256</v>
      </c>
    </row>
    <row r="1954" spans="1:11" ht="25.5" hidden="1" x14ac:dyDescent="0.2">
      <c r="A1954" s="237" t="s">
        <v>15</v>
      </c>
      <c r="B1954" s="461" t="s">
        <v>493</v>
      </c>
      <c r="C1954" s="237" t="s">
        <v>1220</v>
      </c>
      <c r="D1954" s="237" t="s">
        <v>712</v>
      </c>
      <c r="E1954" s="237" t="s">
        <v>708</v>
      </c>
      <c r="F1954" s="237" t="s">
        <v>1255</v>
      </c>
      <c r="G1954" s="237" t="s">
        <v>1267</v>
      </c>
      <c r="H1954" s="237" t="s">
        <v>1244</v>
      </c>
      <c r="I1954" s="237" t="s">
        <v>605</v>
      </c>
      <c r="J1954" s="240" t="s">
        <v>44</v>
      </c>
      <c r="K1954" s="237" t="s">
        <v>1256</v>
      </c>
    </row>
    <row r="1955" spans="1:11" ht="25.5" hidden="1" x14ac:dyDescent="0.2">
      <c r="A1955" s="237" t="s">
        <v>15</v>
      </c>
      <c r="B1955" s="461" t="s">
        <v>493</v>
      </c>
      <c r="C1955" s="237" t="s">
        <v>1230</v>
      </c>
      <c r="D1955" s="237" t="s">
        <v>1228</v>
      </c>
      <c r="E1955" s="237" t="s">
        <v>708</v>
      </c>
      <c r="F1955" s="237" t="s">
        <v>1255</v>
      </c>
      <c r="G1955" s="237" t="s">
        <v>1267</v>
      </c>
      <c r="H1955" s="237" t="s">
        <v>1244</v>
      </c>
      <c r="I1955" s="237" t="s">
        <v>605</v>
      </c>
      <c r="J1955" s="240" t="s">
        <v>44</v>
      </c>
      <c r="K1955" s="237" t="s">
        <v>1256</v>
      </c>
    </row>
    <row r="1956" spans="1:11" ht="25.5" hidden="1" x14ac:dyDescent="0.2">
      <c r="A1956" s="237" t="s">
        <v>15</v>
      </c>
      <c r="B1956" s="461" t="s">
        <v>493</v>
      </c>
      <c r="C1956" s="237" t="s">
        <v>1230</v>
      </c>
      <c r="D1956" s="237" t="s">
        <v>1227</v>
      </c>
      <c r="E1956" s="237" t="s">
        <v>708</v>
      </c>
      <c r="F1956" s="237" t="s">
        <v>1255</v>
      </c>
      <c r="G1956" s="237" t="s">
        <v>1267</v>
      </c>
      <c r="H1956" s="237" t="s">
        <v>1244</v>
      </c>
      <c r="I1956" s="237" t="s">
        <v>605</v>
      </c>
      <c r="J1956" s="240" t="s">
        <v>44</v>
      </c>
      <c r="K1956" s="237" t="s">
        <v>1256</v>
      </c>
    </row>
    <row r="1957" spans="1:11" ht="25.5" hidden="1" x14ac:dyDescent="0.2">
      <c r="A1957" s="237" t="s">
        <v>15</v>
      </c>
      <c r="B1957" s="461" t="s">
        <v>493</v>
      </c>
      <c r="C1957" s="237" t="s">
        <v>1224</v>
      </c>
      <c r="D1957" s="237" t="s">
        <v>1228</v>
      </c>
      <c r="E1957" s="237" t="s">
        <v>708</v>
      </c>
      <c r="F1957" s="237" t="s">
        <v>1255</v>
      </c>
      <c r="G1957" s="237" t="s">
        <v>1267</v>
      </c>
      <c r="H1957" s="237" t="s">
        <v>1244</v>
      </c>
      <c r="I1957" s="237" t="s">
        <v>605</v>
      </c>
      <c r="J1957" s="240" t="s">
        <v>44</v>
      </c>
      <c r="K1957" s="241" t="s">
        <v>1256</v>
      </c>
    </row>
    <row r="1958" spans="1:11" ht="25.5" hidden="1" x14ac:dyDescent="0.2">
      <c r="A1958" s="237" t="s">
        <v>15</v>
      </c>
      <c r="B1958" s="461" t="s">
        <v>493</v>
      </c>
      <c r="C1958" s="237" t="s">
        <v>1224</v>
      </c>
      <c r="D1958" s="237" t="s">
        <v>1227</v>
      </c>
      <c r="E1958" s="237" t="s">
        <v>708</v>
      </c>
      <c r="F1958" s="237" t="s">
        <v>1255</v>
      </c>
      <c r="G1958" s="237" t="s">
        <v>1267</v>
      </c>
      <c r="H1958" s="237" t="s">
        <v>1244</v>
      </c>
      <c r="I1958" s="237" t="s">
        <v>605</v>
      </c>
      <c r="J1958" s="240" t="s">
        <v>44</v>
      </c>
      <c r="K1958" s="237" t="s">
        <v>1256</v>
      </c>
    </row>
    <row r="1959" spans="1:11" ht="25.5" hidden="1" x14ac:dyDescent="0.2">
      <c r="A1959" s="237" t="s">
        <v>15</v>
      </c>
      <c r="B1959" s="461" t="s">
        <v>493</v>
      </c>
      <c r="C1959" s="237" t="s">
        <v>1225</v>
      </c>
      <c r="D1959" s="237" t="s">
        <v>1228</v>
      </c>
      <c r="E1959" s="237" t="s">
        <v>708</v>
      </c>
      <c r="F1959" s="237" t="s">
        <v>1255</v>
      </c>
      <c r="G1959" s="237" t="s">
        <v>1267</v>
      </c>
      <c r="H1959" s="237" t="s">
        <v>1244</v>
      </c>
      <c r="I1959" s="237" t="s">
        <v>605</v>
      </c>
      <c r="J1959" s="240" t="s">
        <v>44</v>
      </c>
      <c r="K1959" s="237" t="s">
        <v>1256</v>
      </c>
    </row>
    <row r="1960" spans="1:11" ht="25.5" hidden="1" x14ac:dyDescent="0.2">
      <c r="A1960" s="237" t="s">
        <v>15</v>
      </c>
      <c r="B1960" s="461" t="s">
        <v>493</v>
      </c>
      <c r="C1960" s="237" t="s">
        <v>1225</v>
      </c>
      <c r="D1960" s="237" t="s">
        <v>712</v>
      </c>
      <c r="E1960" s="237" t="s">
        <v>708</v>
      </c>
      <c r="F1960" s="237" t="s">
        <v>1255</v>
      </c>
      <c r="G1960" s="237" t="s">
        <v>1267</v>
      </c>
      <c r="H1960" s="237" t="s">
        <v>1244</v>
      </c>
      <c r="I1960" s="237" t="s">
        <v>605</v>
      </c>
      <c r="J1960" s="240" t="s">
        <v>44</v>
      </c>
      <c r="K1960" s="237" t="s">
        <v>1256</v>
      </c>
    </row>
    <row r="1961" spans="1:11" ht="25.5" hidden="1" x14ac:dyDescent="0.2">
      <c r="A1961" s="237" t="s">
        <v>15</v>
      </c>
      <c r="B1961" s="461" t="s">
        <v>493</v>
      </c>
      <c r="C1961" s="237" t="s">
        <v>1225</v>
      </c>
      <c r="D1961" s="237" t="s">
        <v>1227</v>
      </c>
      <c r="E1961" s="237" t="s">
        <v>708</v>
      </c>
      <c r="F1961" s="237" t="s">
        <v>1255</v>
      </c>
      <c r="G1961" s="237" t="s">
        <v>1267</v>
      </c>
      <c r="H1961" s="237" t="s">
        <v>1244</v>
      </c>
      <c r="I1961" s="237" t="s">
        <v>605</v>
      </c>
      <c r="J1961" s="240" t="s">
        <v>44</v>
      </c>
      <c r="K1961" s="237" t="s">
        <v>1256</v>
      </c>
    </row>
    <row r="1962" spans="1:11" ht="25.5" hidden="1" x14ac:dyDescent="0.2">
      <c r="A1962" s="237" t="s">
        <v>15</v>
      </c>
      <c r="B1962" s="461" t="s">
        <v>493</v>
      </c>
      <c r="C1962" s="237" t="s">
        <v>1209</v>
      </c>
      <c r="D1962" s="237" t="s">
        <v>712</v>
      </c>
      <c r="E1962" s="237" t="s">
        <v>708</v>
      </c>
      <c r="F1962" s="237" t="s">
        <v>1235</v>
      </c>
      <c r="G1962" s="237" t="s">
        <v>1231</v>
      </c>
      <c r="H1962" s="237" t="s">
        <v>698</v>
      </c>
      <c r="I1962" s="237" t="s">
        <v>605</v>
      </c>
      <c r="J1962" s="240">
        <v>0.45</v>
      </c>
      <c r="K1962" s="237" t="s">
        <v>1266</v>
      </c>
    </row>
    <row r="1963" spans="1:11" ht="25.5" hidden="1" x14ac:dyDescent="0.2">
      <c r="A1963" s="237" t="s">
        <v>15</v>
      </c>
      <c r="B1963" s="461" t="s">
        <v>493</v>
      </c>
      <c r="C1963" s="237" t="s">
        <v>1209</v>
      </c>
      <c r="D1963" s="237" t="s">
        <v>1287</v>
      </c>
      <c r="E1963" s="237" t="s">
        <v>708</v>
      </c>
      <c r="F1963" s="237" t="s">
        <v>1235</v>
      </c>
      <c r="G1963" s="237" t="s">
        <v>1231</v>
      </c>
      <c r="H1963" s="237" t="s">
        <v>698</v>
      </c>
      <c r="I1963" s="237" t="s">
        <v>605</v>
      </c>
      <c r="J1963" s="240">
        <v>0.45</v>
      </c>
      <c r="K1963" s="237" t="s">
        <v>1266</v>
      </c>
    </row>
    <row r="1964" spans="1:11" ht="25.5" hidden="1" x14ac:dyDescent="0.2">
      <c r="A1964" s="237" t="s">
        <v>15</v>
      </c>
      <c r="B1964" s="461" t="s">
        <v>493</v>
      </c>
      <c r="C1964" s="237" t="s">
        <v>1209</v>
      </c>
      <c r="D1964" s="237" t="s">
        <v>1285</v>
      </c>
      <c r="E1964" s="237" t="s">
        <v>708</v>
      </c>
      <c r="F1964" s="237" t="s">
        <v>1235</v>
      </c>
      <c r="G1964" s="237" t="s">
        <v>1231</v>
      </c>
      <c r="H1964" s="237" t="s">
        <v>698</v>
      </c>
      <c r="I1964" s="237" t="s">
        <v>605</v>
      </c>
      <c r="J1964" s="240">
        <v>0.6</v>
      </c>
      <c r="K1964" s="237" t="s">
        <v>1266</v>
      </c>
    </row>
    <row r="1965" spans="1:11" ht="25.5" hidden="1" x14ac:dyDescent="0.2">
      <c r="A1965" s="237" t="s">
        <v>15</v>
      </c>
      <c r="B1965" s="461" t="s">
        <v>493</v>
      </c>
      <c r="C1965" s="237" t="s">
        <v>1212</v>
      </c>
      <c r="D1965" s="237" t="s">
        <v>1227</v>
      </c>
      <c r="E1965" s="237" t="s">
        <v>708</v>
      </c>
      <c r="F1965" s="237" t="s">
        <v>1235</v>
      </c>
      <c r="G1965" s="237" t="s">
        <v>1231</v>
      </c>
      <c r="H1965" s="237" t="s">
        <v>698</v>
      </c>
      <c r="I1965" s="237" t="s">
        <v>605</v>
      </c>
      <c r="J1965" s="240">
        <v>0.25</v>
      </c>
      <c r="K1965" s="237" t="s">
        <v>1266</v>
      </c>
    </row>
    <row r="1966" spans="1:11" ht="25.5" hidden="1" x14ac:dyDescent="0.2">
      <c r="A1966" s="237" t="s">
        <v>15</v>
      </c>
      <c r="B1966" s="461" t="s">
        <v>493</v>
      </c>
      <c r="C1966" s="237" t="s">
        <v>711</v>
      </c>
      <c r="D1966" s="237" t="s">
        <v>1228</v>
      </c>
      <c r="E1966" s="237" t="s">
        <v>708</v>
      </c>
      <c r="F1966" s="237" t="s">
        <v>1235</v>
      </c>
      <c r="G1966" s="237" t="s">
        <v>1231</v>
      </c>
      <c r="H1966" s="237" t="s">
        <v>698</v>
      </c>
      <c r="I1966" s="237" t="s">
        <v>605</v>
      </c>
      <c r="J1966" s="240">
        <v>0.35</v>
      </c>
      <c r="K1966" s="237" t="s">
        <v>1266</v>
      </c>
    </row>
    <row r="1967" spans="1:11" ht="25.5" hidden="1" x14ac:dyDescent="0.2">
      <c r="A1967" s="237" t="s">
        <v>15</v>
      </c>
      <c r="B1967" s="461" t="s">
        <v>493</v>
      </c>
      <c r="C1967" s="237" t="s">
        <v>711</v>
      </c>
      <c r="D1967" s="237" t="s">
        <v>1227</v>
      </c>
      <c r="E1967" s="237" t="s">
        <v>708</v>
      </c>
      <c r="F1967" s="237" t="s">
        <v>1235</v>
      </c>
      <c r="G1967" s="237" t="s">
        <v>1231</v>
      </c>
      <c r="H1967" s="237" t="s">
        <v>698</v>
      </c>
      <c r="I1967" s="237" t="s">
        <v>605</v>
      </c>
      <c r="J1967" s="240">
        <v>0.2</v>
      </c>
      <c r="K1967" s="237" t="s">
        <v>1266</v>
      </c>
    </row>
    <row r="1968" spans="1:11" ht="25.5" hidden="1" x14ac:dyDescent="0.2">
      <c r="A1968" s="237" t="s">
        <v>15</v>
      </c>
      <c r="B1968" s="461" t="s">
        <v>493</v>
      </c>
      <c r="C1968" s="237" t="s">
        <v>1213</v>
      </c>
      <c r="D1968" s="237" t="s">
        <v>712</v>
      </c>
      <c r="E1968" s="237" t="s">
        <v>708</v>
      </c>
      <c r="F1968" s="237" t="s">
        <v>1235</v>
      </c>
      <c r="G1968" s="237" t="s">
        <v>1231</v>
      </c>
      <c r="H1968" s="237" t="s">
        <v>698</v>
      </c>
      <c r="I1968" s="237" t="s">
        <v>605</v>
      </c>
      <c r="J1968" s="240">
        <v>0.4</v>
      </c>
      <c r="K1968" s="237" t="s">
        <v>1266</v>
      </c>
    </row>
    <row r="1969" spans="1:11" ht="25.5" hidden="1" x14ac:dyDescent="0.2">
      <c r="A1969" s="237" t="s">
        <v>15</v>
      </c>
      <c r="B1969" s="461" t="s">
        <v>493</v>
      </c>
      <c r="C1969" s="237" t="s">
        <v>1214</v>
      </c>
      <c r="D1969" s="237" t="s">
        <v>1285</v>
      </c>
      <c r="E1969" s="237" t="s">
        <v>708</v>
      </c>
      <c r="F1969" s="237" t="s">
        <v>1235</v>
      </c>
      <c r="G1969" s="237" t="s">
        <v>1231</v>
      </c>
      <c r="H1969" s="237" t="s">
        <v>698</v>
      </c>
      <c r="I1969" s="237" t="s">
        <v>605</v>
      </c>
      <c r="J1969" s="240">
        <v>0.3</v>
      </c>
      <c r="K1969" s="237" t="s">
        <v>1266</v>
      </c>
    </row>
    <row r="1970" spans="1:11" ht="25.5" hidden="1" x14ac:dyDescent="0.2">
      <c r="A1970" s="237" t="s">
        <v>15</v>
      </c>
      <c r="B1970" s="461" t="s">
        <v>493</v>
      </c>
      <c r="C1970" s="237" t="s">
        <v>1229</v>
      </c>
      <c r="D1970" s="237" t="s">
        <v>1227</v>
      </c>
      <c r="E1970" s="237" t="s">
        <v>708</v>
      </c>
      <c r="F1970" s="237" t="s">
        <v>1235</v>
      </c>
      <c r="G1970" s="237" t="s">
        <v>1231</v>
      </c>
      <c r="H1970" s="237" t="s">
        <v>698</v>
      </c>
      <c r="I1970" s="237" t="s">
        <v>605</v>
      </c>
      <c r="J1970" s="240">
        <v>0.4</v>
      </c>
      <c r="K1970" s="237" t="s">
        <v>1266</v>
      </c>
    </row>
    <row r="1971" spans="1:11" ht="25.5" hidden="1" x14ac:dyDescent="0.2">
      <c r="A1971" s="237" t="s">
        <v>15</v>
      </c>
      <c r="B1971" s="461" t="s">
        <v>493</v>
      </c>
      <c r="C1971" s="237" t="s">
        <v>1215</v>
      </c>
      <c r="D1971" s="237" t="s">
        <v>712</v>
      </c>
      <c r="E1971" s="237" t="s">
        <v>708</v>
      </c>
      <c r="F1971" s="237" t="s">
        <v>1235</v>
      </c>
      <c r="G1971" s="237" t="s">
        <v>1231</v>
      </c>
      <c r="H1971" s="237" t="s">
        <v>698</v>
      </c>
      <c r="I1971" s="237" t="s">
        <v>605</v>
      </c>
      <c r="J1971" s="240">
        <v>0.93</v>
      </c>
      <c r="K1971" s="237" t="s">
        <v>1266</v>
      </c>
    </row>
    <row r="1972" spans="1:11" ht="25.5" hidden="1" x14ac:dyDescent="0.2">
      <c r="A1972" s="237" t="s">
        <v>15</v>
      </c>
      <c r="B1972" s="461" t="s">
        <v>493</v>
      </c>
      <c r="C1972" s="237" t="s">
        <v>1215</v>
      </c>
      <c r="D1972" s="237" t="s">
        <v>1287</v>
      </c>
      <c r="E1972" s="237" t="s">
        <v>708</v>
      </c>
      <c r="F1972" s="237" t="s">
        <v>1235</v>
      </c>
      <c r="G1972" s="237" t="s">
        <v>1231</v>
      </c>
      <c r="H1972" s="237" t="s">
        <v>698</v>
      </c>
      <c r="I1972" s="237" t="s">
        <v>605</v>
      </c>
      <c r="J1972" s="240">
        <v>0.8</v>
      </c>
      <c r="K1972" s="237" t="s">
        <v>1266</v>
      </c>
    </row>
    <row r="1973" spans="1:11" ht="25.5" hidden="1" x14ac:dyDescent="0.2">
      <c r="A1973" s="237" t="s">
        <v>15</v>
      </c>
      <c r="B1973" s="461" t="s">
        <v>493</v>
      </c>
      <c r="C1973" s="237" t="s">
        <v>1215</v>
      </c>
      <c r="D1973" s="237" t="s">
        <v>1285</v>
      </c>
      <c r="E1973" s="237" t="s">
        <v>708</v>
      </c>
      <c r="F1973" s="237" t="s">
        <v>1235</v>
      </c>
      <c r="G1973" s="237" t="s">
        <v>1231</v>
      </c>
      <c r="H1973" s="237" t="s">
        <v>698</v>
      </c>
      <c r="I1973" s="237" t="s">
        <v>605</v>
      </c>
      <c r="J1973" s="240">
        <v>0.3</v>
      </c>
      <c r="K1973" s="237" t="s">
        <v>1266</v>
      </c>
    </row>
    <row r="1974" spans="1:11" ht="25.5" hidden="1" x14ac:dyDescent="0.2">
      <c r="A1974" s="237" t="s">
        <v>15</v>
      </c>
      <c r="B1974" s="461" t="s">
        <v>493</v>
      </c>
      <c r="C1974" s="237" t="s">
        <v>1215</v>
      </c>
      <c r="D1974" s="237" t="s">
        <v>1286</v>
      </c>
      <c r="E1974" s="237" t="s">
        <v>708</v>
      </c>
      <c r="F1974" s="237" t="s">
        <v>1235</v>
      </c>
      <c r="G1974" s="237" t="s">
        <v>1231</v>
      </c>
      <c r="H1974" s="237" t="s">
        <v>698</v>
      </c>
      <c r="I1974" s="237" t="s">
        <v>605</v>
      </c>
      <c r="J1974" s="240">
        <v>0.8</v>
      </c>
      <c r="K1974" s="241" t="s">
        <v>1266</v>
      </c>
    </row>
    <row r="1975" spans="1:11" ht="25.5" hidden="1" x14ac:dyDescent="0.2">
      <c r="A1975" s="237" t="s">
        <v>15</v>
      </c>
      <c r="B1975" s="461" t="s">
        <v>493</v>
      </c>
      <c r="C1975" s="237" t="s">
        <v>1216</v>
      </c>
      <c r="D1975" s="237" t="s">
        <v>1228</v>
      </c>
      <c r="E1975" s="237" t="s">
        <v>708</v>
      </c>
      <c r="F1975" s="237" t="s">
        <v>1235</v>
      </c>
      <c r="G1975" s="237" t="s">
        <v>1231</v>
      </c>
      <c r="H1975" s="237" t="s">
        <v>698</v>
      </c>
      <c r="I1975" s="237" t="s">
        <v>605</v>
      </c>
      <c r="J1975" s="240">
        <v>1</v>
      </c>
      <c r="K1975" s="237" t="s">
        <v>1266</v>
      </c>
    </row>
    <row r="1976" spans="1:11" ht="25.5" hidden="1" x14ac:dyDescent="0.2">
      <c r="A1976" s="237" t="s">
        <v>15</v>
      </c>
      <c r="B1976" s="461" t="s">
        <v>493</v>
      </c>
      <c r="C1976" s="237" t="s">
        <v>1216</v>
      </c>
      <c r="D1976" s="237" t="s">
        <v>1227</v>
      </c>
      <c r="E1976" s="237" t="s">
        <v>708</v>
      </c>
      <c r="F1976" s="237" t="s">
        <v>1235</v>
      </c>
      <c r="G1976" s="237" t="s">
        <v>1231</v>
      </c>
      <c r="H1976" s="237" t="s">
        <v>698</v>
      </c>
      <c r="I1976" s="237" t="s">
        <v>605</v>
      </c>
      <c r="J1976" s="240">
        <v>0.2</v>
      </c>
      <c r="K1976" s="237" t="s">
        <v>1266</v>
      </c>
    </row>
    <row r="1977" spans="1:11" ht="25.5" hidden="1" x14ac:dyDescent="0.2">
      <c r="A1977" s="237" t="s">
        <v>15</v>
      </c>
      <c r="B1977" s="461" t="s">
        <v>493</v>
      </c>
      <c r="C1977" s="237" t="s">
        <v>1218</v>
      </c>
      <c r="D1977" s="237" t="s">
        <v>1228</v>
      </c>
      <c r="E1977" s="237" t="s">
        <v>708</v>
      </c>
      <c r="F1977" s="237" t="s">
        <v>1235</v>
      </c>
      <c r="G1977" s="237" t="s">
        <v>1231</v>
      </c>
      <c r="H1977" s="237" t="s">
        <v>698</v>
      </c>
      <c r="I1977" s="237" t="s">
        <v>605</v>
      </c>
      <c r="J1977" s="240">
        <v>0.83</v>
      </c>
      <c r="K1977" s="237" t="s">
        <v>1266</v>
      </c>
    </row>
    <row r="1978" spans="1:11" ht="25.5" hidden="1" x14ac:dyDescent="0.2">
      <c r="A1978" s="237" t="s">
        <v>15</v>
      </c>
      <c r="B1978" s="461" t="s">
        <v>493</v>
      </c>
      <c r="C1978" s="237" t="s">
        <v>1218</v>
      </c>
      <c r="D1978" s="237" t="s">
        <v>712</v>
      </c>
      <c r="E1978" s="237" t="s">
        <v>708</v>
      </c>
      <c r="F1978" s="237" t="s">
        <v>1235</v>
      </c>
      <c r="G1978" s="237" t="s">
        <v>1231</v>
      </c>
      <c r="H1978" s="237" t="s">
        <v>698</v>
      </c>
      <c r="I1978" s="237" t="s">
        <v>605</v>
      </c>
      <c r="J1978" s="240">
        <v>0.5</v>
      </c>
      <c r="K1978" s="237" t="s">
        <v>1266</v>
      </c>
    </row>
    <row r="1979" spans="1:11" ht="25.5" hidden="1" x14ac:dyDescent="0.2">
      <c r="A1979" s="237" t="s">
        <v>15</v>
      </c>
      <c r="B1979" s="461" t="s">
        <v>493</v>
      </c>
      <c r="C1979" s="237" t="s">
        <v>1218</v>
      </c>
      <c r="D1979" s="237" t="s">
        <v>1227</v>
      </c>
      <c r="E1979" s="237" t="s">
        <v>708</v>
      </c>
      <c r="F1979" s="237" t="s">
        <v>1235</v>
      </c>
      <c r="G1979" s="237" t="s">
        <v>1231</v>
      </c>
      <c r="H1979" s="237" t="s">
        <v>698</v>
      </c>
      <c r="I1979" s="237" t="s">
        <v>605</v>
      </c>
      <c r="J1979" s="240">
        <v>0.5</v>
      </c>
      <c r="K1979" s="237" t="s">
        <v>1266</v>
      </c>
    </row>
    <row r="1980" spans="1:11" ht="25.5" hidden="1" x14ac:dyDescent="0.2">
      <c r="A1980" s="237" t="s">
        <v>15</v>
      </c>
      <c r="B1980" s="461" t="s">
        <v>493</v>
      </c>
      <c r="C1980" s="237" t="s">
        <v>1219</v>
      </c>
      <c r="D1980" s="237" t="s">
        <v>1228</v>
      </c>
      <c r="E1980" s="237" t="s">
        <v>708</v>
      </c>
      <c r="F1980" s="237" t="s">
        <v>1235</v>
      </c>
      <c r="G1980" s="237" t="s">
        <v>1231</v>
      </c>
      <c r="H1980" s="237" t="s">
        <v>698</v>
      </c>
      <c r="I1980" s="237" t="s">
        <v>605</v>
      </c>
      <c r="J1980" s="240">
        <v>0.2</v>
      </c>
      <c r="K1980" s="237" t="s">
        <v>1266</v>
      </c>
    </row>
    <row r="1981" spans="1:11" ht="25.5" hidden="1" x14ac:dyDescent="0.2">
      <c r="A1981" s="237" t="s">
        <v>15</v>
      </c>
      <c r="B1981" s="461" t="s">
        <v>493</v>
      </c>
      <c r="C1981" s="237" t="s">
        <v>1219</v>
      </c>
      <c r="D1981" s="237" t="s">
        <v>1227</v>
      </c>
      <c r="E1981" s="237" t="s">
        <v>708</v>
      </c>
      <c r="F1981" s="237" t="s">
        <v>1235</v>
      </c>
      <c r="G1981" s="237" t="s">
        <v>1231</v>
      </c>
      <c r="H1981" s="237" t="s">
        <v>698</v>
      </c>
      <c r="I1981" s="237" t="s">
        <v>605</v>
      </c>
      <c r="J1981" s="240">
        <v>0.4</v>
      </c>
      <c r="K1981" s="237" t="s">
        <v>1266</v>
      </c>
    </row>
    <row r="1982" spans="1:11" ht="25.5" hidden="1" x14ac:dyDescent="0.2">
      <c r="A1982" s="237" t="s">
        <v>15</v>
      </c>
      <c r="B1982" s="461" t="s">
        <v>493</v>
      </c>
      <c r="C1982" s="237" t="s">
        <v>1220</v>
      </c>
      <c r="D1982" s="237" t="s">
        <v>712</v>
      </c>
      <c r="E1982" s="237" t="s">
        <v>708</v>
      </c>
      <c r="F1982" s="237" t="s">
        <v>1235</v>
      </c>
      <c r="G1982" s="237" t="s">
        <v>1231</v>
      </c>
      <c r="H1982" s="237" t="s">
        <v>698</v>
      </c>
      <c r="I1982" s="237" t="s">
        <v>605</v>
      </c>
      <c r="J1982" s="240">
        <v>0.2</v>
      </c>
      <c r="K1982" s="237" t="s">
        <v>1266</v>
      </c>
    </row>
    <row r="1983" spans="1:11" ht="25.5" hidden="1" x14ac:dyDescent="0.2">
      <c r="A1983" s="237" t="s">
        <v>15</v>
      </c>
      <c r="B1983" s="461" t="s">
        <v>493</v>
      </c>
      <c r="C1983" s="237" t="s">
        <v>1230</v>
      </c>
      <c r="D1983" s="237" t="s">
        <v>1228</v>
      </c>
      <c r="E1983" s="237" t="s">
        <v>708</v>
      </c>
      <c r="F1983" s="237" t="s">
        <v>1235</v>
      </c>
      <c r="G1983" s="237" t="s">
        <v>1231</v>
      </c>
      <c r="H1983" s="237" t="s">
        <v>698</v>
      </c>
      <c r="I1983" s="237" t="s">
        <v>605</v>
      </c>
      <c r="J1983" s="240">
        <v>0.3</v>
      </c>
      <c r="K1983" s="237" t="s">
        <v>1266</v>
      </c>
    </row>
    <row r="1984" spans="1:11" ht="25.5" hidden="1" x14ac:dyDescent="0.2">
      <c r="A1984" s="237" t="s">
        <v>15</v>
      </c>
      <c r="B1984" s="461" t="s">
        <v>493</v>
      </c>
      <c r="C1984" s="237" t="s">
        <v>1230</v>
      </c>
      <c r="D1984" s="237" t="s">
        <v>1227</v>
      </c>
      <c r="E1984" s="237" t="s">
        <v>708</v>
      </c>
      <c r="F1984" s="237" t="s">
        <v>1235</v>
      </c>
      <c r="G1984" s="237" t="s">
        <v>1231</v>
      </c>
      <c r="H1984" s="237" t="s">
        <v>698</v>
      </c>
      <c r="I1984" s="237" t="s">
        <v>605</v>
      </c>
      <c r="J1984" s="240">
        <v>0.3</v>
      </c>
      <c r="K1984" s="237" t="s">
        <v>1266</v>
      </c>
    </row>
    <row r="1985" spans="1:11" ht="25.5" hidden="1" x14ac:dyDescent="0.2">
      <c r="A1985" s="237" t="s">
        <v>15</v>
      </c>
      <c r="B1985" s="461" t="s">
        <v>493</v>
      </c>
      <c r="C1985" s="237" t="s">
        <v>1224</v>
      </c>
      <c r="D1985" s="237" t="s">
        <v>1228</v>
      </c>
      <c r="E1985" s="237" t="s">
        <v>708</v>
      </c>
      <c r="F1985" s="237" t="s">
        <v>1235</v>
      </c>
      <c r="G1985" s="237" t="s">
        <v>1231</v>
      </c>
      <c r="H1985" s="237" t="s">
        <v>698</v>
      </c>
      <c r="I1985" s="237" t="s">
        <v>605</v>
      </c>
      <c r="J1985" s="240">
        <v>0.3</v>
      </c>
      <c r="K1985" s="237" t="s">
        <v>1266</v>
      </c>
    </row>
    <row r="1986" spans="1:11" ht="25.5" hidden="1" x14ac:dyDescent="0.2">
      <c r="A1986" s="237" t="s">
        <v>15</v>
      </c>
      <c r="B1986" s="461" t="s">
        <v>493</v>
      </c>
      <c r="C1986" s="237" t="s">
        <v>1224</v>
      </c>
      <c r="D1986" s="237" t="s">
        <v>1227</v>
      </c>
      <c r="E1986" s="237" t="s">
        <v>708</v>
      </c>
      <c r="F1986" s="237" t="s">
        <v>1235</v>
      </c>
      <c r="G1986" s="237" t="s">
        <v>1231</v>
      </c>
      <c r="H1986" s="237" t="s">
        <v>698</v>
      </c>
      <c r="I1986" s="237" t="s">
        <v>605</v>
      </c>
      <c r="J1986" s="240">
        <v>0.4</v>
      </c>
      <c r="K1986" s="237" t="s">
        <v>1266</v>
      </c>
    </row>
    <row r="1987" spans="1:11" ht="25.5" hidden="1" x14ac:dyDescent="0.2">
      <c r="A1987" s="237" t="s">
        <v>15</v>
      </c>
      <c r="B1987" s="461" t="s">
        <v>493</v>
      </c>
      <c r="C1987" s="237" t="s">
        <v>1225</v>
      </c>
      <c r="D1987" s="237" t="s">
        <v>1228</v>
      </c>
      <c r="E1987" s="237" t="s">
        <v>708</v>
      </c>
      <c r="F1987" s="237" t="s">
        <v>1235</v>
      </c>
      <c r="G1987" s="237" t="s">
        <v>1231</v>
      </c>
      <c r="H1987" s="237" t="s">
        <v>698</v>
      </c>
      <c r="I1987" s="237" t="s">
        <v>605</v>
      </c>
      <c r="J1987" s="240">
        <v>0.2</v>
      </c>
      <c r="K1987" s="237" t="s">
        <v>1266</v>
      </c>
    </row>
    <row r="1988" spans="1:11" ht="25.5" hidden="1" x14ac:dyDescent="0.2">
      <c r="A1988" s="237" t="s">
        <v>15</v>
      </c>
      <c r="B1988" s="461" t="s">
        <v>493</v>
      </c>
      <c r="C1988" s="237" t="s">
        <v>1225</v>
      </c>
      <c r="D1988" s="237" t="s">
        <v>712</v>
      </c>
      <c r="E1988" s="237" t="s">
        <v>708</v>
      </c>
      <c r="F1988" s="237" t="s">
        <v>1235</v>
      </c>
      <c r="G1988" s="237" t="s">
        <v>1231</v>
      </c>
      <c r="H1988" s="237" t="s">
        <v>698</v>
      </c>
      <c r="I1988" s="237" t="s">
        <v>605</v>
      </c>
      <c r="J1988" s="240">
        <v>0.35</v>
      </c>
      <c r="K1988" s="237" t="s">
        <v>1266</v>
      </c>
    </row>
    <row r="1989" spans="1:11" ht="25.5" hidden="1" x14ac:dyDescent="0.2">
      <c r="A1989" s="237" t="s">
        <v>15</v>
      </c>
      <c r="B1989" s="461" t="s">
        <v>493</v>
      </c>
      <c r="C1989" s="237" t="s">
        <v>1225</v>
      </c>
      <c r="D1989" s="237" t="s">
        <v>1227</v>
      </c>
      <c r="E1989" s="237" t="s">
        <v>708</v>
      </c>
      <c r="F1989" s="237" t="s">
        <v>1235</v>
      </c>
      <c r="G1989" s="237" t="s">
        <v>1231</v>
      </c>
      <c r="H1989" s="237" t="s">
        <v>698</v>
      </c>
      <c r="I1989" s="237" t="s">
        <v>605</v>
      </c>
      <c r="J1989" s="240">
        <v>0.35</v>
      </c>
      <c r="K1989" s="237" t="s">
        <v>1266</v>
      </c>
    </row>
    <row r="1990" spans="1:11" ht="25.5" hidden="1" x14ac:dyDescent="0.2">
      <c r="A1990" s="237" t="s">
        <v>15</v>
      </c>
      <c r="B1990" s="461" t="s">
        <v>493</v>
      </c>
      <c r="C1990" s="237" t="s">
        <v>1209</v>
      </c>
      <c r="D1990" s="237" t="s">
        <v>712</v>
      </c>
      <c r="E1990" s="237" t="s">
        <v>708</v>
      </c>
      <c r="F1990" s="237" t="s">
        <v>1257</v>
      </c>
      <c r="G1990" s="237" t="s">
        <v>1267</v>
      </c>
      <c r="H1990" s="237" t="s">
        <v>1244</v>
      </c>
      <c r="I1990" s="237" t="s">
        <v>605</v>
      </c>
      <c r="J1990" s="240" t="s">
        <v>44</v>
      </c>
      <c r="K1990" s="237" t="s">
        <v>1256</v>
      </c>
    </row>
    <row r="1991" spans="1:11" ht="25.5" hidden="1" x14ac:dyDescent="0.2">
      <c r="A1991" s="237" t="s">
        <v>15</v>
      </c>
      <c r="B1991" s="461" t="s">
        <v>493</v>
      </c>
      <c r="C1991" s="237" t="s">
        <v>1209</v>
      </c>
      <c r="D1991" s="237" t="s">
        <v>1287</v>
      </c>
      <c r="E1991" s="237" t="s">
        <v>708</v>
      </c>
      <c r="F1991" s="237" t="s">
        <v>1257</v>
      </c>
      <c r="G1991" s="237" t="s">
        <v>1267</v>
      </c>
      <c r="H1991" s="237" t="s">
        <v>1244</v>
      </c>
      <c r="I1991" s="237" t="s">
        <v>605</v>
      </c>
      <c r="J1991" s="240" t="s">
        <v>44</v>
      </c>
      <c r="K1991" s="237" t="s">
        <v>1256</v>
      </c>
    </row>
    <row r="1992" spans="1:11" ht="25.5" hidden="1" x14ac:dyDescent="0.2">
      <c r="A1992" s="237" t="s">
        <v>15</v>
      </c>
      <c r="B1992" s="461" t="s">
        <v>493</v>
      </c>
      <c r="C1992" s="237" t="s">
        <v>1209</v>
      </c>
      <c r="D1992" s="237" t="s">
        <v>1285</v>
      </c>
      <c r="E1992" s="237" t="s">
        <v>708</v>
      </c>
      <c r="F1992" s="237" t="s">
        <v>1257</v>
      </c>
      <c r="G1992" s="237" t="s">
        <v>1267</v>
      </c>
      <c r="H1992" s="237" t="s">
        <v>1244</v>
      </c>
      <c r="I1992" s="237" t="s">
        <v>605</v>
      </c>
      <c r="J1992" s="240" t="s">
        <v>44</v>
      </c>
      <c r="K1992" s="237" t="s">
        <v>1256</v>
      </c>
    </row>
    <row r="1993" spans="1:11" ht="25.5" hidden="1" x14ac:dyDescent="0.2">
      <c r="A1993" s="237" t="s">
        <v>15</v>
      </c>
      <c r="B1993" s="461" t="s">
        <v>493</v>
      </c>
      <c r="C1993" s="237" t="s">
        <v>1212</v>
      </c>
      <c r="D1993" s="237" t="s">
        <v>1227</v>
      </c>
      <c r="E1993" s="237" t="s">
        <v>708</v>
      </c>
      <c r="F1993" s="237" t="s">
        <v>1257</v>
      </c>
      <c r="G1993" s="237" t="s">
        <v>1267</v>
      </c>
      <c r="H1993" s="237" t="s">
        <v>1244</v>
      </c>
      <c r="I1993" s="237" t="s">
        <v>605</v>
      </c>
      <c r="J1993" s="240" t="s">
        <v>44</v>
      </c>
      <c r="K1993" s="237" t="s">
        <v>1256</v>
      </c>
    </row>
    <row r="1994" spans="1:11" ht="25.5" hidden="1" x14ac:dyDescent="0.2">
      <c r="A1994" s="237" t="s">
        <v>15</v>
      </c>
      <c r="B1994" s="461" t="s">
        <v>493</v>
      </c>
      <c r="C1994" s="237" t="s">
        <v>711</v>
      </c>
      <c r="D1994" s="237" t="s">
        <v>1228</v>
      </c>
      <c r="E1994" s="237" t="s">
        <v>708</v>
      </c>
      <c r="F1994" s="237" t="s">
        <v>1257</v>
      </c>
      <c r="G1994" s="237" t="s">
        <v>1267</v>
      </c>
      <c r="H1994" s="237" t="s">
        <v>1244</v>
      </c>
      <c r="I1994" s="237" t="s">
        <v>605</v>
      </c>
      <c r="J1994" s="240" t="s">
        <v>44</v>
      </c>
      <c r="K1994" s="237" t="s">
        <v>1256</v>
      </c>
    </row>
    <row r="1995" spans="1:11" ht="25.5" hidden="1" x14ac:dyDescent="0.2">
      <c r="A1995" s="237" t="s">
        <v>15</v>
      </c>
      <c r="B1995" s="461" t="s">
        <v>493</v>
      </c>
      <c r="C1995" s="237" t="s">
        <v>711</v>
      </c>
      <c r="D1995" s="237" t="s">
        <v>1227</v>
      </c>
      <c r="E1995" s="237" t="s">
        <v>708</v>
      </c>
      <c r="F1995" s="237" t="s">
        <v>1257</v>
      </c>
      <c r="G1995" s="237" t="s">
        <v>1267</v>
      </c>
      <c r="H1995" s="237" t="s">
        <v>1244</v>
      </c>
      <c r="I1995" s="237" t="s">
        <v>605</v>
      </c>
      <c r="J1995" s="240" t="s">
        <v>44</v>
      </c>
      <c r="K1995" s="237" t="s">
        <v>1256</v>
      </c>
    </row>
    <row r="1996" spans="1:11" ht="25.5" hidden="1" x14ac:dyDescent="0.2">
      <c r="A1996" s="237" t="s">
        <v>15</v>
      </c>
      <c r="B1996" s="461" t="s">
        <v>493</v>
      </c>
      <c r="C1996" s="237" t="s">
        <v>1213</v>
      </c>
      <c r="D1996" s="237" t="s">
        <v>712</v>
      </c>
      <c r="E1996" s="237" t="s">
        <v>708</v>
      </c>
      <c r="F1996" s="237" t="s">
        <v>1257</v>
      </c>
      <c r="G1996" s="237" t="s">
        <v>1267</v>
      </c>
      <c r="H1996" s="237" t="s">
        <v>1244</v>
      </c>
      <c r="I1996" s="237" t="s">
        <v>605</v>
      </c>
      <c r="J1996" s="240" t="s">
        <v>44</v>
      </c>
      <c r="K1996" s="241" t="s">
        <v>1256</v>
      </c>
    </row>
    <row r="1997" spans="1:11" ht="25.5" hidden="1" x14ac:dyDescent="0.2">
      <c r="A1997" s="237" t="s">
        <v>15</v>
      </c>
      <c r="B1997" s="461" t="s">
        <v>493</v>
      </c>
      <c r="C1997" s="237" t="s">
        <v>1214</v>
      </c>
      <c r="D1997" s="237" t="s">
        <v>1285</v>
      </c>
      <c r="E1997" s="237" t="s">
        <v>708</v>
      </c>
      <c r="F1997" s="237" t="s">
        <v>1257</v>
      </c>
      <c r="G1997" s="237" t="s">
        <v>1267</v>
      </c>
      <c r="H1997" s="237" t="s">
        <v>1244</v>
      </c>
      <c r="I1997" s="237" t="s">
        <v>605</v>
      </c>
      <c r="J1997" s="240" t="s">
        <v>44</v>
      </c>
      <c r="K1997" s="237" t="s">
        <v>1256</v>
      </c>
    </row>
    <row r="1998" spans="1:11" ht="25.5" hidden="1" x14ac:dyDescent="0.2">
      <c r="A1998" s="237" t="s">
        <v>15</v>
      </c>
      <c r="B1998" s="461" t="s">
        <v>493</v>
      </c>
      <c r="C1998" s="237" t="s">
        <v>1229</v>
      </c>
      <c r="D1998" s="237" t="s">
        <v>1227</v>
      </c>
      <c r="E1998" s="237" t="s">
        <v>708</v>
      </c>
      <c r="F1998" s="237" t="s">
        <v>1257</v>
      </c>
      <c r="G1998" s="237" t="s">
        <v>1267</v>
      </c>
      <c r="H1998" s="237" t="s">
        <v>1244</v>
      </c>
      <c r="I1998" s="237" t="s">
        <v>605</v>
      </c>
      <c r="J1998" s="240" t="s">
        <v>44</v>
      </c>
      <c r="K1998" s="237" t="s">
        <v>1256</v>
      </c>
    </row>
    <row r="1999" spans="1:11" ht="25.5" hidden="1" x14ac:dyDescent="0.2">
      <c r="A1999" s="237" t="s">
        <v>15</v>
      </c>
      <c r="B1999" s="461" t="s">
        <v>493</v>
      </c>
      <c r="C1999" s="237" t="s">
        <v>1215</v>
      </c>
      <c r="D1999" s="237" t="s">
        <v>712</v>
      </c>
      <c r="E1999" s="237" t="s">
        <v>708</v>
      </c>
      <c r="F1999" s="237" t="s">
        <v>1257</v>
      </c>
      <c r="G1999" s="237" t="s">
        <v>1267</v>
      </c>
      <c r="H1999" s="237" t="s">
        <v>1244</v>
      </c>
      <c r="I1999" s="237" t="s">
        <v>605</v>
      </c>
      <c r="J1999" s="240" t="s">
        <v>44</v>
      </c>
      <c r="K1999" s="237" t="s">
        <v>1256</v>
      </c>
    </row>
    <row r="2000" spans="1:11" ht="25.5" hidden="1" x14ac:dyDescent="0.2">
      <c r="A2000" s="237" t="s">
        <v>15</v>
      </c>
      <c r="B2000" s="461" t="s">
        <v>493</v>
      </c>
      <c r="C2000" s="237" t="s">
        <v>1215</v>
      </c>
      <c r="D2000" s="237" t="s">
        <v>1287</v>
      </c>
      <c r="E2000" s="237" t="s">
        <v>708</v>
      </c>
      <c r="F2000" s="237" t="s">
        <v>1257</v>
      </c>
      <c r="G2000" s="237" t="s">
        <v>1267</v>
      </c>
      <c r="H2000" s="237" t="s">
        <v>1244</v>
      </c>
      <c r="I2000" s="237" t="s">
        <v>605</v>
      </c>
      <c r="J2000" s="240" t="s">
        <v>44</v>
      </c>
      <c r="K2000" s="237" t="s">
        <v>1256</v>
      </c>
    </row>
    <row r="2001" spans="1:11" ht="25.5" hidden="1" x14ac:dyDescent="0.2">
      <c r="A2001" s="237" t="s">
        <v>15</v>
      </c>
      <c r="B2001" s="461" t="s">
        <v>493</v>
      </c>
      <c r="C2001" s="237" t="s">
        <v>1215</v>
      </c>
      <c r="D2001" s="237" t="s">
        <v>1285</v>
      </c>
      <c r="E2001" s="237" t="s">
        <v>708</v>
      </c>
      <c r="F2001" s="237" t="s">
        <v>1257</v>
      </c>
      <c r="G2001" s="237" t="s">
        <v>1267</v>
      </c>
      <c r="H2001" s="237" t="s">
        <v>1244</v>
      </c>
      <c r="I2001" s="237" t="s">
        <v>605</v>
      </c>
      <c r="J2001" s="240" t="s">
        <v>44</v>
      </c>
      <c r="K2001" s="237" t="s">
        <v>1256</v>
      </c>
    </row>
    <row r="2002" spans="1:11" ht="25.5" hidden="1" x14ac:dyDescent="0.2">
      <c r="A2002" s="237" t="s">
        <v>15</v>
      </c>
      <c r="B2002" s="461" t="s">
        <v>493</v>
      </c>
      <c r="C2002" s="237" t="s">
        <v>1215</v>
      </c>
      <c r="D2002" s="237" t="s">
        <v>1286</v>
      </c>
      <c r="E2002" s="237" t="s">
        <v>708</v>
      </c>
      <c r="F2002" s="237" t="s">
        <v>1257</v>
      </c>
      <c r="G2002" s="237" t="s">
        <v>1267</v>
      </c>
      <c r="H2002" s="237" t="s">
        <v>1244</v>
      </c>
      <c r="I2002" s="237" t="s">
        <v>605</v>
      </c>
      <c r="J2002" s="240" t="s">
        <v>44</v>
      </c>
      <c r="K2002" s="237" t="s">
        <v>1256</v>
      </c>
    </row>
    <row r="2003" spans="1:11" ht="25.5" hidden="1" x14ac:dyDescent="0.2">
      <c r="A2003" s="237" t="s">
        <v>15</v>
      </c>
      <c r="B2003" s="461" t="s">
        <v>493</v>
      </c>
      <c r="C2003" s="237" t="s">
        <v>1216</v>
      </c>
      <c r="D2003" s="237" t="s">
        <v>1228</v>
      </c>
      <c r="E2003" s="237" t="s">
        <v>708</v>
      </c>
      <c r="F2003" s="237" t="s">
        <v>1257</v>
      </c>
      <c r="G2003" s="237" t="s">
        <v>1267</v>
      </c>
      <c r="H2003" s="237" t="s">
        <v>1244</v>
      </c>
      <c r="I2003" s="237" t="s">
        <v>605</v>
      </c>
      <c r="J2003" s="240" t="s">
        <v>44</v>
      </c>
      <c r="K2003" s="237" t="s">
        <v>1256</v>
      </c>
    </row>
    <row r="2004" spans="1:11" ht="25.5" hidden="1" x14ac:dyDescent="0.2">
      <c r="A2004" s="237" t="s">
        <v>15</v>
      </c>
      <c r="B2004" s="461" t="s">
        <v>493</v>
      </c>
      <c r="C2004" s="237" t="s">
        <v>1216</v>
      </c>
      <c r="D2004" s="237" t="s">
        <v>1227</v>
      </c>
      <c r="E2004" s="237" t="s">
        <v>708</v>
      </c>
      <c r="F2004" s="237" t="s">
        <v>1257</v>
      </c>
      <c r="G2004" s="237" t="s">
        <v>1267</v>
      </c>
      <c r="H2004" s="237" t="s">
        <v>1244</v>
      </c>
      <c r="I2004" s="237" t="s">
        <v>605</v>
      </c>
      <c r="J2004" s="240" t="s">
        <v>44</v>
      </c>
      <c r="K2004" s="237" t="s">
        <v>1256</v>
      </c>
    </row>
    <row r="2005" spans="1:11" ht="25.5" hidden="1" x14ac:dyDescent="0.2">
      <c r="A2005" s="237" t="s">
        <v>15</v>
      </c>
      <c r="B2005" s="461" t="s">
        <v>493</v>
      </c>
      <c r="C2005" s="237" t="s">
        <v>1218</v>
      </c>
      <c r="D2005" s="237" t="s">
        <v>1228</v>
      </c>
      <c r="E2005" s="237" t="s">
        <v>708</v>
      </c>
      <c r="F2005" s="237" t="s">
        <v>1257</v>
      </c>
      <c r="G2005" s="237" t="s">
        <v>1267</v>
      </c>
      <c r="H2005" s="237" t="s">
        <v>1244</v>
      </c>
      <c r="I2005" s="237" t="s">
        <v>605</v>
      </c>
      <c r="J2005" s="240" t="s">
        <v>44</v>
      </c>
      <c r="K2005" s="237" t="s">
        <v>1256</v>
      </c>
    </row>
    <row r="2006" spans="1:11" ht="25.5" hidden="1" x14ac:dyDescent="0.2">
      <c r="A2006" s="237" t="s">
        <v>15</v>
      </c>
      <c r="B2006" s="461" t="s">
        <v>493</v>
      </c>
      <c r="C2006" s="237" t="s">
        <v>1218</v>
      </c>
      <c r="D2006" s="237" t="s">
        <v>712</v>
      </c>
      <c r="E2006" s="237" t="s">
        <v>708</v>
      </c>
      <c r="F2006" s="237" t="s">
        <v>1257</v>
      </c>
      <c r="G2006" s="237" t="s">
        <v>1267</v>
      </c>
      <c r="H2006" s="237" t="s">
        <v>1244</v>
      </c>
      <c r="I2006" s="237" t="s">
        <v>605</v>
      </c>
      <c r="J2006" s="240" t="s">
        <v>44</v>
      </c>
      <c r="K2006" s="237" t="s">
        <v>1256</v>
      </c>
    </row>
    <row r="2007" spans="1:11" ht="25.5" hidden="1" x14ac:dyDescent="0.2">
      <c r="A2007" s="237" t="s">
        <v>15</v>
      </c>
      <c r="B2007" s="461" t="s">
        <v>493</v>
      </c>
      <c r="C2007" s="237" t="s">
        <v>1218</v>
      </c>
      <c r="D2007" s="237" t="s">
        <v>1227</v>
      </c>
      <c r="E2007" s="237" t="s">
        <v>708</v>
      </c>
      <c r="F2007" s="237" t="s">
        <v>1257</v>
      </c>
      <c r="G2007" s="237" t="s">
        <v>1267</v>
      </c>
      <c r="H2007" s="237" t="s">
        <v>1244</v>
      </c>
      <c r="I2007" s="237" t="s">
        <v>605</v>
      </c>
      <c r="J2007" s="240" t="s">
        <v>44</v>
      </c>
      <c r="K2007" s="237" t="s">
        <v>1256</v>
      </c>
    </row>
    <row r="2008" spans="1:11" ht="25.5" hidden="1" x14ac:dyDescent="0.2">
      <c r="A2008" s="237" t="s">
        <v>15</v>
      </c>
      <c r="B2008" s="461" t="s">
        <v>493</v>
      </c>
      <c r="C2008" s="237" t="s">
        <v>1219</v>
      </c>
      <c r="D2008" s="237" t="s">
        <v>1228</v>
      </c>
      <c r="E2008" s="237" t="s">
        <v>708</v>
      </c>
      <c r="F2008" s="237" t="s">
        <v>1257</v>
      </c>
      <c r="G2008" s="237" t="s">
        <v>1267</v>
      </c>
      <c r="H2008" s="237" t="s">
        <v>1244</v>
      </c>
      <c r="I2008" s="237" t="s">
        <v>605</v>
      </c>
      <c r="J2008" s="240" t="s">
        <v>44</v>
      </c>
      <c r="K2008" s="237" t="s">
        <v>1256</v>
      </c>
    </row>
    <row r="2009" spans="1:11" ht="25.5" hidden="1" x14ac:dyDescent="0.2">
      <c r="A2009" s="237" t="s">
        <v>15</v>
      </c>
      <c r="B2009" s="461" t="s">
        <v>493</v>
      </c>
      <c r="C2009" s="237" t="s">
        <v>1219</v>
      </c>
      <c r="D2009" s="237" t="s">
        <v>1227</v>
      </c>
      <c r="E2009" s="237" t="s">
        <v>708</v>
      </c>
      <c r="F2009" s="237" t="s">
        <v>1257</v>
      </c>
      <c r="G2009" s="237" t="s">
        <v>1267</v>
      </c>
      <c r="H2009" s="237" t="s">
        <v>1244</v>
      </c>
      <c r="I2009" s="237" t="s">
        <v>605</v>
      </c>
      <c r="J2009" s="240" t="s">
        <v>44</v>
      </c>
      <c r="K2009" s="237" t="s">
        <v>1256</v>
      </c>
    </row>
    <row r="2010" spans="1:11" ht="25.5" hidden="1" x14ac:dyDescent="0.2">
      <c r="A2010" s="237" t="s">
        <v>15</v>
      </c>
      <c r="B2010" s="461" t="s">
        <v>493</v>
      </c>
      <c r="C2010" s="237" t="s">
        <v>1220</v>
      </c>
      <c r="D2010" s="237" t="s">
        <v>712</v>
      </c>
      <c r="E2010" s="237" t="s">
        <v>708</v>
      </c>
      <c r="F2010" s="237" t="s">
        <v>1257</v>
      </c>
      <c r="G2010" s="237" t="s">
        <v>1267</v>
      </c>
      <c r="H2010" s="237" t="s">
        <v>1244</v>
      </c>
      <c r="I2010" s="237" t="s">
        <v>605</v>
      </c>
      <c r="J2010" s="240" t="s">
        <v>44</v>
      </c>
      <c r="K2010" s="237" t="s">
        <v>1256</v>
      </c>
    </row>
    <row r="2011" spans="1:11" ht="25.5" hidden="1" x14ac:dyDescent="0.2">
      <c r="A2011" s="237" t="s">
        <v>15</v>
      </c>
      <c r="B2011" s="461" t="s">
        <v>493</v>
      </c>
      <c r="C2011" s="237" t="s">
        <v>1230</v>
      </c>
      <c r="D2011" s="237" t="s">
        <v>1228</v>
      </c>
      <c r="E2011" s="237" t="s">
        <v>708</v>
      </c>
      <c r="F2011" s="237" t="s">
        <v>1257</v>
      </c>
      <c r="G2011" s="237" t="s">
        <v>1267</v>
      </c>
      <c r="H2011" s="237" t="s">
        <v>1244</v>
      </c>
      <c r="I2011" s="237" t="s">
        <v>605</v>
      </c>
      <c r="J2011" s="240" t="s">
        <v>44</v>
      </c>
      <c r="K2011" s="237" t="s">
        <v>1256</v>
      </c>
    </row>
    <row r="2012" spans="1:11" ht="25.5" hidden="1" x14ac:dyDescent="0.2">
      <c r="A2012" s="237" t="s">
        <v>15</v>
      </c>
      <c r="B2012" s="461" t="s">
        <v>493</v>
      </c>
      <c r="C2012" s="237" t="s">
        <v>1230</v>
      </c>
      <c r="D2012" s="237" t="s">
        <v>1227</v>
      </c>
      <c r="E2012" s="237" t="s">
        <v>708</v>
      </c>
      <c r="F2012" s="237" t="s">
        <v>1257</v>
      </c>
      <c r="G2012" s="237" t="s">
        <v>1267</v>
      </c>
      <c r="H2012" s="237" t="s">
        <v>1244</v>
      </c>
      <c r="I2012" s="237" t="s">
        <v>605</v>
      </c>
      <c r="J2012" s="240" t="s">
        <v>44</v>
      </c>
      <c r="K2012" s="237" t="s">
        <v>1256</v>
      </c>
    </row>
    <row r="2013" spans="1:11" ht="25.5" hidden="1" x14ac:dyDescent="0.2">
      <c r="A2013" s="237" t="s">
        <v>15</v>
      </c>
      <c r="B2013" s="461" t="s">
        <v>493</v>
      </c>
      <c r="C2013" s="237" t="s">
        <v>1224</v>
      </c>
      <c r="D2013" s="237" t="s">
        <v>1228</v>
      </c>
      <c r="E2013" s="237" t="s">
        <v>708</v>
      </c>
      <c r="F2013" s="237" t="s">
        <v>1257</v>
      </c>
      <c r="G2013" s="237" t="s">
        <v>1267</v>
      </c>
      <c r="H2013" s="237" t="s">
        <v>1244</v>
      </c>
      <c r="I2013" s="237" t="s">
        <v>605</v>
      </c>
      <c r="J2013" s="240" t="s">
        <v>44</v>
      </c>
      <c r="K2013" s="237" t="s">
        <v>1256</v>
      </c>
    </row>
    <row r="2014" spans="1:11" ht="25.5" hidden="1" x14ac:dyDescent="0.2">
      <c r="A2014" s="237" t="s">
        <v>15</v>
      </c>
      <c r="B2014" s="461" t="s">
        <v>493</v>
      </c>
      <c r="C2014" s="237" t="s">
        <v>1224</v>
      </c>
      <c r="D2014" s="237" t="s">
        <v>1227</v>
      </c>
      <c r="E2014" s="237" t="s">
        <v>708</v>
      </c>
      <c r="F2014" s="237" t="s">
        <v>1257</v>
      </c>
      <c r="G2014" s="237" t="s">
        <v>1267</v>
      </c>
      <c r="H2014" s="237" t="s">
        <v>1244</v>
      </c>
      <c r="I2014" s="237" t="s">
        <v>605</v>
      </c>
      <c r="J2014" s="240" t="s">
        <v>44</v>
      </c>
      <c r="K2014" s="237" t="s">
        <v>1256</v>
      </c>
    </row>
    <row r="2015" spans="1:11" ht="25.5" hidden="1" x14ac:dyDescent="0.2">
      <c r="A2015" s="237" t="s">
        <v>15</v>
      </c>
      <c r="B2015" s="461" t="s">
        <v>493</v>
      </c>
      <c r="C2015" s="237" t="s">
        <v>1225</v>
      </c>
      <c r="D2015" s="237" t="s">
        <v>1228</v>
      </c>
      <c r="E2015" s="237" t="s">
        <v>708</v>
      </c>
      <c r="F2015" s="237" t="s">
        <v>1257</v>
      </c>
      <c r="G2015" s="237" t="s">
        <v>1267</v>
      </c>
      <c r="H2015" s="237" t="s">
        <v>1244</v>
      </c>
      <c r="I2015" s="237" t="s">
        <v>605</v>
      </c>
      <c r="J2015" s="240" t="s">
        <v>44</v>
      </c>
      <c r="K2015" s="237" t="s">
        <v>1256</v>
      </c>
    </row>
    <row r="2016" spans="1:11" ht="25.5" hidden="1" x14ac:dyDescent="0.2">
      <c r="A2016" s="237" t="s">
        <v>15</v>
      </c>
      <c r="B2016" s="461" t="s">
        <v>493</v>
      </c>
      <c r="C2016" s="237" t="s">
        <v>1225</v>
      </c>
      <c r="D2016" s="237" t="s">
        <v>712</v>
      </c>
      <c r="E2016" s="237" t="s">
        <v>708</v>
      </c>
      <c r="F2016" s="237" t="s">
        <v>1257</v>
      </c>
      <c r="G2016" s="237" t="s">
        <v>1267</v>
      </c>
      <c r="H2016" s="237" t="s">
        <v>1244</v>
      </c>
      <c r="I2016" s="237" t="s">
        <v>605</v>
      </c>
      <c r="J2016" s="240" t="s">
        <v>44</v>
      </c>
      <c r="K2016" s="237" t="s">
        <v>1256</v>
      </c>
    </row>
    <row r="2017" spans="1:11" ht="25.5" hidden="1" x14ac:dyDescent="0.2">
      <c r="A2017" s="237" t="s">
        <v>15</v>
      </c>
      <c r="B2017" s="461" t="s">
        <v>493</v>
      </c>
      <c r="C2017" s="237" t="s">
        <v>1225</v>
      </c>
      <c r="D2017" s="237" t="s">
        <v>1227</v>
      </c>
      <c r="E2017" s="237" t="s">
        <v>708</v>
      </c>
      <c r="F2017" s="237" t="s">
        <v>1257</v>
      </c>
      <c r="G2017" s="237" t="s">
        <v>1267</v>
      </c>
      <c r="H2017" s="237" t="s">
        <v>1244</v>
      </c>
      <c r="I2017" s="237" t="s">
        <v>605</v>
      </c>
      <c r="J2017" s="240" t="s">
        <v>44</v>
      </c>
      <c r="K2017" s="241" t="s">
        <v>1256</v>
      </c>
    </row>
    <row r="2018" spans="1:11" ht="25.5" hidden="1" x14ac:dyDescent="0.2">
      <c r="A2018" s="237" t="s">
        <v>15</v>
      </c>
      <c r="B2018" s="461" t="s">
        <v>493</v>
      </c>
      <c r="C2018" s="237" t="s">
        <v>1209</v>
      </c>
      <c r="D2018" s="237" t="s">
        <v>712</v>
      </c>
      <c r="E2018" s="237" t="s">
        <v>708</v>
      </c>
      <c r="F2018" s="237" t="s">
        <v>1236</v>
      </c>
      <c r="G2018" s="237" t="s">
        <v>1231</v>
      </c>
      <c r="H2018" s="237" t="s">
        <v>698</v>
      </c>
      <c r="I2018" s="237" t="s">
        <v>605</v>
      </c>
      <c r="J2018" s="240">
        <v>0.45</v>
      </c>
      <c r="K2018" s="237" t="s">
        <v>1264</v>
      </c>
    </row>
    <row r="2019" spans="1:11" ht="25.5" hidden="1" x14ac:dyDescent="0.2">
      <c r="A2019" s="237" t="s">
        <v>15</v>
      </c>
      <c r="B2019" s="461" t="s">
        <v>493</v>
      </c>
      <c r="C2019" s="237" t="s">
        <v>1209</v>
      </c>
      <c r="D2019" s="237" t="s">
        <v>1287</v>
      </c>
      <c r="E2019" s="237" t="s">
        <v>708</v>
      </c>
      <c r="F2019" s="237" t="s">
        <v>1236</v>
      </c>
      <c r="G2019" s="237" t="s">
        <v>1231</v>
      </c>
      <c r="H2019" s="237" t="s">
        <v>698</v>
      </c>
      <c r="I2019" s="237" t="s">
        <v>605</v>
      </c>
      <c r="J2019" s="240">
        <v>0.45</v>
      </c>
      <c r="K2019" s="237" t="s">
        <v>1264</v>
      </c>
    </row>
    <row r="2020" spans="1:11" ht="25.5" hidden="1" x14ac:dyDescent="0.2">
      <c r="A2020" s="237" t="s">
        <v>15</v>
      </c>
      <c r="B2020" s="461" t="s">
        <v>493</v>
      </c>
      <c r="C2020" s="237" t="s">
        <v>1209</v>
      </c>
      <c r="D2020" s="237" t="s">
        <v>1285</v>
      </c>
      <c r="E2020" s="237" t="s">
        <v>708</v>
      </c>
      <c r="F2020" s="237" t="s">
        <v>1236</v>
      </c>
      <c r="G2020" s="237" t="s">
        <v>1231</v>
      </c>
      <c r="H2020" s="237" t="s">
        <v>698</v>
      </c>
      <c r="I2020" s="237" t="s">
        <v>605</v>
      </c>
      <c r="J2020" s="240">
        <v>0.6</v>
      </c>
      <c r="K2020" s="237" t="s">
        <v>1264</v>
      </c>
    </row>
    <row r="2021" spans="1:11" ht="25.5" hidden="1" x14ac:dyDescent="0.2">
      <c r="A2021" s="237" t="s">
        <v>15</v>
      </c>
      <c r="B2021" s="461" t="s">
        <v>493</v>
      </c>
      <c r="C2021" s="237" t="s">
        <v>1212</v>
      </c>
      <c r="D2021" s="237" t="s">
        <v>1227</v>
      </c>
      <c r="E2021" s="237" t="s">
        <v>708</v>
      </c>
      <c r="F2021" s="237" t="s">
        <v>1236</v>
      </c>
      <c r="G2021" s="237" t="s">
        <v>1231</v>
      </c>
      <c r="H2021" s="237" t="s">
        <v>698</v>
      </c>
      <c r="I2021" s="237" t="s">
        <v>605</v>
      </c>
      <c r="J2021" s="240">
        <v>0.25</v>
      </c>
      <c r="K2021" s="237" t="s">
        <v>1264</v>
      </c>
    </row>
    <row r="2022" spans="1:11" ht="25.5" hidden="1" x14ac:dyDescent="0.2">
      <c r="A2022" s="237" t="s">
        <v>15</v>
      </c>
      <c r="B2022" s="461" t="s">
        <v>493</v>
      </c>
      <c r="C2022" s="237" t="s">
        <v>711</v>
      </c>
      <c r="D2022" s="237" t="s">
        <v>1228</v>
      </c>
      <c r="E2022" s="237" t="s">
        <v>708</v>
      </c>
      <c r="F2022" s="237" t="s">
        <v>1236</v>
      </c>
      <c r="G2022" s="237" t="s">
        <v>1231</v>
      </c>
      <c r="H2022" s="237" t="s">
        <v>698</v>
      </c>
      <c r="I2022" s="237" t="s">
        <v>605</v>
      </c>
      <c r="J2022" s="240">
        <v>0.35</v>
      </c>
      <c r="K2022" s="237" t="s">
        <v>1264</v>
      </c>
    </row>
    <row r="2023" spans="1:11" ht="25.5" hidden="1" x14ac:dyDescent="0.2">
      <c r="A2023" s="237" t="s">
        <v>15</v>
      </c>
      <c r="B2023" s="461" t="s">
        <v>493</v>
      </c>
      <c r="C2023" s="237" t="s">
        <v>711</v>
      </c>
      <c r="D2023" s="237" t="s">
        <v>1227</v>
      </c>
      <c r="E2023" s="237" t="s">
        <v>708</v>
      </c>
      <c r="F2023" s="237" t="s">
        <v>1236</v>
      </c>
      <c r="G2023" s="237" t="s">
        <v>1231</v>
      </c>
      <c r="H2023" s="237" t="s">
        <v>698</v>
      </c>
      <c r="I2023" s="237" t="s">
        <v>605</v>
      </c>
      <c r="J2023" s="240">
        <v>0.2</v>
      </c>
      <c r="K2023" s="237" t="s">
        <v>1264</v>
      </c>
    </row>
    <row r="2024" spans="1:11" ht="25.5" hidden="1" x14ac:dyDescent="0.2">
      <c r="A2024" s="237" t="s">
        <v>15</v>
      </c>
      <c r="B2024" s="461" t="s">
        <v>493</v>
      </c>
      <c r="C2024" s="237" t="s">
        <v>1213</v>
      </c>
      <c r="D2024" s="237" t="s">
        <v>712</v>
      </c>
      <c r="E2024" s="237" t="s">
        <v>708</v>
      </c>
      <c r="F2024" s="237" t="s">
        <v>1236</v>
      </c>
      <c r="G2024" s="237" t="s">
        <v>1231</v>
      </c>
      <c r="H2024" s="237" t="s">
        <v>698</v>
      </c>
      <c r="I2024" s="237" t="s">
        <v>605</v>
      </c>
      <c r="J2024" s="240">
        <v>0.4</v>
      </c>
      <c r="K2024" s="237" t="s">
        <v>1264</v>
      </c>
    </row>
    <row r="2025" spans="1:11" ht="25.5" hidden="1" x14ac:dyDescent="0.2">
      <c r="A2025" s="237" t="s">
        <v>15</v>
      </c>
      <c r="B2025" s="461" t="s">
        <v>493</v>
      </c>
      <c r="C2025" s="237" t="s">
        <v>1214</v>
      </c>
      <c r="D2025" s="237" t="s">
        <v>1285</v>
      </c>
      <c r="E2025" s="237" t="s">
        <v>708</v>
      </c>
      <c r="F2025" s="237" t="s">
        <v>1236</v>
      </c>
      <c r="G2025" s="237" t="s">
        <v>1231</v>
      </c>
      <c r="H2025" s="237" t="s">
        <v>698</v>
      </c>
      <c r="I2025" s="237" t="s">
        <v>605</v>
      </c>
      <c r="J2025" s="240">
        <v>0.3</v>
      </c>
      <c r="K2025" s="237" t="s">
        <v>1264</v>
      </c>
    </row>
    <row r="2026" spans="1:11" ht="25.5" hidden="1" x14ac:dyDescent="0.2">
      <c r="A2026" s="237" t="s">
        <v>15</v>
      </c>
      <c r="B2026" s="461" t="s">
        <v>493</v>
      </c>
      <c r="C2026" s="237" t="s">
        <v>1229</v>
      </c>
      <c r="D2026" s="237" t="s">
        <v>1227</v>
      </c>
      <c r="E2026" s="237" t="s">
        <v>708</v>
      </c>
      <c r="F2026" s="237" t="s">
        <v>1236</v>
      </c>
      <c r="G2026" s="237" t="s">
        <v>1231</v>
      </c>
      <c r="H2026" s="237" t="s">
        <v>698</v>
      </c>
      <c r="I2026" s="237" t="s">
        <v>605</v>
      </c>
      <c r="J2026" s="240">
        <v>0.4</v>
      </c>
      <c r="K2026" s="237" t="s">
        <v>1264</v>
      </c>
    </row>
    <row r="2027" spans="1:11" ht="25.5" hidden="1" x14ac:dyDescent="0.2">
      <c r="A2027" s="237" t="s">
        <v>15</v>
      </c>
      <c r="B2027" s="461" t="s">
        <v>493</v>
      </c>
      <c r="C2027" s="237" t="s">
        <v>1215</v>
      </c>
      <c r="D2027" s="237" t="s">
        <v>712</v>
      </c>
      <c r="E2027" s="237" t="s">
        <v>708</v>
      </c>
      <c r="F2027" s="237" t="s">
        <v>1236</v>
      </c>
      <c r="G2027" s="237" t="s">
        <v>1231</v>
      </c>
      <c r="H2027" s="237" t="s">
        <v>698</v>
      </c>
      <c r="I2027" s="237" t="s">
        <v>605</v>
      </c>
      <c r="J2027" s="240">
        <v>0.93</v>
      </c>
      <c r="K2027" s="237" t="s">
        <v>1264</v>
      </c>
    </row>
    <row r="2028" spans="1:11" ht="25.5" hidden="1" x14ac:dyDescent="0.2">
      <c r="A2028" s="237" t="s">
        <v>15</v>
      </c>
      <c r="B2028" s="461" t="s">
        <v>493</v>
      </c>
      <c r="C2028" s="237" t="s">
        <v>1215</v>
      </c>
      <c r="D2028" s="237" t="s">
        <v>1287</v>
      </c>
      <c r="E2028" s="237" t="s">
        <v>708</v>
      </c>
      <c r="F2028" s="237" t="s">
        <v>1236</v>
      </c>
      <c r="G2028" s="237" t="s">
        <v>1231</v>
      </c>
      <c r="H2028" s="237" t="s">
        <v>698</v>
      </c>
      <c r="I2028" s="237" t="s">
        <v>605</v>
      </c>
      <c r="J2028" s="240">
        <v>0.8</v>
      </c>
      <c r="K2028" s="237" t="s">
        <v>1264</v>
      </c>
    </row>
    <row r="2029" spans="1:11" ht="25.5" hidden="1" x14ac:dyDescent="0.2">
      <c r="A2029" s="237" t="s">
        <v>15</v>
      </c>
      <c r="B2029" s="461" t="s">
        <v>493</v>
      </c>
      <c r="C2029" s="237" t="s">
        <v>1215</v>
      </c>
      <c r="D2029" s="237" t="s">
        <v>1285</v>
      </c>
      <c r="E2029" s="237" t="s">
        <v>708</v>
      </c>
      <c r="F2029" s="237" t="s">
        <v>1236</v>
      </c>
      <c r="G2029" s="237" t="s">
        <v>1231</v>
      </c>
      <c r="H2029" s="237" t="s">
        <v>698</v>
      </c>
      <c r="I2029" s="237" t="s">
        <v>605</v>
      </c>
      <c r="J2029" s="240">
        <v>0.3</v>
      </c>
      <c r="K2029" s="237" t="s">
        <v>1264</v>
      </c>
    </row>
    <row r="2030" spans="1:11" ht="25.5" hidden="1" x14ac:dyDescent="0.2">
      <c r="A2030" s="237" t="s">
        <v>15</v>
      </c>
      <c r="B2030" s="461" t="s">
        <v>493</v>
      </c>
      <c r="C2030" s="237" t="s">
        <v>1215</v>
      </c>
      <c r="D2030" s="237" t="s">
        <v>1286</v>
      </c>
      <c r="E2030" s="237" t="s">
        <v>708</v>
      </c>
      <c r="F2030" s="237" t="s">
        <v>1236</v>
      </c>
      <c r="G2030" s="237" t="s">
        <v>1231</v>
      </c>
      <c r="H2030" s="237" t="s">
        <v>698</v>
      </c>
      <c r="I2030" s="237" t="s">
        <v>605</v>
      </c>
      <c r="J2030" s="240">
        <v>0.8</v>
      </c>
      <c r="K2030" s="237" t="s">
        <v>1264</v>
      </c>
    </row>
    <row r="2031" spans="1:11" ht="25.5" hidden="1" x14ac:dyDescent="0.2">
      <c r="A2031" s="237" t="s">
        <v>15</v>
      </c>
      <c r="B2031" s="461" t="s">
        <v>493</v>
      </c>
      <c r="C2031" s="237" t="s">
        <v>1216</v>
      </c>
      <c r="D2031" s="237" t="s">
        <v>1228</v>
      </c>
      <c r="E2031" s="237" t="s">
        <v>708</v>
      </c>
      <c r="F2031" s="237" t="s">
        <v>1236</v>
      </c>
      <c r="G2031" s="237" t="s">
        <v>1231</v>
      </c>
      <c r="H2031" s="237" t="s">
        <v>698</v>
      </c>
      <c r="I2031" s="237" t="s">
        <v>605</v>
      </c>
      <c r="J2031" s="240">
        <v>1</v>
      </c>
      <c r="K2031" s="237" t="s">
        <v>1264</v>
      </c>
    </row>
    <row r="2032" spans="1:11" ht="25.5" hidden="1" x14ac:dyDescent="0.2">
      <c r="A2032" s="237" t="s">
        <v>15</v>
      </c>
      <c r="B2032" s="461" t="s">
        <v>493</v>
      </c>
      <c r="C2032" s="237" t="s">
        <v>1216</v>
      </c>
      <c r="D2032" s="237" t="s">
        <v>1227</v>
      </c>
      <c r="E2032" s="237" t="s">
        <v>708</v>
      </c>
      <c r="F2032" s="237" t="s">
        <v>1236</v>
      </c>
      <c r="G2032" s="237" t="s">
        <v>1231</v>
      </c>
      <c r="H2032" s="237" t="s">
        <v>698</v>
      </c>
      <c r="I2032" s="237" t="s">
        <v>605</v>
      </c>
      <c r="J2032" s="240">
        <v>0.2</v>
      </c>
      <c r="K2032" s="237" t="s">
        <v>1264</v>
      </c>
    </row>
    <row r="2033" spans="1:11" ht="25.5" hidden="1" x14ac:dyDescent="0.2">
      <c r="A2033" s="237" t="s">
        <v>15</v>
      </c>
      <c r="B2033" s="461" t="s">
        <v>493</v>
      </c>
      <c r="C2033" s="237" t="s">
        <v>1218</v>
      </c>
      <c r="D2033" s="237" t="s">
        <v>1228</v>
      </c>
      <c r="E2033" s="237" t="s">
        <v>708</v>
      </c>
      <c r="F2033" s="237" t="s">
        <v>1236</v>
      </c>
      <c r="G2033" s="237" t="s">
        <v>1231</v>
      </c>
      <c r="H2033" s="237" t="s">
        <v>698</v>
      </c>
      <c r="I2033" s="237" t="s">
        <v>605</v>
      </c>
      <c r="J2033" s="240">
        <v>0.83</v>
      </c>
      <c r="K2033" s="237" t="s">
        <v>1264</v>
      </c>
    </row>
    <row r="2034" spans="1:11" ht="25.5" hidden="1" x14ac:dyDescent="0.2">
      <c r="A2034" s="237" t="s">
        <v>15</v>
      </c>
      <c r="B2034" s="461" t="s">
        <v>493</v>
      </c>
      <c r="C2034" s="237" t="s">
        <v>1218</v>
      </c>
      <c r="D2034" s="237" t="s">
        <v>712</v>
      </c>
      <c r="E2034" s="237" t="s">
        <v>708</v>
      </c>
      <c r="F2034" s="237" t="s">
        <v>1236</v>
      </c>
      <c r="G2034" s="237" t="s">
        <v>1231</v>
      </c>
      <c r="H2034" s="237" t="s">
        <v>698</v>
      </c>
      <c r="I2034" s="237" t="s">
        <v>605</v>
      </c>
      <c r="J2034" s="240">
        <v>0.5</v>
      </c>
      <c r="K2034" s="237" t="s">
        <v>1264</v>
      </c>
    </row>
    <row r="2035" spans="1:11" ht="25.5" hidden="1" x14ac:dyDescent="0.2">
      <c r="A2035" s="237" t="s">
        <v>15</v>
      </c>
      <c r="B2035" s="461" t="s">
        <v>493</v>
      </c>
      <c r="C2035" s="237" t="s">
        <v>1218</v>
      </c>
      <c r="D2035" s="237" t="s">
        <v>1227</v>
      </c>
      <c r="E2035" s="237" t="s">
        <v>708</v>
      </c>
      <c r="F2035" s="237" t="s">
        <v>1236</v>
      </c>
      <c r="G2035" s="237" t="s">
        <v>1231</v>
      </c>
      <c r="H2035" s="237" t="s">
        <v>698</v>
      </c>
      <c r="I2035" s="237" t="s">
        <v>605</v>
      </c>
      <c r="J2035" s="240">
        <v>0.5</v>
      </c>
      <c r="K2035" s="237" t="s">
        <v>1264</v>
      </c>
    </row>
    <row r="2036" spans="1:11" ht="25.5" hidden="1" x14ac:dyDescent="0.2">
      <c r="A2036" s="237" t="s">
        <v>15</v>
      </c>
      <c r="B2036" s="461" t="s">
        <v>493</v>
      </c>
      <c r="C2036" s="237" t="s">
        <v>1219</v>
      </c>
      <c r="D2036" s="237" t="s">
        <v>1228</v>
      </c>
      <c r="E2036" s="237" t="s">
        <v>708</v>
      </c>
      <c r="F2036" s="237" t="s">
        <v>1236</v>
      </c>
      <c r="G2036" s="237" t="s">
        <v>1231</v>
      </c>
      <c r="H2036" s="237" t="s">
        <v>698</v>
      </c>
      <c r="I2036" s="237" t="s">
        <v>605</v>
      </c>
      <c r="J2036" s="240">
        <v>0.2</v>
      </c>
      <c r="K2036" s="237" t="s">
        <v>1264</v>
      </c>
    </row>
    <row r="2037" spans="1:11" ht="25.5" hidden="1" x14ac:dyDescent="0.2">
      <c r="A2037" s="237" t="s">
        <v>15</v>
      </c>
      <c r="B2037" s="461" t="s">
        <v>493</v>
      </c>
      <c r="C2037" s="237" t="s">
        <v>1219</v>
      </c>
      <c r="D2037" s="237" t="s">
        <v>1227</v>
      </c>
      <c r="E2037" s="237" t="s">
        <v>708</v>
      </c>
      <c r="F2037" s="237" t="s">
        <v>1236</v>
      </c>
      <c r="G2037" s="237" t="s">
        <v>1231</v>
      </c>
      <c r="H2037" s="237" t="s">
        <v>698</v>
      </c>
      <c r="I2037" s="237" t="s">
        <v>605</v>
      </c>
      <c r="J2037" s="240">
        <v>0.4</v>
      </c>
      <c r="K2037" s="237" t="s">
        <v>1264</v>
      </c>
    </row>
    <row r="2038" spans="1:11" ht="25.5" hidden="1" x14ac:dyDescent="0.2">
      <c r="A2038" s="237" t="s">
        <v>15</v>
      </c>
      <c r="B2038" s="461" t="s">
        <v>493</v>
      </c>
      <c r="C2038" s="237" t="s">
        <v>1220</v>
      </c>
      <c r="D2038" s="237" t="s">
        <v>712</v>
      </c>
      <c r="E2038" s="237" t="s">
        <v>708</v>
      </c>
      <c r="F2038" s="237" t="s">
        <v>1236</v>
      </c>
      <c r="G2038" s="237" t="s">
        <v>1231</v>
      </c>
      <c r="H2038" s="237" t="s">
        <v>698</v>
      </c>
      <c r="I2038" s="237" t="s">
        <v>605</v>
      </c>
      <c r="J2038" s="240">
        <v>0.2</v>
      </c>
      <c r="K2038" s="241" t="s">
        <v>1264</v>
      </c>
    </row>
    <row r="2039" spans="1:11" ht="25.5" hidden="1" x14ac:dyDescent="0.2">
      <c r="A2039" s="237" t="s">
        <v>15</v>
      </c>
      <c r="B2039" s="461" t="s">
        <v>493</v>
      </c>
      <c r="C2039" s="237" t="s">
        <v>1230</v>
      </c>
      <c r="D2039" s="237" t="s">
        <v>1228</v>
      </c>
      <c r="E2039" s="237" t="s">
        <v>708</v>
      </c>
      <c r="F2039" s="237" t="s">
        <v>1236</v>
      </c>
      <c r="G2039" s="237" t="s">
        <v>1231</v>
      </c>
      <c r="H2039" s="237" t="s">
        <v>698</v>
      </c>
      <c r="I2039" s="237" t="s">
        <v>605</v>
      </c>
      <c r="J2039" s="240">
        <v>0.3</v>
      </c>
      <c r="K2039" s="237" t="s">
        <v>1264</v>
      </c>
    </row>
    <row r="2040" spans="1:11" ht="25.5" hidden="1" x14ac:dyDescent="0.2">
      <c r="A2040" s="237" t="s">
        <v>15</v>
      </c>
      <c r="B2040" s="461" t="s">
        <v>493</v>
      </c>
      <c r="C2040" s="237" t="s">
        <v>1230</v>
      </c>
      <c r="D2040" s="237" t="s">
        <v>1227</v>
      </c>
      <c r="E2040" s="237" t="s">
        <v>708</v>
      </c>
      <c r="F2040" s="237" t="s">
        <v>1236</v>
      </c>
      <c r="G2040" s="237" t="s">
        <v>1231</v>
      </c>
      <c r="H2040" s="237" t="s">
        <v>698</v>
      </c>
      <c r="I2040" s="237" t="s">
        <v>605</v>
      </c>
      <c r="J2040" s="240">
        <v>0.3</v>
      </c>
      <c r="K2040" s="237" t="s">
        <v>1264</v>
      </c>
    </row>
    <row r="2041" spans="1:11" ht="25.5" hidden="1" x14ac:dyDescent="0.2">
      <c r="A2041" s="237" t="s">
        <v>15</v>
      </c>
      <c r="B2041" s="461" t="s">
        <v>493</v>
      </c>
      <c r="C2041" s="237" t="s">
        <v>1224</v>
      </c>
      <c r="D2041" s="237" t="s">
        <v>1228</v>
      </c>
      <c r="E2041" s="237" t="s">
        <v>708</v>
      </c>
      <c r="F2041" s="237" t="s">
        <v>1236</v>
      </c>
      <c r="G2041" s="237" t="s">
        <v>1231</v>
      </c>
      <c r="H2041" s="237" t="s">
        <v>698</v>
      </c>
      <c r="I2041" s="237" t="s">
        <v>605</v>
      </c>
      <c r="J2041" s="240">
        <v>0.3</v>
      </c>
      <c r="K2041" s="237" t="s">
        <v>1264</v>
      </c>
    </row>
    <row r="2042" spans="1:11" ht="25.5" hidden="1" x14ac:dyDescent="0.2">
      <c r="A2042" s="237" t="s">
        <v>15</v>
      </c>
      <c r="B2042" s="461" t="s">
        <v>493</v>
      </c>
      <c r="C2042" s="237" t="s">
        <v>1224</v>
      </c>
      <c r="D2042" s="237" t="s">
        <v>1227</v>
      </c>
      <c r="E2042" s="237" t="s">
        <v>708</v>
      </c>
      <c r="F2042" s="237" t="s">
        <v>1236</v>
      </c>
      <c r="G2042" s="237" t="s">
        <v>1231</v>
      </c>
      <c r="H2042" s="237" t="s">
        <v>698</v>
      </c>
      <c r="I2042" s="237" t="s">
        <v>605</v>
      </c>
      <c r="J2042" s="240">
        <v>0.4</v>
      </c>
      <c r="K2042" s="237" t="s">
        <v>1264</v>
      </c>
    </row>
    <row r="2043" spans="1:11" ht="25.5" hidden="1" x14ac:dyDescent="0.2">
      <c r="A2043" s="237" t="s">
        <v>15</v>
      </c>
      <c r="B2043" s="461" t="s">
        <v>493</v>
      </c>
      <c r="C2043" s="237" t="s">
        <v>1225</v>
      </c>
      <c r="D2043" s="237" t="s">
        <v>1228</v>
      </c>
      <c r="E2043" s="237" t="s">
        <v>708</v>
      </c>
      <c r="F2043" s="237" t="s">
        <v>1236</v>
      </c>
      <c r="G2043" s="237" t="s">
        <v>1231</v>
      </c>
      <c r="H2043" s="237" t="s">
        <v>698</v>
      </c>
      <c r="I2043" s="237" t="s">
        <v>605</v>
      </c>
      <c r="J2043" s="240">
        <v>0.2</v>
      </c>
      <c r="K2043" s="237" t="s">
        <v>1264</v>
      </c>
    </row>
    <row r="2044" spans="1:11" ht="25.5" hidden="1" x14ac:dyDescent="0.2">
      <c r="A2044" s="237" t="s">
        <v>15</v>
      </c>
      <c r="B2044" s="461" t="s">
        <v>493</v>
      </c>
      <c r="C2044" s="237" t="s">
        <v>1225</v>
      </c>
      <c r="D2044" s="237" t="s">
        <v>712</v>
      </c>
      <c r="E2044" s="237" t="s">
        <v>708</v>
      </c>
      <c r="F2044" s="237" t="s">
        <v>1236</v>
      </c>
      <c r="G2044" s="237" t="s">
        <v>1231</v>
      </c>
      <c r="H2044" s="237" t="s">
        <v>698</v>
      </c>
      <c r="I2044" s="237" t="s">
        <v>605</v>
      </c>
      <c r="J2044" s="240">
        <v>0.35</v>
      </c>
      <c r="K2044" s="237" t="s">
        <v>1264</v>
      </c>
    </row>
    <row r="2045" spans="1:11" ht="25.5" hidden="1" x14ac:dyDescent="0.2">
      <c r="A2045" s="237" t="s">
        <v>15</v>
      </c>
      <c r="B2045" s="461" t="s">
        <v>493</v>
      </c>
      <c r="C2045" s="237" t="s">
        <v>1225</v>
      </c>
      <c r="D2045" s="237" t="s">
        <v>1227</v>
      </c>
      <c r="E2045" s="237" t="s">
        <v>708</v>
      </c>
      <c r="F2045" s="237" t="s">
        <v>1236</v>
      </c>
      <c r="G2045" s="237" t="s">
        <v>1231</v>
      </c>
      <c r="H2045" s="237" t="s">
        <v>698</v>
      </c>
      <c r="I2045" s="237" t="s">
        <v>605</v>
      </c>
      <c r="J2045" s="240">
        <v>0.35</v>
      </c>
      <c r="K2045" s="237" t="s">
        <v>1264</v>
      </c>
    </row>
    <row r="2046" spans="1:11" ht="25.5" hidden="1" x14ac:dyDescent="0.2">
      <c r="A2046" s="237" t="s">
        <v>15</v>
      </c>
      <c r="B2046" s="461" t="s">
        <v>493</v>
      </c>
      <c r="C2046" s="237" t="s">
        <v>1209</v>
      </c>
      <c r="D2046" s="237" t="s">
        <v>712</v>
      </c>
      <c r="E2046" s="237" t="s">
        <v>708</v>
      </c>
      <c r="F2046" s="238" t="s">
        <v>1458</v>
      </c>
      <c r="G2046" s="238" t="s">
        <v>687</v>
      </c>
      <c r="H2046" s="238" t="s">
        <v>689</v>
      </c>
      <c r="I2046" s="238" t="s">
        <v>605</v>
      </c>
      <c r="J2046" s="240">
        <v>1</v>
      </c>
      <c r="K2046" s="33"/>
    </row>
    <row r="2047" spans="1:11" ht="25.5" hidden="1" x14ac:dyDescent="0.2">
      <c r="A2047" s="237" t="s">
        <v>15</v>
      </c>
      <c r="B2047" s="461" t="s">
        <v>493</v>
      </c>
      <c r="C2047" s="237" t="s">
        <v>1209</v>
      </c>
      <c r="D2047" s="237" t="s">
        <v>1287</v>
      </c>
      <c r="E2047" s="237" t="s">
        <v>708</v>
      </c>
      <c r="F2047" s="238" t="s">
        <v>1458</v>
      </c>
      <c r="G2047" s="238" t="s">
        <v>687</v>
      </c>
      <c r="H2047" s="238" t="s">
        <v>689</v>
      </c>
      <c r="I2047" s="238" t="s">
        <v>605</v>
      </c>
      <c r="J2047" s="240">
        <v>1</v>
      </c>
      <c r="K2047" s="33"/>
    </row>
    <row r="2048" spans="1:11" ht="25.5" hidden="1" x14ac:dyDescent="0.2">
      <c r="A2048" s="237" t="s">
        <v>15</v>
      </c>
      <c r="B2048" s="461" t="s">
        <v>493</v>
      </c>
      <c r="C2048" s="237" t="s">
        <v>1209</v>
      </c>
      <c r="D2048" s="237" t="s">
        <v>1285</v>
      </c>
      <c r="E2048" s="237" t="s">
        <v>708</v>
      </c>
      <c r="F2048" s="238" t="s">
        <v>1458</v>
      </c>
      <c r="G2048" s="238" t="s">
        <v>687</v>
      </c>
      <c r="H2048" s="238" t="s">
        <v>689</v>
      </c>
      <c r="I2048" s="238" t="s">
        <v>605</v>
      </c>
      <c r="J2048" s="240">
        <v>1</v>
      </c>
      <c r="K2048" s="33"/>
    </row>
    <row r="2049" spans="1:11" ht="25.5" hidden="1" x14ac:dyDescent="0.2">
      <c r="A2049" s="237" t="s">
        <v>15</v>
      </c>
      <c r="B2049" s="461" t="s">
        <v>493</v>
      </c>
      <c r="C2049" s="237" t="s">
        <v>1212</v>
      </c>
      <c r="D2049" s="237" t="s">
        <v>1227</v>
      </c>
      <c r="E2049" s="237" t="s">
        <v>708</v>
      </c>
      <c r="F2049" s="238" t="s">
        <v>1458</v>
      </c>
      <c r="G2049" s="238" t="s">
        <v>687</v>
      </c>
      <c r="H2049" s="238" t="s">
        <v>689</v>
      </c>
      <c r="I2049" s="238" t="s">
        <v>605</v>
      </c>
      <c r="J2049" s="240">
        <v>1</v>
      </c>
      <c r="K2049" s="33"/>
    </row>
    <row r="2050" spans="1:11" ht="25.5" hidden="1" x14ac:dyDescent="0.2">
      <c r="A2050" s="237" t="s">
        <v>15</v>
      </c>
      <c r="B2050" s="461" t="s">
        <v>493</v>
      </c>
      <c r="C2050" s="237" t="s">
        <v>711</v>
      </c>
      <c r="D2050" s="237" t="s">
        <v>1228</v>
      </c>
      <c r="E2050" s="237" t="s">
        <v>708</v>
      </c>
      <c r="F2050" s="238" t="s">
        <v>1458</v>
      </c>
      <c r="G2050" s="238" t="s">
        <v>687</v>
      </c>
      <c r="H2050" s="238" t="s">
        <v>689</v>
      </c>
      <c r="I2050" s="238" t="s">
        <v>605</v>
      </c>
      <c r="J2050" s="240">
        <v>1</v>
      </c>
      <c r="K2050" s="33"/>
    </row>
    <row r="2051" spans="1:11" ht="25.5" hidden="1" x14ac:dyDescent="0.2">
      <c r="A2051" s="237" t="s">
        <v>15</v>
      </c>
      <c r="B2051" s="461" t="s">
        <v>493</v>
      </c>
      <c r="C2051" s="237" t="s">
        <v>711</v>
      </c>
      <c r="D2051" s="237" t="s">
        <v>1227</v>
      </c>
      <c r="E2051" s="237" t="s">
        <v>708</v>
      </c>
      <c r="F2051" s="238" t="s">
        <v>1458</v>
      </c>
      <c r="G2051" s="238" t="s">
        <v>687</v>
      </c>
      <c r="H2051" s="238" t="s">
        <v>689</v>
      </c>
      <c r="I2051" s="238" t="s">
        <v>605</v>
      </c>
      <c r="J2051" s="240">
        <v>1</v>
      </c>
      <c r="K2051" s="33"/>
    </row>
    <row r="2052" spans="1:11" ht="25.5" hidden="1" x14ac:dyDescent="0.2">
      <c r="A2052" s="237" t="s">
        <v>15</v>
      </c>
      <c r="B2052" s="461" t="s">
        <v>493</v>
      </c>
      <c r="C2052" s="237" t="s">
        <v>1213</v>
      </c>
      <c r="D2052" s="237" t="s">
        <v>712</v>
      </c>
      <c r="E2052" s="237" t="s">
        <v>708</v>
      </c>
      <c r="F2052" s="238" t="s">
        <v>1458</v>
      </c>
      <c r="G2052" s="238" t="s">
        <v>687</v>
      </c>
      <c r="H2052" s="238" t="s">
        <v>689</v>
      </c>
      <c r="I2052" s="238" t="s">
        <v>605</v>
      </c>
      <c r="J2052" s="240">
        <v>1</v>
      </c>
      <c r="K2052" s="33"/>
    </row>
    <row r="2053" spans="1:11" ht="25.5" hidden="1" x14ac:dyDescent="0.2">
      <c r="A2053" s="237" t="s">
        <v>15</v>
      </c>
      <c r="B2053" s="461" t="s">
        <v>493</v>
      </c>
      <c r="C2053" s="237" t="s">
        <v>1288</v>
      </c>
      <c r="D2053" s="237" t="s">
        <v>1228</v>
      </c>
      <c r="E2053" s="237" t="s">
        <v>708</v>
      </c>
      <c r="F2053" s="238" t="s">
        <v>1458</v>
      </c>
      <c r="G2053" s="238" t="s">
        <v>687</v>
      </c>
      <c r="H2053" s="238" t="s">
        <v>689</v>
      </c>
      <c r="I2053" s="238" t="s">
        <v>605</v>
      </c>
      <c r="J2053" s="240">
        <v>1</v>
      </c>
      <c r="K2053" s="33"/>
    </row>
    <row r="2054" spans="1:11" ht="25.5" hidden="1" x14ac:dyDescent="0.2">
      <c r="A2054" s="237" t="s">
        <v>15</v>
      </c>
      <c r="B2054" s="461" t="s">
        <v>493</v>
      </c>
      <c r="C2054" s="237" t="s">
        <v>1288</v>
      </c>
      <c r="D2054" s="237" t="s">
        <v>712</v>
      </c>
      <c r="E2054" s="237" t="s">
        <v>708</v>
      </c>
      <c r="F2054" s="238" t="s">
        <v>1458</v>
      </c>
      <c r="G2054" s="238" t="s">
        <v>687</v>
      </c>
      <c r="H2054" s="238" t="s">
        <v>689</v>
      </c>
      <c r="I2054" s="238" t="s">
        <v>605</v>
      </c>
      <c r="J2054" s="240">
        <v>1</v>
      </c>
      <c r="K2054" s="33"/>
    </row>
    <row r="2055" spans="1:11" ht="25.5" hidden="1" x14ac:dyDescent="0.2">
      <c r="A2055" s="237" t="s">
        <v>15</v>
      </c>
      <c r="B2055" s="461" t="s">
        <v>493</v>
      </c>
      <c r="C2055" s="237" t="s">
        <v>1288</v>
      </c>
      <c r="D2055" s="237" t="s">
        <v>1287</v>
      </c>
      <c r="E2055" s="237" t="s">
        <v>708</v>
      </c>
      <c r="F2055" s="238" t="s">
        <v>1458</v>
      </c>
      <c r="G2055" s="238" t="s">
        <v>687</v>
      </c>
      <c r="H2055" s="238" t="s">
        <v>689</v>
      </c>
      <c r="I2055" s="238" t="s">
        <v>605</v>
      </c>
      <c r="J2055" s="240">
        <v>1</v>
      </c>
      <c r="K2055" s="33"/>
    </row>
    <row r="2056" spans="1:11" ht="25.5" hidden="1" x14ac:dyDescent="0.2">
      <c r="A2056" s="237" t="s">
        <v>15</v>
      </c>
      <c r="B2056" s="461" t="s">
        <v>493</v>
      </c>
      <c r="C2056" s="237" t="s">
        <v>1288</v>
      </c>
      <c r="D2056" s="237" t="s">
        <v>1285</v>
      </c>
      <c r="E2056" s="237" t="s">
        <v>708</v>
      </c>
      <c r="F2056" s="238" t="s">
        <v>1458</v>
      </c>
      <c r="G2056" s="238" t="s">
        <v>687</v>
      </c>
      <c r="H2056" s="238" t="s">
        <v>689</v>
      </c>
      <c r="I2056" s="238" t="s">
        <v>605</v>
      </c>
      <c r="J2056" s="240">
        <v>1</v>
      </c>
      <c r="K2056" s="33"/>
    </row>
    <row r="2057" spans="1:11" ht="25.5" hidden="1" x14ac:dyDescent="0.2">
      <c r="A2057" s="237" t="s">
        <v>15</v>
      </c>
      <c r="B2057" s="461" t="s">
        <v>493</v>
      </c>
      <c r="C2057" s="237" t="s">
        <v>1288</v>
      </c>
      <c r="D2057" s="237" t="s">
        <v>1286</v>
      </c>
      <c r="E2057" s="237" t="s">
        <v>708</v>
      </c>
      <c r="F2057" s="238" t="s">
        <v>1458</v>
      </c>
      <c r="G2057" s="238" t="s">
        <v>687</v>
      </c>
      <c r="H2057" s="238" t="s">
        <v>689</v>
      </c>
      <c r="I2057" s="238" t="s">
        <v>605</v>
      </c>
      <c r="J2057" s="240">
        <v>1</v>
      </c>
      <c r="K2057" s="33"/>
    </row>
    <row r="2058" spans="1:11" ht="25.5" hidden="1" x14ac:dyDescent="0.2">
      <c r="A2058" s="237" t="s">
        <v>15</v>
      </c>
      <c r="B2058" s="461" t="s">
        <v>493</v>
      </c>
      <c r="C2058" s="237" t="s">
        <v>1288</v>
      </c>
      <c r="D2058" s="237" t="s">
        <v>1227</v>
      </c>
      <c r="E2058" s="237" t="s">
        <v>708</v>
      </c>
      <c r="F2058" s="238" t="s">
        <v>1458</v>
      </c>
      <c r="G2058" s="238" t="s">
        <v>687</v>
      </c>
      <c r="H2058" s="238" t="s">
        <v>689</v>
      </c>
      <c r="I2058" s="238" t="s">
        <v>605</v>
      </c>
      <c r="J2058" s="240">
        <v>1</v>
      </c>
      <c r="K2058" s="33"/>
    </row>
    <row r="2059" spans="1:11" ht="25.5" hidden="1" x14ac:dyDescent="0.2">
      <c r="A2059" s="237" t="s">
        <v>15</v>
      </c>
      <c r="B2059" s="461" t="s">
        <v>493</v>
      </c>
      <c r="C2059" s="237" t="s">
        <v>1214</v>
      </c>
      <c r="D2059" s="237" t="s">
        <v>1285</v>
      </c>
      <c r="E2059" s="237" t="s">
        <v>708</v>
      </c>
      <c r="F2059" s="238" t="s">
        <v>1458</v>
      </c>
      <c r="G2059" s="238" t="s">
        <v>687</v>
      </c>
      <c r="H2059" s="238" t="s">
        <v>689</v>
      </c>
      <c r="I2059" s="238" t="s">
        <v>605</v>
      </c>
      <c r="J2059" s="240">
        <v>1</v>
      </c>
      <c r="K2059" s="33"/>
    </row>
    <row r="2060" spans="1:11" ht="25.5" hidden="1" x14ac:dyDescent="0.2">
      <c r="A2060" s="237" t="s">
        <v>15</v>
      </c>
      <c r="B2060" s="461" t="s">
        <v>493</v>
      </c>
      <c r="C2060" s="237" t="s">
        <v>1229</v>
      </c>
      <c r="D2060" s="237" t="s">
        <v>1227</v>
      </c>
      <c r="E2060" s="237" t="s">
        <v>708</v>
      </c>
      <c r="F2060" s="238" t="s">
        <v>1458</v>
      </c>
      <c r="G2060" s="238" t="s">
        <v>687</v>
      </c>
      <c r="H2060" s="238" t="s">
        <v>689</v>
      </c>
      <c r="I2060" s="238" t="s">
        <v>605</v>
      </c>
      <c r="J2060" s="240">
        <v>1</v>
      </c>
      <c r="K2060" s="243"/>
    </row>
    <row r="2061" spans="1:11" ht="25.5" hidden="1" x14ac:dyDescent="0.2">
      <c r="A2061" s="237" t="s">
        <v>15</v>
      </c>
      <c r="B2061" s="461" t="s">
        <v>493</v>
      </c>
      <c r="C2061" s="237" t="s">
        <v>1215</v>
      </c>
      <c r="D2061" s="237" t="s">
        <v>712</v>
      </c>
      <c r="E2061" s="237" t="s">
        <v>708</v>
      </c>
      <c r="F2061" s="238" t="s">
        <v>1458</v>
      </c>
      <c r="G2061" s="238" t="s">
        <v>687</v>
      </c>
      <c r="H2061" s="238" t="s">
        <v>689</v>
      </c>
      <c r="I2061" s="238" t="s">
        <v>605</v>
      </c>
      <c r="J2061" s="240">
        <v>1</v>
      </c>
      <c r="K2061" s="33"/>
    </row>
    <row r="2062" spans="1:11" ht="25.5" hidden="1" x14ac:dyDescent="0.2">
      <c r="A2062" s="237" t="s">
        <v>15</v>
      </c>
      <c r="B2062" s="461" t="s">
        <v>493</v>
      </c>
      <c r="C2062" s="237" t="s">
        <v>1215</v>
      </c>
      <c r="D2062" s="237" t="s">
        <v>1287</v>
      </c>
      <c r="E2062" s="237" t="s">
        <v>708</v>
      </c>
      <c r="F2062" s="238" t="s">
        <v>1458</v>
      </c>
      <c r="G2062" s="238" t="s">
        <v>687</v>
      </c>
      <c r="H2062" s="238" t="s">
        <v>689</v>
      </c>
      <c r="I2062" s="238" t="s">
        <v>605</v>
      </c>
      <c r="J2062" s="240">
        <v>1</v>
      </c>
      <c r="K2062" s="33"/>
    </row>
    <row r="2063" spans="1:11" ht="25.5" hidden="1" x14ac:dyDescent="0.2">
      <c r="A2063" s="237" t="s">
        <v>15</v>
      </c>
      <c r="B2063" s="461" t="s">
        <v>493</v>
      </c>
      <c r="C2063" s="237" t="s">
        <v>1215</v>
      </c>
      <c r="D2063" s="237" t="s">
        <v>1285</v>
      </c>
      <c r="E2063" s="237" t="s">
        <v>708</v>
      </c>
      <c r="F2063" s="238" t="s">
        <v>1458</v>
      </c>
      <c r="G2063" s="238" t="s">
        <v>687</v>
      </c>
      <c r="H2063" s="238" t="s">
        <v>689</v>
      </c>
      <c r="I2063" s="238" t="s">
        <v>605</v>
      </c>
      <c r="J2063" s="240">
        <v>1</v>
      </c>
      <c r="K2063" s="33"/>
    </row>
    <row r="2064" spans="1:11" ht="25.5" hidden="1" x14ac:dyDescent="0.2">
      <c r="A2064" s="237" t="s">
        <v>15</v>
      </c>
      <c r="B2064" s="461" t="s">
        <v>493</v>
      </c>
      <c r="C2064" s="237" t="s">
        <v>1215</v>
      </c>
      <c r="D2064" s="237" t="s">
        <v>1286</v>
      </c>
      <c r="E2064" s="237" t="s">
        <v>708</v>
      </c>
      <c r="F2064" s="238" t="s">
        <v>1458</v>
      </c>
      <c r="G2064" s="238" t="s">
        <v>687</v>
      </c>
      <c r="H2064" s="238" t="s">
        <v>689</v>
      </c>
      <c r="I2064" s="238" t="s">
        <v>605</v>
      </c>
      <c r="J2064" s="240">
        <v>1</v>
      </c>
      <c r="K2064" s="33"/>
    </row>
    <row r="2065" spans="1:11" ht="25.5" hidden="1" x14ac:dyDescent="0.2">
      <c r="A2065" s="237" t="s">
        <v>15</v>
      </c>
      <c r="B2065" s="461" t="s">
        <v>493</v>
      </c>
      <c r="C2065" s="237" t="s">
        <v>1216</v>
      </c>
      <c r="D2065" s="237" t="s">
        <v>1228</v>
      </c>
      <c r="E2065" s="237" t="s">
        <v>708</v>
      </c>
      <c r="F2065" s="238" t="s">
        <v>1458</v>
      </c>
      <c r="G2065" s="238" t="s">
        <v>687</v>
      </c>
      <c r="H2065" s="238" t="s">
        <v>689</v>
      </c>
      <c r="I2065" s="238" t="s">
        <v>605</v>
      </c>
      <c r="J2065" s="240">
        <v>1</v>
      </c>
      <c r="K2065" s="33"/>
    </row>
    <row r="2066" spans="1:11" ht="25.5" hidden="1" x14ac:dyDescent="0.2">
      <c r="A2066" s="237" t="s">
        <v>15</v>
      </c>
      <c r="B2066" s="461" t="s">
        <v>493</v>
      </c>
      <c r="C2066" s="237" t="s">
        <v>1216</v>
      </c>
      <c r="D2066" s="237" t="s">
        <v>1227</v>
      </c>
      <c r="E2066" s="237" t="s">
        <v>708</v>
      </c>
      <c r="F2066" s="238" t="s">
        <v>1458</v>
      </c>
      <c r="G2066" s="238" t="s">
        <v>687</v>
      </c>
      <c r="H2066" s="238" t="s">
        <v>689</v>
      </c>
      <c r="I2066" s="238" t="s">
        <v>605</v>
      </c>
      <c r="J2066" s="240">
        <v>1</v>
      </c>
      <c r="K2066" s="33"/>
    </row>
    <row r="2067" spans="1:11" ht="25.5" hidden="1" x14ac:dyDescent="0.2">
      <c r="A2067" s="237" t="s">
        <v>15</v>
      </c>
      <c r="B2067" s="461" t="s">
        <v>493</v>
      </c>
      <c r="C2067" s="237" t="s">
        <v>1218</v>
      </c>
      <c r="D2067" s="237" t="s">
        <v>1228</v>
      </c>
      <c r="E2067" s="237" t="s">
        <v>708</v>
      </c>
      <c r="F2067" s="238" t="s">
        <v>1458</v>
      </c>
      <c r="G2067" s="238" t="s">
        <v>687</v>
      </c>
      <c r="H2067" s="238" t="s">
        <v>689</v>
      </c>
      <c r="I2067" s="238" t="s">
        <v>605</v>
      </c>
      <c r="J2067" s="240">
        <v>1</v>
      </c>
      <c r="K2067" s="33"/>
    </row>
    <row r="2068" spans="1:11" ht="25.5" hidden="1" x14ac:dyDescent="0.2">
      <c r="A2068" s="237" t="s">
        <v>15</v>
      </c>
      <c r="B2068" s="461" t="s">
        <v>493</v>
      </c>
      <c r="C2068" s="237" t="s">
        <v>1218</v>
      </c>
      <c r="D2068" s="237" t="s">
        <v>712</v>
      </c>
      <c r="E2068" s="237" t="s">
        <v>708</v>
      </c>
      <c r="F2068" s="238" t="s">
        <v>1458</v>
      </c>
      <c r="G2068" s="238" t="s">
        <v>687</v>
      </c>
      <c r="H2068" s="238" t="s">
        <v>689</v>
      </c>
      <c r="I2068" s="238" t="s">
        <v>605</v>
      </c>
      <c r="J2068" s="240">
        <v>1</v>
      </c>
      <c r="K2068" s="33"/>
    </row>
    <row r="2069" spans="1:11" ht="25.5" hidden="1" x14ac:dyDescent="0.2">
      <c r="A2069" s="237" t="s">
        <v>15</v>
      </c>
      <c r="B2069" s="461" t="s">
        <v>493</v>
      </c>
      <c r="C2069" s="237" t="s">
        <v>1218</v>
      </c>
      <c r="D2069" s="237" t="s">
        <v>1227</v>
      </c>
      <c r="E2069" s="237" t="s">
        <v>708</v>
      </c>
      <c r="F2069" s="238" t="s">
        <v>1458</v>
      </c>
      <c r="G2069" s="238" t="s">
        <v>687</v>
      </c>
      <c r="H2069" s="238" t="s">
        <v>689</v>
      </c>
      <c r="I2069" s="238" t="s">
        <v>605</v>
      </c>
      <c r="J2069" s="240">
        <v>1</v>
      </c>
      <c r="K2069" s="33"/>
    </row>
    <row r="2070" spans="1:11" ht="25.5" hidden="1" x14ac:dyDescent="0.2">
      <c r="A2070" s="237" t="s">
        <v>15</v>
      </c>
      <c r="B2070" s="461" t="s">
        <v>493</v>
      </c>
      <c r="C2070" s="237" t="s">
        <v>1219</v>
      </c>
      <c r="D2070" s="237" t="s">
        <v>1228</v>
      </c>
      <c r="E2070" s="237" t="s">
        <v>708</v>
      </c>
      <c r="F2070" s="238" t="s">
        <v>1458</v>
      </c>
      <c r="G2070" s="238" t="s">
        <v>687</v>
      </c>
      <c r="H2070" s="238" t="s">
        <v>689</v>
      </c>
      <c r="I2070" s="238" t="s">
        <v>605</v>
      </c>
      <c r="J2070" s="240">
        <v>1</v>
      </c>
      <c r="K2070" s="33"/>
    </row>
    <row r="2071" spans="1:11" ht="25.5" hidden="1" x14ac:dyDescent="0.2">
      <c r="A2071" s="237" t="s">
        <v>15</v>
      </c>
      <c r="B2071" s="461" t="s">
        <v>493</v>
      </c>
      <c r="C2071" s="237" t="s">
        <v>1219</v>
      </c>
      <c r="D2071" s="237" t="s">
        <v>1227</v>
      </c>
      <c r="E2071" s="237" t="s">
        <v>708</v>
      </c>
      <c r="F2071" s="238" t="s">
        <v>1458</v>
      </c>
      <c r="G2071" s="238" t="s">
        <v>687</v>
      </c>
      <c r="H2071" s="238" t="s">
        <v>689</v>
      </c>
      <c r="I2071" s="238" t="s">
        <v>605</v>
      </c>
      <c r="J2071" s="240">
        <v>1</v>
      </c>
      <c r="K2071" s="33"/>
    </row>
    <row r="2072" spans="1:11" ht="25.5" hidden="1" x14ac:dyDescent="0.2">
      <c r="A2072" s="237" t="s">
        <v>15</v>
      </c>
      <c r="B2072" s="461" t="s">
        <v>493</v>
      </c>
      <c r="C2072" s="237" t="s">
        <v>1220</v>
      </c>
      <c r="D2072" s="237" t="s">
        <v>712</v>
      </c>
      <c r="E2072" s="237" t="s">
        <v>708</v>
      </c>
      <c r="F2072" s="238" t="s">
        <v>1458</v>
      </c>
      <c r="G2072" s="238" t="s">
        <v>687</v>
      </c>
      <c r="H2072" s="238" t="s">
        <v>689</v>
      </c>
      <c r="I2072" s="238" t="s">
        <v>605</v>
      </c>
      <c r="J2072" s="240">
        <v>1</v>
      </c>
      <c r="K2072" s="33"/>
    </row>
    <row r="2073" spans="1:11" ht="25.5" hidden="1" x14ac:dyDescent="0.2">
      <c r="A2073" s="237" t="s">
        <v>15</v>
      </c>
      <c r="B2073" s="461" t="s">
        <v>493</v>
      </c>
      <c r="C2073" s="237" t="s">
        <v>1230</v>
      </c>
      <c r="D2073" s="237" t="s">
        <v>1228</v>
      </c>
      <c r="E2073" s="237" t="s">
        <v>708</v>
      </c>
      <c r="F2073" s="238" t="s">
        <v>1458</v>
      </c>
      <c r="G2073" s="238" t="s">
        <v>687</v>
      </c>
      <c r="H2073" s="238" t="s">
        <v>689</v>
      </c>
      <c r="I2073" s="238" t="s">
        <v>605</v>
      </c>
      <c r="J2073" s="240">
        <v>1</v>
      </c>
      <c r="K2073" s="33"/>
    </row>
    <row r="2074" spans="1:11" ht="25.5" hidden="1" x14ac:dyDescent="0.2">
      <c r="A2074" s="237" t="s">
        <v>15</v>
      </c>
      <c r="B2074" s="461" t="s">
        <v>493</v>
      </c>
      <c r="C2074" s="237" t="s">
        <v>1230</v>
      </c>
      <c r="D2074" s="237" t="s">
        <v>1227</v>
      </c>
      <c r="E2074" s="237" t="s">
        <v>708</v>
      </c>
      <c r="F2074" s="238" t="s">
        <v>1458</v>
      </c>
      <c r="G2074" s="238" t="s">
        <v>687</v>
      </c>
      <c r="H2074" s="238" t="s">
        <v>689</v>
      </c>
      <c r="I2074" s="238" t="s">
        <v>605</v>
      </c>
      <c r="J2074" s="240">
        <v>1</v>
      </c>
      <c r="K2074" s="33"/>
    </row>
    <row r="2075" spans="1:11" ht="25.5" hidden="1" x14ac:dyDescent="0.2">
      <c r="A2075" s="237" t="s">
        <v>15</v>
      </c>
      <c r="B2075" s="461" t="s">
        <v>493</v>
      </c>
      <c r="C2075" s="237" t="s">
        <v>1224</v>
      </c>
      <c r="D2075" s="237" t="s">
        <v>1228</v>
      </c>
      <c r="E2075" s="237" t="s">
        <v>708</v>
      </c>
      <c r="F2075" s="238" t="s">
        <v>1458</v>
      </c>
      <c r="G2075" s="238" t="s">
        <v>687</v>
      </c>
      <c r="H2075" s="238" t="s">
        <v>689</v>
      </c>
      <c r="I2075" s="238" t="s">
        <v>605</v>
      </c>
      <c r="J2075" s="240">
        <v>1</v>
      </c>
      <c r="K2075" s="33"/>
    </row>
    <row r="2076" spans="1:11" ht="25.5" hidden="1" x14ac:dyDescent="0.2">
      <c r="A2076" s="237" t="s">
        <v>15</v>
      </c>
      <c r="B2076" s="461" t="s">
        <v>493</v>
      </c>
      <c r="C2076" s="237" t="s">
        <v>1224</v>
      </c>
      <c r="D2076" s="237" t="s">
        <v>1227</v>
      </c>
      <c r="E2076" s="237" t="s">
        <v>708</v>
      </c>
      <c r="F2076" s="238" t="s">
        <v>1458</v>
      </c>
      <c r="G2076" s="238" t="s">
        <v>687</v>
      </c>
      <c r="H2076" s="238" t="s">
        <v>689</v>
      </c>
      <c r="I2076" s="238" t="s">
        <v>605</v>
      </c>
      <c r="J2076" s="240">
        <v>1</v>
      </c>
      <c r="K2076" s="33"/>
    </row>
    <row r="2077" spans="1:11" ht="25.5" hidden="1" x14ac:dyDescent="0.2">
      <c r="A2077" s="237" t="s">
        <v>15</v>
      </c>
      <c r="B2077" s="461" t="s">
        <v>493</v>
      </c>
      <c r="C2077" s="237" t="s">
        <v>1225</v>
      </c>
      <c r="D2077" s="237" t="s">
        <v>1228</v>
      </c>
      <c r="E2077" s="237" t="s">
        <v>708</v>
      </c>
      <c r="F2077" s="238" t="s">
        <v>1458</v>
      </c>
      <c r="G2077" s="238" t="s">
        <v>687</v>
      </c>
      <c r="H2077" s="238" t="s">
        <v>689</v>
      </c>
      <c r="I2077" s="238" t="s">
        <v>605</v>
      </c>
      <c r="J2077" s="240">
        <v>1</v>
      </c>
      <c r="K2077" s="33"/>
    </row>
    <row r="2078" spans="1:11" ht="25.5" hidden="1" x14ac:dyDescent="0.2">
      <c r="A2078" s="237" t="s">
        <v>15</v>
      </c>
      <c r="B2078" s="461" t="s">
        <v>493</v>
      </c>
      <c r="C2078" s="237" t="s">
        <v>1225</v>
      </c>
      <c r="D2078" s="237" t="s">
        <v>712</v>
      </c>
      <c r="E2078" s="237" t="s">
        <v>708</v>
      </c>
      <c r="F2078" s="238" t="s">
        <v>1458</v>
      </c>
      <c r="G2078" s="238" t="s">
        <v>687</v>
      </c>
      <c r="H2078" s="238" t="s">
        <v>689</v>
      </c>
      <c r="I2078" s="238" t="s">
        <v>605</v>
      </c>
      <c r="J2078" s="240">
        <v>1</v>
      </c>
      <c r="K2078" s="33"/>
    </row>
    <row r="2079" spans="1:11" ht="25.5" hidden="1" x14ac:dyDescent="0.2">
      <c r="A2079" s="237" t="s">
        <v>15</v>
      </c>
      <c r="B2079" s="461" t="s">
        <v>493</v>
      </c>
      <c r="C2079" s="237" t="s">
        <v>1225</v>
      </c>
      <c r="D2079" s="237" t="s">
        <v>1227</v>
      </c>
      <c r="E2079" s="237" t="s">
        <v>708</v>
      </c>
      <c r="F2079" s="238" t="s">
        <v>1458</v>
      </c>
      <c r="G2079" s="238" t="s">
        <v>687</v>
      </c>
      <c r="H2079" s="238" t="s">
        <v>689</v>
      </c>
      <c r="I2079" s="238" t="s">
        <v>605</v>
      </c>
      <c r="J2079" s="240">
        <v>1</v>
      </c>
      <c r="K2079" s="33"/>
    </row>
    <row r="2080" spans="1:11" ht="25.5" hidden="1" x14ac:dyDescent="0.2">
      <c r="A2080" s="237" t="s">
        <v>15</v>
      </c>
      <c r="B2080" s="461" t="s">
        <v>493</v>
      </c>
      <c r="C2080" s="237" t="s">
        <v>1209</v>
      </c>
      <c r="D2080" s="237" t="s">
        <v>712</v>
      </c>
      <c r="E2080" s="237" t="s">
        <v>708</v>
      </c>
      <c r="F2080" s="238" t="s">
        <v>1460</v>
      </c>
      <c r="G2080" s="238" t="s">
        <v>687</v>
      </c>
      <c r="H2080" s="238" t="s">
        <v>689</v>
      </c>
      <c r="I2080" s="238" t="s">
        <v>605</v>
      </c>
      <c r="J2080" s="240">
        <v>1</v>
      </c>
      <c r="K2080" s="33"/>
    </row>
    <row r="2081" spans="1:11" ht="25.5" hidden="1" x14ac:dyDescent="0.2">
      <c r="A2081" s="237" t="s">
        <v>15</v>
      </c>
      <c r="B2081" s="461" t="s">
        <v>493</v>
      </c>
      <c r="C2081" s="237" t="s">
        <v>1209</v>
      </c>
      <c r="D2081" s="237" t="s">
        <v>1287</v>
      </c>
      <c r="E2081" s="237" t="s">
        <v>708</v>
      </c>
      <c r="F2081" s="238" t="s">
        <v>1460</v>
      </c>
      <c r="G2081" s="238" t="s">
        <v>687</v>
      </c>
      <c r="H2081" s="238" t="s">
        <v>689</v>
      </c>
      <c r="I2081" s="238" t="s">
        <v>605</v>
      </c>
      <c r="J2081" s="240">
        <v>1</v>
      </c>
      <c r="K2081" s="33"/>
    </row>
    <row r="2082" spans="1:11" ht="25.5" hidden="1" x14ac:dyDescent="0.2">
      <c r="A2082" s="237" t="s">
        <v>15</v>
      </c>
      <c r="B2082" s="461" t="s">
        <v>493</v>
      </c>
      <c r="C2082" s="237" t="s">
        <v>1209</v>
      </c>
      <c r="D2082" s="237" t="s">
        <v>1285</v>
      </c>
      <c r="E2082" s="237" t="s">
        <v>708</v>
      </c>
      <c r="F2082" s="238" t="s">
        <v>1460</v>
      </c>
      <c r="G2082" s="238" t="s">
        <v>687</v>
      </c>
      <c r="H2082" s="238" t="s">
        <v>689</v>
      </c>
      <c r="I2082" s="238" t="s">
        <v>605</v>
      </c>
      <c r="J2082" s="240">
        <v>1</v>
      </c>
      <c r="K2082" s="243"/>
    </row>
    <row r="2083" spans="1:11" ht="25.5" hidden="1" x14ac:dyDescent="0.2">
      <c r="A2083" s="237" t="s">
        <v>15</v>
      </c>
      <c r="B2083" s="461" t="s">
        <v>493</v>
      </c>
      <c r="C2083" s="237" t="s">
        <v>1212</v>
      </c>
      <c r="D2083" s="237" t="s">
        <v>1227</v>
      </c>
      <c r="E2083" s="237" t="s">
        <v>708</v>
      </c>
      <c r="F2083" s="238" t="s">
        <v>1460</v>
      </c>
      <c r="G2083" s="238" t="s">
        <v>687</v>
      </c>
      <c r="H2083" s="238" t="s">
        <v>689</v>
      </c>
      <c r="I2083" s="238" t="s">
        <v>605</v>
      </c>
      <c r="J2083" s="240">
        <v>1</v>
      </c>
      <c r="K2083" s="33"/>
    </row>
    <row r="2084" spans="1:11" ht="25.5" hidden="1" x14ac:dyDescent="0.2">
      <c r="A2084" s="237" t="s">
        <v>15</v>
      </c>
      <c r="B2084" s="461" t="s">
        <v>493</v>
      </c>
      <c r="C2084" s="237" t="s">
        <v>711</v>
      </c>
      <c r="D2084" s="237" t="s">
        <v>1228</v>
      </c>
      <c r="E2084" s="237" t="s">
        <v>708</v>
      </c>
      <c r="F2084" s="238" t="s">
        <v>1460</v>
      </c>
      <c r="G2084" s="238" t="s">
        <v>687</v>
      </c>
      <c r="H2084" s="238" t="s">
        <v>689</v>
      </c>
      <c r="I2084" s="238" t="s">
        <v>605</v>
      </c>
      <c r="J2084" s="240">
        <v>1</v>
      </c>
      <c r="K2084" s="33"/>
    </row>
    <row r="2085" spans="1:11" ht="25.5" hidden="1" x14ac:dyDescent="0.2">
      <c r="A2085" s="237" t="s">
        <v>15</v>
      </c>
      <c r="B2085" s="461" t="s">
        <v>493</v>
      </c>
      <c r="C2085" s="237" t="s">
        <v>711</v>
      </c>
      <c r="D2085" s="237" t="s">
        <v>1227</v>
      </c>
      <c r="E2085" s="237" t="s">
        <v>708</v>
      </c>
      <c r="F2085" s="238" t="s">
        <v>1460</v>
      </c>
      <c r="G2085" s="238" t="s">
        <v>687</v>
      </c>
      <c r="H2085" s="238" t="s">
        <v>689</v>
      </c>
      <c r="I2085" s="238" t="s">
        <v>605</v>
      </c>
      <c r="J2085" s="240">
        <v>1</v>
      </c>
      <c r="K2085" s="33"/>
    </row>
    <row r="2086" spans="1:11" ht="25.5" hidden="1" x14ac:dyDescent="0.2">
      <c r="A2086" s="237" t="s">
        <v>15</v>
      </c>
      <c r="B2086" s="461" t="s">
        <v>493</v>
      </c>
      <c r="C2086" s="237" t="s">
        <v>1213</v>
      </c>
      <c r="D2086" s="237" t="s">
        <v>712</v>
      </c>
      <c r="E2086" s="237" t="s">
        <v>708</v>
      </c>
      <c r="F2086" s="238" t="s">
        <v>1460</v>
      </c>
      <c r="G2086" s="238" t="s">
        <v>687</v>
      </c>
      <c r="H2086" s="238" t="s">
        <v>689</v>
      </c>
      <c r="I2086" s="238" t="s">
        <v>605</v>
      </c>
      <c r="J2086" s="240">
        <v>1</v>
      </c>
      <c r="K2086" s="33"/>
    </row>
    <row r="2087" spans="1:11" ht="25.5" hidden="1" x14ac:dyDescent="0.2">
      <c r="A2087" s="237" t="s">
        <v>15</v>
      </c>
      <c r="B2087" s="461" t="s">
        <v>493</v>
      </c>
      <c r="C2087" s="237" t="s">
        <v>1288</v>
      </c>
      <c r="D2087" s="237" t="s">
        <v>1228</v>
      </c>
      <c r="E2087" s="237" t="s">
        <v>708</v>
      </c>
      <c r="F2087" s="238" t="s">
        <v>1460</v>
      </c>
      <c r="G2087" s="238" t="s">
        <v>687</v>
      </c>
      <c r="H2087" s="238" t="s">
        <v>689</v>
      </c>
      <c r="I2087" s="238" t="s">
        <v>605</v>
      </c>
      <c r="J2087" s="240">
        <v>1</v>
      </c>
      <c r="K2087" s="33"/>
    </row>
    <row r="2088" spans="1:11" ht="25.5" hidden="1" x14ac:dyDescent="0.2">
      <c r="A2088" s="237" t="s">
        <v>15</v>
      </c>
      <c r="B2088" s="461" t="s">
        <v>493</v>
      </c>
      <c r="C2088" s="237" t="s">
        <v>1288</v>
      </c>
      <c r="D2088" s="237" t="s">
        <v>712</v>
      </c>
      <c r="E2088" s="237" t="s">
        <v>708</v>
      </c>
      <c r="F2088" s="238" t="s">
        <v>1460</v>
      </c>
      <c r="G2088" s="238" t="s">
        <v>687</v>
      </c>
      <c r="H2088" s="238" t="s">
        <v>689</v>
      </c>
      <c r="I2088" s="238" t="s">
        <v>605</v>
      </c>
      <c r="J2088" s="240">
        <v>1</v>
      </c>
      <c r="K2088" s="33"/>
    </row>
    <row r="2089" spans="1:11" ht="25.5" hidden="1" x14ac:dyDescent="0.2">
      <c r="A2089" s="237" t="s">
        <v>15</v>
      </c>
      <c r="B2089" s="461" t="s">
        <v>493</v>
      </c>
      <c r="C2089" s="237" t="s">
        <v>1288</v>
      </c>
      <c r="D2089" s="237" t="s">
        <v>1287</v>
      </c>
      <c r="E2089" s="237" t="s">
        <v>708</v>
      </c>
      <c r="F2089" s="238" t="s">
        <v>1460</v>
      </c>
      <c r="G2089" s="238" t="s">
        <v>687</v>
      </c>
      <c r="H2089" s="238" t="s">
        <v>689</v>
      </c>
      <c r="I2089" s="238" t="s">
        <v>605</v>
      </c>
      <c r="J2089" s="240">
        <v>1</v>
      </c>
      <c r="K2089" s="33"/>
    </row>
    <row r="2090" spans="1:11" ht="25.5" hidden="1" x14ac:dyDescent="0.2">
      <c r="A2090" s="237" t="s">
        <v>15</v>
      </c>
      <c r="B2090" s="461" t="s">
        <v>493</v>
      </c>
      <c r="C2090" s="237" t="s">
        <v>1288</v>
      </c>
      <c r="D2090" s="237" t="s">
        <v>1285</v>
      </c>
      <c r="E2090" s="237" t="s">
        <v>708</v>
      </c>
      <c r="F2090" s="238" t="s">
        <v>1460</v>
      </c>
      <c r="G2090" s="238" t="s">
        <v>687</v>
      </c>
      <c r="H2090" s="238" t="s">
        <v>689</v>
      </c>
      <c r="I2090" s="238" t="s">
        <v>605</v>
      </c>
      <c r="J2090" s="240">
        <v>1</v>
      </c>
      <c r="K2090" s="33"/>
    </row>
    <row r="2091" spans="1:11" ht="25.5" hidden="1" x14ac:dyDescent="0.2">
      <c r="A2091" s="237" t="s">
        <v>15</v>
      </c>
      <c r="B2091" s="461" t="s">
        <v>493</v>
      </c>
      <c r="C2091" s="237" t="s">
        <v>1288</v>
      </c>
      <c r="D2091" s="237" t="s">
        <v>1286</v>
      </c>
      <c r="E2091" s="237" t="s">
        <v>708</v>
      </c>
      <c r="F2091" s="238" t="s">
        <v>1460</v>
      </c>
      <c r="G2091" s="238" t="s">
        <v>687</v>
      </c>
      <c r="H2091" s="238" t="s">
        <v>689</v>
      </c>
      <c r="I2091" s="238" t="s">
        <v>605</v>
      </c>
      <c r="J2091" s="240">
        <v>1</v>
      </c>
      <c r="K2091" s="33"/>
    </row>
    <row r="2092" spans="1:11" ht="25.5" hidden="1" x14ac:dyDescent="0.2">
      <c r="A2092" s="237" t="s">
        <v>15</v>
      </c>
      <c r="B2092" s="461" t="s">
        <v>493</v>
      </c>
      <c r="C2092" s="237" t="s">
        <v>1288</v>
      </c>
      <c r="D2092" s="237" t="s">
        <v>1227</v>
      </c>
      <c r="E2092" s="237" t="s">
        <v>708</v>
      </c>
      <c r="F2092" s="238" t="s">
        <v>1460</v>
      </c>
      <c r="G2092" s="238" t="s">
        <v>687</v>
      </c>
      <c r="H2092" s="238" t="s">
        <v>689</v>
      </c>
      <c r="I2092" s="238" t="s">
        <v>605</v>
      </c>
      <c r="J2092" s="240">
        <v>1</v>
      </c>
      <c r="K2092" s="33"/>
    </row>
    <row r="2093" spans="1:11" ht="25.5" hidden="1" x14ac:dyDescent="0.2">
      <c r="A2093" s="237" t="s">
        <v>15</v>
      </c>
      <c r="B2093" s="461" t="s">
        <v>493</v>
      </c>
      <c r="C2093" s="237" t="s">
        <v>1214</v>
      </c>
      <c r="D2093" s="237" t="s">
        <v>1285</v>
      </c>
      <c r="E2093" s="237" t="s">
        <v>708</v>
      </c>
      <c r="F2093" s="238" t="s">
        <v>1460</v>
      </c>
      <c r="G2093" s="238" t="s">
        <v>687</v>
      </c>
      <c r="H2093" s="238" t="s">
        <v>689</v>
      </c>
      <c r="I2093" s="238" t="s">
        <v>605</v>
      </c>
      <c r="J2093" s="240">
        <v>1</v>
      </c>
      <c r="K2093" s="33"/>
    </row>
    <row r="2094" spans="1:11" ht="25.5" hidden="1" x14ac:dyDescent="0.2">
      <c r="A2094" s="237" t="s">
        <v>15</v>
      </c>
      <c r="B2094" s="461" t="s">
        <v>493</v>
      </c>
      <c r="C2094" s="237" t="s">
        <v>1229</v>
      </c>
      <c r="D2094" s="237" t="s">
        <v>1227</v>
      </c>
      <c r="E2094" s="237" t="s">
        <v>708</v>
      </c>
      <c r="F2094" s="238" t="s">
        <v>1460</v>
      </c>
      <c r="G2094" s="238" t="s">
        <v>687</v>
      </c>
      <c r="H2094" s="238" t="s">
        <v>689</v>
      </c>
      <c r="I2094" s="238" t="s">
        <v>605</v>
      </c>
      <c r="J2094" s="240">
        <v>1</v>
      </c>
      <c r="K2094" s="33"/>
    </row>
    <row r="2095" spans="1:11" ht="25.5" hidden="1" x14ac:dyDescent="0.2">
      <c r="A2095" s="237" t="s">
        <v>15</v>
      </c>
      <c r="B2095" s="461" t="s">
        <v>493</v>
      </c>
      <c r="C2095" s="237" t="s">
        <v>1215</v>
      </c>
      <c r="D2095" s="237" t="s">
        <v>712</v>
      </c>
      <c r="E2095" s="237" t="s">
        <v>708</v>
      </c>
      <c r="F2095" s="238" t="s">
        <v>1460</v>
      </c>
      <c r="G2095" s="238" t="s">
        <v>687</v>
      </c>
      <c r="H2095" s="238" t="s">
        <v>689</v>
      </c>
      <c r="I2095" s="238" t="s">
        <v>605</v>
      </c>
      <c r="J2095" s="240">
        <v>1</v>
      </c>
      <c r="K2095" s="33"/>
    </row>
    <row r="2096" spans="1:11" ht="25.5" hidden="1" x14ac:dyDescent="0.2">
      <c r="A2096" s="237" t="s">
        <v>15</v>
      </c>
      <c r="B2096" s="461" t="s">
        <v>493</v>
      </c>
      <c r="C2096" s="237" t="s">
        <v>1215</v>
      </c>
      <c r="D2096" s="237" t="s">
        <v>1287</v>
      </c>
      <c r="E2096" s="237" t="s">
        <v>708</v>
      </c>
      <c r="F2096" s="238" t="s">
        <v>1460</v>
      </c>
      <c r="G2096" s="238" t="s">
        <v>687</v>
      </c>
      <c r="H2096" s="238" t="s">
        <v>689</v>
      </c>
      <c r="I2096" s="238" t="s">
        <v>605</v>
      </c>
      <c r="J2096" s="240">
        <v>1</v>
      </c>
      <c r="K2096" s="33"/>
    </row>
    <row r="2097" spans="1:11" ht="25.5" hidden="1" x14ac:dyDescent="0.2">
      <c r="A2097" s="237" t="s">
        <v>15</v>
      </c>
      <c r="B2097" s="461" t="s">
        <v>493</v>
      </c>
      <c r="C2097" s="237" t="s">
        <v>1215</v>
      </c>
      <c r="D2097" s="237" t="s">
        <v>1285</v>
      </c>
      <c r="E2097" s="237" t="s">
        <v>708</v>
      </c>
      <c r="F2097" s="238" t="s">
        <v>1460</v>
      </c>
      <c r="G2097" s="238" t="s">
        <v>687</v>
      </c>
      <c r="H2097" s="238" t="s">
        <v>689</v>
      </c>
      <c r="I2097" s="238" t="s">
        <v>605</v>
      </c>
      <c r="J2097" s="240">
        <v>1</v>
      </c>
      <c r="K2097" s="33"/>
    </row>
    <row r="2098" spans="1:11" ht="25.5" hidden="1" x14ac:dyDescent="0.2">
      <c r="A2098" s="237" t="s">
        <v>15</v>
      </c>
      <c r="B2098" s="461" t="s">
        <v>493</v>
      </c>
      <c r="C2098" s="237" t="s">
        <v>1215</v>
      </c>
      <c r="D2098" s="237" t="s">
        <v>1286</v>
      </c>
      <c r="E2098" s="237" t="s">
        <v>708</v>
      </c>
      <c r="F2098" s="238" t="s">
        <v>1460</v>
      </c>
      <c r="G2098" s="238" t="s">
        <v>687</v>
      </c>
      <c r="H2098" s="238" t="s">
        <v>689</v>
      </c>
      <c r="I2098" s="238" t="s">
        <v>605</v>
      </c>
      <c r="J2098" s="240">
        <v>1</v>
      </c>
      <c r="K2098" s="33"/>
    </row>
    <row r="2099" spans="1:11" ht="25.5" hidden="1" x14ac:dyDescent="0.2">
      <c r="A2099" s="237" t="s">
        <v>15</v>
      </c>
      <c r="B2099" s="461" t="s">
        <v>493</v>
      </c>
      <c r="C2099" s="237" t="s">
        <v>1216</v>
      </c>
      <c r="D2099" s="237" t="s">
        <v>1228</v>
      </c>
      <c r="E2099" s="237" t="s">
        <v>708</v>
      </c>
      <c r="F2099" s="238" t="s">
        <v>1460</v>
      </c>
      <c r="G2099" s="238" t="s">
        <v>687</v>
      </c>
      <c r="H2099" s="238" t="s">
        <v>689</v>
      </c>
      <c r="I2099" s="238" t="s">
        <v>605</v>
      </c>
      <c r="J2099" s="240">
        <v>1</v>
      </c>
      <c r="K2099" s="33"/>
    </row>
    <row r="2100" spans="1:11" ht="25.5" hidden="1" x14ac:dyDescent="0.2">
      <c r="A2100" s="237" t="s">
        <v>15</v>
      </c>
      <c r="B2100" s="461" t="s">
        <v>493</v>
      </c>
      <c r="C2100" s="237" t="s">
        <v>1216</v>
      </c>
      <c r="D2100" s="237" t="s">
        <v>1227</v>
      </c>
      <c r="E2100" s="237" t="s">
        <v>708</v>
      </c>
      <c r="F2100" s="238" t="s">
        <v>1460</v>
      </c>
      <c r="G2100" s="238" t="s">
        <v>687</v>
      </c>
      <c r="H2100" s="238" t="s">
        <v>689</v>
      </c>
      <c r="I2100" s="238" t="s">
        <v>605</v>
      </c>
      <c r="J2100" s="240">
        <v>1</v>
      </c>
      <c r="K2100" s="33"/>
    </row>
    <row r="2101" spans="1:11" ht="25.5" hidden="1" x14ac:dyDescent="0.2">
      <c r="A2101" s="237" t="s">
        <v>15</v>
      </c>
      <c r="B2101" s="461" t="s">
        <v>493</v>
      </c>
      <c r="C2101" s="237" t="s">
        <v>1218</v>
      </c>
      <c r="D2101" s="237" t="s">
        <v>1228</v>
      </c>
      <c r="E2101" s="237" t="s">
        <v>708</v>
      </c>
      <c r="F2101" s="238" t="s">
        <v>1460</v>
      </c>
      <c r="G2101" s="238" t="s">
        <v>687</v>
      </c>
      <c r="H2101" s="238" t="s">
        <v>689</v>
      </c>
      <c r="I2101" s="238" t="s">
        <v>605</v>
      </c>
      <c r="J2101" s="240">
        <v>1</v>
      </c>
      <c r="K2101" s="33"/>
    </row>
    <row r="2102" spans="1:11" ht="25.5" hidden="1" x14ac:dyDescent="0.2">
      <c r="A2102" s="237" t="s">
        <v>15</v>
      </c>
      <c r="B2102" s="461" t="s">
        <v>493</v>
      </c>
      <c r="C2102" s="237" t="s">
        <v>1218</v>
      </c>
      <c r="D2102" s="237" t="s">
        <v>712</v>
      </c>
      <c r="E2102" s="237" t="s">
        <v>708</v>
      </c>
      <c r="F2102" s="238" t="s">
        <v>1460</v>
      </c>
      <c r="G2102" s="238" t="s">
        <v>687</v>
      </c>
      <c r="H2102" s="238" t="s">
        <v>689</v>
      </c>
      <c r="I2102" s="238" t="s">
        <v>605</v>
      </c>
      <c r="J2102" s="240">
        <v>1</v>
      </c>
      <c r="K2102" s="33"/>
    </row>
    <row r="2103" spans="1:11" ht="25.5" hidden="1" x14ac:dyDescent="0.2">
      <c r="A2103" s="237" t="s">
        <v>15</v>
      </c>
      <c r="B2103" s="461" t="s">
        <v>493</v>
      </c>
      <c r="C2103" s="237" t="s">
        <v>1218</v>
      </c>
      <c r="D2103" s="237" t="s">
        <v>1227</v>
      </c>
      <c r="E2103" s="237" t="s">
        <v>708</v>
      </c>
      <c r="F2103" s="238" t="s">
        <v>1460</v>
      </c>
      <c r="G2103" s="238" t="s">
        <v>687</v>
      </c>
      <c r="H2103" s="238" t="s">
        <v>689</v>
      </c>
      <c r="I2103" s="238" t="s">
        <v>605</v>
      </c>
      <c r="J2103" s="240">
        <v>1</v>
      </c>
      <c r="K2103" s="33"/>
    </row>
    <row r="2104" spans="1:11" ht="25.5" hidden="1" x14ac:dyDescent="0.2">
      <c r="A2104" s="237" t="s">
        <v>15</v>
      </c>
      <c r="B2104" s="461" t="s">
        <v>493</v>
      </c>
      <c r="C2104" s="237" t="s">
        <v>1219</v>
      </c>
      <c r="D2104" s="237" t="s">
        <v>1228</v>
      </c>
      <c r="E2104" s="237" t="s">
        <v>708</v>
      </c>
      <c r="F2104" s="238" t="s">
        <v>1460</v>
      </c>
      <c r="G2104" s="238" t="s">
        <v>687</v>
      </c>
      <c r="H2104" s="238" t="s">
        <v>689</v>
      </c>
      <c r="I2104" s="238" t="s">
        <v>605</v>
      </c>
      <c r="J2104" s="240">
        <v>1</v>
      </c>
      <c r="K2104" s="243"/>
    </row>
    <row r="2105" spans="1:11" ht="25.5" hidden="1" x14ac:dyDescent="0.2">
      <c r="A2105" s="237" t="s">
        <v>15</v>
      </c>
      <c r="B2105" s="461" t="s">
        <v>493</v>
      </c>
      <c r="C2105" s="237" t="s">
        <v>1219</v>
      </c>
      <c r="D2105" s="237" t="s">
        <v>1227</v>
      </c>
      <c r="E2105" s="237" t="s">
        <v>708</v>
      </c>
      <c r="F2105" s="238" t="s">
        <v>1460</v>
      </c>
      <c r="G2105" s="238" t="s">
        <v>687</v>
      </c>
      <c r="H2105" s="238" t="s">
        <v>689</v>
      </c>
      <c r="I2105" s="238" t="s">
        <v>605</v>
      </c>
      <c r="J2105" s="240">
        <v>1</v>
      </c>
      <c r="K2105" s="33"/>
    </row>
    <row r="2106" spans="1:11" ht="25.5" hidden="1" x14ac:dyDescent="0.2">
      <c r="A2106" s="237" t="s">
        <v>15</v>
      </c>
      <c r="B2106" s="461" t="s">
        <v>493</v>
      </c>
      <c r="C2106" s="237" t="s">
        <v>1220</v>
      </c>
      <c r="D2106" s="237" t="s">
        <v>712</v>
      </c>
      <c r="E2106" s="237" t="s">
        <v>708</v>
      </c>
      <c r="F2106" s="238" t="s">
        <v>1460</v>
      </c>
      <c r="G2106" s="238" t="s">
        <v>687</v>
      </c>
      <c r="H2106" s="238" t="s">
        <v>689</v>
      </c>
      <c r="I2106" s="238" t="s">
        <v>605</v>
      </c>
      <c r="J2106" s="240">
        <v>1</v>
      </c>
      <c r="K2106" s="33"/>
    </row>
    <row r="2107" spans="1:11" ht="25.5" hidden="1" x14ac:dyDescent="0.2">
      <c r="A2107" s="237" t="s">
        <v>15</v>
      </c>
      <c r="B2107" s="461" t="s">
        <v>493</v>
      </c>
      <c r="C2107" s="237" t="s">
        <v>1230</v>
      </c>
      <c r="D2107" s="237" t="s">
        <v>1228</v>
      </c>
      <c r="E2107" s="237" t="s">
        <v>708</v>
      </c>
      <c r="F2107" s="238" t="s">
        <v>1460</v>
      </c>
      <c r="G2107" s="238" t="s">
        <v>687</v>
      </c>
      <c r="H2107" s="238" t="s">
        <v>689</v>
      </c>
      <c r="I2107" s="238" t="s">
        <v>605</v>
      </c>
      <c r="J2107" s="240">
        <v>1</v>
      </c>
      <c r="K2107" s="33"/>
    </row>
    <row r="2108" spans="1:11" ht="25.5" hidden="1" x14ac:dyDescent="0.2">
      <c r="A2108" s="237" t="s">
        <v>15</v>
      </c>
      <c r="B2108" s="461" t="s">
        <v>493</v>
      </c>
      <c r="C2108" s="237" t="s">
        <v>1230</v>
      </c>
      <c r="D2108" s="237" t="s">
        <v>1227</v>
      </c>
      <c r="E2108" s="237" t="s">
        <v>708</v>
      </c>
      <c r="F2108" s="238" t="s">
        <v>1460</v>
      </c>
      <c r="G2108" s="238" t="s">
        <v>687</v>
      </c>
      <c r="H2108" s="238" t="s">
        <v>689</v>
      </c>
      <c r="I2108" s="238" t="s">
        <v>605</v>
      </c>
      <c r="J2108" s="240">
        <v>1</v>
      </c>
      <c r="K2108" s="33"/>
    </row>
    <row r="2109" spans="1:11" ht="25.5" hidden="1" x14ac:dyDescent="0.2">
      <c r="A2109" s="237" t="s">
        <v>15</v>
      </c>
      <c r="B2109" s="461" t="s">
        <v>493</v>
      </c>
      <c r="C2109" s="237" t="s">
        <v>1224</v>
      </c>
      <c r="D2109" s="237" t="s">
        <v>1228</v>
      </c>
      <c r="E2109" s="237" t="s">
        <v>708</v>
      </c>
      <c r="F2109" s="238" t="s">
        <v>1460</v>
      </c>
      <c r="G2109" s="238" t="s">
        <v>687</v>
      </c>
      <c r="H2109" s="238" t="s">
        <v>689</v>
      </c>
      <c r="I2109" s="238" t="s">
        <v>605</v>
      </c>
      <c r="J2109" s="240">
        <v>1</v>
      </c>
      <c r="K2109" s="33"/>
    </row>
    <row r="2110" spans="1:11" ht="25.5" hidden="1" x14ac:dyDescent="0.2">
      <c r="A2110" s="237" t="s">
        <v>15</v>
      </c>
      <c r="B2110" s="461" t="s">
        <v>493</v>
      </c>
      <c r="C2110" s="237" t="s">
        <v>1224</v>
      </c>
      <c r="D2110" s="237" t="s">
        <v>1227</v>
      </c>
      <c r="E2110" s="237" t="s">
        <v>708</v>
      </c>
      <c r="F2110" s="238" t="s">
        <v>1460</v>
      </c>
      <c r="G2110" s="238" t="s">
        <v>687</v>
      </c>
      <c r="H2110" s="238" t="s">
        <v>689</v>
      </c>
      <c r="I2110" s="238" t="s">
        <v>605</v>
      </c>
      <c r="J2110" s="240">
        <v>1</v>
      </c>
      <c r="K2110" s="33"/>
    </row>
    <row r="2111" spans="1:11" ht="25.5" hidden="1" x14ac:dyDescent="0.2">
      <c r="A2111" s="237" t="s">
        <v>15</v>
      </c>
      <c r="B2111" s="461" t="s">
        <v>493</v>
      </c>
      <c r="C2111" s="237" t="s">
        <v>1225</v>
      </c>
      <c r="D2111" s="237" t="s">
        <v>1228</v>
      </c>
      <c r="E2111" s="237" t="s">
        <v>708</v>
      </c>
      <c r="F2111" s="238" t="s">
        <v>1460</v>
      </c>
      <c r="G2111" s="238" t="s">
        <v>687</v>
      </c>
      <c r="H2111" s="238" t="s">
        <v>689</v>
      </c>
      <c r="I2111" s="238" t="s">
        <v>605</v>
      </c>
      <c r="J2111" s="240">
        <v>1</v>
      </c>
      <c r="K2111" s="33"/>
    </row>
    <row r="2112" spans="1:11" ht="25.5" hidden="1" x14ac:dyDescent="0.2">
      <c r="A2112" s="237" t="s">
        <v>15</v>
      </c>
      <c r="B2112" s="461" t="s">
        <v>493</v>
      </c>
      <c r="C2112" s="237" t="s">
        <v>1225</v>
      </c>
      <c r="D2112" s="237" t="s">
        <v>712</v>
      </c>
      <c r="E2112" s="237" t="s">
        <v>708</v>
      </c>
      <c r="F2112" s="238" t="s">
        <v>1460</v>
      </c>
      <c r="G2112" s="238" t="s">
        <v>687</v>
      </c>
      <c r="H2112" s="238" t="s">
        <v>689</v>
      </c>
      <c r="I2112" s="238" t="s">
        <v>605</v>
      </c>
      <c r="J2112" s="240">
        <v>1</v>
      </c>
      <c r="K2112" s="33"/>
    </row>
    <row r="2113" spans="1:11" ht="25.5" hidden="1" x14ac:dyDescent="0.2">
      <c r="A2113" s="237" t="s">
        <v>15</v>
      </c>
      <c r="B2113" s="461" t="s">
        <v>493</v>
      </c>
      <c r="C2113" s="237" t="s">
        <v>1225</v>
      </c>
      <c r="D2113" s="237" t="s">
        <v>1227</v>
      </c>
      <c r="E2113" s="237" t="s">
        <v>708</v>
      </c>
      <c r="F2113" s="238" t="s">
        <v>1460</v>
      </c>
      <c r="G2113" s="238" t="s">
        <v>687</v>
      </c>
      <c r="H2113" s="238" t="s">
        <v>689</v>
      </c>
      <c r="I2113" s="238" t="s">
        <v>605</v>
      </c>
      <c r="J2113" s="240">
        <v>1</v>
      </c>
      <c r="K2113" s="33"/>
    </row>
    <row r="2114" spans="1:11" ht="25.5" hidden="1" x14ac:dyDescent="0.2">
      <c r="A2114" s="237" t="s">
        <v>15</v>
      </c>
      <c r="B2114" s="461" t="s">
        <v>493</v>
      </c>
      <c r="C2114" s="237" t="s">
        <v>1209</v>
      </c>
      <c r="D2114" s="237" t="s">
        <v>712</v>
      </c>
      <c r="E2114" s="237" t="s">
        <v>708</v>
      </c>
      <c r="F2114" s="237" t="s">
        <v>1237</v>
      </c>
      <c r="G2114" s="237" t="s">
        <v>1232</v>
      </c>
      <c r="H2114" s="237" t="s">
        <v>698</v>
      </c>
      <c r="I2114" s="237" t="s">
        <v>605</v>
      </c>
      <c r="J2114" s="240">
        <v>0.45</v>
      </c>
      <c r="K2114" s="237"/>
    </row>
    <row r="2115" spans="1:11" ht="25.5" hidden="1" x14ac:dyDescent="0.2">
      <c r="A2115" s="237" t="s">
        <v>15</v>
      </c>
      <c r="B2115" s="461" t="s">
        <v>493</v>
      </c>
      <c r="C2115" s="237" t="s">
        <v>1209</v>
      </c>
      <c r="D2115" s="237" t="s">
        <v>1287</v>
      </c>
      <c r="E2115" s="237" t="s">
        <v>708</v>
      </c>
      <c r="F2115" s="237" t="s">
        <v>1237</v>
      </c>
      <c r="G2115" s="237" t="s">
        <v>1232</v>
      </c>
      <c r="H2115" s="237" t="s">
        <v>698</v>
      </c>
      <c r="I2115" s="237" t="s">
        <v>605</v>
      </c>
      <c r="J2115" s="240">
        <v>0.45</v>
      </c>
      <c r="K2115" s="237"/>
    </row>
    <row r="2116" spans="1:11" ht="25.5" hidden="1" x14ac:dyDescent="0.2">
      <c r="A2116" s="237" t="s">
        <v>15</v>
      </c>
      <c r="B2116" s="461" t="s">
        <v>493</v>
      </c>
      <c r="C2116" s="237" t="s">
        <v>1209</v>
      </c>
      <c r="D2116" s="237" t="s">
        <v>1285</v>
      </c>
      <c r="E2116" s="237" t="s">
        <v>708</v>
      </c>
      <c r="F2116" s="237" t="s">
        <v>1237</v>
      </c>
      <c r="G2116" s="237" t="s">
        <v>1231</v>
      </c>
      <c r="H2116" s="237" t="s">
        <v>698</v>
      </c>
      <c r="I2116" s="237" t="s">
        <v>605</v>
      </c>
      <c r="J2116" s="240">
        <v>0.6</v>
      </c>
      <c r="K2116" s="237"/>
    </row>
    <row r="2117" spans="1:11" ht="25.5" hidden="1" x14ac:dyDescent="0.2">
      <c r="A2117" s="237" t="s">
        <v>15</v>
      </c>
      <c r="B2117" s="461" t="s">
        <v>493</v>
      </c>
      <c r="C2117" s="237" t="s">
        <v>1212</v>
      </c>
      <c r="D2117" s="237" t="s">
        <v>1227</v>
      </c>
      <c r="E2117" s="237" t="s">
        <v>708</v>
      </c>
      <c r="F2117" s="237" t="s">
        <v>1237</v>
      </c>
      <c r="G2117" s="237" t="s">
        <v>1232</v>
      </c>
      <c r="H2117" s="237" t="s">
        <v>698</v>
      </c>
      <c r="I2117" s="237" t="s">
        <v>605</v>
      </c>
      <c r="J2117" s="240">
        <v>0.25</v>
      </c>
      <c r="K2117" s="237"/>
    </row>
    <row r="2118" spans="1:11" ht="25.5" hidden="1" x14ac:dyDescent="0.2">
      <c r="A2118" s="237" t="s">
        <v>15</v>
      </c>
      <c r="B2118" s="461" t="s">
        <v>493</v>
      </c>
      <c r="C2118" s="237" t="s">
        <v>711</v>
      </c>
      <c r="D2118" s="237" t="s">
        <v>1228</v>
      </c>
      <c r="E2118" s="237" t="s">
        <v>708</v>
      </c>
      <c r="F2118" s="237" t="s">
        <v>1237</v>
      </c>
      <c r="G2118" s="237" t="s">
        <v>1232</v>
      </c>
      <c r="H2118" s="237" t="s">
        <v>698</v>
      </c>
      <c r="I2118" s="237" t="s">
        <v>605</v>
      </c>
      <c r="J2118" s="240">
        <v>0.35</v>
      </c>
      <c r="K2118" s="237"/>
    </row>
    <row r="2119" spans="1:11" ht="25.5" hidden="1" x14ac:dyDescent="0.2">
      <c r="A2119" s="237" t="s">
        <v>15</v>
      </c>
      <c r="B2119" s="461" t="s">
        <v>493</v>
      </c>
      <c r="C2119" s="237" t="s">
        <v>711</v>
      </c>
      <c r="D2119" s="237" t="s">
        <v>1227</v>
      </c>
      <c r="E2119" s="237" t="s">
        <v>708</v>
      </c>
      <c r="F2119" s="237" t="s">
        <v>1237</v>
      </c>
      <c r="G2119" s="237" t="s">
        <v>1232</v>
      </c>
      <c r="H2119" s="237" t="s">
        <v>698</v>
      </c>
      <c r="I2119" s="237" t="s">
        <v>605</v>
      </c>
      <c r="J2119" s="240">
        <v>0.2</v>
      </c>
      <c r="K2119" s="237"/>
    </row>
    <row r="2120" spans="1:11" ht="25.5" hidden="1" x14ac:dyDescent="0.2">
      <c r="A2120" s="237" t="s">
        <v>15</v>
      </c>
      <c r="B2120" s="461" t="s">
        <v>493</v>
      </c>
      <c r="C2120" s="237" t="s">
        <v>1213</v>
      </c>
      <c r="D2120" s="237" t="s">
        <v>712</v>
      </c>
      <c r="E2120" s="237" t="s">
        <v>708</v>
      </c>
      <c r="F2120" s="237" t="s">
        <v>1237</v>
      </c>
      <c r="G2120" s="237" t="s">
        <v>1232</v>
      </c>
      <c r="H2120" s="237" t="s">
        <v>698</v>
      </c>
      <c r="I2120" s="237" t="s">
        <v>605</v>
      </c>
      <c r="J2120" s="240">
        <v>0.4</v>
      </c>
      <c r="K2120" s="237"/>
    </row>
    <row r="2121" spans="1:11" ht="25.5" hidden="1" x14ac:dyDescent="0.2">
      <c r="A2121" s="237" t="s">
        <v>15</v>
      </c>
      <c r="B2121" s="461" t="s">
        <v>493</v>
      </c>
      <c r="C2121" s="237" t="s">
        <v>1214</v>
      </c>
      <c r="D2121" s="237" t="s">
        <v>1285</v>
      </c>
      <c r="E2121" s="237" t="s">
        <v>708</v>
      </c>
      <c r="F2121" s="237" t="s">
        <v>1237</v>
      </c>
      <c r="G2121" s="237" t="s">
        <v>1232</v>
      </c>
      <c r="H2121" s="237" t="s">
        <v>698</v>
      </c>
      <c r="I2121" s="237" t="s">
        <v>605</v>
      </c>
      <c r="J2121" s="240">
        <v>0.3</v>
      </c>
      <c r="K2121" s="237"/>
    </row>
    <row r="2122" spans="1:11" ht="25.5" hidden="1" x14ac:dyDescent="0.2">
      <c r="A2122" s="237" t="s">
        <v>15</v>
      </c>
      <c r="B2122" s="461" t="s">
        <v>493</v>
      </c>
      <c r="C2122" s="237" t="s">
        <v>1229</v>
      </c>
      <c r="D2122" s="237" t="s">
        <v>1227</v>
      </c>
      <c r="E2122" s="237" t="s">
        <v>708</v>
      </c>
      <c r="F2122" s="237" t="s">
        <v>1237</v>
      </c>
      <c r="G2122" s="237" t="s">
        <v>1232</v>
      </c>
      <c r="H2122" s="237" t="s">
        <v>698</v>
      </c>
      <c r="I2122" s="237" t="s">
        <v>605</v>
      </c>
      <c r="J2122" s="240">
        <v>0.4</v>
      </c>
      <c r="K2122" s="237"/>
    </row>
    <row r="2123" spans="1:11" ht="25.5" hidden="1" x14ac:dyDescent="0.2">
      <c r="A2123" s="237" t="s">
        <v>15</v>
      </c>
      <c r="B2123" s="461" t="s">
        <v>493</v>
      </c>
      <c r="C2123" s="237" t="s">
        <v>1215</v>
      </c>
      <c r="D2123" s="237" t="s">
        <v>712</v>
      </c>
      <c r="E2123" s="237" t="s">
        <v>708</v>
      </c>
      <c r="F2123" s="237" t="s">
        <v>1237</v>
      </c>
      <c r="G2123" s="237" t="s">
        <v>1232</v>
      </c>
      <c r="H2123" s="237" t="s">
        <v>698</v>
      </c>
      <c r="I2123" s="237" t="s">
        <v>605</v>
      </c>
      <c r="J2123" s="240">
        <v>0.93</v>
      </c>
      <c r="K2123" s="237"/>
    </row>
    <row r="2124" spans="1:11" ht="25.5" hidden="1" x14ac:dyDescent="0.2">
      <c r="A2124" s="237" t="s">
        <v>15</v>
      </c>
      <c r="B2124" s="461" t="s">
        <v>493</v>
      </c>
      <c r="C2124" s="237" t="s">
        <v>1215</v>
      </c>
      <c r="D2124" s="237" t="s">
        <v>1287</v>
      </c>
      <c r="E2124" s="237" t="s">
        <v>708</v>
      </c>
      <c r="F2124" s="237" t="s">
        <v>1237</v>
      </c>
      <c r="G2124" s="237" t="s">
        <v>1232</v>
      </c>
      <c r="H2124" s="237" t="s">
        <v>698</v>
      </c>
      <c r="I2124" s="237" t="s">
        <v>605</v>
      </c>
      <c r="J2124" s="240">
        <v>0.8</v>
      </c>
      <c r="K2124" s="237"/>
    </row>
    <row r="2125" spans="1:11" ht="25.5" hidden="1" x14ac:dyDescent="0.2">
      <c r="A2125" s="237" t="s">
        <v>15</v>
      </c>
      <c r="B2125" s="461" t="s">
        <v>493</v>
      </c>
      <c r="C2125" s="237" t="s">
        <v>1215</v>
      </c>
      <c r="D2125" s="237" t="s">
        <v>1285</v>
      </c>
      <c r="E2125" s="237" t="s">
        <v>708</v>
      </c>
      <c r="F2125" s="237" t="s">
        <v>1237</v>
      </c>
      <c r="G2125" s="237" t="s">
        <v>1231</v>
      </c>
      <c r="H2125" s="237" t="s">
        <v>698</v>
      </c>
      <c r="I2125" s="237" t="s">
        <v>605</v>
      </c>
      <c r="J2125" s="240">
        <v>0.3</v>
      </c>
      <c r="K2125" s="241"/>
    </row>
    <row r="2126" spans="1:11" ht="25.5" hidden="1" x14ac:dyDescent="0.2">
      <c r="A2126" s="237" t="s">
        <v>15</v>
      </c>
      <c r="B2126" s="461" t="s">
        <v>493</v>
      </c>
      <c r="C2126" s="237" t="s">
        <v>1215</v>
      </c>
      <c r="D2126" s="237" t="s">
        <v>1286</v>
      </c>
      <c r="E2126" s="237" t="s">
        <v>708</v>
      </c>
      <c r="F2126" s="237" t="s">
        <v>1237</v>
      </c>
      <c r="G2126" s="237" t="s">
        <v>1232</v>
      </c>
      <c r="H2126" s="237" t="s">
        <v>698</v>
      </c>
      <c r="I2126" s="237" t="s">
        <v>605</v>
      </c>
      <c r="J2126" s="240">
        <v>0.8</v>
      </c>
      <c r="K2126" s="237"/>
    </row>
    <row r="2127" spans="1:11" ht="25.5" hidden="1" x14ac:dyDescent="0.2">
      <c r="A2127" s="237" t="s">
        <v>15</v>
      </c>
      <c r="B2127" s="461" t="s">
        <v>493</v>
      </c>
      <c r="C2127" s="237" t="s">
        <v>1216</v>
      </c>
      <c r="D2127" s="237" t="s">
        <v>1228</v>
      </c>
      <c r="E2127" s="237" t="s">
        <v>708</v>
      </c>
      <c r="F2127" s="237" t="s">
        <v>1237</v>
      </c>
      <c r="G2127" s="237" t="s">
        <v>1232</v>
      </c>
      <c r="H2127" s="237" t="s">
        <v>698</v>
      </c>
      <c r="I2127" s="237" t="s">
        <v>605</v>
      </c>
      <c r="J2127" s="240">
        <v>1</v>
      </c>
      <c r="K2127" s="237"/>
    </row>
    <row r="2128" spans="1:11" ht="25.5" hidden="1" x14ac:dyDescent="0.2">
      <c r="A2128" s="237" t="s">
        <v>15</v>
      </c>
      <c r="B2128" s="461" t="s">
        <v>493</v>
      </c>
      <c r="C2128" s="237" t="s">
        <v>1216</v>
      </c>
      <c r="D2128" s="237" t="s">
        <v>1227</v>
      </c>
      <c r="E2128" s="237" t="s">
        <v>708</v>
      </c>
      <c r="F2128" s="237" t="s">
        <v>1237</v>
      </c>
      <c r="G2128" s="237" t="s">
        <v>1232</v>
      </c>
      <c r="H2128" s="237" t="s">
        <v>698</v>
      </c>
      <c r="I2128" s="237" t="s">
        <v>605</v>
      </c>
      <c r="J2128" s="240">
        <v>0.2</v>
      </c>
      <c r="K2128" s="237"/>
    </row>
    <row r="2129" spans="1:11" ht="25.5" hidden="1" x14ac:dyDescent="0.2">
      <c r="A2129" s="237" t="s">
        <v>15</v>
      </c>
      <c r="B2129" s="461" t="s">
        <v>493</v>
      </c>
      <c r="C2129" s="237" t="s">
        <v>1218</v>
      </c>
      <c r="D2129" s="237" t="s">
        <v>1228</v>
      </c>
      <c r="E2129" s="237" t="s">
        <v>708</v>
      </c>
      <c r="F2129" s="237" t="s">
        <v>1237</v>
      </c>
      <c r="G2129" s="237" t="s">
        <v>1232</v>
      </c>
      <c r="H2129" s="237" t="s">
        <v>698</v>
      </c>
      <c r="I2129" s="237" t="s">
        <v>605</v>
      </c>
      <c r="J2129" s="240">
        <v>0.83</v>
      </c>
      <c r="K2129" s="237"/>
    </row>
    <row r="2130" spans="1:11" ht="25.5" hidden="1" x14ac:dyDescent="0.2">
      <c r="A2130" s="237" t="s">
        <v>15</v>
      </c>
      <c r="B2130" s="461" t="s">
        <v>493</v>
      </c>
      <c r="C2130" s="237" t="s">
        <v>1218</v>
      </c>
      <c r="D2130" s="237" t="s">
        <v>712</v>
      </c>
      <c r="E2130" s="237" t="s">
        <v>708</v>
      </c>
      <c r="F2130" s="237" t="s">
        <v>1237</v>
      </c>
      <c r="G2130" s="237" t="s">
        <v>1232</v>
      </c>
      <c r="H2130" s="237" t="s">
        <v>698</v>
      </c>
      <c r="I2130" s="237" t="s">
        <v>605</v>
      </c>
      <c r="J2130" s="240">
        <v>0.5</v>
      </c>
      <c r="K2130" s="237"/>
    </row>
    <row r="2131" spans="1:11" ht="25.5" hidden="1" x14ac:dyDescent="0.2">
      <c r="A2131" s="237" t="s">
        <v>15</v>
      </c>
      <c r="B2131" s="461" t="s">
        <v>493</v>
      </c>
      <c r="C2131" s="237" t="s">
        <v>1218</v>
      </c>
      <c r="D2131" s="237" t="s">
        <v>1227</v>
      </c>
      <c r="E2131" s="237" t="s">
        <v>708</v>
      </c>
      <c r="F2131" s="237" t="s">
        <v>1237</v>
      </c>
      <c r="G2131" s="237" t="s">
        <v>1232</v>
      </c>
      <c r="H2131" s="237" t="s">
        <v>698</v>
      </c>
      <c r="I2131" s="237" t="s">
        <v>605</v>
      </c>
      <c r="J2131" s="240">
        <v>0.5</v>
      </c>
      <c r="K2131" s="237"/>
    </row>
    <row r="2132" spans="1:11" ht="25.5" hidden="1" x14ac:dyDescent="0.2">
      <c r="A2132" s="237" t="s">
        <v>15</v>
      </c>
      <c r="B2132" s="461" t="s">
        <v>493</v>
      </c>
      <c r="C2132" s="237" t="s">
        <v>1219</v>
      </c>
      <c r="D2132" s="237" t="s">
        <v>1228</v>
      </c>
      <c r="E2132" s="237" t="s">
        <v>708</v>
      </c>
      <c r="F2132" s="237" t="s">
        <v>1237</v>
      </c>
      <c r="G2132" s="237" t="s">
        <v>1232</v>
      </c>
      <c r="H2132" s="237" t="s">
        <v>698</v>
      </c>
      <c r="I2132" s="237" t="s">
        <v>605</v>
      </c>
      <c r="J2132" s="240">
        <v>0.2</v>
      </c>
      <c r="K2132" s="237"/>
    </row>
    <row r="2133" spans="1:11" ht="25.5" hidden="1" x14ac:dyDescent="0.2">
      <c r="A2133" s="237" t="s">
        <v>15</v>
      </c>
      <c r="B2133" s="461" t="s">
        <v>493</v>
      </c>
      <c r="C2133" s="237" t="s">
        <v>1219</v>
      </c>
      <c r="D2133" s="237" t="s">
        <v>1227</v>
      </c>
      <c r="E2133" s="237" t="s">
        <v>708</v>
      </c>
      <c r="F2133" s="237" t="s">
        <v>1237</v>
      </c>
      <c r="G2133" s="237" t="s">
        <v>1232</v>
      </c>
      <c r="H2133" s="237" t="s">
        <v>698</v>
      </c>
      <c r="I2133" s="237" t="s">
        <v>605</v>
      </c>
      <c r="J2133" s="240">
        <v>0.4</v>
      </c>
      <c r="K2133" s="237"/>
    </row>
    <row r="2134" spans="1:11" ht="25.5" hidden="1" x14ac:dyDescent="0.2">
      <c r="A2134" s="237" t="s">
        <v>15</v>
      </c>
      <c r="B2134" s="461" t="s">
        <v>493</v>
      </c>
      <c r="C2134" s="237" t="s">
        <v>1220</v>
      </c>
      <c r="D2134" s="237" t="s">
        <v>712</v>
      </c>
      <c r="E2134" s="237" t="s">
        <v>708</v>
      </c>
      <c r="F2134" s="237" t="s">
        <v>1237</v>
      </c>
      <c r="G2134" s="237" t="s">
        <v>1232</v>
      </c>
      <c r="H2134" s="237" t="s">
        <v>698</v>
      </c>
      <c r="I2134" s="237" t="s">
        <v>605</v>
      </c>
      <c r="J2134" s="240">
        <v>0.2</v>
      </c>
      <c r="K2134" s="237"/>
    </row>
    <row r="2135" spans="1:11" ht="25.5" hidden="1" x14ac:dyDescent="0.2">
      <c r="A2135" s="237" t="s">
        <v>15</v>
      </c>
      <c r="B2135" s="461" t="s">
        <v>493</v>
      </c>
      <c r="C2135" s="237" t="s">
        <v>1230</v>
      </c>
      <c r="D2135" s="237" t="s">
        <v>1228</v>
      </c>
      <c r="E2135" s="237" t="s">
        <v>708</v>
      </c>
      <c r="F2135" s="237" t="s">
        <v>1237</v>
      </c>
      <c r="G2135" s="237" t="s">
        <v>1232</v>
      </c>
      <c r="H2135" s="237" t="s">
        <v>698</v>
      </c>
      <c r="I2135" s="237" t="s">
        <v>605</v>
      </c>
      <c r="J2135" s="240">
        <v>0.3</v>
      </c>
      <c r="K2135" s="237"/>
    </row>
    <row r="2136" spans="1:11" ht="25.5" hidden="1" x14ac:dyDescent="0.2">
      <c r="A2136" s="237" t="s">
        <v>15</v>
      </c>
      <c r="B2136" s="461" t="s">
        <v>493</v>
      </c>
      <c r="C2136" s="237" t="s">
        <v>1230</v>
      </c>
      <c r="D2136" s="237" t="s">
        <v>1227</v>
      </c>
      <c r="E2136" s="237" t="s">
        <v>708</v>
      </c>
      <c r="F2136" s="237" t="s">
        <v>1237</v>
      </c>
      <c r="G2136" s="237" t="s">
        <v>1232</v>
      </c>
      <c r="H2136" s="237" t="s">
        <v>698</v>
      </c>
      <c r="I2136" s="237" t="s">
        <v>605</v>
      </c>
      <c r="J2136" s="240">
        <v>0.3</v>
      </c>
      <c r="K2136" s="237"/>
    </row>
    <row r="2137" spans="1:11" ht="25.5" hidden="1" x14ac:dyDescent="0.2">
      <c r="A2137" s="237" t="s">
        <v>15</v>
      </c>
      <c r="B2137" s="461" t="s">
        <v>493</v>
      </c>
      <c r="C2137" s="237" t="s">
        <v>1224</v>
      </c>
      <c r="D2137" s="237" t="s">
        <v>1228</v>
      </c>
      <c r="E2137" s="237" t="s">
        <v>708</v>
      </c>
      <c r="F2137" s="237" t="s">
        <v>1237</v>
      </c>
      <c r="G2137" s="237" t="s">
        <v>1232</v>
      </c>
      <c r="H2137" s="237" t="s">
        <v>698</v>
      </c>
      <c r="I2137" s="237" t="s">
        <v>605</v>
      </c>
      <c r="J2137" s="240">
        <v>0.3</v>
      </c>
      <c r="K2137" s="237"/>
    </row>
    <row r="2138" spans="1:11" ht="25.5" hidden="1" x14ac:dyDescent="0.2">
      <c r="A2138" s="237" t="s">
        <v>15</v>
      </c>
      <c r="B2138" s="461" t="s">
        <v>493</v>
      </c>
      <c r="C2138" s="237" t="s">
        <v>1224</v>
      </c>
      <c r="D2138" s="237" t="s">
        <v>1227</v>
      </c>
      <c r="E2138" s="237" t="s">
        <v>708</v>
      </c>
      <c r="F2138" s="237" t="s">
        <v>1237</v>
      </c>
      <c r="G2138" s="237" t="s">
        <v>1232</v>
      </c>
      <c r="H2138" s="237" t="s">
        <v>698</v>
      </c>
      <c r="I2138" s="237" t="s">
        <v>605</v>
      </c>
      <c r="J2138" s="240">
        <v>0.4</v>
      </c>
      <c r="K2138" s="237"/>
    </row>
    <row r="2139" spans="1:11" ht="25.5" hidden="1" x14ac:dyDescent="0.2">
      <c r="A2139" s="237" t="s">
        <v>15</v>
      </c>
      <c r="B2139" s="461" t="s">
        <v>493</v>
      </c>
      <c r="C2139" s="237" t="s">
        <v>1225</v>
      </c>
      <c r="D2139" s="237" t="s">
        <v>1228</v>
      </c>
      <c r="E2139" s="237" t="s">
        <v>708</v>
      </c>
      <c r="F2139" s="237" t="s">
        <v>1237</v>
      </c>
      <c r="G2139" s="237" t="s">
        <v>1232</v>
      </c>
      <c r="H2139" s="237" t="s">
        <v>698</v>
      </c>
      <c r="I2139" s="237" t="s">
        <v>605</v>
      </c>
      <c r="J2139" s="240">
        <v>0.2</v>
      </c>
      <c r="K2139" s="237"/>
    </row>
    <row r="2140" spans="1:11" ht="25.5" hidden="1" x14ac:dyDescent="0.2">
      <c r="A2140" s="237" t="s">
        <v>15</v>
      </c>
      <c r="B2140" s="461" t="s">
        <v>493</v>
      </c>
      <c r="C2140" s="237" t="s">
        <v>1225</v>
      </c>
      <c r="D2140" s="237" t="s">
        <v>712</v>
      </c>
      <c r="E2140" s="237" t="s">
        <v>708</v>
      </c>
      <c r="F2140" s="237" t="s">
        <v>1237</v>
      </c>
      <c r="G2140" s="237" t="s">
        <v>1232</v>
      </c>
      <c r="H2140" s="237" t="s">
        <v>698</v>
      </c>
      <c r="I2140" s="237" t="s">
        <v>605</v>
      </c>
      <c r="J2140" s="240">
        <v>0.35</v>
      </c>
      <c r="K2140" s="237"/>
    </row>
    <row r="2141" spans="1:11" ht="25.5" hidden="1" x14ac:dyDescent="0.2">
      <c r="A2141" s="237" t="s">
        <v>15</v>
      </c>
      <c r="B2141" s="461" t="s">
        <v>493</v>
      </c>
      <c r="C2141" s="237" t="s">
        <v>1225</v>
      </c>
      <c r="D2141" s="237" t="s">
        <v>1227</v>
      </c>
      <c r="E2141" s="237" t="s">
        <v>708</v>
      </c>
      <c r="F2141" s="237" t="s">
        <v>1237</v>
      </c>
      <c r="G2141" s="237" t="s">
        <v>1232</v>
      </c>
      <c r="H2141" s="237" t="s">
        <v>698</v>
      </c>
      <c r="I2141" s="237" t="s">
        <v>605</v>
      </c>
      <c r="J2141" s="240">
        <v>0.35</v>
      </c>
      <c r="K2141" s="237"/>
    </row>
    <row r="2142" spans="1:11" ht="25.5" hidden="1" x14ac:dyDescent="0.2">
      <c r="A2142" s="237" t="s">
        <v>15</v>
      </c>
      <c r="B2142" s="461" t="s">
        <v>493</v>
      </c>
      <c r="C2142" s="237" t="s">
        <v>1209</v>
      </c>
      <c r="D2142" s="237" t="s">
        <v>712</v>
      </c>
      <c r="E2142" s="237" t="s">
        <v>708</v>
      </c>
      <c r="F2142" s="237" t="s">
        <v>1238</v>
      </c>
      <c r="G2142" s="237" t="s">
        <v>687</v>
      </c>
      <c r="H2142" s="237" t="s">
        <v>689</v>
      </c>
      <c r="I2142" s="237" t="s">
        <v>605</v>
      </c>
      <c r="J2142" s="240">
        <v>1</v>
      </c>
      <c r="K2142" s="237"/>
    </row>
    <row r="2143" spans="1:11" ht="25.5" hidden="1" x14ac:dyDescent="0.2">
      <c r="A2143" s="237" t="s">
        <v>15</v>
      </c>
      <c r="B2143" s="461" t="s">
        <v>493</v>
      </c>
      <c r="C2143" s="237" t="s">
        <v>1209</v>
      </c>
      <c r="D2143" s="237" t="s">
        <v>1287</v>
      </c>
      <c r="E2143" s="237" t="s">
        <v>708</v>
      </c>
      <c r="F2143" s="237" t="s">
        <v>1238</v>
      </c>
      <c r="G2143" s="237" t="s">
        <v>687</v>
      </c>
      <c r="H2143" s="237" t="s">
        <v>689</v>
      </c>
      <c r="I2143" s="237" t="s">
        <v>605</v>
      </c>
      <c r="J2143" s="240">
        <v>1</v>
      </c>
      <c r="K2143" s="237"/>
    </row>
    <row r="2144" spans="1:11" ht="25.5" hidden="1" x14ac:dyDescent="0.2">
      <c r="A2144" s="237" t="s">
        <v>15</v>
      </c>
      <c r="B2144" s="461" t="s">
        <v>493</v>
      </c>
      <c r="C2144" s="237" t="s">
        <v>1209</v>
      </c>
      <c r="D2144" s="237" t="s">
        <v>1285</v>
      </c>
      <c r="E2144" s="237" t="s">
        <v>708</v>
      </c>
      <c r="F2144" s="237" t="s">
        <v>1238</v>
      </c>
      <c r="G2144" s="237" t="s">
        <v>687</v>
      </c>
      <c r="H2144" s="237" t="s">
        <v>689</v>
      </c>
      <c r="I2144" s="237" t="s">
        <v>605</v>
      </c>
      <c r="J2144" s="240">
        <v>1</v>
      </c>
      <c r="K2144" s="237"/>
    </row>
    <row r="2145" spans="1:11" ht="25.5" hidden="1" x14ac:dyDescent="0.2">
      <c r="A2145" s="237" t="s">
        <v>15</v>
      </c>
      <c r="B2145" s="461" t="s">
        <v>493</v>
      </c>
      <c r="C2145" s="237" t="s">
        <v>1212</v>
      </c>
      <c r="D2145" s="237" t="s">
        <v>1227</v>
      </c>
      <c r="E2145" s="237" t="s">
        <v>708</v>
      </c>
      <c r="F2145" s="237" t="s">
        <v>1238</v>
      </c>
      <c r="G2145" s="237" t="s">
        <v>687</v>
      </c>
      <c r="H2145" s="237" t="s">
        <v>689</v>
      </c>
      <c r="I2145" s="237" t="s">
        <v>605</v>
      </c>
      <c r="J2145" s="240">
        <v>1</v>
      </c>
      <c r="K2145" s="237"/>
    </row>
    <row r="2146" spans="1:11" ht="25.5" hidden="1" x14ac:dyDescent="0.2">
      <c r="A2146" s="237" t="s">
        <v>15</v>
      </c>
      <c r="B2146" s="461" t="s">
        <v>493</v>
      </c>
      <c r="C2146" s="237" t="s">
        <v>711</v>
      </c>
      <c r="D2146" s="237" t="s">
        <v>1228</v>
      </c>
      <c r="E2146" s="237" t="s">
        <v>708</v>
      </c>
      <c r="F2146" s="237" t="s">
        <v>1238</v>
      </c>
      <c r="G2146" s="237" t="s">
        <v>687</v>
      </c>
      <c r="H2146" s="237" t="s">
        <v>689</v>
      </c>
      <c r="I2146" s="237" t="s">
        <v>605</v>
      </c>
      <c r="J2146" s="240">
        <v>1</v>
      </c>
      <c r="K2146" s="241"/>
    </row>
    <row r="2147" spans="1:11" ht="25.5" hidden="1" x14ac:dyDescent="0.2">
      <c r="A2147" s="237" t="s">
        <v>15</v>
      </c>
      <c r="B2147" s="461" t="s">
        <v>493</v>
      </c>
      <c r="C2147" s="237" t="s">
        <v>711</v>
      </c>
      <c r="D2147" s="237" t="s">
        <v>1227</v>
      </c>
      <c r="E2147" s="237" t="s">
        <v>708</v>
      </c>
      <c r="F2147" s="237" t="s">
        <v>1238</v>
      </c>
      <c r="G2147" s="237" t="s">
        <v>687</v>
      </c>
      <c r="H2147" s="237" t="s">
        <v>689</v>
      </c>
      <c r="I2147" s="237" t="s">
        <v>605</v>
      </c>
      <c r="J2147" s="240">
        <v>1</v>
      </c>
      <c r="K2147" s="237"/>
    </row>
    <row r="2148" spans="1:11" ht="25.5" hidden="1" x14ac:dyDescent="0.2">
      <c r="A2148" s="237" t="s">
        <v>15</v>
      </c>
      <c r="B2148" s="461" t="s">
        <v>493</v>
      </c>
      <c r="C2148" s="237" t="s">
        <v>1213</v>
      </c>
      <c r="D2148" s="237" t="s">
        <v>712</v>
      </c>
      <c r="E2148" s="237" t="s">
        <v>708</v>
      </c>
      <c r="F2148" s="237" t="s">
        <v>1238</v>
      </c>
      <c r="G2148" s="237" t="s">
        <v>687</v>
      </c>
      <c r="H2148" s="237" t="s">
        <v>689</v>
      </c>
      <c r="I2148" s="237" t="s">
        <v>605</v>
      </c>
      <c r="J2148" s="240">
        <v>1</v>
      </c>
      <c r="K2148" s="237"/>
    </row>
    <row r="2149" spans="1:11" ht="25.5" hidden="1" x14ac:dyDescent="0.2">
      <c r="A2149" s="237" t="s">
        <v>15</v>
      </c>
      <c r="B2149" s="461" t="s">
        <v>493</v>
      </c>
      <c r="C2149" s="237" t="s">
        <v>1214</v>
      </c>
      <c r="D2149" s="237" t="s">
        <v>1285</v>
      </c>
      <c r="E2149" s="237" t="s">
        <v>708</v>
      </c>
      <c r="F2149" s="237" t="s">
        <v>1238</v>
      </c>
      <c r="G2149" s="237" t="s">
        <v>687</v>
      </c>
      <c r="H2149" s="237" t="s">
        <v>689</v>
      </c>
      <c r="I2149" s="237" t="s">
        <v>605</v>
      </c>
      <c r="J2149" s="240">
        <v>1</v>
      </c>
      <c r="K2149" s="237"/>
    </row>
    <row r="2150" spans="1:11" ht="25.5" hidden="1" x14ac:dyDescent="0.2">
      <c r="A2150" s="237" t="s">
        <v>15</v>
      </c>
      <c r="B2150" s="461" t="s">
        <v>493</v>
      </c>
      <c r="C2150" s="237" t="s">
        <v>1229</v>
      </c>
      <c r="D2150" s="237" t="s">
        <v>1227</v>
      </c>
      <c r="E2150" s="237" t="s">
        <v>708</v>
      </c>
      <c r="F2150" s="237" t="s">
        <v>1238</v>
      </c>
      <c r="G2150" s="237" t="s">
        <v>687</v>
      </c>
      <c r="H2150" s="237" t="s">
        <v>689</v>
      </c>
      <c r="I2150" s="237" t="s">
        <v>605</v>
      </c>
      <c r="J2150" s="240">
        <v>1</v>
      </c>
      <c r="K2150" s="237"/>
    </row>
    <row r="2151" spans="1:11" ht="25.5" hidden="1" x14ac:dyDescent="0.2">
      <c r="A2151" s="237" t="s">
        <v>15</v>
      </c>
      <c r="B2151" s="461" t="s">
        <v>493</v>
      </c>
      <c r="C2151" s="237" t="s">
        <v>1215</v>
      </c>
      <c r="D2151" s="237" t="s">
        <v>712</v>
      </c>
      <c r="E2151" s="237" t="s">
        <v>708</v>
      </c>
      <c r="F2151" s="237" t="s">
        <v>1238</v>
      </c>
      <c r="G2151" s="237" t="s">
        <v>687</v>
      </c>
      <c r="H2151" s="237" t="s">
        <v>689</v>
      </c>
      <c r="I2151" s="237" t="s">
        <v>605</v>
      </c>
      <c r="J2151" s="240">
        <v>1</v>
      </c>
      <c r="K2151" s="237"/>
    </row>
    <row r="2152" spans="1:11" ht="25.5" hidden="1" x14ac:dyDescent="0.2">
      <c r="A2152" s="237" t="s">
        <v>15</v>
      </c>
      <c r="B2152" s="461" t="s">
        <v>493</v>
      </c>
      <c r="C2152" s="237" t="s">
        <v>1215</v>
      </c>
      <c r="D2152" s="237" t="s">
        <v>1287</v>
      </c>
      <c r="E2152" s="237" t="s">
        <v>708</v>
      </c>
      <c r="F2152" s="237" t="s">
        <v>1238</v>
      </c>
      <c r="G2152" s="237" t="s">
        <v>687</v>
      </c>
      <c r="H2152" s="237" t="s">
        <v>689</v>
      </c>
      <c r="I2152" s="237" t="s">
        <v>605</v>
      </c>
      <c r="J2152" s="240">
        <v>1</v>
      </c>
      <c r="K2152" s="237"/>
    </row>
    <row r="2153" spans="1:11" ht="25.5" hidden="1" x14ac:dyDescent="0.2">
      <c r="A2153" s="237" t="s">
        <v>15</v>
      </c>
      <c r="B2153" s="461" t="s">
        <v>493</v>
      </c>
      <c r="C2153" s="237" t="s">
        <v>1215</v>
      </c>
      <c r="D2153" s="237" t="s">
        <v>1285</v>
      </c>
      <c r="E2153" s="237" t="s">
        <v>708</v>
      </c>
      <c r="F2153" s="237" t="s">
        <v>1238</v>
      </c>
      <c r="G2153" s="237" t="s">
        <v>687</v>
      </c>
      <c r="H2153" s="237" t="s">
        <v>689</v>
      </c>
      <c r="I2153" s="237" t="s">
        <v>605</v>
      </c>
      <c r="J2153" s="240">
        <v>1</v>
      </c>
      <c r="K2153" s="237"/>
    </row>
    <row r="2154" spans="1:11" ht="25.5" hidden="1" x14ac:dyDescent="0.2">
      <c r="A2154" s="237" t="s">
        <v>15</v>
      </c>
      <c r="B2154" s="461" t="s">
        <v>493</v>
      </c>
      <c r="C2154" s="237" t="s">
        <v>1215</v>
      </c>
      <c r="D2154" s="237" t="s">
        <v>1286</v>
      </c>
      <c r="E2154" s="237" t="s">
        <v>708</v>
      </c>
      <c r="F2154" s="237" t="s">
        <v>1238</v>
      </c>
      <c r="G2154" s="237" t="s">
        <v>687</v>
      </c>
      <c r="H2154" s="237" t="s">
        <v>689</v>
      </c>
      <c r="I2154" s="237" t="s">
        <v>605</v>
      </c>
      <c r="J2154" s="240">
        <v>1</v>
      </c>
      <c r="K2154" s="237"/>
    </row>
    <row r="2155" spans="1:11" ht="25.5" hidden="1" x14ac:dyDescent="0.2">
      <c r="A2155" s="237" t="s">
        <v>15</v>
      </c>
      <c r="B2155" s="461" t="s">
        <v>493</v>
      </c>
      <c r="C2155" s="237" t="s">
        <v>1216</v>
      </c>
      <c r="D2155" s="237" t="s">
        <v>1228</v>
      </c>
      <c r="E2155" s="237" t="s">
        <v>708</v>
      </c>
      <c r="F2155" s="237" t="s">
        <v>1238</v>
      </c>
      <c r="G2155" s="237" t="s">
        <v>687</v>
      </c>
      <c r="H2155" s="237" t="s">
        <v>689</v>
      </c>
      <c r="I2155" s="237" t="s">
        <v>605</v>
      </c>
      <c r="J2155" s="240">
        <v>1</v>
      </c>
      <c r="K2155" s="237"/>
    </row>
    <row r="2156" spans="1:11" ht="25.5" hidden="1" x14ac:dyDescent="0.2">
      <c r="A2156" s="237" t="s">
        <v>15</v>
      </c>
      <c r="B2156" s="461" t="s">
        <v>493</v>
      </c>
      <c r="C2156" s="237" t="s">
        <v>1216</v>
      </c>
      <c r="D2156" s="237" t="s">
        <v>1227</v>
      </c>
      <c r="E2156" s="237" t="s">
        <v>708</v>
      </c>
      <c r="F2156" s="237" t="s">
        <v>1238</v>
      </c>
      <c r="G2156" s="237" t="s">
        <v>687</v>
      </c>
      <c r="H2156" s="237" t="s">
        <v>689</v>
      </c>
      <c r="I2156" s="237" t="s">
        <v>605</v>
      </c>
      <c r="J2156" s="240">
        <v>1</v>
      </c>
      <c r="K2156" s="237"/>
    </row>
    <row r="2157" spans="1:11" ht="25.5" hidden="1" x14ac:dyDescent="0.2">
      <c r="A2157" s="237" t="s">
        <v>15</v>
      </c>
      <c r="B2157" s="461" t="s">
        <v>493</v>
      </c>
      <c r="C2157" s="237" t="s">
        <v>1218</v>
      </c>
      <c r="D2157" s="237" t="s">
        <v>1228</v>
      </c>
      <c r="E2157" s="237" t="s">
        <v>708</v>
      </c>
      <c r="F2157" s="237" t="s">
        <v>1238</v>
      </c>
      <c r="G2157" s="237" t="s">
        <v>687</v>
      </c>
      <c r="H2157" s="237" t="s">
        <v>689</v>
      </c>
      <c r="I2157" s="237" t="s">
        <v>605</v>
      </c>
      <c r="J2157" s="240">
        <v>1</v>
      </c>
      <c r="K2157" s="237"/>
    </row>
    <row r="2158" spans="1:11" ht="25.5" hidden="1" x14ac:dyDescent="0.2">
      <c r="A2158" s="237" t="s">
        <v>15</v>
      </c>
      <c r="B2158" s="461" t="s">
        <v>493</v>
      </c>
      <c r="C2158" s="237" t="s">
        <v>1218</v>
      </c>
      <c r="D2158" s="237" t="s">
        <v>712</v>
      </c>
      <c r="E2158" s="237" t="s">
        <v>708</v>
      </c>
      <c r="F2158" s="237" t="s">
        <v>1238</v>
      </c>
      <c r="G2158" s="237" t="s">
        <v>687</v>
      </c>
      <c r="H2158" s="237" t="s">
        <v>689</v>
      </c>
      <c r="I2158" s="237" t="s">
        <v>605</v>
      </c>
      <c r="J2158" s="240">
        <v>1</v>
      </c>
      <c r="K2158" s="237"/>
    </row>
    <row r="2159" spans="1:11" ht="25.5" hidden="1" x14ac:dyDescent="0.2">
      <c r="A2159" s="237" t="s">
        <v>15</v>
      </c>
      <c r="B2159" s="461" t="s">
        <v>493</v>
      </c>
      <c r="C2159" s="237" t="s">
        <v>1218</v>
      </c>
      <c r="D2159" s="237" t="s">
        <v>1227</v>
      </c>
      <c r="E2159" s="237" t="s">
        <v>708</v>
      </c>
      <c r="F2159" s="237" t="s">
        <v>1238</v>
      </c>
      <c r="G2159" s="237" t="s">
        <v>687</v>
      </c>
      <c r="H2159" s="237" t="s">
        <v>689</v>
      </c>
      <c r="I2159" s="237" t="s">
        <v>605</v>
      </c>
      <c r="J2159" s="240">
        <v>1</v>
      </c>
      <c r="K2159" s="237"/>
    </row>
    <row r="2160" spans="1:11" ht="25.5" hidden="1" x14ac:dyDescent="0.2">
      <c r="A2160" s="237" t="s">
        <v>15</v>
      </c>
      <c r="B2160" s="461" t="s">
        <v>493</v>
      </c>
      <c r="C2160" s="237" t="s">
        <v>1219</v>
      </c>
      <c r="D2160" s="237" t="s">
        <v>1228</v>
      </c>
      <c r="E2160" s="237" t="s">
        <v>708</v>
      </c>
      <c r="F2160" s="237" t="s">
        <v>1238</v>
      </c>
      <c r="G2160" s="237" t="s">
        <v>687</v>
      </c>
      <c r="H2160" s="237" t="s">
        <v>689</v>
      </c>
      <c r="I2160" s="237" t="s">
        <v>605</v>
      </c>
      <c r="J2160" s="240">
        <v>1</v>
      </c>
      <c r="K2160" s="237"/>
    </row>
    <row r="2161" spans="1:11" ht="25.5" hidden="1" x14ac:dyDescent="0.2">
      <c r="A2161" s="237" t="s">
        <v>15</v>
      </c>
      <c r="B2161" s="461" t="s">
        <v>493</v>
      </c>
      <c r="C2161" s="237" t="s">
        <v>1219</v>
      </c>
      <c r="D2161" s="237" t="s">
        <v>1227</v>
      </c>
      <c r="E2161" s="237" t="s">
        <v>708</v>
      </c>
      <c r="F2161" s="237" t="s">
        <v>1238</v>
      </c>
      <c r="G2161" s="237" t="s">
        <v>687</v>
      </c>
      <c r="H2161" s="237" t="s">
        <v>689</v>
      </c>
      <c r="I2161" s="237" t="s">
        <v>605</v>
      </c>
      <c r="J2161" s="240">
        <v>1</v>
      </c>
      <c r="K2161" s="237"/>
    </row>
    <row r="2162" spans="1:11" ht="25.5" hidden="1" x14ac:dyDescent="0.2">
      <c r="A2162" s="237" t="s">
        <v>15</v>
      </c>
      <c r="B2162" s="461" t="s">
        <v>493</v>
      </c>
      <c r="C2162" s="237" t="s">
        <v>1220</v>
      </c>
      <c r="D2162" s="237" t="s">
        <v>712</v>
      </c>
      <c r="E2162" s="237" t="s">
        <v>708</v>
      </c>
      <c r="F2162" s="237" t="s">
        <v>1238</v>
      </c>
      <c r="G2162" s="237" t="s">
        <v>687</v>
      </c>
      <c r="H2162" s="237" t="s">
        <v>689</v>
      </c>
      <c r="I2162" s="237" t="s">
        <v>605</v>
      </c>
      <c r="J2162" s="240">
        <v>1</v>
      </c>
      <c r="K2162" s="237"/>
    </row>
    <row r="2163" spans="1:11" ht="25.5" hidden="1" x14ac:dyDescent="0.2">
      <c r="A2163" s="237" t="s">
        <v>15</v>
      </c>
      <c r="B2163" s="461" t="s">
        <v>493</v>
      </c>
      <c r="C2163" s="237" t="s">
        <v>1230</v>
      </c>
      <c r="D2163" s="237" t="s">
        <v>1228</v>
      </c>
      <c r="E2163" s="237" t="s">
        <v>708</v>
      </c>
      <c r="F2163" s="237" t="s">
        <v>1238</v>
      </c>
      <c r="G2163" s="237" t="s">
        <v>687</v>
      </c>
      <c r="H2163" s="237" t="s">
        <v>689</v>
      </c>
      <c r="I2163" s="237" t="s">
        <v>605</v>
      </c>
      <c r="J2163" s="240">
        <v>1</v>
      </c>
      <c r="K2163" s="237"/>
    </row>
    <row r="2164" spans="1:11" ht="25.5" hidden="1" x14ac:dyDescent="0.2">
      <c r="A2164" s="237" t="s">
        <v>15</v>
      </c>
      <c r="B2164" s="461" t="s">
        <v>493</v>
      </c>
      <c r="C2164" s="237" t="s">
        <v>1230</v>
      </c>
      <c r="D2164" s="237" t="s">
        <v>1227</v>
      </c>
      <c r="E2164" s="237" t="s">
        <v>708</v>
      </c>
      <c r="F2164" s="237" t="s">
        <v>1238</v>
      </c>
      <c r="G2164" s="237" t="s">
        <v>687</v>
      </c>
      <c r="H2164" s="237" t="s">
        <v>689</v>
      </c>
      <c r="I2164" s="237" t="s">
        <v>605</v>
      </c>
      <c r="J2164" s="240">
        <v>1</v>
      </c>
      <c r="K2164" s="237"/>
    </row>
    <row r="2165" spans="1:11" ht="25.5" hidden="1" x14ac:dyDescent="0.2">
      <c r="A2165" s="237" t="s">
        <v>15</v>
      </c>
      <c r="B2165" s="461" t="s">
        <v>493</v>
      </c>
      <c r="C2165" s="237" t="s">
        <v>1224</v>
      </c>
      <c r="D2165" s="237" t="s">
        <v>1228</v>
      </c>
      <c r="E2165" s="237" t="s">
        <v>708</v>
      </c>
      <c r="F2165" s="237" t="s">
        <v>1238</v>
      </c>
      <c r="G2165" s="237" t="s">
        <v>687</v>
      </c>
      <c r="H2165" s="237" t="s">
        <v>689</v>
      </c>
      <c r="I2165" s="237" t="s">
        <v>605</v>
      </c>
      <c r="J2165" s="240">
        <v>1</v>
      </c>
      <c r="K2165" s="237"/>
    </row>
    <row r="2166" spans="1:11" ht="25.5" hidden="1" x14ac:dyDescent="0.2">
      <c r="A2166" s="237" t="s">
        <v>15</v>
      </c>
      <c r="B2166" s="461" t="s">
        <v>493</v>
      </c>
      <c r="C2166" s="237" t="s">
        <v>1224</v>
      </c>
      <c r="D2166" s="237" t="s">
        <v>1227</v>
      </c>
      <c r="E2166" s="237" t="s">
        <v>708</v>
      </c>
      <c r="F2166" s="237" t="s">
        <v>1238</v>
      </c>
      <c r="G2166" s="237" t="s">
        <v>687</v>
      </c>
      <c r="H2166" s="237" t="s">
        <v>689</v>
      </c>
      <c r="I2166" s="237" t="s">
        <v>605</v>
      </c>
      <c r="J2166" s="240">
        <v>1</v>
      </c>
      <c r="K2166" s="237"/>
    </row>
    <row r="2167" spans="1:11" ht="25.5" hidden="1" x14ac:dyDescent="0.2">
      <c r="A2167" s="237" t="s">
        <v>15</v>
      </c>
      <c r="B2167" s="461" t="s">
        <v>493</v>
      </c>
      <c r="C2167" s="237" t="s">
        <v>1225</v>
      </c>
      <c r="D2167" s="237" t="s">
        <v>1228</v>
      </c>
      <c r="E2167" s="237" t="s">
        <v>708</v>
      </c>
      <c r="F2167" s="237" t="s">
        <v>1238</v>
      </c>
      <c r="G2167" s="237" t="s">
        <v>687</v>
      </c>
      <c r="H2167" s="237" t="s">
        <v>689</v>
      </c>
      <c r="I2167" s="237" t="s">
        <v>605</v>
      </c>
      <c r="J2167" s="240">
        <v>1</v>
      </c>
      <c r="K2167" s="241"/>
    </row>
    <row r="2168" spans="1:11" ht="25.5" hidden="1" x14ac:dyDescent="0.2">
      <c r="A2168" s="237" t="s">
        <v>15</v>
      </c>
      <c r="B2168" s="461" t="s">
        <v>493</v>
      </c>
      <c r="C2168" s="237" t="s">
        <v>1225</v>
      </c>
      <c r="D2168" s="237" t="s">
        <v>712</v>
      </c>
      <c r="E2168" s="237" t="s">
        <v>708</v>
      </c>
      <c r="F2168" s="237" t="s">
        <v>1238</v>
      </c>
      <c r="G2168" s="237" t="s">
        <v>687</v>
      </c>
      <c r="H2168" s="237" t="s">
        <v>689</v>
      </c>
      <c r="I2168" s="237" t="s">
        <v>605</v>
      </c>
      <c r="J2168" s="240">
        <v>1</v>
      </c>
      <c r="K2168" s="237"/>
    </row>
    <row r="2169" spans="1:11" ht="25.5" hidden="1" x14ac:dyDescent="0.2">
      <c r="A2169" s="237" t="s">
        <v>15</v>
      </c>
      <c r="B2169" s="461" t="s">
        <v>493</v>
      </c>
      <c r="C2169" s="237" t="s">
        <v>1225</v>
      </c>
      <c r="D2169" s="237" t="s">
        <v>1227</v>
      </c>
      <c r="E2169" s="237" t="s">
        <v>708</v>
      </c>
      <c r="F2169" s="237" t="s">
        <v>1238</v>
      </c>
      <c r="G2169" s="237" t="s">
        <v>687</v>
      </c>
      <c r="H2169" s="237" t="s">
        <v>689</v>
      </c>
      <c r="I2169" s="237" t="s">
        <v>605</v>
      </c>
      <c r="J2169" s="240">
        <v>1</v>
      </c>
      <c r="K2169" s="237"/>
    </row>
    <row r="2170" spans="1:11" ht="25.5" hidden="1" x14ac:dyDescent="0.2">
      <c r="A2170" s="237" t="s">
        <v>15</v>
      </c>
      <c r="B2170" s="461" t="s">
        <v>493</v>
      </c>
      <c r="C2170" s="237" t="s">
        <v>1209</v>
      </c>
      <c r="D2170" s="237" t="s">
        <v>712</v>
      </c>
      <c r="E2170" s="237" t="s">
        <v>708</v>
      </c>
      <c r="F2170" s="244" t="s">
        <v>1459</v>
      </c>
      <c r="G2170" s="238" t="s">
        <v>687</v>
      </c>
      <c r="H2170" s="238" t="s">
        <v>689</v>
      </c>
      <c r="I2170" s="238" t="s">
        <v>605</v>
      </c>
      <c r="J2170" s="240">
        <v>1</v>
      </c>
      <c r="K2170" s="33"/>
    </row>
    <row r="2171" spans="1:11" ht="25.5" hidden="1" x14ac:dyDescent="0.2">
      <c r="A2171" s="237" t="s">
        <v>15</v>
      </c>
      <c r="B2171" s="461" t="s">
        <v>493</v>
      </c>
      <c r="C2171" s="237" t="s">
        <v>1209</v>
      </c>
      <c r="D2171" s="237" t="s">
        <v>1287</v>
      </c>
      <c r="E2171" s="237" t="s">
        <v>708</v>
      </c>
      <c r="F2171" s="244" t="s">
        <v>1459</v>
      </c>
      <c r="G2171" s="238" t="s">
        <v>687</v>
      </c>
      <c r="H2171" s="238" t="s">
        <v>689</v>
      </c>
      <c r="I2171" s="238" t="s">
        <v>605</v>
      </c>
      <c r="J2171" s="240">
        <v>1</v>
      </c>
      <c r="K2171" s="33"/>
    </row>
    <row r="2172" spans="1:11" ht="25.5" hidden="1" x14ac:dyDescent="0.2">
      <c r="A2172" s="237" t="s">
        <v>15</v>
      </c>
      <c r="B2172" s="461" t="s">
        <v>493</v>
      </c>
      <c r="C2172" s="237" t="s">
        <v>1209</v>
      </c>
      <c r="D2172" s="237" t="s">
        <v>1285</v>
      </c>
      <c r="E2172" s="237" t="s">
        <v>708</v>
      </c>
      <c r="F2172" s="244" t="s">
        <v>1459</v>
      </c>
      <c r="G2172" s="238" t="s">
        <v>687</v>
      </c>
      <c r="H2172" s="238" t="s">
        <v>689</v>
      </c>
      <c r="I2172" s="238" t="s">
        <v>605</v>
      </c>
      <c r="J2172" s="240">
        <v>1</v>
      </c>
      <c r="K2172" s="33"/>
    </row>
    <row r="2173" spans="1:11" ht="25.5" hidden="1" x14ac:dyDescent="0.2">
      <c r="A2173" s="237" t="s">
        <v>15</v>
      </c>
      <c r="B2173" s="461" t="s">
        <v>493</v>
      </c>
      <c r="C2173" s="237" t="s">
        <v>1212</v>
      </c>
      <c r="D2173" s="237" t="s">
        <v>1227</v>
      </c>
      <c r="E2173" s="237" t="s">
        <v>708</v>
      </c>
      <c r="F2173" s="244" t="s">
        <v>1459</v>
      </c>
      <c r="G2173" s="238" t="s">
        <v>687</v>
      </c>
      <c r="H2173" s="238" t="s">
        <v>689</v>
      </c>
      <c r="I2173" s="238" t="s">
        <v>605</v>
      </c>
      <c r="J2173" s="240">
        <v>1</v>
      </c>
      <c r="K2173" s="33"/>
    </row>
    <row r="2174" spans="1:11" ht="25.5" hidden="1" x14ac:dyDescent="0.2">
      <c r="A2174" s="237" t="s">
        <v>15</v>
      </c>
      <c r="B2174" s="461" t="s">
        <v>493</v>
      </c>
      <c r="C2174" s="237" t="s">
        <v>711</v>
      </c>
      <c r="D2174" s="237" t="s">
        <v>1228</v>
      </c>
      <c r="E2174" s="237" t="s">
        <v>708</v>
      </c>
      <c r="F2174" s="244" t="s">
        <v>1459</v>
      </c>
      <c r="G2174" s="238" t="s">
        <v>687</v>
      </c>
      <c r="H2174" s="238" t="s">
        <v>689</v>
      </c>
      <c r="I2174" s="238" t="s">
        <v>605</v>
      </c>
      <c r="J2174" s="240">
        <v>1</v>
      </c>
      <c r="K2174" s="33"/>
    </row>
    <row r="2175" spans="1:11" ht="25.5" hidden="1" x14ac:dyDescent="0.2">
      <c r="A2175" s="237" t="s">
        <v>15</v>
      </c>
      <c r="B2175" s="461" t="s">
        <v>493</v>
      </c>
      <c r="C2175" s="237" t="s">
        <v>711</v>
      </c>
      <c r="D2175" s="237" t="s">
        <v>1227</v>
      </c>
      <c r="E2175" s="237" t="s">
        <v>708</v>
      </c>
      <c r="F2175" s="244" t="s">
        <v>1459</v>
      </c>
      <c r="G2175" s="238" t="s">
        <v>687</v>
      </c>
      <c r="H2175" s="238" t="s">
        <v>689</v>
      </c>
      <c r="I2175" s="238" t="s">
        <v>605</v>
      </c>
      <c r="J2175" s="240">
        <v>1</v>
      </c>
      <c r="K2175" s="33"/>
    </row>
    <row r="2176" spans="1:11" ht="25.5" hidden="1" x14ac:dyDescent="0.2">
      <c r="A2176" s="237" t="s">
        <v>15</v>
      </c>
      <c r="B2176" s="461" t="s">
        <v>493</v>
      </c>
      <c r="C2176" s="237" t="s">
        <v>1213</v>
      </c>
      <c r="D2176" s="237" t="s">
        <v>712</v>
      </c>
      <c r="E2176" s="237" t="s">
        <v>708</v>
      </c>
      <c r="F2176" s="244" t="s">
        <v>1459</v>
      </c>
      <c r="G2176" s="238" t="s">
        <v>687</v>
      </c>
      <c r="H2176" s="238" t="s">
        <v>689</v>
      </c>
      <c r="I2176" s="238" t="s">
        <v>605</v>
      </c>
      <c r="J2176" s="240">
        <v>1</v>
      </c>
      <c r="K2176" s="33"/>
    </row>
    <row r="2177" spans="1:11" ht="25.5" hidden="1" x14ac:dyDescent="0.2">
      <c r="A2177" s="237" t="s">
        <v>15</v>
      </c>
      <c r="B2177" s="461" t="s">
        <v>493</v>
      </c>
      <c r="C2177" s="237" t="s">
        <v>1288</v>
      </c>
      <c r="D2177" s="237" t="s">
        <v>1228</v>
      </c>
      <c r="E2177" s="237" t="s">
        <v>708</v>
      </c>
      <c r="F2177" s="244" t="s">
        <v>1459</v>
      </c>
      <c r="G2177" s="238" t="s">
        <v>687</v>
      </c>
      <c r="H2177" s="238" t="s">
        <v>689</v>
      </c>
      <c r="I2177" s="238" t="s">
        <v>605</v>
      </c>
      <c r="J2177" s="240">
        <v>1</v>
      </c>
      <c r="K2177" s="33"/>
    </row>
    <row r="2178" spans="1:11" ht="25.5" hidden="1" x14ac:dyDescent="0.2">
      <c r="A2178" s="237" t="s">
        <v>15</v>
      </c>
      <c r="B2178" s="461" t="s">
        <v>493</v>
      </c>
      <c r="C2178" s="237" t="s">
        <v>1288</v>
      </c>
      <c r="D2178" s="237" t="s">
        <v>712</v>
      </c>
      <c r="E2178" s="237" t="s">
        <v>708</v>
      </c>
      <c r="F2178" s="244" t="s">
        <v>1459</v>
      </c>
      <c r="G2178" s="238" t="s">
        <v>687</v>
      </c>
      <c r="H2178" s="238" t="s">
        <v>689</v>
      </c>
      <c r="I2178" s="238" t="s">
        <v>605</v>
      </c>
      <c r="J2178" s="240">
        <v>1</v>
      </c>
      <c r="K2178" s="33"/>
    </row>
    <row r="2179" spans="1:11" ht="25.5" hidden="1" x14ac:dyDescent="0.2">
      <c r="A2179" s="237" t="s">
        <v>15</v>
      </c>
      <c r="B2179" s="461" t="s">
        <v>493</v>
      </c>
      <c r="C2179" s="237" t="s">
        <v>1288</v>
      </c>
      <c r="D2179" s="237" t="s">
        <v>1287</v>
      </c>
      <c r="E2179" s="237" t="s">
        <v>708</v>
      </c>
      <c r="F2179" s="244" t="s">
        <v>1459</v>
      </c>
      <c r="G2179" s="238" t="s">
        <v>687</v>
      </c>
      <c r="H2179" s="238" t="s">
        <v>689</v>
      </c>
      <c r="I2179" s="238" t="s">
        <v>605</v>
      </c>
      <c r="J2179" s="240">
        <v>1</v>
      </c>
      <c r="K2179" s="33"/>
    </row>
    <row r="2180" spans="1:11" ht="25.5" hidden="1" x14ac:dyDescent="0.2">
      <c r="A2180" s="237" t="s">
        <v>15</v>
      </c>
      <c r="B2180" s="461" t="s">
        <v>493</v>
      </c>
      <c r="C2180" s="237" t="s">
        <v>1288</v>
      </c>
      <c r="D2180" s="237" t="s">
        <v>1285</v>
      </c>
      <c r="E2180" s="237" t="s">
        <v>708</v>
      </c>
      <c r="F2180" s="244" t="s">
        <v>1459</v>
      </c>
      <c r="G2180" s="238" t="s">
        <v>687</v>
      </c>
      <c r="H2180" s="238" t="s">
        <v>689</v>
      </c>
      <c r="I2180" s="238" t="s">
        <v>605</v>
      </c>
      <c r="J2180" s="240">
        <v>1</v>
      </c>
      <c r="K2180" s="33"/>
    </row>
    <row r="2181" spans="1:11" ht="25.5" hidden="1" x14ac:dyDescent="0.2">
      <c r="A2181" s="237" t="s">
        <v>15</v>
      </c>
      <c r="B2181" s="461" t="s">
        <v>493</v>
      </c>
      <c r="C2181" s="237" t="s">
        <v>1288</v>
      </c>
      <c r="D2181" s="237" t="s">
        <v>1286</v>
      </c>
      <c r="E2181" s="237" t="s">
        <v>708</v>
      </c>
      <c r="F2181" s="244" t="s">
        <v>1459</v>
      </c>
      <c r="G2181" s="238" t="s">
        <v>687</v>
      </c>
      <c r="H2181" s="238" t="s">
        <v>689</v>
      </c>
      <c r="I2181" s="238" t="s">
        <v>605</v>
      </c>
      <c r="J2181" s="240">
        <v>1</v>
      </c>
      <c r="K2181" s="33"/>
    </row>
    <row r="2182" spans="1:11" ht="25.5" hidden="1" x14ac:dyDescent="0.2">
      <c r="A2182" s="237" t="s">
        <v>15</v>
      </c>
      <c r="B2182" s="461" t="s">
        <v>493</v>
      </c>
      <c r="C2182" s="237" t="s">
        <v>1288</v>
      </c>
      <c r="D2182" s="237" t="s">
        <v>1227</v>
      </c>
      <c r="E2182" s="237" t="s">
        <v>708</v>
      </c>
      <c r="F2182" s="244" t="s">
        <v>1459</v>
      </c>
      <c r="G2182" s="238" t="s">
        <v>687</v>
      </c>
      <c r="H2182" s="238" t="s">
        <v>689</v>
      </c>
      <c r="I2182" s="238" t="s">
        <v>605</v>
      </c>
      <c r="J2182" s="240">
        <v>1</v>
      </c>
      <c r="K2182" s="33"/>
    </row>
    <row r="2183" spans="1:11" ht="25.5" hidden="1" x14ac:dyDescent="0.2">
      <c r="A2183" s="237" t="s">
        <v>15</v>
      </c>
      <c r="B2183" s="461" t="s">
        <v>493</v>
      </c>
      <c r="C2183" s="237" t="s">
        <v>1214</v>
      </c>
      <c r="D2183" s="237" t="s">
        <v>1285</v>
      </c>
      <c r="E2183" s="237" t="s">
        <v>708</v>
      </c>
      <c r="F2183" s="244" t="s">
        <v>1459</v>
      </c>
      <c r="G2183" s="238" t="s">
        <v>687</v>
      </c>
      <c r="H2183" s="238" t="s">
        <v>689</v>
      </c>
      <c r="I2183" s="238" t="s">
        <v>605</v>
      </c>
      <c r="J2183" s="240">
        <v>1</v>
      </c>
      <c r="K2183" s="33"/>
    </row>
    <row r="2184" spans="1:11" ht="25.5" hidden="1" x14ac:dyDescent="0.2">
      <c r="A2184" s="237" t="s">
        <v>15</v>
      </c>
      <c r="B2184" s="461" t="s">
        <v>493</v>
      </c>
      <c r="C2184" s="237" t="s">
        <v>1229</v>
      </c>
      <c r="D2184" s="237" t="s">
        <v>1227</v>
      </c>
      <c r="E2184" s="237" t="s">
        <v>708</v>
      </c>
      <c r="F2184" s="244" t="s">
        <v>1459</v>
      </c>
      <c r="G2184" s="238" t="s">
        <v>687</v>
      </c>
      <c r="H2184" s="238" t="s">
        <v>689</v>
      </c>
      <c r="I2184" s="238" t="s">
        <v>605</v>
      </c>
      <c r="J2184" s="240">
        <v>1</v>
      </c>
      <c r="K2184" s="33"/>
    </row>
    <row r="2185" spans="1:11" ht="25.5" hidden="1" x14ac:dyDescent="0.2">
      <c r="A2185" s="237" t="s">
        <v>15</v>
      </c>
      <c r="B2185" s="461" t="s">
        <v>493</v>
      </c>
      <c r="C2185" s="237" t="s">
        <v>1215</v>
      </c>
      <c r="D2185" s="237" t="s">
        <v>712</v>
      </c>
      <c r="E2185" s="237" t="s">
        <v>708</v>
      </c>
      <c r="F2185" s="244" t="s">
        <v>1459</v>
      </c>
      <c r="G2185" s="238" t="s">
        <v>687</v>
      </c>
      <c r="H2185" s="238" t="s">
        <v>689</v>
      </c>
      <c r="I2185" s="238" t="s">
        <v>605</v>
      </c>
      <c r="J2185" s="240">
        <v>1</v>
      </c>
      <c r="K2185" s="33"/>
    </row>
    <row r="2186" spans="1:11" ht="25.5" hidden="1" x14ac:dyDescent="0.2">
      <c r="A2186" s="237" t="s">
        <v>15</v>
      </c>
      <c r="B2186" s="461" t="s">
        <v>493</v>
      </c>
      <c r="C2186" s="237" t="s">
        <v>1215</v>
      </c>
      <c r="D2186" s="237" t="s">
        <v>1287</v>
      </c>
      <c r="E2186" s="237" t="s">
        <v>708</v>
      </c>
      <c r="F2186" s="244" t="s">
        <v>1459</v>
      </c>
      <c r="G2186" s="238" t="s">
        <v>687</v>
      </c>
      <c r="H2186" s="238" t="s">
        <v>689</v>
      </c>
      <c r="I2186" s="238" t="s">
        <v>605</v>
      </c>
      <c r="J2186" s="240">
        <v>1</v>
      </c>
      <c r="K2186" s="33"/>
    </row>
    <row r="2187" spans="1:11" ht="25.5" hidden="1" x14ac:dyDescent="0.2">
      <c r="A2187" s="237" t="s">
        <v>15</v>
      </c>
      <c r="B2187" s="461" t="s">
        <v>493</v>
      </c>
      <c r="C2187" s="237" t="s">
        <v>1215</v>
      </c>
      <c r="D2187" s="237" t="s">
        <v>1285</v>
      </c>
      <c r="E2187" s="237" t="s">
        <v>708</v>
      </c>
      <c r="F2187" s="244" t="s">
        <v>1459</v>
      </c>
      <c r="G2187" s="238" t="s">
        <v>687</v>
      </c>
      <c r="H2187" s="238" t="s">
        <v>689</v>
      </c>
      <c r="I2187" s="238" t="s">
        <v>605</v>
      </c>
      <c r="J2187" s="240">
        <v>1</v>
      </c>
      <c r="K2187" s="33"/>
    </row>
    <row r="2188" spans="1:11" ht="25.5" hidden="1" x14ac:dyDescent="0.2">
      <c r="A2188" s="237" t="s">
        <v>15</v>
      </c>
      <c r="B2188" s="461" t="s">
        <v>493</v>
      </c>
      <c r="C2188" s="237" t="s">
        <v>1215</v>
      </c>
      <c r="D2188" s="237" t="s">
        <v>1286</v>
      </c>
      <c r="E2188" s="237" t="s">
        <v>708</v>
      </c>
      <c r="F2188" s="244" t="s">
        <v>1459</v>
      </c>
      <c r="G2188" s="238" t="s">
        <v>687</v>
      </c>
      <c r="H2188" s="238" t="s">
        <v>689</v>
      </c>
      <c r="I2188" s="238" t="s">
        <v>605</v>
      </c>
      <c r="J2188" s="240">
        <v>1</v>
      </c>
      <c r="K2188" s="243"/>
    </row>
    <row r="2189" spans="1:11" ht="25.5" hidden="1" x14ac:dyDescent="0.2">
      <c r="A2189" s="237" t="s">
        <v>15</v>
      </c>
      <c r="B2189" s="461" t="s">
        <v>493</v>
      </c>
      <c r="C2189" s="237" t="s">
        <v>1216</v>
      </c>
      <c r="D2189" s="237" t="s">
        <v>1228</v>
      </c>
      <c r="E2189" s="237" t="s">
        <v>708</v>
      </c>
      <c r="F2189" s="244" t="s">
        <v>1459</v>
      </c>
      <c r="G2189" s="238" t="s">
        <v>687</v>
      </c>
      <c r="H2189" s="238" t="s">
        <v>689</v>
      </c>
      <c r="I2189" s="238" t="s">
        <v>605</v>
      </c>
      <c r="J2189" s="240">
        <v>1</v>
      </c>
      <c r="K2189" s="33"/>
    </row>
    <row r="2190" spans="1:11" ht="25.5" hidden="1" x14ac:dyDescent="0.2">
      <c r="A2190" s="237" t="s">
        <v>15</v>
      </c>
      <c r="B2190" s="461" t="s">
        <v>493</v>
      </c>
      <c r="C2190" s="237" t="s">
        <v>1216</v>
      </c>
      <c r="D2190" s="237" t="s">
        <v>1227</v>
      </c>
      <c r="E2190" s="237" t="s">
        <v>708</v>
      </c>
      <c r="F2190" s="244" t="s">
        <v>1459</v>
      </c>
      <c r="G2190" s="238" t="s">
        <v>687</v>
      </c>
      <c r="H2190" s="238" t="s">
        <v>689</v>
      </c>
      <c r="I2190" s="238" t="s">
        <v>605</v>
      </c>
      <c r="J2190" s="240">
        <v>1</v>
      </c>
      <c r="K2190" s="33"/>
    </row>
    <row r="2191" spans="1:11" ht="25.5" hidden="1" x14ac:dyDescent="0.2">
      <c r="A2191" s="237" t="s">
        <v>15</v>
      </c>
      <c r="B2191" s="461" t="s">
        <v>493</v>
      </c>
      <c r="C2191" s="237" t="s">
        <v>1218</v>
      </c>
      <c r="D2191" s="237" t="s">
        <v>1228</v>
      </c>
      <c r="E2191" s="237" t="s">
        <v>708</v>
      </c>
      <c r="F2191" s="244" t="s">
        <v>1459</v>
      </c>
      <c r="G2191" s="238" t="s">
        <v>687</v>
      </c>
      <c r="H2191" s="238" t="s">
        <v>689</v>
      </c>
      <c r="I2191" s="238" t="s">
        <v>605</v>
      </c>
      <c r="J2191" s="240">
        <v>1</v>
      </c>
      <c r="K2191" s="33"/>
    </row>
    <row r="2192" spans="1:11" ht="25.5" hidden="1" x14ac:dyDescent="0.2">
      <c r="A2192" s="237" t="s">
        <v>15</v>
      </c>
      <c r="B2192" s="461" t="s">
        <v>493</v>
      </c>
      <c r="C2192" s="237" t="s">
        <v>1218</v>
      </c>
      <c r="D2192" s="237" t="s">
        <v>712</v>
      </c>
      <c r="E2192" s="237" t="s">
        <v>708</v>
      </c>
      <c r="F2192" s="244" t="s">
        <v>1459</v>
      </c>
      <c r="G2192" s="238" t="s">
        <v>687</v>
      </c>
      <c r="H2192" s="238" t="s">
        <v>689</v>
      </c>
      <c r="I2192" s="238" t="s">
        <v>605</v>
      </c>
      <c r="J2192" s="240">
        <v>1</v>
      </c>
      <c r="K2192" s="33"/>
    </row>
    <row r="2193" spans="1:11" ht="25.5" hidden="1" x14ac:dyDescent="0.2">
      <c r="A2193" s="237" t="s">
        <v>15</v>
      </c>
      <c r="B2193" s="461" t="s">
        <v>493</v>
      </c>
      <c r="C2193" s="237" t="s">
        <v>1218</v>
      </c>
      <c r="D2193" s="237" t="s">
        <v>1227</v>
      </c>
      <c r="E2193" s="237" t="s">
        <v>708</v>
      </c>
      <c r="F2193" s="244" t="s">
        <v>1459</v>
      </c>
      <c r="G2193" s="238" t="s">
        <v>687</v>
      </c>
      <c r="H2193" s="238" t="s">
        <v>689</v>
      </c>
      <c r="I2193" s="238" t="s">
        <v>605</v>
      </c>
      <c r="J2193" s="240">
        <v>1</v>
      </c>
      <c r="K2193" s="33"/>
    </row>
    <row r="2194" spans="1:11" ht="25.5" hidden="1" x14ac:dyDescent="0.2">
      <c r="A2194" s="237" t="s">
        <v>15</v>
      </c>
      <c r="B2194" s="461" t="s">
        <v>493</v>
      </c>
      <c r="C2194" s="237" t="s">
        <v>1219</v>
      </c>
      <c r="D2194" s="237" t="s">
        <v>1228</v>
      </c>
      <c r="E2194" s="237" t="s">
        <v>708</v>
      </c>
      <c r="F2194" s="244" t="s">
        <v>1459</v>
      </c>
      <c r="G2194" s="238" t="s">
        <v>687</v>
      </c>
      <c r="H2194" s="238" t="s">
        <v>689</v>
      </c>
      <c r="I2194" s="238" t="s">
        <v>605</v>
      </c>
      <c r="J2194" s="240">
        <v>1</v>
      </c>
      <c r="K2194" s="33"/>
    </row>
    <row r="2195" spans="1:11" ht="25.5" hidden="1" x14ac:dyDescent="0.2">
      <c r="A2195" s="237" t="s">
        <v>15</v>
      </c>
      <c r="B2195" s="461" t="s">
        <v>493</v>
      </c>
      <c r="C2195" s="237" t="s">
        <v>1219</v>
      </c>
      <c r="D2195" s="237" t="s">
        <v>1227</v>
      </c>
      <c r="E2195" s="237" t="s">
        <v>708</v>
      </c>
      <c r="F2195" s="244" t="s">
        <v>1459</v>
      </c>
      <c r="G2195" s="238" t="s">
        <v>687</v>
      </c>
      <c r="H2195" s="238" t="s">
        <v>689</v>
      </c>
      <c r="I2195" s="238" t="s">
        <v>605</v>
      </c>
      <c r="J2195" s="240">
        <v>1</v>
      </c>
      <c r="K2195" s="33"/>
    </row>
    <row r="2196" spans="1:11" ht="25.5" hidden="1" x14ac:dyDescent="0.2">
      <c r="A2196" s="237" t="s">
        <v>15</v>
      </c>
      <c r="B2196" s="461" t="s">
        <v>493</v>
      </c>
      <c r="C2196" s="237" t="s">
        <v>1220</v>
      </c>
      <c r="D2196" s="237" t="s">
        <v>712</v>
      </c>
      <c r="E2196" s="237" t="s">
        <v>708</v>
      </c>
      <c r="F2196" s="244" t="s">
        <v>1459</v>
      </c>
      <c r="G2196" s="238" t="s">
        <v>687</v>
      </c>
      <c r="H2196" s="238" t="s">
        <v>689</v>
      </c>
      <c r="I2196" s="238" t="s">
        <v>605</v>
      </c>
      <c r="J2196" s="240">
        <v>1</v>
      </c>
      <c r="K2196" s="33"/>
    </row>
    <row r="2197" spans="1:11" ht="25.5" hidden="1" x14ac:dyDescent="0.2">
      <c r="A2197" s="237" t="s">
        <v>15</v>
      </c>
      <c r="B2197" s="461" t="s">
        <v>493</v>
      </c>
      <c r="C2197" s="237" t="s">
        <v>1230</v>
      </c>
      <c r="D2197" s="237" t="s">
        <v>1228</v>
      </c>
      <c r="E2197" s="237" t="s">
        <v>708</v>
      </c>
      <c r="F2197" s="244" t="s">
        <v>1459</v>
      </c>
      <c r="G2197" s="238" t="s">
        <v>687</v>
      </c>
      <c r="H2197" s="238" t="s">
        <v>689</v>
      </c>
      <c r="I2197" s="238" t="s">
        <v>605</v>
      </c>
      <c r="J2197" s="240">
        <v>1</v>
      </c>
      <c r="K2197" s="33"/>
    </row>
    <row r="2198" spans="1:11" ht="25.5" hidden="1" x14ac:dyDescent="0.2">
      <c r="A2198" s="237" t="s">
        <v>15</v>
      </c>
      <c r="B2198" s="461" t="s">
        <v>493</v>
      </c>
      <c r="C2198" s="237" t="s">
        <v>1230</v>
      </c>
      <c r="D2198" s="237" t="s">
        <v>1227</v>
      </c>
      <c r="E2198" s="237" t="s">
        <v>708</v>
      </c>
      <c r="F2198" s="244" t="s">
        <v>1459</v>
      </c>
      <c r="G2198" s="238" t="s">
        <v>687</v>
      </c>
      <c r="H2198" s="238" t="s">
        <v>689</v>
      </c>
      <c r="I2198" s="238" t="s">
        <v>605</v>
      </c>
      <c r="J2198" s="240">
        <v>1</v>
      </c>
      <c r="K2198" s="33"/>
    </row>
    <row r="2199" spans="1:11" ht="25.5" hidden="1" x14ac:dyDescent="0.2">
      <c r="A2199" s="237" t="s">
        <v>15</v>
      </c>
      <c r="B2199" s="461" t="s">
        <v>493</v>
      </c>
      <c r="C2199" s="237" t="s">
        <v>1224</v>
      </c>
      <c r="D2199" s="237" t="s">
        <v>1228</v>
      </c>
      <c r="E2199" s="237" t="s">
        <v>708</v>
      </c>
      <c r="F2199" s="244" t="s">
        <v>1459</v>
      </c>
      <c r="G2199" s="238" t="s">
        <v>687</v>
      </c>
      <c r="H2199" s="238" t="s">
        <v>689</v>
      </c>
      <c r="I2199" s="238" t="s">
        <v>605</v>
      </c>
      <c r="J2199" s="240">
        <v>1</v>
      </c>
      <c r="K2199" s="33"/>
    </row>
    <row r="2200" spans="1:11" ht="25.5" hidden="1" x14ac:dyDescent="0.2">
      <c r="A2200" s="237" t="s">
        <v>15</v>
      </c>
      <c r="B2200" s="461" t="s">
        <v>493</v>
      </c>
      <c r="C2200" s="237" t="s">
        <v>1224</v>
      </c>
      <c r="D2200" s="237" t="s">
        <v>1227</v>
      </c>
      <c r="E2200" s="237" t="s">
        <v>708</v>
      </c>
      <c r="F2200" s="244" t="s">
        <v>1459</v>
      </c>
      <c r="G2200" s="238" t="s">
        <v>687</v>
      </c>
      <c r="H2200" s="238" t="s">
        <v>689</v>
      </c>
      <c r="I2200" s="238" t="s">
        <v>605</v>
      </c>
      <c r="J2200" s="240">
        <v>1</v>
      </c>
      <c r="K2200" s="33"/>
    </row>
    <row r="2201" spans="1:11" ht="25.5" hidden="1" x14ac:dyDescent="0.2">
      <c r="A2201" s="237" t="s">
        <v>15</v>
      </c>
      <c r="B2201" s="461" t="s">
        <v>493</v>
      </c>
      <c r="C2201" s="237" t="s">
        <v>1225</v>
      </c>
      <c r="D2201" s="237" t="s">
        <v>1228</v>
      </c>
      <c r="E2201" s="237" t="s">
        <v>708</v>
      </c>
      <c r="F2201" s="244" t="s">
        <v>1459</v>
      </c>
      <c r="G2201" s="238" t="s">
        <v>687</v>
      </c>
      <c r="H2201" s="238" t="s">
        <v>689</v>
      </c>
      <c r="I2201" s="238" t="s">
        <v>605</v>
      </c>
      <c r="J2201" s="240">
        <v>1</v>
      </c>
      <c r="K2201" s="33"/>
    </row>
    <row r="2202" spans="1:11" ht="25.5" hidden="1" x14ac:dyDescent="0.2">
      <c r="A2202" s="237" t="s">
        <v>15</v>
      </c>
      <c r="B2202" s="461" t="s">
        <v>493</v>
      </c>
      <c r="C2202" s="237" t="s">
        <v>1225</v>
      </c>
      <c r="D2202" s="237" t="s">
        <v>712</v>
      </c>
      <c r="E2202" s="237" t="s">
        <v>708</v>
      </c>
      <c r="F2202" s="244" t="s">
        <v>1459</v>
      </c>
      <c r="G2202" s="238" t="s">
        <v>687</v>
      </c>
      <c r="H2202" s="238" t="s">
        <v>689</v>
      </c>
      <c r="I2202" s="238" t="s">
        <v>605</v>
      </c>
      <c r="J2202" s="240">
        <v>1</v>
      </c>
      <c r="K2202" s="33"/>
    </row>
    <row r="2203" spans="1:11" ht="25.5" hidden="1" x14ac:dyDescent="0.2">
      <c r="A2203" s="237" t="s">
        <v>15</v>
      </c>
      <c r="B2203" s="461" t="s">
        <v>493</v>
      </c>
      <c r="C2203" s="237" t="s">
        <v>1225</v>
      </c>
      <c r="D2203" s="237" t="s">
        <v>1227</v>
      </c>
      <c r="E2203" s="237" t="s">
        <v>708</v>
      </c>
      <c r="F2203" s="244" t="s">
        <v>1459</v>
      </c>
      <c r="G2203" s="238" t="s">
        <v>687</v>
      </c>
      <c r="H2203" s="238" t="s">
        <v>689</v>
      </c>
      <c r="I2203" s="238" t="s">
        <v>605</v>
      </c>
      <c r="J2203" s="240">
        <v>1</v>
      </c>
      <c r="K2203" s="33"/>
    </row>
    <row r="2204" spans="1:11" ht="25.5" hidden="1" x14ac:dyDescent="0.2">
      <c r="A2204" s="237" t="s">
        <v>15</v>
      </c>
      <c r="B2204" s="461" t="s">
        <v>493</v>
      </c>
      <c r="C2204" s="237" t="s">
        <v>1209</v>
      </c>
      <c r="D2204" s="237" t="s">
        <v>712</v>
      </c>
      <c r="E2204" s="237" t="s">
        <v>708</v>
      </c>
      <c r="F2204" s="237" t="s">
        <v>1253</v>
      </c>
      <c r="G2204" s="237" t="s">
        <v>1231</v>
      </c>
      <c r="H2204" s="237" t="s">
        <v>698</v>
      </c>
      <c r="I2204" s="237" t="s">
        <v>605</v>
      </c>
      <c r="J2204" s="240">
        <v>0.45</v>
      </c>
      <c r="K2204" s="237" t="s">
        <v>1264</v>
      </c>
    </row>
    <row r="2205" spans="1:11" ht="25.5" hidden="1" x14ac:dyDescent="0.2">
      <c r="A2205" s="237" t="s">
        <v>15</v>
      </c>
      <c r="B2205" s="461" t="s">
        <v>493</v>
      </c>
      <c r="C2205" s="237" t="s">
        <v>1209</v>
      </c>
      <c r="D2205" s="237" t="s">
        <v>1287</v>
      </c>
      <c r="E2205" s="237" t="s">
        <v>708</v>
      </c>
      <c r="F2205" s="237" t="s">
        <v>1253</v>
      </c>
      <c r="G2205" s="237" t="s">
        <v>1231</v>
      </c>
      <c r="H2205" s="237" t="s">
        <v>698</v>
      </c>
      <c r="I2205" s="237" t="s">
        <v>605</v>
      </c>
      <c r="J2205" s="240">
        <v>0.45</v>
      </c>
      <c r="K2205" s="237" t="s">
        <v>1264</v>
      </c>
    </row>
    <row r="2206" spans="1:11" ht="25.5" hidden="1" x14ac:dyDescent="0.2">
      <c r="A2206" s="237" t="s">
        <v>15</v>
      </c>
      <c r="B2206" s="461" t="s">
        <v>493</v>
      </c>
      <c r="C2206" s="237" t="s">
        <v>1209</v>
      </c>
      <c r="D2206" s="237" t="s">
        <v>1285</v>
      </c>
      <c r="E2206" s="237" t="s">
        <v>708</v>
      </c>
      <c r="F2206" s="237" t="s">
        <v>1253</v>
      </c>
      <c r="G2206" s="237" t="s">
        <v>1231</v>
      </c>
      <c r="H2206" s="237" t="s">
        <v>698</v>
      </c>
      <c r="I2206" s="237" t="s">
        <v>605</v>
      </c>
      <c r="J2206" s="240">
        <v>0.6</v>
      </c>
      <c r="K2206" s="237" t="s">
        <v>1264</v>
      </c>
    </row>
    <row r="2207" spans="1:11" ht="25.5" hidden="1" x14ac:dyDescent="0.2">
      <c r="A2207" s="237" t="s">
        <v>15</v>
      </c>
      <c r="B2207" s="461" t="s">
        <v>493</v>
      </c>
      <c r="C2207" s="237" t="s">
        <v>1212</v>
      </c>
      <c r="D2207" s="237" t="s">
        <v>1227</v>
      </c>
      <c r="E2207" s="237" t="s">
        <v>708</v>
      </c>
      <c r="F2207" s="237" t="s">
        <v>1253</v>
      </c>
      <c r="G2207" s="237" t="s">
        <v>1231</v>
      </c>
      <c r="H2207" s="237" t="s">
        <v>698</v>
      </c>
      <c r="I2207" s="237" t="s">
        <v>605</v>
      </c>
      <c r="J2207" s="240">
        <v>0.25</v>
      </c>
      <c r="K2207" s="237" t="s">
        <v>1264</v>
      </c>
    </row>
    <row r="2208" spans="1:11" ht="25.5" hidden="1" x14ac:dyDescent="0.2">
      <c r="A2208" s="237" t="s">
        <v>15</v>
      </c>
      <c r="B2208" s="461" t="s">
        <v>493</v>
      </c>
      <c r="C2208" s="237" t="s">
        <v>711</v>
      </c>
      <c r="D2208" s="237" t="s">
        <v>1228</v>
      </c>
      <c r="E2208" s="237" t="s">
        <v>708</v>
      </c>
      <c r="F2208" s="237" t="s">
        <v>1253</v>
      </c>
      <c r="G2208" s="237" t="s">
        <v>1231</v>
      </c>
      <c r="H2208" s="237" t="s">
        <v>698</v>
      </c>
      <c r="I2208" s="237" t="s">
        <v>605</v>
      </c>
      <c r="J2208" s="240">
        <v>0.35</v>
      </c>
      <c r="K2208" s="237" t="s">
        <v>1264</v>
      </c>
    </row>
    <row r="2209" spans="1:11" ht="25.5" hidden="1" x14ac:dyDescent="0.2">
      <c r="A2209" s="237" t="s">
        <v>15</v>
      </c>
      <c r="B2209" s="461" t="s">
        <v>493</v>
      </c>
      <c r="C2209" s="237" t="s">
        <v>711</v>
      </c>
      <c r="D2209" s="237" t="s">
        <v>1227</v>
      </c>
      <c r="E2209" s="237" t="s">
        <v>708</v>
      </c>
      <c r="F2209" s="237" t="s">
        <v>1253</v>
      </c>
      <c r="G2209" s="237" t="s">
        <v>1231</v>
      </c>
      <c r="H2209" s="237" t="s">
        <v>698</v>
      </c>
      <c r="I2209" s="237" t="s">
        <v>605</v>
      </c>
      <c r="J2209" s="240">
        <v>0.2</v>
      </c>
      <c r="K2209" s="241" t="s">
        <v>1264</v>
      </c>
    </row>
    <row r="2210" spans="1:11" ht="25.5" hidden="1" x14ac:dyDescent="0.2">
      <c r="A2210" s="237" t="s">
        <v>15</v>
      </c>
      <c r="B2210" s="461" t="s">
        <v>493</v>
      </c>
      <c r="C2210" s="237" t="s">
        <v>1213</v>
      </c>
      <c r="D2210" s="237" t="s">
        <v>712</v>
      </c>
      <c r="E2210" s="237" t="s">
        <v>708</v>
      </c>
      <c r="F2210" s="237" t="s">
        <v>1253</v>
      </c>
      <c r="G2210" s="237" t="s">
        <v>1231</v>
      </c>
      <c r="H2210" s="237" t="s">
        <v>698</v>
      </c>
      <c r="I2210" s="237" t="s">
        <v>605</v>
      </c>
      <c r="J2210" s="240">
        <v>0.4</v>
      </c>
      <c r="K2210" s="237" t="s">
        <v>1264</v>
      </c>
    </row>
    <row r="2211" spans="1:11" ht="25.5" hidden="1" x14ac:dyDescent="0.2">
      <c r="A2211" s="237" t="s">
        <v>15</v>
      </c>
      <c r="B2211" s="461" t="s">
        <v>493</v>
      </c>
      <c r="C2211" s="237" t="s">
        <v>1214</v>
      </c>
      <c r="D2211" s="237" t="s">
        <v>1285</v>
      </c>
      <c r="E2211" s="237" t="s">
        <v>708</v>
      </c>
      <c r="F2211" s="237" t="s">
        <v>1253</v>
      </c>
      <c r="G2211" s="237" t="s">
        <v>1231</v>
      </c>
      <c r="H2211" s="237" t="s">
        <v>698</v>
      </c>
      <c r="I2211" s="237" t="s">
        <v>605</v>
      </c>
      <c r="J2211" s="240">
        <v>0.3</v>
      </c>
      <c r="K2211" s="237" t="s">
        <v>1264</v>
      </c>
    </row>
    <row r="2212" spans="1:11" ht="25.5" hidden="1" x14ac:dyDescent="0.2">
      <c r="A2212" s="237" t="s">
        <v>15</v>
      </c>
      <c r="B2212" s="461" t="s">
        <v>493</v>
      </c>
      <c r="C2212" s="237" t="s">
        <v>1229</v>
      </c>
      <c r="D2212" s="237" t="s">
        <v>1227</v>
      </c>
      <c r="E2212" s="237" t="s">
        <v>708</v>
      </c>
      <c r="F2212" s="237" t="s">
        <v>1253</v>
      </c>
      <c r="G2212" s="237" t="s">
        <v>1231</v>
      </c>
      <c r="H2212" s="237" t="s">
        <v>698</v>
      </c>
      <c r="I2212" s="237" t="s">
        <v>605</v>
      </c>
      <c r="J2212" s="240">
        <v>0.4</v>
      </c>
      <c r="K2212" s="237" t="s">
        <v>1264</v>
      </c>
    </row>
    <row r="2213" spans="1:11" ht="25.5" hidden="1" x14ac:dyDescent="0.2">
      <c r="A2213" s="237" t="s">
        <v>15</v>
      </c>
      <c r="B2213" s="461" t="s">
        <v>493</v>
      </c>
      <c r="C2213" s="237" t="s">
        <v>1215</v>
      </c>
      <c r="D2213" s="237" t="s">
        <v>712</v>
      </c>
      <c r="E2213" s="237" t="s">
        <v>708</v>
      </c>
      <c r="F2213" s="237" t="s">
        <v>1253</v>
      </c>
      <c r="G2213" s="237" t="s">
        <v>1231</v>
      </c>
      <c r="H2213" s="237" t="s">
        <v>698</v>
      </c>
      <c r="I2213" s="237" t="s">
        <v>605</v>
      </c>
      <c r="J2213" s="240">
        <v>0.93</v>
      </c>
      <c r="K2213" s="237" t="s">
        <v>1264</v>
      </c>
    </row>
    <row r="2214" spans="1:11" ht="25.5" hidden="1" x14ac:dyDescent="0.2">
      <c r="A2214" s="237" t="s">
        <v>15</v>
      </c>
      <c r="B2214" s="461" t="s">
        <v>493</v>
      </c>
      <c r="C2214" s="237" t="s">
        <v>1215</v>
      </c>
      <c r="D2214" s="237" t="s">
        <v>1287</v>
      </c>
      <c r="E2214" s="237" t="s">
        <v>708</v>
      </c>
      <c r="F2214" s="237" t="s">
        <v>1253</v>
      </c>
      <c r="G2214" s="237" t="s">
        <v>1231</v>
      </c>
      <c r="H2214" s="237" t="s">
        <v>698</v>
      </c>
      <c r="I2214" s="237" t="s">
        <v>605</v>
      </c>
      <c r="J2214" s="240">
        <v>0.8</v>
      </c>
      <c r="K2214" s="237" t="s">
        <v>1264</v>
      </c>
    </row>
    <row r="2215" spans="1:11" ht="25.5" hidden="1" x14ac:dyDescent="0.2">
      <c r="A2215" s="237" t="s">
        <v>15</v>
      </c>
      <c r="B2215" s="461" t="s">
        <v>493</v>
      </c>
      <c r="C2215" s="237" t="s">
        <v>1215</v>
      </c>
      <c r="D2215" s="237" t="s">
        <v>1285</v>
      </c>
      <c r="E2215" s="237" t="s">
        <v>708</v>
      </c>
      <c r="F2215" s="237" t="s">
        <v>1253</v>
      </c>
      <c r="G2215" s="237" t="s">
        <v>1231</v>
      </c>
      <c r="H2215" s="237" t="s">
        <v>698</v>
      </c>
      <c r="I2215" s="237" t="s">
        <v>605</v>
      </c>
      <c r="J2215" s="240">
        <v>0.3</v>
      </c>
      <c r="K2215" s="237" t="s">
        <v>1264</v>
      </c>
    </row>
    <row r="2216" spans="1:11" ht="25.5" hidden="1" x14ac:dyDescent="0.2">
      <c r="A2216" s="237" t="s">
        <v>15</v>
      </c>
      <c r="B2216" s="461" t="s">
        <v>493</v>
      </c>
      <c r="C2216" s="237" t="s">
        <v>1215</v>
      </c>
      <c r="D2216" s="237" t="s">
        <v>1286</v>
      </c>
      <c r="E2216" s="237" t="s">
        <v>708</v>
      </c>
      <c r="F2216" s="237" t="s">
        <v>1253</v>
      </c>
      <c r="G2216" s="237" t="s">
        <v>1231</v>
      </c>
      <c r="H2216" s="237" t="s">
        <v>698</v>
      </c>
      <c r="I2216" s="237" t="s">
        <v>605</v>
      </c>
      <c r="J2216" s="240">
        <v>0.8</v>
      </c>
      <c r="K2216" s="237" t="s">
        <v>1264</v>
      </c>
    </row>
    <row r="2217" spans="1:11" ht="25.5" hidden="1" x14ac:dyDescent="0.2">
      <c r="A2217" s="237" t="s">
        <v>15</v>
      </c>
      <c r="B2217" s="461" t="s">
        <v>493</v>
      </c>
      <c r="C2217" s="237" t="s">
        <v>1216</v>
      </c>
      <c r="D2217" s="237" t="s">
        <v>1228</v>
      </c>
      <c r="E2217" s="237" t="s">
        <v>708</v>
      </c>
      <c r="F2217" s="237" t="s">
        <v>1253</v>
      </c>
      <c r="G2217" s="237" t="s">
        <v>1231</v>
      </c>
      <c r="H2217" s="237" t="s">
        <v>698</v>
      </c>
      <c r="I2217" s="237" t="s">
        <v>605</v>
      </c>
      <c r="J2217" s="240">
        <v>1</v>
      </c>
      <c r="K2217" s="237" t="s">
        <v>1264</v>
      </c>
    </row>
    <row r="2218" spans="1:11" ht="25.5" hidden="1" x14ac:dyDescent="0.2">
      <c r="A2218" s="237" t="s">
        <v>15</v>
      </c>
      <c r="B2218" s="461" t="s">
        <v>493</v>
      </c>
      <c r="C2218" s="237" t="s">
        <v>1216</v>
      </c>
      <c r="D2218" s="237" t="s">
        <v>1227</v>
      </c>
      <c r="E2218" s="237" t="s">
        <v>708</v>
      </c>
      <c r="F2218" s="237" t="s">
        <v>1253</v>
      </c>
      <c r="G2218" s="237" t="s">
        <v>1231</v>
      </c>
      <c r="H2218" s="237" t="s">
        <v>698</v>
      </c>
      <c r="I2218" s="237" t="s">
        <v>605</v>
      </c>
      <c r="J2218" s="240">
        <v>0.2</v>
      </c>
      <c r="K2218" s="237" t="s">
        <v>1264</v>
      </c>
    </row>
    <row r="2219" spans="1:11" ht="25.5" hidden="1" x14ac:dyDescent="0.2">
      <c r="A2219" s="237" t="s">
        <v>15</v>
      </c>
      <c r="B2219" s="461" t="s">
        <v>493</v>
      </c>
      <c r="C2219" s="237" t="s">
        <v>1218</v>
      </c>
      <c r="D2219" s="237" t="s">
        <v>1228</v>
      </c>
      <c r="E2219" s="237" t="s">
        <v>708</v>
      </c>
      <c r="F2219" s="237" t="s">
        <v>1253</v>
      </c>
      <c r="G2219" s="237" t="s">
        <v>1231</v>
      </c>
      <c r="H2219" s="237" t="s">
        <v>698</v>
      </c>
      <c r="I2219" s="237" t="s">
        <v>605</v>
      </c>
      <c r="J2219" s="240">
        <v>0.83</v>
      </c>
      <c r="K2219" s="237" t="s">
        <v>1264</v>
      </c>
    </row>
    <row r="2220" spans="1:11" ht="25.5" hidden="1" x14ac:dyDescent="0.2">
      <c r="A2220" s="237" t="s">
        <v>15</v>
      </c>
      <c r="B2220" s="461" t="s">
        <v>493</v>
      </c>
      <c r="C2220" s="237" t="s">
        <v>1218</v>
      </c>
      <c r="D2220" s="237" t="s">
        <v>712</v>
      </c>
      <c r="E2220" s="237" t="s">
        <v>708</v>
      </c>
      <c r="F2220" s="237" t="s">
        <v>1253</v>
      </c>
      <c r="G2220" s="237" t="s">
        <v>1231</v>
      </c>
      <c r="H2220" s="237" t="s">
        <v>698</v>
      </c>
      <c r="I2220" s="237" t="s">
        <v>605</v>
      </c>
      <c r="J2220" s="240">
        <v>0.5</v>
      </c>
      <c r="K2220" s="237" t="s">
        <v>1264</v>
      </c>
    </row>
    <row r="2221" spans="1:11" ht="25.5" hidden="1" x14ac:dyDescent="0.2">
      <c r="A2221" s="237" t="s">
        <v>15</v>
      </c>
      <c r="B2221" s="461" t="s">
        <v>493</v>
      </c>
      <c r="C2221" s="237" t="s">
        <v>1218</v>
      </c>
      <c r="D2221" s="237" t="s">
        <v>1227</v>
      </c>
      <c r="E2221" s="237" t="s">
        <v>708</v>
      </c>
      <c r="F2221" s="237" t="s">
        <v>1253</v>
      </c>
      <c r="G2221" s="237" t="s">
        <v>1231</v>
      </c>
      <c r="H2221" s="237" t="s">
        <v>698</v>
      </c>
      <c r="I2221" s="237" t="s">
        <v>605</v>
      </c>
      <c r="J2221" s="240">
        <v>0.5</v>
      </c>
      <c r="K2221" s="237" t="s">
        <v>1264</v>
      </c>
    </row>
    <row r="2222" spans="1:11" ht="25.5" hidden="1" x14ac:dyDescent="0.2">
      <c r="A2222" s="237" t="s">
        <v>15</v>
      </c>
      <c r="B2222" s="461" t="s">
        <v>493</v>
      </c>
      <c r="C2222" s="237" t="s">
        <v>1219</v>
      </c>
      <c r="D2222" s="237" t="s">
        <v>1228</v>
      </c>
      <c r="E2222" s="237" t="s">
        <v>708</v>
      </c>
      <c r="F2222" s="237" t="s">
        <v>1253</v>
      </c>
      <c r="G2222" s="237" t="s">
        <v>1231</v>
      </c>
      <c r="H2222" s="237" t="s">
        <v>698</v>
      </c>
      <c r="I2222" s="237" t="s">
        <v>605</v>
      </c>
      <c r="J2222" s="240">
        <v>0.2</v>
      </c>
      <c r="K2222" s="237" t="s">
        <v>1264</v>
      </c>
    </row>
    <row r="2223" spans="1:11" ht="25.5" hidden="1" x14ac:dyDescent="0.2">
      <c r="A2223" s="237" t="s">
        <v>15</v>
      </c>
      <c r="B2223" s="461" t="s">
        <v>493</v>
      </c>
      <c r="C2223" s="237" t="s">
        <v>1219</v>
      </c>
      <c r="D2223" s="237" t="s">
        <v>1227</v>
      </c>
      <c r="E2223" s="237" t="s">
        <v>708</v>
      </c>
      <c r="F2223" s="237" t="s">
        <v>1253</v>
      </c>
      <c r="G2223" s="237" t="s">
        <v>1231</v>
      </c>
      <c r="H2223" s="237" t="s">
        <v>698</v>
      </c>
      <c r="I2223" s="237" t="s">
        <v>605</v>
      </c>
      <c r="J2223" s="240">
        <v>0.4</v>
      </c>
      <c r="K2223" s="237" t="s">
        <v>1264</v>
      </c>
    </row>
    <row r="2224" spans="1:11" ht="25.5" hidden="1" x14ac:dyDescent="0.2">
      <c r="A2224" s="237" t="s">
        <v>15</v>
      </c>
      <c r="B2224" s="461" t="s">
        <v>493</v>
      </c>
      <c r="C2224" s="237" t="s">
        <v>1220</v>
      </c>
      <c r="D2224" s="237" t="s">
        <v>712</v>
      </c>
      <c r="E2224" s="237" t="s">
        <v>708</v>
      </c>
      <c r="F2224" s="237" t="s">
        <v>1253</v>
      </c>
      <c r="G2224" s="237" t="s">
        <v>1231</v>
      </c>
      <c r="H2224" s="237" t="s">
        <v>698</v>
      </c>
      <c r="I2224" s="237" t="s">
        <v>605</v>
      </c>
      <c r="J2224" s="240">
        <v>0.2</v>
      </c>
      <c r="K2224" s="237" t="s">
        <v>1264</v>
      </c>
    </row>
    <row r="2225" spans="1:11" ht="25.5" hidden="1" x14ac:dyDescent="0.2">
      <c r="A2225" s="237" t="s">
        <v>15</v>
      </c>
      <c r="B2225" s="461" t="s">
        <v>493</v>
      </c>
      <c r="C2225" s="237" t="s">
        <v>1230</v>
      </c>
      <c r="D2225" s="237" t="s">
        <v>1228</v>
      </c>
      <c r="E2225" s="237" t="s">
        <v>708</v>
      </c>
      <c r="F2225" s="237" t="s">
        <v>1253</v>
      </c>
      <c r="G2225" s="237" t="s">
        <v>1231</v>
      </c>
      <c r="H2225" s="237" t="s">
        <v>698</v>
      </c>
      <c r="I2225" s="237" t="s">
        <v>605</v>
      </c>
      <c r="J2225" s="240">
        <v>0.3</v>
      </c>
      <c r="K2225" s="237" t="s">
        <v>1264</v>
      </c>
    </row>
    <row r="2226" spans="1:11" ht="25.5" hidden="1" x14ac:dyDescent="0.2">
      <c r="A2226" s="237" t="s">
        <v>15</v>
      </c>
      <c r="B2226" s="461" t="s">
        <v>493</v>
      </c>
      <c r="C2226" s="237" t="s">
        <v>1230</v>
      </c>
      <c r="D2226" s="237" t="s">
        <v>1227</v>
      </c>
      <c r="E2226" s="237" t="s">
        <v>708</v>
      </c>
      <c r="F2226" s="237" t="s">
        <v>1253</v>
      </c>
      <c r="G2226" s="237" t="s">
        <v>1231</v>
      </c>
      <c r="H2226" s="237" t="s">
        <v>698</v>
      </c>
      <c r="I2226" s="237" t="s">
        <v>605</v>
      </c>
      <c r="J2226" s="240">
        <v>0.3</v>
      </c>
      <c r="K2226" s="237" t="s">
        <v>1264</v>
      </c>
    </row>
    <row r="2227" spans="1:11" ht="25.5" hidden="1" x14ac:dyDescent="0.2">
      <c r="A2227" s="237" t="s">
        <v>15</v>
      </c>
      <c r="B2227" s="461" t="s">
        <v>493</v>
      </c>
      <c r="C2227" s="237" t="s">
        <v>1224</v>
      </c>
      <c r="D2227" s="237" t="s">
        <v>1228</v>
      </c>
      <c r="E2227" s="237" t="s">
        <v>708</v>
      </c>
      <c r="F2227" s="237" t="s">
        <v>1253</v>
      </c>
      <c r="G2227" s="237" t="s">
        <v>1231</v>
      </c>
      <c r="H2227" s="237" t="s">
        <v>698</v>
      </c>
      <c r="I2227" s="237" t="s">
        <v>605</v>
      </c>
      <c r="J2227" s="240">
        <v>0.3</v>
      </c>
      <c r="K2227" s="237" t="s">
        <v>1264</v>
      </c>
    </row>
    <row r="2228" spans="1:11" ht="25.5" hidden="1" x14ac:dyDescent="0.2">
      <c r="A2228" s="237" t="s">
        <v>15</v>
      </c>
      <c r="B2228" s="461" t="s">
        <v>493</v>
      </c>
      <c r="C2228" s="237" t="s">
        <v>1224</v>
      </c>
      <c r="D2228" s="237" t="s">
        <v>1227</v>
      </c>
      <c r="E2228" s="237" t="s">
        <v>708</v>
      </c>
      <c r="F2228" s="237" t="s">
        <v>1253</v>
      </c>
      <c r="G2228" s="237" t="s">
        <v>1231</v>
      </c>
      <c r="H2228" s="237" t="s">
        <v>698</v>
      </c>
      <c r="I2228" s="237" t="s">
        <v>605</v>
      </c>
      <c r="J2228" s="240">
        <v>0.4</v>
      </c>
      <c r="K2228" s="237" t="s">
        <v>1264</v>
      </c>
    </row>
    <row r="2229" spans="1:11" ht="25.5" hidden="1" x14ac:dyDescent="0.2">
      <c r="A2229" s="237" t="s">
        <v>15</v>
      </c>
      <c r="B2229" s="461" t="s">
        <v>493</v>
      </c>
      <c r="C2229" s="237" t="s">
        <v>1225</v>
      </c>
      <c r="D2229" s="237" t="s">
        <v>1228</v>
      </c>
      <c r="E2229" s="237" t="s">
        <v>708</v>
      </c>
      <c r="F2229" s="237" t="s">
        <v>1253</v>
      </c>
      <c r="G2229" s="237" t="s">
        <v>1231</v>
      </c>
      <c r="H2229" s="237" t="s">
        <v>698</v>
      </c>
      <c r="I2229" s="237" t="s">
        <v>605</v>
      </c>
      <c r="J2229" s="240">
        <v>0.2</v>
      </c>
      <c r="K2229" s="237" t="s">
        <v>1264</v>
      </c>
    </row>
    <row r="2230" spans="1:11" ht="25.5" hidden="1" x14ac:dyDescent="0.2">
      <c r="A2230" s="237" t="s">
        <v>15</v>
      </c>
      <c r="B2230" s="461" t="s">
        <v>493</v>
      </c>
      <c r="C2230" s="237" t="s">
        <v>1225</v>
      </c>
      <c r="D2230" s="237" t="s">
        <v>712</v>
      </c>
      <c r="E2230" s="237" t="s">
        <v>708</v>
      </c>
      <c r="F2230" s="237" t="s">
        <v>1253</v>
      </c>
      <c r="G2230" s="237" t="s">
        <v>1231</v>
      </c>
      <c r="H2230" s="237" t="s">
        <v>698</v>
      </c>
      <c r="I2230" s="237" t="s">
        <v>605</v>
      </c>
      <c r="J2230" s="240">
        <v>0.35</v>
      </c>
      <c r="K2230" s="237" t="s">
        <v>1264</v>
      </c>
    </row>
    <row r="2231" spans="1:11" ht="25.5" hidden="1" x14ac:dyDescent="0.2">
      <c r="A2231" s="237" t="s">
        <v>15</v>
      </c>
      <c r="B2231" s="461" t="s">
        <v>493</v>
      </c>
      <c r="C2231" s="237" t="s">
        <v>1225</v>
      </c>
      <c r="D2231" s="237" t="s">
        <v>1227</v>
      </c>
      <c r="E2231" s="237" t="s">
        <v>708</v>
      </c>
      <c r="F2231" s="237" t="s">
        <v>1253</v>
      </c>
      <c r="G2231" s="237" t="s">
        <v>1231</v>
      </c>
      <c r="H2231" s="237" t="s">
        <v>698</v>
      </c>
      <c r="I2231" s="237" t="s">
        <v>605</v>
      </c>
      <c r="J2231" s="240">
        <v>0.35</v>
      </c>
      <c r="K2231" s="241" t="s">
        <v>1264</v>
      </c>
    </row>
    <row r="2232" spans="1:11" ht="25.5" hidden="1" x14ac:dyDescent="0.2">
      <c r="A2232" s="237" t="s">
        <v>15</v>
      </c>
      <c r="B2232" s="461" t="s">
        <v>493</v>
      </c>
      <c r="C2232" s="237" t="s">
        <v>1209</v>
      </c>
      <c r="D2232" s="237" t="s">
        <v>712</v>
      </c>
      <c r="E2232" s="237" t="s">
        <v>708</v>
      </c>
      <c r="F2232" s="237" t="s">
        <v>710</v>
      </c>
      <c r="G2232" s="237" t="s">
        <v>1232</v>
      </c>
      <c r="H2232" s="237" t="s">
        <v>698</v>
      </c>
      <c r="I2232" s="237" t="s">
        <v>605</v>
      </c>
      <c r="J2232" s="240">
        <v>0.45</v>
      </c>
      <c r="K2232" s="237"/>
    </row>
    <row r="2233" spans="1:11" ht="25.5" hidden="1" x14ac:dyDescent="0.2">
      <c r="A2233" s="237" t="s">
        <v>15</v>
      </c>
      <c r="B2233" s="461" t="s">
        <v>493</v>
      </c>
      <c r="C2233" s="237" t="s">
        <v>1209</v>
      </c>
      <c r="D2233" s="237" t="s">
        <v>1287</v>
      </c>
      <c r="E2233" s="237" t="s">
        <v>708</v>
      </c>
      <c r="F2233" s="237" t="s">
        <v>710</v>
      </c>
      <c r="G2233" s="237" t="s">
        <v>1232</v>
      </c>
      <c r="H2233" s="237" t="s">
        <v>698</v>
      </c>
      <c r="I2233" s="237" t="s">
        <v>605</v>
      </c>
      <c r="J2233" s="240">
        <v>0.45</v>
      </c>
      <c r="K2233" s="237"/>
    </row>
    <row r="2234" spans="1:11" ht="25.5" hidden="1" x14ac:dyDescent="0.2">
      <c r="A2234" s="237" t="s">
        <v>15</v>
      </c>
      <c r="B2234" s="461" t="s">
        <v>493</v>
      </c>
      <c r="C2234" s="237" t="s">
        <v>1209</v>
      </c>
      <c r="D2234" s="237" t="s">
        <v>1285</v>
      </c>
      <c r="E2234" s="237" t="s">
        <v>708</v>
      </c>
      <c r="F2234" s="237" t="s">
        <v>710</v>
      </c>
      <c r="G2234" s="237" t="s">
        <v>1231</v>
      </c>
      <c r="H2234" s="237" t="s">
        <v>698</v>
      </c>
      <c r="I2234" s="237" t="s">
        <v>605</v>
      </c>
      <c r="J2234" s="240">
        <v>0.6</v>
      </c>
      <c r="K2234" s="237"/>
    </row>
    <row r="2235" spans="1:11" ht="25.5" hidden="1" x14ac:dyDescent="0.2">
      <c r="A2235" s="237" t="s">
        <v>15</v>
      </c>
      <c r="B2235" s="461" t="s">
        <v>493</v>
      </c>
      <c r="C2235" s="237" t="s">
        <v>1212</v>
      </c>
      <c r="D2235" s="237" t="s">
        <v>1227</v>
      </c>
      <c r="E2235" s="237" t="s">
        <v>708</v>
      </c>
      <c r="F2235" s="237" t="s">
        <v>710</v>
      </c>
      <c r="G2235" s="237" t="s">
        <v>1232</v>
      </c>
      <c r="H2235" s="237" t="s">
        <v>698</v>
      </c>
      <c r="I2235" s="237" t="s">
        <v>605</v>
      </c>
      <c r="J2235" s="240">
        <v>0.25</v>
      </c>
      <c r="K2235" s="237"/>
    </row>
    <row r="2236" spans="1:11" ht="25.5" hidden="1" x14ac:dyDescent="0.2">
      <c r="A2236" s="237" t="s">
        <v>15</v>
      </c>
      <c r="B2236" s="461" t="s">
        <v>493</v>
      </c>
      <c r="C2236" s="237" t="s">
        <v>711</v>
      </c>
      <c r="D2236" s="237" t="s">
        <v>1228</v>
      </c>
      <c r="E2236" s="237" t="s">
        <v>708</v>
      </c>
      <c r="F2236" s="237" t="s">
        <v>710</v>
      </c>
      <c r="G2236" s="237" t="s">
        <v>1232</v>
      </c>
      <c r="H2236" s="237" t="s">
        <v>698</v>
      </c>
      <c r="I2236" s="237" t="s">
        <v>605</v>
      </c>
      <c r="J2236" s="240">
        <v>0.35</v>
      </c>
      <c r="K2236" s="237"/>
    </row>
    <row r="2237" spans="1:11" ht="25.5" hidden="1" x14ac:dyDescent="0.2">
      <c r="A2237" s="237" t="s">
        <v>15</v>
      </c>
      <c r="B2237" s="461" t="s">
        <v>493</v>
      </c>
      <c r="C2237" s="237" t="s">
        <v>711</v>
      </c>
      <c r="D2237" s="237" t="s">
        <v>1227</v>
      </c>
      <c r="E2237" s="237" t="s">
        <v>708</v>
      </c>
      <c r="F2237" s="237" t="s">
        <v>710</v>
      </c>
      <c r="G2237" s="237" t="s">
        <v>1232</v>
      </c>
      <c r="H2237" s="237" t="s">
        <v>698</v>
      </c>
      <c r="I2237" s="237" t="s">
        <v>605</v>
      </c>
      <c r="J2237" s="240">
        <v>0.2</v>
      </c>
      <c r="K2237" s="237"/>
    </row>
    <row r="2238" spans="1:11" ht="25.5" hidden="1" x14ac:dyDescent="0.2">
      <c r="A2238" s="237" t="s">
        <v>15</v>
      </c>
      <c r="B2238" s="461" t="s">
        <v>493</v>
      </c>
      <c r="C2238" s="237" t="s">
        <v>1213</v>
      </c>
      <c r="D2238" s="237" t="s">
        <v>712</v>
      </c>
      <c r="E2238" s="237" t="s">
        <v>708</v>
      </c>
      <c r="F2238" s="237" t="s">
        <v>710</v>
      </c>
      <c r="G2238" s="237" t="s">
        <v>1232</v>
      </c>
      <c r="H2238" s="237" t="s">
        <v>698</v>
      </c>
      <c r="I2238" s="237" t="s">
        <v>605</v>
      </c>
      <c r="J2238" s="240">
        <v>0.4</v>
      </c>
      <c r="K2238" s="237"/>
    </row>
    <row r="2239" spans="1:11" ht="25.5" hidden="1" x14ac:dyDescent="0.2">
      <c r="A2239" s="237" t="s">
        <v>15</v>
      </c>
      <c r="B2239" s="461" t="s">
        <v>493</v>
      </c>
      <c r="C2239" s="237" t="s">
        <v>1214</v>
      </c>
      <c r="D2239" s="237" t="s">
        <v>1285</v>
      </c>
      <c r="E2239" s="237" t="s">
        <v>708</v>
      </c>
      <c r="F2239" s="237" t="s">
        <v>710</v>
      </c>
      <c r="G2239" s="237" t="s">
        <v>1232</v>
      </c>
      <c r="H2239" s="237" t="s">
        <v>698</v>
      </c>
      <c r="I2239" s="237" t="s">
        <v>605</v>
      </c>
      <c r="J2239" s="240">
        <v>0.3</v>
      </c>
      <c r="K2239" s="237"/>
    </row>
    <row r="2240" spans="1:11" ht="25.5" hidden="1" x14ac:dyDescent="0.2">
      <c r="A2240" s="237" t="s">
        <v>15</v>
      </c>
      <c r="B2240" s="461" t="s">
        <v>493</v>
      </c>
      <c r="C2240" s="237" t="s">
        <v>1229</v>
      </c>
      <c r="D2240" s="237" t="s">
        <v>1227</v>
      </c>
      <c r="E2240" s="237" t="s">
        <v>708</v>
      </c>
      <c r="F2240" s="237" t="s">
        <v>710</v>
      </c>
      <c r="G2240" s="237" t="s">
        <v>1232</v>
      </c>
      <c r="H2240" s="237" t="s">
        <v>698</v>
      </c>
      <c r="I2240" s="237" t="s">
        <v>605</v>
      </c>
      <c r="J2240" s="240">
        <v>0.4</v>
      </c>
      <c r="K2240" s="237"/>
    </row>
    <row r="2241" spans="1:11" ht="25.5" hidden="1" x14ac:dyDescent="0.2">
      <c r="A2241" s="237" t="s">
        <v>15</v>
      </c>
      <c r="B2241" s="461" t="s">
        <v>493</v>
      </c>
      <c r="C2241" s="237" t="s">
        <v>1215</v>
      </c>
      <c r="D2241" s="237" t="s">
        <v>712</v>
      </c>
      <c r="E2241" s="237" t="s">
        <v>708</v>
      </c>
      <c r="F2241" s="237" t="s">
        <v>710</v>
      </c>
      <c r="G2241" s="237" t="s">
        <v>1232</v>
      </c>
      <c r="H2241" s="237" t="s">
        <v>698</v>
      </c>
      <c r="I2241" s="237" t="s">
        <v>605</v>
      </c>
      <c r="J2241" s="240">
        <v>0.93</v>
      </c>
      <c r="K2241" s="237"/>
    </row>
    <row r="2242" spans="1:11" ht="25.5" hidden="1" x14ac:dyDescent="0.2">
      <c r="A2242" s="237" t="s">
        <v>15</v>
      </c>
      <c r="B2242" s="461" t="s">
        <v>493</v>
      </c>
      <c r="C2242" s="237" t="s">
        <v>1215</v>
      </c>
      <c r="D2242" s="237" t="s">
        <v>1287</v>
      </c>
      <c r="E2242" s="237" t="s">
        <v>708</v>
      </c>
      <c r="F2242" s="237" t="s">
        <v>710</v>
      </c>
      <c r="G2242" s="237" t="s">
        <v>1232</v>
      </c>
      <c r="H2242" s="237" t="s">
        <v>698</v>
      </c>
      <c r="I2242" s="237" t="s">
        <v>605</v>
      </c>
      <c r="J2242" s="240">
        <v>0.8</v>
      </c>
      <c r="K2242" s="237"/>
    </row>
    <row r="2243" spans="1:11" ht="25.5" hidden="1" x14ac:dyDescent="0.2">
      <c r="A2243" s="237" t="s">
        <v>15</v>
      </c>
      <c r="B2243" s="461" t="s">
        <v>493</v>
      </c>
      <c r="C2243" s="237" t="s">
        <v>1215</v>
      </c>
      <c r="D2243" s="237" t="s">
        <v>1285</v>
      </c>
      <c r="E2243" s="237" t="s">
        <v>708</v>
      </c>
      <c r="F2243" s="237" t="s">
        <v>710</v>
      </c>
      <c r="G2243" s="237" t="s">
        <v>1231</v>
      </c>
      <c r="H2243" s="237" t="s">
        <v>698</v>
      </c>
      <c r="I2243" s="237" t="s">
        <v>605</v>
      </c>
      <c r="J2243" s="240">
        <v>0.3</v>
      </c>
      <c r="K2243" s="237"/>
    </row>
    <row r="2244" spans="1:11" ht="25.5" hidden="1" x14ac:dyDescent="0.2">
      <c r="A2244" s="237" t="s">
        <v>15</v>
      </c>
      <c r="B2244" s="461" t="s">
        <v>493</v>
      </c>
      <c r="C2244" s="237" t="s">
        <v>1215</v>
      </c>
      <c r="D2244" s="237" t="s">
        <v>1286</v>
      </c>
      <c r="E2244" s="237" t="s">
        <v>708</v>
      </c>
      <c r="F2244" s="237" t="s">
        <v>710</v>
      </c>
      <c r="G2244" s="237" t="s">
        <v>1231</v>
      </c>
      <c r="H2244" s="237" t="s">
        <v>698</v>
      </c>
      <c r="I2244" s="237" t="s">
        <v>605</v>
      </c>
      <c r="J2244" s="240">
        <v>0.8</v>
      </c>
      <c r="K2244" s="237"/>
    </row>
    <row r="2245" spans="1:11" ht="25.5" hidden="1" x14ac:dyDescent="0.2">
      <c r="A2245" s="237" t="s">
        <v>15</v>
      </c>
      <c r="B2245" s="461" t="s">
        <v>493</v>
      </c>
      <c r="C2245" s="237" t="s">
        <v>1216</v>
      </c>
      <c r="D2245" s="237" t="s">
        <v>1228</v>
      </c>
      <c r="E2245" s="237" t="s">
        <v>708</v>
      </c>
      <c r="F2245" s="237" t="s">
        <v>710</v>
      </c>
      <c r="G2245" s="237" t="s">
        <v>1232</v>
      </c>
      <c r="H2245" s="237" t="s">
        <v>698</v>
      </c>
      <c r="I2245" s="237" t="s">
        <v>605</v>
      </c>
      <c r="J2245" s="240">
        <v>1</v>
      </c>
      <c r="K2245" s="237"/>
    </row>
    <row r="2246" spans="1:11" ht="25.5" hidden="1" x14ac:dyDescent="0.2">
      <c r="A2246" s="237" t="s">
        <v>15</v>
      </c>
      <c r="B2246" s="461" t="s">
        <v>493</v>
      </c>
      <c r="C2246" s="237" t="s">
        <v>1216</v>
      </c>
      <c r="D2246" s="237" t="s">
        <v>1227</v>
      </c>
      <c r="E2246" s="237" t="s">
        <v>708</v>
      </c>
      <c r="F2246" s="237" t="s">
        <v>710</v>
      </c>
      <c r="G2246" s="237" t="s">
        <v>1232</v>
      </c>
      <c r="H2246" s="237" t="s">
        <v>698</v>
      </c>
      <c r="I2246" s="237" t="s">
        <v>605</v>
      </c>
      <c r="J2246" s="240">
        <v>0.2</v>
      </c>
      <c r="K2246" s="237"/>
    </row>
    <row r="2247" spans="1:11" ht="25.5" hidden="1" x14ac:dyDescent="0.2">
      <c r="A2247" s="237" t="s">
        <v>15</v>
      </c>
      <c r="B2247" s="461" t="s">
        <v>493</v>
      </c>
      <c r="C2247" s="237" t="s">
        <v>1218</v>
      </c>
      <c r="D2247" s="237" t="s">
        <v>1228</v>
      </c>
      <c r="E2247" s="237" t="s">
        <v>708</v>
      </c>
      <c r="F2247" s="237" t="s">
        <v>710</v>
      </c>
      <c r="G2247" s="237" t="s">
        <v>1232</v>
      </c>
      <c r="H2247" s="237" t="s">
        <v>698</v>
      </c>
      <c r="I2247" s="237" t="s">
        <v>605</v>
      </c>
      <c r="J2247" s="240">
        <v>0.83</v>
      </c>
      <c r="K2247" s="237"/>
    </row>
    <row r="2248" spans="1:11" ht="25.5" hidden="1" x14ac:dyDescent="0.2">
      <c r="A2248" s="237" t="s">
        <v>15</v>
      </c>
      <c r="B2248" s="461" t="s">
        <v>493</v>
      </c>
      <c r="C2248" s="237" t="s">
        <v>1218</v>
      </c>
      <c r="D2248" s="237" t="s">
        <v>712</v>
      </c>
      <c r="E2248" s="237" t="s">
        <v>708</v>
      </c>
      <c r="F2248" s="237" t="s">
        <v>710</v>
      </c>
      <c r="G2248" s="237" t="s">
        <v>1232</v>
      </c>
      <c r="H2248" s="237" t="s">
        <v>698</v>
      </c>
      <c r="I2248" s="237" t="s">
        <v>605</v>
      </c>
      <c r="J2248" s="240">
        <v>0.5</v>
      </c>
      <c r="K2248" s="237"/>
    </row>
    <row r="2249" spans="1:11" ht="25.5" hidden="1" x14ac:dyDescent="0.2">
      <c r="A2249" s="237" t="s">
        <v>15</v>
      </c>
      <c r="B2249" s="461" t="s">
        <v>493</v>
      </c>
      <c r="C2249" s="237" t="s">
        <v>1218</v>
      </c>
      <c r="D2249" s="237" t="s">
        <v>1227</v>
      </c>
      <c r="E2249" s="237" t="s">
        <v>708</v>
      </c>
      <c r="F2249" s="237" t="s">
        <v>710</v>
      </c>
      <c r="G2249" s="237" t="s">
        <v>1232</v>
      </c>
      <c r="H2249" s="237" t="s">
        <v>698</v>
      </c>
      <c r="I2249" s="237" t="s">
        <v>605</v>
      </c>
      <c r="J2249" s="240">
        <v>0.5</v>
      </c>
      <c r="K2249" s="237"/>
    </row>
    <row r="2250" spans="1:11" ht="25.5" hidden="1" x14ac:dyDescent="0.2">
      <c r="A2250" s="237" t="s">
        <v>15</v>
      </c>
      <c r="B2250" s="461" t="s">
        <v>493</v>
      </c>
      <c r="C2250" s="237" t="s">
        <v>1219</v>
      </c>
      <c r="D2250" s="237" t="s">
        <v>1228</v>
      </c>
      <c r="E2250" s="237" t="s">
        <v>708</v>
      </c>
      <c r="F2250" s="237" t="s">
        <v>710</v>
      </c>
      <c r="G2250" s="237" t="s">
        <v>1232</v>
      </c>
      <c r="H2250" s="237" t="s">
        <v>698</v>
      </c>
      <c r="I2250" s="237" t="s">
        <v>605</v>
      </c>
      <c r="J2250" s="240">
        <v>0.2</v>
      </c>
      <c r="K2250" s="237"/>
    </row>
    <row r="2251" spans="1:11" ht="25.5" hidden="1" x14ac:dyDescent="0.2">
      <c r="A2251" s="237" t="s">
        <v>15</v>
      </c>
      <c r="B2251" s="461" t="s">
        <v>493</v>
      </c>
      <c r="C2251" s="237" t="s">
        <v>1219</v>
      </c>
      <c r="D2251" s="237" t="s">
        <v>1227</v>
      </c>
      <c r="E2251" s="237" t="s">
        <v>708</v>
      </c>
      <c r="F2251" s="237" t="s">
        <v>710</v>
      </c>
      <c r="G2251" s="237" t="s">
        <v>1232</v>
      </c>
      <c r="H2251" s="237" t="s">
        <v>698</v>
      </c>
      <c r="I2251" s="237" t="s">
        <v>605</v>
      </c>
      <c r="J2251" s="240">
        <v>0.4</v>
      </c>
      <c r="K2251" s="237"/>
    </row>
    <row r="2252" spans="1:11" ht="25.5" hidden="1" x14ac:dyDescent="0.2">
      <c r="A2252" s="237" t="s">
        <v>15</v>
      </c>
      <c r="B2252" s="461" t="s">
        <v>493</v>
      </c>
      <c r="C2252" s="237" t="s">
        <v>1220</v>
      </c>
      <c r="D2252" s="237" t="s">
        <v>712</v>
      </c>
      <c r="E2252" s="237" t="s">
        <v>708</v>
      </c>
      <c r="F2252" s="237" t="s">
        <v>710</v>
      </c>
      <c r="G2252" s="237" t="s">
        <v>1232</v>
      </c>
      <c r="H2252" s="237" t="s">
        <v>698</v>
      </c>
      <c r="I2252" s="237" t="s">
        <v>605</v>
      </c>
      <c r="J2252" s="240">
        <v>0.2</v>
      </c>
      <c r="K2252" s="237"/>
    </row>
    <row r="2253" spans="1:11" ht="25.5" hidden="1" x14ac:dyDescent="0.2">
      <c r="A2253" s="237" t="s">
        <v>15</v>
      </c>
      <c r="B2253" s="461" t="s">
        <v>493</v>
      </c>
      <c r="C2253" s="237" t="s">
        <v>1230</v>
      </c>
      <c r="D2253" s="237" t="s">
        <v>1228</v>
      </c>
      <c r="E2253" s="237" t="s">
        <v>708</v>
      </c>
      <c r="F2253" s="237" t="s">
        <v>710</v>
      </c>
      <c r="G2253" s="237" t="s">
        <v>1232</v>
      </c>
      <c r="H2253" s="237" t="s">
        <v>698</v>
      </c>
      <c r="I2253" s="237" t="s">
        <v>605</v>
      </c>
      <c r="J2253" s="240">
        <v>0.3</v>
      </c>
      <c r="K2253" s="241"/>
    </row>
    <row r="2254" spans="1:11" ht="25.5" hidden="1" x14ac:dyDescent="0.2">
      <c r="A2254" s="237" t="s">
        <v>15</v>
      </c>
      <c r="B2254" s="461" t="s">
        <v>493</v>
      </c>
      <c r="C2254" s="237" t="s">
        <v>1230</v>
      </c>
      <c r="D2254" s="237" t="s">
        <v>1227</v>
      </c>
      <c r="E2254" s="237" t="s">
        <v>708</v>
      </c>
      <c r="F2254" s="237" t="s">
        <v>710</v>
      </c>
      <c r="G2254" s="237" t="s">
        <v>1232</v>
      </c>
      <c r="H2254" s="237" t="s">
        <v>698</v>
      </c>
      <c r="I2254" s="237" t="s">
        <v>605</v>
      </c>
      <c r="J2254" s="240">
        <v>0.3</v>
      </c>
      <c r="K2254" s="237"/>
    </row>
    <row r="2255" spans="1:11" ht="25.5" hidden="1" x14ac:dyDescent="0.2">
      <c r="A2255" s="237" t="s">
        <v>15</v>
      </c>
      <c r="B2255" s="461" t="s">
        <v>493</v>
      </c>
      <c r="C2255" s="237" t="s">
        <v>1224</v>
      </c>
      <c r="D2255" s="237" t="s">
        <v>1228</v>
      </c>
      <c r="E2255" s="237" t="s">
        <v>708</v>
      </c>
      <c r="F2255" s="237" t="s">
        <v>710</v>
      </c>
      <c r="G2255" s="237" t="s">
        <v>1232</v>
      </c>
      <c r="H2255" s="237" t="s">
        <v>698</v>
      </c>
      <c r="I2255" s="237" t="s">
        <v>605</v>
      </c>
      <c r="J2255" s="240">
        <v>0.3</v>
      </c>
      <c r="K2255" s="237"/>
    </row>
    <row r="2256" spans="1:11" ht="25.5" hidden="1" x14ac:dyDescent="0.2">
      <c r="A2256" s="237" t="s">
        <v>15</v>
      </c>
      <c r="B2256" s="461" t="s">
        <v>493</v>
      </c>
      <c r="C2256" s="237" t="s">
        <v>1224</v>
      </c>
      <c r="D2256" s="237" t="s">
        <v>1227</v>
      </c>
      <c r="E2256" s="237" t="s">
        <v>708</v>
      </c>
      <c r="F2256" s="237" t="s">
        <v>710</v>
      </c>
      <c r="G2256" s="246" t="s">
        <v>1232</v>
      </c>
      <c r="H2256" s="237" t="s">
        <v>698</v>
      </c>
      <c r="I2256" s="237" t="s">
        <v>605</v>
      </c>
      <c r="J2256" s="240">
        <v>0.4</v>
      </c>
      <c r="K2256" s="237"/>
    </row>
    <row r="2257" spans="1:11" ht="25.5" hidden="1" x14ac:dyDescent="0.2">
      <c r="A2257" s="237" t="s">
        <v>15</v>
      </c>
      <c r="B2257" s="461" t="s">
        <v>493</v>
      </c>
      <c r="C2257" s="237" t="s">
        <v>1225</v>
      </c>
      <c r="D2257" s="237" t="s">
        <v>1228</v>
      </c>
      <c r="E2257" s="237" t="s">
        <v>708</v>
      </c>
      <c r="F2257" s="237" t="s">
        <v>710</v>
      </c>
      <c r="G2257" s="237" t="s">
        <v>1232</v>
      </c>
      <c r="H2257" s="237" t="s">
        <v>698</v>
      </c>
      <c r="I2257" s="237" t="s">
        <v>605</v>
      </c>
      <c r="J2257" s="240">
        <v>0.2</v>
      </c>
      <c r="K2257" s="241"/>
    </row>
    <row r="2258" spans="1:11" ht="25.5" hidden="1" x14ac:dyDescent="0.2">
      <c r="A2258" s="237" t="s">
        <v>15</v>
      </c>
      <c r="B2258" s="461" t="s">
        <v>493</v>
      </c>
      <c r="C2258" s="237" t="s">
        <v>1225</v>
      </c>
      <c r="D2258" s="237" t="s">
        <v>712</v>
      </c>
      <c r="E2258" s="237" t="s">
        <v>708</v>
      </c>
      <c r="F2258" s="237" t="s">
        <v>710</v>
      </c>
      <c r="G2258" s="237" t="s">
        <v>1232</v>
      </c>
      <c r="H2258" s="237" t="s">
        <v>698</v>
      </c>
      <c r="I2258" s="237" t="s">
        <v>605</v>
      </c>
      <c r="J2258" s="240">
        <v>0.35</v>
      </c>
      <c r="K2258" s="241"/>
    </row>
    <row r="2259" spans="1:11" ht="25.5" hidden="1" x14ac:dyDescent="0.2">
      <c r="A2259" s="237" t="s">
        <v>15</v>
      </c>
      <c r="B2259" s="461" t="s">
        <v>493</v>
      </c>
      <c r="C2259" s="237" t="s">
        <v>1225</v>
      </c>
      <c r="D2259" s="237" t="s">
        <v>1227</v>
      </c>
      <c r="E2259" s="237" t="s">
        <v>708</v>
      </c>
      <c r="F2259" s="237" t="s">
        <v>710</v>
      </c>
      <c r="G2259" s="237" t="s">
        <v>1232</v>
      </c>
      <c r="H2259" s="237" t="s">
        <v>698</v>
      </c>
      <c r="I2259" s="237" t="s">
        <v>605</v>
      </c>
      <c r="J2259" s="240">
        <v>0.35</v>
      </c>
      <c r="K2259" s="241"/>
    </row>
    <row r="2260" spans="1:11" ht="25.5" hidden="1" x14ac:dyDescent="0.2">
      <c r="A2260" s="237" t="s">
        <v>15</v>
      </c>
      <c r="B2260" s="461" t="s">
        <v>493</v>
      </c>
      <c r="C2260" s="237" t="s">
        <v>1209</v>
      </c>
      <c r="D2260" s="237" t="s">
        <v>712</v>
      </c>
      <c r="E2260" s="237" t="s">
        <v>708</v>
      </c>
      <c r="F2260" s="237" t="s">
        <v>1239</v>
      </c>
      <c r="G2260" s="237" t="s">
        <v>1232</v>
      </c>
      <c r="H2260" s="237" t="s">
        <v>698</v>
      </c>
      <c r="I2260" s="237" t="s">
        <v>605</v>
      </c>
      <c r="J2260" s="240">
        <v>0.45</v>
      </c>
      <c r="K2260" s="241" t="s">
        <v>1249</v>
      </c>
    </row>
    <row r="2261" spans="1:11" ht="25.5" hidden="1" x14ac:dyDescent="0.2">
      <c r="A2261" s="237" t="s">
        <v>15</v>
      </c>
      <c r="B2261" s="461" t="s">
        <v>493</v>
      </c>
      <c r="C2261" s="237" t="s">
        <v>1209</v>
      </c>
      <c r="D2261" s="237" t="s">
        <v>1287</v>
      </c>
      <c r="E2261" s="237" t="s">
        <v>708</v>
      </c>
      <c r="F2261" s="237" t="s">
        <v>1239</v>
      </c>
      <c r="G2261" s="237" t="s">
        <v>1232</v>
      </c>
      <c r="H2261" s="237" t="s">
        <v>698</v>
      </c>
      <c r="I2261" s="237" t="s">
        <v>605</v>
      </c>
      <c r="J2261" s="240">
        <v>0.45</v>
      </c>
      <c r="K2261" s="241" t="s">
        <v>1249</v>
      </c>
    </row>
    <row r="2262" spans="1:11" ht="25.5" hidden="1" x14ac:dyDescent="0.2">
      <c r="A2262" s="237" t="s">
        <v>15</v>
      </c>
      <c r="B2262" s="461" t="s">
        <v>493</v>
      </c>
      <c r="C2262" s="237" t="s">
        <v>1209</v>
      </c>
      <c r="D2262" s="237" t="s">
        <v>1285</v>
      </c>
      <c r="E2262" s="237" t="s">
        <v>708</v>
      </c>
      <c r="F2262" s="237" t="s">
        <v>1239</v>
      </c>
      <c r="G2262" s="237" t="s">
        <v>1231</v>
      </c>
      <c r="H2262" s="237" t="s">
        <v>698</v>
      </c>
      <c r="I2262" s="237" t="s">
        <v>605</v>
      </c>
      <c r="J2262" s="240">
        <v>0.6</v>
      </c>
      <c r="K2262" s="241" t="s">
        <v>1249</v>
      </c>
    </row>
    <row r="2263" spans="1:11" ht="25.5" hidden="1" x14ac:dyDescent="0.2">
      <c r="A2263" s="237" t="s">
        <v>15</v>
      </c>
      <c r="B2263" s="461" t="s">
        <v>493</v>
      </c>
      <c r="C2263" s="237" t="s">
        <v>1212</v>
      </c>
      <c r="D2263" s="237" t="s">
        <v>1227</v>
      </c>
      <c r="E2263" s="237" t="s">
        <v>708</v>
      </c>
      <c r="F2263" s="237" t="s">
        <v>1239</v>
      </c>
      <c r="G2263" s="237" t="s">
        <v>1232</v>
      </c>
      <c r="H2263" s="237" t="s">
        <v>698</v>
      </c>
      <c r="I2263" s="237" t="s">
        <v>605</v>
      </c>
      <c r="J2263" s="240">
        <v>0.25</v>
      </c>
      <c r="K2263" s="241" t="s">
        <v>1249</v>
      </c>
    </row>
    <row r="2264" spans="1:11" ht="25.5" hidden="1" x14ac:dyDescent="0.2">
      <c r="A2264" s="237" t="s">
        <v>15</v>
      </c>
      <c r="B2264" s="461" t="s">
        <v>493</v>
      </c>
      <c r="C2264" s="237" t="s">
        <v>711</v>
      </c>
      <c r="D2264" s="237" t="s">
        <v>1228</v>
      </c>
      <c r="E2264" s="237" t="s">
        <v>708</v>
      </c>
      <c r="F2264" s="237" t="s">
        <v>1239</v>
      </c>
      <c r="G2264" s="237" t="s">
        <v>1232</v>
      </c>
      <c r="H2264" s="237" t="s">
        <v>698</v>
      </c>
      <c r="I2264" s="237" t="s">
        <v>605</v>
      </c>
      <c r="J2264" s="240">
        <v>0.35</v>
      </c>
      <c r="K2264" s="241" t="s">
        <v>1249</v>
      </c>
    </row>
    <row r="2265" spans="1:11" ht="25.5" hidden="1" x14ac:dyDescent="0.2">
      <c r="A2265" s="237" t="s">
        <v>15</v>
      </c>
      <c r="B2265" s="461" t="s">
        <v>493</v>
      </c>
      <c r="C2265" s="237" t="s">
        <v>711</v>
      </c>
      <c r="D2265" s="237" t="s">
        <v>1227</v>
      </c>
      <c r="E2265" s="237" t="s">
        <v>708</v>
      </c>
      <c r="F2265" s="237" t="s">
        <v>1239</v>
      </c>
      <c r="G2265" s="237" t="s">
        <v>1232</v>
      </c>
      <c r="H2265" s="237" t="s">
        <v>698</v>
      </c>
      <c r="I2265" s="237" t="s">
        <v>605</v>
      </c>
      <c r="J2265" s="240">
        <v>0.2</v>
      </c>
      <c r="K2265" s="241" t="s">
        <v>1249</v>
      </c>
    </row>
    <row r="2266" spans="1:11" ht="25.5" hidden="1" x14ac:dyDescent="0.2">
      <c r="A2266" s="237" t="s">
        <v>15</v>
      </c>
      <c r="B2266" s="461" t="s">
        <v>493</v>
      </c>
      <c r="C2266" s="237" t="s">
        <v>1213</v>
      </c>
      <c r="D2266" s="237" t="s">
        <v>712</v>
      </c>
      <c r="E2266" s="237" t="s">
        <v>708</v>
      </c>
      <c r="F2266" s="237" t="s">
        <v>1239</v>
      </c>
      <c r="G2266" s="237" t="s">
        <v>1232</v>
      </c>
      <c r="H2266" s="237" t="s">
        <v>698</v>
      </c>
      <c r="I2266" s="237" t="s">
        <v>605</v>
      </c>
      <c r="J2266" s="240">
        <v>0.4</v>
      </c>
      <c r="K2266" s="241" t="s">
        <v>1249</v>
      </c>
    </row>
    <row r="2267" spans="1:11" ht="25.5" hidden="1" x14ac:dyDescent="0.2">
      <c r="A2267" s="237" t="s">
        <v>15</v>
      </c>
      <c r="B2267" s="461" t="s">
        <v>493</v>
      </c>
      <c r="C2267" s="237" t="s">
        <v>1214</v>
      </c>
      <c r="D2267" s="237" t="s">
        <v>1285</v>
      </c>
      <c r="E2267" s="237" t="s">
        <v>708</v>
      </c>
      <c r="F2267" s="237" t="s">
        <v>1239</v>
      </c>
      <c r="G2267" s="237" t="s">
        <v>1232</v>
      </c>
      <c r="H2267" s="237" t="s">
        <v>698</v>
      </c>
      <c r="I2267" s="237" t="s">
        <v>605</v>
      </c>
      <c r="J2267" s="240">
        <v>0.3</v>
      </c>
      <c r="K2267" s="241" t="s">
        <v>1249</v>
      </c>
    </row>
    <row r="2268" spans="1:11" ht="25.5" hidden="1" x14ac:dyDescent="0.2">
      <c r="A2268" s="237" t="s">
        <v>15</v>
      </c>
      <c r="B2268" s="461" t="s">
        <v>493</v>
      </c>
      <c r="C2268" s="237" t="s">
        <v>1229</v>
      </c>
      <c r="D2268" s="237" t="s">
        <v>1227</v>
      </c>
      <c r="E2268" s="237" t="s">
        <v>708</v>
      </c>
      <c r="F2268" s="237" t="s">
        <v>1239</v>
      </c>
      <c r="G2268" s="237" t="s">
        <v>1232</v>
      </c>
      <c r="H2268" s="237" t="s">
        <v>698</v>
      </c>
      <c r="I2268" s="237" t="s">
        <v>605</v>
      </c>
      <c r="J2268" s="240">
        <v>0.4</v>
      </c>
      <c r="K2268" s="241" t="s">
        <v>1249</v>
      </c>
    </row>
    <row r="2269" spans="1:11" ht="25.5" hidden="1" x14ac:dyDescent="0.2">
      <c r="A2269" s="237" t="s">
        <v>15</v>
      </c>
      <c r="B2269" s="461" t="s">
        <v>493</v>
      </c>
      <c r="C2269" s="237" t="s">
        <v>1215</v>
      </c>
      <c r="D2269" s="237" t="s">
        <v>712</v>
      </c>
      <c r="E2269" s="237" t="s">
        <v>708</v>
      </c>
      <c r="F2269" s="237" t="s">
        <v>1239</v>
      </c>
      <c r="G2269" s="237" t="s">
        <v>1232</v>
      </c>
      <c r="H2269" s="237" t="s">
        <v>698</v>
      </c>
      <c r="I2269" s="237" t="s">
        <v>605</v>
      </c>
      <c r="J2269" s="240">
        <v>0.93</v>
      </c>
      <c r="K2269" s="241" t="s">
        <v>1249</v>
      </c>
    </row>
    <row r="2270" spans="1:11" ht="25.5" hidden="1" x14ac:dyDescent="0.2">
      <c r="A2270" s="237" t="s">
        <v>15</v>
      </c>
      <c r="B2270" s="461" t="s">
        <v>493</v>
      </c>
      <c r="C2270" s="237" t="s">
        <v>1215</v>
      </c>
      <c r="D2270" s="237" t="s">
        <v>1287</v>
      </c>
      <c r="E2270" s="237" t="s">
        <v>708</v>
      </c>
      <c r="F2270" s="237" t="s">
        <v>1239</v>
      </c>
      <c r="G2270" s="237" t="s">
        <v>1232</v>
      </c>
      <c r="H2270" s="237" t="s">
        <v>698</v>
      </c>
      <c r="I2270" s="237" t="s">
        <v>605</v>
      </c>
      <c r="J2270" s="240">
        <v>0.8</v>
      </c>
      <c r="K2270" s="241" t="s">
        <v>1249</v>
      </c>
    </row>
    <row r="2271" spans="1:11" ht="25.5" hidden="1" x14ac:dyDescent="0.2">
      <c r="A2271" s="237" t="s">
        <v>15</v>
      </c>
      <c r="B2271" s="461" t="s">
        <v>493</v>
      </c>
      <c r="C2271" s="237" t="s">
        <v>1215</v>
      </c>
      <c r="D2271" s="237" t="s">
        <v>1285</v>
      </c>
      <c r="E2271" s="237" t="s">
        <v>708</v>
      </c>
      <c r="F2271" s="237" t="s">
        <v>1239</v>
      </c>
      <c r="G2271" s="237" t="s">
        <v>1231</v>
      </c>
      <c r="H2271" s="237" t="s">
        <v>698</v>
      </c>
      <c r="I2271" s="237" t="s">
        <v>605</v>
      </c>
      <c r="J2271" s="240">
        <v>0.3</v>
      </c>
      <c r="K2271" s="241" t="s">
        <v>1249</v>
      </c>
    </row>
    <row r="2272" spans="1:11" ht="25.5" hidden="1" x14ac:dyDescent="0.2">
      <c r="A2272" s="237" t="s">
        <v>15</v>
      </c>
      <c r="B2272" s="461" t="s">
        <v>493</v>
      </c>
      <c r="C2272" s="237" t="s">
        <v>1215</v>
      </c>
      <c r="D2272" s="237" t="s">
        <v>1286</v>
      </c>
      <c r="E2272" s="237" t="s">
        <v>708</v>
      </c>
      <c r="F2272" s="237" t="s">
        <v>1239</v>
      </c>
      <c r="G2272" s="237" t="s">
        <v>1232</v>
      </c>
      <c r="H2272" s="237" t="s">
        <v>698</v>
      </c>
      <c r="I2272" s="237" t="s">
        <v>605</v>
      </c>
      <c r="J2272" s="240">
        <v>0.8</v>
      </c>
      <c r="K2272" s="241" t="s">
        <v>1249</v>
      </c>
    </row>
    <row r="2273" spans="1:11" ht="25.5" hidden="1" x14ac:dyDescent="0.2">
      <c r="A2273" s="237" t="s">
        <v>15</v>
      </c>
      <c r="B2273" s="461" t="s">
        <v>493</v>
      </c>
      <c r="C2273" s="237" t="s">
        <v>1216</v>
      </c>
      <c r="D2273" s="237" t="s">
        <v>1228</v>
      </c>
      <c r="E2273" s="237" t="s">
        <v>708</v>
      </c>
      <c r="F2273" s="237" t="s">
        <v>1239</v>
      </c>
      <c r="G2273" s="237" t="s">
        <v>1232</v>
      </c>
      <c r="H2273" s="237" t="s">
        <v>698</v>
      </c>
      <c r="I2273" s="237" t="s">
        <v>605</v>
      </c>
      <c r="J2273" s="240">
        <v>1</v>
      </c>
      <c r="K2273" s="241" t="s">
        <v>1249</v>
      </c>
    </row>
    <row r="2274" spans="1:11" ht="25.5" hidden="1" x14ac:dyDescent="0.2">
      <c r="A2274" s="237" t="s">
        <v>15</v>
      </c>
      <c r="B2274" s="461" t="s">
        <v>493</v>
      </c>
      <c r="C2274" s="237" t="s">
        <v>1216</v>
      </c>
      <c r="D2274" s="237" t="s">
        <v>1227</v>
      </c>
      <c r="E2274" s="237" t="s">
        <v>708</v>
      </c>
      <c r="F2274" s="237" t="s">
        <v>1239</v>
      </c>
      <c r="G2274" s="237" t="s">
        <v>1232</v>
      </c>
      <c r="H2274" s="237" t="s">
        <v>698</v>
      </c>
      <c r="I2274" s="237" t="s">
        <v>605</v>
      </c>
      <c r="J2274" s="240">
        <v>0.2</v>
      </c>
      <c r="K2274" s="241" t="s">
        <v>1249</v>
      </c>
    </row>
    <row r="2275" spans="1:11" ht="25.5" hidden="1" x14ac:dyDescent="0.2">
      <c r="A2275" s="237" t="s">
        <v>15</v>
      </c>
      <c r="B2275" s="461" t="s">
        <v>493</v>
      </c>
      <c r="C2275" s="237" t="s">
        <v>1218</v>
      </c>
      <c r="D2275" s="237" t="s">
        <v>1228</v>
      </c>
      <c r="E2275" s="237" t="s">
        <v>708</v>
      </c>
      <c r="F2275" s="237" t="s">
        <v>1239</v>
      </c>
      <c r="G2275" s="237" t="s">
        <v>1232</v>
      </c>
      <c r="H2275" s="237" t="s">
        <v>698</v>
      </c>
      <c r="I2275" s="237" t="s">
        <v>605</v>
      </c>
      <c r="J2275" s="240">
        <v>0.83</v>
      </c>
      <c r="K2275" s="241" t="s">
        <v>1249</v>
      </c>
    </row>
    <row r="2276" spans="1:11" ht="25.5" hidden="1" x14ac:dyDescent="0.2">
      <c r="A2276" s="237" t="s">
        <v>15</v>
      </c>
      <c r="B2276" s="461" t="s">
        <v>493</v>
      </c>
      <c r="C2276" s="237" t="s">
        <v>1218</v>
      </c>
      <c r="D2276" s="237" t="s">
        <v>712</v>
      </c>
      <c r="E2276" s="237" t="s">
        <v>708</v>
      </c>
      <c r="F2276" s="237" t="s">
        <v>1239</v>
      </c>
      <c r="G2276" s="237" t="s">
        <v>1232</v>
      </c>
      <c r="H2276" s="237" t="s">
        <v>698</v>
      </c>
      <c r="I2276" s="237" t="s">
        <v>605</v>
      </c>
      <c r="J2276" s="240">
        <v>0.5</v>
      </c>
      <c r="K2276" s="241" t="s">
        <v>1249</v>
      </c>
    </row>
    <row r="2277" spans="1:11" ht="25.5" hidden="1" x14ac:dyDescent="0.2">
      <c r="A2277" s="237" t="s">
        <v>15</v>
      </c>
      <c r="B2277" s="461" t="s">
        <v>493</v>
      </c>
      <c r="C2277" s="237" t="s">
        <v>1218</v>
      </c>
      <c r="D2277" s="237" t="s">
        <v>1227</v>
      </c>
      <c r="E2277" s="237" t="s">
        <v>708</v>
      </c>
      <c r="F2277" s="237" t="s">
        <v>1239</v>
      </c>
      <c r="G2277" s="237" t="s">
        <v>1232</v>
      </c>
      <c r="H2277" s="237" t="s">
        <v>698</v>
      </c>
      <c r="I2277" s="237" t="s">
        <v>605</v>
      </c>
      <c r="J2277" s="240">
        <v>0.5</v>
      </c>
      <c r="K2277" s="241" t="s">
        <v>1249</v>
      </c>
    </row>
    <row r="2278" spans="1:11" ht="25.5" hidden="1" x14ac:dyDescent="0.2">
      <c r="A2278" s="237" t="s">
        <v>15</v>
      </c>
      <c r="B2278" s="461" t="s">
        <v>493</v>
      </c>
      <c r="C2278" s="237" t="s">
        <v>1219</v>
      </c>
      <c r="D2278" s="237" t="s">
        <v>1228</v>
      </c>
      <c r="E2278" s="237" t="s">
        <v>708</v>
      </c>
      <c r="F2278" s="237" t="s">
        <v>1239</v>
      </c>
      <c r="G2278" s="237" t="s">
        <v>1232</v>
      </c>
      <c r="H2278" s="237" t="s">
        <v>698</v>
      </c>
      <c r="I2278" s="237" t="s">
        <v>605</v>
      </c>
      <c r="J2278" s="240">
        <v>0.2</v>
      </c>
      <c r="K2278" s="241" t="s">
        <v>1249</v>
      </c>
    </row>
    <row r="2279" spans="1:11" ht="25.5" hidden="1" x14ac:dyDescent="0.2">
      <c r="A2279" s="237" t="s">
        <v>15</v>
      </c>
      <c r="B2279" s="461" t="s">
        <v>493</v>
      </c>
      <c r="C2279" s="237" t="s">
        <v>1219</v>
      </c>
      <c r="D2279" s="237" t="s">
        <v>1227</v>
      </c>
      <c r="E2279" s="237" t="s">
        <v>708</v>
      </c>
      <c r="F2279" s="237" t="s">
        <v>1239</v>
      </c>
      <c r="G2279" s="237" t="s">
        <v>1232</v>
      </c>
      <c r="H2279" s="237" t="s">
        <v>698</v>
      </c>
      <c r="I2279" s="237" t="s">
        <v>605</v>
      </c>
      <c r="J2279" s="240">
        <v>0.4</v>
      </c>
      <c r="K2279" s="241" t="s">
        <v>1249</v>
      </c>
    </row>
    <row r="2280" spans="1:11" ht="25.5" hidden="1" x14ac:dyDescent="0.2">
      <c r="A2280" s="237" t="s">
        <v>15</v>
      </c>
      <c r="B2280" s="461" t="s">
        <v>493</v>
      </c>
      <c r="C2280" s="237" t="s">
        <v>1220</v>
      </c>
      <c r="D2280" s="237" t="s">
        <v>712</v>
      </c>
      <c r="E2280" s="237" t="s">
        <v>708</v>
      </c>
      <c r="F2280" s="237" t="s">
        <v>1239</v>
      </c>
      <c r="G2280" s="237" t="s">
        <v>1232</v>
      </c>
      <c r="H2280" s="237" t="s">
        <v>698</v>
      </c>
      <c r="I2280" s="237" t="s">
        <v>605</v>
      </c>
      <c r="J2280" s="240">
        <v>0.2</v>
      </c>
      <c r="K2280" s="241" t="s">
        <v>1249</v>
      </c>
    </row>
    <row r="2281" spans="1:11" ht="25.5" hidden="1" x14ac:dyDescent="0.2">
      <c r="A2281" s="237" t="s">
        <v>15</v>
      </c>
      <c r="B2281" s="461" t="s">
        <v>493</v>
      </c>
      <c r="C2281" s="237" t="s">
        <v>1230</v>
      </c>
      <c r="D2281" s="237" t="s">
        <v>1228</v>
      </c>
      <c r="E2281" s="237" t="s">
        <v>708</v>
      </c>
      <c r="F2281" s="237" t="s">
        <v>1239</v>
      </c>
      <c r="G2281" s="237" t="s">
        <v>1232</v>
      </c>
      <c r="H2281" s="237" t="s">
        <v>698</v>
      </c>
      <c r="I2281" s="237" t="s">
        <v>605</v>
      </c>
      <c r="J2281" s="240">
        <v>0.3</v>
      </c>
      <c r="K2281" s="241" t="s">
        <v>1249</v>
      </c>
    </row>
    <row r="2282" spans="1:11" ht="25.5" hidden="1" x14ac:dyDescent="0.2">
      <c r="A2282" s="237" t="s">
        <v>15</v>
      </c>
      <c r="B2282" s="461" t="s">
        <v>493</v>
      </c>
      <c r="C2282" s="237" t="s">
        <v>1230</v>
      </c>
      <c r="D2282" s="237" t="s">
        <v>1227</v>
      </c>
      <c r="E2282" s="237" t="s">
        <v>708</v>
      </c>
      <c r="F2282" s="237" t="s">
        <v>1239</v>
      </c>
      <c r="G2282" s="237" t="s">
        <v>1232</v>
      </c>
      <c r="H2282" s="237" t="s">
        <v>698</v>
      </c>
      <c r="I2282" s="237" t="s">
        <v>605</v>
      </c>
      <c r="J2282" s="240">
        <v>0.3</v>
      </c>
      <c r="K2282" s="241" t="s">
        <v>1249</v>
      </c>
    </row>
    <row r="2283" spans="1:11" ht="25.5" hidden="1" x14ac:dyDescent="0.2">
      <c r="A2283" s="237" t="s">
        <v>15</v>
      </c>
      <c r="B2283" s="461" t="s">
        <v>493</v>
      </c>
      <c r="C2283" s="237" t="s">
        <v>1224</v>
      </c>
      <c r="D2283" s="237" t="s">
        <v>1228</v>
      </c>
      <c r="E2283" s="237" t="s">
        <v>708</v>
      </c>
      <c r="F2283" s="237" t="s">
        <v>1239</v>
      </c>
      <c r="G2283" s="237" t="s">
        <v>1232</v>
      </c>
      <c r="H2283" s="237" t="s">
        <v>698</v>
      </c>
      <c r="I2283" s="237" t="s">
        <v>605</v>
      </c>
      <c r="J2283" s="240">
        <v>0.3</v>
      </c>
      <c r="K2283" s="241" t="s">
        <v>1249</v>
      </c>
    </row>
    <row r="2284" spans="1:11" ht="25.5" hidden="1" x14ac:dyDescent="0.2">
      <c r="A2284" s="237" t="s">
        <v>15</v>
      </c>
      <c r="B2284" s="461" t="s">
        <v>493</v>
      </c>
      <c r="C2284" s="237" t="s">
        <v>1224</v>
      </c>
      <c r="D2284" s="237" t="s">
        <v>1227</v>
      </c>
      <c r="E2284" s="237" t="s">
        <v>708</v>
      </c>
      <c r="F2284" s="237" t="s">
        <v>1239</v>
      </c>
      <c r="G2284" s="237" t="s">
        <v>1232</v>
      </c>
      <c r="H2284" s="237" t="s">
        <v>698</v>
      </c>
      <c r="I2284" s="237" t="s">
        <v>605</v>
      </c>
      <c r="J2284" s="240">
        <v>0.4</v>
      </c>
      <c r="K2284" s="241" t="s">
        <v>1249</v>
      </c>
    </row>
    <row r="2285" spans="1:11" ht="25.5" hidden="1" x14ac:dyDescent="0.2">
      <c r="A2285" s="237" t="s">
        <v>15</v>
      </c>
      <c r="B2285" s="461" t="s">
        <v>493</v>
      </c>
      <c r="C2285" s="237" t="s">
        <v>1225</v>
      </c>
      <c r="D2285" s="237" t="s">
        <v>1228</v>
      </c>
      <c r="E2285" s="237" t="s">
        <v>708</v>
      </c>
      <c r="F2285" s="237" t="s">
        <v>1239</v>
      </c>
      <c r="G2285" s="237" t="s">
        <v>1232</v>
      </c>
      <c r="H2285" s="237" t="s">
        <v>698</v>
      </c>
      <c r="I2285" s="237" t="s">
        <v>605</v>
      </c>
      <c r="J2285" s="240">
        <v>0.2</v>
      </c>
      <c r="K2285" s="241" t="s">
        <v>1249</v>
      </c>
    </row>
    <row r="2286" spans="1:11" ht="25.5" hidden="1" x14ac:dyDescent="0.2">
      <c r="A2286" s="237" t="s">
        <v>15</v>
      </c>
      <c r="B2286" s="461" t="s">
        <v>493</v>
      </c>
      <c r="C2286" s="237" t="s">
        <v>1225</v>
      </c>
      <c r="D2286" s="237" t="s">
        <v>712</v>
      </c>
      <c r="E2286" s="237" t="s">
        <v>708</v>
      </c>
      <c r="F2286" s="237" t="s">
        <v>1239</v>
      </c>
      <c r="G2286" s="237" t="s">
        <v>1232</v>
      </c>
      <c r="H2286" s="237" t="s">
        <v>698</v>
      </c>
      <c r="I2286" s="237" t="s">
        <v>605</v>
      </c>
      <c r="J2286" s="240">
        <v>0.35</v>
      </c>
      <c r="K2286" s="241" t="s">
        <v>1249</v>
      </c>
    </row>
    <row r="2287" spans="1:11" ht="25.5" hidden="1" x14ac:dyDescent="0.2">
      <c r="A2287" s="237" t="s">
        <v>15</v>
      </c>
      <c r="B2287" s="461" t="s">
        <v>493</v>
      </c>
      <c r="C2287" s="237" t="s">
        <v>1225</v>
      </c>
      <c r="D2287" s="237" t="s">
        <v>1227</v>
      </c>
      <c r="E2287" s="237" t="s">
        <v>708</v>
      </c>
      <c r="F2287" s="237" t="s">
        <v>1239</v>
      </c>
      <c r="G2287" s="237" t="s">
        <v>1232</v>
      </c>
      <c r="H2287" s="237" t="s">
        <v>698</v>
      </c>
      <c r="I2287" s="237" t="s">
        <v>605</v>
      </c>
      <c r="J2287" s="240">
        <v>0.35</v>
      </c>
      <c r="K2287" s="241" t="s">
        <v>1249</v>
      </c>
    </row>
    <row r="2288" spans="1:11" ht="25.5" hidden="1" x14ac:dyDescent="0.2">
      <c r="A2288" s="237" t="s">
        <v>15</v>
      </c>
      <c r="B2288" s="461" t="s">
        <v>493</v>
      </c>
      <c r="C2288" s="237" t="s">
        <v>1209</v>
      </c>
      <c r="D2288" s="237" t="s">
        <v>712</v>
      </c>
      <c r="E2288" s="237" t="s">
        <v>708</v>
      </c>
      <c r="F2288" s="237" t="s">
        <v>1240</v>
      </c>
      <c r="G2288" s="237" t="s">
        <v>1232</v>
      </c>
      <c r="H2288" s="237" t="s">
        <v>698</v>
      </c>
      <c r="I2288" s="237" t="s">
        <v>605</v>
      </c>
      <c r="J2288" s="240">
        <v>0.45</v>
      </c>
      <c r="K2288" s="241"/>
    </row>
    <row r="2289" spans="1:11" ht="25.5" hidden="1" x14ac:dyDescent="0.2">
      <c r="A2289" s="237" t="s">
        <v>15</v>
      </c>
      <c r="B2289" s="461" t="s">
        <v>493</v>
      </c>
      <c r="C2289" s="237" t="s">
        <v>1209</v>
      </c>
      <c r="D2289" s="237" t="s">
        <v>1287</v>
      </c>
      <c r="E2289" s="237" t="s">
        <v>708</v>
      </c>
      <c r="F2289" s="237" t="s">
        <v>1240</v>
      </c>
      <c r="G2289" s="237" t="s">
        <v>1232</v>
      </c>
      <c r="H2289" s="237" t="s">
        <v>698</v>
      </c>
      <c r="I2289" s="237" t="s">
        <v>605</v>
      </c>
      <c r="J2289" s="240">
        <v>0.45</v>
      </c>
      <c r="K2289" s="241"/>
    </row>
    <row r="2290" spans="1:11" ht="25.5" hidden="1" x14ac:dyDescent="0.2">
      <c r="A2290" s="237" t="s">
        <v>15</v>
      </c>
      <c r="B2290" s="461" t="s">
        <v>493</v>
      </c>
      <c r="C2290" s="237" t="s">
        <v>1209</v>
      </c>
      <c r="D2290" s="237" t="s">
        <v>1285</v>
      </c>
      <c r="E2290" s="237" t="s">
        <v>708</v>
      </c>
      <c r="F2290" s="237" t="s">
        <v>1240</v>
      </c>
      <c r="G2290" s="237" t="s">
        <v>1231</v>
      </c>
      <c r="H2290" s="237" t="s">
        <v>698</v>
      </c>
      <c r="I2290" s="237" t="s">
        <v>605</v>
      </c>
      <c r="J2290" s="240">
        <v>0.6</v>
      </c>
      <c r="K2290" s="241"/>
    </row>
    <row r="2291" spans="1:11" ht="25.5" hidden="1" x14ac:dyDescent="0.2">
      <c r="A2291" s="237" t="s">
        <v>15</v>
      </c>
      <c r="B2291" s="461" t="s">
        <v>493</v>
      </c>
      <c r="C2291" s="237" t="s">
        <v>1212</v>
      </c>
      <c r="D2291" s="237" t="s">
        <v>1227</v>
      </c>
      <c r="E2291" s="237" t="s">
        <v>708</v>
      </c>
      <c r="F2291" s="237" t="s">
        <v>1240</v>
      </c>
      <c r="G2291" s="237" t="s">
        <v>1232</v>
      </c>
      <c r="H2291" s="237" t="s">
        <v>698</v>
      </c>
      <c r="I2291" s="237" t="s">
        <v>605</v>
      </c>
      <c r="J2291" s="240">
        <v>0.25</v>
      </c>
      <c r="K2291" s="241"/>
    </row>
    <row r="2292" spans="1:11" ht="25.5" hidden="1" x14ac:dyDescent="0.2">
      <c r="A2292" s="237" t="s">
        <v>15</v>
      </c>
      <c r="B2292" s="461" t="s">
        <v>493</v>
      </c>
      <c r="C2292" s="237" t="s">
        <v>711</v>
      </c>
      <c r="D2292" s="237" t="s">
        <v>1228</v>
      </c>
      <c r="E2292" s="237" t="s">
        <v>708</v>
      </c>
      <c r="F2292" s="237" t="s">
        <v>1240</v>
      </c>
      <c r="G2292" s="237" t="s">
        <v>1232</v>
      </c>
      <c r="H2292" s="237" t="s">
        <v>698</v>
      </c>
      <c r="I2292" s="237" t="s">
        <v>605</v>
      </c>
      <c r="J2292" s="240">
        <v>0.35</v>
      </c>
      <c r="K2292" s="241"/>
    </row>
    <row r="2293" spans="1:11" ht="25.5" hidden="1" x14ac:dyDescent="0.2">
      <c r="A2293" s="237" t="s">
        <v>15</v>
      </c>
      <c r="B2293" s="461" t="s">
        <v>493</v>
      </c>
      <c r="C2293" s="237" t="s">
        <v>711</v>
      </c>
      <c r="D2293" s="237" t="s">
        <v>1227</v>
      </c>
      <c r="E2293" s="237" t="s">
        <v>708</v>
      </c>
      <c r="F2293" s="237" t="s">
        <v>1240</v>
      </c>
      <c r="G2293" s="237" t="s">
        <v>1232</v>
      </c>
      <c r="H2293" s="237" t="s">
        <v>698</v>
      </c>
      <c r="I2293" s="237" t="s">
        <v>605</v>
      </c>
      <c r="J2293" s="240">
        <v>0.2</v>
      </c>
      <c r="K2293" s="241"/>
    </row>
    <row r="2294" spans="1:11" ht="25.5" hidden="1" x14ac:dyDescent="0.2">
      <c r="A2294" s="237" t="s">
        <v>15</v>
      </c>
      <c r="B2294" s="461" t="s">
        <v>493</v>
      </c>
      <c r="C2294" s="237" t="s">
        <v>1213</v>
      </c>
      <c r="D2294" s="237" t="s">
        <v>712</v>
      </c>
      <c r="E2294" s="237" t="s">
        <v>708</v>
      </c>
      <c r="F2294" s="237" t="s">
        <v>1240</v>
      </c>
      <c r="G2294" s="237" t="s">
        <v>1232</v>
      </c>
      <c r="H2294" s="237" t="s">
        <v>698</v>
      </c>
      <c r="I2294" s="237" t="s">
        <v>605</v>
      </c>
      <c r="J2294" s="240">
        <v>0.4</v>
      </c>
      <c r="K2294" s="241"/>
    </row>
    <row r="2295" spans="1:11" ht="25.5" hidden="1" x14ac:dyDescent="0.2">
      <c r="A2295" s="237" t="s">
        <v>15</v>
      </c>
      <c r="B2295" s="461" t="s">
        <v>493</v>
      </c>
      <c r="C2295" s="237" t="s">
        <v>1214</v>
      </c>
      <c r="D2295" s="237" t="s">
        <v>1285</v>
      </c>
      <c r="E2295" s="237" t="s">
        <v>708</v>
      </c>
      <c r="F2295" s="237" t="s">
        <v>1240</v>
      </c>
      <c r="G2295" s="237" t="s">
        <v>1232</v>
      </c>
      <c r="H2295" s="237" t="s">
        <v>698</v>
      </c>
      <c r="I2295" s="237" t="s">
        <v>605</v>
      </c>
      <c r="J2295" s="240">
        <v>0.3</v>
      </c>
      <c r="K2295" s="241"/>
    </row>
    <row r="2296" spans="1:11" ht="25.5" hidden="1" x14ac:dyDescent="0.2">
      <c r="A2296" s="237" t="s">
        <v>15</v>
      </c>
      <c r="B2296" s="461" t="s">
        <v>493</v>
      </c>
      <c r="C2296" s="237" t="s">
        <v>1229</v>
      </c>
      <c r="D2296" s="237" t="s">
        <v>1227</v>
      </c>
      <c r="E2296" s="237" t="s">
        <v>708</v>
      </c>
      <c r="F2296" s="237" t="s">
        <v>1240</v>
      </c>
      <c r="G2296" s="237" t="s">
        <v>1232</v>
      </c>
      <c r="H2296" s="237" t="s">
        <v>698</v>
      </c>
      <c r="I2296" s="237" t="s">
        <v>605</v>
      </c>
      <c r="J2296" s="240">
        <v>0.4</v>
      </c>
      <c r="K2296" s="241"/>
    </row>
    <row r="2297" spans="1:11" ht="25.5" hidden="1" x14ac:dyDescent="0.2">
      <c r="A2297" s="237" t="s">
        <v>15</v>
      </c>
      <c r="B2297" s="461" t="s">
        <v>493</v>
      </c>
      <c r="C2297" s="237" t="s">
        <v>1215</v>
      </c>
      <c r="D2297" s="237" t="s">
        <v>712</v>
      </c>
      <c r="E2297" s="237" t="s">
        <v>708</v>
      </c>
      <c r="F2297" s="237" t="s">
        <v>1240</v>
      </c>
      <c r="G2297" s="237" t="s">
        <v>1232</v>
      </c>
      <c r="H2297" s="237" t="s">
        <v>698</v>
      </c>
      <c r="I2297" s="237" t="s">
        <v>605</v>
      </c>
      <c r="J2297" s="240">
        <v>0.93</v>
      </c>
      <c r="K2297" s="241"/>
    </row>
    <row r="2298" spans="1:11" ht="25.5" hidden="1" x14ac:dyDescent="0.2">
      <c r="A2298" s="237" t="s">
        <v>15</v>
      </c>
      <c r="B2298" s="461" t="s">
        <v>493</v>
      </c>
      <c r="C2298" s="237" t="s">
        <v>1215</v>
      </c>
      <c r="D2298" s="237" t="s">
        <v>1287</v>
      </c>
      <c r="E2298" s="237" t="s">
        <v>708</v>
      </c>
      <c r="F2298" s="237" t="s">
        <v>1240</v>
      </c>
      <c r="G2298" s="237" t="s">
        <v>1232</v>
      </c>
      <c r="H2298" s="237" t="s">
        <v>698</v>
      </c>
      <c r="I2298" s="237" t="s">
        <v>605</v>
      </c>
      <c r="J2298" s="240">
        <v>0.8</v>
      </c>
      <c r="K2298" s="241"/>
    </row>
    <row r="2299" spans="1:11" ht="25.5" hidden="1" x14ac:dyDescent="0.2">
      <c r="A2299" s="237" t="s">
        <v>15</v>
      </c>
      <c r="B2299" s="461" t="s">
        <v>493</v>
      </c>
      <c r="C2299" s="237" t="s">
        <v>1215</v>
      </c>
      <c r="D2299" s="237" t="s">
        <v>1285</v>
      </c>
      <c r="E2299" s="237" t="s">
        <v>708</v>
      </c>
      <c r="F2299" s="237" t="s">
        <v>1240</v>
      </c>
      <c r="G2299" s="237" t="s">
        <v>1231</v>
      </c>
      <c r="H2299" s="237" t="s">
        <v>698</v>
      </c>
      <c r="I2299" s="237" t="s">
        <v>605</v>
      </c>
      <c r="J2299" s="240">
        <v>0.3</v>
      </c>
      <c r="K2299" s="241"/>
    </row>
    <row r="2300" spans="1:11" ht="25.5" hidden="1" x14ac:dyDescent="0.2">
      <c r="A2300" s="237" t="s">
        <v>15</v>
      </c>
      <c r="B2300" s="461" t="s">
        <v>493</v>
      </c>
      <c r="C2300" s="237" t="s">
        <v>1215</v>
      </c>
      <c r="D2300" s="237" t="s">
        <v>1286</v>
      </c>
      <c r="E2300" s="237" t="s">
        <v>708</v>
      </c>
      <c r="F2300" s="237" t="s">
        <v>1240</v>
      </c>
      <c r="G2300" s="237" t="s">
        <v>1232</v>
      </c>
      <c r="H2300" s="237" t="s">
        <v>698</v>
      </c>
      <c r="I2300" s="237" t="s">
        <v>605</v>
      </c>
      <c r="J2300" s="240">
        <v>0.8</v>
      </c>
      <c r="K2300" s="241"/>
    </row>
    <row r="2301" spans="1:11" ht="25.5" hidden="1" x14ac:dyDescent="0.2">
      <c r="A2301" s="237" t="s">
        <v>15</v>
      </c>
      <c r="B2301" s="461" t="s">
        <v>493</v>
      </c>
      <c r="C2301" s="237" t="s">
        <v>1216</v>
      </c>
      <c r="D2301" s="237" t="s">
        <v>1228</v>
      </c>
      <c r="E2301" s="237" t="s">
        <v>708</v>
      </c>
      <c r="F2301" s="237" t="s">
        <v>1240</v>
      </c>
      <c r="G2301" s="237" t="s">
        <v>1232</v>
      </c>
      <c r="H2301" s="237" t="s">
        <v>698</v>
      </c>
      <c r="I2301" s="237" t="s">
        <v>605</v>
      </c>
      <c r="J2301" s="240">
        <v>1</v>
      </c>
      <c r="K2301" s="241"/>
    </row>
    <row r="2302" spans="1:11" ht="25.5" hidden="1" x14ac:dyDescent="0.2">
      <c r="A2302" s="237" t="s">
        <v>15</v>
      </c>
      <c r="B2302" s="461" t="s">
        <v>493</v>
      </c>
      <c r="C2302" s="237" t="s">
        <v>1216</v>
      </c>
      <c r="D2302" s="237" t="s">
        <v>1227</v>
      </c>
      <c r="E2302" s="237" t="s">
        <v>708</v>
      </c>
      <c r="F2302" s="237" t="s">
        <v>1240</v>
      </c>
      <c r="G2302" s="237" t="s">
        <v>1232</v>
      </c>
      <c r="H2302" s="237" t="s">
        <v>698</v>
      </c>
      <c r="I2302" s="237" t="s">
        <v>605</v>
      </c>
      <c r="J2302" s="240">
        <v>0.2</v>
      </c>
      <c r="K2302" s="241"/>
    </row>
    <row r="2303" spans="1:11" ht="25.5" hidden="1" x14ac:dyDescent="0.2">
      <c r="A2303" s="237" t="s">
        <v>15</v>
      </c>
      <c r="B2303" s="461" t="s">
        <v>493</v>
      </c>
      <c r="C2303" s="237" t="s">
        <v>1218</v>
      </c>
      <c r="D2303" s="237" t="s">
        <v>1228</v>
      </c>
      <c r="E2303" s="237" t="s">
        <v>708</v>
      </c>
      <c r="F2303" s="237" t="s">
        <v>1240</v>
      </c>
      <c r="G2303" s="237" t="s">
        <v>1232</v>
      </c>
      <c r="H2303" s="237" t="s">
        <v>698</v>
      </c>
      <c r="I2303" s="237" t="s">
        <v>605</v>
      </c>
      <c r="J2303" s="240">
        <v>0.83</v>
      </c>
      <c r="K2303" s="241"/>
    </row>
    <row r="2304" spans="1:11" ht="25.5" hidden="1" x14ac:dyDescent="0.2">
      <c r="A2304" s="237" t="s">
        <v>15</v>
      </c>
      <c r="B2304" s="461" t="s">
        <v>493</v>
      </c>
      <c r="C2304" s="237" t="s">
        <v>1218</v>
      </c>
      <c r="D2304" s="237" t="s">
        <v>712</v>
      </c>
      <c r="E2304" s="237" t="s">
        <v>708</v>
      </c>
      <c r="F2304" s="237" t="s">
        <v>1240</v>
      </c>
      <c r="G2304" s="237" t="s">
        <v>1232</v>
      </c>
      <c r="H2304" s="237" t="s">
        <v>698</v>
      </c>
      <c r="I2304" s="237" t="s">
        <v>605</v>
      </c>
      <c r="J2304" s="240">
        <v>0.5</v>
      </c>
      <c r="K2304" s="241"/>
    </row>
    <row r="2305" spans="1:11" ht="25.5" hidden="1" x14ac:dyDescent="0.2">
      <c r="A2305" s="237" t="s">
        <v>15</v>
      </c>
      <c r="B2305" s="461" t="s">
        <v>493</v>
      </c>
      <c r="C2305" s="237" t="s">
        <v>1218</v>
      </c>
      <c r="D2305" s="237" t="s">
        <v>1227</v>
      </c>
      <c r="E2305" s="237" t="s">
        <v>708</v>
      </c>
      <c r="F2305" s="237" t="s">
        <v>1240</v>
      </c>
      <c r="G2305" s="237" t="s">
        <v>1232</v>
      </c>
      <c r="H2305" s="237" t="s">
        <v>698</v>
      </c>
      <c r="I2305" s="237" t="s">
        <v>605</v>
      </c>
      <c r="J2305" s="240">
        <v>0.5</v>
      </c>
      <c r="K2305" s="241"/>
    </row>
    <row r="2306" spans="1:11" ht="25.5" hidden="1" x14ac:dyDescent="0.2">
      <c r="A2306" s="237" t="s">
        <v>15</v>
      </c>
      <c r="B2306" s="461" t="s">
        <v>493</v>
      </c>
      <c r="C2306" s="237" t="s">
        <v>1219</v>
      </c>
      <c r="D2306" s="237" t="s">
        <v>1228</v>
      </c>
      <c r="E2306" s="237" t="s">
        <v>708</v>
      </c>
      <c r="F2306" s="237" t="s">
        <v>1240</v>
      </c>
      <c r="G2306" s="237" t="s">
        <v>1232</v>
      </c>
      <c r="H2306" s="237" t="s">
        <v>698</v>
      </c>
      <c r="I2306" s="237" t="s">
        <v>605</v>
      </c>
      <c r="J2306" s="240">
        <v>0.2</v>
      </c>
      <c r="K2306" s="241"/>
    </row>
    <row r="2307" spans="1:11" ht="25.5" hidden="1" x14ac:dyDescent="0.2">
      <c r="A2307" s="237" t="s">
        <v>15</v>
      </c>
      <c r="B2307" s="461" t="s">
        <v>493</v>
      </c>
      <c r="C2307" s="237" t="s">
        <v>1219</v>
      </c>
      <c r="D2307" s="237" t="s">
        <v>1227</v>
      </c>
      <c r="E2307" s="237" t="s">
        <v>708</v>
      </c>
      <c r="F2307" s="237" t="s">
        <v>1240</v>
      </c>
      <c r="G2307" s="237" t="s">
        <v>1232</v>
      </c>
      <c r="H2307" s="237" t="s">
        <v>698</v>
      </c>
      <c r="I2307" s="237" t="s">
        <v>605</v>
      </c>
      <c r="J2307" s="240">
        <v>0.4</v>
      </c>
      <c r="K2307" s="241"/>
    </row>
    <row r="2308" spans="1:11" ht="25.5" hidden="1" x14ac:dyDescent="0.2">
      <c r="A2308" s="237" t="s">
        <v>15</v>
      </c>
      <c r="B2308" s="461" t="s">
        <v>493</v>
      </c>
      <c r="C2308" s="237" t="s">
        <v>1220</v>
      </c>
      <c r="D2308" s="237" t="s">
        <v>712</v>
      </c>
      <c r="E2308" s="237" t="s">
        <v>708</v>
      </c>
      <c r="F2308" s="237" t="s">
        <v>1240</v>
      </c>
      <c r="G2308" s="237" t="s">
        <v>1232</v>
      </c>
      <c r="H2308" s="237" t="s">
        <v>698</v>
      </c>
      <c r="I2308" s="237" t="s">
        <v>605</v>
      </c>
      <c r="J2308" s="240">
        <v>0.2</v>
      </c>
      <c r="K2308" s="241"/>
    </row>
    <row r="2309" spans="1:11" ht="25.5" hidden="1" x14ac:dyDescent="0.2">
      <c r="A2309" s="237" t="s">
        <v>15</v>
      </c>
      <c r="B2309" s="461" t="s">
        <v>493</v>
      </c>
      <c r="C2309" s="237" t="s">
        <v>1230</v>
      </c>
      <c r="D2309" s="237" t="s">
        <v>1228</v>
      </c>
      <c r="E2309" s="237" t="s">
        <v>708</v>
      </c>
      <c r="F2309" s="237" t="s">
        <v>1240</v>
      </c>
      <c r="G2309" s="237" t="s">
        <v>1232</v>
      </c>
      <c r="H2309" s="237" t="s">
        <v>698</v>
      </c>
      <c r="I2309" s="237" t="s">
        <v>605</v>
      </c>
      <c r="J2309" s="240">
        <v>0.3</v>
      </c>
      <c r="K2309" s="241"/>
    </row>
    <row r="2310" spans="1:11" ht="25.5" hidden="1" x14ac:dyDescent="0.2">
      <c r="A2310" s="237" t="s">
        <v>15</v>
      </c>
      <c r="B2310" s="461" t="s">
        <v>493</v>
      </c>
      <c r="C2310" s="237" t="s">
        <v>1230</v>
      </c>
      <c r="D2310" s="237" t="s">
        <v>1227</v>
      </c>
      <c r="E2310" s="237" t="s">
        <v>708</v>
      </c>
      <c r="F2310" s="237" t="s">
        <v>1240</v>
      </c>
      <c r="G2310" s="237" t="s">
        <v>1232</v>
      </c>
      <c r="H2310" s="237" t="s">
        <v>698</v>
      </c>
      <c r="I2310" s="237" t="s">
        <v>605</v>
      </c>
      <c r="J2310" s="240">
        <v>0.3</v>
      </c>
      <c r="K2310" s="241"/>
    </row>
    <row r="2311" spans="1:11" ht="25.5" hidden="1" x14ac:dyDescent="0.2">
      <c r="A2311" s="237" t="s">
        <v>15</v>
      </c>
      <c r="B2311" s="461" t="s">
        <v>493</v>
      </c>
      <c r="C2311" s="237" t="s">
        <v>1224</v>
      </c>
      <c r="D2311" s="237" t="s">
        <v>1228</v>
      </c>
      <c r="E2311" s="237" t="s">
        <v>708</v>
      </c>
      <c r="F2311" s="237" t="s">
        <v>1240</v>
      </c>
      <c r="G2311" s="237" t="s">
        <v>1232</v>
      </c>
      <c r="H2311" s="237" t="s">
        <v>698</v>
      </c>
      <c r="I2311" s="237" t="s">
        <v>605</v>
      </c>
      <c r="J2311" s="240">
        <v>0.3</v>
      </c>
      <c r="K2311" s="241"/>
    </row>
    <row r="2312" spans="1:11" ht="25.5" hidden="1" x14ac:dyDescent="0.2">
      <c r="A2312" s="237" t="s">
        <v>15</v>
      </c>
      <c r="B2312" s="461" t="s">
        <v>493</v>
      </c>
      <c r="C2312" s="237" t="s">
        <v>1224</v>
      </c>
      <c r="D2312" s="237" t="s">
        <v>1227</v>
      </c>
      <c r="E2312" s="237" t="s">
        <v>708</v>
      </c>
      <c r="F2312" s="237" t="s">
        <v>1240</v>
      </c>
      <c r="G2312" s="237" t="s">
        <v>1232</v>
      </c>
      <c r="H2312" s="237" t="s">
        <v>698</v>
      </c>
      <c r="I2312" s="237" t="s">
        <v>605</v>
      </c>
      <c r="J2312" s="240">
        <v>0.4</v>
      </c>
      <c r="K2312" s="241"/>
    </row>
    <row r="2313" spans="1:11" ht="25.5" hidden="1" x14ac:dyDescent="0.2">
      <c r="A2313" s="237" t="s">
        <v>15</v>
      </c>
      <c r="B2313" s="461" t="s">
        <v>493</v>
      </c>
      <c r="C2313" s="237" t="s">
        <v>1225</v>
      </c>
      <c r="D2313" s="237" t="s">
        <v>1228</v>
      </c>
      <c r="E2313" s="237" t="s">
        <v>708</v>
      </c>
      <c r="F2313" s="237" t="s">
        <v>1240</v>
      </c>
      <c r="G2313" s="237" t="s">
        <v>1232</v>
      </c>
      <c r="H2313" s="237" t="s">
        <v>698</v>
      </c>
      <c r="I2313" s="237" t="s">
        <v>605</v>
      </c>
      <c r="J2313" s="240">
        <v>0.2</v>
      </c>
      <c r="K2313" s="241"/>
    </row>
    <row r="2314" spans="1:11" ht="25.5" hidden="1" x14ac:dyDescent="0.2">
      <c r="A2314" s="237" t="s">
        <v>15</v>
      </c>
      <c r="B2314" s="461" t="s">
        <v>493</v>
      </c>
      <c r="C2314" s="237" t="s">
        <v>1225</v>
      </c>
      <c r="D2314" s="237" t="s">
        <v>712</v>
      </c>
      <c r="E2314" s="237" t="s">
        <v>708</v>
      </c>
      <c r="F2314" s="237" t="s">
        <v>1240</v>
      </c>
      <c r="G2314" s="237" t="s">
        <v>1232</v>
      </c>
      <c r="H2314" s="237" t="s">
        <v>698</v>
      </c>
      <c r="I2314" s="237" t="s">
        <v>605</v>
      </c>
      <c r="J2314" s="240">
        <v>0.35</v>
      </c>
      <c r="K2314" s="241"/>
    </row>
    <row r="2315" spans="1:11" ht="25.5" hidden="1" x14ac:dyDescent="0.2">
      <c r="A2315" s="237" t="s">
        <v>15</v>
      </c>
      <c r="B2315" s="461" t="s">
        <v>493</v>
      </c>
      <c r="C2315" s="237" t="s">
        <v>1225</v>
      </c>
      <c r="D2315" s="237" t="s">
        <v>1227</v>
      </c>
      <c r="E2315" s="237" t="s">
        <v>708</v>
      </c>
      <c r="F2315" s="237" t="s">
        <v>1240</v>
      </c>
      <c r="G2315" s="237" t="s">
        <v>1232</v>
      </c>
      <c r="H2315" s="237" t="s">
        <v>698</v>
      </c>
      <c r="I2315" s="237" t="s">
        <v>605</v>
      </c>
      <c r="J2315" s="240">
        <v>0.35</v>
      </c>
      <c r="K2315" s="241"/>
    </row>
    <row r="2316" spans="1:11" ht="25.5" hidden="1" x14ac:dyDescent="0.2">
      <c r="A2316" s="237" t="s">
        <v>15</v>
      </c>
      <c r="B2316" s="461" t="s">
        <v>493</v>
      </c>
      <c r="C2316" s="237" t="s">
        <v>1209</v>
      </c>
      <c r="D2316" s="237" t="s">
        <v>712</v>
      </c>
      <c r="E2316" s="237" t="s">
        <v>708</v>
      </c>
      <c r="F2316" s="237" t="s">
        <v>729</v>
      </c>
      <c r="G2316" s="237" t="s">
        <v>1231</v>
      </c>
      <c r="H2316" s="237" t="s">
        <v>698</v>
      </c>
      <c r="I2316" s="237" t="s">
        <v>605</v>
      </c>
      <c r="J2316" s="240">
        <v>0.45</v>
      </c>
      <c r="K2316" s="241" t="s">
        <v>1264</v>
      </c>
    </row>
    <row r="2317" spans="1:11" ht="25.5" hidden="1" x14ac:dyDescent="0.2">
      <c r="A2317" s="237" t="s">
        <v>15</v>
      </c>
      <c r="B2317" s="461" t="s">
        <v>493</v>
      </c>
      <c r="C2317" s="237" t="s">
        <v>1209</v>
      </c>
      <c r="D2317" s="237" t="s">
        <v>1287</v>
      </c>
      <c r="E2317" s="237" t="s">
        <v>708</v>
      </c>
      <c r="F2317" s="237" t="s">
        <v>729</v>
      </c>
      <c r="G2317" s="237" t="s">
        <v>1231</v>
      </c>
      <c r="H2317" s="237" t="s">
        <v>698</v>
      </c>
      <c r="I2317" s="237" t="s">
        <v>605</v>
      </c>
      <c r="J2317" s="240">
        <v>0.45</v>
      </c>
      <c r="K2317" s="241" t="s">
        <v>1264</v>
      </c>
    </row>
    <row r="2318" spans="1:11" ht="25.5" hidden="1" x14ac:dyDescent="0.2">
      <c r="A2318" s="237" t="s">
        <v>15</v>
      </c>
      <c r="B2318" s="461" t="s">
        <v>493</v>
      </c>
      <c r="C2318" s="237" t="s">
        <v>1209</v>
      </c>
      <c r="D2318" s="237" t="s">
        <v>1285</v>
      </c>
      <c r="E2318" s="237" t="s">
        <v>708</v>
      </c>
      <c r="F2318" s="237" t="s">
        <v>729</v>
      </c>
      <c r="G2318" s="237" t="s">
        <v>1231</v>
      </c>
      <c r="H2318" s="237" t="s">
        <v>698</v>
      </c>
      <c r="I2318" s="237" t="s">
        <v>605</v>
      </c>
      <c r="J2318" s="240">
        <v>0.6</v>
      </c>
      <c r="K2318" s="241" t="s">
        <v>1264</v>
      </c>
    </row>
    <row r="2319" spans="1:11" ht="25.5" hidden="1" x14ac:dyDescent="0.2">
      <c r="A2319" s="237" t="s">
        <v>15</v>
      </c>
      <c r="B2319" s="461" t="s">
        <v>493</v>
      </c>
      <c r="C2319" s="237" t="s">
        <v>1212</v>
      </c>
      <c r="D2319" s="237" t="s">
        <v>1227</v>
      </c>
      <c r="E2319" s="237" t="s">
        <v>708</v>
      </c>
      <c r="F2319" s="237" t="s">
        <v>729</v>
      </c>
      <c r="G2319" s="237" t="s">
        <v>1231</v>
      </c>
      <c r="H2319" s="237" t="s">
        <v>698</v>
      </c>
      <c r="I2319" s="237" t="s">
        <v>605</v>
      </c>
      <c r="J2319" s="240">
        <v>0.25</v>
      </c>
      <c r="K2319" s="241" t="s">
        <v>1264</v>
      </c>
    </row>
    <row r="2320" spans="1:11" ht="25.5" hidden="1" x14ac:dyDescent="0.2">
      <c r="A2320" s="237" t="s">
        <v>15</v>
      </c>
      <c r="B2320" s="461" t="s">
        <v>493</v>
      </c>
      <c r="C2320" s="237" t="s">
        <v>711</v>
      </c>
      <c r="D2320" s="237" t="s">
        <v>1228</v>
      </c>
      <c r="E2320" s="237" t="s">
        <v>708</v>
      </c>
      <c r="F2320" s="237" t="s">
        <v>729</v>
      </c>
      <c r="G2320" s="237" t="s">
        <v>1231</v>
      </c>
      <c r="H2320" s="237" t="s">
        <v>698</v>
      </c>
      <c r="I2320" s="237" t="s">
        <v>605</v>
      </c>
      <c r="J2320" s="240">
        <v>0.35</v>
      </c>
      <c r="K2320" s="241" t="s">
        <v>1264</v>
      </c>
    </row>
    <row r="2321" spans="1:11" ht="25.5" hidden="1" x14ac:dyDescent="0.2">
      <c r="A2321" s="237" t="s">
        <v>15</v>
      </c>
      <c r="B2321" s="461" t="s">
        <v>493</v>
      </c>
      <c r="C2321" s="237" t="s">
        <v>711</v>
      </c>
      <c r="D2321" s="237" t="s">
        <v>1227</v>
      </c>
      <c r="E2321" s="237" t="s">
        <v>708</v>
      </c>
      <c r="F2321" s="237" t="s">
        <v>729</v>
      </c>
      <c r="G2321" s="237" t="s">
        <v>1231</v>
      </c>
      <c r="H2321" s="237" t="s">
        <v>698</v>
      </c>
      <c r="I2321" s="237" t="s">
        <v>605</v>
      </c>
      <c r="J2321" s="240">
        <v>0.2</v>
      </c>
      <c r="K2321" s="241" t="s">
        <v>1264</v>
      </c>
    </row>
    <row r="2322" spans="1:11" ht="25.5" hidden="1" x14ac:dyDescent="0.2">
      <c r="A2322" s="237" t="s">
        <v>15</v>
      </c>
      <c r="B2322" s="461" t="s">
        <v>493</v>
      </c>
      <c r="C2322" s="237" t="s">
        <v>1213</v>
      </c>
      <c r="D2322" s="237" t="s">
        <v>712</v>
      </c>
      <c r="E2322" s="237" t="s">
        <v>708</v>
      </c>
      <c r="F2322" s="237" t="s">
        <v>729</v>
      </c>
      <c r="G2322" s="237" t="s">
        <v>1231</v>
      </c>
      <c r="H2322" s="237" t="s">
        <v>698</v>
      </c>
      <c r="I2322" s="237" t="s">
        <v>605</v>
      </c>
      <c r="J2322" s="240">
        <v>0.4</v>
      </c>
      <c r="K2322" s="241" t="s">
        <v>1264</v>
      </c>
    </row>
    <row r="2323" spans="1:11" ht="25.5" hidden="1" x14ac:dyDescent="0.2">
      <c r="A2323" s="237" t="s">
        <v>15</v>
      </c>
      <c r="B2323" s="461" t="s">
        <v>493</v>
      </c>
      <c r="C2323" s="237" t="s">
        <v>1214</v>
      </c>
      <c r="D2323" s="237" t="s">
        <v>1285</v>
      </c>
      <c r="E2323" s="237" t="s">
        <v>708</v>
      </c>
      <c r="F2323" s="237" t="s">
        <v>729</v>
      </c>
      <c r="G2323" s="237" t="s">
        <v>1231</v>
      </c>
      <c r="H2323" s="237" t="s">
        <v>698</v>
      </c>
      <c r="I2323" s="237" t="s">
        <v>605</v>
      </c>
      <c r="J2323" s="240">
        <v>0.3</v>
      </c>
      <c r="K2323" s="241" t="s">
        <v>1264</v>
      </c>
    </row>
    <row r="2324" spans="1:11" ht="25.5" hidden="1" x14ac:dyDescent="0.2">
      <c r="A2324" s="237" t="s">
        <v>15</v>
      </c>
      <c r="B2324" s="461" t="s">
        <v>493</v>
      </c>
      <c r="C2324" s="237" t="s">
        <v>1229</v>
      </c>
      <c r="D2324" s="237" t="s">
        <v>1227</v>
      </c>
      <c r="E2324" s="237" t="s">
        <v>708</v>
      </c>
      <c r="F2324" s="237" t="s">
        <v>729</v>
      </c>
      <c r="G2324" s="237" t="s">
        <v>1231</v>
      </c>
      <c r="H2324" s="237" t="s">
        <v>698</v>
      </c>
      <c r="I2324" s="237" t="s">
        <v>605</v>
      </c>
      <c r="J2324" s="240">
        <v>0.4</v>
      </c>
      <c r="K2324" s="241" t="s">
        <v>1264</v>
      </c>
    </row>
    <row r="2325" spans="1:11" ht="25.5" hidden="1" x14ac:dyDescent="0.2">
      <c r="A2325" s="237" t="s">
        <v>15</v>
      </c>
      <c r="B2325" s="461" t="s">
        <v>493</v>
      </c>
      <c r="C2325" s="237" t="s">
        <v>1215</v>
      </c>
      <c r="D2325" s="237" t="s">
        <v>712</v>
      </c>
      <c r="E2325" s="237" t="s">
        <v>708</v>
      </c>
      <c r="F2325" s="237" t="s">
        <v>729</v>
      </c>
      <c r="G2325" s="237" t="s">
        <v>1231</v>
      </c>
      <c r="H2325" s="237" t="s">
        <v>698</v>
      </c>
      <c r="I2325" s="237" t="s">
        <v>605</v>
      </c>
      <c r="J2325" s="240">
        <v>0.93</v>
      </c>
      <c r="K2325" s="241" t="s">
        <v>1264</v>
      </c>
    </row>
    <row r="2326" spans="1:11" ht="25.5" hidden="1" x14ac:dyDescent="0.2">
      <c r="A2326" s="237" t="s">
        <v>15</v>
      </c>
      <c r="B2326" s="461" t="s">
        <v>493</v>
      </c>
      <c r="C2326" s="237" t="s">
        <v>1215</v>
      </c>
      <c r="D2326" s="237" t="s">
        <v>1287</v>
      </c>
      <c r="E2326" s="237" t="s">
        <v>708</v>
      </c>
      <c r="F2326" s="237" t="s">
        <v>729</v>
      </c>
      <c r="G2326" s="237" t="s">
        <v>1231</v>
      </c>
      <c r="H2326" s="237" t="s">
        <v>698</v>
      </c>
      <c r="I2326" s="237" t="s">
        <v>605</v>
      </c>
      <c r="J2326" s="240">
        <v>0.8</v>
      </c>
      <c r="K2326" s="241" t="s">
        <v>1264</v>
      </c>
    </row>
    <row r="2327" spans="1:11" ht="25.5" hidden="1" x14ac:dyDescent="0.2">
      <c r="A2327" s="237" t="s">
        <v>15</v>
      </c>
      <c r="B2327" s="461" t="s">
        <v>493</v>
      </c>
      <c r="C2327" s="237" t="s">
        <v>1215</v>
      </c>
      <c r="D2327" s="237" t="s">
        <v>1285</v>
      </c>
      <c r="E2327" s="237" t="s">
        <v>708</v>
      </c>
      <c r="F2327" s="237" t="s">
        <v>729</v>
      </c>
      <c r="G2327" s="237" t="s">
        <v>1231</v>
      </c>
      <c r="H2327" s="237" t="s">
        <v>698</v>
      </c>
      <c r="I2327" s="237" t="s">
        <v>605</v>
      </c>
      <c r="J2327" s="240">
        <v>0.3</v>
      </c>
      <c r="K2327" s="241" t="s">
        <v>1264</v>
      </c>
    </row>
    <row r="2328" spans="1:11" ht="25.5" hidden="1" x14ac:dyDescent="0.2">
      <c r="A2328" s="237" t="s">
        <v>15</v>
      </c>
      <c r="B2328" s="461" t="s">
        <v>493</v>
      </c>
      <c r="C2328" s="237" t="s">
        <v>1215</v>
      </c>
      <c r="D2328" s="237" t="s">
        <v>1286</v>
      </c>
      <c r="E2328" s="237" t="s">
        <v>708</v>
      </c>
      <c r="F2328" s="237" t="s">
        <v>729</v>
      </c>
      <c r="G2328" s="237" t="s">
        <v>1231</v>
      </c>
      <c r="H2328" s="237" t="s">
        <v>698</v>
      </c>
      <c r="I2328" s="237" t="s">
        <v>605</v>
      </c>
      <c r="J2328" s="240">
        <v>0.8</v>
      </c>
      <c r="K2328" s="241" t="s">
        <v>1264</v>
      </c>
    </row>
    <row r="2329" spans="1:11" ht="25.5" hidden="1" x14ac:dyDescent="0.2">
      <c r="A2329" s="237" t="s">
        <v>15</v>
      </c>
      <c r="B2329" s="461" t="s">
        <v>493</v>
      </c>
      <c r="C2329" s="237" t="s">
        <v>1216</v>
      </c>
      <c r="D2329" s="237" t="s">
        <v>1228</v>
      </c>
      <c r="E2329" s="237" t="s">
        <v>708</v>
      </c>
      <c r="F2329" s="237" t="s">
        <v>729</v>
      </c>
      <c r="G2329" s="237" t="s">
        <v>1231</v>
      </c>
      <c r="H2329" s="237" t="s">
        <v>698</v>
      </c>
      <c r="I2329" s="237" t="s">
        <v>605</v>
      </c>
      <c r="J2329" s="240">
        <v>1</v>
      </c>
      <c r="K2329" s="241" t="s">
        <v>1264</v>
      </c>
    </row>
    <row r="2330" spans="1:11" ht="25.5" hidden="1" x14ac:dyDescent="0.2">
      <c r="A2330" s="237" t="s">
        <v>15</v>
      </c>
      <c r="B2330" s="461" t="s">
        <v>493</v>
      </c>
      <c r="C2330" s="237" t="s">
        <v>1216</v>
      </c>
      <c r="D2330" s="237" t="s">
        <v>1227</v>
      </c>
      <c r="E2330" s="237" t="s">
        <v>708</v>
      </c>
      <c r="F2330" s="237" t="s">
        <v>729</v>
      </c>
      <c r="G2330" s="237" t="s">
        <v>1231</v>
      </c>
      <c r="H2330" s="237" t="s">
        <v>698</v>
      </c>
      <c r="I2330" s="237" t="s">
        <v>605</v>
      </c>
      <c r="J2330" s="240">
        <v>0.2</v>
      </c>
      <c r="K2330" s="241" t="s">
        <v>1264</v>
      </c>
    </row>
    <row r="2331" spans="1:11" ht="25.5" hidden="1" x14ac:dyDescent="0.2">
      <c r="A2331" s="237" t="s">
        <v>15</v>
      </c>
      <c r="B2331" s="461" t="s">
        <v>493</v>
      </c>
      <c r="C2331" s="237" t="s">
        <v>1218</v>
      </c>
      <c r="D2331" s="237" t="s">
        <v>1228</v>
      </c>
      <c r="E2331" s="237" t="s">
        <v>708</v>
      </c>
      <c r="F2331" s="237" t="s">
        <v>729</v>
      </c>
      <c r="G2331" s="237" t="s">
        <v>1231</v>
      </c>
      <c r="H2331" s="237" t="s">
        <v>698</v>
      </c>
      <c r="I2331" s="237" t="s">
        <v>605</v>
      </c>
      <c r="J2331" s="240">
        <v>0.83</v>
      </c>
      <c r="K2331" s="241" t="s">
        <v>1264</v>
      </c>
    </row>
    <row r="2332" spans="1:11" ht="25.5" hidden="1" x14ac:dyDescent="0.2">
      <c r="A2332" s="237" t="s">
        <v>15</v>
      </c>
      <c r="B2332" s="461" t="s">
        <v>493</v>
      </c>
      <c r="C2332" s="237" t="s">
        <v>1218</v>
      </c>
      <c r="D2332" s="237" t="s">
        <v>712</v>
      </c>
      <c r="E2332" s="237" t="s">
        <v>708</v>
      </c>
      <c r="F2332" s="237" t="s">
        <v>729</v>
      </c>
      <c r="G2332" s="237" t="s">
        <v>1231</v>
      </c>
      <c r="H2332" s="237" t="s">
        <v>698</v>
      </c>
      <c r="I2332" s="237" t="s">
        <v>605</v>
      </c>
      <c r="J2332" s="240">
        <v>0.5</v>
      </c>
      <c r="K2332" s="241" t="s">
        <v>1264</v>
      </c>
    </row>
    <row r="2333" spans="1:11" ht="25.5" hidden="1" x14ac:dyDescent="0.2">
      <c r="A2333" s="237" t="s">
        <v>15</v>
      </c>
      <c r="B2333" s="461" t="s">
        <v>493</v>
      </c>
      <c r="C2333" s="237" t="s">
        <v>1218</v>
      </c>
      <c r="D2333" s="237" t="s">
        <v>1227</v>
      </c>
      <c r="E2333" s="237" t="s">
        <v>708</v>
      </c>
      <c r="F2333" s="237" t="s">
        <v>729</v>
      </c>
      <c r="G2333" s="237" t="s">
        <v>1231</v>
      </c>
      <c r="H2333" s="237" t="s">
        <v>698</v>
      </c>
      <c r="I2333" s="237" t="s">
        <v>605</v>
      </c>
      <c r="J2333" s="240">
        <v>0.5</v>
      </c>
      <c r="K2333" s="241" t="s">
        <v>1264</v>
      </c>
    </row>
    <row r="2334" spans="1:11" ht="25.5" hidden="1" x14ac:dyDescent="0.2">
      <c r="A2334" s="237" t="s">
        <v>15</v>
      </c>
      <c r="B2334" s="461" t="s">
        <v>493</v>
      </c>
      <c r="C2334" s="237" t="s">
        <v>1219</v>
      </c>
      <c r="D2334" s="237" t="s">
        <v>1228</v>
      </c>
      <c r="E2334" s="237" t="s">
        <v>708</v>
      </c>
      <c r="F2334" s="237" t="s">
        <v>729</v>
      </c>
      <c r="G2334" s="237" t="s">
        <v>1231</v>
      </c>
      <c r="H2334" s="237" t="s">
        <v>698</v>
      </c>
      <c r="I2334" s="237" t="s">
        <v>605</v>
      </c>
      <c r="J2334" s="240">
        <v>0.2</v>
      </c>
      <c r="K2334" s="241" t="s">
        <v>1264</v>
      </c>
    </row>
    <row r="2335" spans="1:11" ht="25.5" hidden="1" x14ac:dyDescent="0.2">
      <c r="A2335" s="237" t="s">
        <v>15</v>
      </c>
      <c r="B2335" s="461" t="s">
        <v>493</v>
      </c>
      <c r="C2335" s="237" t="s">
        <v>1219</v>
      </c>
      <c r="D2335" s="237" t="s">
        <v>1227</v>
      </c>
      <c r="E2335" s="237" t="s">
        <v>708</v>
      </c>
      <c r="F2335" s="237" t="s">
        <v>729</v>
      </c>
      <c r="G2335" s="237" t="s">
        <v>1231</v>
      </c>
      <c r="H2335" s="237" t="s">
        <v>698</v>
      </c>
      <c r="I2335" s="237" t="s">
        <v>605</v>
      </c>
      <c r="J2335" s="240">
        <v>0.4</v>
      </c>
      <c r="K2335" s="241" t="s">
        <v>1264</v>
      </c>
    </row>
    <row r="2336" spans="1:11" ht="25.5" hidden="1" x14ac:dyDescent="0.2">
      <c r="A2336" s="237" t="s">
        <v>15</v>
      </c>
      <c r="B2336" s="461" t="s">
        <v>493</v>
      </c>
      <c r="C2336" s="237" t="s">
        <v>1220</v>
      </c>
      <c r="D2336" s="237" t="s">
        <v>712</v>
      </c>
      <c r="E2336" s="237" t="s">
        <v>708</v>
      </c>
      <c r="F2336" s="237" t="s">
        <v>729</v>
      </c>
      <c r="G2336" s="237" t="s">
        <v>1231</v>
      </c>
      <c r="H2336" s="237" t="s">
        <v>698</v>
      </c>
      <c r="I2336" s="237" t="s">
        <v>605</v>
      </c>
      <c r="J2336" s="240">
        <v>0.2</v>
      </c>
      <c r="K2336" s="241" t="s">
        <v>1264</v>
      </c>
    </row>
    <row r="2337" spans="1:11" ht="25.5" hidden="1" x14ac:dyDescent="0.2">
      <c r="A2337" s="237" t="s">
        <v>15</v>
      </c>
      <c r="B2337" s="461" t="s">
        <v>493</v>
      </c>
      <c r="C2337" s="237" t="s">
        <v>1230</v>
      </c>
      <c r="D2337" s="237" t="s">
        <v>1228</v>
      </c>
      <c r="E2337" s="237" t="s">
        <v>708</v>
      </c>
      <c r="F2337" s="237" t="s">
        <v>729</v>
      </c>
      <c r="G2337" s="237" t="s">
        <v>1231</v>
      </c>
      <c r="H2337" s="237" t="s">
        <v>698</v>
      </c>
      <c r="I2337" s="237" t="s">
        <v>605</v>
      </c>
      <c r="J2337" s="240">
        <v>0.3</v>
      </c>
      <c r="K2337" s="241" t="s">
        <v>1264</v>
      </c>
    </row>
    <row r="2338" spans="1:11" ht="25.5" hidden="1" x14ac:dyDescent="0.2">
      <c r="A2338" s="237" t="s">
        <v>15</v>
      </c>
      <c r="B2338" s="461" t="s">
        <v>493</v>
      </c>
      <c r="C2338" s="237" t="s">
        <v>1230</v>
      </c>
      <c r="D2338" s="237" t="s">
        <v>1227</v>
      </c>
      <c r="E2338" s="237" t="s">
        <v>708</v>
      </c>
      <c r="F2338" s="237" t="s">
        <v>729</v>
      </c>
      <c r="G2338" s="237" t="s">
        <v>1231</v>
      </c>
      <c r="H2338" s="237" t="s">
        <v>698</v>
      </c>
      <c r="I2338" s="237" t="s">
        <v>605</v>
      </c>
      <c r="J2338" s="240">
        <v>0.3</v>
      </c>
      <c r="K2338" s="241" t="s">
        <v>1264</v>
      </c>
    </row>
    <row r="2339" spans="1:11" ht="25.5" hidden="1" x14ac:dyDescent="0.2">
      <c r="A2339" s="237" t="s">
        <v>15</v>
      </c>
      <c r="B2339" s="461" t="s">
        <v>493</v>
      </c>
      <c r="C2339" s="237" t="s">
        <v>1224</v>
      </c>
      <c r="D2339" s="237" t="s">
        <v>1228</v>
      </c>
      <c r="E2339" s="237" t="s">
        <v>708</v>
      </c>
      <c r="F2339" s="237" t="s">
        <v>729</v>
      </c>
      <c r="G2339" s="237" t="s">
        <v>1231</v>
      </c>
      <c r="H2339" s="237" t="s">
        <v>698</v>
      </c>
      <c r="I2339" s="237" t="s">
        <v>605</v>
      </c>
      <c r="J2339" s="240">
        <v>0.3</v>
      </c>
      <c r="K2339" s="241" t="s">
        <v>1264</v>
      </c>
    </row>
    <row r="2340" spans="1:11" ht="25.5" hidden="1" x14ac:dyDescent="0.2">
      <c r="A2340" s="237" t="s">
        <v>15</v>
      </c>
      <c r="B2340" s="461" t="s">
        <v>493</v>
      </c>
      <c r="C2340" s="237" t="s">
        <v>1224</v>
      </c>
      <c r="D2340" s="237" t="s">
        <v>1227</v>
      </c>
      <c r="E2340" s="237" t="s">
        <v>708</v>
      </c>
      <c r="F2340" s="237" t="s">
        <v>729</v>
      </c>
      <c r="G2340" s="237" t="s">
        <v>1231</v>
      </c>
      <c r="H2340" s="237" t="s">
        <v>698</v>
      </c>
      <c r="I2340" s="237" t="s">
        <v>605</v>
      </c>
      <c r="J2340" s="240">
        <v>0.4</v>
      </c>
      <c r="K2340" s="241" t="s">
        <v>1264</v>
      </c>
    </row>
    <row r="2341" spans="1:11" ht="25.5" hidden="1" x14ac:dyDescent="0.2">
      <c r="A2341" s="237" t="s">
        <v>15</v>
      </c>
      <c r="B2341" s="461" t="s">
        <v>493</v>
      </c>
      <c r="C2341" s="237" t="s">
        <v>1225</v>
      </c>
      <c r="D2341" s="237" t="s">
        <v>1228</v>
      </c>
      <c r="E2341" s="237" t="s">
        <v>708</v>
      </c>
      <c r="F2341" s="237" t="s">
        <v>729</v>
      </c>
      <c r="G2341" s="237" t="s">
        <v>1231</v>
      </c>
      <c r="H2341" s="237" t="s">
        <v>698</v>
      </c>
      <c r="I2341" s="237" t="s">
        <v>605</v>
      </c>
      <c r="J2341" s="240">
        <v>0.2</v>
      </c>
      <c r="K2341" s="241" t="s">
        <v>1264</v>
      </c>
    </row>
    <row r="2342" spans="1:11" ht="25.5" hidden="1" x14ac:dyDescent="0.2">
      <c r="A2342" s="237" t="s">
        <v>15</v>
      </c>
      <c r="B2342" s="461" t="s">
        <v>493</v>
      </c>
      <c r="C2342" s="237" t="s">
        <v>1225</v>
      </c>
      <c r="D2342" s="237" t="s">
        <v>712</v>
      </c>
      <c r="E2342" s="237" t="s">
        <v>708</v>
      </c>
      <c r="F2342" s="237" t="s">
        <v>729</v>
      </c>
      <c r="G2342" s="237" t="s">
        <v>1231</v>
      </c>
      <c r="H2342" s="237" t="s">
        <v>698</v>
      </c>
      <c r="I2342" s="237" t="s">
        <v>605</v>
      </c>
      <c r="J2342" s="240">
        <v>0.35</v>
      </c>
      <c r="K2342" s="241" t="s">
        <v>1264</v>
      </c>
    </row>
    <row r="2343" spans="1:11" ht="25.5" hidden="1" x14ac:dyDescent="0.2">
      <c r="A2343" s="237" t="s">
        <v>15</v>
      </c>
      <c r="B2343" s="461" t="s">
        <v>493</v>
      </c>
      <c r="C2343" s="237" t="s">
        <v>1225</v>
      </c>
      <c r="D2343" s="237" t="s">
        <v>1227</v>
      </c>
      <c r="E2343" s="237" t="s">
        <v>708</v>
      </c>
      <c r="F2343" s="237" t="s">
        <v>729</v>
      </c>
      <c r="G2343" s="237" t="s">
        <v>1231</v>
      </c>
      <c r="H2343" s="237" t="s">
        <v>698</v>
      </c>
      <c r="I2343" s="237" t="s">
        <v>605</v>
      </c>
      <c r="J2343" s="240">
        <v>0.35</v>
      </c>
      <c r="K2343" s="241" t="s">
        <v>1264</v>
      </c>
    </row>
    <row r="2344" spans="1:11" ht="25.5" hidden="1" x14ac:dyDescent="0.2">
      <c r="A2344" s="237" t="s">
        <v>15</v>
      </c>
      <c r="B2344" s="461" t="s">
        <v>493</v>
      </c>
      <c r="C2344" s="237" t="s">
        <v>1209</v>
      </c>
      <c r="D2344" s="237" t="s">
        <v>712</v>
      </c>
      <c r="E2344" s="237" t="s">
        <v>708</v>
      </c>
      <c r="F2344" s="237" t="s">
        <v>1241</v>
      </c>
      <c r="G2344" s="237" t="s">
        <v>1231</v>
      </c>
      <c r="H2344" s="237" t="s">
        <v>698</v>
      </c>
      <c r="I2344" s="237" t="s">
        <v>605</v>
      </c>
      <c r="J2344" s="240">
        <v>0.45</v>
      </c>
      <c r="K2344" s="241" t="s">
        <v>1264</v>
      </c>
    </row>
    <row r="2345" spans="1:11" ht="25.5" hidden="1" x14ac:dyDescent="0.2">
      <c r="A2345" s="237" t="s">
        <v>15</v>
      </c>
      <c r="B2345" s="461" t="s">
        <v>493</v>
      </c>
      <c r="C2345" s="237" t="s">
        <v>1209</v>
      </c>
      <c r="D2345" s="237" t="s">
        <v>1287</v>
      </c>
      <c r="E2345" s="237" t="s">
        <v>708</v>
      </c>
      <c r="F2345" s="237" t="s">
        <v>1241</v>
      </c>
      <c r="G2345" s="237" t="s">
        <v>1231</v>
      </c>
      <c r="H2345" s="237" t="s">
        <v>698</v>
      </c>
      <c r="I2345" s="237" t="s">
        <v>605</v>
      </c>
      <c r="J2345" s="240">
        <v>0.45</v>
      </c>
      <c r="K2345" s="241" t="s">
        <v>1264</v>
      </c>
    </row>
    <row r="2346" spans="1:11" ht="25.5" hidden="1" x14ac:dyDescent="0.2">
      <c r="A2346" s="237" t="s">
        <v>15</v>
      </c>
      <c r="B2346" s="461" t="s">
        <v>493</v>
      </c>
      <c r="C2346" s="237" t="s">
        <v>1209</v>
      </c>
      <c r="D2346" s="237" t="s">
        <v>1285</v>
      </c>
      <c r="E2346" s="237" t="s">
        <v>708</v>
      </c>
      <c r="F2346" s="237" t="s">
        <v>1241</v>
      </c>
      <c r="G2346" s="237" t="s">
        <v>1231</v>
      </c>
      <c r="H2346" s="237" t="s">
        <v>698</v>
      </c>
      <c r="I2346" s="237" t="s">
        <v>605</v>
      </c>
      <c r="J2346" s="240">
        <v>0.6</v>
      </c>
      <c r="K2346" s="241" t="s">
        <v>1264</v>
      </c>
    </row>
    <row r="2347" spans="1:11" ht="25.5" hidden="1" x14ac:dyDescent="0.2">
      <c r="A2347" s="237" t="s">
        <v>15</v>
      </c>
      <c r="B2347" s="461" t="s">
        <v>493</v>
      </c>
      <c r="C2347" s="237" t="s">
        <v>1212</v>
      </c>
      <c r="D2347" s="237" t="s">
        <v>1227</v>
      </c>
      <c r="E2347" s="237" t="s">
        <v>708</v>
      </c>
      <c r="F2347" s="237" t="s">
        <v>1241</v>
      </c>
      <c r="G2347" s="237" t="s">
        <v>1231</v>
      </c>
      <c r="H2347" s="237" t="s">
        <v>698</v>
      </c>
      <c r="I2347" s="237" t="s">
        <v>605</v>
      </c>
      <c r="J2347" s="240">
        <v>0.25</v>
      </c>
      <c r="K2347" s="241" t="s">
        <v>1264</v>
      </c>
    </row>
    <row r="2348" spans="1:11" ht="25.5" hidden="1" x14ac:dyDescent="0.2">
      <c r="A2348" s="237" t="s">
        <v>15</v>
      </c>
      <c r="B2348" s="461" t="s">
        <v>493</v>
      </c>
      <c r="C2348" s="237" t="s">
        <v>711</v>
      </c>
      <c r="D2348" s="237" t="s">
        <v>1228</v>
      </c>
      <c r="E2348" s="237" t="s">
        <v>708</v>
      </c>
      <c r="F2348" s="237" t="s">
        <v>1241</v>
      </c>
      <c r="G2348" s="237" t="s">
        <v>1231</v>
      </c>
      <c r="H2348" s="237" t="s">
        <v>698</v>
      </c>
      <c r="I2348" s="237" t="s">
        <v>605</v>
      </c>
      <c r="J2348" s="240">
        <v>0.35</v>
      </c>
      <c r="K2348" s="241" t="s">
        <v>1264</v>
      </c>
    </row>
    <row r="2349" spans="1:11" ht="25.5" hidden="1" x14ac:dyDescent="0.2">
      <c r="A2349" s="237" t="s">
        <v>15</v>
      </c>
      <c r="B2349" s="461" t="s">
        <v>493</v>
      </c>
      <c r="C2349" s="237" t="s">
        <v>711</v>
      </c>
      <c r="D2349" s="237" t="s">
        <v>1227</v>
      </c>
      <c r="E2349" s="237" t="s">
        <v>708</v>
      </c>
      <c r="F2349" s="237" t="s">
        <v>1241</v>
      </c>
      <c r="G2349" s="237" t="s">
        <v>1231</v>
      </c>
      <c r="H2349" s="237" t="s">
        <v>698</v>
      </c>
      <c r="I2349" s="237" t="s">
        <v>605</v>
      </c>
      <c r="J2349" s="240">
        <v>0.2</v>
      </c>
      <c r="K2349" s="241" t="s">
        <v>1264</v>
      </c>
    </row>
    <row r="2350" spans="1:11" ht="25.5" hidden="1" x14ac:dyDescent="0.2">
      <c r="A2350" s="237" t="s">
        <v>15</v>
      </c>
      <c r="B2350" s="461" t="s">
        <v>493</v>
      </c>
      <c r="C2350" s="237" t="s">
        <v>1213</v>
      </c>
      <c r="D2350" s="237" t="s">
        <v>712</v>
      </c>
      <c r="E2350" s="237" t="s">
        <v>708</v>
      </c>
      <c r="F2350" s="237" t="s">
        <v>1241</v>
      </c>
      <c r="G2350" s="237" t="s">
        <v>1231</v>
      </c>
      <c r="H2350" s="237" t="s">
        <v>698</v>
      </c>
      <c r="I2350" s="237" t="s">
        <v>605</v>
      </c>
      <c r="J2350" s="240">
        <v>0.4</v>
      </c>
      <c r="K2350" s="241" t="s">
        <v>1264</v>
      </c>
    </row>
    <row r="2351" spans="1:11" ht="25.5" hidden="1" x14ac:dyDescent="0.2">
      <c r="A2351" s="237" t="s">
        <v>15</v>
      </c>
      <c r="B2351" s="461" t="s">
        <v>493</v>
      </c>
      <c r="C2351" s="237" t="s">
        <v>1214</v>
      </c>
      <c r="D2351" s="237" t="s">
        <v>1285</v>
      </c>
      <c r="E2351" s="237" t="s">
        <v>708</v>
      </c>
      <c r="F2351" s="237" t="s">
        <v>1241</v>
      </c>
      <c r="G2351" s="237" t="s">
        <v>1231</v>
      </c>
      <c r="H2351" s="237" t="s">
        <v>698</v>
      </c>
      <c r="I2351" s="237" t="s">
        <v>605</v>
      </c>
      <c r="J2351" s="240">
        <v>0.3</v>
      </c>
      <c r="K2351" s="241" t="s">
        <v>1264</v>
      </c>
    </row>
    <row r="2352" spans="1:11" ht="25.5" hidden="1" x14ac:dyDescent="0.2">
      <c r="A2352" s="237" t="s">
        <v>15</v>
      </c>
      <c r="B2352" s="461" t="s">
        <v>493</v>
      </c>
      <c r="C2352" s="237" t="s">
        <v>1229</v>
      </c>
      <c r="D2352" s="237" t="s">
        <v>1227</v>
      </c>
      <c r="E2352" s="237" t="s">
        <v>708</v>
      </c>
      <c r="F2352" s="237" t="s">
        <v>1241</v>
      </c>
      <c r="G2352" s="237" t="s">
        <v>1231</v>
      </c>
      <c r="H2352" s="237" t="s">
        <v>698</v>
      </c>
      <c r="I2352" s="237" t="s">
        <v>605</v>
      </c>
      <c r="J2352" s="240">
        <v>0.4</v>
      </c>
      <c r="K2352" s="241" t="s">
        <v>1264</v>
      </c>
    </row>
    <row r="2353" spans="1:11" ht="25.5" hidden="1" x14ac:dyDescent="0.2">
      <c r="A2353" s="237" t="s">
        <v>15</v>
      </c>
      <c r="B2353" s="461" t="s">
        <v>493</v>
      </c>
      <c r="C2353" s="237" t="s">
        <v>1215</v>
      </c>
      <c r="D2353" s="237" t="s">
        <v>712</v>
      </c>
      <c r="E2353" s="237" t="s">
        <v>708</v>
      </c>
      <c r="F2353" s="237" t="s">
        <v>1241</v>
      </c>
      <c r="G2353" s="237" t="s">
        <v>1231</v>
      </c>
      <c r="H2353" s="237" t="s">
        <v>698</v>
      </c>
      <c r="I2353" s="237" t="s">
        <v>605</v>
      </c>
      <c r="J2353" s="240">
        <v>0.93</v>
      </c>
      <c r="K2353" s="241" t="s">
        <v>1264</v>
      </c>
    </row>
    <row r="2354" spans="1:11" ht="25.5" hidden="1" x14ac:dyDescent="0.2">
      <c r="A2354" s="237" t="s">
        <v>15</v>
      </c>
      <c r="B2354" s="461" t="s">
        <v>493</v>
      </c>
      <c r="C2354" s="237" t="s">
        <v>1215</v>
      </c>
      <c r="D2354" s="237" t="s">
        <v>1287</v>
      </c>
      <c r="E2354" s="237" t="s">
        <v>708</v>
      </c>
      <c r="F2354" s="237" t="s">
        <v>1241</v>
      </c>
      <c r="G2354" s="237" t="s">
        <v>1231</v>
      </c>
      <c r="H2354" s="237" t="s">
        <v>698</v>
      </c>
      <c r="I2354" s="237" t="s">
        <v>605</v>
      </c>
      <c r="J2354" s="240">
        <v>0.8</v>
      </c>
      <c r="K2354" s="241" t="s">
        <v>1264</v>
      </c>
    </row>
    <row r="2355" spans="1:11" ht="25.5" hidden="1" x14ac:dyDescent="0.2">
      <c r="A2355" s="237" t="s">
        <v>15</v>
      </c>
      <c r="B2355" s="461" t="s">
        <v>493</v>
      </c>
      <c r="C2355" s="237" t="s">
        <v>1215</v>
      </c>
      <c r="D2355" s="237" t="s">
        <v>1285</v>
      </c>
      <c r="E2355" s="237" t="s">
        <v>708</v>
      </c>
      <c r="F2355" s="237" t="s">
        <v>1241</v>
      </c>
      <c r="G2355" s="237" t="s">
        <v>1231</v>
      </c>
      <c r="H2355" s="237" t="s">
        <v>698</v>
      </c>
      <c r="I2355" s="237" t="s">
        <v>605</v>
      </c>
      <c r="J2355" s="240">
        <v>0.3</v>
      </c>
      <c r="K2355" s="241" t="s">
        <v>1264</v>
      </c>
    </row>
    <row r="2356" spans="1:11" ht="25.5" hidden="1" x14ac:dyDescent="0.2">
      <c r="A2356" s="237" t="s">
        <v>15</v>
      </c>
      <c r="B2356" s="461" t="s">
        <v>493</v>
      </c>
      <c r="C2356" s="237" t="s">
        <v>1215</v>
      </c>
      <c r="D2356" s="237" t="s">
        <v>1286</v>
      </c>
      <c r="E2356" s="237" t="s">
        <v>708</v>
      </c>
      <c r="F2356" s="237" t="s">
        <v>1241</v>
      </c>
      <c r="G2356" s="237" t="s">
        <v>1231</v>
      </c>
      <c r="H2356" s="237" t="s">
        <v>698</v>
      </c>
      <c r="I2356" s="237" t="s">
        <v>605</v>
      </c>
      <c r="J2356" s="240">
        <v>0.8</v>
      </c>
      <c r="K2356" s="241" t="s">
        <v>1264</v>
      </c>
    </row>
    <row r="2357" spans="1:11" ht="25.5" hidden="1" x14ac:dyDescent="0.2">
      <c r="A2357" s="237" t="s">
        <v>15</v>
      </c>
      <c r="B2357" s="461" t="s">
        <v>493</v>
      </c>
      <c r="C2357" s="237" t="s">
        <v>1216</v>
      </c>
      <c r="D2357" s="237" t="s">
        <v>1228</v>
      </c>
      <c r="E2357" s="237" t="s">
        <v>708</v>
      </c>
      <c r="F2357" s="237" t="s">
        <v>1241</v>
      </c>
      <c r="G2357" s="237" t="s">
        <v>1231</v>
      </c>
      <c r="H2357" s="237" t="s">
        <v>698</v>
      </c>
      <c r="I2357" s="237" t="s">
        <v>605</v>
      </c>
      <c r="J2357" s="240">
        <v>1</v>
      </c>
      <c r="K2357" s="241" t="s">
        <v>1264</v>
      </c>
    </row>
    <row r="2358" spans="1:11" ht="25.5" hidden="1" x14ac:dyDescent="0.2">
      <c r="A2358" s="237" t="s">
        <v>15</v>
      </c>
      <c r="B2358" s="461" t="s">
        <v>493</v>
      </c>
      <c r="C2358" s="237" t="s">
        <v>1216</v>
      </c>
      <c r="D2358" s="237" t="s">
        <v>1227</v>
      </c>
      <c r="E2358" s="237" t="s">
        <v>708</v>
      </c>
      <c r="F2358" s="237" t="s">
        <v>1241</v>
      </c>
      <c r="G2358" s="237" t="s">
        <v>1231</v>
      </c>
      <c r="H2358" s="237" t="s">
        <v>698</v>
      </c>
      <c r="I2358" s="237" t="s">
        <v>605</v>
      </c>
      <c r="J2358" s="240">
        <v>0.2</v>
      </c>
      <c r="K2358" s="241" t="s">
        <v>1264</v>
      </c>
    </row>
    <row r="2359" spans="1:11" ht="25.5" hidden="1" x14ac:dyDescent="0.2">
      <c r="A2359" s="237" t="s">
        <v>15</v>
      </c>
      <c r="B2359" s="461" t="s">
        <v>493</v>
      </c>
      <c r="C2359" s="237" t="s">
        <v>1218</v>
      </c>
      <c r="D2359" s="237" t="s">
        <v>1228</v>
      </c>
      <c r="E2359" s="237" t="s">
        <v>708</v>
      </c>
      <c r="F2359" s="237" t="s">
        <v>1241</v>
      </c>
      <c r="G2359" s="237" t="s">
        <v>1231</v>
      </c>
      <c r="H2359" s="237" t="s">
        <v>698</v>
      </c>
      <c r="I2359" s="237" t="s">
        <v>605</v>
      </c>
      <c r="J2359" s="240">
        <v>0.83</v>
      </c>
      <c r="K2359" s="241" t="s">
        <v>1264</v>
      </c>
    </row>
    <row r="2360" spans="1:11" ht="25.5" hidden="1" x14ac:dyDescent="0.2">
      <c r="A2360" s="237" t="s">
        <v>15</v>
      </c>
      <c r="B2360" s="461" t="s">
        <v>493</v>
      </c>
      <c r="C2360" s="237" t="s">
        <v>1218</v>
      </c>
      <c r="D2360" s="237" t="s">
        <v>712</v>
      </c>
      <c r="E2360" s="237" t="s">
        <v>708</v>
      </c>
      <c r="F2360" s="237" t="s">
        <v>1241</v>
      </c>
      <c r="G2360" s="237" t="s">
        <v>1231</v>
      </c>
      <c r="H2360" s="237" t="s">
        <v>698</v>
      </c>
      <c r="I2360" s="237" t="s">
        <v>605</v>
      </c>
      <c r="J2360" s="240">
        <v>0.5</v>
      </c>
      <c r="K2360" s="241" t="s">
        <v>1264</v>
      </c>
    </row>
    <row r="2361" spans="1:11" ht="25.5" hidden="1" x14ac:dyDescent="0.2">
      <c r="A2361" s="237" t="s">
        <v>15</v>
      </c>
      <c r="B2361" s="461" t="s">
        <v>493</v>
      </c>
      <c r="C2361" s="237" t="s">
        <v>1218</v>
      </c>
      <c r="D2361" s="237" t="s">
        <v>1227</v>
      </c>
      <c r="E2361" s="237" t="s">
        <v>708</v>
      </c>
      <c r="F2361" s="237" t="s">
        <v>1241</v>
      </c>
      <c r="G2361" s="237" t="s">
        <v>1231</v>
      </c>
      <c r="H2361" s="237" t="s">
        <v>698</v>
      </c>
      <c r="I2361" s="237" t="s">
        <v>605</v>
      </c>
      <c r="J2361" s="240">
        <v>0.5</v>
      </c>
      <c r="K2361" s="241" t="s">
        <v>1264</v>
      </c>
    </row>
    <row r="2362" spans="1:11" ht="25.5" hidden="1" x14ac:dyDescent="0.2">
      <c r="A2362" s="237" t="s">
        <v>15</v>
      </c>
      <c r="B2362" s="461" t="s">
        <v>493</v>
      </c>
      <c r="C2362" s="237" t="s">
        <v>1219</v>
      </c>
      <c r="D2362" s="237" t="s">
        <v>1228</v>
      </c>
      <c r="E2362" s="237" t="s">
        <v>708</v>
      </c>
      <c r="F2362" s="237" t="s">
        <v>1241</v>
      </c>
      <c r="G2362" s="237" t="s">
        <v>1231</v>
      </c>
      <c r="H2362" s="237" t="s">
        <v>698</v>
      </c>
      <c r="I2362" s="237" t="s">
        <v>605</v>
      </c>
      <c r="J2362" s="240">
        <v>0.2</v>
      </c>
      <c r="K2362" s="241" t="s">
        <v>1264</v>
      </c>
    </row>
    <row r="2363" spans="1:11" ht="25.5" hidden="1" x14ac:dyDescent="0.2">
      <c r="A2363" s="237" t="s">
        <v>15</v>
      </c>
      <c r="B2363" s="461" t="s">
        <v>493</v>
      </c>
      <c r="C2363" s="237" t="s">
        <v>1219</v>
      </c>
      <c r="D2363" s="237" t="s">
        <v>1227</v>
      </c>
      <c r="E2363" s="237" t="s">
        <v>708</v>
      </c>
      <c r="F2363" s="237" t="s">
        <v>1241</v>
      </c>
      <c r="G2363" s="237" t="s">
        <v>1231</v>
      </c>
      <c r="H2363" s="237" t="s">
        <v>698</v>
      </c>
      <c r="I2363" s="237" t="s">
        <v>605</v>
      </c>
      <c r="J2363" s="240">
        <v>0.4</v>
      </c>
      <c r="K2363" s="241" t="s">
        <v>1264</v>
      </c>
    </row>
    <row r="2364" spans="1:11" ht="25.5" hidden="1" x14ac:dyDescent="0.2">
      <c r="A2364" s="237" t="s">
        <v>15</v>
      </c>
      <c r="B2364" s="461" t="s">
        <v>493</v>
      </c>
      <c r="C2364" s="237" t="s">
        <v>1220</v>
      </c>
      <c r="D2364" s="237" t="s">
        <v>712</v>
      </c>
      <c r="E2364" s="237" t="s">
        <v>708</v>
      </c>
      <c r="F2364" s="237" t="s">
        <v>1241</v>
      </c>
      <c r="G2364" s="237" t="s">
        <v>1231</v>
      </c>
      <c r="H2364" s="237" t="s">
        <v>698</v>
      </c>
      <c r="I2364" s="237" t="s">
        <v>605</v>
      </c>
      <c r="J2364" s="240">
        <v>0.2</v>
      </c>
      <c r="K2364" s="241" t="s">
        <v>1264</v>
      </c>
    </row>
    <row r="2365" spans="1:11" ht="25.5" hidden="1" x14ac:dyDescent="0.2">
      <c r="A2365" s="237" t="s">
        <v>15</v>
      </c>
      <c r="B2365" s="461" t="s">
        <v>493</v>
      </c>
      <c r="C2365" s="237" t="s">
        <v>1230</v>
      </c>
      <c r="D2365" s="237" t="s">
        <v>1228</v>
      </c>
      <c r="E2365" s="237" t="s">
        <v>708</v>
      </c>
      <c r="F2365" s="237" t="s">
        <v>1241</v>
      </c>
      <c r="G2365" s="237" t="s">
        <v>1231</v>
      </c>
      <c r="H2365" s="237" t="s">
        <v>698</v>
      </c>
      <c r="I2365" s="237" t="s">
        <v>605</v>
      </c>
      <c r="J2365" s="240">
        <v>0.3</v>
      </c>
      <c r="K2365" s="241" t="s">
        <v>1264</v>
      </c>
    </row>
    <row r="2366" spans="1:11" ht="25.5" hidden="1" x14ac:dyDescent="0.2">
      <c r="A2366" s="237" t="s">
        <v>15</v>
      </c>
      <c r="B2366" s="461" t="s">
        <v>493</v>
      </c>
      <c r="C2366" s="237" t="s">
        <v>1230</v>
      </c>
      <c r="D2366" s="237" t="s">
        <v>1227</v>
      </c>
      <c r="E2366" s="237" t="s">
        <v>708</v>
      </c>
      <c r="F2366" s="237" t="s">
        <v>1241</v>
      </c>
      <c r="G2366" s="237" t="s">
        <v>1231</v>
      </c>
      <c r="H2366" s="237" t="s">
        <v>698</v>
      </c>
      <c r="I2366" s="237" t="s">
        <v>605</v>
      </c>
      <c r="J2366" s="240">
        <v>0.3</v>
      </c>
      <c r="K2366" s="241" t="s">
        <v>1264</v>
      </c>
    </row>
    <row r="2367" spans="1:11" ht="25.5" hidden="1" x14ac:dyDescent="0.2">
      <c r="A2367" s="237" t="s">
        <v>15</v>
      </c>
      <c r="B2367" s="461" t="s">
        <v>493</v>
      </c>
      <c r="C2367" s="237" t="s">
        <v>1224</v>
      </c>
      <c r="D2367" s="237" t="s">
        <v>1228</v>
      </c>
      <c r="E2367" s="237" t="s">
        <v>708</v>
      </c>
      <c r="F2367" s="237" t="s">
        <v>1241</v>
      </c>
      <c r="G2367" s="237" t="s">
        <v>1231</v>
      </c>
      <c r="H2367" s="237" t="s">
        <v>698</v>
      </c>
      <c r="I2367" s="237" t="s">
        <v>605</v>
      </c>
      <c r="J2367" s="240">
        <v>0.3</v>
      </c>
      <c r="K2367" s="241" t="s">
        <v>1264</v>
      </c>
    </row>
    <row r="2368" spans="1:11" ht="25.5" hidden="1" x14ac:dyDescent="0.2">
      <c r="A2368" s="237" t="s">
        <v>15</v>
      </c>
      <c r="B2368" s="461" t="s">
        <v>493</v>
      </c>
      <c r="C2368" s="237" t="s">
        <v>1224</v>
      </c>
      <c r="D2368" s="237" t="s">
        <v>1227</v>
      </c>
      <c r="E2368" s="237" t="s">
        <v>708</v>
      </c>
      <c r="F2368" s="237" t="s">
        <v>1241</v>
      </c>
      <c r="G2368" s="237" t="s">
        <v>1231</v>
      </c>
      <c r="H2368" s="237" t="s">
        <v>698</v>
      </c>
      <c r="I2368" s="237" t="s">
        <v>605</v>
      </c>
      <c r="J2368" s="240">
        <v>0.4</v>
      </c>
      <c r="K2368" s="241" t="s">
        <v>1264</v>
      </c>
    </row>
    <row r="2369" spans="1:11" ht="25.5" hidden="1" x14ac:dyDescent="0.2">
      <c r="A2369" s="237" t="s">
        <v>15</v>
      </c>
      <c r="B2369" s="461" t="s">
        <v>493</v>
      </c>
      <c r="C2369" s="237" t="s">
        <v>1225</v>
      </c>
      <c r="D2369" s="237" t="s">
        <v>1228</v>
      </c>
      <c r="E2369" s="237" t="s">
        <v>708</v>
      </c>
      <c r="F2369" s="237" t="s">
        <v>1241</v>
      </c>
      <c r="G2369" s="237" t="s">
        <v>1231</v>
      </c>
      <c r="H2369" s="237" t="s">
        <v>698</v>
      </c>
      <c r="I2369" s="237" t="s">
        <v>605</v>
      </c>
      <c r="J2369" s="240">
        <v>0.2</v>
      </c>
      <c r="K2369" s="241" t="s">
        <v>1264</v>
      </c>
    </row>
    <row r="2370" spans="1:11" ht="25.5" hidden="1" x14ac:dyDescent="0.2">
      <c r="A2370" s="237" t="s">
        <v>15</v>
      </c>
      <c r="B2370" s="461" t="s">
        <v>493</v>
      </c>
      <c r="C2370" s="237" t="s">
        <v>1225</v>
      </c>
      <c r="D2370" s="237" t="s">
        <v>712</v>
      </c>
      <c r="E2370" s="237" t="s">
        <v>708</v>
      </c>
      <c r="F2370" s="237" t="s">
        <v>1241</v>
      </c>
      <c r="G2370" s="237" t="s">
        <v>1231</v>
      </c>
      <c r="H2370" s="237" t="s">
        <v>698</v>
      </c>
      <c r="I2370" s="237" t="s">
        <v>605</v>
      </c>
      <c r="J2370" s="240">
        <v>0.35</v>
      </c>
      <c r="K2370" s="241" t="s">
        <v>1264</v>
      </c>
    </row>
    <row r="2371" spans="1:11" ht="25.5" hidden="1" x14ac:dyDescent="0.2">
      <c r="A2371" s="237" t="s">
        <v>15</v>
      </c>
      <c r="B2371" s="461" t="s">
        <v>493</v>
      </c>
      <c r="C2371" s="237" t="s">
        <v>1225</v>
      </c>
      <c r="D2371" s="237" t="s">
        <v>1227</v>
      </c>
      <c r="E2371" s="237" t="s">
        <v>708</v>
      </c>
      <c r="F2371" s="237" t="s">
        <v>1241</v>
      </c>
      <c r="G2371" s="237" t="s">
        <v>1231</v>
      </c>
      <c r="H2371" s="237" t="s">
        <v>698</v>
      </c>
      <c r="I2371" s="237" t="s">
        <v>605</v>
      </c>
      <c r="J2371" s="240">
        <v>0.35</v>
      </c>
      <c r="K2371" s="241" t="s">
        <v>1264</v>
      </c>
    </row>
    <row r="2372" spans="1:11" ht="25.5" hidden="1" x14ac:dyDescent="0.2">
      <c r="A2372" s="237" t="s">
        <v>15</v>
      </c>
      <c r="B2372" s="461" t="s">
        <v>493</v>
      </c>
      <c r="C2372" s="237" t="s">
        <v>1209</v>
      </c>
      <c r="D2372" s="237" t="s">
        <v>712</v>
      </c>
      <c r="E2372" s="237" t="s">
        <v>708</v>
      </c>
      <c r="F2372" s="237" t="s">
        <v>1242</v>
      </c>
      <c r="G2372" s="237" t="s">
        <v>1243</v>
      </c>
      <c r="H2372" s="237" t="s">
        <v>1244</v>
      </c>
      <c r="I2372" s="237" t="s">
        <v>605</v>
      </c>
      <c r="J2372" s="240">
        <v>0.45</v>
      </c>
      <c r="K2372" s="241"/>
    </row>
    <row r="2373" spans="1:11" ht="25.5" hidden="1" x14ac:dyDescent="0.2">
      <c r="A2373" s="237" t="s">
        <v>15</v>
      </c>
      <c r="B2373" s="461" t="s">
        <v>493</v>
      </c>
      <c r="C2373" s="237" t="s">
        <v>1209</v>
      </c>
      <c r="D2373" s="237" t="s">
        <v>1287</v>
      </c>
      <c r="E2373" s="237" t="s">
        <v>708</v>
      </c>
      <c r="F2373" s="237" t="s">
        <v>1242</v>
      </c>
      <c r="G2373" s="237" t="s">
        <v>1243</v>
      </c>
      <c r="H2373" s="237" t="s">
        <v>1244</v>
      </c>
      <c r="I2373" s="237" t="s">
        <v>605</v>
      </c>
      <c r="J2373" s="240">
        <v>0.45</v>
      </c>
      <c r="K2373" s="241"/>
    </row>
    <row r="2374" spans="1:11" ht="25.5" hidden="1" x14ac:dyDescent="0.2">
      <c r="A2374" s="237" t="s">
        <v>15</v>
      </c>
      <c r="B2374" s="461" t="s">
        <v>493</v>
      </c>
      <c r="C2374" s="237" t="s">
        <v>1209</v>
      </c>
      <c r="D2374" s="237" t="s">
        <v>1285</v>
      </c>
      <c r="E2374" s="237" t="s">
        <v>708</v>
      </c>
      <c r="F2374" s="237" t="s">
        <v>1242</v>
      </c>
      <c r="G2374" s="237" t="s">
        <v>1243</v>
      </c>
      <c r="H2374" s="237" t="s">
        <v>1244</v>
      </c>
      <c r="I2374" s="237" t="s">
        <v>605</v>
      </c>
      <c r="J2374" s="240">
        <v>0.6</v>
      </c>
      <c r="K2374" s="241"/>
    </row>
    <row r="2375" spans="1:11" ht="25.5" hidden="1" x14ac:dyDescent="0.2">
      <c r="A2375" s="237" t="s">
        <v>15</v>
      </c>
      <c r="B2375" s="461" t="s">
        <v>493</v>
      </c>
      <c r="C2375" s="237" t="s">
        <v>1212</v>
      </c>
      <c r="D2375" s="237" t="s">
        <v>1227</v>
      </c>
      <c r="E2375" s="237" t="s">
        <v>708</v>
      </c>
      <c r="F2375" s="237" t="s">
        <v>1242</v>
      </c>
      <c r="G2375" s="237" t="s">
        <v>1243</v>
      </c>
      <c r="H2375" s="237" t="s">
        <v>1244</v>
      </c>
      <c r="I2375" s="237" t="s">
        <v>605</v>
      </c>
      <c r="J2375" s="240">
        <v>0.25</v>
      </c>
      <c r="K2375" s="241"/>
    </row>
    <row r="2376" spans="1:11" ht="25.5" hidden="1" x14ac:dyDescent="0.2">
      <c r="A2376" s="237" t="s">
        <v>15</v>
      </c>
      <c r="B2376" s="461" t="s">
        <v>493</v>
      </c>
      <c r="C2376" s="237" t="s">
        <v>711</v>
      </c>
      <c r="D2376" s="237" t="s">
        <v>1228</v>
      </c>
      <c r="E2376" s="237" t="s">
        <v>708</v>
      </c>
      <c r="F2376" s="237" t="s">
        <v>1242</v>
      </c>
      <c r="G2376" s="237" t="s">
        <v>1243</v>
      </c>
      <c r="H2376" s="237" t="s">
        <v>1244</v>
      </c>
      <c r="I2376" s="237" t="s">
        <v>605</v>
      </c>
      <c r="J2376" s="240">
        <v>0.35</v>
      </c>
      <c r="K2376" s="241"/>
    </row>
    <row r="2377" spans="1:11" ht="25.5" hidden="1" x14ac:dyDescent="0.2">
      <c r="A2377" s="237" t="s">
        <v>15</v>
      </c>
      <c r="B2377" s="461" t="s">
        <v>493</v>
      </c>
      <c r="C2377" s="237" t="s">
        <v>711</v>
      </c>
      <c r="D2377" s="237" t="s">
        <v>1227</v>
      </c>
      <c r="E2377" s="237" t="s">
        <v>708</v>
      </c>
      <c r="F2377" s="237" t="s">
        <v>1242</v>
      </c>
      <c r="G2377" s="237" t="s">
        <v>1243</v>
      </c>
      <c r="H2377" s="237" t="s">
        <v>1244</v>
      </c>
      <c r="I2377" s="237" t="s">
        <v>605</v>
      </c>
      <c r="J2377" s="240">
        <v>0.2</v>
      </c>
      <c r="K2377" s="241"/>
    </row>
    <row r="2378" spans="1:11" ht="25.5" hidden="1" x14ac:dyDescent="0.2">
      <c r="A2378" s="237" t="s">
        <v>15</v>
      </c>
      <c r="B2378" s="461" t="s">
        <v>493</v>
      </c>
      <c r="C2378" s="237" t="s">
        <v>1213</v>
      </c>
      <c r="D2378" s="237" t="s">
        <v>712</v>
      </c>
      <c r="E2378" s="237" t="s">
        <v>708</v>
      </c>
      <c r="F2378" s="237" t="s">
        <v>1242</v>
      </c>
      <c r="G2378" s="237" t="s">
        <v>1243</v>
      </c>
      <c r="H2378" s="237" t="s">
        <v>1244</v>
      </c>
      <c r="I2378" s="237" t="s">
        <v>605</v>
      </c>
      <c r="J2378" s="240">
        <v>0.4</v>
      </c>
      <c r="K2378" s="241"/>
    </row>
    <row r="2379" spans="1:11" ht="25.5" hidden="1" x14ac:dyDescent="0.2">
      <c r="A2379" s="237" t="s">
        <v>15</v>
      </c>
      <c r="B2379" s="461" t="s">
        <v>493</v>
      </c>
      <c r="C2379" s="237" t="s">
        <v>1214</v>
      </c>
      <c r="D2379" s="237" t="s">
        <v>1285</v>
      </c>
      <c r="E2379" s="237" t="s">
        <v>708</v>
      </c>
      <c r="F2379" s="237" t="s">
        <v>1242</v>
      </c>
      <c r="G2379" s="237" t="s">
        <v>1243</v>
      </c>
      <c r="H2379" s="237" t="s">
        <v>1244</v>
      </c>
      <c r="I2379" s="237" t="s">
        <v>605</v>
      </c>
      <c r="J2379" s="240">
        <v>0.3</v>
      </c>
      <c r="K2379" s="241"/>
    </row>
    <row r="2380" spans="1:11" ht="25.5" hidden="1" x14ac:dyDescent="0.2">
      <c r="A2380" s="237" t="s">
        <v>15</v>
      </c>
      <c r="B2380" s="461" t="s">
        <v>493</v>
      </c>
      <c r="C2380" s="237" t="s">
        <v>1229</v>
      </c>
      <c r="D2380" s="237" t="s">
        <v>1227</v>
      </c>
      <c r="E2380" s="237" t="s">
        <v>708</v>
      </c>
      <c r="F2380" s="237" t="s">
        <v>1242</v>
      </c>
      <c r="G2380" s="237" t="s">
        <v>1243</v>
      </c>
      <c r="H2380" s="237" t="s">
        <v>1244</v>
      </c>
      <c r="I2380" s="237" t="s">
        <v>605</v>
      </c>
      <c r="J2380" s="240">
        <v>0.4</v>
      </c>
      <c r="K2380" s="241"/>
    </row>
    <row r="2381" spans="1:11" ht="25.5" hidden="1" x14ac:dyDescent="0.2">
      <c r="A2381" s="237" t="s">
        <v>15</v>
      </c>
      <c r="B2381" s="461" t="s">
        <v>493</v>
      </c>
      <c r="C2381" s="237" t="s">
        <v>1215</v>
      </c>
      <c r="D2381" s="237" t="s">
        <v>712</v>
      </c>
      <c r="E2381" s="237" t="s">
        <v>708</v>
      </c>
      <c r="F2381" s="237" t="s">
        <v>1242</v>
      </c>
      <c r="G2381" s="237" t="s">
        <v>1243</v>
      </c>
      <c r="H2381" s="237" t="s">
        <v>1244</v>
      </c>
      <c r="I2381" s="237" t="s">
        <v>605</v>
      </c>
      <c r="J2381" s="240">
        <v>0.93</v>
      </c>
      <c r="K2381" s="241"/>
    </row>
    <row r="2382" spans="1:11" ht="25.5" hidden="1" x14ac:dyDescent="0.2">
      <c r="A2382" s="237" t="s">
        <v>15</v>
      </c>
      <c r="B2382" s="461" t="s">
        <v>493</v>
      </c>
      <c r="C2382" s="237" t="s">
        <v>1215</v>
      </c>
      <c r="D2382" s="237" t="s">
        <v>1287</v>
      </c>
      <c r="E2382" s="237" t="s">
        <v>708</v>
      </c>
      <c r="F2382" s="237" t="s">
        <v>1242</v>
      </c>
      <c r="G2382" s="237" t="s">
        <v>1243</v>
      </c>
      <c r="H2382" s="237" t="s">
        <v>1244</v>
      </c>
      <c r="I2382" s="237" t="s">
        <v>605</v>
      </c>
      <c r="J2382" s="240">
        <v>0.8</v>
      </c>
      <c r="K2382" s="241"/>
    </row>
    <row r="2383" spans="1:11" ht="25.5" hidden="1" x14ac:dyDescent="0.2">
      <c r="A2383" s="237" t="s">
        <v>15</v>
      </c>
      <c r="B2383" s="461" t="s">
        <v>493</v>
      </c>
      <c r="C2383" s="237" t="s">
        <v>1215</v>
      </c>
      <c r="D2383" s="237" t="s">
        <v>1285</v>
      </c>
      <c r="E2383" s="237" t="s">
        <v>708</v>
      </c>
      <c r="F2383" s="237" t="s">
        <v>1242</v>
      </c>
      <c r="G2383" s="237" t="s">
        <v>1243</v>
      </c>
      <c r="H2383" s="237" t="s">
        <v>1244</v>
      </c>
      <c r="I2383" s="237" t="s">
        <v>605</v>
      </c>
      <c r="J2383" s="240">
        <v>0.3</v>
      </c>
      <c r="K2383" s="241"/>
    </row>
    <row r="2384" spans="1:11" ht="25.5" hidden="1" x14ac:dyDescent="0.2">
      <c r="A2384" s="237" t="s">
        <v>15</v>
      </c>
      <c r="B2384" s="461" t="s">
        <v>493</v>
      </c>
      <c r="C2384" s="237" t="s">
        <v>1215</v>
      </c>
      <c r="D2384" s="237" t="s">
        <v>1286</v>
      </c>
      <c r="E2384" s="237" t="s">
        <v>708</v>
      </c>
      <c r="F2384" s="237" t="s">
        <v>1242</v>
      </c>
      <c r="G2384" s="237" t="s">
        <v>1243</v>
      </c>
      <c r="H2384" s="237" t="s">
        <v>1244</v>
      </c>
      <c r="I2384" s="237" t="s">
        <v>605</v>
      </c>
      <c r="J2384" s="240">
        <v>0.8</v>
      </c>
      <c r="K2384" s="241"/>
    </row>
    <row r="2385" spans="1:11" ht="25.5" hidden="1" x14ac:dyDescent="0.2">
      <c r="A2385" s="237" t="s">
        <v>15</v>
      </c>
      <c r="B2385" s="461" t="s">
        <v>493</v>
      </c>
      <c r="C2385" s="237" t="s">
        <v>1216</v>
      </c>
      <c r="D2385" s="237" t="s">
        <v>1228</v>
      </c>
      <c r="E2385" s="237" t="s">
        <v>708</v>
      </c>
      <c r="F2385" s="237" t="s">
        <v>1242</v>
      </c>
      <c r="G2385" s="237" t="s">
        <v>1243</v>
      </c>
      <c r="H2385" s="237" t="s">
        <v>1244</v>
      </c>
      <c r="I2385" s="237" t="s">
        <v>605</v>
      </c>
      <c r="J2385" s="240">
        <v>1</v>
      </c>
      <c r="K2385" s="241"/>
    </row>
    <row r="2386" spans="1:11" ht="25.5" hidden="1" x14ac:dyDescent="0.2">
      <c r="A2386" s="237" t="s">
        <v>15</v>
      </c>
      <c r="B2386" s="461" t="s">
        <v>493</v>
      </c>
      <c r="C2386" s="237" t="s">
        <v>1216</v>
      </c>
      <c r="D2386" s="237" t="s">
        <v>1227</v>
      </c>
      <c r="E2386" s="237" t="s">
        <v>708</v>
      </c>
      <c r="F2386" s="237" t="s">
        <v>1242</v>
      </c>
      <c r="G2386" s="237" t="s">
        <v>1243</v>
      </c>
      <c r="H2386" s="237" t="s">
        <v>1244</v>
      </c>
      <c r="I2386" s="237" t="s">
        <v>605</v>
      </c>
      <c r="J2386" s="240">
        <v>0.2</v>
      </c>
      <c r="K2386" s="241"/>
    </row>
    <row r="2387" spans="1:11" ht="25.5" hidden="1" x14ac:dyDescent="0.2">
      <c r="A2387" s="237" t="s">
        <v>15</v>
      </c>
      <c r="B2387" s="461" t="s">
        <v>493</v>
      </c>
      <c r="C2387" s="237" t="s">
        <v>1218</v>
      </c>
      <c r="D2387" s="237" t="s">
        <v>1228</v>
      </c>
      <c r="E2387" s="237" t="s">
        <v>708</v>
      </c>
      <c r="F2387" s="237" t="s">
        <v>1242</v>
      </c>
      <c r="G2387" s="237" t="s">
        <v>1243</v>
      </c>
      <c r="H2387" s="237" t="s">
        <v>1244</v>
      </c>
      <c r="I2387" s="237" t="s">
        <v>605</v>
      </c>
      <c r="J2387" s="240">
        <v>0.83</v>
      </c>
      <c r="K2387" s="241"/>
    </row>
    <row r="2388" spans="1:11" ht="25.5" hidden="1" x14ac:dyDescent="0.2">
      <c r="A2388" s="237" t="s">
        <v>15</v>
      </c>
      <c r="B2388" s="461" t="s">
        <v>493</v>
      </c>
      <c r="C2388" s="237" t="s">
        <v>1218</v>
      </c>
      <c r="D2388" s="237" t="s">
        <v>712</v>
      </c>
      <c r="E2388" s="237" t="s">
        <v>708</v>
      </c>
      <c r="F2388" s="237" t="s">
        <v>1242</v>
      </c>
      <c r="G2388" s="237" t="s">
        <v>1243</v>
      </c>
      <c r="H2388" s="237" t="s">
        <v>1244</v>
      </c>
      <c r="I2388" s="237" t="s">
        <v>605</v>
      </c>
      <c r="J2388" s="240">
        <v>0.5</v>
      </c>
      <c r="K2388" s="241"/>
    </row>
    <row r="2389" spans="1:11" ht="25.5" hidden="1" x14ac:dyDescent="0.2">
      <c r="A2389" s="237" t="s">
        <v>15</v>
      </c>
      <c r="B2389" s="461" t="s">
        <v>493</v>
      </c>
      <c r="C2389" s="237" t="s">
        <v>1218</v>
      </c>
      <c r="D2389" s="237" t="s">
        <v>1227</v>
      </c>
      <c r="E2389" s="237" t="s">
        <v>708</v>
      </c>
      <c r="F2389" s="237" t="s">
        <v>1242</v>
      </c>
      <c r="G2389" s="237" t="s">
        <v>1243</v>
      </c>
      <c r="H2389" s="237" t="s">
        <v>1244</v>
      </c>
      <c r="I2389" s="237" t="s">
        <v>605</v>
      </c>
      <c r="J2389" s="240">
        <v>0.5</v>
      </c>
      <c r="K2389" s="241"/>
    </row>
    <row r="2390" spans="1:11" ht="25.5" hidden="1" x14ac:dyDescent="0.2">
      <c r="A2390" s="237" t="s">
        <v>15</v>
      </c>
      <c r="B2390" s="461" t="s">
        <v>493</v>
      </c>
      <c r="C2390" s="237" t="s">
        <v>1219</v>
      </c>
      <c r="D2390" s="237" t="s">
        <v>1228</v>
      </c>
      <c r="E2390" s="237" t="s">
        <v>708</v>
      </c>
      <c r="F2390" s="237" t="s">
        <v>1242</v>
      </c>
      <c r="G2390" s="237" t="s">
        <v>1243</v>
      </c>
      <c r="H2390" s="237" t="s">
        <v>1244</v>
      </c>
      <c r="I2390" s="237" t="s">
        <v>605</v>
      </c>
      <c r="J2390" s="240">
        <v>0.2</v>
      </c>
      <c r="K2390" s="241"/>
    </row>
    <row r="2391" spans="1:11" ht="25.5" hidden="1" x14ac:dyDescent="0.2">
      <c r="A2391" s="237" t="s">
        <v>15</v>
      </c>
      <c r="B2391" s="461" t="s">
        <v>493</v>
      </c>
      <c r="C2391" s="237" t="s">
        <v>1219</v>
      </c>
      <c r="D2391" s="237" t="s">
        <v>1227</v>
      </c>
      <c r="E2391" s="237" t="s">
        <v>708</v>
      </c>
      <c r="F2391" s="237" t="s">
        <v>1242</v>
      </c>
      <c r="G2391" s="237" t="s">
        <v>1243</v>
      </c>
      <c r="H2391" s="237" t="s">
        <v>1244</v>
      </c>
      <c r="I2391" s="237" t="s">
        <v>605</v>
      </c>
      <c r="J2391" s="240">
        <v>0.4</v>
      </c>
      <c r="K2391" s="241"/>
    </row>
    <row r="2392" spans="1:11" ht="25.5" hidden="1" x14ac:dyDescent="0.2">
      <c r="A2392" s="237" t="s">
        <v>15</v>
      </c>
      <c r="B2392" s="461" t="s">
        <v>493</v>
      </c>
      <c r="C2392" s="237" t="s">
        <v>1220</v>
      </c>
      <c r="D2392" s="237" t="s">
        <v>712</v>
      </c>
      <c r="E2392" s="237" t="s">
        <v>708</v>
      </c>
      <c r="F2392" s="237" t="s">
        <v>1242</v>
      </c>
      <c r="G2392" s="237" t="s">
        <v>1243</v>
      </c>
      <c r="H2392" s="237" t="s">
        <v>1244</v>
      </c>
      <c r="I2392" s="237" t="s">
        <v>605</v>
      </c>
      <c r="J2392" s="240">
        <v>0.2</v>
      </c>
      <c r="K2392" s="241"/>
    </row>
    <row r="2393" spans="1:11" ht="25.5" hidden="1" x14ac:dyDescent="0.2">
      <c r="A2393" s="237" t="s">
        <v>15</v>
      </c>
      <c r="B2393" s="461" t="s">
        <v>493</v>
      </c>
      <c r="C2393" s="237" t="s">
        <v>1230</v>
      </c>
      <c r="D2393" s="237" t="s">
        <v>1228</v>
      </c>
      <c r="E2393" s="237" t="s">
        <v>708</v>
      </c>
      <c r="F2393" s="237" t="s">
        <v>1242</v>
      </c>
      <c r="G2393" s="237" t="s">
        <v>1243</v>
      </c>
      <c r="H2393" s="237" t="s">
        <v>1244</v>
      </c>
      <c r="I2393" s="237" t="s">
        <v>605</v>
      </c>
      <c r="J2393" s="240">
        <v>0.3</v>
      </c>
      <c r="K2393" s="241"/>
    </row>
    <row r="2394" spans="1:11" ht="25.5" hidden="1" x14ac:dyDescent="0.2">
      <c r="A2394" s="237" t="s">
        <v>15</v>
      </c>
      <c r="B2394" s="461" t="s">
        <v>493</v>
      </c>
      <c r="C2394" s="237" t="s">
        <v>1230</v>
      </c>
      <c r="D2394" s="237" t="s">
        <v>1227</v>
      </c>
      <c r="E2394" s="237" t="s">
        <v>708</v>
      </c>
      <c r="F2394" s="237" t="s">
        <v>1242</v>
      </c>
      <c r="G2394" s="237" t="s">
        <v>1243</v>
      </c>
      <c r="H2394" s="237" t="s">
        <v>1244</v>
      </c>
      <c r="I2394" s="237" t="s">
        <v>605</v>
      </c>
      <c r="J2394" s="240">
        <v>0.3</v>
      </c>
      <c r="K2394" s="241"/>
    </row>
    <row r="2395" spans="1:11" ht="25.5" hidden="1" x14ac:dyDescent="0.2">
      <c r="A2395" s="237" t="s">
        <v>15</v>
      </c>
      <c r="B2395" s="461" t="s">
        <v>493</v>
      </c>
      <c r="C2395" s="237" t="s">
        <v>1224</v>
      </c>
      <c r="D2395" s="237" t="s">
        <v>1228</v>
      </c>
      <c r="E2395" s="237" t="s">
        <v>708</v>
      </c>
      <c r="F2395" s="237" t="s">
        <v>1242</v>
      </c>
      <c r="G2395" s="237" t="s">
        <v>1243</v>
      </c>
      <c r="H2395" s="237" t="s">
        <v>1244</v>
      </c>
      <c r="I2395" s="237" t="s">
        <v>605</v>
      </c>
      <c r="J2395" s="240">
        <v>0.3</v>
      </c>
      <c r="K2395" s="241"/>
    </row>
    <row r="2396" spans="1:11" ht="25.5" hidden="1" x14ac:dyDescent="0.2">
      <c r="A2396" s="237" t="s">
        <v>15</v>
      </c>
      <c r="B2396" s="461" t="s">
        <v>493</v>
      </c>
      <c r="C2396" s="237" t="s">
        <v>1224</v>
      </c>
      <c r="D2396" s="237" t="s">
        <v>1227</v>
      </c>
      <c r="E2396" s="237" t="s">
        <v>708</v>
      </c>
      <c r="F2396" s="237" t="s">
        <v>1242</v>
      </c>
      <c r="G2396" s="237" t="s">
        <v>1243</v>
      </c>
      <c r="H2396" s="237" t="s">
        <v>1244</v>
      </c>
      <c r="I2396" s="237" t="s">
        <v>605</v>
      </c>
      <c r="J2396" s="240">
        <v>0.4</v>
      </c>
      <c r="K2396" s="241"/>
    </row>
    <row r="2397" spans="1:11" ht="25.5" hidden="1" x14ac:dyDescent="0.2">
      <c r="A2397" s="237" t="s">
        <v>15</v>
      </c>
      <c r="B2397" s="461" t="s">
        <v>493</v>
      </c>
      <c r="C2397" s="237" t="s">
        <v>1225</v>
      </c>
      <c r="D2397" s="237" t="s">
        <v>1228</v>
      </c>
      <c r="E2397" s="237" t="s">
        <v>708</v>
      </c>
      <c r="F2397" s="237" t="s">
        <v>1242</v>
      </c>
      <c r="G2397" s="237" t="s">
        <v>1243</v>
      </c>
      <c r="H2397" s="237" t="s">
        <v>1244</v>
      </c>
      <c r="I2397" s="237" t="s">
        <v>605</v>
      </c>
      <c r="J2397" s="240">
        <v>0.2</v>
      </c>
      <c r="K2397" s="241"/>
    </row>
    <row r="2398" spans="1:11" ht="25.5" hidden="1" x14ac:dyDescent="0.2">
      <c r="A2398" s="237" t="s">
        <v>15</v>
      </c>
      <c r="B2398" s="461" t="s">
        <v>493</v>
      </c>
      <c r="C2398" s="237" t="s">
        <v>1225</v>
      </c>
      <c r="D2398" s="237" t="s">
        <v>712</v>
      </c>
      <c r="E2398" s="237" t="s">
        <v>708</v>
      </c>
      <c r="F2398" s="237" t="s">
        <v>1242</v>
      </c>
      <c r="G2398" s="237" t="s">
        <v>1243</v>
      </c>
      <c r="H2398" s="237" t="s">
        <v>1244</v>
      </c>
      <c r="I2398" s="237" t="s">
        <v>605</v>
      </c>
      <c r="J2398" s="240">
        <v>0.35</v>
      </c>
      <c r="K2398" s="241"/>
    </row>
    <row r="2399" spans="1:11" ht="25.5" hidden="1" x14ac:dyDescent="0.2">
      <c r="A2399" s="237" t="s">
        <v>15</v>
      </c>
      <c r="B2399" s="461" t="s">
        <v>493</v>
      </c>
      <c r="C2399" s="237" t="s">
        <v>1225</v>
      </c>
      <c r="D2399" s="237" t="s">
        <v>1227</v>
      </c>
      <c r="E2399" s="237" t="s">
        <v>708</v>
      </c>
      <c r="F2399" s="237" t="s">
        <v>1242</v>
      </c>
      <c r="G2399" s="237" t="s">
        <v>1243</v>
      </c>
      <c r="H2399" s="237" t="s">
        <v>1244</v>
      </c>
      <c r="I2399" s="237" t="s">
        <v>605</v>
      </c>
      <c r="J2399" s="240">
        <v>0.35</v>
      </c>
      <c r="K2399" s="241"/>
    </row>
    <row r="2400" spans="1:11" ht="25.5" hidden="1" x14ac:dyDescent="0.2">
      <c r="A2400" s="237" t="s">
        <v>15</v>
      </c>
      <c r="B2400" s="461" t="s">
        <v>493</v>
      </c>
      <c r="C2400" s="237" t="s">
        <v>1209</v>
      </c>
      <c r="D2400" s="237" t="s">
        <v>712</v>
      </c>
      <c r="E2400" s="237" t="s">
        <v>708</v>
      </c>
      <c r="F2400" s="238" t="s">
        <v>1461</v>
      </c>
      <c r="G2400" s="238" t="s">
        <v>687</v>
      </c>
      <c r="H2400" s="238" t="s">
        <v>689</v>
      </c>
      <c r="I2400" s="238" t="s">
        <v>605</v>
      </c>
      <c r="J2400" s="240">
        <v>1</v>
      </c>
      <c r="K2400" s="243"/>
    </row>
    <row r="2401" spans="1:11" ht="25.5" hidden="1" x14ac:dyDescent="0.2">
      <c r="A2401" s="237" t="s">
        <v>15</v>
      </c>
      <c r="B2401" s="461" t="s">
        <v>493</v>
      </c>
      <c r="C2401" s="237" t="s">
        <v>1209</v>
      </c>
      <c r="D2401" s="237" t="s">
        <v>1287</v>
      </c>
      <c r="E2401" s="237" t="s">
        <v>708</v>
      </c>
      <c r="F2401" s="238" t="s">
        <v>1461</v>
      </c>
      <c r="G2401" s="238" t="s">
        <v>687</v>
      </c>
      <c r="H2401" s="238" t="s">
        <v>689</v>
      </c>
      <c r="I2401" s="238" t="s">
        <v>605</v>
      </c>
      <c r="J2401" s="240">
        <v>1</v>
      </c>
      <c r="K2401" s="243"/>
    </row>
    <row r="2402" spans="1:11" ht="25.5" hidden="1" x14ac:dyDescent="0.2">
      <c r="A2402" s="237" t="s">
        <v>15</v>
      </c>
      <c r="B2402" s="461" t="s">
        <v>493</v>
      </c>
      <c r="C2402" s="237" t="s">
        <v>1209</v>
      </c>
      <c r="D2402" s="237" t="s">
        <v>1285</v>
      </c>
      <c r="E2402" s="237" t="s">
        <v>708</v>
      </c>
      <c r="F2402" s="238" t="s">
        <v>1461</v>
      </c>
      <c r="G2402" s="238" t="s">
        <v>687</v>
      </c>
      <c r="H2402" s="238" t="s">
        <v>689</v>
      </c>
      <c r="I2402" s="238" t="s">
        <v>605</v>
      </c>
      <c r="J2402" s="240">
        <v>1</v>
      </c>
      <c r="K2402" s="243"/>
    </row>
    <row r="2403" spans="1:11" ht="25.5" hidden="1" x14ac:dyDescent="0.2">
      <c r="A2403" s="237" t="s">
        <v>15</v>
      </c>
      <c r="B2403" s="461" t="s">
        <v>493</v>
      </c>
      <c r="C2403" s="237" t="s">
        <v>1212</v>
      </c>
      <c r="D2403" s="237" t="s">
        <v>1227</v>
      </c>
      <c r="E2403" s="237" t="s">
        <v>708</v>
      </c>
      <c r="F2403" s="238" t="s">
        <v>1461</v>
      </c>
      <c r="G2403" s="238" t="s">
        <v>687</v>
      </c>
      <c r="H2403" s="238" t="s">
        <v>689</v>
      </c>
      <c r="I2403" s="238" t="s">
        <v>605</v>
      </c>
      <c r="J2403" s="240">
        <v>1</v>
      </c>
      <c r="K2403" s="243"/>
    </row>
    <row r="2404" spans="1:11" ht="25.5" hidden="1" x14ac:dyDescent="0.2">
      <c r="A2404" s="237" t="s">
        <v>15</v>
      </c>
      <c r="B2404" s="461" t="s">
        <v>493</v>
      </c>
      <c r="C2404" s="237" t="s">
        <v>711</v>
      </c>
      <c r="D2404" s="237" t="s">
        <v>1228</v>
      </c>
      <c r="E2404" s="237" t="s">
        <v>708</v>
      </c>
      <c r="F2404" s="238" t="s">
        <v>1461</v>
      </c>
      <c r="G2404" s="238" t="s">
        <v>687</v>
      </c>
      <c r="H2404" s="238" t="s">
        <v>689</v>
      </c>
      <c r="I2404" s="238" t="s">
        <v>605</v>
      </c>
      <c r="J2404" s="240">
        <v>1</v>
      </c>
      <c r="K2404" s="243"/>
    </row>
    <row r="2405" spans="1:11" ht="25.5" hidden="1" x14ac:dyDescent="0.2">
      <c r="A2405" s="237" t="s">
        <v>15</v>
      </c>
      <c r="B2405" s="461" t="s">
        <v>493</v>
      </c>
      <c r="C2405" s="237" t="s">
        <v>711</v>
      </c>
      <c r="D2405" s="237" t="s">
        <v>1227</v>
      </c>
      <c r="E2405" s="237" t="s">
        <v>708</v>
      </c>
      <c r="F2405" s="238" t="s">
        <v>1461</v>
      </c>
      <c r="G2405" s="238" t="s">
        <v>687</v>
      </c>
      <c r="H2405" s="238" t="s">
        <v>689</v>
      </c>
      <c r="I2405" s="238" t="s">
        <v>605</v>
      </c>
      <c r="J2405" s="240">
        <v>1</v>
      </c>
      <c r="K2405" s="243"/>
    </row>
    <row r="2406" spans="1:11" ht="25.5" hidden="1" x14ac:dyDescent="0.2">
      <c r="A2406" s="237" t="s">
        <v>15</v>
      </c>
      <c r="B2406" s="461" t="s">
        <v>493</v>
      </c>
      <c r="C2406" s="237" t="s">
        <v>1213</v>
      </c>
      <c r="D2406" s="237" t="s">
        <v>712</v>
      </c>
      <c r="E2406" s="237" t="s">
        <v>708</v>
      </c>
      <c r="F2406" s="238" t="s">
        <v>1461</v>
      </c>
      <c r="G2406" s="238" t="s">
        <v>687</v>
      </c>
      <c r="H2406" s="238" t="s">
        <v>689</v>
      </c>
      <c r="I2406" s="238" t="s">
        <v>605</v>
      </c>
      <c r="J2406" s="240">
        <v>1</v>
      </c>
      <c r="K2406" s="243"/>
    </row>
    <row r="2407" spans="1:11" ht="25.5" hidden="1" x14ac:dyDescent="0.2">
      <c r="A2407" s="237" t="s">
        <v>15</v>
      </c>
      <c r="B2407" s="461" t="s">
        <v>493</v>
      </c>
      <c r="C2407" s="237" t="s">
        <v>1288</v>
      </c>
      <c r="D2407" s="237" t="s">
        <v>1228</v>
      </c>
      <c r="E2407" s="237" t="s">
        <v>708</v>
      </c>
      <c r="F2407" s="238" t="s">
        <v>1461</v>
      </c>
      <c r="G2407" s="238" t="s">
        <v>687</v>
      </c>
      <c r="H2407" s="238" t="s">
        <v>689</v>
      </c>
      <c r="I2407" s="238" t="s">
        <v>605</v>
      </c>
      <c r="J2407" s="240">
        <v>1</v>
      </c>
      <c r="K2407" s="243"/>
    </row>
    <row r="2408" spans="1:11" ht="25.5" hidden="1" x14ac:dyDescent="0.2">
      <c r="A2408" s="237" t="s">
        <v>15</v>
      </c>
      <c r="B2408" s="461" t="s">
        <v>493</v>
      </c>
      <c r="C2408" s="237" t="s">
        <v>1288</v>
      </c>
      <c r="D2408" s="237" t="s">
        <v>712</v>
      </c>
      <c r="E2408" s="237" t="s">
        <v>708</v>
      </c>
      <c r="F2408" s="238" t="s">
        <v>1461</v>
      </c>
      <c r="G2408" s="238" t="s">
        <v>687</v>
      </c>
      <c r="H2408" s="238" t="s">
        <v>689</v>
      </c>
      <c r="I2408" s="238" t="s">
        <v>605</v>
      </c>
      <c r="J2408" s="240">
        <v>1</v>
      </c>
      <c r="K2408" s="243"/>
    </row>
    <row r="2409" spans="1:11" ht="25.5" hidden="1" x14ac:dyDescent="0.2">
      <c r="A2409" s="237" t="s">
        <v>15</v>
      </c>
      <c r="B2409" s="461" t="s">
        <v>493</v>
      </c>
      <c r="C2409" s="237" t="s">
        <v>1288</v>
      </c>
      <c r="D2409" s="237" t="s">
        <v>1287</v>
      </c>
      <c r="E2409" s="237" t="s">
        <v>708</v>
      </c>
      <c r="F2409" s="238" t="s">
        <v>1461</v>
      </c>
      <c r="G2409" s="238" t="s">
        <v>687</v>
      </c>
      <c r="H2409" s="238" t="s">
        <v>689</v>
      </c>
      <c r="I2409" s="238" t="s">
        <v>605</v>
      </c>
      <c r="J2409" s="240">
        <v>1</v>
      </c>
      <c r="K2409" s="243"/>
    </row>
    <row r="2410" spans="1:11" ht="25.5" hidden="1" x14ac:dyDescent="0.2">
      <c r="A2410" s="237" t="s">
        <v>15</v>
      </c>
      <c r="B2410" s="461" t="s">
        <v>493</v>
      </c>
      <c r="C2410" s="237" t="s">
        <v>1288</v>
      </c>
      <c r="D2410" s="237" t="s">
        <v>1285</v>
      </c>
      <c r="E2410" s="237" t="s">
        <v>708</v>
      </c>
      <c r="F2410" s="238" t="s">
        <v>1461</v>
      </c>
      <c r="G2410" s="238" t="s">
        <v>687</v>
      </c>
      <c r="H2410" s="238" t="s">
        <v>689</v>
      </c>
      <c r="I2410" s="238" t="s">
        <v>605</v>
      </c>
      <c r="J2410" s="240">
        <v>1</v>
      </c>
      <c r="K2410" s="243"/>
    </row>
    <row r="2411" spans="1:11" ht="25.5" hidden="1" x14ac:dyDescent="0.2">
      <c r="A2411" s="237" t="s">
        <v>15</v>
      </c>
      <c r="B2411" s="461" t="s">
        <v>493</v>
      </c>
      <c r="C2411" s="237" t="s">
        <v>1288</v>
      </c>
      <c r="D2411" s="237" t="s">
        <v>1286</v>
      </c>
      <c r="E2411" s="237" t="s">
        <v>708</v>
      </c>
      <c r="F2411" s="238" t="s">
        <v>1461</v>
      </c>
      <c r="G2411" s="238" t="s">
        <v>687</v>
      </c>
      <c r="H2411" s="238" t="s">
        <v>689</v>
      </c>
      <c r="I2411" s="238" t="s">
        <v>605</v>
      </c>
      <c r="J2411" s="240">
        <v>1</v>
      </c>
      <c r="K2411" s="243"/>
    </row>
    <row r="2412" spans="1:11" ht="25.5" hidden="1" x14ac:dyDescent="0.2">
      <c r="A2412" s="237" t="s">
        <v>15</v>
      </c>
      <c r="B2412" s="461" t="s">
        <v>493</v>
      </c>
      <c r="C2412" s="237" t="s">
        <v>1288</v>
      </c>
      <c r="D2412" s="237" t="s">
        <v>1227</v>
      </c>
      <c r="E2412" s="237" t="s">
        <v>708</v>
      </c>
      <c r="F2412" s="238" t="s">
        <v>1461</v>
      </c>
      <c r="G2412" s="238" t="s">
        <v>687</v>
      </c>
      <c r="H2412" s="238" t="s">
        <v>689</v>
      </c>
      <c r="I2412" s="238" t="s">
        <v>605</v>
      </c>
      <c r="J2412" s="240">
        <v>1</v>
      </c>
      <c r="K2412" s="243"/>
    </row>
    <row r="2413" spans="1:11" ht="25.5" hidden="1" x14ac:dyDescent="0.2">
      <c r="A2413" s="237" t="s">
        <v>15</v>
      </c>
      <c r="B2413" s="461" t="s">
        <v>493</v>
      </c>
      <c r="C2413" s="237" t="s">
        <v>1214</v>
      </c>
      <c r="D2413" s="237" t="s">
        <v>1285</v>
      </c>
      <c r="E2413" s="237" t="s">
        <v>708</v>
      </c>
      <c r="F2413" s="238" t="s">
        <v>1461</v>
      </c>
      <c r="G2413" s="238" t="s">
        <v>687</v>
      </c>
      <c r="H2413" s="238" t="s">
        <v>689</v>
      </c>
      <c r="I2413" s="238" t="s">
        <v>605</v>
      </c>
      <c r="J2413" s="240">
        <v>1</v>
      </c>
      <c r="K2413" s="243"/>
    </row>
    <row r="2414" spans="1:11" ht="25.5" hidden="1" x14ac:dyDescent="0.2">
      <c r="A2414" s="237" t="s">
        <v>15</v>
      </c>
      <c r="B2414" s="461" t="s">
        <v>493</v>
      </c>
      <c r="C2414" s="237" t="s">
        <v>1229</v>
      </c>
      <c r="D2414" s="237" t="s">
        <v>1227</v>
      </c>
      <c r="E2414" s="237" t="s">
        <v>708</v>
      </c>
      <c r="F2414" s="238" t="s">
        <v>1461</v>
      </c>
      <c r="G2414" s="238" t="s">
        <v>687</v>
      </c>
      <c r="H2414" s="238" t="s">
        <v>689</v>
      </c>
      <c r="I2414" s="238" t="s">
        <v>605</v>
      </c>
      <c r="J2414" s="240">
        <v>1</v>
      </c>
      <c r="K2414" s="243"/>
    </row>
    <row r="2415" spans="1:11" ht="25.5" hidden="1" x14ac:dyDescent="0.2">
      <c r="A2415" s="237" t="s">
        <v>15</v>
      </c>
      <c r="B2415" s="461" t="s">
        <v>493</v>
      </c>
      <c r="C2415" s="237" t="s">
        <v>1215</v>
      </c>
      <c r="D2415" s="237" t="s">
        <v>712</v>
      </c>
      <c r="E2415" s="237" t="s">
        <v>708</v>
      </c>
      <c r="F2415" s="238" t="s">
        <v>1461</v>
      </c>
      <c r="G2415" s="238" t="s">
        <v>687</v>
      </c>
      <c r="H2415" s="238" t="s">
        <v>689</v>
      </c>
      <c r="I2415" s="238" t="s">
        <v>605</v>
      </c>
      <c r="J2415" s="240">
        <v>1</v>
      </c>
      <c r="K2415" s="243"/>
    </row>
    <row r="2416" spans="1:11" ht="25.5" hidden="1" x14ac:dyDescent="0.2">
      <c r="A2416" s="237" t="s">
        <v>15</v>
      </c>
      <c r="B2416" s="461" t="s">
        <v>493</v>
      </c>
      <c r="C2416" s="237" t="s">
        <v>1215</v>
      </c>
      <c r="D2416" s="237" t="s">
        <v>1287</v>
      </c>
      <c r="E2416" s="237" t="s">
        <v>708</v>
      </c>
      <c r="F2416" s="238" t="s">
        <v>1461</v>
      </c>
      <c r="G2416" s="238" t="s">
        <v>687</v>
      </c>
      <c r="H2416" s="238" t="s">
        <v>689</v>
      </c>
      <c r="I2416" s="238" t="s">
        <v>605</v>
      </c>
      <c r="J2416" s="240">
        <v>1</v>
      </c>
      <c r="K2416" s="243"/>
    </row>
    <row r="2417" spans="1:11" ht="25.5" hidden="1" x14ac:dyDescent="0.2">
      <c r="A2417" s="237" t="s">
        <v>15</v>
      </c>
      <c r="B2417" s="461" t="s">
        <v>493</v>
      </c>
      <c r="C2417" s="237" t="s">
        <v>1215</v>
      </c>
      <c r="D2417" s="237" t="s">
        <v>1285</v>
      </c>
      <c r="E2417" s="237" t="s">
        <v>708</v>
      </c>
      <c r="F2417" s="238" t="s">
        <v>1461</v>
      </c>
      <c r="G2417" s="238" t="s">
        <v>687</v>
      </c>
      <c r="H2417" s="238" t="s">
        <v>689</v>
      </c>
      <c r="I2417" s="238" t="s">
        <v>605</v>
      </c>
      <c r="J2417" s="240">
        <v>1</v>
      </c>
      <c r="K2417" s="243"/>
    </row>
    <row r="2418" spans="1:11" ht="25.5" hidden="1" x14ac:dyDescent="0.2">
      <c r="A2418" s="237" t="s">
        <v>15</v>
      </c>
      <c r="B2418" s="461" t="s">
        <v>493</v>
      </c>
      <c r="C2418" s="237" t="s">
        <v>1215</v>
      </c>
      <c r="D2418" s="237" t="s">
        <v>1286</v>
      </c>
      <c r="E2418" s="237" t="s">
        <v>708</v>
      </c>
      <c r="F2418" s="238" t="s">
        <v>1461</v>
      </c>
      <c r="G2418" s="238" t="s">
        <v>687</v>
      </c>
      <c r="H2418" s="238" t="s">
        <v>689</v>
      </c>
      <c r="I2418" s="238" t="s">
        <v>605</v>
      </c>
      <c r="J2418" s="240">
        <v>1</v>
      </c>
      <c r="K2418" s="243"/>
    </row>
    <row r="2419" spans="1:11" ht="25.5" hidden="1" x14ac:dyDescent="0.2">
      <c r="A2419" s="237" t="s">
        <v>15</v>
      </c>
      <c r="B2419" s="461" t="s">
        <v>493</v>
      </c>
      <c r="C2419" s="237" t="s">
        <v>1216</v>
      </c>
      <c r="D2419" s="237" t="s">
        <v>1228</v>
      </c>
      <c r="E2419" s="237" t="s">
        <v>708</v>
      </c>
      <c r="F2419" s="238" t="s">
        <v>1461</v>
      </c>
      <c r="G2419" s="238" t="s">
        <v>687</v>
      </c>
      <c r="H2419" s="238" t="s">
        <v>689</v>
      </c>
      <c r="I2419" s="238" t="s">
        <v>605</v>
      </c>
      <c r="J2419" s="240">
        <v>1</v>
      </c>
      <c r="K2419" s="243"/>
    </row>
    <row r="2420" spans="1:11" ht="25.5" hidden="1" x14ac:dyDescent="0.2">
      <c r="A2420" s="237" t="s">
        <v>15</v>
      </c>
      <c r="B2420" s="461" t="s">
        <v>493</v>
      </c>
      <c r="C2420" s="237" t="s">
        <v>1216</v>
      </c>
      <c r="D2420" s="237" t="s">
        <v>1227</v>
      </c>
      <c r="E2420" s="237" t="s">
        <v>708</v>
      </c>
      <c r="F2420" s="238" t="s">
        <v>1461</v>
      </c>
      <c r="G2420" s="238" t="s">
        <v>687</v>
      </c>
      <c r="H2420" s="238" t="s">
        <v>689</v>
      </c>
      <c r="I2420" s="238" t="s">
        <v>605</v>
      </c>
      <c r="J2420" s="240">
        <v>1</v>
      </c>
      <c r="K2420" s="243"/>
    </row>
    <row r="2421" spans="1:11" ht="25.5" hidden="1" x14ac:dyDescent="0.2">
      <c r="A2421" s="237" t="s">
        <v>15</v>
      </c>
      <c r="B2421" s="461" t="s">
        <v>493</v>
      </c>
      <c r="C2421" s="237" t="s">
        <v>1218</v>
      </c>
      <c r="D2421" s="237" t="s">
        <v>1228</v>
      </c>
      <c r="E2421" s="237" t="s">
        <v>708</v>
      </c>
      <c r="F2421" s="238" t="s">
        <v>1461</v>
      </c>
      <c r="G2421" s="238" t="s">
        <v>687</v>
      </c>
      <c r="H2421" s="238" t="s">
        <v>689</v>
      </c>
      <c r="I2421" s="238" t="s">
        <v>605</v>
      </c>
      <c r="J2421" s="240">
        <v>1</v>
      </c>
      <c r="K2421" s="243"/>
    </row>
    <row r="2422" spans="1:11" ht="25.5" hidden="1" x14ac:dyDescent="0.2">
      <c r="A2422" s="237" t="s">
        <v>15</v>
      </c>
      <c r="B2422" s="461" t="s">
        <v>493</v>
      </c>
      <c r="C2422" s="237" t="s">
        <v>1218</v>
      </c>
      <c r="D2422" s="237" t="s">
        <v>712</v>
      </c>
      <c r="E2422" s="237" t="s">
        <v>708</v>
      </c>
      <c r="F2422" s="238" t="s">
        <v>1461</v>
      </c>
      <c r="G2422" s="238" t="s">
        <v>687</v>
      </c>
      <c r="H2422" s="238" t="s">
        <v>689</v>
      </c>
      <c r="I2422" s="238" t="s">
        <v>605</v>
      </c>
      <c r="J2422" s="240">
        <v>1</v>
      </c>
      <c r="K2422" s="243"/>
    </row>
    <row r="2423" spans="1:11" ht="25.5" hidden="1" x14ac:dyDescent="0.2">
      <c r="A2423" s="237" t="s">
        <v>15</v>
      </c>
      <c r="B2423" s="461" t="s">
        <v>493</v>
      </c>
      <c r="C2423" s="237" t="s">
        <v>1218</v>
      </c>
      <c r="D2423" s="237" t="s">
        <v>1227</v>
      </c>
      <c r="E2423" s="237" t="s">
        <v>708</v>
      </c>
      <c r="F2423" s="238" t="s">
        <v>1461</v>
      </c>
      <c r="G2423" s="238" t="s">
        <v>687</v>
      </c>
      <c r="H2423" s="238" t="s">
        <v>689</v>
      </c>
      <c r="I2423" s="238" t="s">
        <v>605</v>
      </c>
      <c r="J2423" s="240">
        <v>1</v>
      </c>
      <c r="K2423" s="243"/>
    </row>
    <row r="2424" spans="1:11" ht="25.5" hidden="1" x14ac:dyDescent="0.2">
      <c r="A2424" s="237" t="s">
        <v>15</v>
      </c>
      <c r="B2424" s="461" t="s">
        <v>493</v>
      </c>
      <c r="C2424" s="237" t="s">
        <v>1219</v>
      </c>
      <c r="D2424" s="237" t="s">
        <v>1228</v>
      </c>
      <c r="E2424" s="237" t="s">
        <v>708</v>
      </c>
      <c r="F2424" s="238" t="s">
        <v>1461</v>
      </c>
      <c r="G2424" s="238" t="s">
        <v>687</v>
      </c>
      <c r="H2424" s="238" t="s">
        <v>689</v>
      </c>
      <c r="I2424" s="238" t="s">
        <v>605</v>
      </c>
      <c r="J2424" s="240">
        <v>1</v>
      </c>
      <c r="K2424" s="243"/>
    </row>
    <row r="2425" spans="1:11" ht="25.5" hidden="1" x14ac:dyDescent="0.2">
      <c r="A2425" s="237" t="s">
        <v>15</v>
      </c>
      <c r="B2425" s="461" t="s">
        <v>493</v>
      </c>
      <c r="C2425" s="237" t="s">
        <v>1219</v>
      </c>
      <c r="D2425" s="237" t="s">
        <v>1227</v>
      </c>
      <c r="E2425" s="237" t="s">
        <v>708</v>
      </c>
      <c r="F2425" s="238" t="s">
        <v>1461</v>
      </c>
      <c r="G2425" s="238" t="s">
        <v>687</v>
      </c>
      <c r="H2425" s="238" t="s">
        <v>689</v>
      </c>
      <c r="I2425" s="238" t="s">
        <v>605</v>
      </c>
      <c r="J2425" s="240">
        <v>1</v>
      </c>
      <c r="K2425" s="38"/>
    </row>
    <row r="2426" spans="1:11" ht="25.5" hidden="1" x14ac:dyDescent="0.2">
      <c r="A2426" s="237" t="s">
        <v>15</v>
      </c>
      <c r="B2426" s="461" t="s">
        <v>493</v>
      </c>
      <c r="C2426" s="237" t="s">
        <v>1220</v>
      </c>
      <c r="D2426" s="237" t="s">
        <v>712</v>
      </c>
      <c r="E2426" s="237" t="s">
        <v>708</v>
      </c>
      <c r="F2426" s="238" t="s">
        <v>1461</v>
      </c>
      <c r="G2426" s="238" t="s">
        <v>687</v>
      </c>
      <c r="H2426" s="238" t="s">
        <v>689</v>
      </c>
      <c r="I2426" s="238" t="s">
        <v>605</v>
      </c>
      <c r="J2426" s="240">
        <v>1</v>
      </c>
      <c r="K2426" s="243"/>
    </row>
    <row r="2427" spans="1:11" ht="25.5" hidden="1" x14ac:dyDescent="0.2">
      <c r="A2427" s="237" t="s">
        <v>15</v>
      </c>
      <c r="B2427" s="461" t="s">
        <v>493</v>
      </c>
      <c r="C2427" s="237" t="s">
        <v>1230</v>
      </c>
      <c r="D2427" s="237" t="s">
        <v>1228</v>
      </c>
      <c r="E2427" s="237" t="s">
        <v>708</v>
      </c>
      <c r="F2427" s="238" t="s">
        <v>1461</v>
      </c>
      <c r="G2427" s="238" t="s">
        <v>687</v>
      </c>
      <c r="H2427" s="238" t="s">
        <v>689</v>
      </c>
      <c r="I2427" s="238" t="s">
        <v>605</v>
      </c>
      <c r="J2427" s="240">
        <v>1</v>
      </c>
      <c r="K2427" s="243"/>
    </row>
    <row r="2428" spans="1:11" ht="25.5" hidden="1" x14ac:dyDescent="0.2">
      <c r="A2428" s="237" t="s">
        <v>15</v>
      </c>
      <c r="B2428" s="461" t="s">
        <v>493</v>
      </c>
      <c r="C2428" s="237" t="s">
        <v>1230</v>
      </c>
      <c r="D2428" s="237" t="s">
        <v>1227</v>
      </c>
      <c r="E2428" s="237" t="s">
        <v>708</v>
      </c>
      <c r="F2428" s="238" t="s">
        <v>1461</v>
      </c>
      <c r="G2428" s="238" t="s">
        <v>687</v>
      </c>
      <c r="H2428" s="238" t="s">
        <v>689</v>
      </c>
      <c r="I2428" s="238" t="s">
        <v>605</v>
      </c>
      <c r="J2428" s="240">
        <v>1</v>
      </c>
      <c r="K2428" s="243"/>
    </row>
    <row r="2429" spans="1:11" ht="25.5" hidden="1" x14ac:dyDescent="0.2">
      <c r="A2429" s="237" t="s">
        <v>15</v>
      </c>
      <c r="B2429" s="461" t="s">
        <v>493</v>
      </c>
      <c r="C2429" s="237" t="s">
        <v>1224</v>
      </c>
      <c r="D2429" s="237" t="s">
        <v>1228</v>
      </c>
      <c r="E2429" s="237" t="s">
        <v>708</v>
      </c>
      <c r="F2429" s="238" t="s">
        <v>1461</v>
      </c>
      <c r="G2429" s="238" t="s">
        <v>687</v>
      </c>
      <c r="H2429" s="238" t="s">
        <v>689</v>
      </c>
      <c r="I2429" s="238" t="s">
        <v>605</v>
      </c>
      <c r="J2429" s="240">
        <v>1</v>
      </c>
      <c r="K2429" s="243"/>
    </row>
    <row r="2430" spans="1:11" ht="25.5" hidden="1" x14ac:dyDescent="0.2">
      <c r="A2430" s="237" t="s">
        <v>15</v>
      </c>
      <c r="B2430" s="461" t="s">
        <v>493</v>
      </c>
      <c r="C2430" s="237" t="s">
        <v>1224</v>
      </c>
      <c r="D2430" s="237" t="s">
        <v>1227</v>
      </c>
      <c r="E2430" s="237" t="s">
        <v>708</v>
      </c>
      <c r="F2430" s="238" t="s">
        <v>1461</v>
      </c>
      <c r="G2430" s="238" t="s">
        <v>687</v>
      </c>
      <c r="H2430" s="238" t="s">
        <v>689</v>
      </c>
      <c r="I2430" s="238" t="s">
        <v>605</v>
      </c>
      <c r="J2430" s="240">
        <v>1</v>
      </c>
      <c r="K2430" s="243"/>
    </row>
    <row r="2431" spans="1:11" ht="25.5" hidden="1" x14ac:dyDescent="0.2">
      <c r="A2431" s="237" t="s">
        <v>15</v>
      </c>
      <c r="B2431" s="461" t="s">
        <v>493</v>
      </c>
      <c r="C2431" s="237" t="s">
        <v>1225</v>
      </c>
      <c r="D2431" s="237" t="s">
        <v>1228</v>
      </c>
      <c r="E2431" s="237" t="s">
        <v>708</v>
      </c>
      <c r="F2431" s="238" t="s">
        <v>1461</v>
      </c>
      <c r="G2431" s="238" t="s">
        <v>687</v>
      </c>
      <c r="H2431" s="238" t="s">
        <v>689</v>
      </c>
      <c r="I2431" s="238" t="s">
        <v>605</v>
      </c>
      <c r="J2431" s="240">
        <v>1</v>
      </c>
      <c r="K2431" s="243"/>
    </row>
    <row r="2432" spans="1:11" ht="25.5" hidden="1" x14ac:dyDescent="0.2">
      <c r="A2432" s="237" t="s">
        <v>15</v>
      </c>
      <c r="B2432" s="461" t="s">
        <v>493</v>
      </c>
      <c r="C2432" s="237" t="s">
        <v>1225</v>
      </c>
      <c r="D2432" s="237" t="s">
        <v>712</v>
      </c>
      <c r="E2432" s="237" t="s">
        <v>708</v>
      </c>
      <c r="F2432" s="238" t="s">
        <v>1461</v>
      </c>
      <c r="G2432" s="238" t="s">
        <v>687</v>
      </c>
      <c r="H2432" s="238" t="s">
        <v>689</v>
      </c>
      <c r="I2432" s="238" t="s">
        <v>605</v>
      </c>
      <c r="J2432" s="240">
        <v>1</v>
      </c>
      <c r="K2432" s="243"/>
    </row>
    <row r="2433" spans="1:11" ht="25.5" hidden="1" x14ac:dyDescent="0.2">
      <c r="A2433" s="237" t="s">
        <v>15</v>
      </c>
      <c r="B2433" s="461" t="s">
        <v>493</v>
      </c>
      <c r="C2433" s="237" t="s">
        <v>1225</v>
      </c>
      <c r="D2433" s="237" t="s">
        <v>1227</v>
      </c>
      <c r="E2433" s="237" t="s">
        <v>708</v>
      </c>
      <c r="F2433" s="238" t="s">
        <v>1461</v>
      </c>
      <c r="G2433" s="238" t="s">
        <v>687</v>
      </c>
      <c r="H2433" s="238" t="s">
        <v>689</v>
      </c>
      <c r="I2433" s="238" t="s">
        <v>605</v>
      </c>
      <c r="J2433" s="240">
        <v>1</v>
      </c>
      <c r="K2433" s="243"/>
    </row>
    <row r="2434" spans="1:11" ht="25.5" hidden="1" x14ac:dyDescent="0.2">
      <c r="A2434" s="237" t="s">
        <v>15</v>
      </c>
      <c r="B2434" s="461" t="s">
        <v>493</v>
      </c>
      <c r="C2434" s="237" t="s">
        <v>1209</v>
      </c>
      <c r="D2434" s="237" t="s">
        <v>712</v>
      </c>
      <c r="E2434" s="237" t="s">
        <v>708</v>
      </c>
      <c r="F2434" s="238" t="s">
        <v>1462</v>
      </c>
      <c r="G2434" s="238" t="s">
        <v>687</v>
      </c>
      <c r="H2434" s="238" t="s">
        <v>689</v>
      </c>
      <c r="I2434" s="238" t="s">
        <v>605</v>
      </c>
      <c r="J2434" s="240">
        <v>1</v>
      </c>
      <c r="K2434" s="243"/>
    </row>
    <row r="2435" spans="1:11" ht="25.5" hidden="1" x14ac:dyDescent="0.2">
      <c r="A2435" s="237" t="s">
        <v>15</v>
      </c>
      <c r="B2435" s="461" t="s">
        <v>493</v>
      </c>
      <c r="C2435" s="237" t="s">
        <v>1209</v>
      </c>
      <c r="D2435" s="237" t="s">
        <v>1287</v>
      </c>
      <c r="E2435" s="237" t="s">
        <v>708</v>
      </c>
      <c r="F2435" s="238" t="s">
        <v>1462</v>
      </c>
      <c r="G2435" s="238" t="s">
        <v>687</v>
      </c>
      <c r="H2435" s="238" t="s">
        <v>689</v>
      </c>
      <c r="I2435" s="238" t="s">
        <v>605</v>
      </c>
      <c r="J2435" s="240">
        <v>1</v>
      </c>
      <c r="K2435" s="243"/>
    </row>
    <row r="2436" spans="1:11" ht="25.5" hidden="1" x14ac:dyDescent="0.2">
      <c r="A2436" s="237" t="s">
        <v>15</v>
      </c>
      <c r="B2436" s="461" t="s">
        <v>493</v>
      </c>
      <c r="C2436" s="237" t="s">
        <v>1209</v>
      </c>
      <c r="D2436" s="237" t="s">
        <v>1285</v>
      </c>
      <c r="E2436" s="237" t="s">
        <v>708</v>
      </c>
      <c r="F2436" s="238" t="s">
        <v>1462</v>
      </c>
      <c r="G2436" s="238" t="s">
        <v>687</v>
      </c>
      <c r="H2436" s="238" t="s">
        <v>689</v>
      </c>
      <c r="I2436" s="238" t="s">
        <v>605</v>
      </c>
      <c r="J2436" s="240">
        <v>1</v>
      </c>
      <c r="K2436" s="243"/>
    </row>
    <row r="2437" spans="1:11" ht="25.5" hidden="1" x14ac:dyDescent="0.2">
      <c r="A2437" s="237" t="s">
        <v>15</v>
      </c>
      <c r="B2437" s="461" t="s">
        <v>493</v>
      </c>
      <c r="C2437" s="237" t="s">
        <v>1212</v>
      </c>
      <c r="D2437" s="237" t="s">
        <v>1227</v>
      </c>
      <c r="E2437" s="237" t="s">
        <v>708</v>
      </c>
      <c r="F2437" s="238" t="s">
        <v>1462</v>
      </c>
      <c r="G2437" s="238" t="s">
        <v>687</v>
      </c>
      <c r="H2437" s="238" t="s">
        <v>689</v>
      </c>
      <c r="I2437" s="238" t="s">
        <v>605</v>
      </c>
      <c r="J2437" s="240">
        <v>1</v>
      </c>
      <c r="K2437" s="243"/>
    </row>
    <row r="2438" spans="1:11" ht="25.5" hidden="1" x14ac:dyDescent="0.2">
      <c r="A2438" s="237" t="s">
        <v>15</v>
      </c>
      <c r="B2438" s="461" t="s">
        <v>493</v>
      </c>
      <c r="C2438" s="237" t="s">
        <v>711</v>
      </c>
      <c r="D2438" s="237" t="s">
        <v>1228</v>
      </c>
      <c r="E2438" s="237" t="s">
        <v>708</v>
      </c>
      <c r="F2438" s="238" t="s">
        <v>1462</v>
      </c>
      <c r="G2438" s="238" t="s">
        <v>687</v>
      </c>
      <c r="H2438" s="238" t="s">
        <v>689</v>
      </c>
      <c r="I2438" s="238" t="s">
        <v>605</v>
      </c>
      <c r="J2438" s="240">
        <v>1</v>
      </c>
      <c r="K2438" s="243"/>
    </row>
    <row r="2439" spans="1:11" ht="25.5" hidden="1" x14ac:dyDescent="0.2">
      <c r="A2439" s="237" t="s">
        <v>15</v>
      </c>
      <c r="B2439" s="461" t="s">
        <v>493</v>
      </c>
      <c r="C2439" s="237" t="s">
        <v>711</v>
      </c>
      <c r="D2439" s="237" t="s">
        <v>1227</v>
      </c>
      <c r="E2439" s="237" t="s">
        <v>708</v>
      </c>
      <c r="F2439" s="238" t="s">
        <v>1462</v>
      </c>
      <c r="G2439" s="238" t="s">
        <v>687</v>
      </c>
      <c r="H2439" s="238" t="s">
        <v>689</v>
      </c>
      <c r="I2439" s="238" t="s">
        <v>605</v>
      </c>
      <c r="J2439" s="240">
        <v>1</v>
      </c>
      <c r="K2439" s="243"/>
    </row>
    <row r="2440" spans="1:11" ht="25.5" hidden="1" x14ac:dyDescent="0.2">
      <c r="A2440" s="237" t="s">
        <v>15</v>
      </c>
      <c r="B2440" s="461" t="s">
        <v>493</v>
      </c>
      <c r="C2440" s="237" t="s">
        <v>1213</v>
      </c>
      <c r="D2440" s="237" t="s">
        <v>712</v>
      </c>
      <c r="E2440" s="237" t="s">
        <v>708</v>
      </c>
      <c r="F2440" s="238" t="s">
        <v>1462</v>
      </c>
      <c r="G2440" s="238" t="s">
        <v>687</v>
      </c>
      <c r="H2440" s="238" t="s">
        <v>689</v>
      </c>
      <c r="I2440" s="238" t="s">
        <v>605</v>
      </c>
      <c r="J2440" s="240">
        <v>1</v>
      </c>
      <c r="K2440" s="243"/>
    </row>
    <row r="2441" spans="1:11" ht="25.5" hidden="1" x14ac:dyDescent="0.2">
      <c r="A2441" s="237" t="s">
        <v>15</v>
      </c>
      <c r="B2441" s="461" t="s">
        <v>493</v>
      </c>
      <c r="C2441" s="237" t="s">
        <v>1288</v>
      </c>
      <c r="D2441" s="237" t="s">
        <v>1228</v>
      </c>
      <c r="E2441" s="237" t="s">
        <v>708</v>
      </c>
      <c r="F2441" s="238" t="s">
        <v>1462</v>
      </c>
      <c r="G2441" s="238" t="s">
        <v>687</v>
      </c>
      <c r="H2441" s="238" t="s">
        <v>689</v>
      </c>
      <c r="I2441" s="238" t="s">
        <v>605</v>
      </c>
      <c r="J2441" s="240">
        <v>1</v>
      </c>
      <c r="K2441" s="243"/>
    </row>
    <row r="2442" spans="1:11" ht="25.5" hidden="1" x14ac:dyDescent="0.2">
      <c r="A2442" s="237" t="s">
        <v>15</v>
      </c>
      <c r="B2442" s="461" t="s">
        <v>493</v>
      </c>
      <c r="C2442" s="237" t="s">
        <v>1288</v>
      </c>
      <c r="D2442" s="237" t="s">
        <v>712</v>
      </c>
      <c r="E2442" s="237" t="s">
        <v>708</v>
      </c>
      <c r="F2442" s="238" t="s">
        <v>1462</v>
      </c>
      <c r="G2442" s="238" t="s">
        <v>687</v>
      </c>
      <c r="H2442" s="238" t="s">
        <v>689</v>
      </c>
      <c r="I2442" s="238" t="s">
        <v>605</v>
      </c>
      <c r="J2442" s="240">
        <v>1</v>
      </c>
      <c r="K2442" s="243"/>
    </row>
    <row r="2443" spans="1:11" ht="25.5" hidden="1" x14ac:dyDescent="0.2">
      <c r="A2443" s="237" t="s">
        <v>15</v>
      </c>
      <c r="B2443" s="461" t="s">
        <v>493</v>
      </c>
      <c r="C2443" s="237" t="s">
        <v>1288</v>
      </c>
      <c r="D2443" s="237" t="s">
        <v>1287</v>
      </c>
      <c r="E2443" s="237" t="s">
        <v>708</v>
      </c>
      <c r="F2443" s="238" t="s">
        <v>1462</v>
      </c>
      <c r="G2443" s="238" t="s">
        <v>687</v>
      </c>
      <c r="H2443" s="238" t="s">
        <v>689</v>
      </c>
      <c r="I2443" s="238" t="s">
        <v>605</v>
      </c>
      <c r="J2443" s="240">
        <v>1</v>
      </c>
      <c r="K2443" s="243"/>
    </row>
    <row r="2444" spans="1:11" ht="25.5" hidden="1" x14ac:dyDescent="0.2">
      <c r="A2444" s="237" t="s">
        <v>15</v>
      </c>
      <c r="B2444" s="461" t="s">
        <v>493</v>
      </c>
      <c r="C2444" s="237" t="s">
        <v>1288</v>
      </c>
      <c r="D2444" s="237" t="s">
        <v>1285</v>
      </c>
      <c r="E2444" s="237" t="s">
        <v>708</v>
      </c>
      <c r="F2444" s="238" t="s">
        <v>1462</v>
      </c>
      <c r="G2444" s="238" t="s">
        <v>687</v>
      </c>
      <c r="H2444" s="238" t="s">
        <v>689</v>
      </c>
      <c r="I2444" s="238" t="s">
        <v>605</v>
      </c>
      <c r="J2444" s="240">
        <v>1</v>
      </c>
      <c r="K2444" s="243"/>
    </row>
    <row r="2445" spans="1:11" ht="25.5" hidden="1" x14ac:dyDescent="0.2">
      <c r="A2445" s="237" t="s">
        <v>15</v>
      </c>
      <c r="B2445" s="461" t="s">
        <v>493</v>
      </c>
      <c r="C2445" s="237" t="s">
        <v>1288</v>
      </c>
      <c r="D2445" s="237" t="s">
        <v>1286</v>
      </c>
      <c r="E2445" s="237" t="s">
        <v>708</v>
      </c>
      <c r="F2445" s="238" t="s">
        <v>1462</v>
      </c>
      <c r="G2445" s="238" t="s">
        <v>687</v>
      </c>
      <c r="H2445" s="238" t="s">
        <v>689</v>
      </c>
      <c r="I2445" s="238" t="s">
        <v>605</v>
      </c>
      <c r="J2445" s="240">
        <v>1</v>
      </c>
      <c r="K2445" s="243"/>
    </row>
    <row r="2446" spans="1:11" ht="25.5" hidden="1" x14ac:dyDescent="0.2">
      <c r="A2446" s="237" t="s">
        <v>15</v>
      </c>
      <c r="B2446" s="461" t="s">
        <v>493</v>
      </c>
      <c r="C2446" s="237" t="s">
        <v>1288</v>
      </c>
      <c r="D2446" s="237" t="s">
        <v>1227</v>
      </c>
      <c r="E2446" s="237" t="s">
        <v>708</v>
      </c>
      <c r="F2446" s="238" t="s">
        <v>1462</v>
      </c>
      <c r="G2446" s="238" t="s">
        <v>687</v>
      </c>
      <c r="H2446" s="238" t="s">
        <v>689</v>
      </c>
      <c r="I2446" s="238" t="s">
        <v>605</v>
      </c>
      <c r="J2446" s="240">
        <v>1</v>
      </c>
      <c r="K2446" s="243"/>
    </row>
    <row r="2447" spans="1:11" ht="25.5" hidden="1" x14ac:dyDescent="0.2">
      <c r="A2447" s="237" t="s">
        <v>15</v>
      </c>
      <c r="B2447" s="461" t="s">
        <v>493</v>
      </c>
      <c r="C2447" s="237" t="s">
        <v>1214</v>
      </c>
      <c r="D2447" s="237" t="s">
        <v>1285</v>
      </c>
      <c r="E2447" s="237" t="s">
        <v>708</v>
      </c>
      <c r="F2447" s="238" t="s">
        <v>1462</v>
      </c>
      <c r="G2447" s="238" t="s">
        <v>687</v>
      </c>
      <c r="H2447" s="238" t="s">
        <v>689</v>
      </c>
      <c r="I2447" s="238" t="s">
        <v>605</v>
      </c>
      <c r="J2447" s="240">
        <v>1</v>
      </c>
      <c r="K2447" s="243"/>
    </row>
    <row r="2448" spans="1:11" ht="25.5" hidden="1" x14ac:dyDescent="0.2">
      <c r="A2448" s="237" t="s">
        <v>15</v>
      </c>
      <c r="B2448" s="461" t="s">
        <v>493</v>
      </c>
      <c r="C2448" s="237" t="s">
        <v>1229</v>
      </c>
      <c r="D2448" s="237" t="s">
        <v>1227</v>
      </c>
      <c r="E2448" s="237" t="s">
        <v>708</v>
      </c>
      <c r="F2448" s="238" t="s">
        <v>1462</v>
      </c>
      <c r="G2448" s="238" t="s">
        <v>687</v>
      </c>
      <c r="H2448" s="238" t="s">
        <v>689</v>
      </c>
      <c r="I2448" s="238" t="s">
        <v>605</v>
      </c>
      <c r="J2448" s="240">
        <v>1</v>
      </c>
      <c r="K2448" s="243"/>
    </row>
    <row r="2449" spans="1:11" ht="25.5" hidden="1" x14ac:dyDescent="0.2">
      <c r="A2449" s="237" t="s">
        <v>15</v>
      </c>
      <c r="B2449" s="461" t="s">
        <v>493</v>
      </c>
      <c r="C2449" s="237" t="s">
        <v>1215</v>
      </c>
      <c r="D2449" s="237" t="s">
        <v>712</v>
      </c>
      <c r="E2449" s="237" t="s">
        <v>708</v>
      </c>
      <c r="F2449" s="238" t="s">
        <v>1462</v>
      </c>
      <c r="G2449" s="238" t="s">
        <v>687</v>
      </c>
      <c r="H2449" s="238" t="s">
        <v>689</v>
      </c>
      <c r="I2449" s="238" t="s">
        <v>605</v>
      </c>
      <c r="J2449" s="240">
        <v>1</v>
      </c>
      <c r="K2449" s="243"/>
    </row>
    <row r="2450" spans="1:11" ht="25.5" hidden="1" x14ac:dyDescent="0.2">
      <c r="A2450" s="237" t="s">
        <v>15</v>
      </c>
      <c r="B2450" s="461" t="s">
        <v>493</v>
      </c>
      <c r="C2450" s="237" t="s">
        <v>1215</v>
      </c>
      <c r="D2450" s="237" t="s">
        <v>1287</v>
      </c>
      <c r="E2450" s="237" t="s">
        <v>708</v>
      </c>
      <c r="F2450" s="238" t="s">
        <v>1462</v>
      </c>
      <c r="G2450" s="238" t="s">
        <v>687</v>
      </c>
      <c r="H2450" s="238" t="s">
        <v>689</v>
      </c>
      <c r="I2450" s="238" t="s">
        <v>605</v>
      </c>
      <c r="J2450" s="240">
        <v>1</v>
      </c>
      <c r="K2450" s="243"/>
    </row>
    <row r="2451" spans="1:11" ht="25.5" hidden="1" x14ac:dyDescent="0.2">
      <c r="A2451" s="237" t="s">
        <v>15</v>
      </c>
      <c r="B2451" s="461" t="s">
        <v>493</v>
      </c>
      <c r="C2451" s="237" t="s">
        <v>1215</v>
      </c>
      <c r="D2451" s="237" t="s">
        <v>1285</v>
      </c>
      <c r="E2451" s="237" t="s">
        <v>708</v>
      </c>
      <c r="F2451" s="238" t="s">
        <v>1462</v>
      </c>
      <c r="G2451" s="238" t="s">
        <v>687</v>
      </c>
      <c r="H2451" s="238" t="s">
        <v>689</v>
      </c>
      <c r="I2451" s="238" t="s">
        <v>605</v>
      </c>
      <c r="J2451" s="240">
        <v>1</v>
      </c>
      <c r="K2451" s="243"/>
    </row>
    <row r="2452" spans="1:11" ht="25.5" hidden="1" x14ac:dyDescent="0.2">
      <c r="A2452" s="237" t="s">
        <v>15</v>
      </c>
      <c r="B2452" s="461" t="s">
        <v>493</v>
      </c>
      <c r="C2452" s="237" t="s">
        <v>1215</v>
      </c>
      <c r="D2452" s="237" t="s">
        <v>1286</v>
      </c>
      <c r="E2452" s="237" t="s">
        <v>708</v>
      </c>
      <c r="F2452" s="238" t="s">
        <v>1462</v>
      </c>
      <c r="G2452" s="238" t="s">
        <v>687</v>
      </c>
      <c r="H2452" s="238" t="s">
        <v>689</v>
      </c>
      <c r="I2452" s="238" t="s">
        <v>605</v>
      </c>
      <c r="J2452" s="240">
        <v>1</v>
      </c>
      <c r="K2452" s="243"/>
    </row>
    <row r="2453" spans="1:11" ht="25.5" hidden="1" x14ac:dyDescent="0.2">
      <c r="A2453" s="237" t="s">
        <v>15</v>
      </c>
      <c r="B2453" s="461" t="s">
        <v>493</v>
      </c>
      <c r="C2453" s="237" t="s">
        <v>1216</v>
      </c>
      <c r="D2453" s="237" t="s">
        <v>1228</v>
      </c>
      <c r="E2453" s="237" t="s">
        <v>708</v>
      </c>
      <c r="F2453" s="238" t="s">
        <v>1462</v>
      </c>
      <c r="G2453" s="238" t="s">
        <v>687</v>
      </c>
      <c r="H2453" s="238" t="s">
        <v>689</v>
      </c>
      <c r="I2453" s="238" t="s">
        <v>605</v>
      </c>
      <c r="J2453" s="240">
        <v>1</v>
      </c>
      <c r="K2453" s="243"/>
    </row>
    <row r="2454" spans="1:11" ht="25.5" hidden="1" x14ac:dyDescent="0.2">
      <c r="A2454" s="237" t="s">
        <v>15</v>
      </c>
      <c r="B2454" s="461" t="s">
        <v>493</v>
      </c>
      <c r="C2454" s="237" t="s">
        <v>1216</v>
      </c>
      <c r="D2454" s="237" t="s">
        <v>1227</v>
      </c>
      <c r="E2454" s="237" t="s">
        <v>708</v>
      </c>
      <c r="F2454" s="238" t="s">
        <v>1462</v>
      </c>
      <c r="G2454" s="238" t="s">
        <v>687</v>
      </c>
      <c r="H2454" s="238" t="s">
        <v>689</v>
      </c>
      <c r="I2454" s="238" t="s">
        <v>605</v>
      </c>
      <c r="J2454" s="240">
        <v>1</v>
      </c>
      <c r="K2454" s="243"/>
    </row>
    <row r="2455" spans="1:11" ht="25.5" hidden="1" x14ac:dyDescent="0.2">
      <c r="A2455" s="237" t="s">
        <v>15</v>
      </c>
      <c r="B2455" s="461" t="s">
        <v>493</v>
      </c>
      <c r="C2455" s="237" t="s">
        <v>1218</v>
      </c>
      <c r="D2455" s="237" t="s">
        <v>1228</v>
      </c>
      <c r="E2455" s="237" t="s">
        <v>708</v>
      </c>
      <c r="F2455" s="238" t="s">
        <v>1462</v>
      </c>
      <c r="G2455" s="238" t="s">
        <v>687</v>
      </c>
      <c r="H2455" s="238" t="s">
        <v>689</v>
      </c>
      <c r="I2455" s="238" t="s">
        <v>605</v>
      </c>
      <c r="J2455" s="240">
        <v>1</v>
      </c>
      <c r="K2455" s="156"/>
    </row>
    <row r="2456" spans="1:11" ht="25.5" hidden="1" x14ac:dyDescent="0.2">
      <c r="A2456" s="237" t="s">
        <v>15</v>
      </c>
      <c r="B2456" s="461" t="s">
        <v>493</v>
      </c>
      <c r="C2456" s="237" t="s">
        <v>1218</v>
      </c>
      <c r="D2456" s="237" t="s">
        <v>712</v>
      </c>
      <c r="E2456" s="237" t="s">
        <v>708</v>
      </c>
      <c r="F2456" s="238" t="s">
        <v>1462</v>
      </c>
      <c r="G2456" s="238" t="s">
        <v>687</v>
      </c>
      <c r="H2456" s="238" t="s">
        <v>689</v>
      </c>
      <c r="I2456" s="238" t="s">
        <v>605</v>
      </c>
      <c r="J2456" s="240">
        <v>1</v>
      </c>
      <c r="K2456" s="156"/>
    </row>
    <row r="2457" spans="1:11" ht="25.5" hidden="1" x14ac:dyDescent="0.2">
      <c r="A2457" s="237" t="s">
        <v>15</v>
      </c>
      <c r="B2457" s="461" t="s">
        <v>493</v>
      </c>
      <c r="C2457" s="237" t="s">
        <v>1218</v>
      </c>
      <c r="D2457" s="237" t="s">
        <v>1227</v>
      </c>
      <c r="E2457" s="237" t="s">
        <v>708</v>
      </c>
      <c r="F2457" s="238" t="s">
        <v>1462</v>
      </c>
      <c r="G2457" s="238" t="s">
        <v>687</v>
      </c>
      <c r="H2457" s="238" t="s">
        <v>689</v>
      </c>
      <c r="I2457" s="238" t="s">
        <v>605</v>
      </c>
      <c r="J2457" s="240">
        <v>1</v>
      </c>
      <c r="K2457" s="156"/>
    </row>
    <row r="2458" spans="1:11" ht="25.5" hidden="1" x14ac:dyDescent="0.2">
      <c r="A2458" s="237" t="s">
        <v>15</v>
      </c>
      <c r="B2458" s="461" t="s">
        <v>493</v>
      </c>
      <c r="C2458" s="237" t="s">
        <v>1219</v>
      </c>
      <c r="D2458" s="237" t="s">
        <v>1228</v>
      </c>
      <c r="E2458" s="237" t="s">
        <v>708</v>
      </c>
      <c r="F2458" s="238" t="s">
        <v>1462</v>
      </c>
      <c r="G2458" s="238" t="s">
        <v>687</v>
      </c>
      <c r="H2458" s="238" t="s">
        <v>689</v>
      </c>
      <c r="I2458" s="238" t="s">
        <v>605</v>
      </c>
      <c r="J2458" s="240">
        <v>1</v>
      </c>
      <c r="K2458" s="156"/>
    </row>
    <row r="2459" spans="1:11" ht="25.5" hidden="1" x14ac:dyDescent="0.2">
      <c r="A2459" s="237" t="s">
        <v>15</v>
      </c>
      <c r="B2459" s="461" t="s">
        <v>493</v>
      </c>
      <c r="C2459" s="237" t="s">
        <v>1219</v>
      </c>
      <c r="D2459" s="237" t="s">
        <v>1227</v>
      </c>
      <c r="E2459" s="237" t="s">
        <v>708</v>
      </c>
      <c r="F2459" s="238" t="s">
        <v>1462</v>
      </c>
      <c r="G2459" s="238" t="s">
        <v>687</v>
      </c>
      <c r="H2459" s="238" t="s">
        <v>689</v>
      </c>
      <c r="I2459" s="238" t="s">
        <v>605</v>
      </c>
      <c r="J2459" s="240">
        <v>1</v>
      </c>
      <c r="K2459" s="156"/>
    </row>
    <row r="2460" spans="1:11" ht="25.5" hidden="1" x14ac:dyDescent="0.2">
      <c r="A2460" s="237" t="s">
        <v>15</v>
      </c>
      <c r="B2460" s="461" t="s">
        <v>493</v>
      </c>
      <c r="C2460" s="237" t="s">
        <v>1220</v>
      </c>
      <c r="D2460" s="237" t="s">
        <v>712</v>
      </c>
      <c r="E2460" s="237" t="s">
        <v>708</v>
      </c>
      <c r="F2460" s="238" t="s">
        <v>1462</v>
      </c>
      <c r="G2460" s="238" t="s">
        <v>687</v>
      </c>
      <c r="H2460" s="238" t="s">
        <v>689</v>
      </c>
      <c r="I2460" s="238" t="s">
        <v>605</v>
      </c>
      <c r="J2460" s="240">
        <v>1</v>
      </c>
      <c r="K2460" s="156"/>
    </row>
    <row r="2461" spans="1:11" ht="25.5" hidden="1" x14ac:dyDescent="0.2">
      <c r="A2461" s="237" t="s">
        <v>15</v>
      </c>
      <c r="B2461" s="461" t="s">
        <v>493</v>
      </c>
      <c r="C2461" s="237" t="s">
        <v>1230</v>
      </c>
      <c r="D2461" s="237" t="s">
        <v>1228</v>
      </c>
      <c r="E2461" s="237" t="s">
        <v>708</v>
      </c>
      <c r="F2461" s="238" t="s">
        <v>1462</v>
      </c>
      <c r="G2461" s="238" t="s">
        <v>687</v>
      </c>
      <c r="H2461" s="238" t="s">
        <v>689</v>
      </c>
      <c r="I2461" s="238" t="s">
        <v>605</v>
      </c>
      <c r="J2461" s="240">
        <v>1</v>
      </c>
      <c r="K2461" s="156"/>
    </row>
    <row r="2462" spans="1:11" ht="25.5" hidden="1" x14ac:dyDescent="0.2">
      <c r="A2462" s="237" t="s">
        <v>15</v>
      </c>
      <c r="B2462" s="461" t="s">
        <v>493</v>
      </c>
      <c r="C2462" s="237" t="s">
        <v>1230</v>
      </c>
      <c r="D2462" s="237" t="s">
        <v>1227</v>
      </c>
      <c r="E2462" s="237" t="s">
        <v>708</v>
      </c>
      <c r="F2462" s="238" t="s">
        <v>1462</v>
      </c>
      <c r="G2462" s="238" t="s">
        <v>687</v>
      </c>
      <c r="H2462" s="238" t="s">
        <v>689</v>
      </c>
      <c r="I2462" s="238" t="s">
        <v>605</v>
      </c>
      <c r="J2462" s="240">
        <v>1</v>
      </c>
      <c r="K2462" s="156"/>
    </row>
    <row r="2463" spans="1:11" ht="25.5" hidden="1" x14ac:dyDescent="0.2">
      <c r="A2463" s="237" t="s">
        <v>15</v>
      </c>
      <c r="B2463" s="461" t="s">
        <v>493</v>
      </c>
      <c r="C2463" s="237" t="s">
        <v>1224</v>
      </c>
      <c r="D2463" s="237" t="s">
        <v>1228</v>
      </c>
      <c r="E2463" s="237" t="s">
        <v>708</v>
      </c>
      <c r="F2463" s="238" t="s">
        <v>1462</v>
      </c>
      <c r="G2463" s="238" t="s">
        <v>687</v>
      </c>
      <c r="H2463" s="238" t="s">
        <v>689</v>
      </c>
      <c r="I2463" s="238" t="s">
        <v>605</v>
      </c>
      <c r="J2463" s="240">
        <v>1</v>
      </c>
      <c r="K2463" s="156"/>
    </row>
    <row r="2464" spans="1:11" ht="25.5" hidden="1" x14ac:dyDescent="0.2">
      <c r="A2464" s="237" t="s">
        <v>15</v>
      </c>
      <c r="B2464" s="461" t="s">
        <v>493</v>
      </c>
      <c r="C2464" s="237" t="s">
        <v>1224</v>
      </c>
      <c r="D2464" s="237" t="s">
        <v>1227</v>
      </c>
      <c r="E2464" s="237" t="s">
        <v>708</v>
      </c>
      <c r="F2464" s="238" t="s">
        <v>1462</v>
      </c>
      <c r="G2464" s="238" t="s">
        <v>687</v>
      </c>
      <c r="H2464" s="238" t="s">
        <v>689</v>
      </c>
      <c r="I2464" s="238" t="s">
        <v>605</v>
      </c>
      <c r="J2464" s="240">
        <v>1</v>
      </c>
      <c r="K2464" s="156"/>
    </row>
    <row r="2465" spans="1:11" ht="25.5" hidden="1" x14ac:dyDescent="0.2">
      <c r="A2465" s="237" t="s">
        <v>15</v>
      </c>
      <c r="B2465" s="461" t="s">
        <v>493</v>
      </c>
      <c r="C2465" s="237" t="s">
        <v>1225</v>
      </c>
      <c r="D2465" s="237" t="s">
        <v>1228</v>
      </c>
      <c r="E2465" s="237" t="s">
        <v>708</v>
      </c>
      <c r="F2465" s="238" t="s">
        <v>1462</v>
      </c>
      <c r="G2465" s="238" t="s">
        <v>687</v>
      </c>
      <c r="H2465" s="238" t="s">
        <v>689</v>
      </c>
      <c r="I2465" s="238" t="s">
        <v>605</v>
      </c>
      <c r="J2465" s="240">
        <v>1</v>
      </c>
      <c r="K2465" s="156"/>
    </row>
    <row r="2466" spans="1:11" ht="25.5" hidden="1" x14ac:dyDescent="0.2">
      <c r="A2466" s="237" t="s">
        <v>15</v>
      </c>
      <c r="B2466" s="461" t="s">
        <v>493</v>
      </c>
      <c r="C2466" s="237" t="s">
        <v>1225</v>
      </c>
      <c r="D2466" s="237" t="s">
        <v>712</v>
      </c>
      <c r="E2466" s="237" t="s">
        <v>708</v>
      </c>
      <c r="F2466" s="238" t="s">
        <v>1462</v>
      </c>
      <c r="G2466" s="238" t="s">
        <v>687</v>
      </c>
      <c r="H2466" s="238" t="s">
        <v>689</v>
      </c>
      <c r="I2466" s="238" t="s">
        <v>605</v>
      </c>
      <c r="J2466" s="240">
        <v>1</v>
      </c>
      <c r="K2466" s="156"/>
    </row>
    <row r="2467" spans="1:11" ht="25.5" hidden="1" x14ac:dyDescent="0.2">
      <c r="A2467" s="237" t="s">
        <v>15</v>
      </c>
      <c r="B2467" s="461" t="s">
        <v>493</v>
      </c>
      <c r="C2467" s="237" t="s">
        <v>1225</v>
      </c>
      <c r="D2467" s="237" t="s">
        <v>1227</v>
      </c>
      <c r="E2467" s="237" t="s">
        <v>708</v>
      </c>
      <c r="F2467" s="238" t="s">
        <v>1462</v>
      </c>
      <c r="G2467" s="238" t="s">
        <v>687</v>
      </c>
      <c r="H2467" s="238" t="s">
        <v>689</v>
      </c>
      <c r="I2467" s="238" t="s">
        <v>605</v>
      </c>
      <c r="J2467" s="240">
        <v>1</v>
      </c>
      <c r="K2467" s="156"/>
    </row>
    <row r="2468" spans="1:11" ht="38.25" x14ac:dyDescent="0.2">
      <c r="A2468" s="237" t="s">
        <v>15</v>
      </c>
      <c r="B2468" s="461" t="s">
        <v>493</v>
      </c>
      <c r="C2468" s="237" t="s">
        <v>1209</v>
      </c>
      <c r="D2468" s="237" t="s">
        <v>712</v>
      </c>
      <c r="E2468" s="237" t="s">
        <v>708</v>
      </c>
      <c r="F2468" s="237" t="s">
        <v>734</v>
      </c>
      <c r="G2468" s="237" t="s">
        <v>1267</v>
      </c>
      <c r="H2468" s="237" t="s">
        <v>1244</v>
      </c>
      <c r="I2468" s="237" t="s">
        <v>605</v>
      </c>
      <c r="J2468" s="240">
        <v>0</v>
      </c>
      <c r="K2468" s="245" t="s">
        <v>2395</v>
      </c>
    </row>
    <row r="2469" spans="1:11" ht="38.25" x14ac:dyDescent="0.2">
      <c r="A2469" s="237" t="s">
        <v>15</v>
      </c>
      <c r="B2469" s="461" t="s">
        <v>493</v>
      </c>
      <c r="C2469" s="237" t="s">
        <v>1209</v>
      </c>
      <c r="D2469" s="237" t="s">
        <v>1287</v>
      </c>
      <c r="E2469" s="237" t="s">
        <v>708</v>
      </c>
      <c r="F2469" s="237" t="s">
        <v>734</v>
      </c>
      <c r="G2469" s="237" t="s">
        <v>1267</v>
      </c>
      <c r="H2469" s="237" t="s">
        <v>1244</v>
      </c>
      <c r="I2469" s="237" t="s">
        <v>605</v>
      </c>
      <c r="J2469" s="240">
        <v>0</v>
      </c>
      <c r="K2469" s="245" t="s">
        <v>2395</v>
      </c>
    </row>
    <row r="2470" spans="1:11" ht="38.25" x14ac:dyDescent="0.2">
      <c r="A2470" s="237" t="s">
        <v>15</v>
      </c>
      <c r="B2470" s="461" t="s">
        <v>493</v>
      </c>
      <c r="C2470" s="237" t="s">
        <v>1209</v>
      </c>
      <c r="D2470" s="237" t="s">
        <v>1285</v>
      </c>
      <c r="E2470" s="237" t="s">
        <v>708</v>
      </c>
      <c r="F2470" s="237" t="s">
        <v>734</v>
      </c>
      <c r="G2470" s="237" t="s">
        <v>1267</v>
      </c>
      <c r="H2470" s="237" t="s">
        <v>1244</v>
      </c>
      <c r="I2470" s="237" t="s">
        <v>605</v>
      </c>
      <c r="J2470" s="240">
        <v>0</v>
      </c>
      <c r="K2470" s="245" t="s">
        <v>2395</v>
      </c>
    </row>
    <row r="2471" spans="1:11" ht="38.25" x14ac:dyDescent="0.2">
      <c r="A2471" s="237" t="s">
        <v>15</v>
      </c>
      <c r="B2471" s="461" t="s">
        <v>493</v>
      </c>
      <c r="C2471" s="237" t="s">
        <v>1212</v>
      </c>
      <c r="D2471" s="237" t="s">
        <v>1227</v>
      </c>
      <c r="E2471" s="237" t="s">
        <v>708</v>
      </c>
      <c r="F2471" s="237" t="s">
        <v>734</v>
      </c>
      <c r="G2471" s="237" t="s">
        <v>1267</v>
      </c>
      <c r="H2471" s="237" t="s">
        <v>1244</v>
      </c>
      <c r="I2471" s="237" t="s">
        <v>605</v>
      </c>
      <c r="J2471" s="240">
        <v>0</v>
      </c>
      <c r="K2471" s="245" t="s">
        <v>2395</v>
      </c>
    </row>
    <row r="2472" spans="1:11" ht="38.25" x14ac:dyDescent="0.2">
      <c r="A2472" s="237" t="s">
        <v>15</v>
      </c>
      <c r="B2472" s="461" t="s">
        <v>493</v>
      </c>
      <c r="C2472" s="237" t="s">
        <v>711</v>
      </c>
      <c r="D2472" s="237" t="s">
        <v>1228</v>
      </c>
      <c r="E2472" s="237" t="s">
        <v>708</v>
      </c>
      <c r="F2472" s="237" t="s">
        <v>734</v>
      </c>
      <c r="G2472" s="237" t="s">
        <v>1267</v>
      </c>
      <c r="H2472" s="237" t="s">
        <v>1244</v>
      </c>
      <c r="I2472" s="237" t="s">
        <v>605</v>
      </c>
      <c r="J2472" s="240">
        <v>0</v>
      </c>
      <c r="K2472" s="245" t="s">
        <v>2395</v>
      </c>
    </row>
    <row r="2473" spans="1:11" ht="38.25" x14ac:dyDescent="0.2">
      <c r="A2473" s="237" t="s">
        <v>15</v>
      </c>
      <c r="B2473" s="461" t="s">
        <v>493</v>
      </c>
      <c r="C2473" s="237" t="s">
        <v>711</v>
      </c>
      <c r="D2473" s="237" t="s">
        <v>1227</v>
      </c>
      <c r="E2473" s="237" t="s">
        <v>708</v>
      </c>
      <c r="F2473" s="237" t="s">
        <v>734</v>
      </c>
      <c r="G2473" s="237" t="s">
        <v>1267</v>
      </c>
      <c r="H2473" s="237" t="s">
        <v>1244</v>
      </c>
      <c r="I2473" s="237" t="s">
        <v>605</v>
      </c>
      <c r="J2473" s="240">
        <v>0</v>
      </c>
      <c r="K2473" s="245" t="s">
        <v>2395</v>
      </c>
    </row>
    <row r="2474" spans="1:11" ht="38.25" x14ac:dyDescent="0.2">
      <c r="A2474" s="237" t="s">
        <v>15</v>
      </c>
      <c r="B2474" s="461" t="s">
        <v>493</v>
      </c>
      <c r="C2474" s="237" t="s">
        <v>1213</v>
      </c>
      <c r="D2474" s="237" t="s">
        <v>712</v>
      </c>
      <c r="E2474" s="237" t="s">
        <v>708</v>
      </c>
      <c r="F2474" s="237" t="s">
        <v>734</v>
      </c>
      <c r="G2474" s="237" t="s">
        <v>1267</v>
      </c>
      <c r="H2474" s="237" t="s">
        <v>1244</v>
      </c>
      <c r="I2474" s="237" t="s">
        <v>605</v>
      </c>
      <c r="J2474" s="240">
        <v>0</v>
      </c>
      <c r="K2474" s="245" t="s">
        <v>2395</v>
      </c>
    </row>
    <row r="2475" spans="1:11" ht="38.25" x14ac:dyDescent="0.2">
      <c r="A2475" s="237" t="s">
        <v>15</v>
      </c>
      <c r="B2475" s="461" t="s">
        <v>493</v>
      </c>
      <c r="C2475" s="237" t="s">
        <v>1214</v>
      </c>
      <c r="D2475" s="237" t="s">
        <v>1285</v>
      </c>
      <c r="E2475" s="237" t="s">
        <v>708</v>
      </c>
      <c r="F2475" s="237" t="s">
        <v>734</v>
      </c>
      <c r="G2475" s="237" t="s">
        <v>1267</v>
      </c>
      <c r="H2475" s="237" t="s">
        <v>1244</v>
      </c>
      <c r="I2475" s="237" t="s">
        <v>605</v>
      </c>
      <c r="J2475" s="240">
        <v>0</v>
      </c>
      <c r="K2475" s="245" t="s">
        <v>2395</v>
      </c>
    </row>
    <row r="2476" spans="1:11" ht="38.25" x14ac:dyDescent="0.2">
      <c r="A2476" s="237" t="s">
        <v>15</v>
      </c>
      <c r="B2476" s="461" t="s">
        <v>493</v>
      </c>
      <c r="C2476" s="237" t="s">
        <v>1229</v>
      </c>
      <c r="D2476" s="237" t="s">
        <v>1227</v>
      </c>
      <c r="E2476" s="237" t="s">
        <v>708</v>
      </c>
      <c r="F2476" s="237" t="s">
        <v>734</v>
      </c>
      <c r="G2476" s="237" t="s">
        <v>1267</v>
      </c>
      <c r="H2476" s="237" t="s">
        <v>1244</v>
      </c>
      <c r="I2476" s="237" t="s">
        <v>605</v>
      </c>
      <c r="J2476" s="240">
        <v>0</v>
      </c>
      <c r="K2476" s="245" t="s">
        <v>2395</v>
      </c>
    </row>
    <row r="2477" spans="1:11" ht="38.25" x14ac:dyDescent="0.2">
      <c r="A2477" s="237" t="s">
        <v>15</v>
      </c>
      <c r="B2477" s="461" t="s">
        <v>493</v>
      </c>
      <c r="C2477" s="237" t="s">
        <v>1215</v>
      </c>
      <c r="D2477" s="237" t="s">
        <v>712</v>
      </c>
      <c r="E2477" s="237" t="s">
        <v>708</v>
      </c>
      <c r="F2477" s="237" t="s">
        <v>734</v>
      </c>
      <c r="G2477" s="237" t="s">
        <v>1267</v>
      </c>
      <c r="H2477" s="237" t="s">
        <v>1244</v>
      </c>
      <c r="I2477" s="237" t="s">
        <v>605</v>
      </c>
      <c r="J2477" s="240">
        <v>0</v>
      </c>
      <c r="K2477" s="245" t="s">
        <v>2395</v>
      </c>
    </row>
    <row r="2478" spans="1:11" ht="38.25" x14ac:dyDescent="0.2">
      <c r="A2478" s="237" t="s">
        <v>15</v>
      </c>
      <c r="B2478" s="461" t="s">
        <v>493</v>
      </c>
      <c r="C2478" s="237" t="s">
        <v>1215</v>
      </c>
      <c r="D2478" s="237" t="s">
        <v>1287</v>
      </c>
      <c r="E2478" s="237" t="s">
        <v>708</v>
      </c>
      <c r="F2478" s="237" t="s">
        <v>734</v>
      </c>
      <c r="G2478" s="237" t="s">
        <v>1267</v>
      </c>
      <c r="H2478" s="237" t="s">
        <v>1244</v>
      </c>
      <c r="I2478" s="237" t="s">
        <v>605</v>
      </c>
      <c r="J2478" s="240">
        <v>0</v>
      </c>
      <c r="K2478" s="245" t="s">
        <v>2395</v>
      </c>
    </row>
    <row r="2479" spans="1:11" ht="38.25" x14ac:dyDescent="0.2">
      <c r="A2479" s="237" t="s">
        <v>15</v>
      </c>
      <c r="B2479" s="461" t="s">
        <v>493</v>
      </c>
      <c r="C2479" s="237" t="s">
        <v>1215</v>
      </c>
      <c r="D2479" s="237" t="s">
        <v>1285</v>
      </c>
      <c r="E2479" s="237" t="s">
        <v>708</v>
      </c>
      <c r="F2479" s="237" t="s">
        <v>734</v>
      </c>
      <c r="G2479" s="237" t="s">
        <v>1267</v>
      </c>
      <c r="H2479" s="237" t="s">
        <v>1244</v>
      </c>
      <c r="I2479" s="237" t="s">
        <v>605</v>
      </c>
      <c r="J2479" s="240">
        <v>0</v>
      </c>
      <c r="K2479" s="245" t="s">
        <v>2395</v>
      </c>
    </row>
    <row r="2480" spans="1:11" ht="38.25" x14ac:dyDescent="0.2">
      <c r="A2480" s="237" t="s">
        <v>15</v>
      </c>
      <c r="B2480" s="461" t="s">
        <v>493</v>
      </c>
      <c r="C2480" s="237" t="s">
        <v>1215</v>
      </c>
      <c r="D2480" s="237" t="s">
        <v>1286</v>
      </c>
      <c r="E2480" s="237" t="s">
        <v>708</v>
      </c>
      <c r="F2480" s="237" t="s">
        <v>734</v>
      </c>
      <c r="G2480" s="237" t="s">
        <v>1267</v>
      </c>
      <c r="H2480" s="237" t="s">
        <v>1244</v>
      </c>
      <c r="I2480" s="237" t="s">
        <v>605</v>
      </c>
      <c r="J2480" s="240">
        <v>0</v>
      </c>
      <c r="K2480" s="245" t="s">
        <v>2395</v>
      </c>
    </row>
    <row r="2481" spans="1:11" ht="38.25" x14ac:dyDescent="0.2">
      <c r="A2481" s="237" t="s">
        <v>15</v>
      </c>
      <c r="B2481" s="461" t="s">
        <v>493</v>
      </c>
      <c r="C2481" s="237" t="s">
        <v>1216</v>
      </c>
      <c r="D2481" s="237" t="s">
        <v>1228</v>
      </c>
      <c r="E2481" s="237" t="s">
        <v>708</v>
      </c>
      <c r="F2481" s="237" t="s">
        <v>734</v>
      </c>
      <c r="G2481" s="237" t="s">
        <v>1267</v>
      </c>
      <c r="H2481" s="237" t="s">
        <v>1244</v>
      </c>
      <c r="I2481" s="237" t="s">
        <v>605</v>
      </c>
      <c r="J2481" s="240">
        <v>0</v>
      </c>
      <c r="K2481" s="245" t="s">
        <v>2395</v>
      </c>
    </row>
    <row r="2482" spans="1:11" ht="38.25" x14ac:dyDescent="0.2">
      <c r="A2482" s="237" t="s">
        <v>15</v>
      </c>
      <c r="B2482" s="461" t="s">
        <v>493</v>
      </c>
      <c r="C2482" s="237" t="s">
        <v>1216</v>
      </c>
      <c r="D2482" s="237" t="s">
        <v>1227</v>
      </c>
      <c r="E2482" s="237" t="s">
        <v>708</v>
      </c>
      <c r="F2482" s="237" t="s">
        <v>734</v>
      </c>
      <c r="G2482" s="237" t="s">
        <v>1267</v>
      </c>
      <c r="H2482" s="237" t="s">
        <v>1244</v>
      </c>
      <c r="I2482" s="237" t="s">
        <v>605</v>
      </c>
      <c r="J2482" s="240">
        <v>0</v>
      </c>
      <c r="K2482" s="245" t="s">
        <v>2395</v>
      </c>
    </row>
    <row r="2483" spans="1:11" ht="38.25" x14ac:dyDescent="0.2">
      <c r="A2483" s="237" t="s">
        <v>15</v>
      </c>
      <c r="B2483" s="461" t="s">
        <v>493</v>
      </c>
      <c r="C2483" s="237" t="s">
        <v>1218</v>
      </c>
      <c r="D2483" s="237" t="s">
        <v>1228</v>
      </c>
      <c r="E2483" s="237" t="s">
        <v>708</v>
      </c>
      <c r="F2483" s="237" t="s">
        <v>734</v>
      </c>
      <c r="G2483" s="237" t="s">
        <v>1267</v>
      </c>
      <c r="H2483" s="237" t="s">
        <v>1244</v>
      </c>
      <c r="I2483" s="237" t="s">
        <v>605</v>
      </c>
      <c r="J2483" s="240">
        <v>0</v>
      </c>
      <c r="K2483" s="245" t="s">
        <v>2395</v>
      </c>
    </row>
    <row r="2484" spans="1:11" ht="38.25" x14ac:dyDescent="0.2">
      <c r="A2484" s="237" t="s">
        <v>15</v>
      </c>
      <c r="B2484" s="461" t="s">
        <v>493</v>
      </c>
      <c r="C2484" s="237" t="s">
        <v>1218</v>
      </c>
      <c r="D2484" s="237" t="s">
        <v>712</v>
      </c>
      <c r="E2484" s="237" t="s">
        <v>708</v>
      </c>
      <c r="F2484" s="237" t="s">
        <v>734</v>
      </c>
      <c r="G2484" s="237" t="s">
        <v>1267</v>
      </c>
      <c r="H2484" s="237" t="s">
        <v>1244</v>
      </c>
      <c r="I2484" s="237" t="s">
        <v>605</v>
      </c>
      <c r="J2484" s="240">
        <v>0</v>
      </c>
      <c r="K2484" s="245" t="s">
        <v>2395</v>
      </c>
    </row>
    <row r="2485" spans="1:11" ht="38.25" x14ac:dyDescent="0.2">
      <c r="A2485" s="237" t="s">
        <v>15</v>
      </c>
      <c r="B2485" s="461" t="s">
        <v>493</v>
      </c>
      <c r="C2485" s="237" t="s">
        <v>1218</v>
      </c>
      <c r="D2485" s="237" t="s">
        <v>1227</v>
      </c>
      <c r="E2485" s="237" t="s">
        <v>708</v>
      </c>
      <c r="F2485" s="237" t="s">
        <v>734</v>
      </c>
      <c r="G2485" s="237" t="s">
        <v>1267</v>
      </c>
      <c r="H2485" s="237" t="s">
        <v>1244</v>
      </c>
      <c r="I2485" s="237" t="s">
        <v>605</v>
      </c>
      <c r="J2485" s="240">
        <v>0</v>
      </c>
      <c r="K2485" s="245" t="s">
        <v>2395</v>
      </c>
    </row>
    <row r="2486" spans="1:11" ht="38.25" x14ac:dyDescent="0.2">
      <c r="A2486" s="237" t="s">
        <v>15</v>
      </c>
      <c r="B2486" s="461" t="s">
        <v>493</v>
      </c>
      <c r="C2486" s="237" t="s">
        <v>1219</v>
      </c>
      <c r="D2486" s="237" t="s">
        <v>1228</v>
      </c>
      <c r="E2486" s="237" t="s">
        <v>708</v>
      </c>
      <c r="F2486" s="237" t="s">
        <v>734</v>
      </c>
      <c r="G2486" s="237" t="s">
        <v>1267</v>
      </c>
      <c r="H2486" s="237" t="s">
        <v>1244</v>
      </c>
      <c r="I2486" s="237" t="s">
        <v>605</v>
      </c>
      <c r="J2486" s="240">
        <v>0</v>
      </c>
      <c r="K2486" s="245" t="s">
        <v>2395</v>
      </c>
    </row>
    <row r="2487" spans="1:11" ht="38.25" x14ac:dyDescent="0.2">
      <c r="A2487" s="237" t="s">
        <v>15</v>
      </c>
      <c r="B2487" s="461" t="s">
        <v>493</v>
      </c>
      <c r="C2487" s="237" t="s">
        <v>1219</v>
      </c>
      <c r="D2487" s="237" t="s">
        <v>1227</v>
      </c>
      <c r="E2487" s="237" t="s">
        <v>708</v>
      </c>
      <c r="F2487" s="237" t="s">
        <v>734</v>
      </c>
      <c r="G2487" s="237" t="s">
        <v>1267</v>
      </c>
      <c r="H2487" s="237" t="s">
        <v>1244</v>
      </c>
      <c r="I2487" s="237" t="s">
        <v>605</v>
      </c>
      <c r="J2487" s="240">
        <v>0</v>
      </c>
      <c r="K2487" s="245" t="s">
        <v>2395</v>
      </c>
    </row>
    <row r="2488" spans="1:11" ht="38.25" x14ac:dyDescent="0.2">
      <c r="A2488" s="237" t="s">
        <v>15</v>
      </c>
      <c r="B2488" s="461" t="s">
        <v>493</v>
      </c>
      <c r="C2488" s="237" t="s">
        <v>1220</v>
      </c>
      <c r="D2488" s="237" t="s">
        <v>712</v>
      </c>
      <c r="E2488" s="237" t="s">
        <v>708</v>
      </c>
      <c r="F2488" s="237" t="s">
        <v>734</v>
      </c>
      <c r="G2488" s="237" t="s">
        <v>1267</v>
      </c>
      <c r="H2488" s="237" t="s">
        <v>1244</v>
      </c>
      <c r="I2488" s="237" t="s">
        <v>605</v>
      </c>
      <c r="J2488" s="240">
        <v>0</v>
      </c>
      <c r="K2488" s="245" t="s">
        <v>2395</v>
      </c>
    </row>
    <row r="2489" spans="1:11" ht="38.25" x14ac:dyDescent="0.2">
      <c r="A2489" s="237" t="s">
        <v>15</v>
      </c>
      <c r="B2489" s="461" t="s">
        <v>493</v>
      </c>
      <c r="C2489" s="237" t="s">
        <v>1230</v>
      </c>
      <c r="D2489" s="237" t="s">
        <v>1228</v>
      </c>
      <c r="E2489" s="237" t="s">
        <v>708</v>
      </c>
      <c r="F2489" s="237" t="s">
        <v>734</v>
      </c>
      <c r="G2489" s="237" t="s">
        <v>1267</v>
      </c>
      <c r="H2489" s="237" t="s">
        <v>1244</v>
      </c>
      <c r="I2489" s="237" t="s">
        <v>605</v>
      </c>
      <c r="J2489" s="240">
        <v>0</v>
      </c>
      <c r="K2489" s="245" t="s">
        <v>2395</v>
      </c>
    </row>
    <row r="2490" spans="1:11" ht="38.25" x14ac:dyDescent="0.2">
      <c r="A2490" s="237" t="s">
        <v>15</v>
      </c>
      <c r="B2490" s="461" t="s">
        <v>493</v>
      </c>
      <c r="C2490" s="237" t="s">
        <v>1230</v>
      </c>
      <c r="D2490" s="237" t="s">
        <v>1227</v>
      </c>
      <c r="E2490" s="237" t="s">
        <v>708</v>
      </c>
      <c r="F2490" s="237" t="s">
        <v>734</v>
      </c>
      <c r="G2490" s="237" t="s">
        <v>1267</v>
      </c>
      <c r="H2490" s="237" t="s">
        <v>1244</v>
      </c>
      <c r="I2490" s="237" t="s">
        <v>605</v>
      </c>
      <c r="J2490" s="240">
        <v>0</v>
      </c>
      <c r="K2490" s="245" t="s">
        <v>2395</v>
      </c>
    </row>
    <row r="2491" spans="1:11" ht="38.25" x14ac:dyDescent="0.2">
      <c r="A2491" s="237" t="s">
        <v>15</v>
      </c>
      <c r="B2491" s="461" t="s">
        <v>493</v>
      </c>
      <c r="C2491" s="237" t="s">
        <v>1224</v>
      </c>
      <c r="D2491" s="237" t="s">
        <v>1228</v>
      </c>
      <c r="E2491" s="237" t="s">
        <v>708</v>
      </c>
      <c r="F2491" s="237" t="s">
        <v>734</v>
      </c>
      <c r="G2491" s="237" t="s">
        <v>1267</v>
      </c>
      <c r="H2491" s="237" t="s">
        <v>1244</v>
      </c>
      <c r="I2491" s="237" t="s">
        <v>605</v>
      </c>
      <c r="J2491" s="240">
        <v>0</v>
      </c>
      <c r="K2491" s="245" t="s">
        <v>2395</v>
      </c>
    </row>
    <row r="2492" spans="1:11" ht="38.25" x14ac:dyDescent="0.2">
      <c r="A2492" s="237" t="s">
        <v>15</v>
      </c>
      <c r="B2492" s="461" t="s">
        <v>493</v>
      </c>
      <c r="C2492" s="237" t="s">
        <v>1224</v>
      </c>
      <c r="D2492" s="237" t="s">
        <v>1227</v>
      </c>
      <c r="E2492" s="237" t="s">
        <v>708</v>
      </c>
      <c r="F2492" s="237" t="s">
        <v>734</v>
      </c>
      <c r="G2492" s="237" t="s">
        <v>1267</v>
      </c>
      <c r="H2492" s="237" t="s">
        <v>1244</v>
      </c>
      <c r="I2492" s="237" t="s">
        <v>605</v>
      </c>
      <c r="J2492" s="240">
        <v>0</v>
      </c>
      <c r="K2492" s="245" t="s">
        <v>2395</v>
      </c>
    </row>
    <row r="2493" spans="1:11" ht="38.25" x14ac:dyDescent="0.2">
      <c r="A2493" s="237" t="s">
        <v>15</v>
      </c>
      <c r="B2493" s="461" t="s">
        <v>493</v>
      </c>
      <c r="C2493" s="237" t="s">
        <v>1225</v>
      </c>
      <c r="D2493" s="237" t="s">
        <v>1228</v>
      </c>
      <c r="E2493" s="237" t="s">
        <v>708</v>
      </c>
      <c r="F2493" s="237" t="s">
        <v>734</v>
      </c>
      <c r="G2493" s="237" t="s">
        <v>1267</v>
      </c>
      <c r="H2493" s="237" t="s">
        <v>1244</v>
      </c>
      <c r="I2493" s="237" t="s">
        <v>605</v>
      </c>
      <c r="J2493" s="240">
        <v>0</v>
      </c>
      <c r="K2493" s="245" t="s">
        <v>2395</v>
      </c>
    </row>
    <row r="2494" spans="1:11" ht="38.25" x14ac:dyDescent="0.2">
      <c r="A2494" s="237" t="s">
        <v>15</v>
      </c>
      <c r="B2494" s="461" t="s">
        <v>493</v>
      </c>
      <c r="C2494" s="237" t="s">
        <v>1225</v>
      </c>
      <c r="D2494" s="237" t="s">
        <v>712</v>
      </c>
      <c r="E2494" s="237" t="s">
        <v>708</v>
      </c>
      <c r="F2494" s="237" t="s">
        <v>734</v>
      </c>
      <c r="G2494" s="237" t="s">
        <v>1267</v>
      </c>
      <c r="H2494" s="237" t="s">
        <v>1244</v>
      </c>
      <c r="I2494" s="237" t="s">
        <v>605</v>
      </c>
      <c r="J2494" s="240">
        <v>0</v>
      </c>
      <c r="K2494" s="245" t="s">
        <v>2395</v>
      </c>
    </row>
    <row r="2495" spans="1:11" ht="38.25" x14ac:dyDescent="0.2">
      <c r="A2495" s="237" t="s">
        <v>15</v>
      </c>
      <c r="B2495" s="461" t="s">
        <v>493</v>
      </c>
      <c r="C2495" s="237" t="s">
        <v>1225</v>
      </c>
      <c r="D2495" s="237" t="s">
        <v>1227</v>
      </c>
      <c r="E2495" s="237" t="s">
        <v>708</v>
      </c>
      <c r="F2495" s="237" t="s">
        <v>734</v>
      </c>
      <c r="G2495" s="237" t="s">
        <v>1267</v>
      </c>
      <c r="H2495" s="237" t="s">
        <v>1244</v>
      </c>
      <c r="I2495" s="237" t="s">
        <v>605</v>
      </c>
      <c r="J2495" s="240">
        <v>0</v>
      </c>
      <c r="K2495" s="245" t="s">
        <v>2395</v>
      </c>
    </row>
    <row r="2496" spans="1:11" ht="25.5" hidden="1" x14ac:dyDescent="0.2">
      <c r="A2496" s="237" t="s">
        <v>15</v>
      </c>
      <c r="B2496" s="461" t="s">
        <v>493</v>
      </c>
      <c r="C2496" s="237" t="s">
        <v>1209</v>
      </c>
      <c r="D2496" s="237" t="s">
        <v>712</v>
      </c>
      <c r="E2496" s="237" t="s">
        <v>708</v>
      </c>
      <c r="F2496" s="238" t="s">
        <v>1465</v>
      </c>
      <c r="G2496" s="92" t="s">
        <v>1466</v>
      </c>
      <c r="H2496" s="238" t="s">
        <v>689</v>
      </c>
      <c r="I2496" s="238" t="s">
        <v>605</v>
      </c>
      <c r="J2496" s="240">
        <v>1</v>
      </c>
      <c r="K2496" s="156"/>
    </row>
    <row r="2497" spans="1:11" ht="25.5" hidden="1" x14ac:dyDescent="0.2">
      <c r="A2497" s="237" t="s">
        <v>15</v>
      </c>
      <c r="B2497" s="461" t="s">
        <v>493</v>
      </c>
      <c r="C2497" s="237" t="s">
        <v>1209</v>
      </c>
      <c r="D2497" s="237" t="s">
        <v>1287</v>
      </c>
      <c r="E2497" s="237" t="s">
        <v>708</v>
      </c>
      <c r="F2497" s="238" t="s">
        <v>1465</v>
      </c>
      <c r="G2497" s="92" t="s">
        <v>1466</v>
      </c>
      <c r="H2497" s="238" t="s">
        <v>689</v>
      </c>
      <c r="I2497" s="238" t="s">
        <v>605</v>
      </c>
      <c r="J2497" s="240">
        <v>1</v>
      </c>
      <c r="K2497" s="156"/>
    </row>
    <row r="2498" spans="1:11" ht="25.5" hidden="1" x14ac:dyDescent="0.2">
      <c r="A2498" s="237" t="s">
        <v>15</v>
      </c>
      <c r="B2498" s="461" t="s">
        <v>493</v>
      </c>
      <c r="C2498" s="237" t="s">
        <v>1209</v>
      </c>
      <c r="D2498" s="237" t="s">
        <v>1285</v>
      </c>
      <c r="E2498" s="237" t="s">
        <v>708</v>
      </c>
      <c r="F2498" s="238" t="s">
        <v>1465</v>
      </c>
      <c r="G2498" s="92" t="s">
        <v>1466</v>
      </c>
      <c r="H2498" s="238" t="s">
        <v>689</v>
      </c>
      <c r="I2498" s="238" t="s">
        <v>605</v>
      </c>
      <c r="J2498" s="240">
        <v>1</v>
      </c>
      <c r="K2498" s="156"/>
    </row>
    <row r="2499" spans="1:11" ht="25.5" hidden="1" x14ac:dyDescent="0.2">
      <c r="A2499" s="237" t="s">
        <v>15</v>
      </c>
      <c r="B2499" s="461" t="s">
        <v>493</v>
      </c>
      <c r="C2499" s="237" t="s">
        <v>1212</v>
      </c>
      <c r="D2499" s="237" t="s">
        <v>1227</v>
      </c>
      <c r="E2499" s="237" t="s">
        <v>708</v>
      </c>
      <c r="F2499" s="238" t="s">
        <v>1465</v>
      </c>
      <c r="G2499" s="92" t="s">
        <v>1466</v>
      </c>
      <c r="H2499" s="238" t="s">
        <v>689</v>
      </c>
      <c r="I2499" s="238" t="s">
        <v>605</v>
      </c>
      <c r="J2499" s="240">
        <v>1</v>
      </c>
      <c r="K2499" s="156"/>
    </row>
    <row r="2500" spans="1:11" ht="25.5" hidden="1" x14ac:dyDescent="0.2">
      <c r="A2500" s="237" t="s">
        <v>15</v>
      </c>
      <c r="B2500" s="461" t="s">
        <v>493</v>
      </c>
      <c r="C2500" s="237" t="s">
        <v>711</v>
      </c>
      <c r="D2500" s="237" t="s">
        <v>1228</v>
      </c>
      <c r="E2500" s="237" t="s">
        <v>708</v>
      </c>
      <c r="F2500" s="238" t="s">
        <v>1465</v>
      </c>
      <c r="G2500" s="92" t="s">
        <v>1466</v>
      </c>
      <c r="H2500" s="238" t="s">
        <v>689</v>
      </c>
      <c r="I2500" s="238" t="s">
        <v>605</v>
      </c>
      <c r="J2500" s="240">
        <v>1</v>
      </c>
      <c r="K2500" s="156"/>
    </row>
    <row r="2501" spans="1:11" ht="25.5" hidden="1" x14ac:dyDescent="0.2">
      <c r="A2501" s="237" t="s">
        <v>15</v>
      </c>
      <c r="B2501" s="461" t="s">
        <v>493</v>
      </c>
      <c r="C2501" s="237" t="s">
        <v>711</v>
      </c>
      <c r="D2501" s="237" t="s">
        <v>1227</v>
      </c>
      <c r="E2501" s="237" t="s">
        <v>708</v>
      </c>
      <c r="F2501" s="238" t="s">
        <v>1465</v>
      </c>
      <c r="G2501" s="92" t="s">
        <v>1466</v>
      </c>
      <c r="H2501" s="238" t="s">
        <v>689</v>
      </c>
      <c r="I2501" s="238" t="s">
        <v>605</v>
      </c>
      <c r="J2501" s="240">
        <v>1</v>
      </c>
      <c r="K2501" s="156"/>
    </row>
    <row r="2502" spans="1:11" ht="25.5" hidden="1" x14ac:dyDescent="0.2">
      <c r="A2502" s="237" t="s">
        <v>15</v>
      </c>
      <c r="B2502" s="461" t="s">
        <v>493</v>
      </c>
      <c r="C2502" s="237" t="s">
        <v>1213</v>
      </c>
      <c r="D2502" s="237" t="s">
        <v>712</v>
      </c>
      <c r="E2502" s="237" t="s">
        <v>708</v>
      </c>
      <c r="F2502" s="238" t="s">
        <v>1465</v>
      </c>
      <c r="G2502" s="92" t="s">
        <v>1466</v>
      </c>
      <c r="H2502" s="238" t="s">
        <v>689</v>
      </c>
      <c r="I2502" s="238" t="s">
        <v>605</v>
      </c>
      <c r="J2502" s="240">
        <v>1</v>
      </c>
      <c r="K2502" s="156"/>
    </row>
    <row r="2503" spans="1:11" ht="25.5" hidden="1" x14ac:dyDescent="0.2">
      <c r="A2503" s="237" t="s">
        <v>15</v>
      </c>
      <c r="B2503" s="461" t="s">
        <v>493</v>
      </c>
      <c r="C2503" s="237" t="s">
        <v>1214</v>
      </c>
      <c r="D2503" s="237" t="s">
        <v>1285</v>
      </c>
      <c r="E2503" s="237" t="s">
        <v>708</v>
      </c>
      <c r="F2503" s="238" t="s">
        <v>1465</v>
      </c>
      <c r="G2503" s="92" t="s">
        <v>1466</v>
      </c>
      <c r="H2503" s="238" t="s">
        <v>689</v>
      </c>
      <c r="I2503" s="238" t="s">
        <v>605</v>
      </c>
      <c r="J2503" s="240">
        <v>1</v>
      </c>
      <c r="K2503" s="156"/>
    </row>
    <row r="2504" spans="1:11" ht="25.5" hidden="1" x14ac:dyDescent="0.2">
      <c r="A2504" s="237" t="s">
        <v>15</v>
      </c>
      <c r="B2504" s="461" t="s">
        <v>493</v>
      </c>
      <c r="C2504" s="237" t="s">
        <v>1229</v>
      </c>
      <c r="D2504" s="237" t="s">
        <v>1227</v>
      </c>
      <c r="E2504" s="237" t="s">
        <v>708</v>
      </c>
      <c r="F2504" s="238" t="s">
        <v>1465</v>
      </c>
      <c r="G2504" s="92" t="s">
        <v>1466</v>
      </c>
      <c r="H2504" s="238" t="s">
        <v>689</v>
      </c>
      <c r="I2504" s="238" t="s">
        <v>605</v>
      </c>
      <c r="J2504" s="240">
        <v>1</v>
      </c>
      <c r="K2504" s="156"/>
    </row>
    <row r="2505" spans="1:11" ht="25.5" hidden="1" x14ac:dyDescent="0.2">
      <c r="A2505" s="237" t="s">
        <v>15</v>
      </c>
      <c r="B2505" s="461" t="s">
        <v>493</v>
      </c>
      <c r="C2505" s="237" t="s">
        <v>1215</v>
      </c>
      <c r="D2505" s="237" t="s">
        <v>712</v>
      </c>
      <c r="E2505" s="237" t="s">
        <v>708</v>
      </c>
      <c r="F2505" s="238" t="s">
        <v>1465</v>
      </c>
      <c r="G2505" s="92" t="s">
        <v>1466</v>
      </c>
      <c r="H2505" s="238" t="s">
        <v>689</v>
      </c>
      <c r="I2505" s="238" t="s">
        <v>605</v>
      </c>
      <c r="J2505" s="240">
        <v>1</v>
      </c>
      <c r="K2505" s="156"/>
    </row>
    <row r="2506" spans="1:11" ht="25.5" hidden="1" x14ac:dyDescent="0.2">
      <c r="A2506" s="237" t="s">
        <v>15</v>
      </c>
      <c r="B2506" s="461" t="s">
        <v>493</v>
      </c>
      <c r="C2506" s="237" t="s">
        <v>1215</v>
      </c>
      <c r="D2506" s="237" t="s">
        <v>1287</v>
      </c>
      <c r="E2506" s="237" t="s">
        <v>708</v>
      </c>
      <c r="F2506" s="238" t="s">
        <v>1465</v>
      </c>
      <c r="G2506" s="92" t="s">
        <v>1466</v>
      </c>
      <c r="H2506" s="238" t="s">
        <v>689</v>
      </c>
      <c r="I2506" s="238" t="s">
        <v>605</v>
      </c>
      <c r="J2506" s="240">
        <v>1</v>
      </c>
      <c r="K2506" s="156"/>
    </row>
    <row r="2507" spans="1:11" ht="25.5" hidden="1" x14ac:dyDescent="0.2">
      <c r="A2507" s="237" t="s">
        <v>15</v>
      </c>
      <c r="B2507" s="461" t="s">
        <v>493</v>
      </c>
      <c r="C2507" s="237" t="s">
        <v>1215</v>
      </c>
      <c r="D2507" s="237" t="s">
        <v>1285</v>
      </c>
      <c r="E2507" s="237" t="s">
        <v>708</v>
      </c>
      <c r="F2507" s="238" t="s">
        <v>1465</v>
      </c>
      <c r="G2507" s="92" t="s">
        <v>1466</v>
      </c>
      <c r="H2507" s="238" t="s">
        <v>689</v>
      </c>
      <c r="I2507" s="238" t="s">
        <v>605</v>
      </c>
      <c r="J2507" s="240">
        <v>1</v>
      </c>
      <c r="K2507" s="156"/>
    </row>
    <row r="2508" spans="1:11" ht="25.5" hidden="1" x14ac:dyDescent="0.2">
      <c r="A2508" s="237" t="s">
        <v>15</v>
      </c>
      <c r="B2508" s="461" t="s">
        <v>493</v>
      </c>
      <c r="C2508" s="237" t="s">
        <v>1215</v>
      </c>
      <c r="D2508" s="237" t="s">
        <v>1286</v>
      </c>
      <c r="E2508" s="237" t="s">
        <v>708</v>
      </c>
      <c r="F2508" s="238" t="s">
        <v>1465</v>
      </c>
      <c r="G2508" s="92" t="s">
        <v>1466</v>
      </c>
      <c r="H2508" s="238" t="s">
        <v>689</v>
      </c>
      <c r="I2508" s="238" t="s">
        <v>605</v>
      </c>
      <c r="J2508" s="240">
        <v>1</v>
      </c>
      <c r="K2508" s="156"/>
    </row>
    <row r="2509" spans="1:11" ht="25.5" hidden="1" x14ac:dyDescent="0.2">
      <c r="A2509" s="237" t="s">
        <v>15</v>
      </c>
      <c r="B2509" s="461" t="s">
        <v>493</v>
      </c>
      <c r="C2509" s="237" t="s">
        <v>1216</v>
      </c>
      <c r="D2509" s="237" t="s">
        <v>1228</v>
      </c>
      <c r="E2509" s="237" t="s">
        <v>708</v>
      </c>
      <c r="F2509" s="238" t="s">
        <v>1465</v>
      </c>
      <c r="G2509" s="92" t="s">
        <v>1466</v>
      </c>
      <c r="H2509" s="238" t="s">
        <v>689</v>
      </c>
      <c r="I2509" s="238" t="s">
        <v>605</v>
      </c>
      <c r="J2509" s="240">
        <v>1</v>
      </c>
      <c r="K2509" s="156"/>
    </row>
    <row r="2510" spans="1:11" ht="25.5" hidden="1" x14ac:dyDescent="0.2">
      <c r="A2510" s="237" t="s">
        <v>15</v>
      </c>
      <c r="B2510" s="461" t="s">
        <v>493</v>
      </c>
      <c r="C2510" s="237" t="s">
        <v>1216</v>
      </c>
      <c r="D2510" s="237" t="s">
        <v>1227</v>
      </c>
      <c r="E2510" s="237" t="s">
        <v>708</v>
      </c>
      <c r="F2510" s="238" t="s">
        <v>1465</v>
      </c>
      <c r="G2510" s="92" t="s">
        <v>1466</v>
      </c>
      <c r="H2510" s="238" t="s">
        <v>689</v>
      </c>
      <c r="I2510" s="238" t="s">
        <v>605</v>
      </c>
      <c r="J2510" s="240">
        <v>1</v>
      </c>
      <c r="K2510" s="156"/>
    </row>
    <row r="2511" spans="1:11" ht="25.5" hidden="1" x14ac:dyDescent="0.2">
      <c r="A2511" s="237" t="s">
        <v>15</v>
      </c>
      <c r="B2511" s="461" t="s">
        <v>493</v>
      </c>
      <c r="C2511" s="237" t="s">
        <v>1218</v>
      </c>
      <c r="D2511" s="237" t="s">
        <v>1228</v>
      </c>
      <c r="E2511" s="237" t="s">
        <v>708</v>
      </c>
      <c r="F2511" s="238" t="s">
        <v>1465</v>
      </c>
      <c r="G2511" s="92" t="s">
        <v>1466</v>
      </c>
      <c r="H2511" s="238" t="s">
        <v>689</v>
      </c>
      <c r="I2511" s="238" t="s">
        <v>605</v>
      </c>
      <c r="J2511" s="240">
        <v>1</v>
      </c>
      <c r="K2511" s="156"/>
    </row>
    <row r="2512" spans="1:11" ht="25.5" hidden="1" x14ac:dyDescent="0.2">
      <c r="A2512" s="237" t="s">
        <v>15</v>
      </c>
      <c r="B2512" s="461" t="s">
        <v>493</v>
      </c>
      <c r="C2512" s="237" t="s">
        <v>1218</v>
      </c>
      <c r="D2512" s="237" t="s">
        <v>712</v>
      </c>
      <c r="E2512" s="237" t="s">
        <v>708</v>
      </c>
      <c r="F2512" s="238" t="s">
        <v>1465</v>
      </c>
      <c r="G2512" s="92" t="s">
        <v>1466</v>
      </c>
      <c r="H2512" s="238" t="s">
        <v>689</v>
      </c>
      <c r="I2512" s="238" t="s">
        <v>605</v>
      </c>
      <c r="J2512" s="240">
        <v>1</v>
      </c>
      <c r="K2512" s="156"/>
    </row>
    <row r="2513" spans="1:11" ht="25.5" hidden="1" x14ac:dyDescent="0.2">
      <c r="A2513" s="237" t="s">
        <v>15</v>
      </c>
      <c r="B2513" s="461" t="s">
        <v>493</v>
      </c>
      <c r="C2513" s="237" t="s">
        <v>1218</v>
      </c>
      <c r="D2513" s="237" t="s">
        <v>1227</v>
      </c>
      <c r="E2513" s="237" t="s">
        <v>708</v>
      </c>
      <c r="F2513" s="238" t="s">
        <v>1465</v>
      </c>
      <c r="G2513" s="92" t="s">
        <v>1466</v>
      </c>
      <c r="H2513" s="238" t="s">
        <v>689</v>
      </c>
      <c r="I2513" s="238" t="s">
        <v>605</v>
      </c>
      <c r="J2513" s="240">
        <v>1</v>
      </c>
      <c r="K2513" s="156"/>
    </row>
    <row r="2514" spans="1:11" ht="25.5" hidden="1" x14ac:dyDescent="0.2">
      <c r="A2514" s="237" t="s">
        <v>15</v>
      </c>
      <c r="B2514" s="461" t="s">
        <v>493</v>
      </c>
      <c r="C2514" s="237" t="s">
        <v>1219</v>
      </c>
      <c r="D2514" s="237" t="s">
        <v>1228</v>
      </c>
      <c r="E2514" s="237" t="s">
        <v>708</v>
      </c>
      <c r="F2514" s="238" t="s">
        <v>1465</v>
      </c>
      <c r="G2514" s="92" t="s">
        <v>1466</v>
      </c>
      <c r="H2514" s="238" t="s">
        <v>689</v>
      </c>
      <c r="I2514" s="238" t="s">
        <v>605</v>
      </c>
      <c r="J2514" s="240">
        <v>1</v>
      </c>
      <c r="K2514" s="156"/>
    </row>
    <row r="2515" spans="1:11" ht="25.5" hidden="1" x14ac:dyDescent="0.2">
      <c r="A2515" s="237" t="s">
        <v>15</v>
      </c>
      <c r="B2515" s="461" t="s">
        <v>493</v>
      </c>
      <c r="C2515" s="237" t="s">
        <v>1219</v>
      </c>
      <c r="D2515" s="237" t="s">
        <v>1227</v>
      </c>
      <c r="E2515" s="237" t="s">
        <v>708</v>
      </c>
      <c r="F2515" s="238" t="s">
        <v>1465</v>
      </c>
      <c r="G2515" s="92" t="s">
        <v>1466</v>
      </c>
      <c r="H2515" s="238" t="s">
        <v>689</v>
      </c>
      <c r="I2515" s="238" t="s">
        <v>605</v>
      </c>
      <c r="J2515" s="240">
        <v>1</v>
      </c>
      <c r="K2515" s="156"/>
    </row>
    <row r="2516" spans="1:11" ht="25.5" hidden="1" x14ac:dyDescent="0.2">
      <c r="A2516" s="237" t="s">
        <v>15</v>
      </c>
      <c r="B2516" s="461" t="s">
        <v>493</v>
      </c>
      <c r="C2516" s="237" t="s">
        <v>1220</v>
      </c>
      <c r="D2516" s="237" t="s">
        <v>712</v>
      </c>
      <c r="E2516" s="237" t="s">
        <v>708</v>
      </c>
      <c r="F2516" s="238" t="s">
        <v>1465</v>
      </c>
      <c r="G2516" s="92" t="s">
        <v>1466</v>
      </c>
      <c r="H2516" s="238" t="s">
        <v>689</v>
      </c>
      <c r="I2516" s="238" t="s">
        <v>605</v>
      </c>
      <c r="J2516" s="240">
        <v>1</v>
      </c>
      <c r="K2516" s="156"/>
    </row>
    <row r="2517" spans="1:11" ht="25.5" hidden="1" x14ac:dyDescent="0.2">
      <c r="A2517" s="237" t="s">
        <v>15</v>
      </c>
      <c r="B2517" s="461" t="s">
        <v>493</v>
      </c>
      <c r="C2517" s="237" t="s">
        <v>1230</v>
      </c>
      <c r="D2517" s="237" t="s">
        <v>1228</v>
      </c>
      <c r="E2517" s="237" t="s">
        <v>708</v>
      </c>
      <c r="F2517" s="238" t="s">
        <v>1465</v>
      </c>
      <c r="G2517" s="92" t="s">
        <v>1466</v>
      </c>
      <c r="H2517" s="238" t="s">
        <v>689</v>
      </c>
      <c r="I2517" s="238" t="s">
        <v>605</v>
      </c>
      <c r="J2517" s="240">
        <v>1</v>
      </c>
      <c r="K2517" s="156"/>
    </row>
    <row r="2518" spans="1:11" ht="25.5" hidden="1" x14ac:dyDescent="0.2">
      <c r="A2518" s="237" t="s">
        <v>15</v>
      </c>
      <c r="B2518" s="461" t="s">
        <v>493</v>
      </c>
      <c r="C2518" s="237" t="s">
        <v>1230</v>
      </c>
      <c r="D2518" s="237" t="s">
        <v>1227</v>
      </c>
      <c r="E2518" s="237" t="s">
        <v>708</v>
      </c>
      <c r="F2518" s="238" t="s">
        <v>1465</v>
      </c>
      <c r="G2518" s="92" t="s">
        <v>1466</v>
      </c>
      <c r="H2518" s="238" t="s">
        <v>689</v>
      </c>
      <c r="I2518" s="238" t="s">
        <v>605</v>
      </c>
      <c r="J2518" s="240">
        <v>1</v>
      </c>
      <c r="K2518" s="156"/>
    </row>
    <row r="2519" spans="1:11" ht="25.5" hidden="1" x14ac:dyDescent="0.2">
      <c r="A2519" s="237" t="s">
        <v>15</v>
      </c>
      <c r="B2519" s="461" t="s">
        <v>493</v>
      </c>
      <c r="C2519" s="237" t="s">
        <v>1224</v>
      </c>
      <c r="D2519" s="237" t="s">
        <v>1228</v>
      </c>
      <c r="E2519" s="237" t="s">
        <v>708</v>
      </c>
      <c r="F2519" s="238" t="s">
        <v>1465</v>
      </c>
      <c r="G2519" s="92" t="s">
        <v>1466</v>
      </c>
      <c r="H2519" s="238" t="s">
        <v>689</v>
      </c>
      <c r="I2519" s="238" t="s">
        <v>605</v>
      </c>
      <c r="J2519" s="240">
        <v>1</v>
      </c>
      <c r="K2519" s="156"/>
    </row>
    <row r="2520" spans="1:11" ht="25.5" hidden="1" x14ac:dyDescent="0.2">
      <c r="A2520" s="237" t="s">
        <v>15</v>
      </c>
      <c r="B2520" s="461" t="s">
        <v>493</v>
      </c>
      <c r="C2520" s="237" t="s">
        <v>1224</v>
      </c>
      <c r="D2520" s="237" t="s">
        <v>1227</v>
      </c>
      <c r="E2520" s="237" t="s">
        <v>708</v>
      </c>
      <c r="F2520" s="238" t="s">
        <v>1465</v>
      </c>
      <c r="G2520" s="92" t="s">
        <v>1466</v>
      </c>
      <c r="H2520" s="238" t="s">
        <v>689</v>
      </c>
      <c r="I2520" s="238" t="s">
        <v>605</v>
      </c>
      <c r="J2520" s="240">
        <v>1</v>
      </c>
      <c r="K2520" s="156"/>
    </row>
    <row r="2521" spans="1:11" ht="25.5" hidden="1" x14ac:dyDescent="0.2">
      <c r="A2521" s="237" t="s">
        <v>15</v>
      </c>
      <c r="B2521" s="461" t="s">
        <v>493</v>
      </c>
      <c r="C2521" s="237" t="s">
        <v>1225</v>
      </c>
      <c r="D2521" s="237" t="s">
        <v>1228</v>
      </c>
      <c r="E2521" s="237" t="s">
        <v>708</v>
      </c>
      <c r="F2521" s="238" t="s">
        <v>1465</v>
      </c>
      <c r="G2521" s="92" t="s">
        <v>1466</v>
      </c>
      <c r="H2521" s="238" t="s">
        <v>689</v>
      </c>
      <c r="I2521" s="238" t="s">
        <v>605</v>
      </c>
      <c r="J2521" s="240">
        <v>1</v>
      </c>
      <c r="K2521" s="156"/>
    </row>
    <row r="2522" spans="1:11" ht="25.5" hidden="1" x14ac:dyDescent="0.2">
      <c r="A2522" s="237" t="s">
        <v>15</v>
      </c>
      <c r="B2522" s="461" t="s">
        <v>493</v>
      </c>
      <c r="C2522" s="237" t="s">
        <v>1225</v>
      </c>
      <c r="D2522" s="237" t="s">
        <v>712</v>
      </c>
      <c r="E2522" s="237" t="s">
        <v>708</v>
      </c>
      <c r="F2522" s="238" t="s">
        <v>1465</v>
      </c>
      <c r="G2522" s="92" t="s">
        <v>1466</v>
      </c>
      <c r="H2522" s="238" t="s">
        <v>689</v>
      </c>
      <c r="I2522" s="238" t="s">
        <v>605</v>
      </c>
      <c r="J2522" s="240">
        <v>1</v>
      </c>
      <c r="K2522" s="156"/>
    </row>
    <row r="2523" spans="1:11" ht="25.5" hidden="1" x14ac:dyDescent="0.2">
      <c r="A2523" s="237" t="s">
        <v>15</v>
      </c>
      <c r="B2523" s="461" t="s">
        <v>493</v>
      </c>
      <c r="C2523" s="237" t="s">
        <v>1225</v>
      </c>
      <c r="D2523" s="237" t="s">
        <v>1227</v>
      </c>
      <c r="E2523" s="237" t="s">
        <v>708</v>
      </c>
      <c r="F2523" s="238" t="s">
        <v>1465</v>
      </c>
      <c r="G2523" s="92" t="s">
        <v>1466</v>
      </c>
      <c r="H2523" s="238" t="s">
        <v>689</v>
      </c>
      <c r="I2523" s="238" t="s">
        <v>605</v>
      </c>
      <c r="J2523" s="240">
        <v>1</v>
      </c>
      <c r="K2523" s="156"/>
    </row>
    <row r="2524" spans="1:11" ht="25.5" hidden="1" x14ac:dyDescent="0.2">
      <c r="A2524" s="237" t="s">
        <v>15</v>
      </c>
      <c r="B2524" s="461" t="s">
        <v>493</v>
      </c>
      <c r="C2524" s="237" t="s">
        <v>1209</v>
      </c>
      <c r="D2524" s="237" t="s">
        <v>712</v>
      </c>
      <c r="E2524" s="237" t="s">
        <v>708</v>
      </c>
      <c r="F2524" s="237" t="s">
        <v>1246</v>
      </c>
      <c r="G2524" s="237" t="s">
        <v>1267</v>
      </c>
      <c r="H2524" s="237" t="s">
        <v>1244</v>
      </c>
      <c r="I2524" s="237" t="s">
        <v>605</v>
      </c>
      <c r="J2524" s="240">
        <v>0.45</v>
      </c>
      <c r="K2524" s="241" t="s">
        <v>1268</v>
      </c>
    </row>
    <row r="2525" spans="1:11" ht="25.5" hidden="1" x14ac:dyDescent="0.2">
      <c r="A2525" s="237" t="s">
        <v>15</v>
      </c>
      <c r="B2525" s="461" t="s">
        <v>493</v>
      </c>
      <c r="C2525" s="237" t="s">
        <v>1209</v>
      </c>
      <c r="D2525" s="237" t="s">
        <v>1287</v>
      </c>
      <c r="E2525" s="237" t="s">
        <v>708</v>
      </c>
      <c r="F2525" s="237" t="s">
        <v>1246</v>
      </c>
      <c r="G2525" s="237" t="s">
        <v>1267</v>
      </c>
      <c r="H2525" s="237" t="s">
        <v>1244</v>
      </c>
      <c r="I2525" s="237" t="s">
        <v>605</v>
      </c>
      <c r="J2525" s="240">
        <v>0.45</v>
      </c>
      <c r="K2525" s="241" t="s">
        <v>1268</v>
      </c>
    </row>
    <row r="2526" spans="1:11" ht="25.5" hidden="1" x14ac:dyDescent="0.2">
      <c r="A2526" s="237" t="s">
        <v>15</v>
      </c>
      <c r="B2526" s="461" t="s">
        <v>493</v>
      </c>
      <c r="C2526" s="237" t="s">
        <v>1209</v>
      </c>
      <c r="D2526" s="237" t="s">
        <v>1285</v>
      </c>
      <c r="E2526" s="237" t="s">
        <v>708</v>
      </c>
      <c r="F2526" s="237" t="s">
        <v>1246</v>
      </c>
      <c r="G2526" s="237" t="s">
        <v>1267</v>
      </c>
      <c r="H2526" s="237" t="s">
        <v>1244</v>
      </c>
      <c r="I2526" s="237" t="s">
        <v>605</v>
      </c>
      <c r="J2526" s="240">
        <v>0.6</v>
      </c>
      <c r="K2526" s="241" t="s">
        <v>1268</v>
      </c>
    </row>
    <row r="2527" spans="1:11" ht="25.5" hidden="1" x14ac:dyDescent="0.2">
      <c r="A2527" s="237" t="s">
        <v>15</v>
      </c>
      <c r="B2527" s="461" t="s">
        <v>493</v>
      </c>
      <c r="C2527" s="237" t="s">
        <v>1212</v>
      </c>
      <c r="D2527" s="237" t="s">
        <v>1227</v>
      </c>
      <c r="E2527" s="237" t="s">
        <v>708</v>
      </c>
      <c r="F2527" s="237" t="s">
        <v>1246</v>
      </c>
      <c r="G2527" s="237" t="s">
        <v>1267</v>
      </c>
      <c r="H2527" s="237" t="s">
        <v>1244</v>
      </c>
      <c r="I2527" s="237" t="s">
        <v>605</v>
      </c>
      <c r="J2527" s="240">
        <v>0.25</v>
      </c>
      <c r="K2527" s="241" t="s">
        <v>1268</v>
      </c>
    </row>
    <row r="2528" spans="1:11" ht="25.5" hidden="1" x14ac:dyDescent="0.2">
      <c r="A2528" s="237" t="s">
        <v>15</v>
      </c>
      <c r="B2528" s="461" t="s">
        <v>493</v>
      </c>
      <c r="C2528" s="237" t="s">
        <v>711</v>
      </c>
      <c r="D2528" s="237" t="s">
        <v>1228</v>
      </c>
      <c r="E2528" s="237" t="s">
        <v>708</v>
      </c>
      <c r="F2528" s="237" t="s">
        <v>1246</v>
      </c>
      <c r="G2528" s="237" t="s">
        <v>1267</v>
      </c>
      <c r="H2528" s="237" t="s">
        <v>1244</v>
      </c>
      <c r="I2528" s="237" t="s">
        <v>605</v>
      </c>
      <c r="J2528" s="240">
        <v>0.35</v>
      </c>
      <c r="K2528" s="241" t="s">
        <v>1268</v>
      </c>
    </row>
    <row r="2529" spans="1:11" ht="25.5" hidden="1" x14ac:dyDescent="0.2">
      <c r="A2529" s="237" t="s">
        <v>15</v>
      </c>
      <c r="B2529" s="461" t="s">
        <v>493</v>
      </c>
      <c r="C2529" s="237" t="s">
        <v>711</v>
      </c>
      <c r="D2529" s="237" t="s">
        <v>1227</v>
      </c>
      <c r="E2529" s="237" t="s">
        <v>708</v>
      </c>
      <c r="F2529" s="237" t="s">
        <v>1246</v>
      </c>
      <c r="G2529" s="237" t="s">
        <v>1267</v>
      </c>
      <c r="H2529" s="237" t="s">
        <v>1244</v>
      </c>
      <c r="I2529" s="237" t="s">
        <v>605</v>
      </c>
      <c r="J2529" s="240">
        <v>0.2</v>
      </c>
      <c r="K2529" s="241" t="s">
        <v>1268</v>
      </c>
    </row>
    <row r="2530" spans="1:11" ht="25.5" hidden="1" x14ac:dyDescent="0.2">
      <c r="A2530" s="237" t="s">
        <v>15</v>
      </c>
      <c r="B2530" s="461" t="s">
        <v>493</v>
      </c>
      <c r="C2530" s="237" t="s">
        <v>1213</v>
      </c>
      <c r="D2530" s="237" t="s">
        <v>712</v>
      </c>
      <c r="E2530" s="237" t="s">
        <v>708</v>
      </c>
      <c r="F2530" s="237" t="s">
        <v>1246</v>
      </c>
      <c r="G2530" s="237" t="s">
        <v>1267</v>
      </c>
      <c r="H2530" s="237" t="s">
        <v>1244</v>
      </c>
      <c r="I2530" s="237" t="s">
        <v>605</v>
      </c>
      <c r="J2530" s="240">
        <v>0.4</v>
      </c>
      <c r="K2530" s="241" t="s">
        <v>1268</v>
      </c>
    </row>
    <row r="2531" spans="1:11" ht="25.5" hidden="1" x14ac:dyDescent="0.2">
      <c r="A2531" s="237" t="s">
        <v>15</v>
      </c>
      <c r="B2531" s="461" t="s">
        <v>493</v>
      </c>
      <c r="C2531" s="237" t="s">
        <v>1288</v>
      </c>
      <c r="D2531" s="237" t="s">
        <v>1228</v>
      </c>
      <c r="E2531" s="237" t="s">
        <v>708</v>
      </c>
      <c r="F2531" s="237" t="s">
        <v>1246</v>
      </c>
      <c r="G2531" s="237" t="s">
        <v>1412</v>
      </c>
      <c r="H2531" s="237" t="s">
        <v>1244</v>
      </c>
      <c r="I2531" s="237" t="s">
        <v>605</v>
      </c>
      <c r="J2531" s="240">
        <v>1</v>
      </c>
      <c r="K2531" s="241" t="s">
        <v>1268</v>
      </c>
    </row>
    <row r="2532" spans="1:11" ht="25.5" hidden="1" x14ac:dyDescent="0.2">
      <c r="A2532" s="237" t="s">
        <v>15</v>
      </c>
      <c r="B2532" s="461" t="s">
        <v>493</v>
      </c>
      <c r="C2532" s="237" t="s">
        <v>1288</v>
      </c>
      <c r="D2532" s="237" t="s">
        <v>712</v>
      </c>
      <c r="E2532" s="237" t="s">
        <v>708</v>
      </c>
      <c r="F2532" s="237" t="s">
        <v>1246</v>
      </c>
      <c r="G2532" s="237" t="s">
        <v>1412</v>
      </c>
      <c r="H2532" s="237" t="s">
        <v>1244</v>
      </c>
      <c r="I2532" s="237" t="s">
        <v>605</v>
      </c>
      <c r="J2532" s="240">
        <v>1</v>
      </c>
      <c r="K2532" s="241" t="s">
        <v>1268</v>
      </c>
    </row>
    <row r="2533" spans="1:11" ht="25.5" hidden="1" x14ac:dyDescent="0.2">
      <c r="A2533" s="237" t="s">
        <v>15</v>
      </c>
      <c r="B2533" s="461" t="s">
        <v>493</v>
      </c>
      <c r="C2533" s="237" t="s">
        <v>1288</v>
      </c>
      <c r="D2533" s="237" t="s">
        <v>1287</v>
      </c>
      <c r="E2533" s="237" t="s">
        <v>708</v>
      </c>
      <c r="F2533" s="237" t="s">
        <v>1246</v>
      </c>
      <c r="G2533" s="237" t="s">
        <v>1412</v>
      </c>
      <c r="H2533" s="237" t="s">
        <v>1244</v>
      </c>
      <c r="I2533" s="237" t="s">
        <v>605</v>
      </c>
      <c r="J2533" s="240">
        <v>1</v>
      </c>
      <c r="K2533" s="241" t="s">
        <v>1268</v>
      </c>
    </row>
    <row r="2534" spans="1:11" ht="25.5" hidden="1" x14ac:dyDescent="0.2">
      <c r="A2534" s="237" t="s">
        <v>15</v>
      </c>
      <c r="B2534" s="461" t="s">
        <v>493</v>
      </c>
      <c r="C2534" s="237" t="s">
        <v>1288</v>
      </c>
      <c r="D2534" s="237" t="s">
        <v>1285</v>
      </c>
      <c r="E2534" s="237" t="s">
        <v>708</v>
      </c>
      <c r="F2534" s="237" t="s">
        <v>1246</v>
      </c>
      <c r="G2534" s="237" t="s">
        <v>1412</v>
      </c>
      <c r="H2534" s="237" t="s">
        <v>1244</v>
      </c>
      <c r="I2534" s="237" t="s">
        <v>605</v>
      </c>
      <c r="J2534" s="240">
        <v>1</v>
      </c>
      <c r="K2534" s="241" t="s">
        <v>1268</v>
      </c>
    </row>
    <row r="2535" spans="1:11" ht="25.5" hidden="1" x14ac:dyDescent="0.2">
      <c r="A2535" s="237" t="s">
        <v>15</v>
      </c>
      <c r="B2535" s="461" t="s">
        <v>493</v>
      </c>
      <c r="C2535" s="237" t="s">
        <v>1288</v>
      </c>
      <c r="D2535" s="237" t="s">
        <v>1286</v>
      </c>
      <c r="E2535" s="237" t="s">
        <v>708</v>
      </c>
      <c r="F2535" s="237" t="s">
        <v>1246</v>
      </c>
      <c r="G2535" s="237" t="s">
        <v>1412</v>
      </c>
      <c r="H2535" s="237" t="s">
        <v>1244</v>
      </c>
      <c r="I2535" s="237" t="s">
        <v>605</v>
      </c>
      <c r="J2535" s="240">
        <v>1</v>
      </c>
      <c r="K2535" s="241" t="s">
        <v>1268</v>
      </c>
    </row>
    <row r="2536" spans="1:11" ht="25.5" hidden="1" x14ac:dyDescent="0.2">
      <c r="A2536" s="237" t="s">
        <v>15</v>
      </c>
      <c r="B2536" s="461" t="s">
        <v>493</v>
      </c>
      <c r="C2536" s="237" t="s">
        <v>1288</v>
      </c>
      <c r="D2536" s="237" t="s">
        <v>1227</v>
      </c>
      <c r="E2536" s="237" t="s">
        <v>708</v>
      </c>
      <c r="F2536" s="237" t="s">
        <v>1246</v>
      </c>
      <c r="G2536" s="237" t="s">
        <v>1412</v>
      </c>
      <c r="H2536" s="237" t="s">
        <v>1244</v>
      </c>
      <c r="I2536" s="237" t="s">
        <v>605</v>
      </c>
      <c r="J2536" s="240">
        <v>1</v>
      </c>
      <c r="K2536" s="241" t="s">
        <v>1268</v>
      </c>
    </row>
    <row r="2537" spans="1:11" ht="25.5" hidden="1" x14ac:dyDescent="0.2">
      <c r="A2537" s="237" t="s">
        <v>15</v>
      </c>
      <c r="B2537" s="461" t="s">
        <v>493</v>
      </c>
      <c r="C2537" s="237" t="s">
        <v>1214</v>
      </c>
      <c r="D2537" s="237" t="s">
        <v>1285</v>
      </c>
      <c r="E2537" s="237" t="s">
        <v>708</v>
      </c>
      <c r="F2537" s="237" t="s">
        <v>1246</v>
      </c>
      <c r="G2537" s="237" t="s">
        <v>1267</v>
      </c>
      <c r="H2537" s="237" t="s">
        <v>1244</v>
      </c>
      <c r="I2537" s="237" t="s">
        <v>605</v>
      </c>
      <c r="J2537" s="240">
        <v>0.3</v>
      </c>
      <c r="K2537" s="241" t="s">
        <v>1268</v>
      </c>
    </row>
    <row r="2538" spans="1:11" ht="25.5" hidden="1" x14ac:dyDescent="0.2">
      <c r="A2538" s="237" t="s">
        <v>15</v>
      </c>
      <c r="B2538" s="461" t="s">
        <v>493</v>
      </c>
      <c r="C2538" s="237" t="s">
        <v>1229</v>
      </c>
      <c r="D2538" s="237" t="s">
        <v>1227</v>
      </c>
      <c r="E2538" s="237" t="s">
        <v>708</v>
      </c>
      <c r="F2538" s="237" t="s">
        <v>1246</v>
      </c>
      <c r="G2538" s="237" t="s">
        <v>1267</v>
      </c>
      <c r="H2538" s="237" t="s">
        <v>1244</v>
      </c>
      <c r="I2538" s="237" t="s">
        <v>605</v>
      </c>
      <c r="J2538" s="240">
        <v>0.4</v>
      </c>
      <c r="K2538" s="241" t="s">
        <v>1268</v>
      </c>
    </row>
    <row r="2539" spans="1:11" ht="25.5" hidden="1" x14ac:dyDescent="0.2">
      <c r="A2539" s="237" t="s">
        <v>15</v>
      </c>
      <c r="B2539" s="461" t="s">
        <v>493</v>
      </c>
      <c r="C2539" s="237" t="s">
        <v>1215</v>
      </c>
      <c r="D2539" s="237" t="s">
        <v>712</v>
      </c>
      <c r="E2539" s="237" t="s">
        <v>708</v>
      </c>
      <c r="F2539" s="237" t="s">
        <v>1246</v>
      </c>
      <c r="G2539" s="237" t="s">
        <v>1267</v>
      </c>
      <c r="H2539" s="237" t="s">
        <v>1244</v>
      </c>
      <c r="I2539" s="237" t="s">
        <v>605</v>
      </c>
      <c r="J2539" s="240">
        <v>0.93</v>
      </c>
      <c r="K2539" s="241" t="s">
        <v>1268</v>
      </c>
    </row>
    <row r="2540" spans="1:11" ht="25.5" hidden="1" x14ac:dyDescent="0.2">
      <c r="A2540" s="237" t="s">
        <v>15</v>
      </c>
      <c r="B2540" s="461" t="s">
        <v>493</v>
      </c>
      <c r="C2540" s="237" t="s">
        <v>1215</v>
      </c>
      <c r="D2540" s="237" t="s">
        <v>1287</v>
      </c>
      <c r="E2540" s="237" t="s">
        <v>708</v>
      </c>
      <c r="F2540" s="237" t="s">
        <v>1246</v>
      </c>
      <c r="G2540" s="237" t="s">
        <v>1267</v>
      </c>
      <c r="H2540" s="237" t="s">
        <v>1244</v>
      </c>
      <c r="I2540" s="237" t="s">
        <v>605</v>
      </c>
      <c r="J2540" s="240">
        <v>0.8</v>
      </c>
      <c r="K2540" s="241" t="s">
        <v>1268</v>
      </c>
    </row>
    <row r="2541" spans="1:11" ht="25.5" hidden="1" x14ac:dyDescent="0.2">
      <c r="A2541" s="237" t="s">
        <v>15</v>
      </c>
      <c r="B2541" s="461" t="s">
        <v>493</v>
      </c>
      <c r="C2541" s="237" t="s">
        <v>1215</v>
      </c>
      <c r="D2541" s="237" t="s">
        <v>1285</v>
      </c>
      <c r="E2541" s="237" t="s">
        <v>708</v>
      </c>
      <c r="F2541" s="237" t="s">
        <v>1246</v>
      </c>
      <c r="G2541" s="237" t="s">
        <v>1267</v>
      </c>
      <c r="H2541" s="237" t="s">
        <v>1244</v>
      </c>
      <c r="I2541" s="237" t="s">
        <v>605</v>
      </c>
      <c r="J2541" s="240">
        <v>0.3</v>
      </c>
      <c r="K2541" s="241" t="s">
        <v>1268</v>
      </c>
    </row>
    <row r="2542" spans="1:11" ht="25.5" hidden="1" x14ac:dyDescent="0.2">
      <c r="A2542" s="237" t="s">
        <v>15</v>
      </c>
      <c r="B2542" s="461" t="s">
        <v>493</v>
      </c>
      <c r="C2542" s="237" t="s">
        <v>1215</v>
      </c>
      <c r="D2542" s="237" t="s">
        <v>1286</v>
      </c>
      <c r="E2542" s="237" t="s">
        <v>708</v>
      </c>
      <c r="F2542" s="237" t="s">
        <v>1246</v>
      </c>
      <c r="G2542" s="237" t="s">
        <v>1267</v>
      </c>
      <c r="H2542" s="237" t="s">
        <v>1244</v>
      </c>
      <c r="I2542" s="237" t="s">
        <v>605</v>
      </c>
      <c r="J2542" s="240">
        <v>0.8</v>
      </c>
      <c r="K2542" s="241" t="s">
        <v>1268</v>
      </c>
    </row>
    <row r="2543" spans="1:11" ht="25.5" hidden="1" x14ac:dyDescent="0.2">
      <c r="A2543" s="237" t="s">
        <v>15</v>
      </c>
      <c r="B2543" s="461" t="s">
        <v>493</v>
      </c>
      <c r="C2543" s="237" t="s">
        <v>1216</v>
      </c>
      <c r="D2543" s="237" t="s">
        <v>1228</v>
      </c>
      <c r="E2543" s="237" t="s">
        <v>708</v>
      </c>
      <c r="F2543" s="237" t="s">
        <v>1246</v>
      </c>
      <c r="G2543" s="237" t="s">
        <v>1267</v>
      </c>
      <c r="H2543" s="237" t="s">
        <v>1244</v>
      </c>
      <c r="I2543" s="237" t="s">
        <v>605</v>
      </c>
      <c r="J2543" s="240">
        <v>1</v>
      </c>
      <c r="K2543" s="241" t="s">
        <v>1268</v>
      </c>
    </row>
    <row r="2544" spans="1:11" ht="25.5" hidden="1" x14ac:dyDescent="0.2">
      <c r="A2544" s="237" t="s">
        <v>15</v>
      </c>
      <c r="B2544" s="461" t="s">
        <v>493</v>
      </c>
      <c r="C2544" s="237" t="s">
        <v>1216</v>
      </c>
      <c r="D2544" s="237" t="s">
        <v>1227</v>
      </c>
      <c r="E2544" s="237" t="s">
        <v>708</v>
      </c>
      <c r="F2544" s="237" t="s">
        <v>1246</v>
      </c>
      <c r="G2544" s="237" t="s">
        <v>1267</v>
      </c>
      <c r="H2544" s="237" t="s">
        <v>1244</v>
      </c>
      <c r="I2544" s="237" t="s">
        <v>605</v>
      </c>
      <c r="J2544" s="240">
        <v>0.2</v>
      </c>
      <c r="K2544" s="241" t="s">
        <v>1268</v>
      </c>
    </row>
    <row r="2545" spans="1:11" ht="25.5" hidden="1" x14ac:dyDescent="0.2">
      <c r="A2545" s="237" t="s">
        <v>15</v>
      </c>
      <c r="B2545" s="461" t="s">
        <v>493</v>
      </c>
      <c r="C2545" s="237" t="s">
        <v>1218</v>
      </c>
      <c r="D2545" s="237" t="s">
        <v>1228</v>
      </c>
      <c r="E2545" s="237" t="s">
        <v>708</v>
      </c>
      <c r="F2545" s="237" t="s">
        <v>1246</v>
      </c>
      <c r="G2545" s="237" t="s">
        <v>1267</v>
      </c>
      <c r="H2545" s="237" t="s">
        <v>1244</v>
      </c>
      <c r="I2545" s="237" t="s">
        <v>605</v>
      </c>
      <c r="J2545" s="240">
        <v>0.83</v>
      </c>
      <c r="K2545" s="241" t="s">
        <v>1268</v>
      </c>
    </row>
    <row r="2546" spans="1:11" ht="25.5" hidden="1" x14ac:dyDescent="0.2">
      <c r="A2546" s="237" t="s">
        <v>15</v>
      </c>
      <c r="B2546" s="461" t="s">
        <v>493</v>
      </c>
      <c r="C2546" s="237" t="s">
        <v>1218</v>
      </c>
      <c r="D2546" s="237" t="s">
        <v>712</v>
      </c>
      <c r="E2546" s="237" t="s">
        <v>708</v>
      </c>
      <c r="F2546" s="237" t="s">
        <v>1246</v>
      </c>
      <c r="G2546" s="237" t="s">
        <v>1267</v>
      </c>
      <c r="H2546" s="237" t="s">
        <v>1244</v>
      </c>
      <c r="I2546" s="237" t="s">
        <v>605</v>
      </c>
      <c r="J2546" s="240">
        <v>0.5</v>
      </c>
      <c r="K2546" s="241" t="s">
        <v>1268</v>
      </c>
    </row>
    <row r="2547" spans="1:11" ht="25.5" hidden="1" x14ac:dyDescent="0.2">
      <c r="A2547" s="237" t="s">
        <v>15</v>
      </c>
      <c r="B2547" s="461" t="s">
        <v>493</v>
      </c>
      <c r="C2547" s="237" t="s">
        <v>1218</v>
      </c>
      <c r="D2547" s="237" t="s">
        <v>1227</v>
      </c>
      <c r="E2547" s="237" t="s">
        <v>708</v>
      </c>
      <c r="F2547" s="237" t="s">
        <v>1246</v>
      </c>
      <c r="G2547" s="237" t="s">
        <v>1267</v>
      </c>
      <c r="H2547" s="237" t="s">
        <v>1244</v>
      </c>
      <c r="I2547" s="237" t="s">
        <v>605</v>
      </c>
      <c r="J2547" s="240">
        <v>0.5</v>
      </c>
      <c r="K2547" s="241" t="s">
        <v>1268</v>
      </c>
    </row>
    <row r="2548" spans="1:11" ht="25.5" hidden="1" x14ac:dyDescent="0.2">
      <c r="A2548" s="237" t="s">
        <v>15</v>
      </c>
      <c r="B2548" s="461" t="s">
        <v>493</v>
      </c>
      <c r="C2548" s="237" t="s">
        <v>1219</v>
      </c>
      <c r="D2548" s="237" t="s">
        <v>1228</v>
      </c>
      <c r="E2548" s="237" t="s">
        <v>708</v>
      </c>
      <c r="F2548" s="237" t="s">
        <v>1246</v>
      </c>
      <c r="G2548" s="237" t="s">
        <v>1267</v>
      </c>
      <c r="H2548" s="237" t="s">
        <v>1244</v>
      </c>
      <c r="I2548" s="237" t="s">
        <v>605</v>
      </c>
      <c r="J2548" s="240">
        <v>0.2</v>
      </c>
      <c r="K2548" s="241" t="s">
        <v>1268</v>
      </c>
    </row>
    <row r="2549" spans="1:11" ht="25.5" hidden="1" x14ac:dyDescent="0.2">
      <c r="A2549" s="237" t="s">
        <v>15</v>
      </c>
      <c r="B2549" s="461" t="s">
        <v>493</v>
      </c>
      <c r="C2549" s="237" t="s">
        <v>1219</v>
      </c>
      <c r="D2549" s="237" t="s">
        <v>1227</v>
      </c>
      <c r="E2549" s="237" t="s">
        <v>708</v>
      </c>
      <c r="F2549" s="237" t="s">
        <v>1246</v>
      </c>
      <c r="G2549" s="237" t="s">
        <v>1267</v>
      </c>
      <c r="H2549" s="237" t="s">
        <v>1244</v>
      </c>
      <c r="I2549" s="237" t="s">
        <v>605</v>
      </c>
      <c r="J2549" s="240">
        <v>0.4</v>
      </c>
      <c r="K2549" s="241" t="s">
        <v>1268</v>
      </c>
    </row>
    <row r="2550" spans="1:11" ht="25.5" hidden="1" x14ac:dyDescent="0.2">
      <c r="A2550" s="237" t="s">
        <v>15</v>
      </c>
      <c r="B2550" s="461" t="s">
        <v>493</v>
      </c>
      <c r="C2550" s="237" t="s">
        <v>1220</v>
      </c>
      <c r="D2550" s="237" t="s">
        <v>712</v>
      </c>
      <c r="E2550" s="237" t="s">
        <v>708</v>
      </c>
      <c r="F2550" s="237" t="s">
        <v>1246</v>
      </c>
      <c r="G2550" s="237" t="s">
        <v>1267</v>
      </c>
      <c r="H2550" s="237" t="s">
        <v>1244</v>
      </c>
      <c r="I2550" s="237" t="s">
        <v>605</v>
      </c>
      <c r="J2550" s="240">
        <v>0.2</v>
      </c>
      <c r="K2550" s="241" t="s">
        <v>1268</v>
      </c>
    </row>
    <row r="2551" spans="1:11" ht="25.5" hidden="1" x14ac:dyDescent="0.2">
      <c r="A2551" s="237" t="s">
        <v>15</v>
      </c>
      <c r="B2551" s="461" t="s">
        <v>493</v>
      </c>
      <c r="C2551" s="237" t="s">
        <v>1230</v>
      </c>
      <c r="D2551" s="237" t="s">
        <v>1228</v>
      </c>
      <c r="E2551" s="237" t="s">
        <v>708</v>
      </c>
      <c r="F2551" s="237" t="s">
        <v>1246</v>
      </c>
      <c r="G2551" s="237" t="s">
        <v>1267</v>
      </c>
      <c r="H2551" s="237" t="s">
        <v>1244</v>
      </c>
      <c r="I2551" s="237" t="s">
        <v>605</v>
      </c>
      <c r="J2551" s="240">
        <v>0.3</v>
      </c>
      <c r="K2551" s="241" t="s">
        <v>1268</v>
      </c>
    </row>
    <row r="2552" spans="1:11" ht="25.5" hidden="1" x14ac:dyDescent="0.2">
      <c r="A2552" s="237" t="s">
        <v>15</v>
      </c>
      <c r="B2552" s="461" t="s">
        <v>493</v>
      </c>
      <c r="C2552" s="237" t="s">
        <v>1230</v>
      </c>
      <c r="D2552" s="237" t="s">
        <v>1227</v>
      </c>
      <c r="E2552" s="237" t="s">
        <v>708</v>
      </c>
      <c r="F2552" s="237" t="s">
        <v>1246</v>
      </c>
      <c r="G2552" s="237" t="s">
        <v>1267</v>
      </c>
      <c r="H2552" s="237" t="s">
        <v>1244</v>
      </c>
      <c r="I2552" s="237" t="s">
        <v>605</v>
      </c>
      <c r="J2552" s="240">
        <v>0.3</v>
      </c>
      <c r="K2552" s="241" t="s">
        <v>1268</v>
      </c>
    </row>
    <row r="2553" spans="1:11" ht="25.5" hidden="1" x14ac:dyDescent="0.2">
      <c r="A2553" s="237" t="s">
        <v>15</v>
      </c>
      <c r="B2553" s="461" t="s">
        <v>493</v>
      </c>
      <c r="C2553" s="237" t="s">
        <v>1224</v>
      </c>
      <c r="D2553" s="237" t="s">
        <v>1228</v>
      </c>
      <c r="E2553" s="237" t="s">
        <v>708</v>
      </c>
      <c r="F2553" s="237" t="s">
        <v>1246</v>
      </c>
      <c r="G2553" s="237" t="s">
        <v>1267</v>
      </c>
      <c r="H2553" s="237" t="s">
        <v>1244</v>
      </c>
      <c r="I2553" s="237" t="s">
        <v>605</v>
      </c>
      <c r="J2553" s="240">
        <v>0.3</v>
      </c>
      <c r="K2553" s="241" t="s">
        <v>1268</v>
      </c>
    </row>
    <row r="2554" spans="1:11" ht="25.5" hidden="1" x14ac:dyDescent="0.2">
      <c r="A2554" s="237" t="s">
        <v>15</v>
      </c>
      <c r="B2554" s="461" t="s">
        <v>493</v>
      </c>
      <c r="C2554" s="237" t="s">
        <v>1224</v>
      </c>
      <c r="D2554" s="237" t="s">
        <v>1227</v>
      </c>
      <c r="E2554" s="237" t="s">
        <v>708</v>
      </c>
      <c r="F2554" s="237" t="s">
        <v>1246</v>
      </c>
      <c r="G2554" s="237" t="s">
        <v>1267</v>
      </c>
      <c r="H2554" s="237" t="s">
        <v>1244</v>
      </c>
      <c r="I2554" s="237" t="s">
        <v>605</v>
      </c>
      <c r="J2554" s="240">
        <v>0.4</v>
      </c>
      <c r="K2554" s="241" t="s">
        <v>1268</v>
      </c>
    </row>
    <row r="2555" spans="1:11" ht="25.5" hidden="1" x14ac:dyDescent="0.2">
      <c r="A2555" s="237" t="s">
        <v>15</v>
      </c>
      <c r="B2555" s="461" t="s">
        <v>493</v>
      </c>
      <c r="C2555" s="237" t="s">
        <v>1225</v>
      </c>
      <c r="D2555" s="237" t="s">
        <v>1228</v>
      </c>
      <c r="E2555" s="237" t="s">
        <v>708</v>
      </c>
      <c r="F2555" s="237" t="s">
        <v>1246</v>
      </c>
      <c r="G2555" s="237" t="s">
        <v>1267</v>
      </c>
      <c r="H2555" s="237" t="s">
        <v>1244</v>
      </c>
      <c r="I2555" s="237" t="s">
        <v>605</v>
      </c>
      <c r="J2555" s="240">
        <v>0.2</v>
      </c>
      <c r="K2555" s="241" t="s">
        <v>1268</v>
      </c>
    </row>
    <row r="2556" spans="1:11" ht="25.5" hidden="1" x14ac:dyDescent="0.2">
      <c r="A2556" s="237" t="s">
        <v>15</v>
      </c>
      <c r="B2556" s="461" t="s">
        <v>493</v>
      </c>
      <c r="C2556" s="237" t="s">
        <v>1225</v>
      </c>
      <c r="D2556" s="237" t="s">
        <v>712</v>
      </c>
      <c r="E2556" s="237" t="s">
        <v>708</v>
      </c>
      <c r="F2556" s="237" t="s">
        <v>1246</v>
      </c>
      <c r="G2556" s="237" t="s">
        <v>1267</v>
      </c>
      <c r="H2556" s="237" t="s">
        <v>1244</v>
      </c>
      <c r="I2556" s="237" t="s">
        <v>605</v>
      </c>
      <c r="J2556" s="240">
        <v>0.35</v>
      </c>
      <c r="K2556" s="241" t="s">
        <v>1268</v>
      </c>
    </row>
    <row r="2557" spans="1:11" ht="25.5" hidden="1" x14ac:dyDescent="0.2">
      <c r="A2557" s="237" t="s">
        <v>15</v>
      </c>
      <c r="B2557" s="461" t="s">
        <v>493</v>
      </c>
      <c r="C2557" s="237" t="s">
        <v>1225</v>
      </c>
      <c r="D2557" s="237" t="s">
        <v>1227</v>
      </c>
      <c r="E2557" s="237" t="s">
        <v>708</v>
      </c>
      <c r="F2557" s="237" t="s">
        <v>1246</v>
      </c>
      <c r="G2557" s="237" t="s">
        <v>1267</v>
      </c>
      <c r="H2557" s="237" t="s">
        <v>1244</v>
      </c>
      <c r="I2557" s="237" t="s">
        <v>605</v>
      </c>
      <c r="J2557" s="240">
        <v>0.35</v>
      </c>
      <c r="K2557" s="241" t="s">
        <v>1268</v>
      </c>
    </row>
    <row r="2558" spans="1:11" ht="25.5" hidden="1" x14ac:dyDescent="0.2">
      <c r="A2558" s="237" t="s">
        <v>15</v>
      </c>
      <c r="B2558" s="461" t="s">
        <v>493</v>
      </c>
      <c r="C2558" s="237" t="s">
        <v>1209</v>
      </c>
      <c r="D2558" s="237" t="s">
        <v>712</v>
      </c>
      <c r="E2558" s="237" t="s">
        <v>708</v>
      </c>
      <c r="F2558" s="237" t="s">
        <v>1258</v>
      </c>
      <c r="G2558" s="237" t="s">
        <v>1267</v>
      </c>
      <c r="H2558" s="237" t="s">
        <v>1244</v>
      </c>
      <c r="I2558" s="237" t="s">
        <v>605</v>
      </c>
      <c r="J2558" s="240" t="s">
        <v>44</v>
      </c>
      <c r="K2558" s="241" t="s">
        <v>1256</v>
      </c>
    </row>
    <row r="2559" spans="1:11" ht="25.5" hidden="1" x14ac:dyDescent="0.2">
      <c r="A2559" s="237" t="s">
        <v>15</v>
      </c>
      <c r="B2559" s="461" t="s">
        <v>493</v>
      </c>
      <c r="C2559" s="237" t="s">
        <v>1209</v>
      </c>
      <c r="D2559" s="237" t="s">
        <v>1287</v>
      </c>
      <c r="E2559" s="237" t="s">
        <v>708</v>
      </c>
      <c r="F2559" s="237" t="s">
        <v>1258</v>
      </c>
      <c r="G2559" s="237" t="s">
        <v>1267</v>
      </c>
      <c r="H2559" s="237" t="s">
        <v>1244</v>
      </c>
      <c r="I2559" s="237" t="s">
        <v>605</v>
      </c>
      <c r="J2559" s="240" t="s">
        <v>44</v>
      </c>
      <c r="K2559" s="241" t="s">
        <v>1256</v>
      </c>
    </row>
    <row r="2560" spans="1:11" ht="25.5" hidden="1" x14ac:dyDescent="0.2">
      <c r="A2560" s="237" t="s">
        <v>15</v>
      </c>
      <c r="B2560" s="461" t="s">
        <v>493</v>
      </c>
      <c r="C2560" s="237" t="s">
        <v>1209</v>
      </c>
      <c r="D2560" s="237" t="s">
        <v>1285</v>
      </c>
      <c r="E2560" s="237" t="s">
        <v>708</v>
      </c>
      <c r="F2560" s="237" t="s">
        <v>1258</v>
      </c>
      <c r="G2560" s="237" t="s">
        <v>1267</v>
      </c>
      <c r="H2560" s="237" t="s">
        <v>1244</v>
      </c>
      <c r="I2560" s="237" t="s">
        <v>605</v>
      </c>
      <c r="J2560" s="240" t="s">
        <v>44</v>
      </c>
      <c r="K2560" s="241" t="s">
        <v>1256</v>
      </c>
    </row>
    <row r="2561" spans="1:11" ht="25.5" hidden="1" x14ac:dyDescent="0.2">
      <c r="A2561" s="237" t="s">
        <v>15</v>
      </c>
      <c r="B2561" s="461" t="s">
        <v>493</v>
      </c>
      <c r="C2561" s="237" t="s">
        <v>1212</v>
      </c>
      <c r="D2561" s="237" t="s">
        <v>1227</v>
      </c>
      <c r="E2561" s="237" t="s">
        <v>708</v>
      </c>
      <c r="F2561" s="237" t="s">
        <v>1258</v>
      </c>
      <c r="G2561" s="237" t="s">
        <v>1267</v>
      </c>
      <c r="H2561" s="237" t="s">
        <v>1244</v>
      </c>
      <c r="I2561" s="237" t="s">
        <v>605</v>
      </c>
      <c r="J2561" s="240" t="s">
        <v>44</v>
      </c>
      <c r="K2561" s="241" t="s">
        <v>1256</v>
      </c>
    </row>
    <row r="2562" spans="1:11" ht="25.5" hidden="1" x14ac:dyDescent="0.2">
      <c r="A2562" s="237" t="s">
        <v>15</v>
      </c>
      <c r="B2562" s="461" t="s">
        <v>493</v>
      </c>
      <c r="C2562" s="237" t="s">
        <v>711</v>
      </c>
      <c r="D2562" s="237" t="s">
        <v>1228</v>
      </c>
      <c r="E2562" s="237" t="s">
        <v>708</v>
      </c>
      <c r="F2562" s="237" t="s">
        <v>1258</v>
      </c>
      <c r="G2562" s="237" t="s">
        <v>1267</v>
      </c>
      <c r="H2562" s="237" t="s">
        <v>1244</v>
      </c>
      <c r="I2562" s="237" t="s">
        <v>605</v>
      </c>
      <c r="J2562" s="240" t="s">
        <v>44</v>
      </c>
      <c r="K2562" s="241" t="s">
        <v>1256</v>
      </c>
    </row>
    <row r="2563" spans="1:11" ht="25.5" hidden="1" x14ac:dyDescent="0.2">
      <c r="A2563" s="237" t="s">
        <v>15</v>
      </c>
      <c r="B2563" s="461" t="s">
        <v>493</v>
      </c>
      <c r="C2563" s="237" t="s">
        <v>711</v>
      </c>
      <c r="D2563" s="237" t="s">
        <v>1227</v>
      </c>
      <c r="E2563" s="237" t="s">
        <v>708</v>
      </c>
      <c r="F2563" s="237" t="s">
        <v>1258</v>
      </c>
      <c r="G2563" s="237" t="s">
        <v>1267</v>
      </c>
      <c r="H2563" s="237" t="s">
        <v>1244</v>
      </c>
      <c r="I2563" s="237" t="s">
        <v>605</v>
      </c>
      <c r="J2563" s="240" t="s">
        <v>44</v>
      </c>
      <c r="K2563" s="241" t="s">
        <v>1256</v>
      </c>
    </row>
    <row r="2564" spans="1:11" ht="25.5" hidden="1" x14ac:dyDescent="0.2">
      <c r="A2564" s="237" t="s">
        <v>15</v>
      </c>
      <c r="B2564" s="461" t="s">
        <v>493</v>
      </c>
      <c r="C2564" s="237" t="s">
        <v>1213</v>
      </c>
      <c r="D2564" s="237" t="s">
        <v>712</v>
      </c>
      <c r="E2564" s="237" t="s">
        <v>708</v>
      </c>
      <c r="F2564" s="237" t="s">
        <v>1258</v>
      </c>
      <c r="G2564" s="237" t="s">
        <v>1267</v>
      </c>
      <c r="H2564" s="237" t="s">
        <v>1244</v>
      </c>
      <c r="I2564" s="237" t="s">
        <v>605</v>
      </c>
      <c r="J2564" s="240" t="s">
        <v>44</v>
      </c>
      <c r="K2564" s="241" t="s">
        <v>1256</v>
      </c>
    </row>
    <row r="2565" spans="1:11" ht="25.5" hidden="1" x14ac:dyDescent="0.2">
      <c r="A2565" s="237" t="s">
        <v>15</v>
      </c>
      <c r="B2565" s="461" t="s">
        <v>493</v>
      </c>
      <c r="C2565" s="237" t="s">
        <v>1214</v>
      </c>
      <c r="D2565" s="237" t="s">
        <v>1285</v>
      </c>
      <c r="E2565" s="237" t="s">
        <v>708</v>
      </c>
      <c r="F2565" s="237" t="s">
        <v>1258</v>
      </c>
      <c r="G2565" s="237" t="s">
        <v>1267</v>
      </c>
      <c r="H2565" s="237" t="s">
        <v>1244</v>
      </c>
      <c r="I2565" s="237" t="s">
        <v>605</v>
      </c>
      <c r="J2565" s="240" t="s">
        <v>44</v>
      </c>
      <c r="K2565" s="241" t="s">
        <v>1256</v>
      </c>
    </row>
    <row r="2566" spans="1:11" ht="25.5" hidden="1" x14ac:dyDescent="0.2">
      <c r="A2566" s="237" t="s">
        <v>15</v>
      </c>
      <c r="B2566" s="461" t="s">
        <v>493</v>
      </c>
      <c r="C2566" s="237" t="s">
        <v>1229</v>
      </c>
      <c r="D2566" s="237" t="s">
        <v>1227</v>
      </c>
      <c r="E2566" s="237" t="s">
        <v>708</v>
      </c>
      <c r="F2566" s="237" t="s">
        <v>1258</v>
      </c>
      <c r="G2566" s="237" t="s">
        <v>1267</v>
      </c>
      <c r="H2566" s="237" t="s">
        <v>1244</v>
      </c>
      <c r="I2566" s="237" t="s">
        <v>605</v>
      </c>
      <c r="J2566" s="240" t="s">
        <v>44</v>
      </c>
      <c r="K2566" s="241" t="s">
        <v>1256</v>
      </c>
    </row>
    <row r="2567" spans="1:11" ht="25.5" hidden="1" x14ac:dyDescent="0.2">
      <c r="A2567" s="237" t="s">
        <v>15</v>
      </c>
      <c r="B2567" s="461" t="s">
        <v>493</v>
      </c>
      <c r="C2567" s="237" t="s">
        <v>1215</v>
      </c>
      <c r="D2567" s="237" t="s">
        <v>712</v>
      </c>
      <c r="E2567" s="237" t="s">
        <v>708</v>
      </c>
      <c r="F2567" s="237" t="s">
        <v>1258</v>
      </c>
      <c r="G2567" s="237" t="s">
        <v>1267</v>
      </c>
      <c r="H2567" s="237" t="s">
        <v>1244</v>
      </c>
      <c r="I2567" s="237" t="s">
        <v>605</v>
      </c>
      <c r="J2567" s="240" t="s">
        <v>44</v>
      </c>
      <c r="K2567" s="241" t="s">
        <v>1256</v>
      </c>
    </row>
    <row r="2568" spans="1:11" ht="25.5" hidden="1" x14ac:dyDescent="0.2">
      <c r="A2568" s="237" t="s">
        <v>15</v>
      </c>
      <c r="B2568" s="461" t="s">
        <v>493</v>
      </c>
      <c r="C2568" s="237" t="s">
        <v>1215</v>
      </c>
      <c r="D2568" s="237" t="s">
        <v>1287</v>
      </c>
      <c r="E2568" s="237" t="s">
        <v>708</v>
      </c>
      <c r="F2568" s="237" t="s">
        <v>1258</v>
      </c>
      <c r="G2568" s="237" t="s">
        <v>1267</v>
      </c>
      <c r="H2568" s="237" t="s">
        <v>1244</v>
      </c>
      <c r="I2568" s="237" t="s">
        <v>605</v>
      </c>
      <c r="J2568" s="240" t="s">
        <v>44</v>
      </c>
      <c r="K2568" s="241" t="s">
        <v>1256</v>
      </c>
    </row>
    <row r="2569" spans="1:11" ht="25.5" hidden="1" x14ac:dyDescent="0.2">
      <c r="A2569" s="237" t="s">
        <v>15</v>
      </c>
      <c r="B2569" s="461" t="s">
        <v>493</v>
      </c>
      <c r="C2569" s="237" t="s">
        <v>1215</v>
      </c>
      <c r="D2569" s="237" t="s">
        <v>1285</v>
      </c>
      <c r="E2569" s="237" t="s">
        <v>708</v>
      </c>
      <c r="F2569" s="237" t="s">
        <v>1258</v>
      </c>
      <c r="G2569" s="237" t="s">
        <v>1267</v>
      </c>
      <c r="H2569" s="237" t="s">
        <v>1244</v>
      </c>
      <c r="I2569" s="237" t="s">
        <v>605</v>
      </c>
      <c r="J2569" s="240" t="s">
        <v>44</v>
      </c>
      <c r="K2569" s="241" t="s">
        <v>1256</v>
      </c>
    </row>
    <row r="2570" spans="1:11" ht="25.5" hidden="1" x14ac:dyDescent="0.2">
      <c r="A2570" s="237" t="s">
        <v>15</v>
      </c>
      <c r="B2570" s="461" t="s">
        <v>493</v>
      </c>
      <c r="C2570" s="237" t="s">
        <v>1215</v>
      </c>
      <c r="D2570" s="237" t="s">
        <v>1286</v>
      </c>
      <c r="E2570" s="237" t="s">
        <v>708</v>
      </c>
      <c r="F2570" s="237" t="s">
        <v>1258</v>
      </c>
      <c r="G2570" s="237" t="s">
        <v>1267</v>
      </c>
      <c r="H2570" s="237" t="s">
        <v>1244</v>
      </c>
      <c r="I2570" s="237" t="s">
        <v>605</v>
      </c>
      <c r="J2570" s="240" t="s">
        <v>44</v>
      </c>
      <c r="K2570" s="241" t="s">
        <v>1256</v>
      </c>
    </row>
    <row r="2571" spans="1:11" ht="25.5" hidden="1" x14ac:dyDescent="0.2">
      <c r="A2571" s="237" t="s">
        <v>15</v>
      </c>
      <c r="B2571" s="461" t="s">
        <v>493</v>
      </c>
      <c r="C2571" s="237" t="s">
        <v>1216</v>
      </c>
      <c r="D2571" s="237" t="s">
        <v>1228</v>
      </c>
      <c r="E2571" s="237" t="s">
        <v>708</v>
      </c>
      <c r="F2571" s="237" t="s">
        <v>1258</v>
      </c>
      <c r="G2571" s="237" t="s">
        <v>1267</v>
      </c>
      <c r="H2571" s="237" t="s">
        <v>1244</v>
      </c>
      <c r="I2571" s="237" t="s">
        <v>605</v>
      </c>
      <c r="J2571" s="240" t="s">
        <v>44</v>
      </c>
      <c r="K2571" s="241" t="s">
        <v>1256</v>
      </c>
    </row>
    <row r="2572" spans="1:11" ht="25.5" hidden="1" x14ac:dyDescent="0.2">
      <c r="A2572" s="237" t="s">
        <v>15</v>
      </c>
      <c r="B2572" s="461" t="s">
        <v>493</v>
      </c>
      <c r="C2572" s="237" t="s">
        <v>1216</v>
      </c>
      <c r="D2572" s="237" t="s">
        <v>1227</v>
      </c>
      <c r="E2572" s="237" t="s">
        <v>708</v>
      </c>
      <c r="F2572" s="237" t="s">
        <v>1258</v>
      </c>
      <c r="G2572" s="237" t="s">
        <v>1267</v>
      </c>
      <c r="H2572" s="237" t="s">
        <v>1244</v>
      </c>
      <c r="I2572" s="237" t="s">
        <v>605</v>
      </c>
      <c r="J2572" s="240" t="s">
        <v>44</v>
      </c>
      <c r="K2572" s="241" t="s">
        <v>1256</v>
      </c>
    </row>
    <row r="2573" spans="1:11" ht="25.5" hidden="1" x14ac:dyDescent="0.2">
      <c r="A2573" s="237" t="s">
        <v>15</v>
      </c>
      <c r="B2573" s="461" t="s">
        <v>493</v>
      </c>
      <c r="C2573" s="237" t="s">
        <v>1218</v>
      </c>
      <c r="D2573" s="237" t="s">
        <v>1228</v>
      </c>
      <c r="E2573" s="237" t="s">
        <v>708</v>
      </c>
      <c r="F2573" s="237" t="s">
        <v>1258</v>
      </c>
      <c r="G2573" s="237" t="s">
        <v>1267</v>
      </c>
      <c r="H2573" s="237" t="s">
        <v>1244</v>
      </c>
      <c r="I2573" s="237" t="s">
        <v>605</v>
      </c>
      <c r="J2573" s="240" t="s">
        <v>44</v>
      </c>
      <c r="K2573" s="241" t="s">
        <v>1256</v>
      </c>
    </row>
    <row r="2574" spans="1:11" ht="25.5" hidden="1" x14ac:dyDescent="0.2">
      <c r="A2574" s="237" t="s">
        <v>15</v>
      </c>
      <c r="B2574" s="461" t="s">
        <v>493</v>
      </c>
      <c r="C2574" s="237" t="s">
        <v>1218</v>
      </c>
      <c r="D2574" s="237" t="s">
        <v>712</v>
      </c>
      <c r="E2574" s="237" t="s">
        <v>708</v>
      </c>
      <c r="F2574" s="237" t="s">
        <v>1258</v>
      </c>
      <c r="G2574" s="237" t="s">
        <v>1267</v>
      </c>
      <c r="H2574" s="237" t="s">
        <v>1244</v>
      </c>
      <c r="I2574" s="237" t="s">
        <v>605</v>
      </c>
      <c r="J2574" s="240" t="s">
        <v>44</v>
      </c>
      <c r="K2574" s="241" t="s">
        <v>1256</v>
      </c>
    </row>
    <row r="2575" spans="1:11" ht="25.5" hidden="1" x14ac:dyDescent="0.2">
      <c r="A2575" s="237" t="s">
        <v>15</v>
      </c>
      <c r="B2575" s="461" t="s">
        <v>493</v>
      </c>
      <c r="C2575" s="237" t="s">
        <v>1218</v>
      </c>
      <c r="D2575" s="237" t="s">
        <v>1227</v>
      </c>
      <c r="E2575" s="237" t="s">
        <v>708</v>
      </c>
      <c r="F2575" s="237" t="s">
        <v>1258</v>
      </c>
      <c r="G2575" s="237" t="s">
        <v>1267</v>
      </c>
      <c r="H2575" s="237" t="s">
        <v>1244</v>
      </c>
      <c r="I2575" s="237" t="s">
        <v>605</v>
      </c>
      <c r="J2575" s="240" t="s">
        <v>44</v>
      </c>
      <c r="K2575" s="241" t="s">
        <v>1256</v>
      </c>
    </row>
    <row r="2576" spans="1:11" ht="25.5" hidden="1" x14ac:dyDescent="0.2">
      <c r="A2576" s="237" t="s">
        <v>15</v>
      </c>
      <c r="B2576" s="461" t="s">
        <v>493</v>
      </c>
      <c r="C2576" s="237" t="s">
        <v>1219</v>
      </c>
      <c r="D2576" s="237" t="s">
        <v>1228</v>
      </c>
      <c r="E2576" s="237" t="s">
        <v>708</v>
      </c>
      <c r="F2576" s="237" t="s">
        <v>1258</v>
      </c>
      <c r="G2576" s="237" t="s">
        <v>1267</v>
      </c>
      <c r="H2576" s="237" t="s">
        <v>1244</v>
      </c>
      <c r="I2576" s="237" t="s">
        <v>605</v>
      </c>
      <c r="J2576" s="240" t="s">
        <v>44</v>
      </c>
      <c r="K2576" s="241" t="s">
        <v>1256</v>
      </c>
    </row>
    <row r="2577" spans="1:11" ht="25.5" hidden="1" x14ac:dyDescent="0.2">
      <c r="A2577" s="237" t="s">
        <v>15</v>
      </c>
      <c r="B2577" s="461" t="s">
        <v>493</v>
      </c>
      <c r="C2577" s="237" t="s">
        <v>1219</v>
      </c>
      <c r="D2577" s="237" t="s">
        <v>1227</v>
      </c>
      <c r="E2577" s="237" t="s">
        <v>708</v>
      </c>
      <c r="F2577" s="237" t="s">
        <v>1258</v>
      </c>
      <c r="G2577" s="237" t="s">
        <v>1267</v>
      </c>
      <c r="H2577" s="237" t="s">
        <v>1244</v>
      </c>
      <c r="I2577" s="237" t="s">
        <v>605</v>
      </c>
      <c r="J2577" s="240" t="s">
        <v>44</v>
      </c>
      <c r="K2577" s="241" t="s">
        <v>1256</v>
      </c>
    </row>
    <row r="2578" spans="1:11" ht="25.5" hidden="1" x14ac:dyDescent="0.2">
      <c r="A2578" s="237" t="s">
        <v>15</v>
      </c>
      <c r="B2578" s="461" t="s">
        <v>493</v>
      </c>
      <c r="C2578" s="237" t="s">
        <v>1220</v>
      </c>
      <c r="D2578" s="237" t="s">
        <v>712</v>
      </c>
      <c r="E2578" s="237" t="s">
        <v>708</v>
      </c>
      <c r="F2578" s="237" t="s">
        <v>1258</v>
      </c>
      <c r="G2578" s="237" t="s">
        <v>1267</v>
      </c>
      <c r="H2578" s="237" t="s">
        <v>1244</v>
      </c>
      <c r="I2578" s="237" t="s">
        <v>605</v>
      </c>
      <c r="J2578" s="240" t="s">
        <v>44</v>
      </c>
      <c r="K2578" s="241" t="s">
        <v>1256</v>
      </c>
    </row>
    <row r="2579" spans="1:11" ht="25.5" hidden="1" x14ac:dyDescent="0.2">
      <c r="A2579" s="237" t="s">
        <v>15</v>
      </c>
      <c r="B2579" s="461" t="s">
        <v>493</v>
      </c>
      <c r="C2579" s="237" t="s">
        <v>1230</v>
      </c>
      <c r="D2579" s="237" t="s">
        <v>1228</v>
      </c>
      <c r="E2579" s="237" t="s">
        <v>708</v>
      </c>
      <c r="F2579" s="237" t="s">
        <v>1258</v>
      </c>
      <c r="G2579" s="237" t="s">
        <v>1267</v>
      </c>
      <c r="H2579" s="237" t="s">
        <v>1244</v>
      </c>
      <c r="I2579" s="237" t="s">
        <v>605</v>
      </c>
      <c r="J2579" s="240" t="s">
        <v>44</v>
      </c>
      <c r="K2579" s="241" t="s">
        <v>1256</v>
      </c>
    </row>
    <row r="2580" spans="1:11" ht="25.5" hidden="1" x14ac:dyDescent="0.2">
      <c r="A2580" s="237" t="s">
        <v>15</v>
      </c>
      <c r="B2580" s="461" t="s">
        <v>493</v>
      </c>
      <c r="C2580" s="237" t="s">
        <v>1230</v>
      </c>
      <c r="D2580" s="237" t="s">
        <v>1227</v>
      </c>
      <c r="E2580" s="237" t="s">
        <v>708</v>
      </c>
      <c r="F2580" s="237" t="s">
        <v>1258</v>
      </c>
      <c r="G2580" s="237" t="s">
        <v>1267</v>
      </c>
      <c r="H2580" s="237" t="s">
        <v>1244</v>
      </c>
      <c r="I2580" s="237" t="s">
        <v>605</v>
      </c>
      <c r="J2580" s="240" t="s">
        <v>44</v>
      </c>
      <c r="K2580" s="241" t="s">
        <v>1256</v>
      </c>
    </row>
    <row r="2581" spans="1:11" ht="25.5" hidden="1" x14ac:dyDescent="0.2">
      <c r="A2581" s="237" t="s">
        <v>15</v>
      </c>
      <c r="B2581" s="461" t="s">
        <v>493</v>
      </c>
      <c r="C2581" s="237" t="s">
        <v>1224</v>
      </c>
      <c r="D2581" s="237" t="s">
        <v>1228</v>
      </c>
      <c r="E2581" s="237" t="s">
        <v>708</v>
      </c>
      <c r="F2581" s="237" t="s">
        <v>1258</v>
      </c>
      <c r="G2581" s="237" t="s">
        <v>1267</v>
      </c>
      <c r="H2581" s="237" t="s">
        <v>1244</v>
      </c>
      <c r="I2581" s="237" t="s">
        <v>605</v>
      </c>
      <c r="J2581" s="240" t="s">
        <v>44</v>
      </c>
      <c r="K2581" s="241" t="s">
        <v>1256</v>
      </c>
    </row>
    <row r="2582" spans="1:11" ht="25.5" hidden="1" x14ac:dyDescent="0.2">
      <c r="A2582" s="237" t="s">
        <v>15</v>
      </c>
      <c r="B2582" s="461" t="s">
        <v>493</v>
      </c>
      <c r="C2582" s="237" t="s">
        <v>1224</v>
      </c>
      <c r="D2582" s="237" t="s">
        <v>1227</v>
      </c>
      <c r="E2582" s="237" t="s">
        <v>708</v>
      </c>
      <c r="F2582" s="237" t="s">
        <v>1258</v>
      </c>
      <c r="G2582" s="237" t="s">
        <v>1267</v>
      </c>
      <c r="H2582" s="237" t="s">
        <v>1244</v>
      </c>
      <c r="I2582" s="237" t="s">
        <v>605</v>
      </c>
      <c r="J2582" s="240" t="s">
        <v>44</v>
      </c>
      <c r="K2582" s="241" t="s">
        <v>1256</v>
      </c>
    </row>
    <row r="2583" spans="1:11" ht="25.5" hidden="1" x14ac:dyDescent="0.2">
      <c r="A2583" s="237" t="s">
        <v>15</v>
      </c>
      <c r="B2583" s="461" t="s">
        <v>493</v>
      </c>
      <c r="C2583" s="237" t="s">
        <v>1225</v>
      </c>
      <c r="D2583" s="237" t="s">
        <v>1228</v>
      </c>
      <c r="E2583" s="237" t="s">
        <v>708</v>
      </c>
      <c r="F2583" s="237" t="s">
        <v>1258</v>
      </c>
      <c r="G2583" s="237" t="s">
        <v>1267</v>
      </c>
      <c r="H2583" s="237" t="s">
        <v>1244</v>
      </c>
      <c r="I2583" s="237" t="s">
        <v>605</v>
      </c>
      <c r="J2583" s="240" t="s">
        <v>44</v>
      </c>
      <c r="K2583" s="241" t="s">
        <v>1256</v>
      </c>
    </row>
    <row r="2584" spans="1:11" ht="25.5" hidden="1" x14ac:dyDescent="0.2">
      <c r="A2584" s="237" t="s">
        <v>15</v>
      </c>
      <c r="B2584" s="461" t="s">
        <v>493</v>
      </c>
      <c r="C2584" s="237" t="s">
        <v>1225</v>
      </c>
      <c r="D2584" s="237" t="s">
        <v>712</v>
      </c>
      <c r="E2584" s="237" t="s">
        <v>708</v>
      </c>
      <c r="F2584" s="237" t="s">
        <v>1258</v>
      </c>
      <c r="G2584" s="237" t="s">
        <v>1267</v>
      </c>
      <c r="H2584" s="237" t="s">
        <v>1244</v>
      </c>
      <c r="I2584" s="237" t="s">
        <v>605</v>
      </c>
      <c r="J2584" s="240" t="s">
        <v>44</v>
      </c>
      <c r="K2584" s="241" t="s">
        <v>1256</v>
      </c>
    </row>
    <row r="2585" spans="1:11" ht="25.5" hidden="1" x14ac:dyDescent="0.2">
      <c r="A2585" s="237" t="s">
        <v>15</v>
      </c>
      <c r="B2585" s="461" t="s">
        <v>493</v>
      </c>
      <c r="C2585" s="237" t="s">
        <v>1225</v>
      </c>
      <c r="D2585" s="237" t="s">
        <v>1227</v>
      </c>
      <c r="E2585" s="237" t="s">
        <v>708</v>
      </c>
      <c r="F2585" s="237" t="s">
        <v>1258</v>
      </c>
      <c r="G2585" s="237" t="s">
        <v>1267</v>
      </c>
      <c r="H2585" s="237" t="s">
        <v>1244</v>
      </c>
      <c r="I2585" s="237" t="s">
        <v>605</v>
      </c>
      <c r="J2585" s="240" t="s">
        <v>44</v>
      </c>
      <c r="K2585" s="241" t="s">
        <v>1256</v>
      </c>
    </row>
    <row r="2586" spans="1:11" ht="38.25" x14ac:dyDescent="0.2">
      <c r="A2586" s="237" t="s">
        <v>15</v>
      </c>
      <c r="B2586" s="461" t="s">
        <v>493</v>
      </c>
      <c r="C2586" s="237" t="s">
        <v>1209</v>
      </c>
      <c r="D2586" s="237" t="s">
        <v>712</v>
      </c>
      <c r="E2586" s="237" t="s">
        <v>708</v>
      </c>
      <c r="F2586" s="237" t="s">
        <v>1263</v>
      </c>
      <c r="G2586" s="237" t="s">
        <v>1267</v>
      </c>
      <c r="H2586" s="237" t="s">
        <v>1244</v>
      </c>
      <c r="I2586" s="237" t="s">
        <v>605</v>
      </c>
      <c r="J2586" s="240">
        <v>0</v>
      </c>
      <c r="K2586" s="245" t="s">
        <v>2396</v>
      </c>
    </row>
    <row r="2587" spans="1:11" ht="38.25" x14ac:dyDescent="0.2">
      <c r="A2587" s="237" t="s">
        <v>15</v>
      </c>
      <c r="B2587" s="461" t="s">
        <v>493</v>
      </c>
      <c r="C2587" s="237" t="s">
        <v>1209</v>
      </c>
      <c r="D2587" s="237" t="s">
        <v>1287</v>
      </c>
      <c r="E2587" s="237" t="s">
        <v>708</v>
      </c>
      <c r="F2587" s="237" t="s">
        <v>1263</v>
      </c>
      <c r="G2587" s="237" t="s">
        <v>1267</v>
      </c>
      <c r="H2587" s="237" t="s">
        <v>1244</v>
      </c>
      <c r="I2587" s="237" t="s">
        <v>605</v>
      </c>
      <c r="J2587" s="240">
        <v>0</v>
      </c>
      <c r="K2587" s="245" t="s">
        <v>2396</v>
      </c>
    </row>
    <row r="2588" spans="1:11" ht="38.25" x14ac:dyDescent="0.2">
      <c r="A2588" s="237" t="s">
        <v>15</v>
      </c>
      <c r="B2588" s="461" t="s">
        <v>493</v>
      </c>
      <c r="C2588" s="237" t="s">
        <v>1209</v>
      </c>
      <c r="D2588" s="237" t="s">
        <v>1285</v>
      </c>
      <c r="E2588" s="237" t="s">
        <v>708</v>
      </c>
      <c r="F2588" s="237" t="s">
        <v>1263</v>
      </c>
      <c r="G2588" s="237" t="s">
        <v>1267</v>
      </c>
      <c r="H2588" s="237" t="s">
        <v>1244</v>
      </c>
      <c r="I2588" s="237" t="s">
        <v>605</v>
      </c>
      <c r="J2588" s="240">
        <v>0</v>
      </c>
      <c r="K2588" s="245" t="s">
        <v>2396</v>
      </c>
    </row>
    <row r="2589" spans="1:11" ht="38.25" x14ac:dyDescent="0.2">
      <c r="A2589" s="237" t="s">
        <v>15</v>
      </c>
      <c r="B2589" s="461" t="s">
        <v>493</v>
      </c>
      <c r="C2589" s="237" t="s">
        <v>1212</v>
      </c>
      <c r="D2589" s="237" t="s">
        <v>1227</v>
      </c>
      <c r="E2589" s="237" t="s">
        <v>708</v>
      </c>
      <c r="F2589" s="237" t="s">
        <v>1263</v>
      </c>
      <c r="G2589" s="237" t="s">
        <v>1267</v>
      </c>
      <c r="H2589" s="237" t="s">
        <v>1244</v>
      </c>
      <c r="I2589" s="237" t="s">
        <v>605</v>
      </c>
      <c r="J2589" s="240">
        <v>0</v>
      </c>
      <c r="K2589" s="245" t="s">
        <v>2396</v>
      </c>
    </row>
    <row r="2590" spans="1:11" ht="38.25" x14ac:dyDescent="0.2">
      <c r="A2590" s="237" t="s">
        <v>15</v>
      </c>
      <c r="B2590" s="461" t="s">
        <v>493</v>
      </c>
      <c r="C2590" s="237" t="s">
        <v>711</v>
      </c>
      <c r="D2590" s="237" t="s">
        <v>1228</v>
      </c>
      <c r="E2590" s="237" t="s">
        <v>708</v>
      </c>
      <c r="F2590" s="237" t="s">
        <v>1263</v>
      </c>
      <c r="G2590" s="237" t="s">
        <v>1267</v>
      </c>
      <c r="H2590" s="237" t="s">
        <v>1244</v>
      </c>
      <c r="I2590" s="237" t="s">
        <v>605</v>
      </c>
      <c r="J2590" s="240">
        <v>0</v>
      </c>
      <c r="K2590" s="245" t="s">
        <v>2396</v>
      </c>
    </row>
    <row r="2591" spans="1:11" ht="38.25" x14ac:dyDescent="0.2">
      <c r="A2591" s="237" t="s">
        <v>15</v>
      </c>
      <c r="B2591" s="461" t="s">
        <v>493</v>
      </c>
      <c r="C2591" s="237" t="s">
        <v>711</v>
      </c>
      <c r="D2591" s="237" t="s">
        <v>1227</v>
      </c>
      <c r="E2591" s="237" t="s">
        <v>708</v>
      </c>
      <c r="F2591" s="237" t="s">
        <v>1263</v>
      </c>
      <c r="G2591" s="237" t="s">
        <v>1267</v>
      </c>
      <c r="H2591" s="237" t="s">
        <v>1244</v>
      </c>
      <c r="I2591" s="237" t="s">
        <v>605</v>
      </c>
      <c r="J2591" s="240">
        <v>0</v>
      </c>
      <c r="K2591" s="245" t="s">
        <v>2396</v>
      </c>
    </row>
    <row r="2592" spans="1:11" ht="38.25" x14ac:dyDescent="0.2">
      <c r="A2592" s="237" t="s">
        <v>15</v>
      </c>
      <c r="B2592" s="461" t="s">
        <v>493</v>
      </c>
      <c r="C2592" s="237" t="s">
        <v>1213</v>
      </c>
      <c r="D2592" s="237" t="s">
        <v>712</v>
      </c>
      <c r="E2592" s="237" t="s">
        <v>708</v>
      </c>
      <c r="F2592" s="237" t="s">
        <v>1263</v>
      </c>
      <c r="G2592" s="237" t="s">
        <v>1267</v>
      </c>
      <c r="H2592" s="237" t="s">
        <v>1244</v>
      </c>
      <c r="I2592" s="237" t="s">
        <v>605</v>
      </c>
      <c r="J2592" s="240">
        <v>0</v>
      </c>
      <c r="K2592" s="245" t="s">
        <v>2396</v>
      </c>
    </row>
    <row r="2593" spans="1:11" ht="38.25" x14ac:dyDescent="0.2">
      <c r="A2593" s="237" t="s">
        <v>15</v>
      </c>
      <c r="B2593" s="461" t="s">
        <v>493</v>
      </c>
      <c r="C2593" s="237" t="s">
        <v>1214</v>
      </c>
      <c r="D2593" s="237" t="s">
        <v>1285</v>
      </c>
      <c r="E2593" s="237" t="s">
        <v>708</v>
      </c>
      <c r="F2593" s="237" t="s">
        <v>1263</v>
      </c>
      <c r="G2593" s="237" t="s">
        <v>1267</v>
      </c>
      <c r="H2593" s="237" t="s">
        <v>1244</v>
      </c>
      <c r="I2593" s="237" t="s">
        <v>605</v>
      </c>
      <c r="J2593" s="240">
        <v>0</v>
      </c>
      <c r="K2593" s="245" t="s">
        <v>2396</v>
      </c>
    </row>
    <row r="2594" spans="1:11" ht="38.25" x14ac:dyDescent="0.2">
      <c r="A2594" s="237" t="s">
        <v>15</v>
      </c>
      <c r="B2594" s="461" t="s">
        <v>493</v>
      </c>
      <c r="C2594" s="237" t="s">
        <v>1229</v>
      </c>
      <c r="D2594" s="237" t="s">
        <v>1227</v>
      </c>
      <c r="E2594" s="237" t="s">
        <v>708</v>
      </c>
      <c r="F2594" s="237" t="s">
        <v>1263</v>
      </c>
      <c r="G2594" s="237" t="s">
        <v>1267</v>
      </c>
      <c r="H2594" s="237" t="s">
        <v>1244</v>
      </c>
      <c r="I2594" s="237" t="s">
        <v>605</v>
      </c>
      <c r="J2594" s="240">
        <v>0</v>
      </c>
      <c r="K2594" s="245" t="s">
        <v>2396</v>
      </c>
    </row>
    <row r="2595" spans="1:11" ht="38.25" x14ac:dyDescent="0.2">
      <c r="A2595" s="237" t="s">
        <v>15</v>
      </c>
      <c r="B2595" s="461" t="s">
        <v>493</v>
      </c>
      <c r="C2595" s="237" t="s">
        <v>1215</v>
      </c>
      <c r="D2595" s="237" t="s">
        <v>712</v>
      </c>
      <c r="E2595" s="237" t="s">
        <v>708</v>
      </c>
      <c r="F2595" s="237" t="s">
        <v>1263</v>
      </c>
      <c r="G2595" s="237" t="s">
        <v>1267</v>
      </c>
      <c r="H2595" s="237" t="s">
        <v>1244</v>
      </c>
      <c r="I2595" s="237" t="s">
        <v>605</v>
      </c>
      <c r="J2595" s="240">
        <v>0</v>
      </c>
      <c r="K2595" s="245" t="s">
        <v>2396</v>
      </c>
    </row>
    <row r="2596" spans="1:11" ht="38.25" x14ac:dyDescent="0.2">
      <c r="A2596" s="237" t="s">
        <v>15</v>
      </c>
      <c r="B2596" s="461" t="s">
        <v>493</v>
      </c>
      <c r="C2596" s="237" t="s">
        <v>1215</v>
      </c>
      <c r="D2596" s="237" t="s">
        <v>1287</v>
      </c>
      <c r="E2596" s="237" t="s">
        <v>708</v>
      </c>
      <c r="F2596" s="237" t="s">
        <v>1263</v>
      </c>
      <c r="G2596" s="237" t="s">
        <v>1267</v>
      </c>
      <c r="H2596" s="237" t="s">
        <v>1244</v>
      </c>
      <c r="I2596" s="237" t="s">
        <v>605</v>
      </c>
      <c r="J2596" s="240">
        <v>0</v>
      </c>
      <c r="K2596" s="245" t="s">
        <v>2396</v>
      </c>
    </row>
    <row r="2597" spans="1:11" ht="38.25" x14ac:dyDescent="0.2">
      <c r="A2597" s="237" t="s">
        <v>15</v>
      </c>
      <c r="B2597" s="461" t="s">
        <v>493</v>
      </c>
      <c r="C2597" s="237" t="s">
        <v>1215</v>
      </c>
      <c r="D2597" s="237" t="s">
        <v>1285</v>
      </c>
      <c r="E2597" s="237" t="s">
        <v>708</v>
      </c>
      <c r="F2597" s="237" t="s">
        <v>1263</v>
      </c>
      <c r="G2597" s="237" t="s">
        <v>1267</v>
      </c>
      <c r="H2597" s="237" t="s">
        <v>1244</v>
      </c>
      <c r="I2597" s="237" t="s">
        <v>605</v>
      </c>
      <c r="J2597" s="240">
        <v>0</v>
      </c>
      <c r="K2597" s="245" t="s">
        <v>2396</v>
      </c>
    </row>
    <row r="2598" spans="1:11" ht="38.25" x14ac:dyDescent="0.2">
      <c r="A2598" s="237" t="s">
        <v>15</v>
      </c>
      <c r="B2598" s="461" t="s">
        <v>493</v>
      </c>
      <c r="C2598" s="237" t="s">
        <v>1215</v>
      </c>
      <c r="D2598" s="237" t="s">
        <v>1286</v>
      </c>
      <c r="E2598" s="237" t="s">
        <v>708</v>
      </c>
      <c r="F2598" s="237" t="s">
        <v>1263</v>
      </c>
      <c r="G2598" s="237" t="s">
        <v>1267</v>
      </c>
      <c r="H2598" s="237" t="s">
        <v>1244</v>
      </c>
      <c r="I2598" s="237" t="s">
        <v>605</v>
      </c>
      <c r="J2598" s="240">
        <v>0</v>
      </c>
      <c r="K2598" s="245" t="s">
        <v>2396</v>
      </c>
    </row>
    <row r="2599" spans="1:11" ht="38.25" x14ac:dyDescent="0.2">
      <c r="A2599" s="237" t="s">
        <v>15</v>
      </c>
      <c r="B2599" s="461" t="s">
        <v>493</v>
      </c>
      <c r="C2599" s="237" t="s">
        <v>1216</v>
      </c>
      <c r="D2599" s="237" t="s">
        <v>1228</v>
      </c>
      <c r="E2599" s="237" t="s">
        <v>708</v>
      </c>
      <c r="F2599" s="237" t="s">
        <v>1263</v>
      </c>
      <c r="G2599" s="237" t="s">
        <v>1267</v>
      </c>
      <c r="H2599" s="237" t="s">
        <v>1244</v>
      </c>
      <c r="I2599" s="237" t="s">
        <v>605</v>
      </c>
      <c r="J2599" s="240">
        <v>0</v>
      </c>
      <c r="K2599" s="245" t="s">
        <v>2396</v>
      </c>
    </row>
    <row r="2600" spans="1:11" ht="38.25" x14ac:dyDescent="0.2">
      <c r="A2600" s="237" t="s">
        <v>15</v>
      </c>
      <c r="B2600" s="461" t="s">
        <v>493</v>
      </c>
      <c r="C2600" s="237" t="s">
        <v>1216</v>
      </c>
      <c r="D2600" s="237" t="s">
        <v>1227</v>
      </c>
      <c r="E2600" s="237" t="s">
        <v>708</v>
      </c>
      <c r="F2600" s="237" t="s">
        <v>1263</v>
      </c>
      <c r="G2600" s="237" t="s">
        <v>1267</v>
      </c>
      <c r="H2600" s="237" t="s">
        <v>1244</v>
      </c>
      <c r="I2600" s="237" t="s">
        <v>605</v>
      </c>
      <c r="J2600" s="240">
        <v>0</v>
      </c>
      <c r="K2600" s="245" t="s">
        <v>2396</v>
      </c>
    </row>
    <row r="2601" spans="1:11" ht="38.25" x14ac:dyDescent="0.2">
      <c r="A2601" s="237" t="s">
        <v>15</v>
      </c>
      <c r="B2601" s="461" t="s">
        <v>493</v>
      </c>
      <c r="C2601" s="237" t="s">
        <v>1218</v>
      </c>
      <c r="D2601" s="237" t="s">
        <v>1228</v>
      </c>
      <c r="E2601" s="237" t="s">
        <v>708</v>
      </c>
      <c r="F2601" s="237" t="s">
        <v>1263</v>
      </c>
      <c r="G2601" s="237" t="s">
        <v>1267</v>
      </c>
      <c r="H2601" s="237" t="s">
        <v>1244</v>
      </c>
      <c r="I2601" s="237" t="s">
        <v>605</v>
      </c>
      <c r="J2601" s="240">
        <v>0</v>
      </c>
      <c r="K2601" s="245" t="s">
        <v>2396</v>
      </c>
    </row>
    <row r="2602" spans="1:11" ht="38.25" x14ac:dyDescent="0.2">
      <c r="A2602" s="237" t="s">
        <v>15</v>
      </c>
      <c r="B2602" s="461" t="s">
        <v>493</v>
      </c>
      <c r="C2602" s="237" t="s">
        <v>1218</v>
      </c>
      <c r="D2602" s="237" t="s">
        <v>712</v>
      </c>
      <c r="E2602" s="237" t="s">
        <v>708</v>
      </c>
      <c r="F2602" s="237" t="s">
        <v>1263</v>
      </c>
      <c r="G2602" s="237" t="s">
        <v>1267</v>
      </c>
      <c r="H2602" s="237" t="s">
        <v>1244</v>
      </c>
      <c r="I2602" s="237" t="s">
        <v>605</v>
      </c>
      <c r="J2602" s="240">
        <v>0</v>
      </c>
      <c r="K2602" s="245" t="s">
        <v>2396</v>
      </c>
    </row>
    <row r="2603" spans="1:11" ht="38.25" x14ac:dyDescent="0.2">
      <c r="A2603" s="237" t="s">
        <v>15</v>
      </c>
      <c r="B2603" s="461" t="s">
        <v>493</v>
      </c>
      <c r="C2603" s="237" t="s">
        <v>1218</v>
      </c>
      <c r="D2603" s="237" t="s">
        <v>1227</v>
      </c>
      <c r="E2603" s="237" t="s">
        <v>708</v>
      </c>
      <c r="F2603" s="237" t="s">
        <v>1263</v>
      </c>
      <c r="G2603" s="237" t="s">
        <v>1267</v>
      </c>
      <c r="H2603" s="237" t="s">
        <v>1244</v>
      </c>
      <c r="I2603" s="237" t="s">
        <v>605</v>
      </c>
      <c r="J2603" s="240">
        <v>0</v>
      </c>
      <c r="K2603" s="245" t="s">
        <v>2396</v>
      </c>
    </row>
    <row r="2604" spans="1:11" ht="38.25" x14ac:dyDescent="0.2">
      <c r="A2604" s="237" t="s">
        <v>15</v>
      </c>
      <c r="B2604" s="461" t="s">
        <v>493</v>
      </c>
      <c r="C2604" s="237" t="s">
        <v>1219</v>
      </c>
      <c r="D2604" s="237" t="s">
        <v>1228</v>
      </c>
      <c r="E2604" s="237" t="s">
        <v>708</v>
      </c>
      <c r="F2604" s="237" t="s">
        <v>1263</v>
      </c>
      <c r="G2604" s="237" t="s">
        <v>1267</v>
      </c>
      <c r="H2604" s="237" t="s">
        <v>1244</v>
      </c>
      <c r="I2604" s="237" t="s">
        <v>605</v>
      </c>
      <c r="J2604" s="240">
        <v>0</v>
      </c>
      <c r="K2604" s="245" t="s">
        <v>2396</v>
      </c>
    </row>
    <row r="2605" spans="1:11" ht="38.25" x14ac:dyDescent="0.2">
      <c r="A2605" s="237" t="s">
        <v>15</v>
      </c>
      <c r="B2605" s="461" t="s">
        <v>493</v>
      </c>
      <c r="C2605" s="237" t="s">
        <v>1219</v>
      </c>
      <c r="D2605" s="237" t="s">
        <v>1227</v>
      </c>
      <c r="E2605" s="237" t="s">
        <v>708</v>
      </c>
      <c r="F2605" s="237" t="s">
        <v>1263</v>
      </c>
      <c r="G2605" s="237" t="s">
        <v>1267</v>
      </c>
      <c r="H2605" s="237" t="s">
        <v>1244</v>
      </c>
      <c r="I2605" s="237" t="s">
        <v>605</v>
      </c>
      <c r="J2605" s="240">
        <v>0</v>
      </c>
      <c r="K2605" s="245" t="s">
        <v>2396</v>
      </c>
    </row>
    <row r="2606" spans="1:11" ht="38.25" x14ac:dyDescent="0.2">
      <c r="A2606" s="237" t="s">
        <v>15</v>
      </c>
      <c r="B2606" s="461" t="s">
        <v>493</v>
      </c>
      <c r="C2606" s="237" t="s">
        <v>1220</v>
      </c>
      <c r="D2606" s="237" t="s">
        <v>712</v>
      </c>
      <c r="E2606" s="237" t="s">
        <v>708</v>
      </c>
      <c r="F2606" s="237" t="s">
        <v>1263</v>
      </c>
      <c r="G2606" s="237" t="s">
        <v>1267</v>
      </c>
      <c r="H2606" s="237" t="s">
        <v>1244</v>
      </c>
      <c r="I2606" s="237" t="s">
        <v>605</v>
      </c>
      <c r="J2606" s="240">
        <v>0</v>
      </c>
      <c r="K2606" s="245" t="s">
        <v>2396</v>
      </c>
    </row>
    <row r="2607" spans="1:11" ht="38.25" x14ac:dyDescent="0.2">
      <c r="A2607" s="237" t="s">
        <v>15</v>
      </c>
      <c r="B2607" s="461" t="s">
        <v>493</v>
      </c>
      <c r="C2607" s="237" t="s">
        <v>1230</v>
      </c>
      <c r="D2607" s="237" t="s">
        <v>1228</v>
      </c>
      <c r="E2607" s="237" t="s">
        <v>708</v>
      </c>
      <c r="F2607" s="237" t="s">
        <v>1263</v>
      </c>
      <c r="G2607" s="237" t="s">
        <v>1267</v>
      </c>
      <c r="H2607" s="237" t="s">
        <v>1244</v>
      </c>
      <c r="I2607" s="237" t="s">
        <v>605</v>
      </c>
      <c r="J2607" s="240">
        <v>0</v>
      </c>
      <c r="K2607" s="245" t="s">
        <v>2396</v>
      </c>
    </row>
    <row r="2608" spans="1:11" ht="38.25" x14ac:dyDescent="0.2">
      <c r="A2608" s="237" t="s">
        <v>15</v>
      </c>
      <c r="B2608" s="461" t="s">
        <v>493</v>
      </c>
      <c r="C2608" s="237" t="s">
        <v>1230</v>
      </c>
      <c r="D2608" s="237" t="s">
        <v>1227</v>
      </c>
      <c r="E2608" s="237" t="s">
        <v>708</v>
      </c>
      <c r="F2608" s="237" t="s">
        <v>1263</v>
      </c>
      <c r="G2608" s="237" t="s">
        <v>1267</v>
      </c>
      <c r="H2608" s="237" t="s">
        <v>1244</v>
      </c>
      <c r="I2608" s="237" t="s">
        <v>605</v>
      </c>
      <c r="J2608" s="240">
        <v>0</v>
      </c>
      <c r="K2608" s="245" t="s">
        <v>2396</v>
      </c>
    </row>
    <row r="2609" spans="1:11" ht="38.25" x14ac:dyDescent="0.2">
      <c r="A2609" s="237" t="s">
        <v>15</v>
      </c>
      <c r="B2609" s="461" t="s">
        <v>493</v>
      </c>
      <c r="C2609" s="237" t="s">
        <v>1224</v>
      </c>
      <c r="D2609" s="237" t="s">
        <v>1228</v>
      </c>
      <c r="E2609" s="237" t="s">
        <v>708</v>
      </c>
      <c r="F2609" s="237" t="s">
        <v>1263</v>
      </c>
      <c r="G2609" s="237" t="s">
        <v>1267</v>
      </c>
      <c r="H2609" s="237" t="s">
        <v>1244</v>
      </c>
      <c r="I2609" s="237" t="s">
        <v>605</v>
      </c>
      <c r="J2609" s="240">
        <v>0</v>
      </c>
      <c r="K2609" s="245" t="s">
        <v>2396</v>
      </c>
    </row>
    <row r="2610" spans="1:11" ht="38.25" x14ac:dyDescent="0.2">
      <c r="A2610" s="237" t="s">
        <v>15</v>
      </c>
      <c r="B2610" s="461" t="s">
        <v>493</v>
      </c>
      <c r="C2610" s="237" t="s">
        <v>1224</v>
      </c>
      <c r="D2610" s="237" t="s">
        <v>1227</v>
      </c>
      <c r="E2610" s="237" t="s">
        <v>708</v>
      </c>
      <c r="F2610" s="237" t="s">
        <v>1263</v>
      </c>
      <c r="G2610" s="237" t="s">
        <v>1267</v>
      </c>
      <c r="H2610" s="237" t="s">
        <v>1244</v>
      </c>
      <c r="I2610" s="237" t="s">
        <v>605</v>
      </c>
      <c r="J2610" s="240">
        <v>0</v>
      </c>
      <c r="K2610" s="245" t="s">
        <v>2396</v>
      </c>
    </row>
    <row r="2611" spans="1:11" ht="38.25" x14ac:dyDescent="0.2">
      <c r="A2611" s="237" t="s">
        <v>15</v>
      </c>
      <c r="B2611" s="461" t="s">
        <v>493</v>
      </c>
      <c r="C2611" s="237" t="s">
        <v>1225</v>
      </c>
      <c r="D2611" s="237" t="s">
        <v>1228</v>
      </c>
      <c r="E2611" s="237" t="s">
        <v>708</v>
      </c>
      <c r="F2611" s="237" t="s">
        <v>1263</v>
      </c>
      <c r="G2611" s="237" t="s">
        <v>1267</v>
      </c>
      <c r="H2611" s="237" t="s">
        <v>1244</v>
      </c>
      <c r="I2611" s="237" t="s">
        <v>605</v>
      </c>
      <c r="J2611" s="240">
        <v>0</v>
      </c>
      <c r="K2611" s="245" t="s">
        <v>2396</v>
      </c>
    </row>
    <row r="2612" spans="1:11" ht="38.25" x14ac:dyDescent="0.2">
      <c r="A2612" s="237" t="s">
        <v>15</v>
      </c>
      <c r="B2612" s="461" t="s">
        <v>493</v>
      </c>
      <c r="C2612" s="237" t="s">
        <v>1225</v>
      </c>
      <c r="D2612" s="237" t="s">
        <v>712</v>
      </c>
      <c r="E2612" s="237" t="s">
        <v>708</v>
      </c>
      <c r="F2612" s="237" t="s">
        <v>1263</v>
      </c>
      <c r="G2612" s="237" t="s">
        <v>1267</v>
      </c>
      <c r="H2612" s="237" t="s">
        <v>1244</v>
      </c>
      <c r="I2612" s="237" t="s">
        <v>605</v>
      </c>
      <c r="J2612" s="240">
        <v>0</v>
      </c>
      <c r="K2612" s="245" t="s">
        <v>2396</v>
      </c>
    </row>
    <row r="2613" spans="1:11" ht="38.25" x14ac:dyDescent="0.2">
      <c r="A2613" s="237" t="s">
        <v>15</v>
      </c>
      <c r="B2613" s="461" t="s">
        <v>493</v>
      </c>
      <c r="C2613" s="237" t="s">
        <v>1225</v>
      </c>
      <c r="D2613" s="237" t="s">
        <v>1227</v>
      </c>
      <c r="E2613" s="237" t="s">
        <v>708</v>
      </c>
      <c r="F2613" s="237" t="s">
        <v>1263</v>
      </c>
      <c r="G2613" s="237" t="s">
        <v>1267</v>
      </c>
      <c r="H2613" s="237" t="s">
        <v>1244</v>
      </c>
      <c r="I2613" s="237" t="s">
        <v>605</v>
      </c>
      <c r="J2613" s="240">
        <v>0</v>
      </c>
      <c r="K2613" s="245" t="s">
        <v>2396</v>
      </c>
    </row>
    <row r="2614" spans="1:11" ht="25.5" hidden="1" x14ac:dyDescent="0.2">
      <c r="A2614" s="237" t="s">
        <v>15</v>
      </c>
      <c r="B2614" s="461" t="s">
        <v>493</v>
      </c>
      <c r="C2614" s="237" t="s">
        <v>1209</v>
      </c>
      <c r="D2614" s="237" t="s">
        <v>712</v>
      </c>
      <c r="E2614" s="237" t="s">
        <v>708</v>
      </c>
      <c r="F2614" s="237" t="s">
        <v>1247</v>
      </c>
      <c r="G2614" s="237" t="s">
        <v>1232</v>
      </c>
      <c r="H2614" s="237" t="s">
        <v>698</v>
      </c>
      <c r="I2614" s="237" t="s">
        <v>605</v>
      </c>
      <c r="J2614" s="240">
        <v>0.45</v>
      </c>
      <c r="K2614" s="241"/>
    </row>
    <row r="2615" spans="1:11" ht="25.5" hidden="1" x14ac:dyDescent="0.2">
      <c r="A2615" s="237" t="s">
        <v>15</v>
      </c>
      <c r="B2615" s="461" t="s">
        <v>493</v>
      </c>
      <c r="C2615" s="237" t="s">
        <v>1209</v>
      </c>
      <c r="D2615" s="237" t="s">
        <v>1287</v>
      </c>
      <c r="E2615" s="237" t="s">
        <v>708</v>
      </c>
      <c r="F2615" s="237" t="s">
        <v>1247</v>
      </c>
      <c r="G2615" s="237" t="s">
        <v>1232</v>
      </c>
      <c r="H2615" s="237" t="s">
        <v>698</v>
      </c>
      <c r="I2615" s="237" t="s">
        <v>605</v>
      </c>
      <c r="J2615" s="240">
        <v>0.45</v>
      </c>
      <c r="K2615" s="241"/>
    </row>
    <row r="2616" spans="1:11" ht="25.5" hidden="1" x14ac:dyDescent="0.2">
      <c r="A2616" s="237" t="s">
        <v>15</v>
      </c>
      <c r="B2616" s="461" t="s">
        <v>493</v>
      </c>
      <c r="C2616" s="237" t="s">
        <v>1209</v>
      </c>
      <c r="D2616" s="237" t="s">
        <v>1285</v>
      </c>
      <c r="E2616" s="237" t="s">
        <v>708</v>
      </c>
      <c r="F2616" s="237" t="s">
        <v>1247</v>
      </c>
      <c r="G2616" s="237" t="s">
        <v>1231</v>
      </c>
      <c r="H2616" s="237" t="s">
        <v>698</v>
      </c>
      <c r="I2616" s="237" t="s">
        <v>605</v>
      </c>
      <c r="J2616" s="240">
        <v>0.6</v>
      </c>
      <c r="K2616" s="241"/>
    </row>
    <row r="2617" spans="1:11" ht="25.5" hidden="1" x14ac:dyDescent="0.2">
      <c r="A2617" s="237" t="s">
        <v>15</v>
      </c>
      <c r="B2617" s="461" t="s">
        <v>493</v>
      </c>
      <c r="C2617" s="237" t="s">
        <v>1212</v>
      </c>
      <c r="D2617" s="237" t="s">
        <v>1227</v>
      </c>
      <c r="E2617" s="237" t="s">
        <v>708</v>
      </c>
      <c r="F2617" s="237" t="s">
        <v>1247</v>
      </c>
      <c r="G2617" s="237" t="s">
        <v>1232</v>
      </c>
      <c r="H2617" s="237" t="s">
        <v>698</v>
      </c>
      <c r="I2617" s="237" t="s">
        <v>605</v>
      </c>
      <c r="J2617" s="240">
        <v>0.25</v>
      </c>
      <c r="K2617" s="241"/>
    </row>
    <row r="2618" spans="1:11" ht="25.5" hidden="1" x14ac:dyDescent="0.2">
      <c r="A2618" s="237" t="s">
        <v>15</v>
      </c>
      <c r="B2618" s="461" t="s">
        <v>493</v>
      </c>
      <c r="C2618" s="237" t="s">
        <v>711</v>
      </c>
      <c r="D2618" s="237" t="s">
        <v>1228</v>
      </c>
      <c r="E2618" s="237" t="s">
        <v>708</v>
      </c>
      <c r="F2618" s="237" t="s">
        <v>1247</v>
      </c>
      <c r="G2618" s="237" t="s">
        <v>1232</v>
      </c>
      <c r="H2618" s="237" t="s">
        <v>698</v>
      </c>
      <c r="I2618" s="237" t="s">
        <v>605</v>
      </c>
      <c r="J2618" s="240">
        <v>0.35</v>
      </c>
      <c r="K2618" s="241"/>
    </row>
    <row r="2619" spans="1:11" ht="25.5" hidden="1" x14ac:dyDescent="0.2">
      <c r="A2619" s="237" t="s">
        <v>15</v>
      </c>
      <c r="B2619" s="461" t="s">
        <v>493</v>
      </c>
      <c r="C2619" s="237" t="s">
        <v>711</v>
      </c>
      <c r="D2619" s="237" t="s">
        <v>1227</v>
      </c>
      <c r="E2619" s="237" t="s">
        <v>708</v>
      </c>
      <c r="F2619" s="237" t="s">
        <v>1247</v>
      </c>
      <c r="G2619" s="237" t="s">
        <v>1232</v>
      </c>
      <c r="H2619" s="237" t="s">
        <v>698</v>
      </c>
      <c r="I2619" s="237" t="s">
        <v>605</v>
      </c>
      <c r="J2619" s="240">
        <v>0.2</v>
      </c>
      <c r="K2619" s="241"/>
    </row>
    <row r="2620" spans="1:11" ht="25.5" hidden="1" x14ac:dyDescent="0.2">
      <c r="A2620" s="237" t="s">
        <v>15</v>
      </c>
      <c r="B2620" s="461" t="s">
        <v>493</v>
      </c>
      <c r="C2620" s="237" t="s">
        <v>1213</v>
      </c>
      <c r="D2620" s="237" t="s">
        <v>712</v>
      </c>
      <c r="E2620" s="237" t="s">
        <v>708</v>
      </c>
      <c r="F2620" s="237" t="s">
        <v>1247</v>
      </c>
      <c r="G2620" s="237" t="s">
        <v>1232</v>
      </c>
      <c r="H2620" s="237" t="s">
        <v>698</v>
      </c>
      <c r="I2620" s="237" t="s">
        <v>605</v>
      </c>
      <c r="J2620" s="240">
        <v>0.4</v>
      </c>
      <c r="K2620" s="241"/>
    </row>
    <row r="2621" spans="1:11" ht="25.5" hidden="1" x14ac:dyDescent="0.2">
      <c r="A2621" s="237" t="s">
        <v>15</v>
      </c>
      <c r="B2621" s="461" t="s">
        <v>493</v>
      </c>
      <c r="C2621" s="237" t="s">
        <v>1214</v>
      </c>
      <c r="D2621" s="237" t="s">
        <v>1285</v>
      </c>
      <c r="E2621" s="237" t="s">
        <v>708</v>
      </c>
      <c r="F2621" s="237" t="s">
        <v>1247</v>
      </c>
      <c r="G2621" s="237" t="s">
        <v>1232</v>
      </c>
      <c r="H2621" s="237" t="s">
        <v>698</v>
      </c>
      <c r="I2621" s="237" t="s">
        <v>605</v>
      </c>
      <c r="J2621" s="240">
        <v>0.3</v>
      </c>
      <c r="K2621" s="241"/>
    </row>
    <row r="2622" spans="1:11" ht="25.5" hidden="1" x14ac:dyDescent="0.2">
      <c r="A2622" s="237" t="s">
        <v>15</v>
      </c>
      <c r="B2622" s="461" t="s">
        <v>493</v>
      </c>
      <c r="C2622" s="237" t="s">
        <v>1229</v>
      </c>
      <c r="D2622" s="237" t="s">
        <v>1227</v>
      </c>
      <c r="E2622" s="237" t="s">
        <v>708</v>
      </c>
      <c r="F2622" s="237" t="s">
        <v>1247</v>
      </c>
      <c r="G2622" s="237" t="s">
        <v>1232</v>
      </c>
      <c r="H2622" s="237" t="s">
        <v>698</v>
      </c>
      <c r="I2622" s="237" t="s">
        <v>605</v>
      </c>
      <c r="J2622" s="240">
        <v>0.4</v>
      </c>
      <c r="K2622" s="241"/>
    </row>
    <row r="2623" spans="1:11" ht="25.5" hidden="1" x14ac:dyDescent="0.2">
      <c r="A2623" s="237" t="s">
        <v>15</v>
      </c>
      <c r="B2623" s="461" t="s">
        <v>493</v>
      </c>
      <c r="C2623" s="237" t="s">
        <v>1215</v>
      </c>
      <c r="D2623" s="237" t="s">
        <v>712</v>
      </c>
      <c r="E2623" s="237" t="s">
        <v>708</v>
      </c>
      <c r="F2623" s="237" t="s">
        <v>1247</v>
      </c>
      <c r="G2623" s="237" t="s">
        <v>1232</v>
      </c>
      <c r="H2623" s="237" t="s">
        <v>698</v>
      </c>
      <c r="I2623" s="237" t="s">
        <v>605</v>
      </c>
      <c r="J2623" s="240">
        <v>0.93</v>
      </c>
      <c r="K2623" s="241"/>
    </row>
    <row r="2624" spans="1:11" ht="25.5" hidden="1" x14ac:dyDescent="0.2">
      <c r="A2624" s="237" t="s">
        <v>15</v>
      </c>
      <c r="B2624" s="461" t="s">
        <v>493</v>
      </c>
      <c r="C2624" s="237" t="s">
        <v>1215</v>
      </c>
      <c r="D2624" s="237" t="s">
        <v>1287</v>
      </c>
      <c r="E2624" s="237" t="s">
        <v>708</v>
      </c>
      <c r="F2624" s="237" t="s">
        <v>1247</v>
      </c>
      <c r="G2624" s="237" t="s">
        <v>1232</v>
      </c>
      <c r="H2624" s="237" t="s">
        <v>698</v>
      </c>
      <c r="I2624" s="237" t="s">
        <v>605</v>
      </c>
      <c r="J2624" s="240">
        <v>0.8</v>
      </c>
      <c r="K2624" s="241"/>
    </row>
    <row r="2625" spans="1:11" ht="25.5" hidden="1" x14ac:dyDescent="0.2">
      <c r="A2625" s="237" t="s">
        <v>15</v>
      </c>
      <c r="B2625" s="461" t="s">
        <v>493</v>
      </c>
      <c r="C2625" s="237" t="s">
        <v>1215</v>
      </c>
      <c r="D2625" s="237" t="s">
        <v>1285</v>
      </c>
      <c r="E2625" s="237" t="s">
        <v>708</v>
      </c>
      <c r="F2625" s="237" t="s">
        <v>1247</v>
      </c>
      <c r="G2625" s="237" t="s">
        <v>1231</v>
      </c>
      <c r="H2625" s="237" t="s">
        <v>698</v>
      </c>
      <c r="I2625" s="237" t="s">
        <v>605</v>
      </c>
      <c r="J2625" s="240">
        <v>0.3</v>
      </c>
      <c r="K2625" s="241"/>
    </row>
    <row r="2626" spans="1:11" ht="25.5" hidden="1" x14ac:dyDescent="0.2">
      <c r="A2626" s="237" t="s">
        <v>15</v>
      </c>
      <c r="B2626" s="461" t="s">
        <v>493</v>
      </c>
      <c r="C2626" s="237" t="s">
        <v>1215</v>
      </c>
      <c r="D2626" s="237" t="s">
        <v>1286</v>
      </c>
      <c r="E2626" s="237" t="s">
        <v>708</v>
      </c>
      <c r="F2626" s="237" t="s">
        <v>1247</v>
      </c>
      <c r="G2626" s="237" t="s">
        <v>1232</v>
      </c>
      <c r="H2626" s="237" t="s">
        <v>698</v>
      </c>
      <c r="I2626" s="237" t="s">
        <v>605</v>
      </c>
      <c r="J2626" s="240">
        <v>0.8</v>
      </c>
      <c r="K2626" s="241"/>
    </row>
    <row r="2627" spans="1:11" ht="25.5" hidden="1" x14ac:dyDescent="0.2">
      <c r="A2627" s="237" t="s">
        <v>15</v>
      </c>
      <c r="B2627" s="461" t="s">
        <v>493</v>
      </c>
      <c r="C2627" s="237" t="s">
        <v>1216</v>
      </c>
      <c r="D2627" s="237" t="s">
        <v>1228</v>
      </c>
      <c r="E2627" s="237" t="s">
        <v>708</v>
      </c>
      <c r="F2627" s="237" t="s">
        <v>1247</v>
      </c>
      <c r="G2627" s="237" t="s">
        <v>1232</v>
      </c>
      <c r="H2627" s="237" t="s">
        <v>698</v>
      </c>
      <c r="I2627" s="237" t="s">
        <v>605</v>
      </c>
      <c r="J2627" s="240">
        <v>1</v>
      </c>
      <c r="K2627" s="241"/>
    </row>
    <row r="2628" spans="1:11" ht="25.5" hidden="1" x14ac:dyDescent="0.2">
      <c r="A2628" s="237" t="s">
        <v>15</v>
      </c>
      <c r="B2628" s="461" t="s">
        <v>493</v>
      </c>
      <c r="C2628" s="237" t="s">
        <v>1216</v>
      </c>
      <c r="D2628" s="237" t="s">
        <v>1227</v>
      </c>
      <c r="E2628" s="237" t="s">
        <v>708</v>
      </c>
      <c r="F2628" s="237" t="s">
        <v>1247</v>
      </c>
      <c r="G2628" s="237" t="s">
        <v>1232</v>
      </c>
      <c r="H2628" s="237" t="s">
        <v>698</v>
      </c>
      <c r="I2628" s="237" t="s">
        <v>605</v>
      </c>
      <c r="J2628" s="240">
        <v>0.2</v>
      </c>
      <c r="K2628" s="241"/>
    </row>
    <row r="2629" spans="1:11" ht="25.5" hidden="1" x14ac:dyDescent="0.2">
      <c r="A2629" s="237" t="s">
        <v>15</v>
      </c>
      <c r="B2629" s="461" t="s">
        <v>493</v>
      </c>
      <c r="C2629" s="237" t="s">
        <v>1218</v>
      </c>
      <c r="D2629" s="237" t="s">
        <v>1228</v>
      </c>
      <c r="E2629" s="237" t="s">
        <v>708</v>
      </c>
      <c r="F2629" s="237" t="s">
        <v>1247</v>
      </c>
      <c r="G2629" s="237" t="s">
        <v>1232</v>
      </c>
      <c r="H2629" s="237" t="s">
        <v>698</v>
      </c>
      <c r="I2629" s="237" t="s">
        <v>605</v>
      </c>
      <c r="J2629" s="240">
        <v>0.83</v>
      </c>
      <c r="K2629" s="241"/>
    </row>
    <row r="2630" spans="1:11" ht="25.5" hidden="1" x14ac:dyDescent="0.2">
      <c r="A2630" s="237" t="s">
        <v>15</v>
      </c>
      <c r="B2630" s="461" t="s">
        <v>493</v>
      </c>
      <c r="C2630" s="237" t="s">
        <v>1218</v>
      </c>
      <c r="D2630" s="237" t="s">
        <v>712</v>
      </c>
      <c r="E2630" s="237" t="s">
        <v>708</v>
      </c>
      <c r="F2630" s="237" t="s">
        <v>1247</v>
      </c>
      <c r="G2630" s="237" t="s">
        <v>1232</v>
      </c>
      <c r="H2630" s="237" t="s">
        <v>698</v>
      </c>
      <c r="I2630" s="237" t="s">
        <v>605</v>
      </c>
      <c r="J2630" s="240">
        <v>0.5</v>
      </c>
      <c r="K2630" s="241"/>
    </row>
    <row r="2631" spans="1:11" ht="25.5" hidden="1" x14ac:dyDescent="0.2">
      <c r="A2631" s="237" t="s">
        <v>15</v>
      </c>
      <c r="B2631" s="461" t="s">
        <v>493</v>
      </c>
      <c r="C2631" s="237" t="s">
        <v>1218</v>
      </c>
      <c r="D2631" s="237" t="s">
        <v>1227</v>
      </c>
      <c r="E2631" s="237" t="s">
        <v>708</v>
      </c>
      <c r="F2631" s="237" t="s">
        <v>1247</v>
      </c>
      <c r="G2631" s="237" t="s">
        <v>1232</v>
      </c>
      <c r="H2631" s="237" t="s">
        <v>698</v>
      </c>
      <c r="I2631" s="237" t="s">
        <v>605</v>
      </c>
      <c r="J2631" s="240">
        <v>0.5</v>
      </c>
      <c r="K2631" s="241"/>
    </row>
    <row r="2632" spans="1:11" ht="25.5" hidden="1" x14ac:dyDescent="0.2">
      <c r="A2632" s="237" t="s">
        <v>15</v>
      </c>
      <c r="B2632" s="461" t="s">
        <v>493</v>
      </c>
      <c r="C2632" s="237" t="s">
        <v>1219</v>
      </c>
      <c r="D2632" s="237" t="s">
        <v>1228</v>
      </c>
      <c r="E2632" s="237" t="s">
        <v>708</v>
      </c>
      <c r="F2632" s="237" t="s">
        <v>1247</v>
      </c>
      <c r="G2632" s="237" t="s">
        <v>1232</v>
      </c>
      <c r="H2632" s="237" t="s">
        <v>698</v>
      </c>
      <c r="I2632" s="237" t="s">
        <v>605</v>
      </c>
      <c r="J2632" s="240">
        <v>0.2</v>
      </c>
      <c r="K2632" s="241"/>
    </row>
    <row r="2633" spans="1:11" ht="25.5" hidden="1" x14ac:dyDescent="0.2">
      <c r="A2633" s="237" t="s">
        <v>15</v>
      </c>
      <c r="B2633" s="461" t="s">
        <v>493</v>
      </c>
      <c r="C2633" s="237" t="s">
        <v>1219</v>
      </c>
      <c r="D2633" s="237" t="s">
        <v>1227</v>
      </c>
      <c r="E2633" s="237" t="s">
        <v>708</v>
      </c>
      <c r="F2633" s="237" t="s">
        <v>1247</v>
      </c>
      <c r="G2633" s="237" t="s">
        <v>1232</v>
      </c>
      <c r="H2633" s="237" t="s">
        <v>698</v>
      </c>
      <c r="I2633" s="237" t="s">
        <v>605</v>
      </c>
      <c r="J2633" s="240">
        <v>0.4</v>
      </c>
      <c r="K2633" s="241"/>
    </row>
    <row r="2634" spans="1:11" ht="25.5" hidden="1" x14ac:dyDescent="0.2">
      <c r="A2634" s="237" t="s">
        <v>15</v>
      </c>
      <c r="B2634" s="461" t="s">
        <v>493</v>
      </c>
      <c r="C2634" s="237" t="s">
        <v>1220</v>
      </c>
      <c r="D2634" s="237" t="s">
        <v>712</v>
      </c>
      <c r="E2634" s="237" t="s">
        <v>708</v>
      </c>
      <c r="F2634" s="237" t="s">
        <v>1247</v>
      </c>
      <c r="G2634" s="237" t="s">
        <v>1232</v>
      </c>
      <c r="H2634" s="237" t="s">
        <v>698</v>
      </c>
      <c r="I2634" s="237" t="s">
        <v>605</v>
      </c>
      <c r="J2634" s="240">
        <v>0.2</v>
      </c>
      <c r="K2634" s="241"/>
    </row>
    <row r="2635" spans="1:11" ht="25.5" hidden="1" x14ac:dyDescent="0.2">
      <c r="A2635" s="237" t="s">
        <v>15</v>
      </c>
      <c r="B2635" s="461" t="s">
        <v>493</v>
      </c>
      <c r="C2635" s="237" t="s">
        <v>1230</v>
      </c>
      <c r="D2635" s="237" t="s">
        <v>1228</v>
      </c>
      <c r="E2635" s="237" t="s">
        <v>708</v>
      </c>
      <c r="F2635" s="237" t="s">
        <v>1247</v>
      </c>
      <c r="G2635" s="237" t="s">
        <v>1232</v>
      </c>
      <c r="H2635" s="237" t="s">
        <v>698</v>
      </c>
      <c r="I2635" s="237" t="s">
        <v>605</v>
      </c>
      <c r="J2635" s="240">
        <v>0.3</v>
      </c>
      <c r="K2635" s="241"/>
    </row>
    <row r="2636" spans="1:11" ht="25.5" hidden="1" x14ac:dyDescent="0.2">
      <c r="A2636" s="237" t="s">
        <v>15</v>
      </c>
      <c r="B2636" s="461" t="s">
        <v>493</v>
      </c>
      <c r="C2636" s="237" t="s">
        <v>1230</v>
      </c>
      <c r="D2636" s="237" t="s">
        <v>1227</v>
      </c>
      <c r="E2636" s="237" t="s">
        <v>708</v>
      </c>
      <c r="F2636" s="237" t="s">
        <v>1247</v>
      </c>
      <c r="G2636" s="237" t="s">
        <v>1232</v>
      </c>
      <c r="H2636" s="237" t="s">
        <v>698</v>
      </c>
      <c r="I2636" s="237" t="s">
        <v>605</v>
      </c>
      <c r="J2636" s="240">
        <v>0.3</v>
      </c>
      <c r="K2636" s="241"/>
    </row>
    <row r="2637" spans="1:11" ht="25.5" hidden="1" x14ac:dyDescent="0.2">
      <c r="A2637" s="237" t="s">
        <v>15</v>
      </c>
      <c r="B2637" s="461" t="s">
        <v>493</v>
      </c>
      <c r="C2637" s="237" t="s">
        <v>1224</v>
      </c>
      <c r="D2637" s="237" t="s">
        <v>1228</v>
      </c>
      <c r="E2637" s="237" t="s">
        <v>708</v>
      </c>
      <c r="F2637" s="237" t="s">
        <v>1247</v>
      </c>
      <c r="G2637" s="237" t="s">
        <v>1232</v>
      </c>
      <c r="H2637" s="237" t="s">
        <v>698</v>
      </c>
      <c r="I2637" s="237" t="s">
        <v>605</v>
      </c>
      <c r="J2637" s="240">
        <v>0.3</v>
      </c>
      <c r="K2637" s="241"/>
    </row>
    <row r="2638" spans="1:11" ht="25.5" hidden="1" x14ac:dyDescent="0.2">
      <c r="A2638" s="237" t="s">
        <v>15</v>
      </c>
      <c r="B2638" s="461" t="s">
        <v>493</v>
      </c>
      <c r="C2638" s="237" t="s">
        <v>1224</v>
      </c>
      <c r="D2638" s="237" t="s">
        <v>1227</v>
      </c>
      <c r="E2638" s="237" t="s">
        <v>708</v>
      </c>
      <c r="F2638" s="237" t="s">
        <v>1247</v>
      </c>
      <c r="G2638" s="237" t="s">
        <v>1232</v>
      </c>
      <c r="H2638" s="237" t="s">
        <v>698</v>
      </c>
      <c r="I2638" s="237" t="s">
        <v>605</v>
      </c>
      <c r="J2638" s="240">
        <v>0.4</v>
      </c>
      <c r="K2638" s="241"/>
    </row>
    <row r="2639" spans="1:11" ht="25.5" hidden="1" x14ac:dyDescent="0.2">
      <c r="A2639" s="237" t="s">
        <v>15</v>
      </c>
      <c r="B2639" s="461" t="s">
        <v>493</v>
      </c>
      <c r="C2639" s="237" t="s">
        <v>1225</v>
      </c>
      <c r="D2639" s="237" t="s">
        <v>1228</v>
      </c>
      <c r="E2639" s="237" t="s">
        <v>708</v>
      </c>
      <c r="F2639" s="237" t="s">
        <v>1247</v>
      </c>
      <c r="G2639" s="237" t="s">
        <v>1232</v>
      </c>
      <c r="H2639" s="237" t="s">
        <v>698</v>
      </c>
      <c r="I2639" s="237" t="s">
        <v>605</v>
      </c>
      <c r="J2639" s="240">
        <v>0.2</v>
      </c>
      <c r="K2639" s="241"/>
    </row>
    <row r="2640" spans="1:11" ht="25.5" hidden="1" x14ac:dyDescent="0.2">
      <c r="A2640" s="237" t="s">
        <v>15</v>
      </c>
      <c r="B2640" s="461" t="s">
        <v>493</v>
      </c>
      <c r="C2640" s="237" t="s">
        <v>1225</v>
      </c>
      <c r="D2640" s="237" t="s">
        <v>712</v>
      </c>
      <c r="E2640" s="237" t="s">
        <v>708</v>
      </c>
      <c r="F2640" s="237" t="s">
        <v>1247</v>
      </c>
      <c r="G2640" s="237" t="s">
        <v>1232</v>
      </c>
      <c r="H2640" s="237" t="s">
        <v>698</v>
      </c>
      <c r="I2640" s="237" t="s">
        <v>605</v>
      </c>
      <c r="J2640" s="240">
        <v>0.35</v>
      </c>
      <c r="K2640" s="241"/>
    </row>
    <row r="2641" spans="1:11" ht="25.5" hidden="1" x14ac:dyDescent="0.2">
      <c r="A2641" s="237" t="s">
        <v>15</v>
      </c>
      <c r="B2641" s="461" t="s">
        <v>493</v>
      </c>
      <c r="C2641" s="237" t="s">
        <v>1225</v>
      </c>
      <c r="D2641" s="237" t="s">
        <v>1227</v>
      </c>
      <c r="E2641" s="237" t="s">
        <v>708</v>
      </c>
      <c r="F2641" s="237" t="s">
        <v>1247</v>
      </c>
      <c r="G2641" s="237" t="s">
        <v>1232</v>
      </c>
      <c r="H2641" s="237" t="s">
        <v>698</v>
      </c>
      <c r="I2641" s="237" t="s">
        <v>605</v>
      </c>
      <c r="J2641" s="240">
        <v>0.35</v>
      </c>
      <c r="K2641" s="241"/>
    </row>
    <row r="2642" spans="1:11" ht="25.5" hidden="1" x14ac:dyDescent="0.2">
      <c r="A2642" s="237" t="s">
        <v>15</v>
      </c>
      <c r="B2642" s="461" t="s">
        <v>322</v>
      </c>
      <c r="C2642" s="237" t="s">
        <v>1205</v>
      </c>
      <c r="D2642" s="237" t="s">
        <v>1287</v>
      </c>
      <c r="E2642" s="237" t="s">
        <v>708</v>
      </c>
      <c r="F2642" s="238" t="s">
        <v>1463</v>
      </c>
      <c r="G2642" s="238" t="s">
        <v>1464</v>
      </c>
      <c r="H2642" s="238" t="s">
        <v>1244</v>
      </c>
      <c r="I2642" s="239" t="s">
        <v>605</v>
      </c>
      <c r="J2642" s="240">
        <v>0.5</v>
      </c>
      <c r="K2642" s="156"/>
    </row>
    <row r="2643" spans="1:11" ht="25.5" hidden="1" x14ac:dyDescent="0.2">
      <c r="A2643" s="237" t="s">
        <v>15</v>
      </c>
      <c r="B2643" s="461" t="s">
        <v>322</v>
      </c>
      <c r="C2643" s="237" t="s">
        <v>711</v>
      </c>
      <c r="D2643" s="237" t="s">
        <v>692</v>
      </c>
      <c r="E2643" s="237" t="s">
        <v>708</v>
      </c>
      <c r="F2643" s="238" t="s">
        <v>1463</v>
      </c>
      <c r="G2643" s="238" t="s">
        <v>1464</v>
      </c>
      <c r="H2643" s="238" t="s">
        <v>1244</v>
      </c>
      <c r="I2643" s="239" t="s">
        <v>605</v>
      </c>
      <c r="J2643" s="240">
        <v>0.1</v>
      </c>
      <c r="K2643" s="156"/>
    </row>
    <row r="2644" spans="1:11" ht="25.5" hidden="1" x14ac:dyDescent="0.2">
      <c r="A2644" s="237" t="s">
        <v>15</v>
      </c>
      <c r="B2644" s="461" t="s">
        <v>322</v>
      </c>
      <c r="C2644" s="237" t="s">
        <v>711</v>
      </c>
      <c r="D2644" s="237" t="s">
        <v>1210</v>
      </c>
      <c r="E2644" s="237" t="s">
        <v>708</v>
      </c>
      <c r="F2644" s="238" t="s">
        <v>1463</v>
      </c>
      <c r="G2644" s="238" t="s">
        <v>1464</v>
      </c>
      <c r="H2644" s="238" t="s">
        <v>1244</v>
      </c>
      <c r="I2644" s="239" t="s">
        <v>605</v>
      </c>
      <c r="J2644" s="240">
        <v>0.1</v>
      </c>
      <c r="K2644" s="156"/>
    </row>
    <row r="2645" spans="1:11" ht="25.5" hidden="1" x14ac:dyDescent="0.2">
      <c r="A2645" s="237" t="s">
        <v>15</v>
      </c>
      <c r="B2645" s="461" t="s">
        <v>322</v>
      </c>
      <c r="C2645" s="237" t="s">
        <v>1229</v>
      </c>
      <c r="D2645" s="237" t="s">
        <v>692</v>
      </c>
      <c r="E2645" s="237" t="s">
        <v>708</v>
      </c>
      <c r="F2645" s="238" t="s">
        <v>1463</v>
      </c>
      <c r="G2645" s="238" t="s">
        <v>1464</v>
      </c>
      <c r="H2645" s="238" t="s">
        <v>1244</v>
      </c>
      <c r="I2645" s="239" t="s">
        <v>605</v>
      </c>
      <c r="J2645" s="240">
        <v>0.1</v>
      </c>
      <c r="K2645" s="156"/>
    </row>
    <row r="2646" spans="1:11" ht="25.5" hidden="1" x14ac:dyDescent="0.2">
      <c r="A2646" s="237" t="s">
        <v>15</v>
      </c>
      <c r="B2646" s="461" t="s">
        <v>322</v>
      </c>
      <c r="C2646" s="237" t="s">
        <v>1229</v>
      </c>
      <c r="D2646" s="237" t="s">
        <v>1286</v>
      </c>
      <c r="E2646" s="237" t="s">
        <v>708</v>
      </c>
      <c r="F2646" s="238" t="s">
        <v>1463</v>
      </c>
      <c r="G2646" s="238" t="s">
        <v>1464</v>
      </c>
      <c r="H2646" s="238" t="s">
        <v>1244</v>
      </c>
      <c r="I2646" s="239" t="s">
        <v>605</v>
      </c>
      <c r="J2646" s="240">
        <v>0.5</v>
      </c>
      <c r="K2646" s="156"/>
    </row>
    <row r="2647" spans="1:11" ht="25.5" hidden="1" x14ac:dyDescent="0.2">
      <c r="A2647" s="237" t="s">
        <v>15</v>
      </c>
      <c r="B2647" s="461" t="s">
        <v>322</v>
      </c>
      <c r="C2647" s="237" t="s">
        <v>1219</v>
      </c>
      <c r="D2647" s="237" t="s">
        <v>692</v>
      </c>
      <c r="E2647" s="237" t="s">
        <v>708</v>
      </c>
      <c r="F2647" s="238" t="s">
        <v>1463</v>
      </c>
      <c r="G2647" s="238" t="s">
        <v>1464</v>
      </c>
      <c r="H2647" s="238" t="s">
        <v>1244</v>
      </c>
      <c r="I2647" s="239" t="s">
        <v>605</v>
      </c>
      <c r="J2647" s="240">
        <v>0.1</v>
      </c>
      <c r="K2647" s="156"/>
    </row>
    <row r="2648" spans="1:11" ht="25.5" hidden="1" x14ac:dyDescent="0.2">
      <c r="A2648" s="237" t="s">
        <v>15</v>
      </c>
      <c r="B2648" s="461" t="s">
        <v>322</v>
      </c>
      <c r="C2648" s="237" t="s">
        <v>1219</v>
      </c>
      <c r="D2648" s="237" t="s">
        <v>1210</v>
      </c>
      <c r="E2648" s="237" t="s">
        <v>708</v>
      </c>
      <c r="F2648" s="238" t="s">
        <v>1463</v>
      </c>
      <c r="G2648" s="238" t="s">
        <v>1464</v>
      </c>
      <c r="H2648" s="238" t="s">
        <v>1244</v>
      </c>
      <c r="I2648" s="239" t="s">
        <v>605</v>
      </c>
      <c r="J2648" s="240">
        <v>0.1</v>
      </c>
      <c r="K2648" s="156"/>
    </row>
    <row r="2649" spans="1:11" ht="25.5" hidden="1" x14ac:dyDescent="0.2">
      <c r="A2649" s="237" t="s">
        <v>15</v>
      </c>
      <c r="B2649" s="461" t="s">
        <v>322</v>
      </c>
      <c r="C2649" s="237" t="s">
        <v>1219</v>
      </c>
      <c r="D2649" s="237" t="s">
        <v>712</v>
      </c>
      <c r="E2649" s="237" t="s">
        <v>708</v>
      </c>
      <c r="F2649" s="238" t="s">
        <v>1463</v>
      </c>
      <c r="G2649" s="238" t="s">
        <v>1464</v>
      </c>
      <c r="H2649" s="238" t="s">
        <v>1244</v>
      </c>
      <c r="I2649" s="239" t="s">
        <v>605</v>
      </c>
      <c r="J2649" s="240">
        <v>0.5</v>
      </c>
      <c r="K2649" s="156"/>
    </row>
    <row r="2650" spans="1:11" ht="25.5" hidden="1" x14ac:dyDescent="0.2">
      <c r="A2650" s="237" t="s">
        <v>15</v>
      </c>
      <c r="B2650" s="461" t="s">
        <v>322</v>
      </c>
      <c r="C2650" s="237" t="s">
        <v>1220</v>
      </c>
      <c r="D2650" s="237" t="s">
        <v>1287</v>
      </c>
      <c r="E2650" s="237" t="s">
        <v>708</v>
      </c>
      <c r="F2650" s="238" t="s">
        <v>1463</v>
      </c>
      <c r="G2650" s="238" t="s">
        <v>1464</v>
      </c>
      <c r="H2650" s="238" t="s">
        <v>1244</v>
      </c>
      <c r="I2650" s="239" t="s">
        <v>605</v>
      </c>
      <c r="J2650" s="240">
        <v>0.5</v>
      </c>
      <c r="K2650" s="156"/>
    </row>
    <row r="2651" spans="1:11" ht="25.5" hidden="1" x14ac:dyDescent="0.2">
      <c r="A2651" s="237" t="s">
        <v>15</v>
      </c>
      <c r="B2651" s="461" t="s">
        <v>322</v>
      </c>
      <c r="C2651" s="237" t="s">
        <v>1220</v>
      </c>
      <c r="D2651" s="237" t="s">
        <v>1285</v>
      </c>
      <c r="E2651" s="237" t="s">
        <v>708</v>
      </c>
      <c r="F2651" s="238" t="s">
        <v>1463</v>
      </c>
      <c r="G2651" s="238" t="s">
        <v>1464</v>
      </c>
      <c r="H2651" s="238" t="s">
        <v>1244</v>
      </c>
      <c r="I2651" s="239" t="s">
        <v>605</v>
      </c>
      <c r="J2651" s="240">
        <v>0.5</v>
      </c>
      <c r="K2651" s="156"/>
    </row>
    <row r="2652" spans="1:11" ht="25.5" hidden="1" x14ac:dyDescent="0.2">
      <c r="A2652" s="237" t="s">
        <v>15</v>
      </c>
      <c r="B2652" s="461" t="s">
        <v>322</v>
      </c>
      <c r="C2652" s="237" t="s">
        <v>1230</v>
      </c>
      <c r="D2652" s="237" t="s">
        <v>692</v>
      </c>
      <c r="E2652" s="237" t="s">
        <v>708</v>
      </c>
      <c r="F2652" s="238" t="s">
        <v>1463</v>
      </c>
      <c r="G2652" s="238" t="s">
        <v>1464</v>
      </c>
      <c r="H2652" s="238" t="s">
        <v>1244</v>
      </c>
      <c r="I2652" s="239" t="s">
        <v>605</v>
      </c>
      <c r="J2652" s="240">
        <v>0.1</v>
      </c>
      <c r="K2652" s="156"/>
    </row>
    <row r="2653" spans="1:11" ht="25.5" hidden="1" x14ac:dyDescent="0.2">
      <c r="A2653" s="237" t="s">
        <v>15</v>
      </c>
      <c r="B2653" s="461" t="s">
        <v>322</v>
      </c>
      <c r="C2653" s="237" t="s">
        <v>1224</v>
      </c>
      <c r="D2653" s="237" t="s">
        <v>692</v>
      </c>
      <c r="E2653" s="237" t="s">
        <v>708</v>
      </c>
      <c r="F2653" s="238" t="s">
        <v>1463</v>
      </c>
      <c r="G2653" s="238" t="s">
        <v>1464</v>
      </c>
      <c r="H2653" s="238" t="s">
        <v>1244</v>
      </c>
      <c r="I2653" s="239" t="s">
        <v>605</v>
      </c>
      <c r="J2653" s="240">
        <v>0.1</v>
      </c>
      <c r="K2653" s="156"/>
    </row>
    <row r="2654" spans="1:11" ht="25.5" hidden="1" x14ac:dyDescent="0.2">
      <c r="A2654" s="237" t="s">
        <v>15</v>
      </c>
      <c r="B2654" s="461" t="s">
        <v>322</v>
      </c>
      <c r="C2654" s="237" t="s">
        <v>1224</v>
      </c>
      <c r="D2654" s="237" t="s">
        <v>1210</v>
      </c>
      <c r="E2654" s="237" t="s">
        <v>708</v>
      </c>
      <c r="F2654" s="238" t="s">
        <v>1463</v>
      </c>
      <c r="G2654" s="238" t="s">
        <v>1464</v>
      </c>
      <c r="H2654" s="238" t="s">
        <v>1244</v>
      </c>
      <c r="I2654" s="239" t="s">
        <v>605</v>
      </c>
      <c r="J2654" s="240">
        <v>0.1</v>
      </c>
      <c r="K2654" s="156"/>
    </row>
    <row r="2655" spans="1:11" ht="25.5" hidden="1" x14ac:dyDescent="0.2">
      <c r="A2655" s="237" t="s">
        <v>15</v>
      </c>
      <c r="B2655" s="461" t="s">
        <v>322</v>
      </c>
      <c r="C2655" s="237" t="s">
        <v>1225</v>
      </c>
      <c r="D2655" s="237" t="s">
        <v>692</v>
      </c>
      <c r="E2655" s="237" t="s">
        <v>708</v>
      </c>
      <c r="F2655" s="238" t="s">
        <v>1463</v>
      </c>
      <c r="G2655" s="238" t="s">
        <v>1464</v>
      </c>
      <c r="H2655" s="238" t="s">
        <v>1244</v>
      </c>
      <c r="I2655" s="239" t="s">
        <v>605</v>
      </c>
      <c r="J2655" s="240">
        <v>0.1</v>
      </c>
      <c r="K2655" s="156"/>
    </row>
    <row r="2656" spans="1:11" ht="25.5" hidden="1" x14ac:dyDescent="0.2">
      <c r="A2656" s="237" t="s">
        <v>15</v>
      </c>
      <c r="B2656" s="461" t="s">
        <v>322</v>
      </c>
      <c r="C2656" s="237" t="s">
        <v>1225</v>
      </c>
      <c r="D2656" s="237" t="s">
        <v>1210</v>
      </c>
      <c r="E2656" s="237" t="s">
        <v>708</v>
      </c>
      <c r="F2656" s="238" t="s">
        <v>1463</v>
      </c>
      <c r="G2656" s="238" t="s">
        <v>1464</v>
      </c>
      <c r="H2656" s="238" t="s">
        <v>1244</v>
      </c>
      <c r="I2656" s="239" t="s">
        <v>605</v>
      </c>
      <c r="J2656" s="240">
        <v>0.1</v>
      </c>
      <c r="K2656" s="156"/>
    </row>
    <row r="2657" spans="1:11" ht="25.5" hidden="1" x14ac:dyDescent="0.2">
      <c r="A2657" s="237" t="s">
        <v>15</v>
      </c>
      <c r="B2657" s="461" t="s">
        <v>322</v>
      </c>
      <c r="C2657" s="237" t="s">
        <v>1225</v>
      </c>
      <c r="D2657" s="237" t="s">
        <v>712</v>
      </c>
      <c r="E2657" s="237" t="s">
        <v>708</v>
      </c>
      <c r="F2657" s="238" t="s">
        <v>1463</v>
      </c>
      <c r="G2657" s="238" t="s">
        <v>1464</v>
      </c>
      <c r="H2657" s="238" t="s">
        <v>1244</v>
      </c>
      <c r="I2657" s="239" t="s">
        <v>605</v>
      </c>
      <c r="J2657" s="240">
        <v>0.5</v>
      </c>
      <c r="K2657" s="156"/>
    </row>
    <row r="2658" spans="1:11" ht="25.5" hidden="1" x14ac:dyDescent="0.2">
      <c r="A2658" s="237" t="s">
        <v>15</v>
      </c>
      <c r="B2658" s="461" t="s">
        <v>322</v>
      </c>
      <c r="C2658" s="237" t="s">
        <v>1225</v>
      </c>
      <c r="D2658" s="237" t="s">
        <v>1287</v>
      </c>
      <c r="E2658" s="237" t="s">
        <v>708</v>
      </c>
      <c r="F2658" s="238" t="s">
        <v>1463</v>
      </c>
      <c r="G2658" s="238" t="s">
        <v>1464</v>
      </c>
      <c r="H2658" s="238" t="s">
        <v>1244</v>
      </c>
      <c r="I2658" s="239" t="s">
        <v>605</v>
      </c>
      <c r="J2658" s="240">
        <v>0.5</v>
      </c>
      <c r="K2658" s="156"/>
    </row>
    <row r="2659" spans="1:11" hidden="1" x14ac:dyDescent="0.2">
      <c r="A2659" s="237" t="s">
        <v>15</v>
      </c>
      <c r="B2659" s="461" t="s">
        <v>322</v>
      </c>
      <c r="C2659" s="237" t="s">
        <v>1205</v>
      </c>
      <c r="D2659" s="237" t="s">
        <v>1287</v>
      </c>
      <c r="E2659" s="237" t="s">
        <v>708</v>
      </c>
      <c r="F2659" s="237" t="s">
        <v>1260</v>
      </c>
      <c r="G2659" s="237" t="s">
        <v>1267</v>
      </c>
      <c r="H2659" s="237" t="s">
        <v>1244</v>
      </c>
      <c r="I2659" s="237" t="s">
        <v>605</v>
      </c>
      <c r="J2659" s="240">
        <v>1</v>
      </c>
      <c r="K2659" s="241" t="s">
        <v>1268</v>
      </c>
    </row>
    <row r="2660" spans="1:11" hidden="1" x14ac:dyDescent="0.2">
      <c r="A2660" s="237" t="s">
        <v>15</v>
      </c>
      <c r="B2660" s="461" t="s">
        <v>322</v>
      </c>
      <c r="C2660" s="237" t="s">
        <v>711</v>
      </c>
      <c r="D2660" s="237" t="s">
        <v>692</v>
      </c>
      <c r="E2660" s="237" t="s">
        <v>708</v>
      </c>
      <c r="F2660" s="237" t="s">
        <v>1260</v>
      </c>
      <c r="G2660" s="237" t="s">
        <v>1267</v>
      </c>
      <c r="H2660" s="237" t="s">
        <v>1244</v>
      </c>
      <c r="I2660" s="237" t="s">
        <v>605</v>
      </c>
      <c r="J2660" s="240" t="s">
        <v>44</v>
      </c>
      <c r="K2660" s="241" t="s">
        <v>1261</v>
      </c>
    </row>
    <row r="2661" spans="1:11" hidden="1" x14ac:dyDescent="0.2">
      <c r="A2661" s="237" t="s">
        <v>15</v>
      </c>
      <c r="B2661" s="461" t="s">
        <v>322</v>
      </c>
      <c r="C2661" s="237" t="s">
        <v>711</v>
      </c>
      <c r="D2661" s="237" t="s">
        <v>1210</v>
      </c>
      <c r="E2661" s="237" t="s">
        <v>708</v>
      </c>
      <c r="F2661" s="237" t="s">
        <v>1260</v>
      </c>
      <c r="G2661" s="237" t="s">
        <v>1267</v>
      </c>
      <c r="H2661" s="237" t="s">
        <v>1244</v>
      </c>
      <c r="I2661" s="237" t="s">
        <v>605</v>
      </c>
      <c r="J2661" s="240" t="s">
        <v>44</v>
      </c>
      <c r="K2661" s="241" t="s">
        <v>1261</v>
      </c>
    </row>
    <row r="2662" spans="1:11" hidden="1" x14ac:dyDescent="0.2">
      <c r="A2662" s="237" t="s">
        <v>15</v>
      </c>
      <c r="B2662" s="461" t="s">
        <v>322</v>
      </c>
      <c r="C2662" s="237" t="s">
        <v>1229</v>
      </c>
      <c r="D2662" s="237" t="s">
        <v>692</v>
      </c>
      <c r="E2662" s="237" t="s">
        <v>708</v>
      </c>
      <c r="F2662" s="237" t="s">
        <v>1260</v>
      </c>
      <c r="G2662" s="237" t="s">
        <v>1267</v>
      </c>
      <c r="H2662" s="237" t="s">
        <v>1244</v>
      </c>
      <c r="I2662" s="237" t="s">
        <v>605</v>
      </c>
      <c r="J2662" s="240" t="s">
        <v>44</v>
      </c>
      <c r="K2662" s="241" t="s">
        <v>1261</v>
      </c>
    </row>
    <row r="2663" spans="1:11" hidden="1" x14ac:dyDescent="0.2">
      <c r="A2663" s="237" t="s">
        <v>15</v>
      </c>
      <c r="B2663" s="461" t="s">
        <v>322</v>
      </c>
      <c r="C2663" s="237" t="s">
        <v>1229</v>
      </c>
      <c r="D2663" s="237" t="s">
        <v>1286</v>
      </c>
      <c r="E2663" s="237" t="s">
        <v>708</v>
      </c>
      <c r="F2663" s="237" t="s">
        <v>1260</v>
      </c>
      <c r="G2663" s="237" t="s">
        <v>1269</v>
      </c>
      <c r="H2663" s="237" t="s">
        <v>1244</v>
      </c>
      <c r="I2663" s="237" t="s">
        <v>605</v>
      </c>
      <c r="J2663" s="240">
        <v>0.78</v>
      </c>
      <c r="K2663" s="241" t="s">
        <v>1268</v>
      </c>
    </row>
    <row r="2664" spans="1:11" hidden="1" x14ac:dyDescent="0.2">
      <c r="A2664" s="237" t="s">
        <v>15</v>
      </c>
      <c r="B2664" s="461" t="s">
        <v>322</v>
      </c>
      <c r="C2664" s="237" t="s">
        <v>1219</v>
      </c>
      <c r="D2664" s="237" t="s">
        <v>692</v>
      </c>
      <c r="E2664" s="237" t="s">
        <v>708</v>
      </c>
      <c r="F2664" s="237" t="s">
        <v>1260</v>
      </c>
      <c r="G2664" s="237" t="s">
        <v>1267</v>
      </c>
      <c r="H2664" s="237" t="s">
        <v>1244</v>
      </c>
      <c r="I2664" s="237" t="s">
        <v>605</v>
      </c>
      <c r="J2664" s="240" t="s">
        <v>44</v>
      </c>
      <c r="K2664" s="241" t="s">
        <v>1261</v>
      </c>
    </row>
    <row r="2665" spans="1:11" hidden="1" x14ac:dyDescent="0.2">
      <c r="A2665" s="237" t="s">
        <v>15</v>
      </c>
      <c r="B2665" s="461" t="s">
        <v>322</v>
      </c>
      <c r="C2665" s="237" t="s">
        <v>1219</v>
      </c>
      <c r="D2665" s="237" t="s">
        <v>1210</v>
      </c>
      <c r="E2665" s="237" t="s">
        <v>708</v>
      </c>
      <c r="F2665" s="237" t="s">
        <v>1260</v>
      </c>
      <c r="G2665" s="237" t="s">
        <v>1267</v>
      </c>
      <c r="H2665" s="237" t="s">
        <v>1244</v>
      </c>
      <c r="I2665" s="237" t="s">
        <v>605</v>
      </c>
      <c r="J2665" s="240" t="s">
        <v>44</v>
      </c>
      <c r="K2665" s="241" t="s">
        <v>1259</v>
      </c>
    </row>
    <row r="2666" spans="1:11" hidden="1" x14ac:dyDescent="0.2">
      <c r="A2666" s="237" t="s">
        <v>15</v>
      </c>
      <c r="B2666" s="461" t="s">
        <v>322</v>
      </c>
      <c r="C2666" s="237" t="s">
        <v>1219</v>
      </c>
      <c r="D2666" s="237" t="s">
        <v>712</v>
      </c>
      <c r="E2666" s="237" t="s">
        <v>708</v>
      </c>
      <c r="F2666" s="237" t="s">
        <v>1260</v>
      </c>
      <c r="G2666" s="237" t="s">
        <v>1269</v>
      </c>
      <c r="H2666" s="237" t="s">
        <v>1244</v>
      </c>
      <c r="I2666" s="237" t="s">
        <v>605</v>
      </c>
      <c r="J2666" s="240">
        <v>1</v>
      </c>
      <c r="K2666" s="241" t="s">
        <v>1268</v>
      </c>
    </row>
    <row r="2667" spans="1:11" hidden="1" x14ac:dyDescent="0.2">
      <c r="A2667" s="237" t="s">
        <v>15</v>
      </c>
      <c r="B2667" s="461" t="s">
        <v>322</v>
      </c>
      <c r="C2667" s="237" t="s">
        <v>1220</v>
      </c>
      <c r="D2667" s="237" t="s">
        <v>1287</v>
      </c>
      <c r="E2667" s="237" t="s">
        <v>708</v>
      </c>
      <c r="F2667" s="237" t="s">
        <v>1260</v>
      </c>
      <c r="G2667" s="237" t="s">
        <v>1269</v>
      </c>
      <c r="H2667" s="237" t="s">
        <v>1244</v>
      </c>
      <c r="I2667" s="237" t="s">
        <v>605</v>
      </c>
      <c r="J2667" s="240">
        <v>1</v>
      </c>
      <c r="K2667" s="241" t="s">
        <v>1268</v>
      </c>
    </row>
    <row r="2668" spans="1:11" hidden="1" x14ac:dyDescent="0.2">
      <c r="A2668" s="237" t="s">
        <v>15</v>
      </c>
      <c r="B2668" s="461" t="s">
        <v>322</v>
      </c>
      <c r="C2668" s="237" t="s">
        <v>1220</v>
      </c>
      <c r="D2668" s="237" t="s">
        <v>1285</v>
      </c>
      <c r="E2668" s="237" t="s">
        <v>708</v>
      </c>
      <c r="F2668" s="237" t="s">
        <v>1260</v>
      </c>
      <c r="G2668" s="237" t="s">
        <v>1267</v>
      </c>
      <c r="H2668" s="237" t="s">
        <v>1244</v>
      </c>
      <c r="I2668" s="237" t="s">
        <v>605</v>
      </c>
      <c r="J2668" s="240" t="s">
        <v>44</v>
      </c>
      <c r="K2668" s="241" t="s">
        <v>1268</v>
      </c>
    </row>
    <row r="2669" spans="1:11" hidden="1" x14ac:dyDescent="0.2">
      <c r="A2669" s="237" t="s">
        <v>15</v>
      </c>
      <c r="B2669" s="461" t="s">
        <v>322</v>
      </c>
      <c r="C2669" s="237" t="s">
        <v>1230</v>
      </c>
      <c r="D2669" s="237" t="s">
        <v>692</v>
      </c>
      <c r="E2669" s="237" t="s">
        <v>708</v>
      </c>
      <c r="F2669" s="237" t="s">
        <v>1260</v>
      </c>
      <c r="G2669" s="237" t="s">
        <v>1267</v>
      </c>
      <c r="H2669" s="237" t="s">
        <v>1244</v>
      </c>
      <c r="I2669" s="237" t="s">
        <v>605</v>
      </c>
      <c r="J2669" s="240" t="s">
        <v>44</v>
      </c>
      <c r="K2669" s="241" t="s">
        <v>1261</v>
      </c>
    </row>
    <row r="2670" spans="1:11" hidden="1" x14ac:dyDescent="0.2">
      <c r="A2670" s="237" t="s">
        <v>15</v>
      </c>
      <c r="B2670" s="461" t="s">
        <v>322</v>
      </c>
      <c r="C2670" s="237" t="s">
        <v>1224</v>
      </c>
      <c r="D2670" s="237" t="s">
        <v>692</v>
      </c>
      <c r="E2670" s="237" t="s">
        <v>708</v>
      </c>
      <c r="F2670" s="237" t="s">
        <v>1260</v>
      </c>
      <c r="G2670" s="237" t="s">
        <v>1267</v>
      </c>
      <c r="H2670" s="237" t="s">
        <v>1244</v>
      </c>
      <c r="I2670" s="237" t="s">
        <v>605</v>
      </c>
      <c r="J2670" s="240" t="s">
        <v>44</v>
      </c>
      <c r="K2670" s="241" t="s">
        <v>1261</v>
      </c>
    </row>
    <row r="2671" spans="1:11" hidden="1" x14ac:dyDescent="0.2">
      <c r="A2671" s="237" t="s">
        <v>15</v>
      </c>
      <c r="B2671" s="461" t="s">
        <v>322</v>
      </c>
      <c r="C2671" s="237" t="s">
        <v>1224</v>
      </c>
      <c r="D2671" s="237" t="s">
        <v>1210</v>
      </c>
      <c r="E2671" s="237" t="s">
        <v>708</v>
      </c>
      <c r="F2671" s="237" t="s">
        <v>1260</v>
      </c>
      <c r="G2671" s="237" t="s">
        <v>1267</v>
      </c>
      <c r="H2671" s="237" t="s">
        <v>1244</v>
      </c>
      <c r="I2671" s="237" t="s">
        <v>605</v>
      </c>
      <c r="J2671" s="240" t="s">
        <v>44</v>
      </c>
      <c r="K2671" s="241" t="s">
        <v>1261</v>
      </c>
    </row>
    <row r="2672" spans="1:11" hidden="1" x14ac:dyDescent="0.2">
      <c r="A2672" s="237" t="s">
        <v>15</v>
      </c>
      <c r="B2672" s="461" t="s">
        <v>322</v>
      </c>
      <c r="C2672" s="237" t="s">
        <v>1225</v>
      </c>
      <c r="D2672" s="237" t="s">
        <v>692</v>
      </c>
      <c r="E2672" s="237" t="s">
        <v>708</v>
      </c>
      <c r="F2672" s="237" t="s">
        <v>1260</v>
      </c>
      <c r="G2672" s="237" t="s">
        <v>1267</v>
      </c>
      <c r="H2672" s="237" t="s">
        <v>1244</v>
      </c>
      <c r="I2672" s="237" t="s">
        <v>605</v>
      </c>
      <c r="J2672" s="240" t="s">
        <v>44</v>
      </c>
      <c r="K2672" s="241" t="s">
        <v>1261</v>
      </c>
    </row>
    <row r="2673" spans="1:11" hidden="1" x14ac:dyDescent="0.2">
      <c r="A2673" s="237" t="s">
        <v>15</v>
      </c>
      <c r="B2673" s="461" t="s">
        <v>322</v>
      </c>
      <c r="C2673" s="237" t="s">
        <v>1225</v>
      </c>
      <c r="D2673" s="237" t="s">
        <v>1210</v>
      </c>
      <c r="E2673" s="237" t="s">
        <v>708</v>
      </c>
      <c r="F2673" s="237" t="s">
        <v>1260</v>
      </c>
      <c r="G2673" s="237" t="s">
        <v>1267</v>
      </c>
      <c r="H2673" s="237" t="s">
        <v>1244</v>
      </c>
      <c r="I2673" s="237" t="s">
        <v>605</v>
      </c>
      <c r="J2673" s="240" t="s">
        <v>44</v>
      </c>
      <c r="K2673" s="241" t="s">
        <v>1259</v>
      </c>
    </row>
    <row r="2674" spans="1:11" hidden="1" x14ac:dyDescent="0.2">
      <c r="A2674" s="237" t="s">
        <v>15</v>
      </c>
      <c r="B2674" s="461" t="s">
        <v>322</v>
      </c>
      <c r="C2674" s="237" t="s">
        <v>1225</v>
      </c>
      <c r="D2674" s="237" t="s">
        <v>712</v>
      </c>
      <c r="E2674" s="237" t="s">
        <v>708</v>
      </c>
      <c r="F2674" s="237" t="s">
        <v>1260</v>
      </c>
      <c r="G2674" s="237" t="s">
        <v>1267</v>
      </c>
      <c r="H2674" s="237" t="s">
        <v>1244</v>
      </c>
      <c r="I2674" s="237" t="s">
        <v>605</v>
      </c>
      <c r="J2674" s="240">
        <v>1</v>
      </c>
      <c r="K2674" s="241" t="s">
        <v>1268</v>
      </c>
    </row>
    <row r="2675" spans="1:11" hidden="1" x14ac:dyDescent="0.2">
      <c r="A2675" s="237" t="s">
        <v>15</v>
      </c>
      <c r="B2675" s="461" t="s">
        <v>322</v>
      </c>
      <c r="C2675" s="237" t="s">
        <v>1225</v>
      </c>
      <c r="D2675" s="237" t="s">
        <v>1287</v>
      </c>
      <c r="E2675" s="237" t="s">
        <v>708</v>
      </c>
      <c r="F2675" s="237" t="s">
        <v>1260</v>
      </c>
      <c r="G2675" s="237" t="s">
        <v>1267</v>
      </c>
      <c r="H2675" s="237" t="s">
        <v>1244</v>
      </c>
      <c r="I2675" s="237" t="s">
        <v>605</v>
      </c>
      <c r="J2675" s="240">
        <v>1</v>
      </c>
      <c r="K2675" s="241" t="s">
        <v>1268</v>
      </c>
    </row>
    <row r="2676" spans="1:11" hidden="1" x14ac:dyDescent="0.2">
      <c r="A2676" s="237" t="s">
        <v>15</v>
      </c>
      <c r="B2676" s="461" t="s">
        <v>322</v>
      </c>
      <c r="C2676" s="237" t="s">
        <v>1205</v>
      </c>
      <c r="D2676" s="237" t="s">
        <v>1287</v>
      </c>
      <c r="E2676" s="237" t="s">
        <v>708</v>
      </c>
      <c r="F2676" s="238" t="s">
        <v>1467</v>
      </c>
      <c r="G2676" s="40" t="s">
        <v>691</v>
      </c>
      <c r="H2676" s="238" t="s">
        <v>689</v>
      </c>
      <c r="I2676" s="238" t="s">
        <v>605</v>
      </c>
      <c r="J2676" s="240">
        <v>1</v>
      </c>
      <c r="K2676" s="156"/>
    </row>
    <row r="2677" spans="1:11" hidden="1" x14ac:dyDescent="0.2">
      <c r="A2677" s="237" t="s">
        <v>15</v>
      </c>
      <c r="B2677" s="461" t="s">
        <v>322</v>
      </c>
      <c r="C2677" s="237" t="s">
        <v>711</v>
      </c>
      <c r="D2677" s="237" t="s">
        <v>692</v>
      </c>
      <c r="E2677" s="237" t="s">
        <v>708</v>
      </c>
      <c r="F2677" s="238" t="s">
        <v>1467</v>
      </c>
      <c r="G2677" s="40" t="s">
        <v>691</v>
      </c>
      <c r="H2677" s="238" t="s">
        <v>689</v>
      </c>
      <c r="I2677" s="238" t="s">
        <v>605</v>
      </c>
      <c r="J2677" s="240">
        <v>1</v>
      </c>
      <c r="K2677" s="156"/>
    </row>
    <row r="2678" spans="1:11" hidden="1" x14ac:dyDescent="0.2">
      <c r="A2678" s="237" t="s">
        <v>15</v>
      </c>
      <c r="B2678" s="461" t="s">
        <v>322</v>
      </c>
      <c r="C2678" s="237" t="s">
        <v>711</v>
      </c>
      <c r="D2678" s="237" t="s">
        <v>1210</v>
      </c>
      <c r="E2678" s="237" t="s">
        <v>708</v>
      </c>
      <c r="F2678" s="238" t="s">
        <v>1467</v>
      </c>
      <c r="G2678" s="40" t="s">
        <v>691</v>
      </c>
      <c r="H2678" s="238" t="s">
        <v>689</v>
      </c>
      <c r="I2678" s="238" t="s">
        <v>605</v>
      </c>
      <c r="J2678" s="240">
        <v>1</v>
      </c>
      <c r="K2678" s="156"/>
    </row>
    <row r="2679" spans="1:11" hidden="1" x14ac:dyDescent="0.2">
      <c r="A2679" s="237" t="s">
        <v>15</v>
      </c>
      <c r="B2679" s="461" t="s">
        <v>322</v>
      </c>
      <c r="C2679" s="237" t="s">
        <v>1229</v>
      </c>
      <c r="D2679" s="237" t="s">
        <v>692</v>
      </c>
      <c r="E2679" s="237" t="s">
        <v>708</v>
      </c>
      <c r="F2679" s="238" t="s">
        <v>1467</v>
      </c>
      <c r="G2679" s="40" t="s">
        <v>691</v>
      </c>
      <c r="H2679" s="238" t="s">
        <v>689</v>
      </c>
      <c r="I2679" s="238" t="s">
        <v>605</v>
      </c>
      <c r="J2679" s="240">
        <v>1</v>
      </c>
      <c r="K2679" s="156"/>
    </row>
    <row r="2680" spans="1:11" hidden="1" x14ac:dyDescent="0.2">
      <c r="A2680" s="237" t="s">
        <v>15</v>
      </c>
      <c r="B2680" s="461" t="s">
        <v>322</v>
      </c>
      <c r="C2680" s="237" t="s">
        <v>1229</v>
      </c>
      <c r="D2680" s="237" t="s">
        <v>1286</v>
      </c>
      <c r="E2680" s="237" t="s">
        <v>708</v>
      </c>
      <c r="F2680" s="238" t="s">
        <v>1467</v>
      </c>
      <c r="G2680" s="40" t="s">
        <v>691</v>
      </c>
      <c r="H2680" s="238" t="s">
        <v>689</v>
      </c>
      <c r="I2680" s="238" t="s">
        <v>605</v>
      </c>
      <c r="J2680" s="240">
        <v>1</v>
      </c>
      <c r="K2680" s="156"/>
    </row>
    <row r="2681" spans="1:11" hidden="1" x14ac:dyDescent="0.2">
      <c r="A2681" s="237" t="s">
        <v>15</v>
      </c>
      <c r="B2681" s="461" t="s">
        <v>322</v>
      </c>
      <c r="C2681" s="237" t="s">
        <v>1219</v>
      </c>
      <c r="D2681" s="237" t="s">
        <v>692</v>
      </c>
      <c r="E2681" s="237" t="s">
        <v>708</v>
      </c>
      <c r="F2681" s="238" t="s">
        <v>1467</v>
      </c>
      <c r="G2681" s="40" t="s">
        <v>691</v>
      </c>
      <c r="H2681" s="238" t="s">
        <v>689</v>
      </c>
      <c r="I2681" s="238" t="s">
        <v>605</v>
      </c>
      <c r="J2681" s="240">
        <v>1</v>
      </c>
      <c r="K2681" s="156"/>
    </row>
    <row r="2682" spans="1:11" hidden="1" x14ac:dyDescent="0.2">
      <c r="A2682" s="237" t="s">
        <v>15</v>
      </c>
      <c r="B2682" s="461" t="s">
        <v>322</v>
      </c>
      <c r="C2682" s="237" t="s">
        <v>1219</v>
      </c>
      <c r="D2682" s="237" t="s">
        <v>1210</v>
      </c>
      <c r="E2682" s="237" t="s">
        <v>708</v>
      </c>
      <c r="F2682" s="238" t="s">
        <v>1467</v>
      </c>
      <c r="G2682" s="40" t="s">
        <v>691</v>
      </c>
      <c r="H2682" s="238" t="s">
        <v>689</v>
      </c>
      <c r="I2682" s="238" t="s">
        <v>605</v>
      </c>
      <c r="J2682" s="240">
        <v>1</v>
      </c>
    </row>
    <row r="2683" spans="1:11" hidden="1" x14ac:dyDescent="0.2">
      <c r="A2683" s="237" t="s">
        <v>15</v>
      </c>
      <c r="B2683" s="461" t="s">
        <v>322</v>
      </c>
      <c r="C2683" s="237" t="s">
        <v>1219</v>
      </c>
      <c r="D2683" s="237" t="s">
        <v>712</v>
      </c>
      <c r="E2683" s="237" t="s">
        <v>708</v>
      </c>
      <c r="F2683" s="238" t="s">
        <v>1467</v>
      </c>
      <c r="G2683" s="40" t="s">
        <v>691</v>
      </c>
      <c r="H2683" s="238" t="s">
        <v>689</v>
      </c>
      <c r="I2683" s="238" t="s">
        <v>605</v>
      </c>
      <c r="J2683" s="240">
        <v>1</v>
      </c>
      <c r="K2683" s="156"/>
    </row>
    <row r="2684" spans="1:11" hidden="1" x14ac:dyDescent="0.2">
      <c r="A2684" s="237" t="s">
        <v>15</v>
      </c>
      <c r="B2684" s="461" t="s">
        <v>322</v>
      </c>
      <c r="C2684" s="237" t="s">
        <v>1220</v>
      </c>
      <c r="D2684" s="237" t="s">
        <v>1287</v>
      </c>
      <c r="E2684" s="237" t="s">
        <v>708</v>
      </c>
      <c r="F2684" s="238" t="s">
        <v>1467</v>
      </c>
      <c r="G2684" s="40" t="s">
        <v>691</v>
      </c>
      <c r="H2684" s="238" t="s">
        <v>689</v>
      </c>
      <c r="I2684" s="238" t="s">
        <v>605</v>
      </c>
      <c r="J2684" s="240">
        <v>1</v>
      </c>
      <c r="K2684" s="156"/>
    </row>
    <row r="2685" spans="1:11" hidden="1" x14ac:dyDescent="0.2">
      <c r="A2685" s="237" t="s">
        <v>15</v>
      </c>
      <c r="B2685" s="461" t="s">
        <v>322</v>
      </c>
      <c r="C2685" s="237" t="s">
        <v>1220</v>
      </c>
      <c r="D2685" s="237" t="s">
        <v>1285</v>
      </c>
      <c r="E2685" s="237" t="s">
        <v>708</v>
      </c>
      <c r="F2685" s="238" t="s">
        <v>1467</v>
      </c>
      <c r="G2685" s="40" t="s">
        <v>691</v>
      </c>
      <c r="H2685" s="238" t="s">
        <v>689</v>
      </c>
      <c r="I2685" s="238" t="s">
        <v>605</v>
      </c>
      <c r="J2685" s="240">
        <v>1</v>
      </c>
      <c r="K2685" s="156"/>
    </row>
    <row r="2686" spans="1:11" hidden="1" x14ac:dyDescent="0.2">
      <c r="A2686" s="237" t="s">
        <v>15</v>
      </c>
      <c r="B2686" s="461" t="s">
        <v>322</v>
      </c>
      <c r="C2686" s="237" t="s">
        <v>1230</v>
      </c>
      <c r="D2686" s="237" t="s">
        <v>692</v>
      </c>
      <c r="E2686" s="237" t="s">
        <v>708</v>
      </c>
      <c r="F2686" s="238" t="s">
        <v>1467</v>
      </c>
      <c r="G2686" s="40" t="s">
        <v>691</v>
      </c>
      <c r="H2686" s="238" t="s">
        <v>689</v>
      </c>
      <c r="I2686" s="238" t="s">
        <v>605</v>
      </c>
      <c r="J2686" s="240">
        <v>1</v>
      </c>
      <c r="K2686" s="156"/>
    </row>
    <row r="2687" spans="1:11" hidden="1" x14ac:dyDescent="0.2">
      <c r="A2687" s="237" t="s">
        <v>15</v>
      </c>
      <c r="B2687" s="461" t="s">
        <v>322</v>
      </c>
      <c r="C2687" s="237" t="s">
        <v>1224</v>
      </c>
      <c r="D2687" s="237" t="s">
        <v>692</v>
      </c>
      <c r="E2687" s="237" t="s">
        <v>708</v>
      </c>
      <c r="F2687" s="238" t="s">
        <v>1467</v>
      </c>
      <c r="G2687" s="40" t="s">
        <v>691</v>
      </c>
      <c r="H2687" s="238" t="s">
        <v>689</v>
      </c>
      <c r="I2687" s="238" t="s">
        <v>605</v>
      </c>
      <c r="J2687" s="240">
        <v>1</v>
      </c>
      <c r="K2687" s="156"/>
    </row>
    <row r="2688" spans="1:11" hidden="1" x14ac:dyDescent="0.2">
      <c r="A2688" s="237" t="s">
        <v>15</v>
      </c>
      <c r="B2688" s="461" t="s">
        <v>322</v>
      </c>
      <c r="C2688" s="237" t="s">
        <v>1224</v>
      </c>
      <c r="D2688" s="237" t="s">
        <v>1210</v>
      </c>
      <c r="E2688" s="237" t="s">
        <v>708</v>
      </c>
      <c r="F2688" s="238" t="s">
        <v>1467</v>
      </c>
      <c r="G2688" s="40" t="s">
        <v>691</v>
      </c>
      <c r="H2688" s="238" t="s">
        <v>689</v>
      </c>
      <c r="I2688" s="238" t="s">
        <v>605</v>
      </c>
      <c r="J2688" s="240">
        <v>1</v>
      </c>
      <c r="K2688" s="156"/>
    </row>
    <row r="2689" spans="1:11" hidden="1" x14ac:dyDescent="0.2">
      <c r="A2689" s="237" t="s">
        <v>15</v>
      </c>
      <c r="B2689" s="461" t="s">
        <v>322</v>
      </c>
      <c r="C2689" s="237" t="s">
        <v>1225</v>
      </c>
      <c r="D2689" s="237" t="s">
        <v>692</v>
      </c>
      <c r="E2689" s="237" t="s">
        <v>708</v>
      </c>
      <c r="F2689" s="238" t="s">
        <v>1467</v>
      </c>
      <c r="G2689" s="40" t="s">
        <v>691</v>
      </c>
      <c r="H2689" s="238" t="s">
        <v>689</v>
      </c>
      <c r="I2689" s="238" t="s">
        <v>605</v>
      </c>
      <c r="J2689" s="240">
        <v>1</v>
      </c>
      <c r="K2689" s="156"/>
    </row>
    <row r="2690" spans="1:11" hidden="1" x14ac:dyDescent="0.2">
      <c r="A2690" s="237" t="s">
        <v>15</v>
      </c>
      <c r="B2690" s="461" t="s">
        <v>322</v>
      </c>
      <c r="C2690" s="237" t="s">
        <v>1225</v>
      </c>
      <c r="D2690" s="237" t="s">
        <v>1210</v>
      </c>
      <c r="E2690" s="237" t="s">
        <v>708</v>
      </c>
      <c r="F2690" s="238" t="s">
        <v>1467</v>
      </c>
      <c r="G2690" s="40" t="s">
        <v>691</v>
      </c>
      <c r="H2690" s="238" t="s">
        <v>689</v>
      </c>
      <c r="I2690" s="238" t="s">
        <v>605</v>
      </c>
      <c r="J2690" s="240">
        <v>1</v>
      </c>
      <c r="K2690" s="156"/>
    </row>
    <row r="2691" spans="1:11" hidden="1" x14ac:dyDescent="0.2">
      <c r="A2691" s="237" t="s">
        <v>15</v>
      </c>
      <c r="B2691" s="461" t="s">
        <v>322</v>
      </c>
      <c r="C2691" s="237" t="s">
        <v>1225</v>
      </c>
      <c r="D2691" s="237" t="s">
        <v>712</v>
      </c>
      <c r="E2691" s="237" t="s">
        <v>708</v>
      </c>
      <c r="F2691" s="238" t="s">
        <v>1467</v>
      </c>
      <c r="G2691" s="40" t="s">
        <v>691</v>
      </c>
      <c r="H2691" s="238" t="s">
        <v>689</v>
      </c>
      <c r="I2691" s="238" t="s">
        <v>605</v>
      </c>
      <c r="J2691" s="240">
        <v>1</v>
      </c>
      <c r="K2691" s="156"/>
    </row>
    <row r="2692" spans="1:11" hidden="1" x14ac:dyDescent="0.2">
      <c r="A2692" s="237" t="s">
        <v>15</v>
      </c>
      <c r="B2692" s="461" t="s">
        <v>322</v>
      </c>
      <c r="C2692" s="237" t="s">
        <v>1225</v>
      </c>
      <c r="D2692" s="237" t="s">
        <v>1287</v>
      </c>
      <c r="E2692" s="237" t="s">
        <v>708</v>
      </c>
      <c r="F2692" s="238" t="s">
        <v>1467</v>
      </c>
      <c r="G2692" s="40" t="s">
        <v>691</v>
      </c>
      <c r="H2692" s="238" t="s">
        <v>689</v>
      </c>
      <c r="I2692" s="238" t="s">
        <v>605</v>
      </c>
      <c r="J2692" s="240">
        <v>1</v>
      </c>
      <c r="K2692" s="156"/>
    </row>
    <row r="2693" spans="1:11" hidden="1" x14ac:dyDescent="0.2">
      <c r="A2693" s="237" t="s">
        <v>15</v>
      </c>
      <c r="B2693" s="461" t="s">
        <v>322</v>
      </c>
      <c r="C2693" s="237" t="s">
        <v>1205</v>
      </c>
      <c r="D2693" s="237" t="s">
        <v>1287</v>
      </c>
      <c r="E2693" s="237" t="s">
        <v>708</v>
      </c>
      <c r="F2693" s="237" t="s">
        <v>1206</v>
      </c>
      <c r="G2693" s="237" t="s">
        <v>1207</v>
      </c>
      <c r="H2693" s="237" t="s">
        <v>689</v>
      </c>
      <c r="I2693" s="237" t="s">
        <v>605</v>
      </c>
      <c r="J2693" s="240">
        <v>1</v>
      </c>
      <c r="K2693" s="241"/>
    </row>
    <row r="2694" spans="1:11" hidden="1" x14ac:dyDescent="0.2">
      <c r="A2694" s="237" t="s">
        <v>15</v>
      </c>
      <c r="B2694" s="461" t="s">
        <v>322</v>
      </c>
      <c r="C2694" s="237" t="s">
        <v>711</v>
      </c>
      <c r="D2694" s="237" t="s">
        <v>692</v>
      </c>
      <c r="E2694" s="237" t="s">
        <v>708</v>
      </c>
      <c r="F2694" s="237" t="s">
        <v>1206</v>
      </c>
      <c r="G2694" s="237" t="s">
        <v>1248</v>
      </c>
      <c r="H2694" s="237" t="s">
        <v>1244</v>
      </c>
      <c r="I2694" s="237" t="s">
        <v>605</v>
      </c>
      <c r="J2694" s="240">
        <v>0.62</v>
      </c>
      <c r="K2694" s="241" t="s">
        <v>1249</v>
      </c>
    </row>
    <row r="2695" spans="1:11" hidden="1" x14ac:dyDescent="0.2">
      <c r="A2695" s="237" t="s">
        <v>15</v>
      </c>
      <c r="B2695" s="461" t="s">
        <v>322</v>
      </c>
      <c r="C2695" s="237" t="s">
        <v>711</v>
      </c>
      <c r="D2695" s="237" t="s">
        <v>1210</v>
      </c>
      <c r="E2695" s="237" t="s">
        <v>708</v>
      </c>
      <c r="F2695" s="237" t="s">
        <v>1206</v>
      </c>
      <c r="G2695" s="237" t="s">
        <v>1250</v>
      </c>
      <c r="H2695" s="237" t="s">
        <v>1244</v>
      </c>
      <c r="I2695" s="237" t="s">
        <v>605</v>
      </c>
      <c r="J2695" s="240">
        <v>0.9</v>
      </c>
      <c r="K2695" s="241" t="s">
        <v>1249</v>
      </c>
    </row>
    <row r="2696" spans="1:11" hidden="1" x14ac:dyDescent="0.2">
      <c r="A2696" s="237" t="s">
        <v>15</v>
      </c>
      <c r="B2696" s="461" t="s">
        <v>322</v>
      </c>
      <c r="C2696" s="237" t="s">
        <v>1229</v>
      </c>
      <c r="D2696" s="237" t="s">
        <v>692</v>
      </c>
      <c r="E2696" s="237" t="s">
        <v>708</v>
      </c>
      <c r="F2696" s="237" t="s">
        <v>1206</v>
      </c>
      <c r="G2696" s="237" t="s">
        <v>1248</v>
      </c>
      <c r="H2696" s="237" t="s">
        <v>1244</v>
      </c>
      <c r="I2696" s="237" t="s">
        <v>605</v>
      </c>
      <c r="J2696" s="240" t="s">
        <v>44</v>
      </c>
      <c r="K2696" s="241" t="s">
        <v>1249</v>
      </c>
    </row>
    <row r="2697" spans="1:11" hidden="1" x14ac:dyDescent="0.2">
      <c r="A2697" s="237" t="s">
        <v>15</v>
      </c>
      <c r="B2697" s="461" t="s">
        <v>322</v>
      </c>
      <c r="C2697" s="237" t="s">
        <v>1229</v>
      </c>
      <c r="D2697" s="237" t="s">
        <v>1286</v>
      </c>
      <c r="E2697" s="237" t="s">
        <v>708</v>
      </c>
      <c r="F2697" s="237" t="s">
        <v>1206</v>
      </c>
      <c r="G2697" s="237" t="s">
        <v>1207</v>
      </c>
      <c r="H2697" s="237" t="s">
        <v>689</v>
      </c>
      <c r="I2697" s="237" t="s">
        <v>605</v>
      </c>
      <c r="J2697" s="240">
        <v>0.78</v>
      </c>
      <c r="K2697" s="241"/>
    </row>
    <row r="2698" spans="1:11" hidden="1" x14ac:dyDescent="0.2">
      <c r="A2698" s="237" t="s">
        <v>15</v>
      </c>
      <c r="B2698" s="461" t="s">
        <v>322</v>
      </c>
      <c r="C2698" s="237" t="s">
        <v>1219</v>
      </c>
      <c r="D2698" s="237" t="s">
        <v>692</v>
      </c>
      <c r="E2698" s="237" t="s">
        <v>708</v>
      </c>
      <c r="F2698" s="237" t="s">
        <v>1206</v>
      </c>
      <c r="G2698" s="237" t="s">
        <v>1248</v>
      </c>
      <c r="H2698" s="237" t="s">
        <v>1244</v>
      </c>
      <c r="I2698" s="237" t="s">
        <v>605</v>
      </c>
      <c r="J2698" s="240">
        <v>0.2</v>
      </c>
      <c r="K2698" s="241" t="s">
        <v>1249</v>
      </c>
    </row>
    <row r="2699" spans="1:11" hidden="1" x14ac:dyDescent="0.2">
      <c r="A2699" s="237" t="s">
        <v>15</v>
      </c>
      <c r="B2699" s="461" t="s">
        <v>322</v>
      </c>
      <c r="C2699" s="237" t="s">
        <v>1219</v>
      </c>
      <c r="D2699" s="237" t="s">
        <v>1210</v>
      </c>
      <c r="E2699" s="237" t="s">
        <v>708</v>
      </c>
      <c r="F2699" s="237" t="s">
        <v>1206</v>
      </c>
      <c r="G2699" s="237" t="s">
        <v>1248</v>
      </c>
      <c r="H2699" s="237" t="s">
        <v>1244</v>
      </c>
      <c r="I2699" s="237" t="s">
        <v>605</v>
      </c>
      <c r="J2699" s="240" t="s">
        <v>44</v>
      </c>
      <c r="K2699" s="241" t="s">
        <v>1259</v>
      </c>
    </row>
    <row r="2700" spans="1:11" hidden="1" x14ac:dyDescent="0.2">
      <c r="A2700" s="237" t="s">
        <v>15</v>
      </c>
      <c r="B2700" s="461" t="s">
        <v>322</v>
      </c>
      <c r="C2700" s="237" t="s">
        <v>1219</v>
      </c>
      <c r="D2700" s="237" t="s">
        <v>712</v>
      </c>
      <c r="E2700" s="237" t="s">
        <v>708</v>
      </c>
      <c r="F2700" s="237" t="s">
        <v>1206</v>
      </c>
      <c r="G2700" s="237" t="s">
        <v>1207</v>
      </c>
      <c r="H2700" s="237" t="s">
        <v>689</v>
      </c>
      <c r="I2700" s="237" t="s">
        <v>605</v>
      </c>
      <c r="J2700" s="240">
        <v>1</v>
      </c>
      <c r="K2700" s="241"/>
    </row>
    <row r="2701" spans="1:11" hidden="1" x14ac:dyDescent="0.2">
      <c r="A2701" s="237" t="s">
        <v>15</v>
      </c>
      <c r="B2701" s="461" t="s">
        <v>322</v>
      </c>
      <c r="C2701" s="237" t="s">
        <v>1220</v>
      </c>
      <c r="D2701" s="237" t="s">
        <v>1287</v>
      </c>
      <c r="E2701" s="237" t="s">
        <v>708</v>
      </c>
      <c r="F2701" s="237" t="s">
        <v>1206</v>
      </c>
      <c r="G2701" s="237" t="s">
        <v>1207</v>
      </c>
      <c r="H2701" s="237" t="s">
        <v>689</v>
      </c>
      <c r="I2701" s="237" t="s">
        <v>605</v>
      </c>
      <c r="J2701" s="240">
        <v>1</v>
      </c>
      <c r="K2701" s="241"/>
    </row>
    <row r="2702" spans="1:11" hidden="1" x14ac:dyDescent="0.2">
      <c r="A2702" s="237" t="s">
        <v>15</v>
      </c>
      <c r="B2702" s="461" t="s">
        <v>322</v>
      </c>
      <c r="C2702" s="237" t="s">
        <v>1220</v>
      </c>
      <c r="D2702" s="237" t="s">
        <v>1285</v>
      </c>
      <c r="E2702" s="237" t="s">
        <v>708</v>
      </c>
      <c r="F2702" s="237" t="s">
        <v>1206</v>
      </c>
      <c r="G2702" s="237" t="s">
        <v>1267</v>
      </c>
      <c r="H2702" s="237" t="s">
        <v>1244</v>
      </c>
      <c r="I2702" s="237" t="s">
        <v>605</v>
      </c>
      <c r="J2702" s="240" t="s">
        <v>44</v>
      </c>
      <c r="K2702" s="241" t="s">
        <v>1259</v>
      </c>
    </row>
    <row r="2703" spans="1:11" hidden="1" x14ac:dyDescent="0.2">
      <c r="A2703" s="237" t="s">
        <v>15</v>
      </c>
      <c r="B2703" s="461" t="s">
        <v>322</v>
      </c>
      <c r="C2703" s="237" t="s">
        <v>1230</v>
      </c>
      <c r="D2703" s="237" t="s">
        <v>692</v>
      </c>
      <c r="E2703" s="237" t="s">
        <v>708</v>
      </c>
      <c r="F2703" s="237" t="s">
        <v>1206</v>
      </c>
      <c r="G2703" s="237" t="s">
        <v>1267</v>
      </c>
      <c r="H2703" s="237" t="s">
        <v>1244</v>
      </c>
      <c r="I2703" s="237" t="s">
        <v>605</v>
      </c>
      <c r="J2703" s="240" t="s">
        <v>44</v>
      </c>
      <c r="K2703" s="241"/>
    </row>
    <row r="2704" spans="1:11" hidden="1" x14ac:dyDescent="0.2">
      <c r="A2704" s="237" t="s">
        <v>15</v>
      </c>
      <c r="B2704" s="461" t="s">
        <v>322</v>
      </c>
      <c r="C2704" s="237" t="s">
        <v>1224</v>
      </c>
      <c r="D2704" s="237" t="s">
        <v>692</v>
      </c>
      <c r="E2704" s="237" t="s">
        <v>708</v>
      </c>
      <c r="F2704" s="237" t="s">
        <v>1206</v>
      </c>
      <c r="G2704" s="237" t="s">
        <v>1248</v>
      </c>
      <c r="H2704" s="237" t="s">
        <v>1244</v>
      </c>
      <c r="I2704" s="237" t="s">
        <v>605</v>
      </c>
      <c r="J2704" s="240">
        <v>0.55000000000000004</v>
      </c>
      <c r="K2704" s="241" t="s">
        <v>1249</v>
      </c>
    </row>
    <row r="2705" spans="1:11" hidden="1" x14ac:dyDescent="0.2">
      <c r="A2705" s="237" t="s">
        <v>15</v>
      </c>
      <c r="B2705" s="461" t="s">
        <v>322</v>
      </c>
      <c r="C2705" s="237" t="s">
        <v>1224</v>
      </c>
      <c r="D2705" s="237" t="s">
        <v>1210</v>
      </c>
      <c r="E2705" s="237" t="s">
        <v>708</v>
      </c>
      <c r="F2705" s="237" t="s">
        <v>1206</v>
      </c>
      <c r="G2705" s="237" t="s">
        <v>1248</v>
      </c>
      <c r="H2705" s="237" t="s">
        <v>1244</v>
      </c>
      <c r="I2705" s="237" t="s">
        <v>605</v>
      </c>
      <c r="J2705" s="240" t="s">
        <v>44</v>
      </c>
      <c r="K2705" s="241" t="s">
        <v>1249</v>
      </c>
    </row>
    <row r="2706" spans="1:11" hidden="1" x14ac:dyDescent="0.2">
      <c r="A2706" s="237" t="s">
        <v>15</v>
      </c>
      <c r="B2706" s="461" t="s">
        <v>322</v>
      </c>
      <c r="C2706" s="237" t="s">
        <v>1225</v>
      </c>
      <c r="D2706" s="237" t="s">
        <v>692</v>
      </c>
      <c r="E2706" s="237" t="s">
        <v>708</v>
      </c>
      <c r="F2706" s="237" t="s">
        <v>1206</v>
      </c>
      <c r="G2706" s="237" t="s">
        <v>1248</v>
      </c>
      <c r="H2706" s="237" t="s">
        <v>1244</v>
      </c>
      <c r="I2706" s="237" t="s">
        <v>605</v>
      </c>
      <c r="J2706" s="240">
        <v>1</v>
      </c>
      <c r="K2706" s="241" t="s">
        <v>1249</v>
      </c>
    </row>
    <row r="2707" spans="1:11" hidden="1" x14ac:dyDescent="0.2">
      <c r="A2707" s="237" t="s">
        <v>15</v>
      </c>
      <c r="B2707" s="461" t="s">
        <v>322</v>
      </c>
      <c r="C2707" s="237" t="s">
        <v>1225</v>
      </c>
      <c r="D2707" s="237" t="s">
        <v>1210</v>
      </c>
      <c r="E2707" s="237" t="s">
        <v>708</v>
      </c>
      <c r="F2707" s="237" t="s">
        <v>1206</v>
      </c>
      <c r="G2707" s="237" t="s">
        <v>1248</v>
      </c>
      <c r="H2707" s="237" t="s">
        <v>1244</v>
      </c>
      <c r="I2707" s="237" t="s">
        <v>605</v>
      </c>
      <c r="J2707" s="240" t="s">
        <v>44</v>
      </c>
      <c r="K2707" s="241" t="s">
        <v>1259</v>
      </c>
    </row>
    <row r="2708" spans="1:11" hidden="1" x14ac:dyDescent="0.2">
      <c r="A2708" s="237" t="s">
        <v>15</v>
      </c>
      <c r="B2708" s="461" t="s">
        <v>322</v>
      </c>
      <c r="C2708" s="237" t="s">
        <v>1225</v>
      </c>
      <c r="D2708" s="237" t="s">
        <v>712</v>
      </c>
      <c r="E2708" s="237" t="s">
        <v>708</v>
      </c>
      <c r="F2708" s="237" t="s">
        <v>1206</v>
      </c>
      <c r="G2708" s="237" t="s">
        <v>1267</v>
      </c>
      <c r="H2708" s="237" t="s">
        <v>1244</v>
      </c>
      <c r="I2708" s="237" t="s">
        <v>605</v>
      </c>
      <c r="J2708" s="240" t="s">
        <v>44</v>
      </c>
      <c r="K2708" s="241" t="s">
        <v>1259</v>
      </c>
    </row>
    <row r="2709" spans="1:11" hidden="1" x14ac:dyDescent="0.2">
      <c r="A2709" s="237" t="s">
        <v>15</v>
      </c>
      <c r="B2709" s="461" t="s">
        <v>322</v>
      </c>
      <c r="C2709" s="237" t="s">
        <v>1225</v>
      </c>
      <c r="D2709" s="237" t="s">
        <v>1287</v>
      </c>
      <c r="E2709" s="237" t="s">
        <v>708</v>
      </c>
      <c r="F2709" s="237" t="s">
        <v>1206</v>
      </c>
      <c r="G2709" s="237" t="s">
        <v>1267</v>
      </c>
      <c r="H2709" s="237" t="s">
        <v>1244</v>
      </c>
      <c r="I2709" s="237" t="s">
        <v>605</v>
      </c>
      <c r="J2709" s="240" t="s">
        <v>44</v>
      </c>
      <c r="K2709" s="241" t="s">
        <v>1259</v>
      </c>
    </row>
    <row r="2710" spans="1:11" hidden="1" x14ac:dyDescent="0.2">
      <c r="A2710" s="237" t="s">
        <v>15</v>
      </c>
      <c r="B2710" s="461" t="s">
        <v>322</v>
      </c>
      <c r="C2710" s="237" t="s">
        <v>1205</v>
      </c>
      <c r="D2710" s="237" t="s">
        <v>1287</v>
      </c>
      <c r="E2710" s="237" t="s">
        <v>708</v>
      </c>
      <c r="F2710" s="237" t="s">
        <v>721</v>
      </c>
      <c r="G2710" s="237" t="s">
        <v>1231</v>
      </c>
      <c r="H2710" s="237" t="s">
        <v>689</v>
      </c>
      <c r="I2710" s="237" t="s">
        <v>605</v>
      </c>
      <c r="J2710" s="240">
        <v>1</v>
      </c>
      <c r="K2710" s="241"/>
    </row>
    <row r="2711" spans="1:11" hidden="1" x14ac:dyDescent="0.2">
      <c r="A2711" s="237" t="s">
        <v>15</v>
      </c>
      <c r="B2711" s="461" t="s">
        <v>322</v>
      </c>
      <c r="C2711" s="237" t="s">
        <v>711</v>
      </c>
      <c r="D2711" s="237" t="s">
        <v>692</v>
      </c>
      <c r="E2711" s="237" t="s">
        <v>708</v>
      </c>
      <c r="F2711" s="237" t="s">
        <v>721</v>
      </c>
      <c r="G2711" s="237" t="s">
        <v>1248</v>
      </c>
      <c r="H2711" s="237" t="s">
        <v>1244</v>
      </c>
      <c r="I2711" s="237" t="s">
        <v>605</v>
      </c>
      <c r="J2711" s="240">
        <v>0.62</v>
      </c>
      <c r="K2711" s="241" t="s">
        <v>1249</v>
      </c>
    </row>
    <row r="2712" spans="1:11" hidden="1" x14ac:dyDescent="0.2">
      <c r="A2712" s="237" t="s">
        <v>15</v>
      </c>
      <c r="B2712" s="461" t="s">
        <v>322</v>
      </c>
      <c r="C2712" s="237" t="s">
        <v>711</v>
      </c>
      <c r="D2712" s="237" t="s">
        <v>1210</v>
      </c>
      <c r="E2712" s="237" t="s">
        <v>708</v>
      </c>
      <c r="F2712" s="237" t="s">
        <v>721</v>
      </c>
      <c r="G2712" s="237" t="s">
        <v>1250</v>
      </c>
      <c r="H2712" s="237" t="s">
        <v>1244</v>
      </c>
      <c r="I2712" s="237" t="s">
        <v>605</v>
      </c>
      <c r="J2712" s="240">
        <v>0.9</v>
      </c>
      <c r="K2712" s="241" t="s">
        <v>1249</v>
      </c>
    </row>
    <row r="2713" spans="1:11" hidden="1" x14ac:dyDescent="0.2">
      <c r="A2713" s="237" t="s">
        <v>15</v>
      </c>
      <c r="B2713" s="461" t="s">
        <v>322</v>
      </c>
      <c r="C2713" s="237" t="s">
        <v>1229</v>
      </c>
      <c r="D2713" s="237" t="s">
        <v>692</v>
      </c>
      <c r="E2713" s="237" t="s">
        <v>708</v>
      </c>
      <c r="F2713" s="237" t="s">
        <v>721</v>
      </c>
      <c r="G2713" s="237" t="s">
        <v>1248</v>
      </c>
      <c r="H2713" s="237" t="s">
        <v>1244</v>
      </c>
      <c r="I2713" s="237" t="s">
        <v>605</v>
      </c>
      <c r="J2713" s="240">
        <v>0.85</v>
      </c>
      <c r="K2713" s="241" t="s">
        <v>1249</v>
      </c>
    </row>
    <row r="2714" spans="1:11" hidden="1" x14ac:dyDescent="0.2">
      <c r="A2714" s="237" t="s">
        <v>15</v>
      </c>
      <c r="B2714" s="461" t="s">
        <v>322</v>
      </c>
      <c r="C2714" s="237" t="s">
        <v>1229</v>
      </c>
      <c r="D2714" s="237" t="s">
        <v>1286</v>
      </c>
      <c r="E2714" s="237" t="s">
        <v>708</v>
      </c>
      <c r="F2714" s="237" t="s">
        <v>721</v>
      </c>
      <c r="G2714" s="237" t="s">
        <v>1231</v>
      </c>
      <c r="H2714" s="237" t="s">
        <v>689</v>
      </c>
      <c r="I2714" s="237" t="s">
        <v>605</v>
      </c>
      <c r="J2714" s="240">
        <v>0.78</v>
      </c>
      <c r="K2714" s="241"/>
    </row>
    <row r="2715" spans="1:11" hidden="1" x14ac:dyDescent="0.2">
      <c r="A2715" s="237" t="s">
        <v>15</v>
      </c>
      <c r="B2715" s="461" t="s">
        <v>322</v>
      </c>
      <c r="C2715" s="237" t="s">
        <v>1219</v>
      </c>
      <c r="D2715" s="237" t="s">
        <v>692</v>
      </c>
      <c r="E2715" s="237" t="s">
        <v>708</v>
      </c>
      <c r="F2715" s="237" t="s">
        <v>721</v>
      </c>
      <c r="G2715" s="237" t="s">
        <v>1248</v>
      </c>
      <c r="H2715" s="237" t="s">
        <v>1244</v>
      </c>
      <c r="I2715" s="237" t="s">
        <v>605</v>
      </c>
      <c r="J2715" s="240">
        <v>0.2</v>
      </c>
      <c r="K2715" s="241" t="s">
        <v>1249</v>
      </c>
    </row>
    <row r="2716" spans="1:11" hidden="1" x14ac:dyDescent="0.2">
      <c r="A2716" s="237" t="s">
        <v>15</v>
      </c>
      <c r="B2716" s="461" t="s">
        <v>322</v>
      </c>
      <c r="C2716" s="237" t="s">
        <v>1219</v>
      </c>
      <c r="D2716" s="237" t="s">
        <v>1210</v>
      </c>
      <c r="E2716" s="237" t="s">
        <v>708</v>
      </c>
      <c r="F2716" s="237" t="s">
        <v>721</v>
      </c>
      <c r="G2716" s="237" t="s">
        <v>1248</v>
      </c>
      <c r="H2716" s="237" t="s">
        <v>1244</v>
      </c>
      <c r="I2716" s="237" t="s">
        <v>605</v>
      </c>
      <c r="J2716" s="240" t="s">
        <v>44</v>
      </c>
      <c r="K2716" s="241" t="s">
        <v>1259</v>
      </c>
    </row>
    <row r="2717" spans="1:11" hidden="1" x14ac:dyDescent="0.2">
      <c r="A2717" s="237" t="s">
        <v>15</v>
      </c>
      <c r="B2717" s="461" t="s">
        <v>322</v>
      </c>
      <c r="C2717" s="237" t="s">
        <v>1219</v>
      </c>
      <c r="D2717" s="237" t="s">
        <v>712</v>
      </c>
      <c r="E2717" s="237" t="s">
        <v>708</v>
      </c>
      <c r="F2717" s="237" t="s">
        <v>721</v>
      </c>
      <c r="G2717" s="237" t="s">
        <v>1231</v>
      </c>
      <c r="H2717" s="237" t="s">
        <v>689</v>
      </c>
      <c r="I2717" s="237" t="s">
        <v>605</v>
      </c>
      <c r="J2717" s="240">
        <v>1</v>
      </c>
      <c r="K2717" s="241"/>
    </row>
    <row r="2718" spans="1:11" hidden="1" x14ac:dyDescent="0.2">
      <c r="A2718" s="237" t="s">
        <v>15</v>
      </c>
      <c r="B2718" s="461" t="s">
        <v>322</v>
      </c>
      <c r="C2718" s="237" t="s">
        <v>1220</v>
      </c>
      <c r="D2718" s="237" t="s">
        <v>1287</v>
      </c>
      <c r="E2718" s="237" t="s">
        <v>708</v>
      </c>
      <c r="F2718" s="237" t="s">
        <v>721</v>
      </c>
      <c r="G2718" s="237" t="s">
        <v>1231</v>
      </c>
      <c r="H2718" s="237" t="s">
        <v>689</v>
      </c>
      <c r="I2718" s="237" t="s">
        <v>605</v>
      </c>
      <c r="J2718" s="240">
        <v>1</v>
      </c>
      <c r="K2718" s="241"/>
    </row>
    <row r="2719" spans="1:11" hidden="1" x14ac:dyDescent="0.2">
      <c r="A2719" s="237" t="s">
        <v>15</v>
      </c>
      <c r="B2719" s="461" t="s">
        <v>322</v>
      </c>
      <c r="C2719" s="237" t="s">
        <v>1220</v>
      </c>
      <c r="D2719" s="237" t="s">
        <v>1285</v>
      </c>
      <c r="E2719" s="237" t="s">
        <v>708</v>
      </c>
      <c r="F2719" s="237" t="s">
        <v>721</v>
      </c>
      <c r="G2719" s="237" t="s">
        <v>1267</v>
      </c>
      <c r="H2719" s="237" t="s">
        <v>1244</v>
      </c>
      <c r="I2719" s="237" t="s">
        <v>605</v>
      </c>
      <c r="J2719" s="240" t="s">
        <v>44</v>
      </c>
      <c r="K2719" s="241" t="s">
        <v>1259</v>
      </c>
    </row>
    <row r="2720" spans="1:11" hidden="1" x14ac:dyDescent="0.2">
      <c r="A2720" s="237" t="s">
        <v>15</v>
      </c>
      <c r="B2720" s="461" t="s">
        <v>322</v>
      </c>
      <c r="C2720" s="237" t="s">
        <v>1230</v>
      </c>
      <c r="D2720" s="237" t="s">
        <v>692</v>
      </c>
      <c r="E2720" s="237" t="s">
        <v>708</v>
      </c>
      <c r="F2720" s="237" t="s">
        <v>721</v>
      </c>
      <c r="G2720" s="237" t="s">
        <v>1267</v>
      </c>
      <c r="H2720" s="237" t="s">
        <v>1244</v>
      </c>
      <c r="I2720" s="237" t="s">
        <v>605</v>
      </c>
      <c r="J2720" s="240" t="s">
        <v>44</v>
      </c>
      <c r="K2720" s="241"/>
    </row>
    <row r="2721" spans="1:11" hidden="1" x14ac:dyDescent="0.2">
      <c r="A2721" s="237" t="s">
        <v>15</v>
      </c>
      <c r="B2721" s="461" t="s">
        <v>322</v>
      </c>
      <c r="C2721" s="237" t="s">
        <v>1224</v>
      </c>
      <c r="D2721" s="237" t="s">
        <v>692</v>
      </c>
      <c r="E2721" s="237" t="s">
        <v>708</v>
      </c>
      <c r="F2721" s="237" t="s">
        <v>721</v>
      </c>
      <c r="G2721" s="237" t="s">
        <v>1248</v>
      </c>
      <c r="H2721" s="237" t="s">
        <v>1244</v>
      </c>
      <c r="I2721" s="237" t="s">
        <v>605</v>
      </c>
      <c r="J2721" s="240">
        <v>0.55000000000000004</v>
      </c>
      <c r="K2721" s="241" t="s">
        <v>1249</v>
      </c>
    </row>
    <row r="2722" spans="1:11" hidden="1" x14ac:dyDescent="0.2">
      <c r="A2722" s="237" t="s">
        <v>15</v>
      </c>
      <c r="B2722" s="461" t="s">
        <v>322</v>
      </c>
      <c r="C2722" s="237" t="s">
        <v>1224</v>
      </c>
      <c r="D2722" s="237" t="s">
        <v>1210</v>
      </c>
      <c r="E2722" s="237" t="s">
        <v>708</v>
      </c>
      <c r="F2722" s="237" t="s">
        <v>721</v>
      </c>
      <c r="G2722" s="237" t="s">
        <v>1248</v>
      </c>
      <c r="H2722" s="237" t="s">
        <v>1244</v>
      </c>
      <c r="I2722" s="237" t="s">
        <v>605</v>
      </c>
      <c r="J2722" s="240">
        <v>1</v>
      </c>
      <c r="K2722" s="241" t="s">
        <v>1249</v>
      </c>
    </row>
    <row r="2723" spans="1:11" hidden="1" x14ac:dyDescent="0.2">
      <c r="A2723" s="237" t="s">
        <v>15</v>
      </c>
      <c r="B2723" s="461" t="s">
        <v>322</v>
      </c>
      <c r="C2723" s="237" t="s">
        <v>1225</v>
      </c>
      <c r="D2723" s="237" t="s">
        <v>692</v>
      </c>
      <c r="E2723" s="237" t="s">
        <v>708</v>
      </c>
      <c r="F2723" s="237" t="s">
        <v>721</v>
      </c>
      <c r="G2723" s="237" t="s">
        <v>1248</v>
      </c>
      <c r="H2723" s="237" t="s">
        <v>1244</v>
      </c>
      <c r="I2723" s="237" t="s">
        <v>605</v>
      </c>
      <c r="J2723" s="240">
        <v>1</v>
      </c>
      <c r="K2723" s="241" t="s">
        <v>1249</v>
      </c>
    </row>
    <row r="2724" spans="1:11" hidden="1" x14ac:dyDescent="0.2">
      <c r="A2724" s="237" t="s">
        <v>15</v>
      </c>
      <c r="B2724" s="461" t="s">
        <v>322</v>
      </c>
      <c r="C2724" s="237" t="s">
        <v>1225</v>
      </c>
      <c r="D2724" s="237" t="s">
        <v>1210</v>
      </c>
      <c r="E2724" s="237" t="s">
        <v>708</v>
      </c>
      <c r="F2724" s="237" t="s">
        <v>721</v>
      </c>
      <c r="G2724" s="237" t="s">
        <v>1248</v>
      </c>
      <c r="H2724" s="237" t="s">
        <v>1244</v>
      </c>
      <c r="I2724" s="237" t="s">
        <v>605</v>
      </c>
      <c r="J2724" s="240" t="s">
        <v>44</v>
      </c>
      <c r="K2724" s="241" t="s">
        <v>1259</v>
      </c>
    </row>
    <row r="2725" spans="1:11" hidden="1" x14ac:dyDescent="0.2">
      <c r="A2725" s="237" t="s">
        <v>15</v>
      </c>
      <c r="B2725" s="461" t="s">
        <v>322</v>
      </c>
      <c r="C2725" s="237" t="s">
        <v>1225</v>
      </c>
      <c r="D2725" s="237" t="s">
        <v>712</v>
      </c>
      <c r="E2725" s="237" t="s">
        <v>708</v>
      </c>
      <c r="F2725" s="237" t="s">
        <v>721</v>
      </c>
      <c r="G2725" s="237" t="s">
        <v>1267</v>
      </c>
      <c r="H2725" s="237" t="s">
        <v>1244</v>
      </c>
      <c r="I2725" s="237" t="s">
        <v>605</v>
      </c>
      <c r="J2725" s="240" t="s">
        <v>44</v>
      </c>
      <c r="K2725" s="241" t="s">
        <v>1259</v>
      </c>
    </row>
    <row r="2726" spans="1:11" hidden="1" x14ac:dyDescent="0.2">
      <c r="A2726" s="237" t="s">
        <v>15</v>
      </c>
      <c r="B2726" s="461" t="s">
        <v>322</v>
      </c>
      <c r="C2726" s="237" t="s">
        <v>1225</v>
      </c>
      <c r="D2726" s="237" t="s">
        <v>1287</v>
      </c>
      <c r="E2726" s="237" t="s">
        <v>708</v>
      </c>
      <c r="F2726" s="237" t="s">
        <v>721</v>
      </c>
      <c r="G2726" s="237" t="s">
        <v>1267</v>
      </c>
      <c r="H2726" s="237" t="s">
        <v>1244</v>
      </c>
      <c r="I2726" s="237" t="s">
        <v>605</v>
      </c>
      <c r="J2726" s="240" t="s">
        <v>44</v>
      </c>
      <c r="K2726" s="241" t="s">
        <v>1259</v>
      </c>
    </row>
    <row r="2727" spans="1:11" hidden="1" x14ac:dyDescent="0.2">
      <c r="A2727" s="237" t="s">
        <v>15</v>
      </c>
      <c r="B2727" s="461" t="s">
        <v>322</v>
      </c>
      <c r="C2727" s="237" t="s">
        <v>1205</v>
      </c>
      <c r="D2727" s="237" t="s">
        <v>1287</v>
      </c>
      <c r="E2727" s="237" t="s">
        <v>708</v>
      </c>
      <c r="F2727" s="237" t="s">
        <v>1233</v>
      </c>
      <c r="G2727" s="237" t="s">
        <v>1245</v>
      </c>
      <c r="H2727" s="237" t="s">
        <v>1244</v>
      </c>
      <c r="I2727" s="237" t="s">
        <v>605</v>
      </c>
      <c r="J2727" s="240">
        <v>1</v>
      </c>
      <c r="K2727" s="241" t="s">
        <v>1249</v>
      </c>
    </row>
    <row r="2728" spans="1:11" hidden="1" x14ac:dyDescent="0.2">
      <c r="A2728" s="237" t="s">
        <v>15</v>
      </c>
      <c r="B2728" s="461" t="s">
        <v>322</v>
      </c>
      <c r="C2728" s="237" t="s">
        <v>711</v>
      </c>
      <c r="D2728" s="237" t="s">
        <v>692</v>
      </c>
      <c r="E2728" s="237" t="s">
        <v>708</v>
      </c>
      <c r="F2728" s="237" t="s">
        <v>1233</v>
      </c>
      <c r="G2728" s="237" t="s">
        <v>1245</v>
      </c>
      <c r="H2728" s="237" t="s">
        <v>1244</v>
      </c>
      <c r="I2728" s="237" t="s">
        <v>605</v>
      </c>
      <c r="J2728" s="240">
        <v>0.62</v>
      </c>
      <c r="K2728" s="241" t="s">
        <v>1249</v>
      </c>
    </row>
    <row r="2729" spans="1:11" hidden="1" x14ac:dyDescent="0.2">
      <c r="A2729" s="237" t="s">
        <v>15</v>
      </c>
      <c r="B2729" s="461" t="s">
        <v>322</v>
      </c>
      <c r="C2729" s="237" t="s">
        <v>711</v>
      </c>
      <c r="D2729" s="237" t="s">
        <v>1210</v>
      </c>
      <c r="E2729" s="237" t="s">
        <v>708</v>
      </c>
      <c r="F2729" s="237" t="s">
        <v>1233</v>
      </c>
      <c r="G2729" s="237" t="s">
        <v>1245</v>
      </c>
      <c r="H2729" s="237" t="s">
        <v>1244</v>
      </c>
      <c r="I2729" s="237" t="s">
        <v>605</v>
      </c>
      <c r="J2729" s="240">
        <v>0.9</v>
      </c>
      <c r="K2729" s="241" t="s">
        <v>1249</v>
      </c>
    </row>
    <row r="2730" spans="1:11" hidden="1" x14ac:dyDescent="0.2">
      <c r="A2730" s="237" t="s">
        <v>15</v>
      </c>
      <c r="B2730" s="461" t="s">
        <v>322</v>
      </c>
      <c r="C2730" s="237" t="s">
        <v>1229</v>
      </c>
      <c r="D2730" s="237" t="s">
        <v>692</v>
      </c>
      <c r="E2730" s="237" t="s">
        <v>708</v>
      </c>
      <c r="F2730" s="237" t="s">
        <v>1233</v>
      </c>
      <c r="G2730" s="237" t="s">
        <v>1245</v>
      </c>
      <c r="H2730" s="237" t="s">
        <v>1244</v>
      </c>
      <c r="I2730" s="237" t="s">
        <v>605</v>
      </c>
      <c r="J2730" s="240">
        <v>0.85</v>
      </c>
      <c r="K2730" s="241" t="s">
        <v>1249</v>
      </c>
    </row>
    <row r="2731" spans="1:11" hidden="1" x14ac:dyDescent="0.2">
      <c r="A2731" s="237" t="s">
        <v>15</v>
      </c>
      <c r="B2731" s="461" t="s">
        <v>322</v>
      </c>
      <c r="C2731" s="237" t="s">
        <v>1229</v>
      </c>
      <c r="D2731" s="237" t="s">
        <v>1286</v>
      </c>
      <c r="E2731" s="237" t="s">
        <v>708</v>
      </c>
      <c r="F2731" s="237" t="s">
        <v>1233</v>
      </c>
      <c r="G2731" s="237" t="s">
        <v>1245</v>
      </c>
      <c r="H2731" s="237" t="s">
        <v>1244</v>
      </c>
      <c r="I2731" s="237" t="s">
        <v>605</v>
      </c>
      <c r="J2731" s="240">
        <v>0.78</v>
      </c>
      <c r="K2731" s="241" t="s">
        <v>1249</v>
      </c>
    </row>
    <row r="2732" spans="1:11" hidden="1" x14ac:dyDescent="0.2">
      <c r="A2732" s="237" t="s">
        <v>15</v>
      </c>
      <c r="B2732" s="461" t="s">
        <v>322</v>
      </c>
      <c r="C2732" s="237" t="s">
        <v>1219</v>
      </c>
      <c r="D2732" s="237" t="s">
        <v>692</v>
      </c>
      <c r="E2732" s="237" t="s">
        <v>708</v>
      </c>
      <c r="F2732" s="237" t="s">
        <v>1233</v>
      </c>
      <c r="G2732" s="237" t="s">
        <v>1245</v>
      </c>
      <c r="H2732" s="237" t="s">
        <v>1244</v>
      </c>
      <c r="I2732" s="237" t="s">
        <v>605</v>
      </c>
      <c r="J2732" s="240">
        <v>0.2</v>
      </c>
      <c r="K2732" s="241" t="s">
        <v>1249</v>
      </c>
    </row>
    <row r="2733" spans="1:11" hidden="1" x14ac:dyDescent="0.2">
      <c r="A2733" s="237" t="s">
        <v>15</v>
      </c>
      <c r="B2733" s="461" t="s">
        <v>322</v>
      </c>
      <c r="C2733" s="237" t="s">
        <v>1219</v>
      </c>
      <c r="D2733" s="237" t="s">
        <v>1210</v>
      </c>
      <c r="E2733" s="237" t="s">
        <v>708</v>
      </c>
      <c r="F2733" s="237" t="s">
        <v>1233</v>
      </c>
      <c r="G2733" s="237" t="s">
        <v>1245</v>
      </c>
      <c r="H2733" s="237" t="s">
        <v>1244</v>
      </c>
      <c r="I2733" s="237" t="s">
        <v>605</v>
      </c>
      <c r="J2733" s="240">
        <v>0.3</v>
      </c>
      <c r="K2733" s="241" t="s">
        <v>1249</v>
      </c>
    </row>
    <row r="2734" spans="1:11" hidden="1" x14ac:dyDescent="0.2">
      <c r="A2734" s="237" t="s">
        <v>15</v>
      </c>
      <c r="B2734" s="461" t="s">
        <v>322</v>
      </c>
      <c r="C2734" s="237" t="s">
        <v>1219</v>
      </c>
      <c r="D2734" s="237" t="s">
        <v>712</v>
      </c>
      <c r="E2734" s="237" t="s">
        <v>708</v>
      </c>
      <c r="F2734" s="237" t="s">
        <v>1233</v>
      </c>
      <c r="G2734" s="237" t="s">
        <v>1245</v>
      </c>
      <c r="H2734" s="237" t="s">
        <v>1244</v>
      </c>
      <c r="I2734" s="237" t="s">
        <v>605</v>
      </c>
      <c r="J2734" s="240">
        <v>1</v>
      </c>
      <c r="K2734" s="241" t="s">
        <v>1249</v>
      </c>
    </row>
    <row r="2735" spans="1:11" hidden="1" x14ac:dyDescent="0.2">
      <c r="A2735" s="237" t="s">
        <v>15</v>
      </c>
      <c r="B2735" s="461" t="s">
        <v>322</v>
      </c>
      <c r="C2735" s="237" t="s">
        <v>1220</v>
      </c>
      <c r="D2735" s="237" t="s">
        <v>1287</v>
      </c>
      <c r="E2735" s="237" t="s">
        <v>708</v>
      </c>
      <c r="F2735" s="237" t="s">
        <v>1233</v>
      </c>
      <c r="G2735" s="237" t="s">
        <v>1245</v>
      </c>
      <c r="H2735" s="237" t="s">
        <v>1244</v>
      </c>
      <c r="I2735" s="237" t="s">
        <v>605</v>
      </c>
      <c r="J2735" s="240">
        <v>1</v>
      </c>
      <c r="K2735" s="241" t="s">
        <v>1249</v>
      </c>
    </row>
    <row r="2736" spans="1:11" hidden="1" x14ac:dyDescent="0.2">
      <c r="A2736" s="237" t="s">
        <v>15</v>
      </c>
      <c r="B2736" s="461" t="s">
        <v>322</v>
      </c>
      <c r="C2736" s="237" t="s">
        <v>1220</v>
      </c>
      <c r="D2736" s="237" t="s">
        <v>1285</v>
      </c>
      <c r="E2736" s="237" t="s">
        <v>708</v>
      </c>
      <c r="F2736" s="237" t="s">
        <v>1233</v>
      </c>
      <c r="G2736" s="237" t="s">
        <v>1267</v>
      </c>
      <c r="H2736" s="237" t="s">
        <v>1244</v>
      </c>
      <c r="I2736" s="237" t="s">
        <v>605</v>
      </c>
      <c r="J2736" s="240" t="s">
        <v>44</v>
      </c>
      <c r="K2736" s="241" t="s">
        <v>1249</v>
      </c>
    </row>
    <row r="2737" spans="1:11" hidden="1" x14ac:dyDescent="0.2">
      <c r="A2737" s="237" t="s">
        <v>15</v>
      </c>
      <c r="B2737" s="461" t="s">
        <v>322</v>
      </c>
      <c r="C2737" s="237" t="s">
        <v>1230</v>
      </c>
      <c r="D2737" s="237" t="s">
        <v>692</v>
      </c>
      <c r="E2737" s="237" t="s">
        <v>708</v>
      </c>
      <c r="F2737" s="237" t="s">
        <v>1233</v>
      </c>
      <c r="G2737" s="237" t="s">
        <v>1267</v>
      </c>
      <c r="H2737" s="237" t="s">
        <v>1244</v>
      </c>
      <c r="I2737" s="237" t="s">
        <v>605</v>
      </c>
      <c r="J2737" s="240" t="s">
        <v>44</v>
      </c>
      <c r="K2737" s="241"/>
    </row>
    <row r="2738" spans="1:11" hidden="1" x14ac:dyDescent="0.2">
      <c r="A2738" s="237" t="s">
        <v>15</v>
      </c>
      <c r="B2738" s="461" t="s">
        <v>322</v>
      </c>
      <c r="C2738" s="237" t="s">
        <v>1224</v>
      </c>
      <c r="D2738" s="237" t="s">
        <v>692</v>
      </c>
      <c r="E2738" s="237" t="s">
        <v>708</v>
      </c>
      <c r="F2738" s="237" t="s">
        <v>1233</v>
      </c>
      <c r="G2738" s="237" t="s">
        <v>1245</v>
      </c>
      <c r="H2738" s="237" t="s">
        <v>1244</v>
      </c>
      <c r="I2738" s="237" t="s">
        <v>605</v>
      </c>
      <c r="J2738" s="240">
        <v>0.55000000000000004</v>
      </c>
      <c r="K2738" s="241" t="s">
        <v>1249</v>
      </c>
    </row>
    <row r="2739" spans="1:11" hidden="1" x14ac:dyDescent="0.2">
      <c r="A2739" s="237" t="s">
        <v>15</v>
      </c>
      <c r="B2739" s="461" t="s">
        <v>322</v>
      </c>
      <c r="C2739" s="237" t="s">
        <v>1224</v>
      </c>
      <c r="D2739" s="237" t="s">
        <v>1210</v>
      </c>
      <c r="E2739" s="237" t="s">
        <v>708</v>
      </c>
      <c r="F2739" s="237" t="s">
        <v>1233</v>
      </c>
      <c r="G2739" s="237" t="s">
        <v>1245</v>
      </c>
      <c r="H2739" s="237" t="s">
        <v>1244</v>
      </c>
      <c r="I2739" s="237" t="s">
        <v>605</v>
      </c>
      <c r="J2739" s="240">
        <v>1</v>
      </c>
      <c r="K2739" s="241" t="s">
        <v>1249</v>
      </c>
    </row>
    <row r="2740" spans="1:11" hidden="1" x14ac:dyDescent="0.2">
      <c r="A2740" s="237" t="s">
        <v>15</v>
      </c>
      <c r="B2740" s="461" t="s">
        <v>322</v>
      </c>
      <c r="C2740" s="237" t="s">
        <v>1225</v>
      </c>
      <c r="D2740" s="237" t="s">
        <v>692</v>
      </c>
      <c r="E2740" s="237" t="s">
        <v>708</v>
      </c>
      <c r="F2740" s="237" t="s">
        <v>1233</v>
      </c>
      <c r="G2740" s="237" t="s">
        <v>1245</v>
      </c>
      <c r="H2740" s="237" t="s">
        <v>1244</v>
      </c>
      <c r="I2740" s="237" t="s">
        <v>605</v>
      </c>
      <c r="J2740" s="240">
        <v>1</v>
      </c>
      <c r="K2740" s="241" t="s">
        <v>1249</v>
      </c>
    </row>
    <row r="2741" spans="1:11" hidden="1" x14ac:dyDescent="0.2">
      <c r="A2741" s="237" t="s">
        <v>15</v>
      </c>
      <c r="B2741" s="461" t="s">
        <v>322</v>
      </c>
      <c r="C2741" s="237" t="s">
        <v>1225</v>
      </c>
      <c r="D2741" s="237" t="s">
        <v>1210</v>
      </c>
      <c r="E2741" s="237" t="s">
        <v>708</v>
      </c>
      <c r="F2741" s="237" t="s">
        <v>1233</v>
      </c>
      <c r="G2741" s="237" t="s">
        <v>1245</v>
      </c>
      <c r="H2741" s="237" t="s">
        <v>1244</v>
      </c>
      <c r="I2741" s="237" t="s">
        <v>605</v>
      </c>
      <c r="J2741" s="240">
        <v>1</v>
      </c>
      <c r="K2741" s="241"/>
    </row>
    <row r="2742" spans="1:11" hidden="1" x14ac:dyDescent="0.2">
      <c r="A2742" s="237" t="s">
        <v>15</v>
      </c>
      <c r="B2742" s="461" t="s">
        <v>322</v>
      </c>
      <c r="C2742" s="237" t="s">
        <v>1225</v>
      </c>
      <c r="D2742" s="237" t="s">
        <v>712</v>
      </c>
      <c r="E2742" s="237" t="s">
        <v>708</v>
      </c>
      <c r="F2742" s="237" t="s">
        <v>1233</v>
      </c>
      <c r="G2742" s="237" t="s">
        <v>1267</v>
      </c>
      <c r="H2742" s="237" t="s">
        <v>1244</v>
      </c>
      <c r="I2742" s="237" t="s">
        <v>605</v>
      </c>
      <c r="J2742" s="240" t="s">
        <v>44</v>
      </c>
      <c r="K2742" s="241"/>
    </row>
    <row r="2743" spans="1:11" hidden="1" x14ac:dyDescent="0.2">
      <c r="A2743" s="237" t="s">
        <v>15</v>
      </c>
      <c r="B2743" s="461" t="s">
        <v>322</v>
      </c>
      <c r="C2743" s="237" t="s">
        <v>1225</v>
      </c>
      <c r="D2743" s="237" t="s">
        <v>1287</v>
      </c>
      <c r="E2743" s="237" t="s">
        <v>708</v>
      </c>
      <c r="F2743" s="237" t="s">
        <v>1233</v>
      </c>
      <c r="G2743" s="237" t="s">
        <v>1267</v>
      </c>
      <c r="H2743" s="237" t="s">
        <v>1244</v>
      </c>
      <c r="I2743" s="237" t="s">
        <v>605</v>
      </c>
      <c r="J2743" s="240" t="s">
        <v>44</v>
      </c>
      <c r="K2743" s="241"/>
    </row>
    <row r="2744" spans="1:11" hidden="1" x14ac:dyDescent="0.2">
      <c r="A2744" s="237" t="s">
        <v>15</v>
      </c>
      <c r="B2744" s="461" t="s">
        <v>322</v>
      </c>
      <c r="C2744" s="237" t="s">
        <v>1205</v>
      </c>
      <c r="D2744" s="237" t="s">
        <v>1287</v>
      </c>
      <c r="E2744" s="237" t="s">
        <v>713</v>
      </c>
      <c r="F2744" s="237" t="s">
        <v>1234</v>
      </c>
      <c r="G2744" s="237" t="s">
        <v>1252</v>
      </c>
      <c r="H2744" s="237" t="s">
        <v>1244</v>
      </c>
      <c r="I2744" s="237" t="s">
        <v>605</v>
      </c>
      <c r="J2744" s="240">
        <v>1</v>
      </c>
      <c r="K2744" s="241" t="s">
        <v>1249</v>
      </c>
    </row>
    <row r="2745" spans="1:11" hidden="1" x14ac:dyDescent="0.2">
      <c r="A2745" s="237" t="s">
        <v>15</v>
      </c>
      <c r="B2745" s="461" t="s">
        <v>322</v>
      </c>
      <c r="C2745" s="237" t="s">
        <v>711</v>
      </c>
      <c r="D2745" s="237" t="s">
        <v>692</v>
      </c>
      <c r="E2745" s="237" t="s">
        <v>713</v>
      </c>
      <c r="F2745" s="237" t="s">
        <v>1234</v>
      </c>
      <c r="G2745" s="237" t="s">
        <v>1252</v>
      </c>
      <c r="H2745" s="237" t="s">
        <v>1244</v>
      </c>
      <c r="I2745" s="237" t="s">
        <v>605</v>
      </c>
      <c r="J2745" s="240">
        <v>0.62</v>
      </c>
      <c r="K2745" s="241" t="s">
        <v>1249</v>
      </c>
    </row>
    <row r="2746" spans="1:11" hidden="1" x14ac:dyDescent="0.2">
      <c r="A2746" s="237" t="s">
        <v>15</v>
      </c>
      <c r="B2746" s="461" t="s">
        <v>322</v>
      </c>
      <c r="C2746" s="237" t="s">
        <v>711</v>
      </c>
      <c r="D2746" s="237" t="s">
        <v>1210</v>
      </c>
      <c r="E2746" s="237" t="s">
        <v>713</v>
      </c>
      <c r="F2746" s="237" t="s">
        <v>1234</v>
      </c>
      <c r="G2746" s="237" t="s">
        <v>1252</v>
      </c>
      <c r="H2746" s="237" t="s">
        <v>1244</v>
      </c>
      <c r="I2746" s="237" t="s">
        <v>605</v>
      </c>
      <c r="J2746" s="240">
        <v>0.9</v>
      </c>
      <c r="K2746" s="241" t="s">
        <v>1249</v>
      </c>
    </row>
    <row r="2747" spans="1:11" hidden="1" x14ac:dyDescent="0.2">
      <c r="A2747" s="237" t="s">
        <v>15</v>
      </c>
      <c r="B2747" s="461" t="s">
        <v>322</v>
      </c>
      <c r="C2747" s="237" t="s">
        <v>1229</v>
      </c>
      <c r="D2747" s="237" t="s">
        <v>692</v>
      </c>
      <c r="E2747" s="237" t="s">
        <v>713</v>
      </c>
      <c r="F2747" s="237" t="s">
        <v>1234</v>
      </c>
      <c r="G2747" s="237" t="s">
        <v>1252</v>
      </c>
      <c r="H2747" s="237" t="s">
        <v>1244</v>
      </c>
      <c r="I2747" s="237" t="s">
        <v>605</v>
      </c>
      <c r="J2747" s="240">
        <v>0.85</v>
      </c>
      <c r="K2747" s="241" t="s">
        <v>1249</v>
      </c>
    </row>
    <row r="2748" spans="1:11" hidden="1" x14ac:dyDescent="0.2">
      <c r="A2748" s="237" t="s">
        <v>15</v>
      </c>
      <c r="B2748" s="461" t="s">
        <v>322</v>
      </c>
      <c r="C2748" s="237" t="s">
        <v>1229</v>
      </c>
      <c r="D2748" s="237" t="s">
        <v>1286</v>
      </c>
      <c r="E2748" s="237" t="s">
        <v>713</v>
      </c>
      <c r="F2748" s="237" t="s">
        <v>1234</v>
      </c>
      <c r="G2748" s="237" t="s">
        <v>1252</v>
      </c>
      <c r="H2748" s="237" t="s">
        <v>1244</v>
      </c>
      <c r="I2748" s="237" t="s">
        <v>605</v>
      </c>
      <c r="J2748" s="240">
        <v>0.78</v>
      </c>
      <c r="K2748" s="241" t="s">
        <v>1249</v>
      </c>
    </row>
    <row r="2749" spans="1:11" hidden="1" x14ac:dyDescent="0.2">
      <c r="A2749" s="237" t="s">
        <v>15</v>
      </c>
      <c r="B2749" s="461" t="s">
        <v>322</v>
      </c>
      <c r="C2749" s="237" t="s">
        <v>1219</v>
      </c>
      <c r="D2749" s="237" t="s">
        <v>692</v>
      </c>
      <c r="E2749" s="237" t="s">
        <v>713</v>
      </c>
      <c r="F2749" s="237" t="s">
        <v>1234</v>
      </c>
      <c r="G2749" s="237" t="s">
        <v>1252</v>
      </c>
      <c r="H2749" s="237" t="s">
        <v>1244</v>
      </c>
      <c r="I2749" s="237" t="s">
        <v>605</v>
      </c>
      <c r="J2749" s="240">
        <v>1</v>
      </c>
      <c r="K2749" s="241" t="s">
        <v>1249</v>
      </c>
    </row>
    <row r="2750" spans="1:11" hidden="1" x14ac:dyDescent="0.2">
      <c r="A2750" s="237" t="s">
        <v>15</v>
      </c>
      <c r="B2750" s="461" t="s">
        <v>322</v>
      </c>
      <c r="C2750" s="237" t="s">
        <v>1219</v>
      </c>
      <c r="D2750" s="237" t="s">
        <v>1210</v>
      </c>
      <c r="E2750" s="237" t="s">
        <v>713</v>
      </c>
      <c r="F2750" s="237" t="s">
        <v>1234</v>
      </c>
      <c r="G2750" s="237" t="s">
        <v>1252</v>
      </c>
      <c r="H2750" s="237" t="s">
        <v>1244</v>
      </c>
      <c r="I2750" s="237" t="s">
        <v>605</v>
      </c>
      <c r="J2750" s="240">
        <v>0.3</v>
      </c>
      <c r="K2750" s="241" t="s">
        <v>1249</v>
      </c>
    </row>
    <row r="2751" spans="1:11" hidden="1" x14ac:dyDescent="0.2">
      <c r="A2751" s="237" t="s">
        <v>15</v>
      </c>
      <c r="B2751" s="461" t="s">
        <v>322</v>
      </c>
      <c r="C2751" s="237" t="s">
        <v>1219</v>
      </c>
      <c r="D2751" s="237" t="s">
        <v>712</v>
      </c>
      <c r="E2751" s="237" t="s">
        <v>713</v>
      </c>
      <c r="F2751" s="237" t="s">
        <v>1234</v>
      </c>
      <c r="G2751" s="237" t="s">
        <v>1252</v>
      </c>
      <c r="H2751" s="237" t="s">
        <v>1244</v>
      </c>
      <c r="I2751" s="237" t="s">
        <v>605</v>
      </c>
      <c r="J2751" s="240">
        <v>1</v>
      </c>
      <c r="K2751" s="241" t="s">
        <v>1249</v>
      </c>
    </row>
    <row r="2752" spans="1:11" hidden="1" x14ac:dyDescent="0.2">
      <c r="A2752" s="237" t="s">
        <v>15</v>
      </c>
      <c r="B2752" s="461" t="s">
        <v>322</v>
      </c>
      <c r="C2752" s="237" t="s">
        <v>1220</v>
      </c>
      <c r="D2752" s="237" t="s">
        <v>1287</v>
      </c>
      <c r="E2752" s="237" t="s">
        <v>713</v>
      </c>
      <c r="F2752" s="237" t="s">
        <v>1234</v>
      </c>
      <c r="G2752" s="237" t="s">
        <v>1252</v>
      </c>
      <c r="H2752" s="237" t="s">
        <v>1244</v>
      </c>
      <c r="I2752" s="237" t="s">
        <v>605</v>
      </c>
      <c r="J2752" s="240">
        <v>1</v>
      </c>
      <c r="K2752" s="241" t="s">
        <v>1249</v>
      </c>
    </row>
    <row r="2753" spans="1:11" hidden="1" x14ac:dyDescent="0.2">
      <c r="A2753" s="237" t="s">
        <v>15</v>
      </c>
      <c r="B2753" s="461" t="s">
        <v>322</v>
      </c>
      <c r="C2753" s="237" t="s">
        <v>1220</v>
      </c>
      <c r="D2753" s="237" t="s">
        <v>1285</v>
      </c>
      <c r="E2753" s="237" t="s">
        <v>713</v>
      </c>
      <c r="F2753" s="237" t="s">
        <v>1234</v>
      </c>
      <c r="G2753" s="237" t="s">
        <v>1252</v>
      </c>
      <c r="H2753" s="237" t="s">
        <v>1244</v>
      </c>
      <c r="I2753" s="237" t="s">
        <v>605</v>
      </c>
      <c r="J2753" s="240" t="s">
        <v>44</v>
      </c>
      <c r="K2753" s="241" t="s">
        <v>1249</v>
      </c>
    </row>
    <row r="2754" spans="1:11" hidden="1" x14ac:dyDescent="0.2">
      <c r="A2754" s="237" t="s">
        <v>15</v>
      </c>
      <c r="B2754" s="461" t="s">
        <v>322</v>
      </c>
      <c r="C2754" s="237" t="s">
        <v>1230</v>
      </c>
      <c r="D2754" s="237" t="s">
        <v>692</v>
      </c>
      <c r="E2754" s="237" t="s">
        <v>713</v>
      </c>
      <c r="F2754" s="237" t="s">
        <v>1234</v>
      </c>
      <c r="G2754" s="237" t="s">
        <v>1252</v>
      </c>
      <c r="H2754" s="237" t="s">
        <v>1244</v>
      </c>
      <c r="I2754" s="237" t="s">
        <v>605</v>
      </c>
      <c r="J2754" s="240">
        <v>1</v>
      </c>
      <c r="K2754" s="241" t="s">
        <v>1249</v>
      </c>
    </row>
    <row r="2755" spans="1:11" hidden="1" x14ac:dyDescent="0.2">
      <c r="A2755" s="237" t="s">
        <v>15</v>
      </c>
      <c r="B2755" s="461" t="s">
        <v>322</v>
      </c>
      <c r="C2755" s="237" t="s">
        <v>1224</v>
      </c>
      <c r="D2755" s="237" t="s">
        <v>692</v>
      </c>
      <c r="E2755" s="237" t="s">
        <v>713</v>
      </c>
      <c r="F2755" s="237" t="s">
        <v>1234</v>
      </c>
      <c r="G2755" s="237" t="s">
        <v>1252</v>
      </c>
      <c r="H2755" s="237" t="s">
        <v>1244</v>
      </c>
      <c r="I2755" s="237" t="s">
        <v>605</v>
      </c>
      <c r="J2755" s="240">
        <v>1</v>
      </c>
      <c r="K2755" s="241" t="s">
        <v>1249</v>
      </c>
    </row>
    <row r="2756" spans="1:11" hidden="1" x14ac:dyDescent="0.2">
      <c r="A2756" s="237" t="s">
        <v>15</v>
      </c>
      <c r="B2756" s="461" t="s">
        <v>322</v>
      </c>
      <c r="C2756" s="237" t="s">
        <v>1224</v>
      </c>
      <c r="D2756" s="237" t="s">
        <v>1210</v>
      </c>
      <c r="E2756" s="237" t="s">
        <v>713</v>
      </c>
      <c r="F2756" s="237" t="s">
        <v>1234</v>
      </c>
      <c r="G2756" s="237" t="s">
        <v>1252</v>
      </c>
      <c r="H2756" s="237" t="s">
        <v>1244</v>
      </c>
      <c r="I2756" s="237" t="s">
        <v>605</v>
      </c>
      <c r="J2756" s="240">
        <v>1</v>
      </c>
      <c r="K2756" s="241" t="s">
        <v>1249</v>
      </c>
    </row>
    <row r="2757" spans="1:11" hidden="1" x14ac:dyDescent="0.2">
      <c r="A2757" s="237" t="s">
        <v>15</v>
      </c>
      <c r="B2757" s="461" t="s">
        <v>322</v>
      </c>
      <c r="C2757" s="237" t="s">
        <v>1225</v>
      </c>
      <c r="D2757" s="237" t="s">
        <v>692</v>
      </c>
      <c r="E2757" s="237" t="s">
        <v>713</v>
      </c>
      <c r="F2757" s="237" t="s">
        <v>1234</v>
      </c>
      <c r="G2757" s="237" t="s">
        <v>1252</v>
      </c>
      <c r="H2757" s="237" t="s">
        <v>1244</v>
      </c>
      <c r="I2757" s="237" t="s">
        <v>605</v>
      </c>
      <c r="J2757" s="240">
        <v>1</v>
      </c>
      <c r="K2757" s="241" t="s">
        <v>1249</v>
      </c>
    </row>
    <row r="2758" spans="1:11" hidden="1" x14ac:dyDescent="0.2">
      <c r="A2758" s="237" t="s">
        <v>15</v>
      </c>
      <c r="B2758" s="461" t="s">
        <v>322</v>
      </c>
      <c r="C2758" s="237" t="s">
        <v>1225</v>
      </c>
      <c r="D2758" s="237" t="s">
        <v>1210</v>
      </c>
      <c r="E2758" s="237" t="s">
        <v>713</v>
      </c>
      <c r="F2758" s="237" t="s">
        <v>1234</v>
      </c>
      <c r="G2758" s="237" t="s">
        <v>1252</v>
      </c>
      <c r="H2758" s="237" t="s">
        <v>1244</v>
      </c>
      <c r="I2758" s="237" t="s">
        <v>605</v>
      </c>
      <c r="J2758" s="240">
        <v>1</v>
      </c>
      <c r="K2758" s="241" t="s">
        <v>1249</v>
      </c>
    </row>
    <row r="2759" spans="1:11" hidden="1" x14ac:dyDescent="0.2">
      <c r="A2759" s="237" t="s">
        <v>15</v>
      </c>
      <c r="B2759" s="461" t="s">
        <v>322</v>
      </c>
      <c r="C2759" s="237" t="s">
        <v>1225</v>
      </c>
      <c r="D2759" s="237" t="s">
        <v>712</v>
      </c>
      <c r="E2759" s="237" t="s">
        <v>713</v>
      </c>
      <c r="F2759" s="237" t="s">
        <v>1234</v>
      </c>
      <c r="G2759" s="237" t="s">
        <v>1252</v>
      </c>
      <c r="H2759" s="237" t="s">
        <v>1244</v>
      </c>
      <c r="I2759" s="237" t="s">
        <v>605</v>
      </c>
      <c r="J2759" s="240">
        <v>1</v>
      </c>
      <c r="K2759" s="241" t="s">
        <v>1249</v>
      </c>
    </row>
    <row r="2760" spans="1:11" hidden="1" x14ac:dyDescent="0.2">
      <c r="A2760" s="237" t="s">
        <v>15</v>
      </c>
      <c r="B2760" s="461" t="s">
        <v>322</v>
      </c>
      <c r="C2760" s="237" t="s">
        <v>1225</v>
      </c>
      <c r="D2760" s="237" t="s">
        <v>1287</v>
      </c>
      <c r="E2760" s="237" t="s">
        <v>713</v>
      </c>
      <c r="F2760" s="237" t="s">
        <v>1234</v>
      </c>
      <c r="G2760" s="237" t="s">
        <v>1252</v>
      </c>
      <c r="H2760" s="237" t="s">
        <v>1244</v>
      </c>
      <c r="I2760" s="237" t="s">
        <v>605</v>
      </c>
      <c r="J2760" s="240">
        <v>1</v>
      </c>
      <c r="K2760" s="241" t="s">
        <v>1249</v>
      </c>
    </row>
    <row r="2761" spans="1:11" ht="25.5" hidden="1" x14ac:dyDescent="0.2">
      <c r="A2761" s="237" t="s">
        <v>15</v>
      </c>
      <c r="B2761" s="461" t="s">
        <v>322</v>
      </c>
      <c r="C2761" s="237" t="s">
        <v>1205</v>
      </c>
      <c r="D2761" s="237" t="s">
        <v>1287</v>
      </c>
      <c r="E2761" s="237" t="s">
        <v>708</v>
      </c>
      <c r="F2761" s="238" t="s">
        <v>1468</v>
      </c>
      <c r="G2761" s="242" t="s">
        <v>1232</v>
      </c>
      <c r="H2761" s="237" t="s">
        <v>1244</v>
      </c>
      <c r="I2761" s="237" t="s">
        <v>605</v>
      </c>
      <c r="J2761" s="240" t="s">
        <v>44</v>
      </c>
      <c r="K2761" s="156"/>
    </row>
    <row r="2762" spans="1:11" ht="25.5" hidden="1" x14ac:dyDescent="0.2">
      <c r="A2762" s="237" t="s">
        <v>15</v>
      </c>
      <c r="B2762" s="461" t="s">
        <v>322</v>
      </c>
      <c r="C2762" s="237" t="s">
        <v>711</v>
      </c>
      <c r="D2762" s="237" t="s">
        <v>692</v>
      </c>
      <c r="E2762" s="237" t="s">
        <v>708</v>
      </c>
      <c r="F2762" s="238" t="s">
        <v>1468</v>
      </c>
      <c r="G2762" s="242" t="s">
        <v>1232</v>
      </c>
      <c r="H2762" s="237" t="s">
        <v>1244</v>
      </c>
      <c r="I2762" s="237" t="s">
        <v>605</v>
      </c>
      <c r="J2762" s="240">
        <v>0.62</v>
      </c>
      <c r="K2762" s="156"/>
    </row>
    <row r="2763" spans="1:11" ht="25.5" hidden="1" x14ac:dyDescent="0.2">
      <c r="A2763" s="237" t="s">
        <v>15</v>
      </c>
      <c r="B2763" s="461" t="s">
        <v>322</v>
      </c>
      <c r="C2763" s="237" t="s">
        <v>711</v>
      </c>
      <c r="D2763" s="237" t="s">
        <v>1210</v>
      </c>
      <c r="E2763" s="237" t="s">
        <v>708</v>
      </c>
      <c r="F2763" s="238" t="s">
        <v>1468</v>
      </c>
      <c r="G2763" s="242" t="s">
        <v>1232</v>
      </c>
      <c r="H2763" s="237" t="s">
        <v>1244</v>
      </c>
      <c r="I2763" s="237" t="s">
        <v>605</v>
      </c>
      <c r="J2763" s="240">
        <v>0.9</v>
      </c>
    </row>
    <row r="2764" spans="1:11" ht="25.5" hidden="1" x14ac:dyDescent="0.2">
      <c r="A2764" s="237" t="s">
        <v>15</v>
      </c>
      <c r="B2764" s="461" t="s">
        <v>322</v>
      </c>
      <c r="C2764" s="237" t="s">
        <v>1229</v>
      </c>
      <c r="D2764" s="237" t="s">
        <v>692</v>
      </c>
      <c r="E2764" s="237" t="s">
        <v>708</v>
      </c>
      <c r="F2764" s="238" t="s">
        <v>1468</v>
      </c>
      <c r="G2764" s="242" t="s">
        <v>1232</v>
      </c>
      <c r="H2764" s="237" t="s">
        <v>1244</v>
      </c>
      <c r="I2764" s="237" t="s">
        <v>605</v>
      </c>
      <c r="J2764" s="240">
        <v>0.85</v>
      </c>
    </row>
    <row r="2765" spans="1:11" ht="25.5" hidden="1" x14ac:dyDescent="0.2">
      <c r="A2765" s="237" t="s">
        <v>15</v>
      </c>
      <c r="B2765" s="461" t="s">
        <v>322</v>
      </c>
      <c r="C2765" s="237" t="s">
        <v>1229</v>
      </c>
      <c r="D2765" s="237" t="s">
        <v>1286</v>
      </c>
      <c r="E2765" s="237" t="s">
        <v>708</v>
      </c>
      <c r="F2765" s="238" t="s">
        <v>1468</v>
      </c>
      <c r="G2765" s="242" t="s">
        <v>1232</v>
      </c>
      <c r="H2765" s="237" t="s">
        <v>689</v>
      </c>
      <c r="I2765" s="237" t="s">
        <v>605</v>
      </c>
      <c r="J2765" s="240">
        <v>0.78</v>
      </c>
      <c r="K2765" s="156"/>
    </row>
    <row r="2766" spans="1:11" ht="25.5" hidden="1" x14ac:dyDescent="0.2">
      <c r="A2766" s="237" t="s">
        <v>15</v>
      </c>
      <c r="B2766" s="461" t="s">
        <v>322</v>
      </c>
      <c r="C2766" s="237" t="s">
        <v>1219</v>
      </c>
      <c r="D2766" s="237" t="s">
        <v>692</v>
      </c>
      <c r="E2766" s="237" t="s">
        <v>708</v>
      </c>
      <c r="F2766" s="238" t="s">
        <v>1468</v>
      </c>
      <c r="G2766" s="242" t="s">
        <v>1232</v>
      </c>
      <c r="H2766" s="237" t="s">
        <v>1244</v>
      </c>
      <c r="I2766" s="237" t="s">
        <v>605</v>
      </c>
      <c r="J2766" s="240">
        <v>0.2</v>
      </c>
      <c r="K2766" s="156"/>
    </row>
    <row r="2767" spans="1:11" ht="25.5" hidden="1" x14ac:dyDescent="0.2">
      <c r="A2767" s="237" t="s">
        <v>15</v>
      </c>
      <c r="B2767" s="461" t="s">
        <v>322</v>
      </c>
      <c r="C2767" s="237" t="s">
        <v>1219</v>
      </c>
      <c r="D2767" s="237" t="s">
        <v>1210</v>
      </c>
      <c r="E2767" s="237" t="s">
        <v>708</v>
      </c>
      <c r="F2767" s="238" t="s">
        <v>1468</v>
      </c>
      <c r="G2767" s="242" t="s">
        <v>1232</v>
      </c>
      <c r="H2767" s="237" t="s">
        <v>1244</v>
      </c>
      <c r="I2767" s="237" t="s">
        <v>605</v>
      </c>
      <c r="J2767" s="240">
        <v>0.3</v>
      </c>
      <c r="K2767" s="156"/>
    </row>
    <row r="2768" spans="1:11" ht="25.5" hidden="1" x14ac:dyDescent="0.2">
      <c r="A2768" s="237" t="s">
        <v>15</v>
      </c>
      <c r="B2768" s="461" t="s">
        <v>322</v>
      </c>
      <c r="C2768" s="237" t="s">
        <v>1219</v>
      </c>
      <c r="D2768" s="237" t="s">
        <v>712</v>
      </c>
      <c r="E2768" s="237" t="s">
        <v>708</v>
      </c>
      <c r="F2768" s="238" t="s">
        <v>1468</v>
      </c>
      <c r="G2768" s="242" t="s">
        <v>1232</v>
      </c>
      <c r="H2768" s="237" t="s">
        <v>689</v>
      </c>
      <c r="I2768" s="237" t="s">
        <v>605</v>
      </c>
      <c r="J2768" s="240">
        <v>1</v>
      </c>
      <c r="K2768" s="156"/>
    </row>
    <row r="2769" spans="1:11" ht="25.5" hidden="1" x14ac:dyDescent="0.2">
      <c r="A2769" s="237" t="s">
        <v>15</v>
      </c>
      <c r="B2769" s="461" t="s">
        <v>322</v>
      </c>
      <c r="C2769" s="237" t="s">
        <v>1220</v>
      </c>
      <c r="D2769" s="237" t="s">
        <v>1287</v>
      </c>
      <c r="E2769" s="237" t="s">
        <v>708</v>
      </c>
      <c r="F2769" s="238" t="s">
        <v>1468</v>
      </c>
      <c r="G2769" s="242" t="s">
        <v>1232</v>
      </c>
      <c r="H2769" s="237" t="s">
        <v>689</v>
      </c>
      <c r="I2769" s="237" t="s">
        <v>605</v>
      </c>
      <c r="J2769" s="240">
        <v>1</v>
      </c>
      <c r="K2769" s="156"/>
    </row>
    <row r="2770" spans="1:11" ht="25.5" hidden="1" x14ac:dyDescent="0.2">
      <c r="A2770" s="237" t="s">
        <v>15</v>
      </c>
      <c r="B2770" s="461" t="s">
        <v>322</v>
      </c>
      <c r="C2770" s="237" t="s">
        <v>1220</v>
      </c>
      <c r="D2770" s="237" t="s">
        <v>1285</v>
      </c>
      <c r="E2770" s="237" t="s">
        <v>708</v>
      </c>
      <c r="F2770" s="238" t="s">
        <v>1468</v>
      </c>
      <c r="G2770" s="242" t="s">
        <v>1232</v>
      </c>
      <c r="H2770" s="237" t="s">
        <v>1244</v>
      </c>
      <c r="I2770" s="237" t="s">
        <v>605</v>
      </c>
      <c r="J2770" s="240" t="s">
        <v>44</v>
      </c>
    </row>
    <row r="2771" spans="1:11" ht="25.5" hidden="1" x14ac:dyDescent="0.2">
      <c r="A2771" s="237" t="s">
        <v>15</v>
      </c>
      <c r="B2771" s="461" t="s">
        <v>322</v>
      </c>
      <c r="C2771" s="237" t="s">
        <v>1230</v>
      </c>
      <c r="D2771" s="237" t="s">
        <v>692</v>
      </c>
      <c r="E2771" s="237" t="s">
        <v>708</v>
      </c>
      <c r="F2771" s="238" t="s">
        <v>1468</v>
      </c>
      <c r="G2771" s="242" t="s">
        <v>1232</v>
      </c>
      <c r="H2771" s="237" t="s">
        <v>1244</v>
      </c>
      <c r="I2771" s="237" t="s">
        <v>605</v>
      </c>
      <c r="J2771" s="240" t="s">
        <v>44</v>
      </c>
      <c r="K2771" s="156"/>
    </row>
    <row r="2772" spans="1:11" ht="25.5" hidden="1" x14ac:dyDescent="0.2">
      <c r="A2772" s="237" t="s">
        <v>15</v>
      </c>
      <c r="B2772" s="461" t="s">
        <v>322</v>
      </c>
      <c r="C2772" s="237" t="s">
        <v>1224</v>
      </c>
      <c r="D2772" s="237" t="s">
        <v>692</v>
      </c>
      <c r="E2772" s="237" t="s">
        <v>708</v>
      </c>
      <c r="F2772" s="238" t="s">
        <v>1468</v>
      </c>
      <c r="G2772" s="242" t="s">
        <v>1232</v>
      </c>
      <c r="H2772" s="237" t="s">
        <v>1244</v>
      </c>
      <c r="I2772" s="237" t="s">
        <v>605</v>
      </c>
      <c r="J2772" s="240">
        <v>0.55000000000000004</v>
      </c>
      <c r="K2772" s="156"/>
    </row>
    <row r="2773" spans="1:11" ht="25.5" hidden="1" x14ac:dyDescent="0.2">
      <c r="A2773" s="237" t="s">
        <v>15</v>
      </c>
      <c r="B2773" s="461" t="s">
        <v>322</v>
      </c>
      <c r="C2773" s="237" t="s">
        <v>1224</v>
      </c>
      <c r="D2773" s="237" t="s">
        <v>1210</v>
      </c>
      <c r="E2773" s="237" t="s">
        <v>708</v>
      </c>
      <c r="F2773" s="238" t="s">
        <v>1468</v>
      </c>
      <c r="G2773" s="242" t="s">
        <v>1232</v>
      </c>
      <c r="H2773" s="237" t="s">
        <v>1244</v>
      </c>
      <c r="I2773" s="237" t="s">
        <v>605</v>
      </c>
      <c r="J2773" s="240">
        <v>1</v>
      </c>
      <c r="K2773" s="156"/>
    </row>
    <row r="2774" spans="1:11" ht="25.5" hidden="1" x14ac:dyDescent="0.2">
      <c r="A2774" s="237" t="s">
        <v>15</v>
      </c>
      <c r="B2774" s="461" t="s">
        <v>322</v>
      </c>
      <c r="C2774" s="237" t="s">
        <v>1225</v>
      </c>
      <c r="D2774" s="237" t="s">
        <v>692</v>
      </c>
      <c r="E2774" s="237" t="s">
        <v>708</v>
      </c>
      <c r="F2774" s="238" t="s">
        <v>1468</v>
      </c>
      <c r="G2774" s="242" t="s">
        <v>1232</v>
      </c>
      <c r="H2774" s="237" t="s">
        <v>1244</v>
      </c>
      <c r="I2774" s="237" t="s">
        <v>605</v>
      </c>
      <c r="J2774" s="240">
        <v>1</v>
      </c>
      <c r="K2774" s="156"/>
    </row>
    <row r="2775" spans="1:11" ht="25.5" hidden="1" x14ac:dyDescent="0.2">
      <c r="A2775" s="237" t="s">
        <v>15</v>
      </c>
      <c r="B2775" s="461" t="s">
        <v>322</v>
      </c>
      <c r="C2775" s="237" t="s">
        <v>1225</v>
      </c>
      <c r="D2775" s="237" t="s">
        <v>1210</v>
      </c>
      <c r="E2775" s="237" t="s">
        <v>708</v>
      </c>
      <c r="F2775" s="238" t="s">
        <v>1468</v>
      </c>
      <c r="G2775" s="242" t="s">
        <v>1232</v>
      </c>
      <c r="H2775" s="237" t="s">
        <v>1244</v>
      </c>
      <c r="I2775" s="237" t="s">
        <v>605</v>
      </c>
      <c r="J2775" s="240">
        <v>1</v>
      </c>
      <c r="K2775" s="156"/>
    </row>
    <row r="2776" spans="1:11" ht="25.5" hidden="1" x14ac:dyDescent="0.2">
      <c r="A2776" s="237" t="s">
        <v>15</v>
      </c>
      <c r="B2776" s="461" t="s">
        <v>322</v>
      </c>
      <c r="C2776" s="237" t="s">
        <v>1225</v>
      </c>
      <c r="D2776" s="237" t="s">
        <v>712</v>
      </c>
      <c r="E2776" s="237" t="s">
        <v>708</v>
      </c>
      <c r="F2776" s="238" t="s">
        <v>1468</v>
      </c>
      <c r="G2776" s="242" t="s">
        <v>1232</v>
      </c>
      <c r="H2776" s="237" t="s">
        <v>1244</v>
      </c>
      <c r="I2776" s="237" t="s">
        <v>605</v>
      </c>
      <c r="J2776" s="240" t="s">
        <v>44</v>
      </c>
      <c r="K2776" s="156"/>
    </row>
    <row r="2777" spans="1:11" ht="25.5" hidden="1" x14ac:dyDescent="0.2">
      <c r="A2777" s="237" t="s">
        <v>15</v>
      </c>
      <c r="B2777" s="461" t="s">
        <v>322</v>
      </c>
      <c r="C2777" s="237" t="s">
        <v>1225</v>
      </c>
      <c r="D2777" s="237" t="s">
        <v>1287</v>
      </c>
      <c r="E2777" s="237" t="s">
        <v>708</v>
      </c>
      <c r="F2777" s="238" t="s">
        <v>1468</v>
      </c>
      <c r="G2777" s="242" t="s">
        <v>1232</v>
      </c>
      <c r="H2777" s="237" t="s">
        <v>1244</v>
      </c>
      <c r="I2777" s="237" t="s">
        <v>605</v>
      </c>
      <c r="J2777" s="240" t="s">
        <v>44</v>
      </c>
      <c r="K2777" s="156"/>
    </row>
    <row r="2778" spans="1:11" hidden="1" x14ac:dyDescent="0.2">
      <c r="A2778" s="237" t="s">
        <v>15</v>
      </c>
      <c r="B2778" s="461" t="s">
        <v>322</v>
      </c>
      <c r="C2778" s="237" t="s">
        <v>1205</v>
      </c>
      <c r="D2778" s="237" t="s">
        <v>1287</v>
      </c>
      <c r="E2778" s="237" t="s">
        <v>708</v>
      </c>
      <c r="F2778" s="237" t="s">
        <v>1255</v>
      </c>
      <c r="G2778" s="237" t="s">
        <v>1267</v>
      </c>
      <c r="H2778" s="237" t="s">
        <v>1244</v>
      </c>
      <c r="I2778" s="237" t="s">
        <v>605</v>
      </c>
      <c r="J2778" s="240" t="s">
        <v>44</v>
      </c>
      <c r="K2778" s="241" t="s">
        <v>1256</v>
      </c>
    </row>
    <row r="2779" spans="1:11" hidden="1" x14ac:dyDescent="0.2">
      <c r="A2779" s="237" t="s">
        <v>15</v>
      </c>
      <c r="B2779" s="461" t="s">
        <v>322</v>
      </c>
      <c r="C2779" s="237" t="s">
        <v>711</v>
      </c>
      <c r="D2779" s="237" t="s">
        <v>692</v>
      </c>
      <c r="E2779" s="237" t="s">
        <v>708</v>
      </c>
      <c r="F2779" s="237" t="s">
        <v>1255</v>
      </c>
      <c r="G2779" s="237" t="s">
        <v>1267</v>
      </c>
      <c r="H2779" s="237" t="s">
        <v>1244</v>
      </c>
      <c r="I2779" s="237" t="s">
        <v>605</v>
      </c>
      <c r="J2779" s="240" t="s">
        <v>44</v>
      </c>
      <c r="K2779" s="241" t="s">
        <v>1256</v>
      </c>
    </row>
    <row r="2780" spans="1:11" hidden="1" x14ac:dyDescent="0.2">
      <c r="A2780" s="237" t="s">
        <v>15</v>
      </c>
      <c r="B2780" s="461" t="s">
        <v>322</v>
      </c>
      <c r="C2780" s="237" t="s">
        <v>711</v>
      </c>
      <c r="D2780" s="237" t="s">
        <v>1210</v>
      </c>
      <c r="E2780" s="237" t="s">
        <v>708</v>
      </c>
      <c r="F2780" s="237" t="s">
        <v>1255</v>
      </c>
      <c r="G2780" s="237" t="s">
        <v>1267</v>
      </c>
      <c r="H2780" s="237" t="s">
        <v>1244</v>
      </c>
      <c r="I2780" s="237" t="s">
        <v>605</v>
      </c>
      <c r="J2780" s="240" t="s">
        <v>44</v>
      </c>
      <c r="K2780" s="241" t="s">
        <v>1256</v>
      </c>
    </row>
    <row r="2781" spans="1:11" hidden="1" x14ac:dyDescent="0.2">
      <c r="A2781" s="237" t="s">
        <v>15</v>
      </c>
      <c r="B2781" s="461" t="s">
        <v>322</v>
      </c>
      <c r="C2781" s="237" t="s">
        <v>1229</v>
      </c>
      <c r="D2781" s="237" t="s">
        <v>692</v>
      </c>
      <c r="E2781" s="237" t="s">
        <v>708</v>
      </c>
      <c r="F2781" s="237" t="s">
        <v>1255</v>
      </c>
      <c r="G2781" s="237" t="s">
        <v>1267</v>
      </c>
      <c r="H2781" s="237" t="s">
        <v>1244</v>
      </c>
      <c r="I2781" s="237" t="s">
        <v>605</v>
      </c>
      <c r="J2781" s="240" t="s">
        <v>44</v>
      </c>
      <c r="K2781" s="241" t="s">
        <v>1256</v>
      </c>
    </row>
    <row r="2782" spans="1:11" hidden="1" x14ac:dyDescent="0.2">
      <c r="A2782" s="237" t="s">
        <v>15</v>
      </c>
      <c r="B2782" s="461" t="s">
        <v>322</v>
      </c>
      <c r="C2782" s="237" t="s">
        <v>1229</v>
      </c>
      <c r="D2782" s="237" t="s">
        <v>1286</v>
      </c>
      <c r="E2782" s="237" t="s">
        <v>708</v>
      </c>
      <c r="F2782" s="237" t="s">
        <v>1255</v>
      </c>
      <c r="G2782" s="237" t="s">
        <v>1267</v>
      </c>
      <c r="H2782" s="237" t="s">
        <v>1244</v>
      </c>
      <c r="I2782" s="237" t="s">
        <v>605</v>
      </c>
      <c r="J2782" s="240" t="s">
        <v>44</v>
      </c>
      <c r="K2782" s="241" t="s">
        <v>1256</v>
      </c>
    </row>
    <row r="2783" spans="1:11" hidden="1" x14ac:dyDescent="0.2">
      <c r="A2783" s="237" t="s">
        <v>15</v>
      </c>
      <c r="B2783" s="461" t="s">
        <v>322</v>
      </c>
      <c r="C2783" s="237" t="s">
        <v>1219</v>
      </c>
      <c r="D2783" s="237" t="s">
        <v>692</v>
      </c>
      <c r="E2783" s="237" t="s">
        <v>708</v>
      </c>
      <c r="F2783" s="237" t="s">
        <v>1255</v>
      </c>
      <c r="G2783" s="237" t="s">
        <v>1267</v>
      </c>
      <c r="H2783" s="237" t="s">
        <v>1244</v>
      </c>
      <c r="I2783" s="237" t="s">
        <v>605</v>
      </c>
      <c r="J2783" s="240" t="s">
        <v>44</v>
      </c>
      <c r="K2783" s="241" t="s">
        <v>1256</v>
      </c>
    </row>
    <row r="2784" spans="1:11" hidden="1" x14ac:dyDescent="0.2">
      <c r="A2784" s="237" t="s">
        <v>15</v>
      </c>
      <c r="B2784" s="461" t="s">
        <v>322</v>
      </c>
      <c r="C2784" s="237" t="s">
        <v>1219</v>
      </c>
      <c r="D2784" s="237" t="s">
        <v>1210</v>
      </c>
      <c r="E2784" s="237" t="s">
        <v>708</v>
      </c>
      <c r="F2784" s="237" t="s">
        <v>1255</v>
      </c>
      <c r="G2784" s="237" t="s">
        <v>1267</v>
      </c>
      <c r="H2784" s="237" t="s">
        <v>1244</v>
      </c>
      <c r="I2784" s="237" t="s">
        <v>605</v>
      </c>
      <c r="J2784" s="240" t="s">
        <v>44</v>
      </c>
      <c r="K2784" s="241" t="s">
        <v>1259</v>
      </c>
    </row>
    <row r="2785" spans="1:11" hidden="1" x14ac:dyDescent="0.2">
      <c r="A2785" s="237" t="s">
        <v>15</v>
      </c>
      <c r="B2785" s="461" t="s">
        <v>322</v>
      </c>
      <c r="C2785" s="237" t="s">
        <v>1219</v>
      </c>
      <c r="D2785" s="237" t="s">
        <v>712</v>
      </c>
      <c r="E2785" s="237" t="s">
        <v>708</v>
      </c>
      <c r="F2785" s="237" t="s">
        <v>1255</v>
      </c>
      <c r="G2785" s="237" t="s">
        <v>1267</v>
      </c>
      <c r="H2785" s="237" t="s">
        <v>1244</v>
      </c>
      <c r="I2785" s="237" t="s">
        <v>605</v>
      </c>
      <c r="J2785" s="240" t="s">
        <v>44</v>
      </c>
      <c r="K2785" s="241" t="s">
        <v>1256</v>
      </c>
    </row>
    <row r="2786" spans="1:11" hidden="1" x14ac:dyDescent="0.2">
      <c r="A2786" s="237" t="s">
        <v>15</v>
      </c>
      <c r="B2786" s="461" t="s">
        <v>322</v>
      </c>
      <c r="C2786" s="237" t="s">
        <v>1220</v>
      </c>
      <c r="D2786" s="237" t="s">
        <v>1287</v>
      </c>
      <c r="E2786" s="237" t="s">
        <v>708</v>
      </c>
      <c r="F2786" s="237" t="s">
        <v>1255</v>
      </c>
      <c r="G2786" s="237" t="s">
        <v>1267</v>
      </c>
      <c r="H2786" s="237" t="s">
        <v>1244</v>
      </c>
      <c r="I2786" s="237" t="s">
        <v>605</v>
      </c>
      <c r="J2786" s="240" t="s">
        <v>44</v>
      </c>
      <c r="K2786" s="241" t="s">
        <v>1256</v>
      </c>
    </row>
    <row r="2787" spans="1:11" hidden="1" x14ac:dyDescent="0.2">
      <c r="A2787" s="237" t="s">
        <v>15</v>
      </c>
      <c r="B2787" s="461" t="s">
        <v>322</v>
      </c>
      <c r="C2787" s="237" t="s">
        <v>1220</v>
      </c>
      <c r="D2787" s="237" t="s">
        <v>1285</v>
      </c>
      <c r="E2787" s="237" t="s">
        <v>708</v>
      </c>
      <c r="F2787" s="237" t="s">
        <v>1255</v>
      </c>
      <c r="G2787" s="237" t="s">
        <v>1267</v>
      </c>
      <c r="H2787" s="237" t="s">
        <v>1244</v>
      </c>
      <c r="I2787" s="237" t="s">
        <v>605</v>
      </c>
      <c r="J2787" s="240" t="s">
        <v>44</v>
      </c>
      <c r="K2787" s="241" t="s">
        <v>1256</v>
      </c>
    </row>
    <row r="2788" spans="1:11" hidden="1" x14ac:dyDescent="0.2">
      <c r="A2788" s="237" t="s">
        <v>15</v>
      </c>
      <c r="B2788" s="461" t="s">
        <v>322</v>
      </c>
      <c r="C2788" s="237" t="s">
        <v>1230</v>
      </c>
      <c r="D2788" s="237" t="s">
        <v>692</v>
      </c>
      <c r="E2788" s="237" t="s">
        <v>708</v>
      </c>
      <c r="F2788" s="237" t="s">
        <v>1255</v>
      </c>
      <c r="G2788" s="237" t="s">
        <v>1267</v>
      </c>
      <c r="H2788" s="237" t="s">
        <v>1244</v>
      </c>
      <c r="I2788" s="237" t="s">
        <v>605</v>
      </c>
      <c r="J2788" s="240" t="s">
        <v>44</v>
      </c>
      <c r="K2788" s="241" t="s">
        <v>1256</v>
      </c>
    </row>
    <row r="2789" spans="1:11" hidden="1" x14ac:dyDescent="0.2">
      <c r="A2789" s="237" t="s">
        <v>15</v>
      </c>
      <c r="B2789" s="461" t="s">
        <v>322</v>
      </c>
      <c r="C2789" s="237" t="s">
        <v>1224</v>
      </c>
      <c r="D2789" s="237" t="s">
        <v>692</v>
      </c>
      <c r="E2789" s="237" t="s">
        <v>708</v>
      </c>
      <c r="F2789" s="237" t="s">
        <v>1255</v>
      </c>
      <c r="G2789" s="237" t="s">
        <v>1267</v>
      </c>
      <c r="H2789" s="237" t="s">
        <v>1244</v>
      </c>
      <c r="I2789" s="237" t="s">
        <v>605</v>
      </c>
      <c r="J2789" s="240" t="s">
        <v>44</v>
      </c>
      <c r="K2789" s="241" t="s">
        <v>1256</v>
      </c>
    </row>
    <row r="2790" spans="1:11" hidden="1" x14ac:dyDescent="0.2">
      <c r="A2790" s="237" t="s">
        <v>15</v>
      </c>
      <c r="B2790" s="461" t="s">
        <v>322</v>
      </c>
      <c r="C2790" s="237" t="s">
        <v>1224</v>
      </c>
      <c r="D2790" s="237" t="s">
        <v>1210</v>
      </c>
      <c r="E2790" s="237" t="s">
        <v>708</v>
      </c>
      <c r="F2790" s="237" t="s">
        <v>1255</v>
      </c>
      <c r="G2790" s="237" t="s">
        <v>1267</v>
      </c>
      <c r="H2790" s="237" t="s">
        <v>1244</v>
      </c>
      <c r="I2790" s="237" t="s">
        <v>605</v>
      </c>
      <c r="J2790" s="240" t="s">
        <v>44</v>
      </c>
      <c r="K2790" s="241" t="s">
        <v>1256</v>
      </c>
    </row>
    <row r="2791" spans="1:11" hidden="1" x14ac:dyDescent="0.2">
      <c r="A2791" s="237" t="s">
        <v>15</v>
      </c>
      <c r="B2791" s="461" t="s">
        <v>322</v>
      </c>
      <c r="C2791" s="237" t="s">
        <v>1225</v>
      </c>
      <c r="D2791" s="237" t="s">
        <v>692</v>
      </c>
      <c r="E2791" s="237" t="s">
        <v>708</v>
      </c>
      <c r="F2791" s="237" t="s">
        <v>1255</v>
      </c>
      <c r="G2791" s="237" t="s">
        <v>1267</v>
      </c>
      <c r="H2791" s="237" t="s">
        <v>1244</v>
      </c>
      <c r="I2791" s="237" t="s">
        <v>605</v>
      </c>
      <c r="J2791" s="240" t="s">
        <v>44</v>
      </c>
      <c r="K2791" s="241" t="s">
        <v>1256</v>
      </c>
    </row>
    <row r="2792" spans="1:11" hidden="1" x14ac:dyDescent="0.2">
      <c r="A2792" s="237" t="s">
        <v>15</v>
      </c>
      <c r="B2792" s="461" t="s">
        <v>322</v>
      </c>
      <c r="C2792" s="237" t="s">
        <v>1225</v>
      </c>
      <c r="D2792" s="237" t="s">
        <v>1210</v>
      </c>
      <c r="E2792" s="237" t="s">
        <v>708</v>
      </c>
      <c r="F2792" s="237" t="s">
        <v>1255</v>
      </c>
      <c r="G2792" s="237" t="s">
        <v>1267</v>
      </c>
      <c r="H2792" s="237" t="s">
        <v>1244</v>
      </c>
      <c r="I2792" s="237" t="s">
        <v>605</v>
      </c>
      <c r="J2792" s="240" t="s">
        <v>44</v>
      </c>
      <c r="K2792" s="241" t="s">
        <v>1259</v>
      </c>
    </row>
    <row r="2793" spans="1:11" hidden="1" x14ac:dyDescent="0.2">
      <c r="A2793" s="237" t="s">
        <v>15</v>
      </c>
      <c r="B2793" s="461" t="s">
        <v>322</v>
      </c>
      <c r="C2793" s="237" t="s">
        <v>1225</v>
      </c>
      <c r="D2793" s="237" t="s">
        <v>712</v>
      </c>
      <c r="E2793" s="237" t="s">
        <v>708</v>
      </c>
      <c r="F2793" s="237" t="s">
        <v>1255</v>
      </c>
      <c r="G2793" s="237" t="s">
        <v>1267</v>
      </c>
      <c r="H2793" s="237" t="s">
        <v>1244</v>
      </c>
      <c r="I2793" s="237" t="s">
        <v>605</v>
      </c>
      <c r="J2793" s="240" t="s">
        <v>44</v>
      </c>
      <c r="K2793" s="241" t="s">
        <v>1256</v>
      </c>
    </row>
    <row r="2794" spans="1:11" hidden="1" x14ac:dyDescent="0.2">
      <c r="A2794" s="237" t="s">
        <v>15</v>
      </c>
      <c r="B2794" s="461" t="s">
        <v>322</v>
      </c>
      <c r="C2794" s="237" t="s">
        <v>1225</v>
      </c>
      <c r="D2794" s="237" t="s">
        <v>1287</v>
      </c>
      <c r="E2794" s="237" t="s">
        <v>708</v>
      </c>
      <c r="F2794" s="237" t="s">
        <v>1255</v>
      </c>
      <c r="G2794" s="237" t="s">
        <v>1267</v>
      </c>
      <c r="H2794" s="237" t="s">
        <v>1244</v>
      </c>
      <c r="I2794" s="237" t="s">
        <v>605</v>
      </c>
      <c r="J2794" s="240" t="s">
        <v>44</v>
      </c>
      <c r="K2794" s="241" t="s">
        <v>1256</v>
      </c>
    </row>
    <row r="2795" spans="1:11" hidden="1" x14ac:dyDescent="0.2">
      <c r="A2795" s="237" t="s">
        <v>15</v>
      </c>
      <c r="B2795" s="461" t="s">
        <v>322</v>
      </c>
      <c r="C2795" s="237" t="s">
        <v>1205</v>
      </c>
      <c r="D2795" s="237" t="s">
        <v>1287</v>
      </c>
      <c r="E2795" s="237" t="s">
        <v>708</v>
      </c>
      <c r="F2795" s="237" t="s">
        <v>1235</v>
      </c>
      <c r="G2795" s="237" t="s">
        <v>1231</v>
      </c>
      <c r="H2795" s="237" t="s">
        <v>689</v>
      </c>
      <c r="I2795" s="237" t="s">
        <v>605</v>
      </c>
      <c r="J2795" s="240">
        <v>1</v>
      </c>
      <c r="K2795" s="241"/>
    </row>
    <row r="2796" spans="1:11" hidden="1" x14ac:dyDescent="0.2">
      <c r="A2796" s="237" t="s">
        <v>15</v>
      </c>
      <c r="B2796" s="461" t="s">
        <v>322</v>
      </c>
      <c r="C2796" s="237" t="s">
        <v>711</v>
      </c>
      <c r="D2796" s="237" t="s">
        <v>692</v>
      </c>
      <c r="E2796" s="237" t="s">
        <v>708</v>
      </c>
      <c r="F2796" s="237" t="s">
        <v>1235</v>
      </c>
      <c r="G2796" s="237" t="s">
        <v>1469</v>
      </c>
      <c r="H2796" s="237" t="s">
        <v>1244</v>
      </c>
      <c r="I2796" s="237" t="s">
        <v>605</v>
      </c>
      <c r="J2796" s="240" t="s">
        <v>44</v>
      </c>
      <c r="K2796" s="241" t="s">
        <v>1470</v>
      </c>
    </row>
    <row r="2797" spans="1:11" hidden="1" x14ac:dyDescent="0.2">
      <c r="A2797" s="237" t="s">
        <v>15</v>
      </c>
      <c r="B2797" s="461" t="s">
        <v>322</v>
      </c>
      <c r="C2797" s="237" t="s">
        <v>711</v>
      </c>
      <c r="D2797" s="237" t="s">
        <v>1210</v>
      </c>
      <c r="E2797" s="237" t="s">
        <v>708</v>
      </c>
      <c r="F2797" s="237" t="s">
        <v>1235</v>
      </c>
      <c r="G2797" s="237" t="s">
        <v>1469</v>
      </c>
      <c r="H2797" s="237" t="s">
        <v>1244</v>
      </c>
      <c r="I2797" s="237" t="s">
        <v>605</v>
      </c>
      <c r="J2797" s="240" t="s">
        <v>44</v>
      </c>
      <c r="K2797" s="241" t="s">
        <v>1470</v>
      </c>
    </row>
    <row r="2798" spans="1:11" hidden="1" x14ac:dyDescent="0.2">
      <c r="A2798" s="237" t="s">
        <v>15</v>
      </c>
      <c r="B2798" s="461" t="s">
        <v>322</v>
      </c>
      <c r="C2798" s="237" t="s">
        <v>1229</v>
      </c>
      <c r="D2798" s="237" t="s">
        <v>692</v>
      </c>
      <c r="E2798" s="237" t="s">
        <v>708</v>
      </c>
      <c r="F2798" s="237" t="s">
        <v>1235</v>
      </c>
      <c r="G2798" s="237" t="s">
        <v>1469</v>
      </c>
      <c r="H2798" s="237" t="s">
        <v>1244</v>
      </c>
      <c r="I2798" s="237" t="s">
        <v>605</v>
      </c>
      <c r="J2798" s="240" t="s">
        <v>44</v>
      </c>
      <c r="K2798" s="241" t="s">
        <v>1470</v>
      </c>
    </row>
    <row r="2799" spans="1:11" hidden="1" x14ac:dyDescent="0.2">
      <c r="A2799" s="237" t="s">
        <v>15</v>
      </c>
      <c r="B2799" s="461" t="s">
        <v>322</v>
      </c>
      <c r="C2799" s="237" t="s">
        <v>1229</v>
      </c>
      <c r="D2799" s="237" t="s">
        <v>1286</v>
      </c>
      <c r="E2799" s="237" t="s">
        <v>708</v>
      </c>
      <c r="F2799" s="237" t="s">
        <v>1235</v>
      </c>
      <c r="G2799" s="237" t="s">
        <v>1267</v>
      </c>
      <c r="H2799" s="237" t="s">
        <v>1244</v>
      </c>
      <c r="I2799" s="237" t="s">
        <v>605</v>
      </c>
      <c r="J2799" s="240" t="s">
        <v>44</v>
      </c>
      <c r="K2799" s="241" t="s">
        <v>1266</v>
      </c>
    </row>
    <row r="2800" spans="1:11" hidden="1" x14ac:dyDescent="0.2">
      <c r="A2800" s="237" t="s">
        <v>15</v>
      </c>
      <c r="B2800" s="461" t="s">
        <v>322</v>
      </c>
      <c r="C2800" s="237" t="s">
        <v>1219</v>
      </c>
      <c r="D2800" s="237" t="s">
        <v>692</v>
      </c>
      <c r="E2800" s="237" t="s">
        <v>708</v>
      </c>
      <c r="F2800" s="237" t="s">
        <v>1235</v>
      </c>
      <c r="G2800" s="237" t="s">
        <v>1469</v>
      </c>
      <c r="H2800" s="237" t="s">
        <v>1244</v>
      </c>
      <c r="I2800" s="237" t="s">
        <v>605</v>
      </c>
      <c r="J2800" s="240" t="s">
        <v>44</v>
      </c>
      <c r="K2800" s="241" t="s">
        <v>1470</v>
      </c>
    </row>
    <row r="2801" spans="1:11" hidden="1" x14ac:dyDescent="0.2">
      <c r="A2801" s="237" t="s">
        <v>15</v>
      </c>
      <c r="B2801" s="461" t="s">
        <v>322</v>
      </c>
      <c r="C2801" s="237" t="s">
        <v>1219</v>
      </c>
      <c r="D2801" s="237" t="s">
        <v>1210</v>
      </c>
      <c r="E2801" s="237" t="s">
        <v>708</v>
      </c>
      <c r="F2801" s="237" t="s">
        <v>1235</v>
      </c>
      <c r="G2801" s="237" t="s">
        <v>1267</v>
      </c>
      <c r="H2801" s="237" t="s">
        <v>1244</v>
      </c>
      <c r="I2801" s="237" t="s">
        <v>605</v>
      </c>
      <c r="J2801" s="240" t="s">
        <v>44</v>
      </c>
      <c r="K2801" s="241" t="s">
        <v>1259</v>
      </c>
    </row>
    <row r="2802" spans="1:11" hidden="1" x14ac:dyDescent="0.2">
      <c r="A2802" s="237" t="s">
        <v>15</v>
      </c>
      <c r="B2802" s="461" t="s">
        <v>322</v>
      </c>
      <c r="C2802" s="237" t="s">
        <v>1219</v>
      </c>
      <c r="D2802" s="237" t="s">
        <v>712</v>
      </c>
      <c r="E2802" s="237" t="s">
        <v>708</v>
      </c>
      <c r="F2802" s="237" t="s">
        <v>1235</v>
      </c>
      <c r="G2802" s="237" t="s">
        <v>1231</v>
      </c>
      <c r="H2802" s="237" t="s">
        <v>689</v>
      </c>
      <c r="I2802" s="237" t="s">
        <v>605</v>
      </c>
      <c r="J2802" s="240">
        <v>1</v>
      </c>
      <c r="K2802" s="241" t="s">
        <v>1266</v>
      </c>
    </row>
    <row r="2803" spans="1:11" hidden="1" x14ac:dyDescent="0.2">
      <c r="A2803" s="237" t="s">
        <v>15</v>
      </c>
      <c r="B2803" s="461" t="s">
        <v>322</v>
      </c>
      <c r="C2803" s="237" t="s">
        <v>1220</v>
      </c>
      <c r="D2803" s="237" t="s">
        <v>1287</v>
      </c>
      <c r="E2803" s="237" t="s">
        <v>708</v>
      </c>
      <c r="F2803" s="237" t="s">
        <v>1235</v>
      </c>
      <c r="G2803" s="237" t="s">
        <v>1231</v>
      </c>
      <c r="H2803" s="237" t="s">
        <v>689</v>
      </c>
      <c r="I2803" s="237" t="s">
        <v>605</v>
      </c>
      <c r="J2803" s="240">
        <v>1</v>
      </c>
      <c r="K2803" s="241" t="s">
        <v>1266</v>
      </c>
    </row>
    <row r="2804" spans="1:11" hidden="1" x14ac:dyDescent="0.2">
      <c r="A2804" s="237" t="s">
        <v>15</v>
      </c>
      <c r="B2804" s="461" t="s">
        <v>322</v>
      </c>
      <c r="C2804" s="237" t="s">
        <v>1220</v>
      </c>
      <c r="D2804" s="237" t="s">
        <v>1285</v>
      </c>
      <c r="E2804" s="237" t="s">
        <v>708</v>
      </c>
      <c r="F2804" s="237" t="s">
        <v>1235</v>
      </c>
      <c r="G2804" s="237" t="s">
        <v>1267</v>
      </c>
      <c r="H2804" s="237" t="s">
        <v>1244</v>
      </c>
      <c r="I2804" s="237" t="s">
        <v>605</v>
      </c>
      <c r="J2804" s="240" t="s">
        <v>44</v>
      </c>
      <c r="K2804" s="241" t="s">
        <v>1264</v>
      </c>
    </row>
    <row r="2805" spans="1:11" hidden="1" x14ac:dyDescent="0.2">
      <c r="A2805" s="237" t="s">
        <v>15</v>
      </c>
      <c r="B2805" s="461" t="s">
        <v>322</v>
      </c>
      <c r="C2805" s="237" t="s">
        <v>1230</v>
      </c>
      <c r="D2805" s="237" t="s">
        <v>692</v>
      </c>
      <c r="E2805" s="237" t="s">
        <v>708</v>
      </c>
      <c r="F2805" s="237" t="s">
        <v>1235</v>
      </c>
      <c r="G2805" s="237" t="s">
        <v>1267</v>
      </c>
      <c r="H2805" s="237" t="s">
        <v>1244</v>
      </c>
      <c r="I2805" s="237" t="s">
        <v>605</v>
      </c>
      <c r="J2805" s="240" t="s">
        <v>44</v>
      </c>
      <c r="K2805" s="241" t="s">
        <v>1264</v>
      </c>
    </row>
    <row r="2806" spans="1:11" hidden="1" x14ac:dyDescent="0.2">
      <c r="A2806" s="237" t="s">
        <v>15</v>
      </c>
      <c r="B2806" s="461" t="s">
        <v>322</v>
      </c>
      <c r="C2806" s="237" t="s">
        <v>1224</v>
      </c>
      <c r="D2806" s="237" t="s">
        <v>692</v>
      </c>
      <c r="E2806" s="237" t="s">
        <v>708</v>
      </c>
      <c r="F2806" s="237" t="s">
        <v>1235</v>
      </c>
      <c r="G2806" s="237" t="s">
        <v>1469</v>
      </c>
      <c r="H2806" s="237" t="s">
        <v>1244</v>
      </c>
      <c r="I2806" s="237" t="s">
        <v>605</v>
      </c>
      <c r="J2806" s="240" t="s">
        <v>44</v>
      </c>
      <c r="K2806" s="241" t="s">
        <v>1470</v>
      </c>
    </row>
    <row r="2807" spans="1:11" hidden="1" x14ac:dyDescent="0.2">
      <c r="A2807" s="237" t="s">
        <v>15</v>
      </c>
      <c r="B2807" s="461" t="s">
        <v>322</v>
      </c>
      <c r="C2807" s="237" t="s">
        <v>1224</v>
      </c>
      <c r="D2807" s="237" t="s">
        <v>1210</v>
      </c>
      <c r="E2807" s="237" t="s">
        <v>708</v>
      </c>
      <c r="F2807" s="237" t="s">
        <v>1235</v>
      </c>
      <c r="G2807" s="237" t="s">
        <v>1469</v>
      </c>
      <c r="H2807" s="237" t="s">
        <v>1244</v>
      </c>
      <c r="I2807" s="237" t="s">
        <v>605</v>
      </c>
      <c r="J2807" s="240" t="s">
        <v>44</v>
      </c>
      <c r="K2807" s="241" t="s">
        <v>1470</v>
      </c>
    </row>
    <row r="2808" spans="1:11" hidden="1" x14ac:dyDescent="0.2">
      <c r="A2808" s="237" t="s">
        <v>15</v>
      </c>
      <c r="B2808" s="461" t="s">
        <v>322</v>
      </c>
      <c r="C2808" s="237" t="s">
        <v>1225</v>
      </c>
      <c r="D2808" s="237" t="s">
        <v>692</v>
      </c>
      <c r="E2808" s="237" t="s">
        <v>708</v>
      </c>
      <c r="F2808" s="237" t="s">
        <v>1235</v>
      </c>
      <c r="G2808" s="237" t="s">
        <v>1469</v>
      </c>
      <c r="H2808" s="237" t="s">
        <v>1244</v>
      </c>
      <c r="I2808" s="237" t="s">
        <v>605</v>
      </c>
      <c r="J2808" s="240" t="s">
        <v>44</v>
      </c>
      <c r="K2808" s="241" t="s">
        <v>1470</v>
      </c>
    </row>
    <row r="2809" spans="1:11" hidden="1" x14ac:dyDescent="0.2">
      <c r="A2809" s="237" t="s">
        <v>15</v>
      </c>
      <c r="B2809" s="461" t="s">
        <v>322</v>
      </c>
      <c r="C2809" s="237" t="s">
        <v>1225</v>
      </c>
      <c r="D2809" s="237" t="s">
        <v>1210</v>
      </c>
      <c r="E2809" s="237" t="s">
        <v>708</v>
      </c>
      <c r="F2809" s="237" t="s">
        <v>1235</v>
      </c>
      <c r="G2809" s="237" t="s">
        <v>1267</v>
      </c>
      <c r="H2809" s="237" t="s">
        <v>1244</v>
      </c>
      <c r="I2809" s="237" t="s">
        <v>605</v>
      </c>
      <c r="J2809" s="240" t="s">
        <v>44</v>
      </c>
      <c r="K2809" s="241" t="s">
        <v>1259</v>
      </c>
    </row>
    <row r="2810" spans="1:11" hidden="1" x14ac:dyDescent="0.2">
      <c r="A2810" s="237" t="s">
        <v>15</v>
      </c>
      <c r="B2810" s="461" t="s">
        <v>322</v>
      </c>
      <c r="C2810" s="237" t="s">
        <v>1225</v>
      </c>
      <c r="D2810" s="237" t="s">
        <v>712</v>
      </c>
      <c r="E2810" s="237" t="s">
        <v>708</v>
      </c>
      <c r="F2810" s="237" t="s">
        <v>1235</v>
      </c>
      <c r="G2810" s="237" t="s">
        <v>1267</v>
      </c>
      <c r="H2810" s="237" t="s">
        <v>1244</v>
      </c>
      <c r="I2810" s="237" t="s">
        <v>605</v>
      </c>
      <c r="J2810" s="240" t="s">
        <v>44</v>
      </c>
      <c r="K2810" s="241" t="s">
        <v>1264</v>
      </c>
    </row>
    <row r="2811" spans="1:11" hidden="1" x14ac:dyDescent="0.2">
      <c r="A2811" s="237" t="s">
        <v>15</v>
      </c>
      <c r="B2811" s="461" t="s">
        <v>322</v>
      </c>
      <c r="C2811" s="237" t="s">
        <v>1225</v>
      </c>
      <c r="D2811" s="237" t="s">
        <v>1287</v>
      </c>
      <c r="E2811" s="237" t="s">
        <v>708</v>
      </c>
      <c r="F2811" s="237" t="s">
        <v>1235</v>
      </c>
      <c r="G2811" s="237" t="s">
        <v>1267</v>
      </c>
      <c r="H2811" s="237" t="s">
        <v>1244</v>
      </c>
      <c r="I2811" s="237" t="s">
        <v>605</v>
      </c>
      <c r="J2811" s="240" t="s">
        <v>44</v>
      </c>
      <c r="K2811" s="241" t="s">
        <v>1264</v>
      </c>
    </row>
    <row r="2812" spans="1:11" hidden="1" x14ac:dyDescent="0.2">
      <c r="A2812" s="237" t="s">
        <v>15</v>
      </c>
      <c r="B2812" s="461" t="s">
        <v>322</v>
      </c>
      <c r="C2812" s="237" t="s">
        <v>1205</v>
      </c>
      <c r="D2812" s="237" t="s">
        <v>1287</v>
      </c>
      <c r="E2812" s="237" t="s">
        <v>708</v>
      </c>
      <c r="F2812" s="237" t="s">
        <v>1257</v>
      </c>
      <c r="G2812" s="237" t="s">
        <v>1267</v>
      </c>
      <c r="H2812" s="237" t="s">
        <v>1244</v>
      </c>
      <c r="I2812" s="237" t="s">
        <v>605</v>
      </c>
      <c r="J2812" s="240" t="s">
        <v>44</v>
      </c>
      <c r="K2812" s="241" t="s">
        <v>1256</v>
      </c>
    </row>
    <row r="2813" spans="1:11" hidden="1" x14ac:dyDescent="0.2">
      <c r="A2813" s="237" t="s">
        <v>15</v>
      </c>
      <c r="B2813" s="461" t="s">
        <v>322</v>
      </c>
      <c r="C2813" s="237" t="s">
        <v>711</v>
      </c>
      <c r="D2813" s="237" t="s">
        <v>692</v>
      </c>
      <c r="E2813" s="237" t="s">
        <v>708</v>
      </c>
      <c r="F2813" s="237" t="s">
        <v>1257</v>
      </c>
      <c r="G2813" s="237" t="s">
        <v>1267</v>
      </c>
      <c r="H2813" s="237" t="s">
        <v>1244</v>
      </c>
      <c r="I2813" s="237" t="s">
        <v>605</v>
      </c>
      <c r="J2813" s="240" t="s">
        <v>44</v>
      </c>
      <c r="K2813" s="241" t="s">
        <v>1256</v>
      </c>
    </row>
    <row r="2814" spans="1:11" hidden="1" x14ac:dyDescent="0.2">
      <c r="A2814" s="237" t="s">
        <v>15</v>
      </c>
      <c r="B2814" s="461" t="s">
        <v>322</v>
      </c>
      <c r="C2814" s="237" t="s">
        <v>711</v>
      </c>
      <c r="D2814" s="237" t="s">
        <v>1210</v>
      </c>
      <c r="E2814" s="237" t="s">
        <v>708</v>
      </c>
      <c r="F2814" s="237" t="s">
        <v>1257</v>
      </c>
      <c r="G2814" s="237" t="s">
        <v>1267</v>
      </c>
      <c r="H2814" s="237" t="s">
        <v>1244</v>
      </c>
      <c r="I2814" s="237" t="s">
        <v>605</v>
      </c>
      <c r="J2814" s="240" t="s">
        <v>44</v>
      </c>
      <c r="K2814" s="241" t="s">
        <v>1256</v>
      </c>
    </row>
    <row r="2815" spans="1:11" hidden="1" x14ac:dyDescent="0.2">
      <c r="A2815" s="237" t="s">
        <v>15</v>
      </c>
      <c r="B2815" s="461" t="s">
        <v>322</v>
      </c>
      <c r="C2815" s="237" t="s">
        <v>1229</v>
      </c>
      <c r="D2815" s="237" t="s">
        <v>692</v>
      </c>
      <c r="E2815" s="237" t="s">
        <v>708</v>
      </c>
      <c r="F2815" s="237" t="s">
        <v>1257</v>
      </c>
      <c r="G2815" s="237" t="s">
        <v>1267</v>
      </c>
      <c r="H2815" s="237" t="s">
        <v>1244</v>
      </c>
      <c r="I2815" s="237" t="s">
        <v>605</v>
      </c>
      <c r="J2815" s="240" t="s">
        <v>44</v>
      </c>
      <c r="K2815" s="241" t="s">
        <v>1256</v>
      </c>
    </row>
    <row r="2816" spans="1:11" hidden="1" x14ac:dyDescent="0.2">
      <c r="A2816" s="237" t="s">
        <v>15</v>
      </c>
      <c r="B2816" s="461" t="s">
        <v>322</v>
      </c>
      <c r="C2816" s="237" t="s">
        <v>1229</v>
      </c>
      <c r="D2816" s="237" t="s">
        <v>1286</v>
      </c>
      <c r="E2816" s="237" t="s">
        <v>708</v>
      </c>
      <c r="F2816" s="237" t="s">
        <v>1257</v>
      </c>
      <c r="G2816" s="237" t="s">
        <v>1267</v>
      </c>
      <c r="H2816" s="237" t="s">
        <v>1244</v>
      </c>
      <c r="I2816" s="237" t="s">
        <v>605</v>
      </c>
      <c r="J2816" s="240" t="s">
        <v>44</v>
      </c>
      <c r="K2816" s="241" t="s">
        <v>1256</v>
      </c>
    </row>
    <row r="2817" spans="1:11" hidden="1" x14ac:dyDescent="0.2">
      <c r="A2817" s="237" t="s">
        <v>15</v>
      </c>
      <c r="B2817" s="461" t="s">
        <v>322</v>
      </c>
      <c r="C2817" s="237" t="s">
        <v>1219</v>
      </c>
      <c r="D2817" s="237" t="s">
        <v>692</v>
      </c>
      <c r="E2817" s="237" t="s">
        <v>708</v>
      </c>
      <c r="F2817" s="237" t="s">
        <v>1257</v>
      </c>
      <c r="G2817" s="237" t="s">
        <v>1267</v>
      </c>
      <c r="H2817" s="237" t="s">
        <v>1244</v>
      </c>
      <c r="I2817" s="237" t="s">
        <v>605</v>
      </c>
      <c r="J2817" s="240" t="s">
        <v>44</v>
      </c>
      <c r="K2817" s="241" t="s">
        <v>1256</v>
      </c>
    </row>
    <row r="2818" spans="1:11" hidden="1" x14ac:dyDescent="0.2">
      <c r="A2818" s="237" t="s">
        <v>15</v>
      </c>
      <c r="B2818" s="461" t="s">
        <v>322</v>
      </c>
      <c r="C2818" s="237" t="s">
        <v>1219</v>
      </c>
      <c r="D2818" s="237" t="s">
        <v>1210</v>
      </c>
      <c r="E2818" s="237" t="s">
        <v>708</v>
      </c>
      <c r="F2818" s="237" t="s">
        <v>1257</v>
      </c>
      <c r="G2818" s="237" t="s">
        <v>1267</v>
      </c>
      <c r="H2818" s="237" t="s">
        <v>1244</v>
      </c>
      <c r="I2818" s="237" t="s">
        <v>605</v>
      </c>
      <c r="J2818" s="240" t="s">
        <v>44</v>
      </c>
      <c r="K2818" s="241" t="s">
        <v>1259</v>
      </c>
    </row>
    <row r="2819" spans="1:11" hidden="1" x14ac:dyDescent="0.2">
      <c r="A2819" s="237" t="s">
        <v>15</v>
      </c>
      <c r="B2819" s="461" t="s">
        <v>322</v>
      </c>
      <c r="C2819" s="237" t="s">
        <v>1219</v>
      </c>
      <c r="D2819" s="237" t="s">
        <v>712</v>
      </c>
      <c r="E2819" s="237" t="s">
        <v>708</v>
      </c>
      <c r="F2819" s="237" t="s">
        <v>1257</v>
      </c>
      <c r="G2819" s="237" t="s">
        <v>1267</v>
      </c>
      <c r="H2819" s="237" t="s">
        <v>1244</v>
      </c>
      <c r="I2819" s="237" t="s">
        <v>605</v>
      </c>
      <c r="J2819" s="240" t="s">
        <v>44</v>
      </c>
      <c r="K2819" s="241" t="s">
        <v>1256</v>
      </c>
    </row>
    <row r="2820" spans="1:11" hidden="1" x14ac:dyDescent="0.2">
      <c r="A2820" s="237" t="s">
        <v>15</v>
      </c>
      <c r="B2820" s="461" t="s">
        <v>322</v>
      </c>
      <c r="C2820" s="237" t="s">
        <v>1220</v>
      </c>
      <c r="D2820" s="237" t="s">
        <v>1287</v>
      </c>
      <c r="E2820" s="237" t="s">
        <v>708</v>
      </c>
      <c r="F2820" s="237" t="s">
        <v>1257</v>
      </c>
      <c r="G2820" s="237" t="s">
        <v>1267</v>
      </c>
      <c r="H2820" s="237" t="s">
        <v>1244</v>
      </c>
      <c r="I2820" s="237" t="s">
        <v>605</v>
      </c>
      <c r="J2820" s="240" t="s">
        <v>44</v>
      </c>
      <c r="K2820" s="241" t="s">
        <v>1256</v>
      </c>
    </row>
    <row r="2821" spans="1:11" hidden="1" x14ac:dyDescent="0.2">
      <c r="A2821" s="237" t="s">
        <v>15</v>
      </c>
      <c r="B2821" s="461" t="s">
        <v>322</v>
      </c>
      <c r="C2821" s="237" t="s">
        <v>1220</v>
      </c>
      <c r="D2821" s="237" t="s">
        <v>1285</v>
      </c>
      <c r="E2821" s="237" t="s">
        <v>708</v>
      </c>
      <c r="F2821" s="237" t="s">
        <v>1257</v>
      </c>
      <c r="G2821" s="237" t="s">
        <v>1267</v>
      </c>
      <c r="H2821" s="237" t="s">
        <v>1244</v>
      </c>
      <c r="I2821" s="237" t="s">
        <v>605</v>
      </c>
      <c r="J2821" s="240" t="s">
        <v>44</v>
      </c>
      <c r="K2821" s="241" t="s">
        <v>1256</v>
      </c>
    </row>
    <row r="2822" spans="1:11" hidden="1" x14ac:dyDescent="0.2">
      <c r="A2822" s="237" t="s">
        <v>15</v>
      </c>
      <c r="B2822" s="461" t="s">
        <v>322</v>
      </c>
      <c r="C2822" s="237" t="s">
        <v>1230</v>
      </c>
      <c r="D2822" s="237" t="s">
        <v>692</v>
      </c>
      <c r="E2822" s="237" t="s">
        <v>708</v>
      </c>
      <c r="F2822" s="237" t="s">
        <v>1257</v>
      </c>
      <c r="G2822" s="237" t="s">
        <v>1267</v>
      </c>
      <c r="H2822" s="237" t="s">
        <v>1244</v>
      </c>
      <c r="I2822" s="237" t="s">
        <v>605</v>
      </c>
      <c r="J2822" s="240" t="s">
        <v>44</v>
      </c>
      <c r="K2822" s="241" t="s">
        <v>1256</v>
      </c>
    </row>
    <row r="2823" spans="1:11" hidden="1" x14ac:dyDescent="0.2">
      <c r="A2823" s="237" t="s">
        <v>15</v>
      </c>
      <c r="B2823" s="461" t="s">
        <v>322</v>
      </c>
      <c r="C2823" s="237" t="s">
        <v>1224</v>
      </c>
      <c r="D2823" s="237" t="s">
        <v>692</v>
      </c>
      <c r="E2823" s="237" t="s">
        <v>708</v>
      </c>
      <c r="F2823" s="237" t="s">
        <v>1257</v>
      </c>
      <c r="G2823" s="237" t="s">
        <v>1267</v>
      </c>
      <c r="H2823" s="237" t="s">
        <v>1244</v>
      </c>
      <c r="I2823" s="237" t="s">
        <v>605</v>
      </c>
      <c r="J2823" s="240" t="s">
        <v>44</v>
      </c>
      <c r="K2823" s="241" t="s">
        <v>1256</v>
      </c>
    </row>
    <row r="2824" spans="1:11" hidden="1" x14ac:dyDescent="0.2">
      <c r="A2824" s="237" t="s">
        <v>15</v>
      </c>
      <c r="B2824" s="461" t="s">
        <v>322</v>
      </c>
      <c r="C2824" s="237" t="s">
        <v>1224</v>
      </c>
      <c r="D2824" s="237" t="s">
        <v>1210</v>
      </c>
      <c r="E2824" s="237" t="s">
        <v>708</v>
      </c>
      <c r="F2824" s="237" t="s">
        <v>1257</v>
      </c>
      <c r="G2824" s="237" t="s">
        <v>1267</v>
      </c>
      <c r="H2824" s="237" t="s">
        <v>1244</v>
      </c>
      <c r="I2824" s="237" t="s">
        <v>605</v>
      </c>
      <c r="J2824" s="240" t="s">
        <v>44</v>
      </c>
      <c r="K2824" s="241" t="s">
        <v>1256</v>
      </c>
    </row>
    <row r="2825" spans="1:11" hidden="1" x14ac:dyDescent="0.2">
      <c r="A2825" s="237" t="s">
        <v>15</v>
      </c>
      <c r="B2825" s="461" t="s">
        <v>322</v>
      </c>
      <c r="C2825" s="237" t="s">
        <v>1225</v>
      </c>
      <c r="D2825" s="237" t="s">
        <v>692</v>
      </c>
      <c r="E2825" s="237" t="s">
        <v>708</v>
      </c>
      <c r="F2825" s="237" t="s">
        <v>1257</v>
      </c>
      <c r="G2825" s="237" t="s">
        <v>1267</v>
      </c>
      <c r="H2825" s="237" t="s">
        <v>1244</v>
      </c>
      <c r="I2825" s="237" t="s">
        <v>605</v>
      </c>
      <c r="J2825" s="240" t="s">
        <v>44</v>
      </c>
      <c r="K2825" s="241" t="s">
        <v>1256</v>
      </c>
    </row>
    <row r="2826" spans="1:11" hidden="1" x14ac:dyDescent="0.2">
      <c r="A2826" s="237" t="s">
        <v>15</v>
      </c>
      <c r="B2826" s="461" t="s">
        <v>322</v>
      </c>
      <c r="C2826" s="237" t="s">
        <v>1225</v>
      </c>
      <c r="D2826" s="237" t="s">
        <v>1210</v>
      </c>
      <c r="E2826" s="237" t="s">
        <v>708</v>
      </c>
      <c r="F2826" s="237" t="s">
        <v>1257</v>
      </c>
      <c r="G2826" s="237" t="s">
        <v>1267</v>
      </c>
      <c r="H2826" s="237" t="s">
        <v>1244</v>
      </c>
      <c r="I2826" s="237" t="s">
        <v>605</v>
      </c>
      <c r="J2826" s="240" t="s">
        <v>44</v>
      </c>
      <c r="K2826" s="241" t="s">
        <v>1259</v>
      </c>
    </row>
    <row r="2827" spans="1:11" hidden="1" x14ac:dyDescent="0.2">
      <c r="A2827" s="237" t="s">
        <v>15</v>
      </c>
      <c r="B2827" s="461" t="s">
        <v>322</v>
      </c>
      <c r="C2827" s="237" t="s">
        <v>1225</v>
      </c>
      <c r="D2827" s="237" t="s">
        <v>712</v>
      </c>
      <c r="E2827" s="237" t="s">
        <v>708</v>
      </c>
      <c r="F2827" s="237" t="s">
        <v>1257</v>
      </c>
      <c r="G2827" s="237" t="s">
        <v>1267</v>
      </c>
      <c r="H2827" s="237" t="s">
        <v>1244</v>
      </c>
      <c r="I2827" s="237" t="s">
        <v>605</v>
      </c>
      <c r="J2827" s="240" t="s">
        <v>44</v>
      </c>
      <c r="K2827" s="241" t="s">
        <v>1256</v>
      </c>
    </row>
    <row r="2828" spans="1:11" hidden="1" x14ac:dyDescent="0.2">
      <c r="A2828" s="237" t="s">
        <v>15</v>
      </c>
      <c r="B2828" s="461" t="s">
        <v>322</v>
      </c>
      <c r="C2828" s="237" t="s">
        <v>1225</v>
      </c>
      <c r="D2828" s="237" t="s">
        <v>1287</v>
      </c>
      <c r="E2828" s="237" t="s">
        <v>708</v>
      </c>
      <c r="F2828" s="237" t="s">
        <v>1257</v>
      </c>
      <c r="G2828" s="237" t="s">
        <v>1267</v>
      </c>
      <c r="H2828" s="237" t="s">
        <v>1244</v>
      </c>
      <c r="I2828" s="237" t="s">
        <v>605</v>
      </c>
      <c r="J2828" s="240" t="s">
        <v>44</v>
      </c>
      <c r="K2828" s="241" t="s">
        <v>1256</v>
      </c>
    </row>
    <row r="2829" spans="1:11" hidden="1" x14ac:dyDescent="0.2">
      <c r="A2829" s="237" t="s">
        <v>15</v>
      </c>
      <c r="B2829" s="461" t="s">
        <v>322</v>
      </c>
      <c r="C2829" s="237" t="s">
        <v>1205</v>
      </c>
      <c r="D2829" s="237" t="s">
        <v>1287</v>
      </c>
      <c r="E2829" s="237" t="s">
        <v>708</v>
      </c>
      <c r="F2829" s="237" t="s">
        <v>1236</v>
      </c>
      <c r="G2829" s="237" t="s">
        <v>1231</v>
      </c>
      <c r="H2829" s="237" t="s">
        <v>689</v>
      </c>
      <c r="I2829" s="237" t="s">
        <v>605</v>
      </c>
      <c r="J2829" s="240">
        <v>1</v>
      </c>
      <c r="K2829" s="241"/>
    </row>
    <row r="2830" spans="1:11" hidden="1" x14ac:dyDescent="0.2">
      <c r="A2830" s="237" t="s">
        <v>15</v>
      </c>
      <c r="B2830" s="461" t="s">
        <v>322</v>
      </c>
      <c r="C2830" s="237" t="s">
        <v>711</v>
      </c>
      <c r="D2830" s="237" t="s">
        <v>692</v>
      </c>
      <c r="E2830" s="237" t="s">
        <v>708</v>
      </c>
      <c r="F2830" s="237" t="s">
        <v>1236</v>
      </c>
      <c r="G2830" s="237" t="s">
        <v>1231</v>
      </c>
      <c r="H2830" s="237" t="s">
        <v>1244</v>
      </c>
      <c r="I2830" s="237" t="s">
        <v>605</v>
      </c>
      <c r="J2830" s="240" t="s">
        <v>44</v>
      </c>
      <c r="K2830" s="241" t="s">
        <v>1259</v>
      </c>
    </row>
    <row r="2831" spans="1:11" hidden="1" x14ac:dyDescent="0.2">
      <c r="A2831" s="237" t="s">
        <v>15</v>
      </c>
      <c r="B2831" s="461" t="s">
        <v>322</v>
      </c>
      <c r="C2831" s="237" t="s">
        <v>711</v>
      </c>
      <c r="D2831" s="237" t="s">
        <v>1210</v>
      </c>
      <c r="E2831" s="237" t="s">
        <v>708</v>
      </c>
      <c r="F2831" s="237" t="s">
        <v>1236</v>
      </c>
      <c r="G2831" s="237" t="s">
        <v>1231</v>
      </c>
      <c r="H2831" s="237" t="s">
        <v>1244</v>
      </c>
      <c r="I2831" s="237" t="s">
        <v>605</v>
      </c>
      <c r="J2831" s="240" t="s">
        <v>44</v>
      </c>
      <c r="K2831" s="241" t="s">
        <v>1259</v>
      </c>
    </row>
    <row r="2832" spans="1:11" hidden="1" x14ac:dyDescent="0.2">
      <c r="A2832" s="237" t="s">
        <v>15</v>
      </c>
      <c r="B2832" s="461" t="s">
        <v>322</v>
      </c>
      <c r="C2832" s="237" t="s">
        <v>1229</v>
      </c>
      <c r="D2832" s="237" t="s">
        <v>692</v>
      </c>
      <c r="E2832" s="237" t="s">
        <v>708</v>
      </c>
      <c r="F2832" s="237" t="s">
        <v>1236</v>
      </c>
      <c r="G2832" s="237" t="s">
        <v>1231</v>
      </c>
      <c r="H2832" s="237" t="s">
        <v>1244</v>
      </c>
      <c r="I2832" s="237" t="s">
        <v>605</v>
      </c>
      <c r="J2832" s="240" t="s">
        <v>44</v>
      </c>
      <c r="K2832" s="241" t="s">
        <v>1259</v>
      </c>
    </row>
    <row r="2833" spans="1:11" hidden="1" x14ac:dyDescent="0.2">
      <c r="A2833" s="237" t="s">
        <v>15</v>
      </c>
      <c r="B2833" s="461" t="s">
        <v>322</v>
      </c>
      <c r="C2833" s="237" t="s">
        <v>1229</v>
      </c>
      <c r="D2833" s="237" t="s">
        <v>1286</v>
      </c>
      <c r="E2833" s="237" t="s">
        <v>708</v>
      </c>
      <c r="F2833" s="237" t="s">
        <v>1236</v>
      </c>
      <c r="G2833" s="237" t="s">
        <v>1231</v>
      </c>
      <c r="H2833" s="237" t="s">
        <v>689</v>
      </c>
      <c r="I2833" s="237" t="s">
        <v>605</v>
      </c>
      <c r="J2833" s="240">
        <v>0.78</v>
      </c>
      <c r="K2833" s="241" t="s">
        <v>1264</v>
      </c>
    </row>
    <row r="2834" spans="1:11" hidden="1" x14ac:dyDescent="0.2">
      <c r="A2834" s="237" t="s">
        <v>15</v>
      </c>
      <c r="B2834" s="461" t="s">
        <v>322</v>
      </c>
      <c r="C2834" s="237" t="s">
        <v>1219</v>
      </c>
      <c r="D2834" s="237" t="s">
        <v>692</v>
      </c>
      <c r="E2834" s="237" t="s">
        <v>708</v>
      </c>
      <c r="F2834" s="237" t="s">
        <v>1236</v>
      </c>
      <c r="G2834" s="237" t="s">
        <v>1231</v>
      </c>
      <c r="H2834" s="237" t="s">
        <v>1244</v>
      </c>
      <c r="I2834" s="237" t="s">
        <v>605</v>
      </c>
      <c r="J2834" s="240" t="s">
        <v>44</v>
      </c>
      <c r="K2834" s="241" t="s">
        <v>1259</v>
      </c>
    </row>
    <row r="2835" spans="1:11" hidden="1" x14ac:dyDescent="0.2">
      <c r="A2835" s="237" t="s">
        <v>15</v>
      </c>
      <c r="B2835" s="461" t="s">
        <v>322</v>
      </c>
      <c r="C2835" s="237" t="s">
        <v>1219</v>
      </c>
      <c r="D2835" s="237" t="s">
        <v>1210</v>
      </c>
      <c r="E2835" s="237" t="s">
        <v>708</v>
      </c>
      <c r="F2835" s="237" t="s">
        <v>1236</v>
      </c>
      <c r="G2835" s="237" t="s">
        <v>1231</v>
      </c>
      <c r="H2835" s="237" t="s">
        <v>1244</v>
      </c>
      <c r="I2835" s="237" t="s">
        <v>605</v>
      </c>
      <c r="J2835" s="240" t="s">
        <v>44</v>
      </c>
      <c r="K2835" s="241" t="s">
        <v>1259</v>
      </c>
    </row>
    <row r="2836" spans="1:11" hidden="1" x14ac:dyDescent="0.2">
      <c r="A2836" s="237" t="s">
        <v>15</v>
      </c>
      <c r="B2836" s="461" t="s">
        <v>322</v>
      </c>
      <c r="C2836" s="237" t="s">
        <v>1219</v>
      </c>
      <c r="D2836" s="237" t="s">
        <v>712</v>
      </c>
      <c r="E2836" s="237" t="s">
        <v>708</v>
      </c>
      <c r="F2836" s="237" t="s">
        <v>1236</v>
      </c>
      <c r="G2836" s="237" t="s">
        <v>1231</v>
      </c>
      <c r="H2836" s="237" t="s">
        <v>689</v>
      </c>
      <c r="I2836" s="237" t="s">
        <v>605</v>
      </c>
      <c r="J2836" s="240">
        <v>1</v>
      </c>
      <c r="K2836" s="241" t="s">
        <v>1264</v>
      </c>
    </row>
    <row r="2837" spans="1:11" hidden="1" x14ac:dyDescent="0.2">
      <c r="A2837" s="237" t="s">
        <v>15</v>
      </c>
      <c r="B2837" s="461" t="s">
        <v>322</v>
      </c>
      <c r="C2837" s="237" t="s">
        <v>1220</v>
      </c>
      <c r="D2837" s="237" t="s">
        <v>1287</v>
      </c>
      <c r="E2837" s="237" t="s">
        <v>708</v>
      </c>
      <c r="F2837" s="237" t="s">
        <v>1236</v>
      </c>
      <c r="G2837" s="237" t="s">
        <v>1231</v>
      </c>
      <c r="H2837" s="237" t="s">
        <v>689</v>
      </c>
      <c r="I2837" s="237" t="s">
        <v>605</v>
      </c>
      <c r="J2837" s="240">
        <v>1</v>
      </c>
      <c r="K2837" s="241" t="s">
        <v>1264</v>
      </c>
    </row>
    <row r="2838" spans="1:11" hidden="1" x14ac:dyDescent="0.2">
      <c r="A2838" s="237" t="s">
        <v>15</v>
      </c>
      <c r="B2838" s="461" t="s">
        <v>322</v>
      </c>
      <c r="C2838" s="237" t="s">
        <v>1220</v>
      </c>
      <c r="D2838" s="237" t="s">
        <v>1285</v>
      </c>
      <c r="E2838" s="237" t="s">
        <v>708</v>
      </c>
      <c r="F2838" s="237" t="s">
        <v>1236</v>
      </c>
      <c r="G2838" s="237" t="s">
        <v>1231</v>
      </c>
      <c r="H2838" s="237" t="s">
        <v>1244</v>
      </c>
      <c r="I2838" s="237" t="s">
        <v>605</v>
      </c>
      <c r="J2838" s="240" t="s">
        <v>44</v>
      </c>
      <c r="K2838" s="241" t="s">
        <v>1264</v>
      </c>
    </row>
    <row r="2839" spans="1:11" hidden="1" x14ac:dyDescent="0.2">
      <c r="A2839" s="237" t="s">
        <v>15</v>
      </c>
      <c r="B2839" s="461" t="s">
        <v>322</v>
      </c>
      <c r="C2839" s="237" t="s">
        <v>1230</v>
      </c>
      <c r="D2839" s="237" t="s">
        <v>692</v>
      </c>
      <c r="E2839" s="237" t="s">
        <v>708</v>
      </c>
      <c r="F2839" s="237" t="s">
        <v>1236</v>
      </c>
      <c r="G2839" s="237" t="s">
        <v>1231</v>
      </c>
      <c r="H2839" s="237" t="s">
        <v>1244</v>
      </c>
      <c r="I2839" s="237" t="s">
        <v>605</v>
      </c>
      <c r="J2839" s="240" t="s">
        <v>44</v>
      </c>
      <c r="K2839" s="241" t="s">
        <v>1259</v>
      </c>
    </row>
    <row r="2840" spans="1:11" hidden="1" x14ac:dyDescent="0.2">
      <c r="A2840" s="237" t="s">
        <v>15</v>
      </c>
      <c r="B2840" s="461" t="s">
        <v>322</v>
      </c>
      <c r="C2840" s="237" t="s">
        <v>1224</v>
      </c>
      <c r="D2840" s="237" t="s">
        <v>692</v>
      </c>
      <c r="E2840" s="237" t="s">
        <v>708</v>
      </c>
      <c r="F2840" s="237" t="s">
        <v>1236</v>
      </c>
      <c r="G2840" s="237" t="s">
        <v>1231</v>
      </c>
      <c r="H2840" s="237" t="s">
        <v>1244</v>
      </c>
      <c r="I2840" s="237" t="s">
        <v>605</v>
      </c>
      <c r="J2840" s="240" t="s">
        <v>44</v>
      </c>
      <c r="K2840" s="241" t="s">
        <v>1259</v>
      </c>
    </row>
    <row r="2841" spans="1:11" hidden="1" x14ac:dyDescent="0.2">
      <c r="A2841" s="237" t="s">
        <v>15</v>
      </c>
      <c r="B2841" s="461" t="s">
        <v>322</v>
      </c>
      <c r="C2841" s="237" t="s">
        <v>1224</v>
      </c>
      <c r="D2841" s="237" t="s">
        <v>1210</v>
      </c>
      <c r="E2841" s="237" t="s">
        <v>708</v>
      </c>
      <c r="F2841" s="237" t="s">
        <v>1236</v>
      </c>
      <c r="G2841" s="237" t="s">
        <v>1231</v>
      </c>
      <c r="H2841" s="237" t="s">
        <v>1244</v>
      </c>
      <c r="I2841" s="237" t="s">
        <v>605</v>
      </c>
      <c r="J2841" s="240" t="s">
        <v>44</v>
      </c>
      <c r="K2841" s="241" t="s">
        <v>1259</v>
      </c>
    </row>
    <row r="2842" spans="1:11" hidden="1" x14ac:dyDescent="0.2">
      <c r="A2842" s="237" t="s">
        <v>15</v>
      </c>
      <c r="B2842" s="461" t="s">
        <v>322</v>
      </c>
      <c r="C2842" s="237" t="s">
        <v>1225</v>
      </c>
      <c r="D2842" s="237" t="s">
        <v>692</v>
      </c>
      <c r="E2842" s="237" t="s">
        <v>708</v>
      </c>
      <c r="F2842" s="237" t="s">
        <v>1236</v>
      </c>
      <c r="G2842" s="237" t="s">
        <v>1231</v>
      </c>
      <c r="H2842" s="237" t="s">
        <v>1244</v>
      </c>
      <c r="I2842" s="237" t="s">
        <v>605</v>
      </c>
      <c r="J2842" s="240" t="s">
        <v>44</v>
      </c>
      <c r="K2842" s="241" t="s">
        <v>1259</v>
      </c>
    </row>
    <row r="2843" spans="1:11" hidden="1" x14ac:dyDescent="0.2">
      <c r="A2843" s="237" t="s">
        <v>15</v>
      </c>
      <c r="B2843" s="461" t="s">
        <v>322</v>
      </c>
      <c r="C2843" s="237" t="s">
        <v>1225</v>
      </c>
      <c r="D2843" s="237" t="s">
        <v>1210</v>
      </c>
      <c r="E2843" s="237" t="s">
        <v>708</v>
      </c>
      <c r="F2843" s="237" t="s">
        <v>1236</v>
      </c>
      <c r="G2843" s="237" t="s">
        <v>1231</v>
      </c>
      <c r="H2843" s="237" t="s">
        <v>1244</v>
      </c>
      <c r="I2843" s="237" t="s">
        <v>605</v>
      </c>
      <c r="J2843" s="240" t="s">
        <v>44</v>
      </c>
      <c r="K2843" s="241" t="s">
        <v>1259</v>
      </c>
    </row>
    <row r="2844" spans="1:11" hidden="1" x14ac:dyDescent="0.2">
      <c r="A2844" s="237" t="s">
        <v>15</v>
      </c>
      <c r="B2844" s="461" t="s">
        <v>322</v>
      </c>
      <c r="C2844" s="237" t="s">
        <v>1225</v>
      </c>
      <c r="D2844" s="237" t="s">
        <v>712</v>
      </c>
      <c r="E2844" s="237" t="s">
        <v>708</v>
      </c>
      <c r="F2844" s="237" t="s">
        <v>1236</v>
      </c>
      <c r="G2844" s="237" t="s">
        <v>1231</v>
      </c>
      <c r="H2844" s="237" t="s">
        <v>1244</v>
      </c>
      <c r="I2844" s="237" t="s">
        <v>605</v>
      </c>
      <c r="J2844" s="240" t="s">
        <v>44</v>
      </c>
      <c r="K2844" s="241" t="s">
        <v>1264</v>
      </c>
    </row>
    <row r="2845" spans="1:11" hidden="1" x14ac:dyDescent="0.2">
      <c r="A2845" s="237" t="s">
        <v>15</v>
      </c>
      <c r="B2845" s="461" t="s">
        <v>322</v>
      </c>
      <c r="C2845" s="237" t="s">
        <v>1225</v>
      </c>
      <c r="D2845" s="237" t="s">
        <v>1287</v>
      </c>
      <c r="E2845" s="237" t="s">
        <v>708</v>
      </c>
      <c r="F2845" s="237" t="s">
        <v>1236</v>
      </c>
      <c r="G2845" s="237" t="s">
        <v>1231</v>
      </c>
      <c r="H2845" s="237" t="s">
        <v>1244</v>
      </c>
      <c r="I2845" s="237" t="s">
        <v>605</v>
      </c>
      <c r="J2845" s="240" t="s">
        <v>44</v>
      </c>
      <c r="K2845" s="241" t="s">
        <v>1264</v>
      </c>
    </row>
    <row r="2846" spans="1:11" hidden="1" x14ac:dyDescent="0.2">
      <c r="A2846" s="237" t="s">
        <v>15</v>
      </c>
      <c r="B2846" s="461" t="s">
        <v>322</v>
      </c>
      <c r="C2846" s="237" t="s">
        <v>1205</v>
      </c>
      <c r="D2846" s="237" t="s">
        <v>1287</v>
      </c>
      <c r="E2846" s="237" t="s">
        <v>708</v>
      </c>
      <c r="F2846" s="238" t="s">
        <v>1458</v>
      </c>
      <c r="G2846" s="238" t="s">
        <v>687</v>
      </c>
      <c r="H2846" s="238" t="s">
        <v>689</v>
      </c>
      <c r="I2846" s="238" t="s">
        <v>605</v>
      </c>
      <c r="J2846" s="240">
        <v>1</v>
      </c>
      <c r="K2846" s="243"/>
    </row>
    <row r="2847" spans="1:11" hidden="1" x14ac:dyDescent="0.2">
      <c r="A2847" s="237" t="s">
        <v>15</v>
      </c>
      <c r="B2847" s="461" t="s">
        <v>322</v>
      </c>
      <c r="C2847" s="237" t="s">
        <v>711</v>
      </c>
      <c r="D2847" s="237" t="s">
        <v>692</v>
      </c>
      <c r="E2847" s="237" t="s">
        <v>708</v>
      </c>
      <c r="F2847" s="238" t="s">
        <v>1458</v>
      </c>
      <c r="G2847" s="238" t="s">
        <v>687</v>
      </c>
      <c r="H2847" s="238" t="s">
        <v>689</v>
      </c>
      <c r="I2847" s="238" t="s">
        <v>605</v>
      </c>
      <c r="J2847" s="240">
        <v>1</v>
      </c>
      <c r="K2847" s="243"/>
    </row>
    <row r="2848" spans="1:11" hidden="1" x14ac:dyDescent="0.2">
      <c r="A2848" s="237" t="s">
        <v>15</v>
      </c>
      <c r="B2848" s="461" t="s">
        <v>322</v>
      </c>
      <c r="C2848" s="237" t="s">
        <v>711</v>
      </c>
      <c r="D2848" s="237" t="s">
        <v>1210</v>
      </c>
      <c r="E2848" s="237" t="s">
        <v>708</v>
      </c>
      <c r="F2848" s="238" t="s">
        <v>1458</v>
      </c>
      <c r="G2848" s="238" t="s">
        <v>687</v>
      </c>
      <c r="H2848" s="238" t="s">
        <v>689</v>
      </c>
      <c r="I2848" s="238" t="s">
        <v>605</v>
      </c>
      <c r="J2848" s="240">
        <v>1</v>
      </c>
      <c r="K2848" s="243"/>
    </row>
    <row r="2849" spans="1:11" hidden="1" x14ac:dyDescent="0.2">
      <c r="A2849" s="92" t="s">
        <v>15</v>
      </c>
      <c r="B2849" s="431" t="s">
        <v>322</v>
      </c>
      <c r="C2849" s="92" t="s">
        <v>1288</v>
      </c>
      <c r="D2849" s="92" t="s">
        <v>692</v>
      </c>
      <c r="E2849" s="237" t="s">
        <v>708</v>
      </c>
      <c r="F2849" s="238" t="s">
        <v>1458</v>
      </c>
      <c r="G2849" s="238" t="s">
        <v>687</v>
      </c>
      <c r="H2849" s="238" t="s">
        <v>689</v>
      </c>
      <c r="I2849" s="238" t="s">
        <v>605</v>
      </c>
      <c r="J2849" s="240">
        <v>1</v>
      </c>
      <c r="K2849" s="243"/>
    </row>
    <row r="2850" spans="1:11" hidden="1" x14ac:dyDescent="0.2">
      <c r="A2850" s="92" t="s">
        <v>15</v>
      </c>
      <c r="B2850" s="431" t="s">
        <v>322</v>
      </c>
      <c r="C2850" s="92" t="s">
        <v>1288</v>
      </c>
      <c r="D2850" s="92" t="s">
        <v>1210</v>
      </c>
      <c r="E2850" s="237" t="s">
        <v>708</v>
      </c>
      <c r="F2850" s="238" t="s">
        <v>1458</v>
      </c>
      <c r="G2850" s="238" t="s">
        <v>687</v>
      </c>
      <c r="H2850" s="238" t="s">
        <v>689</v>
      </c>
      <c r="I2850" s="238" t="s">
        <v>605</v>
      </c>
      <c r="J2850" s="240">
        <v>1</v>
      </c>
      <c r="K2850" s="243"/>
    </row>
    <row r="2851" spans="1:11" hidden="1" x14ac:dyDescent="0.2">
      <c r="A2851" s="92" t="s">
        <v>15</v>
      </c>
      <c r="B2851" s="431" t="s">
        <v>322</v>
      </c>
      <c r="C2851" s="92" t="s">
        <v>1288</v>
      </c>
      <c r="D2851" s="92" t="s">
        <v>1287</v>
      </c>
      <c r="E2851" s="237" t="s">
        <v>708</v>
      </c>
      <c r="F2851" s="238" t="s">
        <v>1458</v>
      </c>
      <c r="G2851" s="238" t="s">
        <v>687</v>
      </c>
      <c r="H2851" s="238" t="s">
        <v>689</v>
      </c>
      <c r="I2851" s="238" t="s">
        <v>605</v>
      </c>
      <c r="J2851" s="240">
        <v>1</v>
      </c>
      <c r="K2851" s="243"/>
    </row>
    <row r="2852" spans="1:11" hidden="1" x14ac:dyDescent="0.2">
      <c r="A2852" s="237" t="s">
        <v>15</v>
      </c>
      <c r="B2852" s="461" t="s">
        <v>322</v>
      </c>
      <c r="C2852" s="237" t="s">
        <v>1229</v>
      </c>
      <c r="D2852" s="237" t="s">
        <v>692</v>
      </c>
      <c r="E2852" s="237" t="s">
        <v>708</v>
      </c>
      <c r="F2852" s="238" t="s">
        <v>1458</v>
      </c>
      <c r="G2852" s="238" t="s">
        <v>687</v>
      </c>
      <c r="H2852" s="238" t="s">
        <v>689</v>
      </c>
      <c r="I2852" s="238" t="s">
        <v>605</v>
      </c>
      <c r="J2852" s="240">
        <v>1</v>
      </c>
      <c r="K2852" s="243"/>
    </row>
    <row r="2853" spans="1:11" hidden="1" x14ac:dyDescent="0.2">
      <c r="A2853" s="237" t="s">
        <v>15</v>
      </c>
      <c r="B2853" s="461" t="s">
        <v>322</v>
      </c>
      <c r="C2853" s="237" t="s">
        <v>1229</v>
      </c>
      <c r="D2853" s="237" t="s">
        <v>1286</v>
      </c>
      <c r="E2853" s="237" t="s">
        <v>708</v>
      </c>
      <c r="F2853" s="238" t="s">
        <v>1458</v>
      </c>
      <c r="G2853" s="238" t="s">
        <v>687</v>
      </c>
      <c r="H2853" s="238" t="s">
        <v>689</v>
      </c>
      <c r="I2853" s="238" t="s">
        <v>605</v>
      </c>
      <c r="J2853" s="240">
        <v>1</v>
      </c>
      <c r="K2853" s="38"/>
    </row>
    <row r="2854" spans="1:11" hidden="1" x14ac:dyDescent="0.2">
      <c r="A2854" s="237" t="s">
        <v>15</v>
      </c>
      <c r="B2854" s="461" t="s">
        <v>322</v>
      </c>
      <c r="C2854" s="237" t="s">
        <v>1219</v>
      </c>
      <c r="D2854" s="237" t="s">
        <v>692</v>
      </c>
      <c r="E2854" s="237" t="s">
        <v>708</v>
      </c>
      <c r="F2854" s="238" t="s">
        <v>1458</v>
      </c>
      <c r="G2854" s="238" t="s">
        <v>687</v>
      </c>
      <c r="H2854" s="238" t="s">
        <v>689</v>
      </c>
      <c r="I2854" s="238" t="s">
        <v>605</v>
      </c>
      <c r="J2854" s="240">
        <v>1</v>
      </c>
      <c r="K2854" s="243"/>
    </row>
    <row r="2855" spans="1:11" hidden="1" x14ac:dyDescent="0.2">
      <c r="A2855" s="237" t="s">
        <v>15</v>
      </c>
      <c r="B2855" s="461" t="s">
        <v>322</v>
      </c>
      <c r="C2855" s="237" t="s">
        <v>1219</v>
      </c>
      <c r="D2855" s="237" t="s">
        <v>1210</v>
      </c>
      <c r="E2855" s="237" t="s">
        <v>708</v>
      </c>
      <c r="F2855" s="238" t="s">
        <v>1458</v>
      </c>
      <c r="G2855" s="238" t="s">
        <v>687</v>
      </c>
      <c r="H2855" s="238" t="s">
        <v>689</v>
      </c>
      <c r="I2855" s="238" t="s">
        <v>605</v>
      </c>
      <c r="J2855" s="240">
        <v>1</v>
      </c>
      <c r="K2855" s="243"/>
    </row>
    <row r="2856" spans="1:11" hidden="1" x14ac:dyDescent="0.2">
      <c r="A2856" s="237" t="s">
        <v>15</v>
      </c>
      <c r="B2856" s="461" t="s">
        <v>322</v>
      </c>
      <c r="C2856" s="237" t="s">
        <v>1219</v>
      </c>
      <c r="D2856" s="237" t="s">
        <v>712</v>
      </c>
      <c r="E2856" s="237" t="s">
        <v>708</v>
      </c>
      <c r="F2856" s="238" t="s">
        <v>1458</v>
      </c>
      <c r="G2856" s="238" t="s">
        <v>687</v>
      </c>
      <c r="H2856" s="238" t="s">
        <v>689</v>
      </c>
      <c r="I2856" s="238" t="s">
        <v>605</v>
      </c>
      <c r="J2856" s="240">
        <v>1</v>
      </c>
      <c r="K2856" s="243"/>
    </row>
    <row r="2857" spans="1:11" hidden="1" x14ac:dyDescent="0.2">
      <c r="A2857" s="237" t="s">
        <v>15</v>
      </c>
      <c r="B2857" s="461" t="s">
        <v>322</v>
      </c>
      <c r="C2857" s="237" t="s">
        <v>1220</v>
      </c>
      <c r="D2857" s="237" t="s">
        <v>1287</v>
      </c>
      <c r="E2857" s="237" t="s">
        <v>708</v>
      </c>
      <c r="F2857" s="238" t="s">
        <v>1458</v>
      </c>
      <c r="G2857" s="238" t="s">
        <v>687</v>
      </c>
      <c r="H2857" s="238" t="s">
        <v>689</v>
      </c>
      <c r="I2857" s="238" t="s">
        <v>605</v>
      </c>
      <c r="J2857" s="240">
        <v>1</v>
      </c>
      <c r="K2857" s="243"/>
    </row>
    <row r="2858" spans="1:11" hidden="1" x14ac:dyDescent="0.2">
      <c r="A2858" s="237" t="s">
        <v>15</v>
      </c>
      <c r="B2858" s="461" t="s">
        <v>322</v>
      </c>
      <c r="C2858" s="237" t="s">
        <v>1220</v>
      </c>
      <c r="D2858" s="237" t="s">
        <v>1285</v>
      </c>
      <c r="E2858" s="237" t="s">
        <v>708</v>
      </c>
      <c r="F2858" s="238" t="s">
        <v>1458</v>
      </c>
      <c r="G2858" s="238" t="s">
        <v>687</v>
      </c>
      <c r="H2858" s="238" t="s">
        <v>689</v>
      </c>
      <c r="I2858" s="238" t="s">
        <v>605</v>
      </c>
      <c r="J2858" s="240">
        <v>1</v>
      </c>
      <c r="K2858" s="243"/>
    </row>
    <row r="2859" spans="1:11" hidden="1" x14ac:dyDescent="0.2">
      <c r="A2859" s="237" t="s">
        <v>15</v>
      </c>
      <c r="B2859" s="461" t="s">
        <v>322</v>
      </c>
      <c r="C2859" s="237" t="s">
        <v>1230</v>
      </c>
      <c r="D2859" s="237" t="s">
        <v>692</v>
      </c>
      <c r="E2859" s="237" t="s">
        <v>708</v>
      </c>
      <c r="F2859" s="238" t="s">
        <v>1458</v>
      </c>
      <c r="G2859" s="238" t="s">
        <v>687</v>
      </c>
      <c r="H2859" s="238" t="s">
        <v>689</v>
      </c>
      <c r="I2859" s="238" t="s">
        <v>605</v>
      </c>
      <c r="J2859" s="240">
        <v>1</v>
      </c>
      <c r="K2859" s="243"/>
    </row>
    <row r="2860" spans="1:11" hidden="1" x14ac:dyDescent="0.2">
      <c r="A2860" s="237" t="s">
        <v>15</v>
      </c>
      <c r="B2860" s="461" t="s">
        <v>322</v>
      </c>
      <c r="C2860" s="237" t="s">
        <v>1224</v>
      </c>
      <c r="D2860" s="237" t="s">
        <v>692</v>
      </c>
      <c r="E2860" s="237" t="s">
        <v>708</v>
      </c>
      <c r="F2860" s="238" t="s">
        <v>1458</v>
      </c>
      <c r="G2860" s="238" t="s">
        <v>687</v>
      </c>
      <c r="H2860" s="238" t="s">
        <v>689</v>
      </c>
      <c r="I2860" s="238" t="s">
        <v>605</v>
      </c>
      <c r="J2860" s="240">
        <v>1</v>
      </c>
      <c r="K2860" s="243"/>
    </row>
    <row r="2861" spans="1:11" hidden="1" x14ac:dyDescent="0.2">
      <c r="A2861" s="237" t="s">
        <v>15</v>
      </c>
      <c r="B2861" s="461" t="s">
        <v>322</v>
      </c>
      <c r="C2861" s="237" t="s">
        <v>1224</v>
      </c>
      <c r="D2861" s="237" t="s">
        <v>1210</v>
      </c>
      <c r="E2861" s="237" t="s">
        <v>708</v>
      </c>
      <c r="F2861" s="238" t="s">
        <v>1458</v>
      </c>
      <c r="G2861" s="238" t="s">
        <v>687</v>
      </c>
      <c r="H2861" s="238" t="s">
        <v>689</v>
      </c>
      <c r="I2861" s="238" t="s">
        <v>605</v>
      </c>
      <c r="J2861" s="240">
        <v>1</v>
      </c>
      <c r="K2861" s="243"/>
    </row>
    <row r="2862" spans="1:11" hidden="1" x14ac:dyDescent="0.2">
      <c r="A2862" s="237" t="s">
        <v>15</v>
      </c>
      <c r="B2862" s="461" t="s">
        <v>322</v>
      </c>
      <c r="C2862" s="237" t="s">
        <v>1225</v>
      </c>
      <c r="D2862" s="237" t="s">
        <v>692</v>
      </c>
      <c r="E2862" s="237" t="s">
        <v>708</v>
      </c>
      <c r="F2862" s="238" t="s">
        <v>1458</v>
      </c>
      <c r="G2862" s="238" t="s">
        <v>687</v>
      </c>
      <c r="H2862" s="238" t="s">
        <v>689</v>
      </c>
      <c r="I2862" s="238" t="s">
        <v>605</v>
      </c>
      <c r="J2862" s="240">
        <v>1</v>
      </c>
      <c r="K2862" s="243"/>
    </row>
    <row r="2863" spans="1:11" hidden="1" x14ac:dyDescent="0.2">
      <c r="A2863" s="237" t="s">
        <v>15</v>
      </c>
      <c r="B2863" s="461" t="s">
        <v>322</v>
      </c>
      <c r="C2863" s="237" t="s">
        <v>1225</v>
      </c>
      <c r="D2863" s="237" t="s">
        <v>1210</v>
      </c>
      <c r="E2863" s="237" t="s">
        <v>708</v>
      </c>
      <c r="F2863" s="238" t="s">
        <v>1458</v>
      </c>
      <c r="G2863" s="238" t="s">
        <v>687</v>
      </c>
      <c r="H2863" s="238" t="s">
        <v>689</v>
      </c>
      <c r="I2863" s="238" t="s">
        <v>605</v>
      </c>
      <c r="J2863" s="240">
        <v>1</v>
      </c>
      <c r="K2863" s="243"/>
    </row>
    <row r="2864" spans="1:11" hidden="1" x14ac:dyDescent="0.2">
      <c r="A2864" s="237" t="s">
        <v>15</v>
      </c>
      <c r="B2864" s="461" t="s">
        <v>322</v>
      </c>
      <c r="C2864" s="237" t="s">
        <v>1225</v>
      </c>
      <c r="D2864" s="237" t="s">
        <v>712</v>
      </c>
      <c r="E2864" s="237" t="s">
        <v>708</v>
      </c>
      <c r="F2864" s="238" t="s">
        <v>1458</v>
      </c>
      <c r="G2864" s="238" t="s">
        <v>687</v>
      </c>
      <c r="H2864" s="238" t="s">
        <v>689</v>
      </c>
      <c r="I2864" s="238" t="s">
        <v>605</v>
      </c>
      <c r="J2864" s="240">
        <v>1</v>
      </c>
      <c r="K2864" s="243"/>
    </row>
    <row r="2865" spans="1:11" hidden="1" x14ac:dyDescent="0.2">
      <c r="A2865" s="237" t="s">
        <v>15</v>
      </c>
      <c r="B2865" s="461" t="s">
        <v>322</v>
      </c>
      <c r="C2865" s="237" t="s">
        <v>1225</v>
      </c>
      <c r="D2865" s="237" t="s">
        <v>1287</v>
      </c>
      <c r="E2865" s="237" t="s">
        <v>708</v>
      </c>
      <c r="F2865" s="238" t="s">
        <v>1458</v>
      </c>
      <c r="G2865" s="238" t="s">
        <v>687</v>
      </c>
      <c r="H2865" s="238" t="s">
        <v>689</v>
      </c>
      <c r="I2865" s="238" t="s">
        <v>605</v>
      </c>
      <c r="J2865" s="240">
        <v>1</v>
      </c>
      <c r="K2865" s="243"/>
    </row>
    <row r="2866" spans="1:11" hidden="1" x14ac:dyDescent="0.2">
      <c r="A2866" s="237" t="s">
        <v>15</v>
      </c>
      <c r="B2866" s="461" t="s">
        <v>322</v>
      </c>
      <c r="C2866" s="237" t="s">
        <v>1205</v>
      </c>
      <c r="D2866" s="237" t="s">
        <v>1287</v>
      </c>
      <c r="E2866" s="237" t="s">
        <v>708</v>
      </c>
      <c r="F2866" s="238" t="s">
        <v>1460</v>
      </c>
      <c r="G2866" s="238" t="s">
        <v>687</v>
      </c>
      <c r="H2866" s="238" t="s">
        <v>689</v>
      </c>
      <c r="I2866" s="238" t="s">
        <v>605</v>
      </c>
      <c r="J2866" s="240">
        <v>1</v>
      </c>
      <c r="K2866" s="243"/>
    </row>
    <row r="2867" spans="1:11" hidden="1" x14ac:dyDescent="0.2">
      <c r="A2867" s="237" t="s">
        <v>15</v>
      </c>
      <c r="B2867" s="461" t="s">
        <v>322</v>
      </c>
      <c r="C2867" s="237" t="s">
        <v>711</v>
      </c>
      <c r="D2867" s="237" t="s">
        <v>692</v>
      </c>
      <c r="E2867" s="237" t="s">
        <v>708</v>
      </c>
      <c r="F2867" s="238" t="s">
        <v>1460</v>
      </c>
      <c r="G2867" s="238" t="s">
        <v>687</v>
      </c>
      <c r="H2867" s="238" t="s">
        <v>689</v>
      </c>
      <c r="I2867" s="238" t="s">
        <v>605</v>
      </c>
      <c r="J2867" s="240">
        <v>1</v>
      </c>
      <c r="K2867" s="243"/>
    </row>
    <row r="2868" spans="1:11" hidden="1" x14ac:dyDescent="0.2">
      <c r="A2868" s="237" t="s">
        <v>15</v>
      </c>
      <c r="B2868" s="461" t="s">
        <v>322</v>
      </c>
      <c r="C2868" s="237" t="s">
        <v>711</v>
      </c>
      <c r="D2868" s="237" t="s">
        <v>1210</v>
      </c>
      <c r="E2868" s="237" t="s">
        <v>708</v>
      </c>
      <c r="F2868" s="238" t="s">
        <v>1460</v>
      </c>
      <c r="G2868" s="238" t="s">
        <v>687</v>
      </c>
      <c r="H2868" s="238" t="s">
        <v>689</v>
      </c>
      <c r="I2868" s="238" t="s">
        <v>605</v>
      </c>
      <c r="J2868" s="240">
        <v>1</v>
      </c>
      <c r="K2868" s="243"/>
    </row>
    <row r="2869" spans="1:11" hidden="1" x14ac:dyDescent="0.2">
      <c r="A2869" s="92" t="s">
        <v>15</v>
      </c>
      <c r="B2869" s="431" t="s">
        <v>322</v>
      </c>
      <c r="C2869" s="92" t="s">
        <v>1288</v>
      </c>
      <c r="D2869" s="92" t="s">
        <v>692</v>
      </c>
      <c r="E2869" s="237" t="s">
        <v>708</v>
      </c>
      <c r="F2869" s="238" t="s">
        <v>1460</v>
      </c>
      <c r="G2869" s="238" t="s">
        <v>687</v>
      </c>
      <c r="H2869" s="238" t="s">
        <v>689</v>
      </c>
      <c r="I2869" s="238" t="s">
        <v>605</v>
      </c>
      <c r="J2869" s="240">
        <v>1</v>
      </c>
      <c r="K2869" s="243"/>
    </row>
    <row r="2870" spans="1:11" hidden="1" x14ac:dyDescent="0.2">
      <c r="A2870" s="92" t="s">
        <v>15</v>
      </c>
      <c r="B2870" s="431" t="s">
        <v>322</v>
      </c>
      <c r="C2870" s="92" t="s">
        <v>1288</v>
      </c>
      <c r="D2870" s="92" t="s">
        <v>1210</v>
      </c>
      <c r="E2870" s="237" t="s">
        <v>708</v>
      </c>
      <c r="F2870" s="238" t="s">
        <v>1460</v>
      </c>
      <c r="G2870" s="238" t="s">
        <v>687</v>
      </c>
      <c r="H2870" s="238" t="s">
        <v>689</v>
      </c>
      <c r="I2870" s="238" t="s">
        <v>605</v>
      </c>
      <c r="J2870" s="240">
        <v>1</v>
      </c>
      <c r="K2870" s="243"/>
    </row>
    <row r="2871" spans="1:11" hidden="1" x14ac:dyDescent="0.2">
      <c r="A2871" s="92" t="s">
        <v>15</v>
      </c>
      <c r="B2871" s="431" t="s">
        <v>322</v>
      </c>
      <c r="C2871" s="92" t="s">
        <v>1288</v>
      </c>
      <c r="D2871" s="92" t="s">
        <v>1287</v>
      </c>
      <c r="E2871" s="237" t="s">
        <v>708</v>
      </c>
      <c r="F2871" s="238" t="s">
        <v>1460</v>
      </c>
      <c r="G2871" s="238" t="s">
        <v>687</v>
      </c>
      <c r="H2871" s="238" t="s">
        <v>689</v>
      </c>
      <c r="I2871" s="238" t="s">
        <v>605</v>
      </c>
      <c r="J2871" s="240">
        <v>1</v>
      </c>
      <c r="K2871" s="243"/>
    </row>
    <row r="2872" spans="1:11" hidden="1" x14ac:dyDescent="0.2">
      <c r="A2872" s="237" t="s">
        <v>15</v>
      </c>
      <c r="B2872" s="461" t="s">
        <v>322</v>
      </c>
      <c r="C2872" s="237" t="s">
        <v>1229</v>
      </c>
      <c r="D2872" s="237" t="s">
        <v>692</v>
      </c>
      <c r="E2872" s="237" t="s">
        <v>708</v>
      </c>
      <c r="F2872" s="238" t="s">
        <v>1460</v>
      </c>
      <c r="G2872" s="238" t="s">
        <v>687</v>
      </c>
      <c r="H2872" s="238" t="s">
        <v>689</v>
      </c>
      <c r="I2872" s="238" t="s">
        <v>605</v>
      </c>
      <c r="J2872" s="240">
        <v>1</v>
      </c>
      <c r="K2872" s="243"/>
    </row>
    <row r="2873" spans="1:11" hidden="1" x14ac:dyDescent="0.2">
      <c r="A2873" s="237" t="s">
        <v>15</v>
      </c>
      <c r="B2873" s="461" t="s">
        <v>322</v>
      </c>
      <c r="C2873" s="237" t="s">
        <v>1229</v>
      </c>
      <c r="D2873" s="237" t="s">
        <v>1286</v>
      </c>
      <c r="E2873" s="237" t="s">
        <v>708</v>
      </c>
      <c r="F2873" s="238" t="s">
        <v>1460</v>
      </c>
      <c r="G2873" s="238" t="s">
        <v>687</v>
      </c>
      <c r="H2873" s="238" t="s">
        <v>689</v>
      </c>
      <c r="I2873" s="238" t="s">
        <v>605</v>
      </c>
      <c r="J2873" s="240">
        <v>1</v>
      </c>
      <c r="K2873" s="243"/>
    </row>
    <row r="2874" spans="1:11" hidden="1" x14ac:dyDescent="0.2">
      <c r="A2874" s="237" t="s">
        <v>15</v>
      </c>
      <c r="B2874" s="461" t="s">
        <v>322</v>
      </c>
      <c r="C2874" s="237" t="s">
        <v>1219</v>
      </c>
      <c r="D2874" s="237" t="s">
        <v>692</v>
      </c>
      <c r="E2874" s="237" t="s">
        <v>708</v>
      </c>
      <c r="F2874" s="238" t="s">
        <v>1460</v>
      </c>
      <c r="G2874" s="238" t="s">
        <v>687</v>
      </c>
      <c r="H2874" s="238" t="s">
        <v>689</v>
      </c>
      <c r="I2874" s="238" t="s">
        <v>605</v>
      </c>
      <c r="J2874" s="240">
        <v>1</v>
      </c>
      <c r="K2874" s="243"/>
    </row>
    <row r="2875" spans="1:11" hidden="1" x14ac:dyDescent="0.2">
      <c r="A2875" s="237" t="s">
        <v>15</v>
      </c>
      <c r="B2875" s="461" t="s">
        <v>322</v>
      </c>
      <c r="C2875" s="237" t="s">
        <v>1219</v>
      </c>
      <c r="D2875" s="237" t="s">
        <v>1210</v>
      </c>
      <c r="E2875" s="237" t="s">
        <v>708</v>
      </c>
      <c r="F2875" s="238" t="s">
        <v>1460</v>
      </c>
      <c r="G2875" s="238" t="s">
        <v>687</v>
      </c>
      <c r="H2875" s="238" t="s">
        <v>689</v>
      </c>
      <c r="I2875" s="238" t="s">
        <v>605</v>
      </c>
      <c r="J2875" s="240">
        <v>1</v>
      </c>
      <c r="K2875" s="243"/>
    </row>
    <row r="2876" spans="1:11" hidden="1" x14ac:dyDescent="0.2">
      <c r="A2876" s="237" t="s">
        <v>15</v>
      </c>
      <c r="B2876" s="461" t="s">
        <v>322</v>
      </c>
      <c r="C2876" s="237" t="s">
        <v>1219</v>
      </c>
      <c r="D2876" s="237" t="s">
        <v>712</v>
      </c>
      <c r="E2876" s="237" t="s">
        <v>708</v>
      </c>
      <c r="F2876" s="238" t="s">
        <v>1460</v>
      </c>
      <c r="G2876" s="238" t="s">
        <v>687</v>
      </c>
      <c r="H2876" s="238" t="s">
        <v>689</v>
      </c>
      <c r="I2876" s="238" t="s">
        <v>605</v>
      </c>
      <c r="J2876" s="240">
        <v>1</v>
      </c>
      <c r="K2876" s="243"/>
    </row>
    <row r="2877" spans="1:11" hidden="1" x14ac:dyDescent="0.2">
      <c r="A2877" s="237" t="s">
        <v>15</v>
      </c>
      <c r="B2877" s="461" t="s">
        <v>322</v>
      </c>
      <c r="C2877" s="237" t="s">
        <v>1220</v>
      </c>
      <c r="D2877" s="237" t="s">
        <v>1287</v>
      </c>
      <c r="E2877" s="237" t="s">
        <v>708</v>
      </c>
      <c r="F2877" s="238" t="s">
        <v>1460</v>
      </c>
      <c r="G2877" s="238" t="s">
        <v>687</v>
      </c>
      <c r="H2877" s="238" t="s">
        <v>689</v>
      </c>
      <c r="I2877" s="238" t="s">
        <v>605</v>
      </c>
      <c r="J2877" s="240">
        <v>1</v>
      </c>
      <c r="K2877" s="243"/>
    </row>
    <row r="2878" spans="1:11" hidden="1" x14ac:dyDescent="0.2">
      <c r="A2878" s="237" t="s">
        <v>15</v>
      </c>
      <c r="B2878" s="461" t="s">
        <v>322</v>
      </c>
      <c r="C2878" s="237" t="s">
        <v>1220</v>
      </c>
      <c r="D2878" s="237" t="s">
        <v>1285</v>
      </c>
      <c r="E2878" s="237" t="s">
        <v>708</v>
      </c>
      <c r="F2878" s="238" t="s">
        <v>1460</v>
      </c>
      <c r="G2878" s="238" t="s">
        <v>687</v>
      </c>
      <c r="H2878" s="238" t="s">
        <v>689</v>
      </c>
      <c r="I2878" s="238" t="s">
        <v>605</v>
      </c>
      <c r="J2878" s="240">
        <v>1</v>
      </c>
      <c r="K2878" s="243"/>
    </row>
    <row r="2879" spans="1:11" hidden="1" x14ac:dyDescent="0.2">
      <c r="A2879" s="237" t="s">
        <v>15</v>
      </c>
      <c r="B2879" s="461" t="s">
        <v>322</v>
      </c>
      <c r="C2879" s="237" t="s">
        <v>1230</v>
      </c>
      <c r="D2879" s="237" t="s">
        <v>692</v>
      </c>
      <c r="E2879" s="237" t="s">
        <v>708</v>
      </c>
      <c r="F2879" s="238" t="s">
        <v>1460</v>
      </c>
      <c r="G2879" s="238" t="s">
        <v>687</v>
      </c>
      <c r="H2879" s="238" t="s">
        <v>689</v>
      </c>
      <c r="I2879" s="238" t="s">
        <v>605</v>
      </c>
      <c r="J2879" s="240">
        <v>1</v>
      </c>
      <c r="K2879" s="243"/>
    </row>
    <row r="2880" spans="1:11" hidden="1" x14ac:dyDescent="0.2">
      <c r="A2880" s="237" t="s">
        <v>15</v>
      </c>
      <c r="B2880" s="461" t="s">
        <v>322</v>
      </c>
      <c r="C2880" s="237" t="s">
        <v>1224</v>
      </c>
      <c r="D2880" s="237" t="s">
        <v>692</v>
      </c>
      <c r="E2880" s="237" t="s">
        <v>708</v>
      </c>
      <c r="F2880" s="238" t="s">
        <v>1460</v>
      </c>
      <c r="G2880" s="238" t="s">
        <v>687</v>
      </c>
      <c r="H2880" s="238" t="s">
        <v>689</v>
      </c>
      <c r="I2880" s="238" t="s">
        <v>605</v>
      </c>
      <c r="J2880" s="240">
        <v>1</v>
      </c>
      <c r="K2880" s="243"/>
    </row>
    <row r="2881" spans="1:11" hidden="1" x14ac:dyDescent="0.2">
      <c r="A2881" s="237" t="s">
        <v>15</v>
      </c>
      <c r="B2881" s="461" t="s">
        <v>322</v>
      </c>
      <c r="C2881" s="237" t="s">
        <v>1224</v>
      </c>
      <c r="D2881" s="237" t="s">
        <v>1210</v>
      </c>
      <c r="E2881" s="237" t="s">
        <v>708</v>
      </c>
      <c r="F2881" s="238" t="s">
        <v>1460</v>
      </c>
      <c r="G2881" s="238" t="s">
        <v>687</v>
      </c>
      <c r="H2881" s="238" t="s">
        <v>689</v>
      </c>
      <c r="I2881" s="238" t="s">
        <v>605</v>
      </c>
      <c r="J2881" s="240">
        <v>1</v>
      </c>
      <c r="K2881" s="243"/>
    </row>
    <row r="2882" spans="1:11" hidden="1" x14ac:dyDescent="0.2">
      <c r="A2882" s="237" t="s">
        <v>15</v>
      </c>
      <c r="B2882" s="461" t="s">
        <v>322</v>
      </c>
      <c r="C2882" s="237" t="s">
        <v>1225</v>
      </c>
      <c r="D2882" s="237" t="s">
        <v>692</v>
      </c>
      <c r="E2882" s="237" t="s">
        <v>708</v>
      </c>
      <c r="F2882" s="238" t="s">
        <v>1460</v>
      </c>
      <c r="G2882" s="238" t="s">
        <v>687</v>
      </c>
      <c r="H2882" s="238" t="s">
        <v>689</v>
      </c>
      <c r="I2882" s="238" t="s">
        <v>605</v>
      </c>
      <c r="J2882" s="240">
        <v>1</v>
      </c>
      <c r="K2882" s="243"/>
    </row>
    <row r="2883" spans="1:11" hidden="1" x14ac:dyDescent="0.2">
      <c r="A2883" s="237" t="s">
        <v>15</v>
      </c>
      <c r="B2883" s="461" t="s">
        <v>322</v>
      </c>
      <c r="C2883" s="237" t="s">
        <v>1225</v>
      </c>
      <c r="D2883" s="237" t="s">
        <v>1210</v>
      </c>
      <c r="E2883" s="237" t="s">
        <v>708</v>
      </c>
      <c r="F2883" s="238" t="s">
        <v>1460</v>
      </c>
      <c r="G2883" s="238" t="s">
        <v>687</v>
      </c>
      <c r="H2883" s="238" t="s">
        <v>689</v>
      </c>
      <c r="I2883" s="238" t="s">
        <v>605</v>
      </c>
      <c r="J2883" s="240">
        <v>1</v>
      </c>
      <c r="K2883" s="243"/>
    </row>
    <row r="2884" spans="1:11" hidden="1" x14ac:dyDescent="0.2">
      <c r="A2884" s="237" t="s">
        <v>15</v>
      </c>
      <c r="B2884" s="461" t="s">
        <v>322</v>
      </c>
      <c r="C2884" s="237" t="s">
        <v>1225</v>
      </c>
      <c r="D2884" s="237" t="s">
        <v>712</v>
      </c>
      <c r="E2884" s="237" t="s">
        <v>708</v>
      </c>
      <c r="F2884" s="238" t="s">
        <v>1460</v>
      </c>
      <c r="G2884" s="238" t="s">
        <v>687</v>
      </c>
      <c r="H2884" s="238" t="s">
        <v>689</v>
      </c>
      <c r="I2884" s="238" t="s">
        <v>605</v>
      </c>
      <c r="J2884" s="240">
        <v>1</v>
      </c>
      <c r="K2884" s="243"/>
    </row>
    <row r="2885" spans="1:11" hidden="1" x14ac:dyDescent="0.2">
      <c r="A2885" s="237" t="s">
        <v>15</v>
      </c>
      <c r="B2885" s="461" t="s">
        <v>322</v>
      </c>
      <c r="C2885" s="237" t="s">
        <v>1225</v>
      </c>
      <c r="D2885" s="237" t="s">
        <v>1287</v>
      </c>
      <c r="E2885" s="237" t="s">
        <v>708</v>
      </c>
      <c r="F2885" s="238" t="s">
        <v>1460</v>
      </c>
      <c r="G2885" s="238" t="s">
        <v>687</v>
      </c>
      <c r="H2885" s="238" t="s">
        <v>689</v>
      </c>
      <c r="I2885" s="238" t="s">
        <v>605</v>
      </c>
      <c r="J2885" s="240">
        <v>1</v>
      </c>
      <c r="K2885" s="243"/>
    </row>
    <row r="2886" spans="1:11" hidden="1" x14ac:dyDescent="0.2">
      <c r="A2886" s="237" t="s">
        <v>15</v>
      </c>
      <c r="B2886" s="461" t="s">
        <v>322</v>
      </c>
      <c r="C2886" s="237" t="s">
        <v>1205</v>
      </c>
      <c r="D2886" s="237" t="s">
        <v>1287</v>
      </c>
      <c r="E2886" s="237" t="s">
        <v>708</v>
      </c>
      <c r="F2886" s="237" t="s">
        <v>1237</v>
      </c>
      <c r="G2886" s="237" t="s">
        <v>1231</v>
      </c>
      <c r="H2886" s="237" t="s">
        <v>689</v>
      </c>
      <c r="I2886" s="237" t="s">
        <v>605</v>
      </c>
      <c r="J2886" s="240">
        <v>1</v>
      </c>
      <c r="K2886" s="241"/>
    </row>
    <row r="2887" spans="1:11" hidden="1" x14ac:dyDescent="0.2">
      <c r="A2887" s="237" t="s">
        <v>15</v>
      </c>
      <c r="B2887" s="461" t="s">
        <v>322</v>
      </c>
      <c r="C2887" s="237" t="s">
        <v>711</v>
      </c>
      <c r="D2887" s="237" t="s">
        <v>692</v>
      </c>
      <c r="E2887" s="237" t="s">
        <v>708</v>
      </c>
      <c r="F2887" s="237" t="s">
        <v>1237</v>
      </c>
      <c r="G2887" s="237" t="s">
        <v>1248</v>
      </c>
      <c r="H2887" s="237" t="s">
        <v>1244</v>
      </c>
      <c r="I2887" s="237" t="s">
        <v>605</v>
      </c>
      <c r="J2887" s="240">
        <v>0.62</v>
      </c>
      <c r="K2887" s="241" t="s">
        <v>1249</v>
      </c>
    </row>
    <row r="2888" spans="1:11" hidden="1" x14ac:dyDescent="0.2">
      <c r="A2888" s="237" t="s">
        <v>15</v>
      </c>
      <c r="B2888" s="461" t="s">
        <v>322</v>
      </c>
      <c r="C2888" s="237" t="s">
        <v>711</v>
      </c>
      <c r="D2888" s="237" t="s">
        <v>1210</v>
      </c>
      <c r="E2888" s="237" t="s">
        <v>708</v>
      </c>
      <c r="F2888" s="237" t="s">
        <v>1237</v>
      </c>
      <c r="G2888" s="237" t="s">
        <v>1250</v>
      </c>
      <c r="H2888" s="237" t="s">
        <v>1244</v>
      </c>
      <c r="I2888" s="237" t="s">
        <v>605</v>
      </c>
      <c r="J2888" s="240">
        <v>0.9</v>
      </c>
      <c r="K2888" s="241" t="s">
        <v>1249</v>
      </c>
    </row>
    <row r="2889" spans="1:11" hidden="1" x14ac:dyDescent="0.2">
      <c r="A2889" s="237" t="s">
        <v>15</v>
      </c>
      <c r="B2889" s="461" t="s">
        <v>322</v>
      </c>
      <c r="C2889" s="237" t="s">
        <v>1229</v>
      </c>
      <c r="D2889" s="237" t="s">
        <v>692</v>
      </c>
      <c r="E2889" s="237" t="s">
        <v>708</v>
      </c>
      <c r="F2889" s="237" t="s">
        <v>1237</v>
      </c>
      <c r="G2889" s="237" t="s">
        <v>1248</v>
      </c>
      <c r="H2889" s="237" t="s">
        <v>1244</v>
      </c>
      <c r="I2889" s="237" t="s">
        <v>605</v>
      </c>
      <c r="J2889" s="240">
        <v>0.85</v>
      </c>
      <c r="K2889" s="241" t="s">
        <v>1249</v>
      </c>
    </row>
    <row r="2890" spans="1:11" hidden="1" x14ac:dyDescent="0.2">
      <c r="A2890" s="237" t="s">
        <v>15</v>
      </c>
      <c r="B2890" s="461" t="s">
        <v>322</v>
      </c>
      <c r="C2890" s="237" t="s">
        <v>1229</v>
      </c>
      <c r="D2890" s="237" t="s">
        <v>1286</v>
      </c>
      <c r="E2890" s="237" t="s">
        <v>708</v>
      </c>
      <c r="F2890" s="237" t="s">
        <v>1237</v>
      </c>
      <c r="G2890" s="237" t="s">
        <v>1231</v>
      </c>
      <c r="H2890" s="237" t="s">
        <v>689</v>
      </c>
      <c r="I2890" s="237" t="s">
        <v>605</v>
      </c>
      <c r="J2890" s="240">
        <v>1</v>
      </c>
      <c r="K2890" s="241"/>
    </row>
    <row r="2891" spans="1:11" hidden="1" x14ac:dyDescent="0.2">
      <c r="A2891" s="237" t="s">
        <v>15</v>
      </c>
      <c r="B2891" s="461" t="s">
        <v>322</v>
      </c>
      <c r="C2891" s="237" t="s">
        <v>1219</v>
      </c>
      <c r="D2891" s="237" t="s">
        <v>692</v>
      </c>
      <c r="E2891" s="237" t="s">
        <v>708</v>
      </c>
      <c r="F2891" s="237" t="s">
        <v>1237</v>
      </c>
      <c r="G2891" s="237" t="s">
        <v>1248</v>
      </c>
      <c r="H2891" s="237" t="s">
        <v>1244</v>
      </c>
      <c r="I2891" s="237" t="s">
        <v>605</v>
      </c>
      <c r="J2891" s="240">
        <v>0.2</v>
      </c>
      <c r="K2891" s="241" t="s">
        <v>1249</v>
      </c>
    </row>
    <row r="2892" spans="1:11" hidden="1" x14ac:dyDescent="0.2">
      <c r="A2892" s="237" t="s">
        <v>15</v>
      </c>
      <c r="B2892" s="461" t="s">
        <v>322</v>
      </c>
      <c r="C2892" s="237" t="s">
        <v>1219</v>
      </c>
      <c r="D2892" s="237" t="s">
        <v>1210</v>
      </c>
      <c r="E2892" s="237" t="s">
        <v>708</v>
      </c>
      <c r="F2892" s="237" t="s">
        <v>1237</v>
      </c>
      <c r="G2892" s="237" t="s">
        <v>1248</v>
      </c>
      <c r="H2892" s="237" t="s">
        <v>1244</v>
      </c>
      <c r="I2892" s="237" t="s">
        <v>605</v>
      </c>
      <c r="J2892" s="240" t="s">
        <v>44</v>
      </c>
      <c r="K2892" s="241" t="s">
        <v>1259</v>
      </c>
    </row>
    <row r="2893" spans="1:11" hidden="1" x14ac:dyDescent="0.2">
      <c r="A2893" s="237" t="s">
        <v>15</v>
      </c>
      <c r="B2893" s="461" t="s">
        <v>322</v>
      </c>
      <c r="C2893" s="237" t="s">
        <v>1219</v>
      </c>
      <c r="D2893" s="237" t="s">
        <v>712</v>
      </c>
      <c r="E2893" s="237" t="s">
        <v>708</v>
      </c>
      <c r="F2893" s="237" t="s">
        <v>1237</v>
      </c>
      <c r="G2893" s="237" t="s">
        <v>1231</v>
      </c>
      <c r="H2893" s="237" t="s">
        <v>689</v>
      </c>
      <c r="I2893" s="237" t="s">
        <v>605</v>
      </c>
      <c r="J2893" s="240">
        <v>1</v>
      </c>
      <c r="K2893" s="241"/>
    </row>
    <row r="2894" spans="1:11" hidden="1" x14ac:dyDescent="0.2">
      <c r="A2894" s="237" t="s">
        <v>15</v>
      </c>
      <c r="B2894" s="461" t="s">
        <v>322</v>
      </c>
      <c r="C2894" s="237" t="s">
        <v>1220</v>
      </c>
      <c r="D2894" s="237" t="s">
        <v>1287</v>
      </c>
      <c r="E2894" s="237" t="s">
        <v>708</v>
      </c>
      <c r="F2894" s="237" t="s">
        <v>1237</v>
      </c>
      <c r="G2894" s="237" t="s">
        <v>1231</v>
      </c>
      <c r="H2894" s="237" t="s">
        <v>689</v>
      </c>
      <c r="I2894" s="237" t="s">
        <v>605</v>
      </c>
      <c r="J2894" s="240">
        <v>1</v>
      </c>
      <c r="K2894" s="241"/>
    </row>
    <row r="2895" spans="1:11" hidden="1" x14ac:dyDescent="0.2">
      <c r="A2895" s="237" t="s">
        <v>15</v>
      </c>
      <c r="B2895" s="461" t="s">
        <v>322</v>
      </c>
      <c r="C2895" s="237" t="s">
        <v>1220</v>
      </c>
      <c r="D2895" s="237" t="s">
        <v>1285</v>
      </c>
      <c r="E2895" s="237" t="s">
        <v>708</v>
      </c>
      <c r="F2895" s="237" t="s">
        <v>1237</v>
      </c>
      <c r="G2895" s="237" t="s">
        <v>1267</v>
      </c>
      <c r="H2895" s="237" t="s">
        <v>1244</v>
      </c>
      <c r="I2895" s="237" t="s">
        <v>605</v>
      </c>
      <c r="J2895" s="240" t="s">
        <v>44</v>
      </c>
      <c r="K2895" s="241" t="s">
        <v>1259</v>
      </c>
    </row>
    <row r="2896" spans="1:11" hidden="1" x14ac:dyDescent="0.2">
      <c r="A2896" s="237" t="s">
        <v>15</v>
      </c>
      <c r="B2896" s="461" t="s">
        <v>322</v>
      </c>
      <c r="C2896" s="237" t="s">
        <v>1230</v>
      </c>
      <c r="D2896" s="237" t="s">
        <v>692</v>
      </c>
      <c r="E2896" s="237" t="s">
        <v>708</v>
      </c>
      <c r="F2896" s="237" t="s">
        <v>1237</v>
      </c>
      <c r="G2896" s="237" t="s">
        <v>1267</v>
      </c>
      <c r="H2896" s="237" t="s">
        <v>1244</v>
      </c>
      <c r="I2896" s="237" t="s">
        <v>605</v>
      </c>
      <c r="J2896" s="240" t="s">
        <v>44</v>
      </c>
      <c r="K2896" s="241"/>
    </row>
    <row r="2897" spans="1:11" hidden="1" x14ac:dyDescent="0.2">
      <c r="A2897" s="237" t="s">
        <v>15</v>
      </c>
      <c r="B2897" s="461" t="s">
        <v>322</v>
      </c>
      <c r="C2897" s="237" t="s">
        <v>1224</v>
      </c>
      <c r="D2897" s="237" t="s">
        <v>692</v>
      </c>
      <c r="E2897" s="237" t="s">
        <v>708</v>
      </c>
      <c r="F2897" s="237" t="s">
        <v>1237</v>
      </c>
      <c r="G2897" s="237" t="s">
        <v>1248</v>
      </c>
      <c r="H2897" s="237" t="s">
        <v>1244</v>
      </c>
      <c r="I2897" s="237" t="s">
        <v>605</v>
      </c>
      <c r="J2897" s="240">
        <v>0.55000000000000004</v>
      </c>
      <c r="K2897" s="241" t="s">
        <v>1249</v>
      </c>
    </row>
    <row r="2898" spans="1:11" hidden="1" x14ac:dyDescent="0.2">
      <c r="A2898" s="237" t="s">
        <v>15</v>
      </c>
      <c r="B2898" s="461" t="s">
        <v>322</v>
      </c>
      <c r="C2898" s="237" t="s">
        <v>1224</v>
      </c>
      <c r="D2898" s="237" t="s">
        <v>1210</v>
      </c>
      <c r="E2898" s="237" t="s">
        <v>708</v>
      </c>
      <c r="F2898" s="237" t="s">
        <v>1237</v>
      </c>
      <c r="G2898" s="237" t="s">
        <v>1248</v>
      </c>
      <c r="H2898" s="237" t="s">
        <v>1244</v>
      </c>
      <c r="I2898" s="237" t="s">
        <v>605</v>
      </c>
      <c r="J2898" s="240">
        <v>1</v>
      </c>
      <c r="K2898" s="241" t="s">
        <v>1249</v>
      </c>
    </row>
    <row r="2899" spans="1:11" hidden="1" x14ac:dyDescent="0.2">
      <c r="A2899" s="237" t="s">
        <v>15</v>
      </c>
      <c r="B2899" s="461" t="s">
        <v>322</v>
      </c>
      <c r="C2899" s="237" t="s">
        <v>1225</v>
      </c>
      <c r="D2899" s="237" t="s">
        <v>692</v>
      </c>
      <c r="E2899" s="237" t="s">
        <v>708</v>
      </c>
      <c r="F2899" s="237" t="s">
        <v>1237</v>
      </c>
      <c r="G2899" s="237" t="s">
        <v>1248</v>
      </c>
      <c r="H2899" s="237" t="s">
        <v>1244</v>
      </c>
      <c r="I2899" s="237" t="s">
        <v>605</v>
      </c>
      <c r="J2899" s="240">
        <v>1</v>
      </c>
      <c r="K2899" s="241" t="s">
        <v>1249</v>
      </c>
    </row>
    <row r="2900" spans="1:11" hidden="1" x14ac:dyDescent="0.2">
      <c r="A2900" s="237" t="s">
        <v>15</v>
      </c>
      <c r="B2900" s="461" t="s">
        <v>322</v>
      </c>
      <c r="C2900" s="237" t="s">
        <v>1225</v>
      </c>
      <c r="D2900" s="237" t="s">
        <v>1210</v>
      </c>
      <c r="E2900" s="237" t="s">
        <v>708</v>
      </c>
      <c r="F2900" s="237" t="s">
        <v>1237</v>
      </c>
      <c r="G2900" s="237" t="s">
        <v>1248</v>
      </c>
      <c r="H2900" s="237" t="s">
        <v>1244</v>
      </c>
      <c r="I2900" s="237" t="s">
        <v>605</v>
      </c>
      <c r="J2900" s="240" t="s">
        <v>44</v>
      </c>
      <c r="K2900" s="241" t="s">
        <v>1259</v>
      </c>
    </row>
    <row r="2901" spans="1:11" hidden="1" x14ac:dyDescent="0.2">
      <c r="A2901" s="237" t="s">
        <v>15</v>
      </c>
      <c r="B2901" s="461" t="s">
        <v>322</v>
      </c>
      <c r="C2901" s="237" t="s">
        <v>1225</v>
      </c>
      <c r="D2901" s="237" t="s">
        <v>712</v>
      </c>
      <c r="E2901" s="237" t="s">
        <v>708</v>
      </c>
      <c r="F2901" s="237" t="s">
        <v>1237</v>
      </c>
      <c r="G2901" s="237" t="s">
        <v>1267</v>
      </c>
      <c r="H2901" s="237" t="s">
        <v>1244</v>
      </c>
      <c r="I2901" s="237" t="s">
        <v>605</v>
      </c>
      <c r="J2901" s="240" t="s">
        <v>44</v>
      </c>
      <c r="K2901" s="241" t="s">
        <v>1259</v>
      </c>
    </row>
    <row r="2902" spans="1:11" hidden="1" x14ac:dyDescent="0.2">
      <c r="A2902" s="237" t="s">
        <v>15</v>
      </c>
      <c r="B2902" s="461" t="s">
        <v>322</v>
      </c>
      <c r="C2902" s="237" t="s">
        <v>1225</v>
      </c>
      <c r="D2902" s="237" t="s">
        <v>1287</v>
      </c>
      <c r="E2902" s="237" t="s">
        <v>708</v>
      </c>
      <c r="F2902" s="237" t="s">
        <v>1237</v>
      </c>
      <c r="G2902" s="241" t="s">
        <v>1267</v>
      </c>
      <c r="H2902" s="237" t="s">
        <v>1244</v>
      </c>
      <c r="I2902" s="237" t="s">
        <v>605</v>
      </c>
      <c r="J2902" s="240" t="s">
        <v>44</v>
      </c>
      <c r="K2902" s="241" t="s">
        <v>1259</v>
      </c>
    </row>
    <row r="2903" spans="1:11" hidden="1" x14ac:dyDescent="0.2">
      <c r="A2903" s="237" t="s">
        <v>15</v>
      </c>
      <c r="B2903" s="461" t="s">
        <v>322</v>
      </c>
      <c r="C2903" s="237" t="s">
        <v>1205</v>
      </c>
      <c r="D2903" s="237" t="s">
        <v>1287</v>
      </c>
      <c r="E2903" s="237" t="s">
        <v>708</v>
      </c>
      <c r="F2903" s="237" t="s">
        <v>1238</v>
      </c>
      <c r="G2903" s="241" t="s">
        <v>687</v>
      </c>
      <c r="H2903" s="237" t="s">
        <v>689</v>
      </c>
      <c r="I2903" s="237" t="s">
        <v>605</v>
      </c>
      <c r="J2903" s="240">
        <v>1</v>
      </c>
      <c r="K2903" s="241"/>
    </row>
    <row r="2904" spans="1:11" hidden="1" x14ac:dyDescent="0.2">
      <c r="A2904" s="237" t="s">
        <v>15</v>
      </c>
      <c r="B2904" s="461" t="s">
        <v>322</v>
      </c>
      <c r="C2904" s="237" t="s">
        <v>711</v>
      </c>
      <c r="D2904" s="237" t="s">
        <v>692</v>
      </c>
      <c r="E2904" s="237" t="s">
        <v>708</v>
      </c>
      <c r="F2904" s="237" t="s">
        <v>1238</v>
      </c>
      <c r="G2904" s="241" t="s">
        <v>687</v>
      </c>
      <c r="H2904" s="237" t="s">
        <v>689</v>
      </c>
      <c r="I2904" s="237" t="s">
        <v>605</v>
      </c>
      <c r="J2904" s="240">
        <v>1</v>
      </c>
      <c r="K2904" s="241"/>
    </row>
    <row r="2905" spans="1:11" hidden="1" x14ac:dyDescent="0.2">
      <c r="A2905" s="237" t="s">
        <v>15</v>
      </c>
      <c r="B2905" s="461" t="s">
        <v>322</v>
      </c>
      <c r="C2905" s="237" t="s">
        <v>711</v>
      </c>
      <c r="D2905" s="237" t="s">
        <v>1210</v>
      </c>
      <c r="E2905" s="237" t="s">
        <v>708</v>
      </c>
      <c r="F2905" s="237" t="s">
        <v>1238</v>
      </c>
      <c r="G2905" s="241" t="s">
        <v>687</v>
      </c>
      <c r="H2905" s="237" t="s">
        <v>689</v>
      </c>
      <c r="I2905" s="237" t="s">
        <v>605</v>
      </c>
      <c r="J2905" s="240">
        <v>1</v>
      </c>
      <c r="K2905" s="241"/>
    </row>
    <row r="2906" spans="1:11" hidden="1" x14ac:dyDescent="0.2">
      <c r="A2906" s="237" t="s">
        <v>15</v>
      </c>
      <c r="B2906" s="461" t="s">
        <v>322</v>
      </c>
      <c r="C2906" s="237" t="s">
        <v>1229</v>
      </c>
      <c r="D2906" s="237" t="s">
        <v>692</v>
      </c>
      <c r="E2906" s="237" t="s">
        <v>708</v>
      </c>
      <c r="F2906" s="237" t="s">
        <v>1238</v>
      </c>
      <c r="G2906" s="241" t="s">
        <v>687</v>
      </c>
      <c r="H2906" s="237" t="s">
        <v>689</v>
      </c>
      <c r="I2906" s="237" t="s">
        <v>605</v>
      </c>
      <c r="J2906" s="240">
        <v>1</v>
      </c>
      <c r="K2906" s="241"/>
    </row>
    <row r="2907" spans="1:11" hidden="1" x14ac:dyDescent="0.2">
      <c r="A2907" s="237" t="s">
        <v>15</v>
      </c>
      <c r="B2907" s="461" t="s">
        <v>322</v>
      </c>
      <c r="C2907" s="237" t="s">
        <v>1229</v>
      </c>
      <c r="D2907" s="237" t="s">
        <v>1286</v>
      </c>
      <c r="E2907" s="237" t="s">
        <v>708</v>
      </c>
      <c r="F2907" s="237" t="s">
        <v>1238</v>
      </c>
      <c r="G2907" s="241" t="s">
        <v>687</v>
      </c>
      <c r="H2907" s="237" t="s">
        <v>689</v>
      </c>
      <c r="I2907" s="237" t="s">
        <v>605</v>
      </c>
      <c r="J2907" s="240">
        <v>1</v>
      </c>
      <c r="K2907" s="241"/>
    </row>
    <row r="2908" spans="1:11" hidden="1" x14ac:dyDescent="0.2">
      <c r="A2908" s="237" t="s">
        <v>15</v>
      </c>
      <c r="B2908" s="461" t="s">
        <v>322</v>
      </c>
      <c r="C2908" s="237" t="s">
        <v>1219</v>
      </c>
      <c r="D2908" s="237" t="s">
        <v>692</v>
      </c>
      <c r="E2908" s="237" t="s">
        <v>708</v>
      </c>
      <c r="F2908" s="237" t="s">
        <v>1238</v>
      </c>
      <c r="G2908" s="241" t="s">
        <v>687</v>
      </c>
      <c r="H2908" s="237" t="s">
        <v>689</v>
      </c>
      <c r="I2908" s="237" t="s">
        <v>605</v>
      </c>
      <c r="J2908" s="240">
        <v>1</v>
      </c>
      <c r="K2908" s="241"/>
    </row>
    <row r="2909" spans="1:11" hidden="1" x14ac:dyDescent="0.2">
      <c r="A2909" s="237" t="s">
        <v>15</v>
      </c>
      <c r="B2909" s="461" t="s">
        <v>322</v>
      </c>
      <c r="C2909" s="237" t="s">
        <v>1219</v>
      </c>
      <c r="D2909" s="237" t="s">
        <v>1210</v>
      </c>
      <c r="E2909" s="237" t="s">
        <v>708</v>
      </c>
      <c r="F2909" s="237" t="s">
        <v>1238</v>
      </c>
      <c r="G2909" s="241" t="s">
        <v>687</v>
      </c>
      <c r="H2909" s="237" t="s">
        <v>689</v>
      </c>
      <c r="I2909" s="237" t="s">
        <v>605</v>
      </c>
      <c r="J2909" s="240">
        <v>1</v>
      </c>
      <c r="K2909" s="241"/>
    </row>
    <row r="2910" spans="1:11" hidden="1" x14ac:dyDescent="0.2">
      <c r="A2910" s="237" t="s">
        <v>15</v>
      </c>
      <c r="B2910" s="461" t="s">
        <v>322</v>
      </c>
      <c r="C2910" s="237" t="s">
        <v>1219</v>
      </c>
      <c r="D2910" s="237" t="s">
        <v>712</v>
      </c>
      <c r="E2910" s="237" t="s">
        <v>708</v>
      </c>
      <c r="F2910" s="237" t="s">
        <v>1238</v>
      </c>
      <c r="G2910" s="241" t="s">
        <v>687</v>
      </c>
      <c r="H2910" s="237" t="s">
        <v>689</v>
      </c>
      <c r="I2910" s="237" t="s">
        <v>605</v>
      </c>
      <c r="J2910" s="240">
        <v>1</v>
      </c>
      <c r="K2910" s="241"/>
    </row>
    <row r="2911" spans="1:11" hidden="1" x14ac:dyDescent="0.2">
      <c r="A2911" s="237" t="s">
        <v>15</v>
      </c>
      <c r="B2911" s="461" t="s">
        <v>322</v>
      </c>
      <c r="C2911" s="237" t="s">
        <v>1220</v>
      </c>
      <c r="D2911" s="237" t="s">
        <v>1287</v>
      </c>
      <c r="E2911" s="237" t="s">
        <v>708</v>
      </c>
      <c r="F2911" s="237" t="s">
        <v>1238</v>
      </c>
      <c r="G2911" s="241" t="s">
        <v>687</v>
      </c>
      <c r="H2911" s="237" t="s">
        <v>689</v>
      </c>
      <c r="I2911" s="237" t="s">
        <v>605</v>
      </c>
      <c r="J2911" s="240">
        <v>1</v>
      </c>
      <c r="K2911" s="241"/>
    </row>
    <row r="2912" spans="1:11" hidden="1" x14ac:dyDescent="0.2">
      <c r="A2912" s="237" t="s">
        <v>15</v>
      </c>
      <c r="B2912" s="461" t="s">
        <v>322</v>
      </c>
      <c r="C2912" s="237" t="s">
        <v>1220</v>
      </c>
      <c r="D2912" s="237" t="s">
        <v>1285</v>
      </c>
      <c r="E2912" s="237" t="s">
        <v>708</v>
      </c>
      <c r="F2912" s="237" t="s">
        <v>1238</v>
      </c>
      <c r="G2912" s="241" t="s">
        <v>687</v>
      </c>
      <c r="H2912" s="237" t="s">
        <v>689</v>
      </c>
      <c r="I2912" s="237" t="s">
        <v>605</v>
      </c>
      <c r="J2912" s="240">
        <v>1</v>
      </c>
      <c r="K2912" s="241"/>
    </row>
    <row r="2913" spans="1:11" hidden="1" x14ac:dyDescent="0.2">
      <c r="A2913" s="237" t="s">
        <v>15</v>
      </c>
      <c r="B2913" s="461" t="s">
        <v>322</v>
      </c>
      <c r="C2913" s="237" t="s">
        <v>1230</v>
      </c>
      <c r="D2913" s="237" t="s">
        <v>692</v>
      </c>
      <c r="E2913" s="237" t="s">
        <v>708</v>
      </c>
      <c r="F2913" s="237" t="s">
        <v>1238</v>
      </c>
      <c r="G2913" s="241" t="s">
        <v>687</v>
      </c>
      <c r="H2913" s="237" t="s">
        <v>689</v>
      </c>
      <c r="I2913" s="237" t="s">
        <v>605</v>
      </c>
      <c r="J2913" s="240">
        <v>1</v>
      </c>
      <c r="K2913" s="241"/>
    </row>
    <row r="2914" spans="1:11" hidden="1" x14ac:dyDescent="0.2">
      <c r="A2914" s="237" t="s">
        <v>15</v>
      </c>
      <c r="B2914" s="461" t="s">
        <v>322</v>
      </c>
      <c r="C2914" s="237" t="s">
        <v>1224</v>
      </c>
      <c r="D2914" s="237" t="s">
        <v>692</v>
      </c>
      <c r="E2914" s="237" t="s">
        <v>708</v>
      </c>
      <c r="F2914" s="237" t="s">
        <v>1238</v>
      </c>
      <c r="G2914" s="241" t="s">
        <v>687</v>
      </c>
      <c r="H2914" s="237" t="s">
        <v>689</v>
      </c>
      <c r="I2914" s="237" t="s">
        <v>605</v>
      </c>
      <c r="J2914" s="240">
        <v>1</v>
      </c>
      <c r="K2914" s="241"/>
    </row>
    <row r="2915" spans="1:11" hidden="1" x14ac:dyDescent="0.2">
      <c r="A2915" s="237" t="s">
        <v>15</v>
      </c>
      <c r="B2915" s="461" t="s">
        <v>322</v>
      </c>
      <c r="C2915" s="237" t="s">
        <v>1224</v>
      </c>
      <c r="D2915" s="237" t="s">
        <v>1210</v>
      </c>
      <c r="E2915" s="237" t="s">
        <v>708</v>
      </c>
      <c r="F2915" s="237" t="s">
        <v>1238</v>
      </c>
      <c r="G2915" s="241" t="s">
        <v>687</v>
      </c>
      <c r="H2915" s="237" t="s">
        <v>689</v>
      </c>
      <c r="I2915" s="237" t="s">
        <v>605</v>
      </c>
      <c r="J2915" s="240">
        <v>1</v>
      </c>
      <c r="K2915" s="241"/>
    </row>
    <row r="2916" spans="1:11" hidden="1" x14ac:dyDescent="0.2">
      <c r="A2916" s="237" t="s">
        <v>15</v>
      </c>
      <c r="B2916" s="461" t="s">
        <v>322</v>
      </c>
      <c r="C2916" s="237" t="s">
        <v>1225</v>
      </c>
      <c r="D2916" s="237" t="s">
        <v>692</v>
      </c>
      <c r="E2916" s="237" t="s">
        <v>708</v>
      </c>
      <c r="F2916" s="237" t="s">
        <v>1238</v>
      </c>
      <c r="G2916" s="241" t="s">
        <v>687</v>
      </c>
      <c r="H2916" s="237" t="s">
        <v>689</v>
      </c>
      <c r="I2916" s="237" t="s">
        <v>605</v>
      </c>
      <c r="J2916" s="240">
        <v>1</v>
      </c>
      <c r="K2916" s="241"/>
    </row>
    <row r="2917" spans="1:11" hidden="1" x14ac:dyDescent="0.2">
      <c r="A2917" s="237" t="s">
        <v>15</v>
      </c>
      <c r="B2917" s="461" t="s">
        <v>322</v>
      </c>
      <c r="C2917" s="237" t="s">
        <v>1225</v>
      </c>
      <c r="D2917" s="237" t="s">
        <v>1210</v>
      </c>
      <c r="E2917" s="237" t="s">
        <v>708</v>
      </c>
      <c r="F2917" s="237" t="s">
        <v>1238</v>
      </c>
      <c r="G2917" s="241" t="s">
        <v>687</v>
      </c>
      <c r="H2917" s="237" t="s">
        <v>689</v>
      </c>
      <c r="I2917" s="237" t="s">
        <v>605</v>
      </c>
      <c r="J2917" s="240">
        <v>1</v>
      </c>
      <c r="K2917" s="241"/>
    </row>
    <row r="2918" spans="1:11" hidden="1" x14ac:dyDescent="0.2">
      <c r="A2918" s="237" t="s">
        <v>15</v>
      </c>
      <c r="B2918" s="461" t="s">
        <v>322</v>
      </c>
      <c r="C2918" s="237" t="s">
        <v>1225</v>
      </c>
      <c r="D2918" s="237" t="s">
        <v>712</v>
      </c>
      <c r="E2918" s="237" t="s">
        <v>708</v>
      </c>
      <c r="F2918" s="237" t="s">
        <v>1238</v>
      </c>
      <c r="G2918" s="241" t="s">
        <v>687</v>
      </c>
      <c r="H2918" s="237" t="s">
        <v>689</v>
      </c>
      <c r="I2918" s="237" t="s">
        <v>605</v>
      </c>
      <c r="J2918" s="240">
        <v>1</v>
      </c>
      <c r="K2918" s="241"/>
    </row>
    <row r="2919" spans="1:11" hidden="1" x14ac:dyDescent="0.2">
      <c r="A2919" s="237" t="s">
        <v>15</v>
      </c>
      <c r="B2919" s="461" t="s">
        <v>322</v>
      </c>
      <c r="C2919" s="237" t="s">
        <v>1225</v>
      </c>
      <c r="D2919" s="237" t="s">
        <v>1287</v>
      </c>
      <c r="E2919" s="237" t="s">
        <v>708</v>
      </c>
      <c r="F2919" s="237" t="s">
        <v>1238</v>
      </c>
      <c r="G2919" s="241" t="s">
        <v>687</v>
      </c>
      <c r="H2919" s="237" t="s">
        <v>689</v>
      </c>
      <c r="I2919" s="237" t="s">
        <v>605</v>
      </c>
      <c r="J2919" s="240">
        <v>1</v>
      </c>
      <c r="K2919" s="241"/>
    </row>
    <row r="2920" spans="1:11" hidden="1" x14ac:dyDescent="0.2">
      <c r="A2920" s="237" t="s">
        <v>15</v>
      </c>
      <c r="B2920" s="461" t="s">
        <v>322</v>
      </c>
      <c r="C2920" s="237" t="s">
        <v>1205</v>
      </c>
      <c r="D2920" s="237" t="s">
        <v>1287</v>
      </c>
      <c r="E2920" s="237" t="s">
        <v>708</v>
      </c>
      <c r="F2920" s="244" t="s">
        <v>1459</v>
      </c>
      <c r="G2920" s="247" t="s">
        <v>687</v>
      </c>
      <c r="H2920" s="238" t="s">
        <v>689</v>
      </c>
      <c r="I2920" s="238" t="s">
        <v>605</v>
      </c>
      <c r="J2920" s="240">
        <v>1</v>
      </c>
      <c r="K2920" s="38"/>
    </row>
    <row r="2921" spans="1:11" hidden="1" x14ac:dyDescent="0.2">
      <c r="A2921" s="237" t="s">
        <v>15</v>
      </c>
      <c r="B2921" s="461" t="s">
        <v>322</v>
      </c>
      <c r="C2921" s="237" t="s">
        <v>711</v>
      </c>
      <c r="D2921" s="237" t="s">
        <v>692</v>
      </c>
      <c r="E2921" s="237" t="s">
        <v>708</v>
      </c>
      <c r="F2921" s="244" t="s">
        <v>1459</v>
      </c>
      <c r="G2921" s="247" t="s">
        <v>687</v>
      </c>
      <c r="H2921" s="238" t="s">
        <v>689</v>
      </c>
      <c r="I2921" s="238" t="s">
        <v>605</v>
      </c>
      <c r="J2921" s="240">
        <v>1</v>
      </c>
      <c r="K2921" s="243"/>
    </row>
    <row r="2922" spans="1:11" hidden="1" x14ac:dyDescent="0.2">
      <c r="A2922" s="237" t="s">
        <v>15</v>
      </c>
      <c r="B2922" s="461" t="s">
        <v>322</v>
      </c>
      <c r="C2922" s="237" t="s">
        <v>711</v>
      </c>
      <c r="D2922" s="237" t="s">
        <v>1210</v>
      </c>
      <c r="E2922" s="237" t="s">
        <v>708</v>
      </c>
      <c r="F2922" s="244" t="s">
        <v>1459</v>
      </c>
      <c r="G2922" s="247" t="s">
        <v>687</v>
      </c>
      <c r="H2922" s="238" t="s">
        <v>689</v>
      </c>
      <c r="I2922" s="238" t="s">
        <v>605</v>
      </c>
      <c r="J2922" s="240">
        <v>1</v>
      </c>
      <c r="K2922" s="243"/>
    </row>
    <row r="2923" spans="1:11" hidden="1" x14ac:dyDescent="0.2">
      <c r="A2923" s="92" t="s">
        <v>15</v>
      </c>
      <c r="B2923" s="431" t="s">
        <v>322</v>
      </c>
      <c r="C2923" s="92" t="s">
        <v>1288</v>
      </c>
      <c r="D2923" s="92" t="s">
        <v>692</v>
      </c>
      <c r="E2923" s="237" t="s">
        <v>708</v>
      </c>
      <c r="F2923" s="244" t="s">
        <v>1459</v>
      </c>
      <c r="G2923" s="247" t="s">
        <v>687</v>
      </c>
      <c r="H2923" s="238" t="s">
        <v>689</v>
      </c>
      <c r="I2923" s="238" t="s">
        <v>605</v>
      </c>
      <c r="J2923" s="240">
        <v>1</v>
      </c>
      <c r="K2923" s="243"/>
    </row>
    <row r="2924" spans="1:11" hidden="1" x14ac:dyDescent="0.2">
      <c r="A2924" s="92" t="s">
        <v>15</v>
      </c>
      <c r="B2924" s="431" t="s">
        <v>322</v>
      </c>
      <c r="C2924" s="92" t="s">
        <v>1288</v>
      </c>
      <c r="D2924" s="92" t="s">
        <v>1210</v>
      </c>
      <c r="E2924" s="237" t="s">
        <v>708</v>
      </c>
      <c r="F2924" s="244" t="s">
        <v>1459</v>
      </c>
      <c r="G2924" s="247" t="s">
        <v>687</v>
      </c>
      <c r="H2924" s="238" t="s">
        <v>689</v>
      </c>
      <c r="I2924" s="238" t="s">
        <v>605</v>
      </c>
      <c r="J2924" s="240">
        <v>1</v>
      </c>
      <c r="K2924" s="243"/>
    </row>
    <row r="2925" spans="1:11" hidden="1" x14ac:dyDescent="0.2">
      <c r="A2925" s="92" t="s">
        <v>15</v>
      </c>
      <c r="B2925" s="431" t="s">
        <v>322</v>
      </c>
      <c r="C2925" s="92" t="s">
        <v>1288</v>
      </c>
      <c r="D2925" s="92" t="s">
        <v>1287</v>
      </c>
      <c r="E2925" s="237" t="s">
        <v>708</v>
      </c>
      <c r="F2925" s="244" t="s">
        <v>1459</v>
      </c>
      <c r="G2925" s="247" t="s">
        <v>687</v>
      </c>
      <c r="H2925" s="238" t="s">
        <v>689</v>
      </c>
      <c r="I2925" s="238" t="s">
        <v>605</v>
      </c>
      <c r="J2925" s="240">
        <v>1</v>
      </c>
      <c r="K2925" s="243"/>
    </row>
    <row r="2926" spans="1:11" hidden="1" x14ac:dyDescent="0.2">
      <c r="A2926" s="237" t="s">
        <v>15</v>
      </c>
      <c r="B2926" s="461" t="s">
        <v>322</v>
      </c>
      <c r="C2926" s="237" t="s">
        <v>1229</v>
      </c>
      <c r="D2926" s="237" t="s">
        <v>692</v>
      </c>
      <c r="E2926" s="237" t="s">
        <v>708</v>
      </c>
      <c r="F2926" s="244" t="s">
        <v>1459</v>
      </c>
      <c r="G2926" s="247" t="s">
        <v>687</v>
      </c>
      <c r="H2926" s="238" t="s">
        <v>689</v>
      </c>
      <c r="I2926" s="238" t="s">
        <v>605</v>
      </c>
      <c r="J2926" s="240">
        <v>1</v>
      </c>
      <c r="K2926" s="243"/>
    </row>
    <row r="2927" spans="1:11" hidden="1" x14ac:dyDescent="0.2">
      <c r="A2927" s="237" t="s">
        <v>15</v>
      </c>
      <c r="B2927" s="461" t="s">
        <v>322</v>
      </c>
      <c r="C2927" s="237" t="s">
        <v>1229</v>
      </c>
      <c r="D2927" s="237" t="s">
        <v>1286</v>
      </c>
      <c r="E2927" s="237" t="s">
        <v>708</v>
      </c>
      <c r="F2927" s="244" t="s">
        <v>1459</v>
      </c>
      <c r="G2927" s="247" t="s">
        <v>687</v>
      </c>
      <c r="H2927" s="238" t="s">
        <v>689</v>
      </c>
      <c r="I2927" s="238" t="s">
        <v>605</v>
      </c>
      <c r="J2927" s="240">
        <v>1</v>
      </c>
      <c r="K2927" s="243"/>
    </row>
    <row r="2928" spans="1:11" hidden="1" x14ac:dyDescent="0.2">
      <c r="A2928" s="237" t="s">
        <v>15</v>
      </c>
      <c r="B2928" s="461" t="s">
        <v>322</v>
      </c>
      <c r="C2928" s="237" t="s">
        <v>1219</v>
      </c>
      <c r="D2928" s="237" t="s">
        <v>692</v>
      </c>
      <c r="E2928" s="237" t="s">
        <v>708</v>
      </c>
      <c r="F2928" s="244" t="s">
        <v>1459</v>
      </c>
      <c r="G2928" s="247" t="s">
        <v>687</v>
      </c>
      <c r="H2928" s="238" t="s">
        <v>689</v>
      </c>
      <c r="I2928" s="238" t="s">
        <v>605</v>
      </c>
      <c r="J2928" s="240">
        <v>1</v>
      </c>
      <c r="K2928" s="243"/>
    </row>
    <row r="2929" spans="1:11" hidden="1" x14ac:dyDescent="0.2">
      <c r="A2929" s="237" t="s">
        <v>15</v>
      </c>
      <c r="B2929" s="461" t="s">
        <v>322</v>
      </c>
      <c r="C2929" s="237" t="s">
        <v>1219</v>
      </c>
      <c r="D2929" s="237" t="s">
        <v>1210</v>
      </c>
      <c r="E2929" s="237" t="s">
        <v>708</v>
      </c>
      <c r="F2929" s="244" t="s">
        <v>1459</v>
      </c>
      <c r="G2929" s="247" t="s">
        <v>687</v>
      </c>
      <c r="H2929" s="238" t="s">
        <v>689</v>
      </c>
      <c r="I2929" s="238" t="s">
        <v>605</v>
      </c>
      <c r="J2929" s="240">
        <v>1</v>
      </c>
      <c r="K2929" s="243"/>
    </row>
    <row r="2930" spans="1:11" hidden="1" x14ac:dyDescent="0.2">
      <c r="A2930" s="237" t="s">
        <v>15</v>
      </c>
      <c r="B2930" s="461" t="s">
        <v>322</v>
      </c>
      <c r="C2930" s="237" t="s">
        <v>1219</v>
      </c>
      <c r="D2930" s="237" t="s">
        <v>712</v>
      </c>
      <c r="E2930" s="237" t="s">
        <v>708</v>
      </c>
      <c r="F2930" s="244" t="s">
        <v>1459</v>
      </c>
      <c r="G2930" s="247" t="s">
        <v>687</v>
      </c>
      <c r="H2930" s="238" t="s">
        <v>689</v>
      </c>
      <c r="I2930" s="238" t="s">
        <v>605</v>
      </c>
      <c r="J2930" s="240">
        <v>1</v>
      </c>
      <c r="K2930" s="38"/>
    </row>
    <row r="2931" spans="1:11" hidden="1" x14ac:dyDescent="0.2">
      <c r="A2931" s="237" t="s">
        <v>15</v>
      </c>
      <c r="B2931" s="461" t="s">
        <v>322</v>
      </c>
      <c r="C2931" s="237" t="s">
        <v>1220</v>
      </c>
      <c r="D2931" s="237" t="s">
        <v>1287</v>
      </c>
      <c r="E2931" s="237" t="s">
        <v>708</v>
      </c>
      <c r="F2931" s="244" t="s">
        <v>1459</v>
      </c>
      <c r="G2931" s="247" t="s">
        <v>687</v>
      </c>
      <c r="H2931" s="238" t="s">
        <v>689</v>
      </c>
      <c r="I2931" s="238" t="s">
        <v>605</v>
      </c>
      <c r="J2931" s="240">
        <v>1</v>
      </c>
      <c r="K2931" s="243"/>
    </row>
    <row r="2932" spans="1:11" hidden="1" x14ac:dyDescent="0.2">
      <c r="A2932" s="237" t="s">
        <v>15</v>
      </c>
      <c r="B2932" s="461" t="s">
        <v>322</v>
      </c>
      <c r="C2932" s="237" t="s">
        <v>1220</v>
      </c>
      <c r="D2932" s="237" t="s">
        <v>1285</v>
      </c>
      <c r="E2932" s="237" t="s">
        <v>708</v>
      </c>
      <c r="F2932" s="244" t="s">
        <v>1459</v>
      </c>
      <c r="G2932" s="247" t="s">
        <v>687</v>
      </c>
      <c r="H2932" s="238" t="s">
        <v>689</v>
      </c>
      <c r="I2932" s="238" t="s">
        <v>605</v>
      </c>
      <c r="J2932" s="240">
        <v>1</v>
      </c>
      <c r="K2932" s="243"/>
    </row>
    <row r="2933" spans="1:11" hidden="1" x14ac:dyDescent="0.2">
      <c r="A2933" s="237" t="s">
        <v>15</v>
      </c>
      <c r="B2933" s="461" t="s">
        <v>322</v>
      </c>
      <c r="C2933" s="237" t="s">
        <v>1230</v>
      </c>
      <c r="D2933" s="237" t="s">
        <v>692</v>
      </c>
      <c r="E2933" s="237" t="s">
        <v>708</v>
      </c>
      <c r="F2933" s="244" t="s">
        <v>1459</v>
      </c>
      <c r="G2933" s="247" t="s">
        <v>687</v>
      </c>
      <c r="H2933" s="238" t="s">
        <v>689</v>
      </c>
      <c r="I2933" s="238" t="s">
        <v>605</v>
      </c>
      <c r="J2933" s="240">
        <v>1</v>
      </c>
      <c r="K2933" s="38"/>
    </row>
    <row r="2934" spans="1:11" hidden="1" x14ac:dyDescent="0.2">
      <c r="A2934" s="237" t="s">
        <v>15</v>
      </c>
      <c r="B2934" s="461" t="s">
        <v>322</v>
      </c>
      <c r="C2934" s="237" t="s">
        <v>1224</v>
      </c>
      <c r="D2934" s="237" t="s">
        <v>692</v>
      </c>
      <c r="E2934" s="237" t="s">
        <v>708</v>
      </c>
      <c r="F2934" s="244" t="s">
        <v>1459</v>
      </c>
      <c r="G2934" s="247" t="s">
        <v>687</v>
      </c>
      <c r="H2934" s="238" t="s">
        <v>689</v>
      </c>
      <c r="I2934" s="238" t="s">
        <v>605</v>
      </c>
      <c r="J2934" s="240">
        <v>1</v>
      </c>
      <c r="K2934" s="243"/>
    </row>
    <row r="2935" spans="1:11" hidden="1" x14ac:dyDescent="0.2">
      <c r="A2935" s="237" t="s">
        <v>15</v>
      </c>
      <c r="B2935" s="461" t="s">
        <v>322</v>
      </c>
      <c r="C2935" s="237" t="s">
        <v>1224</v>
      </c>
      <c r="D2935" s="237" t="s">
        <v>1210</v>
      </c>
      <c r="E2935" s="237" t="s">
        <v>708</v>
      </c>
      <c r="F2935" s="244" t="s">
        <v>1459</v>
      </c>
      <c r="G2935" s="247" t="s">
        <v>687</v>
      </c>
      <c r="H2935" s="238" t="s">
        <v>689</v>
      </c>
      <c r="I2935" s="238" t="s">
        <v>605</v>
      </c>
      <c r="J2935" s="240">
        <v>1</v>
      </c>
      <c r="K2935" s="243"/>
    </row>
    <row r="2936" spans="1:11" hidden="1" x14ac:dyDescent="0.2">
      <c r="A2936" s="237" t="s">
        <v>15</v>
      </c>
      <c r="B2936" s="461" t="s">
        <v>322</v>
      </c>
      <c r="C2936" s="237" t="s">
        <v>1225</v>
      </c>
      <c r="D2936" s="237" t="s">
        <v>692</v>
      </c>
      <c r="E2936" s="237" t="s">
        <v>708</v>
      </c>
      <c r="F2936" s="244" t="s">
        <v>1459</v>
      </c>
      <c r="G2936" s="247" t="s">
        <v>687</v>
      </c>
      <c r="H2936" s="238" t="s">
        <v>689</v>
      </c>
      <c r="I2936" s="238" t="s">
        <v>605</v>
      </c>
      <c r="J2936" s="240">
        <v>1</v>
      </c>
      <c r="K2936" s="243"/>
    </row>
    <row r="2937" spans="1:11" hidden="1" x14ac:dyDescent="0.2">
      <c r="A2937" s="237" t="s">
        <v>15</v>
      </c>
      <c r="B2937" s="461" t="s">
        <v>322</v>
      </c>
      <c r="C2937" s="237" t="s">
        <v>1225</v>
      </c>
      <c r="D2937" s="237" t="s">
        <v>1210</v>
      </c>
      <c r="E2937" s="237" t="s">
        <v>708</v>
      </c>
      <c r="F2937" s="244" t="s">
        <v>1459</v>
      </c>
      <c r="G2937" s="247" t="s">
        <v>687</v>
      </c>
      <c r="H2937" s="238" t="s">
        <v>689</v>
      </c>
      <c r="I2937" s="238" t="s">
        <v>605</v>
      </c>
      <c r="J2937" s="240">
        <v>1</v>
      </c>
      <c r="K2937" s="243"/>
    </row>
    <row r="2938" spans="1:11" hidden="1" x14ac:dyDescent="0.2">
      <c r="A2938" s="237" t="s">
        <v>15</v>
      </c>
      <c r="B2938" s="461" t="s">
        <v>322</v>
      </c>
      <c r="C2938" s="237" t="s">
        <v>1225</v>
      </c>
      <c r="D2938" s="237" t="s">
        <v>712</v>
      </c>
      <c r="E2938" s="237" t="s">
        <v>708</v>
      </c>
      <c r="F2938" s="244" t="s">
        <v>1459</v>
      </c>
      <c r="G2938" s="247" t="s">
        <v>687</v>
      </c>
      <c r="H2938" s="238" t="s">
        <v>689</v>
      </c>
      <c r="I2938" s="238" t="s">
        <v>605</v>
      </c>
      <c r="J2938" s="240">
        <v>1</v>
      </c>
      <c r="K2938" s="243"/>
    </row>
    <row r="2939" spans="1:11" hidden="1" x14ac:dyDescent="0.2">
      <c r="A2939" s="237" t="s">
        <v>15</v>
      </c>
      <c r="B2939" s="461" t="s">
        <v>322</v>
      </c>
      <c r="C2939" s="237" t="s">
        <v>1225</v>
      </c>
      <c r="D2939" s="237" t="s">
        <v>1287</v>
      </c>
      <c r="E2939" s="237" t="s">
        <v>708</v>
      </c>
      <c r="F2939" s="244" t="s">
        <v>1459</v>
      </c>
      <c r="G2939" s="247" t="s">
        <v>687</v>
      </c>
      <c r="H2939" s="238" t="s">
        <v>689</v>
      </c>
      <c r="I2939" s="238" t="s">
        <v>605</v>
      </c>
      <c r="J2939" s="240">
        <v>1</v>
      </c>
      <c r="K2939" s="243"/>
    </row>
    <row r="2940" spans="1:11" hidden="1" x14ac:dyDescent="0.2">
      <c r="A2940" s="237" t="s">
        <v>15</v>
      </c>
      <c r="B2940" s="461" t="s">
        <v>322</v>
      </c>
      <c r="C2940" s="237" t="s">
        <v>1205</v>
      </c>
      <c r="D2940" s="237" t="s">
        <v>1287</v>
      </c>
      <c r="E2940" s="237" t="s">
        <v>708</v>
      </c>
      <c r="F2940" s="237" t="s">
        <v>1253</v>
      </c>
      <c r="G2940" s="241" t="s">
        <v>1267</v>
      </c>
      <c r="H2940" s="237" t="s">
        <v>1244</v>
      </c>
      <c r="I2940" s="237" t="s">
        <v>605</v>
      </c>
      <c r="J2940" s="240" t="s">
        <v>44</v>
      </c>
      <c r="K2940" s="241" t="s">
        <v>1265</v>
      </c>
    </row>
    <row r="2941" spans="1:11" hidden="1" x14ac:dyDescent="0.2">
      <c r="A2941" s="237" t="s">
        <v>15</v>
      </c>
      <c r="B2941" s="461" t="s">
        <v>322</v>
      </c>
      <c r="C2941" s="237" t="s">
        <v>711</v>
      </c>
      <c r="D2941" s="237" t="s">
        <v>692</v>
      </c>
      <c r="E2941" s="237" t="s">
        <v>708</v>
      </c>
      <c r="F2941" s="237" t="s">
        <v>1253</v>
      </c>
      <c r="G2941" s="241" t="s">
        <v>1267</v>
      </c>
      <c r="H2941" s="237" t="s">
        <v>1244</v>
      </c>
      <c r="I2941" s="237" t="s">
        <v>605</v>
      </c>
      <c r="J2941" s="240" t="s">
        <v>44</v>
      </c>
      <c r="K2941" s="241" t="s">
        <v>1265</v>
      </c>
    </row>
    <row r="2942" spans="1:11" hidden="1" x14ac:dyDescent="0.2">
      <c r="A2942" s="237" t="s">
        <v>15</v>
      </c>
      <c r="B2942" s="461" t="s">
        <v>322</v>
      </c>
      <c r="C2942" s="237" t="s">
        <v>711</v>
      </c>
      <c r="D2942" s="237" t="s">
        <v>1210</v>
      </c>
      <c r="E2942" s="237" t="s">
        <v>708</v>
      </c>
      <c r="F2942" s="237" t="s">
        <v>1253</v>
      </c>
      <c r="G2942" s="241" t="s">
        <v>1267</v>
      </c>
      <c r="H2942" s="237" t="s">
        <v>1244</v>
      </c>
      <c r="I2942" s="237" t="s">
        <v>605</v>
      </c>
      <c r="J2942" s="240" t="s">
        <v>44</v>
      </c>
      <c r="K2942" s="241" t="s">
        <v>1265</v>
      </c>
    </row>
    <row r="2943" spans="1:11" hidden="1" x14ac:dyDescent="0.2">
      <c r="A2943" s="237" t="s">
        <v>15</v>
      </c>
      <c r="B2943" s="461" t="s">
        <v>322</v>
      </c>
      <c r="C2943" s="237" t="s">
        <v>1229</v>
      </c>
      <c r="D2943" s="237" t="s">
        <v>692</v>
      </c>
      <c r="E2943" s="237" t="s">
        <v>708</v>
      </c>
      <c r="F2943" s="237" t="s">
        <v>1253</v>
      </c>
      <c r="G2943" s="241" t="s">
        <v>1267</v>
      </c>
      <c r="H2943" s="237" t="s">
        <v>1244</v>
      </c>
      <c r="I2943" s="237" t="s">
        <v>605</v>
      </c>
      <c r="J2943" s="240" t="s">
        <v>44</v>
      </c>
      <c r="K2943" s="241" t="s">
        <v>1265</v>
      </c>
    </row>
    <row r="2944" spans="1:11" hidden="1" x14ac:dyDescent="0.2">
      <c r="A2944" s="237" t="s">
        <v>15</v>
      </c>
      <c r="B2944" s="461" t="s">
        <v>322</v>
      </c>
      <c r="C2944" s="237" t="s">
        <v>1229</v>
      </c>
      <c r="D2944" s="237" t="s">
        <v>1286</v>
      </c>
      <c r="E2944" s="237" t="s">
        <v>708</v>
      </c>
      <c r="F2944" s="237" t="s">
        <v>1253</v>
      </c>
      <c r="G2944" s="241" t="s">
        <v>1267</v>
      </c>
      <c r="H2944" s="237" t="s">
        <v>1244</v>
      </c>
      <c r="I2944" s="237" t="s">
        <v>605</v>
      </c>
      <c r="J2944" s="240" t="s">
        <v>44</v>
      </c>
      <c r="K2944" s="241" t="s">
        <v>1265</v>
      </c>
    </row>
    <row r="2945" spans="1:11" hidden="1" x14ac:dyDescent="0.2">
      <c r="A2945" s="237" t="s">
        <v>15</v>
      </c>
      <c r="B2945" s="461" t="s">
        <v>322</v>
      </c>
      <c r="C2945" s="237" t="s">
        <v>1219</v>
      </c>
      <c r="D2945" s="237" t="s">
        <v>692</v>
      </c>
      <c r="E2945" s="237" t="s">
        <v>708</v>
      </c>
      <c r="F2945" s="237" t="s">
        <v>1253</v>
      </c>
      <c r="G2945" s="241" t="s">
        <v>1267</v>
      </c>
      <c r="H2945" s="237" t="s">
        <v>1244</v>
      </c>
      <c r="I2945" s="237" t="s">
        <v>605</v>
      </c>
      <c r="J2945" s="240" t="s">
        <v>44</v>
      </c>
      <c r="K2945" s="241" t="s">
        <v>1265</v>
      </c>
    </row>
    <row r="2946" spans="1:11" hidden="1" x14ac:dyDescent="0.2">
      <c r="A2946" s="237" t="s">
        <v>15</v>
      </c>
      <c r="B2946" s="461" t="s">
        <v>322</v>
      </c>
      <c r="C2946" s="237" t="s">
        <v>1219</v>
      </c>
      <c r="D2946" s="237" t="s">
        <v>1210</v>
      </c>
      <c r="E2946" s="237" t="s">
        <v>708</v>
      </c>
      <c r="F2946" s="237" t="s">
        <v>1253</v>
      </c>
      <c r="G2946" s="241" t="s">
        <v>1267</v>
      </c>
      <c r="H2946" s="237" t="s">
        <v>1244</v>
      </c>
      <c r="I2946" s="237" t="s">
        <v>605</v>
      </c>
      <c r="J2946" s="240" t="s">
        <v>44</v>
      </c>
      <c r="K2946" s="241" t="s">
        <v>1259</v>
      </c>
    </row>
    <row r="2947" spans="1:11" hidden="1" x14ac:dyDescent="0.2">
      <c r="A2947" s="237" t="s">
        <v>15</v>
      </c>
      <c r="B2947" s="461" t="s">
        <v>322</v>
      </c>
      <c r="C2947" s="237" t="s">
        <v>1219</v>
      </c>
      <c r="D2947" s="237" t="s">
        <v>712</v>
      </c>
      <c r="E2947" s="237" t="s">
        <v>708</v>
      </c>
      <c r="F2947" s="237" t="s">
        <v>1253</v>
      </c>
      <c r="G2947" s="241" t="s">
        <v>1231</v>
      </c>
      <c r="H2947" s="237" t="s">
        <v>689</v>
      </c>
      <c r="I2947" s="237" t="s">
        <v>605</v>
      </c>
      <c r="J2947" s="240">
        <v>1</v>
      </c>
      <c r="K2947" s="241" t="s">
        <v>1265</v>
      </c>
    </row>
    <row r="2948" spans="1:11" hidden="1" x14ac:dyDescent="0.2">
      <c r="A2948" s="237" t="s">
        <v>15</v>
      </c>
      <c r="B2948" s="461" t="s">
        <v>322</v>
      </c>
      <c r="C2948" s="237" t="s">
        <v>1220</v>
      </c>
      <c r="D2948" s="237" t="s">
        <v>1287</v>
      </c>
      <c r="E2948" s="237" t="s">
        <v>708</v>
      </c>
      <c r="F2948" s="237" t="s">
        <v>1253</v>
      </c>
      <c r="G2948" s="241" t="s">
        <v>1231</v>
      </c>
      <c r="H2948" s="237" t="s">
        <v>689</v>
      </c>
      <c r="I2948" s="237" t="s">
        <v>605</v>
      </c>
      <c r="J2948" s="240">
        <v>1</v>
      </c>
      <c r="K2948" s="241" t="s">
        <v>1265</v>
      </c>
    </row>
    <row r="2949" spans="1:11" hidden="1" x14ac:dyDescent="0.2">
      <c r="A2949" s="237" t="s">
        <v>15</v>
      </c>
      <c r="B2949" s="461" t="s">
        <v>322</v>
      </c>
      <c r="C2949" s="237" t="s">
        <v>1220</v>
      </c>
      <c r="D2949" s="237" t="s">
        <v>1285</v>
      </c>
      <c r="E2949" s="237" t="s">
        <v>708</v>
      </c>
      <c r="F2949" s="237" t="s">
        <v>1253</v>
      </c>
      <c r="G2949" s="241" t="s">
        <v>1267</v>
      </c>
      <c r="H2949" s="237" t="s">
        <v>1244</v>
      </c>
      <c r="I2949" s="237" t="s">
        <v>605</v>
      </c>
      <c r="J2949" s="240" t="s">
        <v>44</v>
      </c>
      <c r="K2949" s="241" t="s">
        <v>1265</v>
      </c>
    </row>
    <row r="2950" spans="1:11" hidden="1" x14ac:dyDescent="0.2">
      <c r="A2950" s="237" t="s">
        <v>15</v>
      </c>
      <c r="B2950" s="461" t="s">
        <v>322</v>
      </c>
      <c r="C2950" s="237" t="s">
        <v>1230</v>
      </c>
      <c r="D2950" s="237" t="s">
        <v>692</v>
      </c>
      <c r="E2950" s="237" t="s">
        <v>708</v>
      </c>
      <c r="F2950" s="237" t="s">
        <v>1253</v>
      </c>
      <c r="G2950" s="241" t="s">
        <v>1267</v>
      </c>
      <c r="H2950" s="237" t="s">
        <v>1244</v>
      </c>
      <c r="I2950" s="237" t="s">
        <v>605</v>
      </c>
      <c r="J2950" s="240" t="s">
        <v>44</v>
      </c>
      <c r="K2950" s="241" t="s">
        <v>1265</v>
      </c>
    </row>
    <row r="2951" spans="1:11" hidden="1" x14ac:dyDescent="0.2">
      <c r="A2951" s="237" t="s">
        <v>15</v>
      </c>
      <c r="B2951" s="461" t="s">
        <v>322</v>
      </c>
      <c r="C2951" s="237" t="s">
        <v>1224</v>
      </c>
      <c r="D2951" s="237" t="s">
        <v>692</v>
      </c>
      <c r="E2951" s="237" t="s">
        <v>708</v>
      </c>
      <c r="F2951" s="237" t="s">
        <v>1253</v>
      </c>
      <c r="G2951" s="241" t="s">
        <v>1267</v>
      </c>
      <c r="H2951" s="237" t="s">
        <v>1244</v>
      </c>
      <c r="I2951" s="237" t="s">
        <v>605</v>
      </c>
      <c r="J2951" s="240" t="s">
        <v>44</v>
      </c>
      <c r="K2951" s="241" t="s">
        <v>1265</v>
      </c>
    </row>
    <row r="2952" spans="1:11" hidden="1" x14ac:dyDescent="0.2">
      <c r="A2952" s="237" t="s">
        <v>15</v>
      </c>
      <c r="B2952" s="461" t="s">
        <v>322</v>
      </c>
      <c r="C2952" s="237" t="s">
        <v>1224</v>
      </c>
      <c r="D2952" s="237" t="s">
        <v>1210</v>
      </c>
      <c r="E2952" s="237" t="s">
        <v>708</v>
      </c>
      <c r="F2952" s="237" t="s">
        <v>1253</v>
      </c>
      <c r="G2952" s="241" t="s">
        <v>1267</v>
      </c>
      <c r="H2952" s="237" t="s">
        <v>1244</v>
      </c>
      <c r="I2952" s="237" t="s">
        <v>605</v>
      </c>
      <c r="J2952" s="240" t="s">
        <v>44</v>
      </c>
      <c r="K2952" s="241" t="s">
        <v>1265</v>
      </c>
    </row>
    <row r="2953" spans="1:11" hidden="1" x14ac:dyDescent="0.2">
      <c r="A2953" s="237" t="s">
        <v>15</v>
      </c>
      <c r="B2953" s="461" t="s">
        <v>322</v>
      </c>
      <c r="C2953" s="237" t="s">
        <v>1225</v>
      </c>
      <c r="D2953" s="237" t="s">
        <v>692</v>
      </c>
      <c r="E2953" s="237" t="s">
        <v>708</v>
      </c>
      <c r="F2953" s="237" t="s">
        <v>1253</v>
      </c>
      <c r="G2953" s="241" t="s">
        <v>1267</v>
      </c>
      <c r="H2953" s="237" t="s">
        <v>1244</v>
      </c>
      <c r="I2953" s="237" t="s">
        <v>605</v>
      </c>
      <c r="J2953" s="240" t="s">
        <v>44</v>
      </c>
      <c r="K2953" s="241" t="s">
        <v>1265</v>
      </c>
    </row>
    <row r="2954" spans="1:11" hidden="1" x14ac:dyDescent="0.2">
      <c r="A2954" s="237" t="s">
        <v>15</v>
      </c>
      <c r="B2954" s="461" t="s">
        <v>322</v>
      </c>
      <c r="C2954" s="237" t="s">
        <v>1225</v>
      </c>
      <c r="D2954" s="237" t="s">
        <v>1210</v>
      </c>
      <c r="E2954" s="237" t="s">
        <v>708</v>
      </c>
      <c r="F2954" s="237" t="s">
        <v>1253</v>
      </c>
      <c r="G2954" s="241" t="s">
        <v>1267</v>
      </c>
      <c r="H2954" s="237" t="s">
        <v>1244</v>
      </c>
      <c r="I2954" s="237" t="s">
        <v>605</v>
      </c>
      <c r="J2954" s="240" t="s">
        <v>44</v>
      </c>
      <c r="K2954" s="241" t="s">
        <v>1259</v>
      </c>
    </row>
    <row r="2955" spans="1:11" hidden="1" x14ac:dyDescent="0.2">
      <c r="A2955" s="237" t="s">
        <v>15</v>
      </c>
      <c r="B2955" s="461" t="s">
        <v>322</v>
      </c>
      <c r="C2955" s="237" t="s">
        <v>1225</v>
      </c>
      <c r="D2955" s="237" t="s">
        <v>712</v>
      </c>
      <c r="E2955" s="237" t="s">
        <v>708</v>
      </c>
      <c r="F2955" s="237" t="s">
        <v>1253</v>
      </c>
      <c r="G2955" s="241" t="s">
        <v>1267</v>
      </c>
      <c r="H2955" s="237" t="s">
        <v>1244</v>
      </c>
      <c r="I2955" s="237" t="s">
        <v>605</v>
      </c>
      <c r="J2955" s="240" t="s">
        <v>44</v>
      </c>
      <c r="K2955" s="241" t="s">
        <v>1265</v>
      </c>
    </row>
    <row r="2956" spans="1:11" hidden="1" x14ac:dyDescent="0.2">
      <c r="A2956" s="237" t="s">
        <v>15</v>
      </c>
      <c r="B2956" s="461" t="s">
        <v>322</v>
      </c>
      <c r="C2956" s="237" t="s">
        <v>1225</v>
      </c>
      <c r="D2956" s="237" t="s">
        <v>1287</v>
      </c>
      <c r="E2956" s="237" t="s">
        <v>708</v>
      </c>
      <c r="F2956" s="237" t="s">
        <v>1253</v>
      </c>
      <c r="G2956" s="241" t="s">
        <v>1267</v>
      </c>
      <c r="H2956" s="237" t="s">
        <v>1244</v>
      </c>
      <c r="I2956" s="237" t="s">
        <v>605</v>
      </c>
      <c r="J2956" s="240" t="s">
        <v>44</v>
      </c>
      <c r="K2956" s="241" t="s">
        <v>1265</v>
      </c>
    </row>
    <row r="2957" spans="1:11" hidden="1" x14ac:dyDescent="0.2">
      <c r="A2957" s="237" t="s">
        <v>15</v>
      </c>
      <c r="B2957" s="461" t="s">
        <v>322</v>
      </c>
      <c r="C2957" s="237" t="s">
        <v>1205</v>
      </c>
      <c r="D2957" s="237" t="s">
        <v>1287</v>
      </c>
      <c r="E2957" s="237" t="s">
        <v>708</v>
      </c>
      <c r="F2957" s="237" t="s">
        <v>710</v>
      </c>
      <c r="G2957" s="241" t="s">
        <v>1267</v>
      </c>
      <c r="H2957" s="237" t="s">
        <v>1244</v>
      </c>
      <c r="I2957" s="237" t="s">
        <v>605</v>
      </c>
      <c r="J2957" s="240" t="s">
        <v>44</v>
      </c>
      <c r="K2957" s="241"/>
    </row>
    <row r="2958" spans="1:11" hidden="1" x14ac:dyDescent="0.2">
      <c r="A2958" s="237" t="s">
        <v>15</v>
      </c>
      <c r="B2958" s="461" t="s">
        <v>322</v>
      </c>
      <c r="C2958" s="237" t="s">
        <v>711</v>
      </c>
      <c r="D2958" s="237" t="s">
        <v>692</v>
      </c>
      <c r="E2958" s="237" t="s">
        <v>708</v>
      </c>
      <c r="F2958" s="237" t="s">
        <v>710</v>
      </c>
      <c r="G2958" s="241" t="s">
        <v>1248</v>
      </c>
      <c r="H2958" s="237" t="s">
        <v>1244</v>
      </c>
      <c r="I2958" s="237" t="s">
        <v>605</v>
      </c>
      <c r="J2958" s="240">
        <v>0.62</v>
      </c>
      <c r="K2958" s="241" t="s">
        <v>1249</v>
      </c>
    </row>
    <row r="2959" spans="1:11" hidden="1" x14ac:dyDescent="0.2">
      <c r="A2959" s="237" t="s">
        <v>15</v>
      </c>
      <c r="B2959" s="461" t="s">
        <v>322</v>
      </c>
      <c r="C2959" s="237" t="s">
        <v>711</v>
      </c>
      <c r="D2959" s="237" t="s">
        <v>1210</v>
      </c>
      <c r="E2959" s="237" t="s">
        <v>708</v>
      </c>
      <c r="F2959" s="237" t="s">
        <v>710</v>
      </c>
      <c r="G2959" s="241" t="s">
        <v>1248</v>
      </c>
      <c r="H2959" s="237" t="s">
        <v>1244</v>
      </c>
      <c r="I2959" s="237" t="s">
        <v>605</v>
      </c>
      <c r="J2959" s="240">
        <v>0.9</v>
      </c>
      <c r="K2959" s="241" t="s">
        <v>1249</v>
      </c>
    </row>
    <row r="2960" spans="1:11" hidden="1" x14ac:dyDescent="0.2">
      <c r="A2960" s="237" t="s">
        <v>15</v>
      </c>
      <c r="B2960" s="461" t="s">
        <v>322</v>
      </c>
      <c r="C2960" s="237" t="s">
        <v>1229</v>
      </c>
      <c r="D2960" s="237" t="s">
        <v>692</v>
      </c>
      <c r="E2960" s="237" t="s">
        <v>708</v>
      </c>
      <c r="F2960" s="237" t="s">
        <v>710</v>
      </c>
      <c r="G2960" s="241" t="s">
        <v>1248</v>
      </c>
      <c r="H2960" s="237" t="s">
        <v>1244</v>
      </c>
      <c r="I2960" s="237" t="s">
        <v>605</v>
      </c>
      <c r="J2960" s="240">
        <v>0.85</v>
      </c>
      <c r="K2960" s="241" t="s">
        <v>1249</v>
      </c>
    </row>
    <row r="2961" spans="1:11" hidden="1" x14ac:dyDescent="0.2">
      <c r="A2961" s="237" t="s">
        <v>15</v>
      </c>
      <c r="B2961" s="461" t="s">
        <v>322</v>
      </c>
      <c r="C2961" s="237" t="s">
        <v>1229</v>
      </c>
      <c r="D2961" s="237" t="s">
        <v>1286</v>
      </c>
      <c r="E2961" s="237" t="s">
        <v>708</v>
      </c>
      <c r="F2961" s="237" t="s">
        <v>710</v>
      </c>
      <c r="G2961" s="241" t="s">
        <v>1267</v>
      </c>
      <c r="H2961" s="237" t="s">
        <v>1244</v>
      </c>
      <c r="I2961" s="237" t="s">
        <v>605</v>
      </c>
      <c r="J2961" s="240" t="s">
        <v>44</v>
      </c>
      <c r="K2961" s="241"/>
    </row>
    <row r="2962" spans="1:11" hidden="1" x14ac:dyDescent="0.2">
      <c r="A2962" s="237" t="s">
        <v>15</v>
      </c>
      <c r="B2962" s="461" t="s">
        <v>322</v>
      </c>
      <c r="C2962" s="237" t="s">
        <v>1219</v>
      </c>
      <c r="D2962" s="237" t="s">
        <v>692</v>
      </c>
      <c r="E2962" s="237" t="s">
        <v>708</v>
      </c>
      <c r="F2962" s="237" t="s">
        <v>710</v>
      </c>
      <c r="G2962" s="241" t="s">
        <v>1248</v>
      </c>
      <c r="H2962" s="237" t="s">
        <v>1244</v>
      </c>
      <c r="I2962" s="237" t="s">
        <v>605</v>
      </c>
      <c r="J2962" s="240">
        <v>0.2</v>
      </c>
      <c r="K2962" s="241" t="s">
        <v>1249</v>
      </c>
    </row>
    <row r="2963" spans="1:11" hidden="1" x14ac:dyDescent="0.2">
      <c r="A2963" s="237" t="s">
        <v>15</v>
      </c>
      <c r="B2963" s="461" t="s">
        <v>322</v>
      </c>
      <c r="C2963" s="237" t="s">
        <v>1219</v>
      </c>
      <c r="D2963" s="237" t="s">
        <v>1210</v>
      </c>
      <c r="E2963" s="237" t="s">
        <v>708</v>
      </c>
      <c r="F2963" s="237" t="s">
        <v>710</v>
      </c>
      <c r="G2963" s="241" t="s">
        <v>1248</v>
      </c>
      <c r="H2963" s="237" t="s">
        <v>1244</v>
      </c>
      <c r="I2963" s="237" t="s">
        <v>605</v>
      </c>
      <c r="J2963" s="240" t="s">
        <v>44</v>
      </c>
      <c r="K2963" s="241" t="s">
        <v>1259</v>
      </c>
    </row>
    <row r="2964" spans="1:11" hidden="1" x14ac:dyDescent="0.2">
      <c r="A2964" s="237" t="s">
        <v>15</v>
      </c>
      <c r="B2964" s="461" t="s">
        <v>322</v>
      </c>
      <c r="C2964" s="237" t="s">
        <v>1219</v>
      </c>
      <c r="D2964" s="237" t="s">
        <v>712</v>
      </c>
      <c r="E2964" s="237" t="s">
        <v>708</v>
      </c>
      <c r="F2964" s="237" t="s">
        <v>710</v>
      </c>
      <c r="G2964" s="241" t="s">
        <v>1231</v>
      </c>
      <c r="H2964" s="237" t="s">
        <v>689</v>
      </c>
      <c r="I2964" s="237" t="s">
        <v>605</v>
      </c>
      <c r="J2964" s="240">
        <v>1</v>
      </c>
      <c r="K2964" s="241"/>
    </row>
    <row r="2965" spans="1:11" hidden="1" x14ac:dyDescent="0.2">
      <c r="A2965" s="237" t="s">
        <v>15</v>
      </c>
      <c r="B2965" s="461" t="s">
        <v>322</v>
      </c>
      <c r="C2965" s="237" t="s">
        <v>1220</v>
      </c>
      <c r="D2965" s="237" t="s">
        <v>1287</v>
      </c>
      <c r="E2965" s="237" t="s">
        <v>708</v>
      </c>
      <c r="F2965" s="237" t="s">
        <v>710</v>
      </c>
      <c r="G2965" s="241" t="s">
        <v>1231</v>
      </c>
      <c r="H2965" s="237" t="s">
        <v>689</v>
      </c>
      <c r="I2965" s="237" t="s">
        <v>605</v>
      </c>
      <c r="J2965" s="240">
        <v>1</v>
      </c>
      <c r="K2965" s="241"/>
    </row>
    <row r="2966" spans="1:11" hidden="1" x14ac:dyDescent="0.2">
      <c r="A2966" s="237" t="s">
        <v>15</v>
      </c>
      <c r="B2966" s="461" t="s">
        <v>322</v>
      </c>
      <c r="C2966" s="237" t="s">
        <v>1220</v>
      </c>
      <c r="D2966" s="237" t="s">
        <v>1285</v>
      </c>
      <c r="E2966" s="237" t="s">
        <v>708</v>
      </c>
      <c r="F2966" s="237" t="s">
        <v>710</v>
      </c>
      <c r="G2966" s="241" t="s">
        <v>1267</v>
      </c>
      <c r="H2966" s="237" t="s">
        <v>1244</v>
      </c>
      <c r="I2966" s="237" t="s">
        <v>605</v>
      </c>
      <c r="J2966" s="240" t="s">
        <v>44</v>
      </c>
      <c r="K2966" s="241" t="s">
        <v>1249</v>
      </c>
    </row>
    <row r="2967" spans="1:11" hidden="1" x14ac:dyDescent="0.2">
      <c r="A2967" s="237" t="s">
        <v>15</v>
      </c>
      <c r="B2967" s="461" t="s">
        <v>322</v>
      </c>
      <c r="C2967" s="237" t="s">
        <v>1230</v>
      </c>
      <c r="D2967" s="237" t="s">
        <v>692</v>
      </c>
      <c r="E2967" s="237" t="s">
        <v>708</v>
      </c>
      <c r="F2967" s="237" t="s">
        <v>710</v>
      </c>
      <c r="G2967" s="241" t="s">
        <v>1267</v>
      </c>
      <c r="H2967" s="237" t="s">
        <v>1244</v>
      </c>
      <c r="I2967" s="237" t="s">
        <v>605</v>
      </c>
      <c r="J2967" s="240" t="s">
        <v>44</v>
      </c>
      <c r="K2967" s="241" t="s">
        <v>1249</v>
      </c>
    </row>
    <row r="2968" spans="1:11" hidden="1" x14ac:dyDescent="0.2">
      <c r="A2968" s="237" t="s">
        <v>15</v>
      </c>
      <c r="B2968" s="461" t="s">
        <v>322</v>
      </c>
      <c r="C2968" s="237" t="s">
        <v>1224</v>
      </c>
      <c r="D2968" s="237" t="s">
        <v>692</v>
      </c>
      <c r="E2968" s="237" t="s">
        <v>708</v>
      </c>
      <c r="F2968" s="237" t="s">
        <v>710</v>
      </c>
      <c r="G2968" s="241" t="s">
        <v>1248</v>
      </c>
      <c r="H2968" s="237" t="s">
        <v>1244</v>
      </c>
      <c r="I2968" s="237" t="s">
        <v>605</v>
      </c>
      <c r="J2968" s="240">
        <v>0.55000000000000004</v>
      </c>
      <c r="K2968" s="241" t="s">
        <v>1249</v>
      </c>
    </row>
    <row r="2969" spans="1:11" hidden="1" x14ac:dyDescent="0.2">
      <c r="A2969" s="237" t="s">
        <v>15</v>
      </c>
      <c r="B2969" s="461" t="s">
        <v>322</v>
      </c>
      <c r="C2969" s="237" t="s">
        <v>1224</v>
      </c>
      <c r="D2969" s="237" t="s">
        <v>1210</v>
      </c>
      <c r="E2969" s="237" t="s">
        <v>708</v>
      </c>
      <c r="F2969" s="237" t="s">
        <v>710</v>
      </c>
      <c r="G2969" s="241" t="s">
        <v>1248</v>
      </c>
      <c r="H2969" s="237" t="s">
        <v>1244</v>
      </c>
      <c r="I2969" s="237" t="s">
        <v>605</v>
      </c>
      <c r="J2969" s="240">
        <v>1</v>
      </c>
      <c r="K2969" s="241" t="s">
        <v>1249</v>
      </c>
    </row>
    <row r="2970" spans="1:11" hidden="1" x14ac:dyDescent="0.2">
      <c r="A2970" s="237" t="s">
        <v>15</v>
      </c>
      <c r="B2970" s="461" t="s">
        <v>322</v>
      </c>
      <c r="C2970" s="237" t="s">
        <v>1225</v>
      </c>
      <c r="D2970" s="237" t="s">
        <v>692</v>
      </c>
      <c r="E2970" s="237" t="s">
        <v>708</v>
      </c>
      <c r="F2970" s="237" t="s">
        <v>710</v>
      </c>
      <c r="G2970" s="241" t="s">
        <v>1248</v>
      </c>
      <c r="H2970" s="237" t="s">
        <v>1244</v>
      </c>
      <c r="I2970" s="237" t="s">
        <v>605</v>
      </c>
      <c r="J2970" s="240">
        <v>1</v>
      </c>
      <c r="K2970" s="241" t="s">
        <v>1249</v>
      </c>
    </row>
    <row r="2971" spans="1:11" hidden="1" x14ac:dyDescent="0.2">
      <c r="A2971" s="237" t="s">
        <v>15</v>
      </c>
      <c r="B2971" s="461" t="s">
        <v>322</v>
      </c>
      <c r="C2971" s="237" t="s">
        <v>1225</v>
      </c>
      <c r="D2971" s="237" t="s">
        <v>1210</v>
      </c>
      <c r="E2971" s="237" t="s">
        <v>708</v>
      </c>
      <c r="F2971" s="237" t="s">
        <v>710</v>
      </c>
      <c r="G2971" s="241" t="s">
        <v>1248</v>
      </c>
      <c r="H2971" s="237" t="s">
        <v>1244</v>
      </c>
      <c r="I2971" s="237" t="s">
        <v>605</v>
      </c>
      <c r="J2971" s="240" t="s">
        <v>44</v>
      </c>
      <c r="K2971" s="241" t="s">
        <v>1259</v>
      </c>
    </row>
    <row r="2972" spans="1:11" hidden="1" x14ac:dyDescent="0.2">
      <c r="A2972" s="237" t="s">
        <v>15</v>
      </c>
      <c r="B2972" s="461" t="s">
        <v>322</v>
      </c>
      <c r="C2972" s="237" t="s">
        <v>1225</v>
      </c>
      <c r="D2972" s="237" t="s">
        <v>712</v>
      </c>
      <c r="E2972" s="237" t="s">
        <v>708</v>
      </c>
      <c r="F2972" s="237" t="s">
        <v>710</v>
      </c>
      <c r="G2972" s="241" t="s">
        <v>1267</v>
      </c>
      <c r="H2972" s="237" t="s">
        <v>1244</v>
      </c>
      <c r="I2972" s="237" t="s">
        <v>605</v>
      </c>
      <c r="J2972" s="240" t="s">
        <v>44</v>
      </c>
      <c r="K2972" s="241"/>
    </row>
    <row r="2973" spans="1:11" hidden="1" x14ac:dyDescent="0.2">
      <c r="A2973" s="237" t="s">
        <v>15</v>
      </c>
      <c r="B2973" s="461" t="s">
        <v>322</v>
      </c>
      <c r="C2973" s="237" t="s">
        <v>1225</v>
      </c>
      <c r="D2973" s="237" t="s">
        <v>1287</v>
      </c>
      <c r="E2973" s="237" t="s">
        <v>708</v>
      </c>
      <c r="F2973" s="237" t="s">
        <v>710</v>
      </c>
      <c r="G2973" s="241" t="s">
        <v>1267</v>
      </c>
      <c r="H2973" s="237" t="s">
        <v>1244</v>
      </c>
      <c r="I2973" s="237" t="s">
        <v>605</v>
      </c>
      <c r="J2973" s="240" t="s">
        <v>44</v>
      </c>
      <c r="K2973" s="241"/>
    </row>
    <row r="2974" spans="1:11" hidden="1" x14ac:dyDescent="0.2">
      <c r="A2974" s="237" t="s">
        <v>15</v>
      </c>
      <c r="B2974" s="461" t="s">
        <v>322</v>
      </c>
      <c r="C2974" s="237" t="s">
        <v>1205</v>
      </c>
      <c r="D2974" s="237" t="s">
        <v>1287</v>
      </c>
      <c r="E2974" s="237" t="s">
        <v>708</v>
      </c>
      <c r="F2974" s="237" t="s">
        <v>1239</v>
      </c>
      <c r="G2974" s="241" t="s">
        <v>1267</v>
      </c>
      <c r="H2974" s="237" t="s">
        <v>1244</v>
      </c>
      <c r="I2974" s="237" t="s">
        <v>605</v>
      </c>
      <c r="J2974" s="240" t="s">
        <v>44</v>
      </c>
      <c r="K2974" s="241"/>
    </row>
    <row r="2975" spans="1:11" hidden="1" x14ac:dyDescent="0.2">
      <c r="A2975" s="237" t="s">
        <v>15</v>
      </c>
      <c r="B2975" s="461" t="s">
        <v>322</v>
      </c>
      <c r="C2975" s="237" t="s">
        <v>711</v>
      </c>
      <c r="D2975" s="237" t="s">
        <v>692</v>
      </c>
      <c r="E2975" s="237" t="s">
        <v>708</v>
      </c>
      <c r="F2975" s="237" t="s">
        <v>1239</v>
      </c>
      <c r="G2975" s="241" t="s">
        <v>1248</v>
      </c>
      <c r="H2975" s="237" t="s">
        <v>1244</v>
      </c>
      <c r="I2975" s="237" t="s">
        <v>605</v>
      </c>
      <c r="J2975" s="240">
        <v>0.62</v>
      </c>
      <c r="K2975" s="241" t="s">
        <v>1249</v>
      </c>
    </row>
    <row r="2976" spans="1:11" hidden="1" x14ac:dyDescent="0.2">
      <c r="A2976" s="237" t="s">
        <v>15</v>
      </c>
      <c r="B2976" s="461" t="s">
        <v>322</v>
      </c>
      <c r="C2976" s="237" t="s">
        <v>711</v>
      </c>
      <c r="D2976" s="237" t="s">
        <v>1210</v>
      </c>
      <c r="E2976" s="237" t="s">
        <v>708</v>
      </c>
      <c r="F2976" s="237" t="s">
        <v>1239</v>
      </c>
      <c r="G2976" s="241" t="s">
        <v>1248</v>
      </c>
      <c r="H2976" s="237" t="s">
        <v>1244</v>
      </c>
      <c r="I2976" s="237" t="s">
        <v>605</v>
      </c>
      <c r="J2976" s="240">
        <v>0.9</v>
      </c>
      <c r="K2976" s="241" t="s">
        <v>1249</v>
      </c>
    </row>
    <row r="2977" spans="1:11" hidden="1" x14ac:dyDescent="0.2">
      <c r="A2977" s="237" t="s">
        <v>15</v>
      </c>
      <c r="B2977" s="461" t="s">
        <v>322</v>
      </c>
      <c r="C2977" s="237" t="s">
        <v>1229</v>
      </c>
      <c r="D2977" s="237" t="s">
        <v>692</v>
      </c>
      <c r="E2977" s="237" t="s">
        <v>708</v>
      </c>
      <c r="F2977" s="237" t="s">
        <v>1239</v>
      </c>
      <c r="G2977" s="241" t="s">
        <v>1248</v>
      </c>
      <c r="H2977" s="237" t="s">
        <v>1244</v>
      </c>
      <c r="I2977" s="237" t="s">
        <v>605</v>
      </c>
      <c r="J2977" s="240">
        <v>0.85</v>
      </c>
      <c r="K2977" s="241"/>
    </row>
    <row r="2978" spans="1:11" hidden="1" x14ac:dyDescent="0.2">
      <c r="A2978" s="237" t="s">
        <v>15</v>
      </c>
      <c r="B2978" s="461" t="s">
        <v>322</v>
      </c>
      <c r="C2978" s="237" t="s">
        <v>1229</v>
      </c>
      <c r="D2978" s="237" t="s">
        <v>1286</v>
      </c>
      <c r="E2978" s="237" t="s">
        <v>708</v>
      </c>
      <c r="F2978" s="237" t="s">
        <v>1239</v>
      </c>
      <c r="G2978" s="241" t="s">
        <v>1231</v>
      </c>
      <c r="H2978" s="237" t="s">
        <v>689</v>
      </c>
      <c r="I2978" s="237" t="s">
        <v>605</v>
      </c>
      <c r="J2978" s="240">
        <v>0.78</v>
      </c>
      <c r="K2978" s="241"/>
    </row>
    <row r="2979" spans="1:11" hidden="1" x14ac:dyDescent="0.2">
      <c r="A2979" s="237" t="s">
        <v>15</v>
      </c>
      <c r="B2979" s="461" t="s">
        <v>322</v>
      </c>
      <c r="C2979" s="237" t="s">
        <v>1219</v>
      </c>
      <c r="D2979" s="237" t="s">
        <v>692</v>
      </c>
      <c r="E2979" s="237" t="s">
        <v>708</v>
      </c>
      <c r="F2979" s="237" t="s">
        <v>1239</v>
      </c>
      <c r="G2979" s="241" t="s">
        <v>1248</v>
      </c>
      <c r="H2979" s="237" t="s">
        <v>1244</v>
      </c>
      <c r="I2979" s="237" t="s">
        <v>605</v>
      </c>
      <c r="J2979" s="240">
        <v>0.2</v>
      </c>
      <c r="K2979" s="241" t="s">
        <v>1249</v>
      </c>
    </row>
    <row r="2980" spans="1:11" hidden="1" x14ac:dyDescent="0.2">
      <c r="A2980" s="237" t="s">
        <v>15</v>
      </c>
      <c r="B2980" s="461" t="s">
        <v>322</v>
      </c>
      <c r="C2980" s="237" t="s">
        <v>1219</v>
      </c>
      <c r="D2980" s="237" t="s">
        <v>1210</v>
      </c>
      <c r="E2980" s="237" t="s">
        <v>708</v>
      </c>
      <c r="F2980" s="237" t="s">
        <v>1239</v>
      </c>
      <c r="G2980" s="241" t="s">
        <v>1248</v>
      </c>
      <c r="H2980" s="237" t="s">
        <v>1244</v>
      </c>
      <c r="I2980" s="237" t="s">
        <v>605</v>
      </c>
      <c r="J2980" s="240" t="s">
        <v>44</v>
      </c>
      <c r="K2980" s="241" t="s">
        <v>1259</v>
      </c>
    </row>
    <row r="2981" spans="1:11" hidden="1" x14ac:dyDescent="0.2">
      <c r="A2981" s="237" t="s">
        <v>15</v>
      </c>
      <c r="B2981" s="461" t="s">
        <v>322</v>
      </c>
      <c r="C2981" s="237" t="s">
        <v>1219</v>
      </c>
      <c r="D2981" s="237" t="s">
        <v>712</v>
      </c>
      <c r="E2981" s="237" t="s">
        <v>708</v>
      </c>
      <c r="F2981" s="237" t="s">
        <v>1239</v>
      </c>
      <c r="G2981" s="241" t="s">
        <v>1231</v>
      </c>
      <c r="H2981" s="237" t="s">
        <v>689</v>
      </c>
      <c r="I2981" s="237" t="s">
        <v>605</v>
      </c>
      <c r="J2981" s="240">
        <v>1</v>
      </c>
      <c r="K2981" s="241"/>
    </row>
    <row r="2982" spans="1:11" hidden="1" x14ac:dyDescent="0.2">
      <c r="A2982" s="237" t="s">
        <v>15</v>
      </c>
      <c r="B2982" s="461" t="s">
        <v>322</v>
      </c>
      <c r="C2982" s="237" t="s">
        <v>1220</v>
      </c>
      <c r="D2982" s="237" t="s">
        <v>1287</v>
      </c>
      <c r="E2982" s="237" t="s">
        <v>708</v>
      </c>
      <c r="F2982" s="237" t="s">
        <v>1239</v>
      </c>
      <c r="G2982" s="241" t="s">
        <v>1231</v>
      </c>
      <c r="H2982" s="237" t="s">
        <v>689</v>
      </c>
      <c r="I2982" s="237" t="s">
        <v>605</v>
      </c>
      <c r="J2982" s="240">
        <v>1</v>
      </c>
      <c r="K2982" s="241"/>
    </row>
    <row r="2983" spans="1:11" hidden="1" x14ac:dyDescent="0.2">
      <c r="A2983" s="237" t="s">
        <v>15</v>
      </c>
      <c r="B2983" s="461" t="s">
        <v>322</v>
      </c>
      <c r="C2983" s="237" t="s">
        <v>1220</v>
      </c>
      <c r="D2983" s="237" t="s">
        <v>1285</v>
      </c>
      <c r="E2983" s="237" t="s">
        <v>708</v>
      </c>
      <c r="F2983" s="237" t="s">
        <v>1239</v>
      </c>
      <c r="G2983" s="241" t="s">
        <v>1267</v>
      </c>
      <c r="H2983" s="237" t="s">
        <v>1244</v>
      </c>
      <c r="I2983" s="237" t="s">
        <v>605</v>
      </c>
      <c r="J2983" s="240" t="s">
        <v>44</v>
      </c>
      <c r="K2983" s="241"/>
    </row>
    <row r="2984" spans="1:11" hidden="1" x14ac:dyDescent="0.2">
      <c r="A2984" s="237" t="s">
        <v>15</v>
      </c>
      <c r="B2984" s="461" t="s">
        <v>322</v>
      </c>
      <c r="C2984" s="237" t="s">
        <v>1230</v>
      </c>
      <c r="D2984" s="237" t="s">
        <v>692</v>
      </c>
      <c r="E2984" s="237" t="s">
        <v>708</v>
      </c>
      <c r="F2984" s="237" t="s">
        <v>1239</v>
      </c>
      <c r="G2984" s="241" t="s">
        <v>1267</v>
      </c>
      <c r="H2984" s="237" t="s">
        <v>1244</v>
      </c>
      <c r="I2984" s="237" t="s">
        <v>605</v>
      </c>
      <c r="J2984" s="240" t="s">
        <v>44</v>
      </c>
      <c r="K2984" s="241"/>
    </row>
    <row r="2985" spans="1:11" hidden="1" x14ac:dyDescent="0.2">
      <c r="A2985" s="237" t="s">
        <v>15</v>
      </c>
      <c r="B2985" s="461" t="s">
        <v>322</v>
      </c>
      <c r="C2985" s="237" t="s">
        <v>1224</v>
      </c>
      <c r="D2985" s="237" t="s">
        <v>692</v>
      </c>
      <c r="E2985" s="237" t="s">
        <v>708</v>
      </c>
      <c r="F2985" s="237" t="s">
        <v>1239</v>
      </c>
      <c r="G2985" s="241" t="s">
        <v>1248</v>
      </c>
      <c r="H2985" s="237" t="s">
        <v>1244</v>
      </c>
      <c r="I2985" s="237" t="s">
        <v>605</v>
      </c>
      <c r="J2985" s="240">
        <v>0.55000000000000004</v>
      </c>
      <c r="K2985" s="241" t="s">
        <v>1249</v>
      </c>
    </row>
    <row r="2986" spans="1:11" hidden="1" x14ac:dyDescent="0.2">
      <c r="A2986" s="237" t="s">
        <v>15</v>
      </c>
      <c r="B2986" s="461" t="s">
        <v>322</v>
      </c>
      <c r="C2986" s="237" t="s">
        <v>1224</v>
      </c>
      <c r="D2986" s="237" t="s">
        <v>1210</v>
      </c>
      <c r="E2986" s="237" t="s">
        <v>708</v>
      </c>
      <c r="F2986" s="237" t="s">
        <v>1239</v>
      </c>
      <c r="G2986" s="241" t="s">
        <v>1248</v>
      </c>
      <c r="H2986" s="237" t="s">
        <v>1244</v>
      </c>
      <c r="I2986" s="237" t="s">
        <v>605</v>
      </c>
      <c r="J2986" s="240">
        <v>1</v>
      </c>
      <c r="K2986" s="241" t="s">
        <v>1249</v>
      </c>
    </row>
    <row r="2987" spans="1:11" hidden="1" x14ac:dyDescent="0.2">
      <c r="A2987" s="237" t="s">
        <v>15</v>
      </c>
      <c r="B2987" s="461" t="s">
        <v>322</v>
      </c>
      <c r="C2987" s="237" t="s">
        <v>1225</v>
      </c>
      <c r="D2987" s="237" t="s">
        <v>692</v>
      </c>
      <c r="E2987" s="237" t="s">
        <v>708</v>
      </c>
      <c r="F2987" s="237" t="s">
        <v>1239</v>
      </c>
      <c r="G2987" s="241" t="s">
        <v>1248</v>
      </c>
      <c r="H2987" s="237" t="s">
        <v>1244</v>
      </c>
      <c r="I2987" s="237" t="s">
        <v>605</v>
      </c>
      <c r="J2987" s="240">
        <v>1</v>
      </c>
      <c r="K2987" s="241" t="s">
        <v>1249</v>
      </c>
    </row>
    <row r="2988" spans="1:11" hidden="1" x14ac:dyDescent="0.2">
      <c r="A2988" s="237" t="s">
        <v>15</v>
      </c>
      <c r="B2988" s="461" t="s">
        <v>322</v>
      </c>
      <c r="C2988" s="237" t="s">
        <v>1225</v>
      </c>
      <c r="D2988" s="237" t="s">
        <v>1210</v>
      </c>
      <c r="E2988" s="237" t="s">
        <v>708</v>
      </c>
      <c r="F2988" s="237" t="s">
        <v>1239</v>
      </c>
      <c r="G2988" s="241" t="s">
        <v>1248</v>
      </c>
      <c r="H2988" s="237" t="s">
        <v>1244</v>
      </c>
      <c r="I2988" s="237" t="s">
        <v>605</v>
      </c>
      <c r="J2988" s="240" t="s">
        <v>44</v>
      </c>
      <c r="K2988" s="241" t="s">
        <v>1259</v>
      </c>
    </row>
    <row r="2989" spans="1:11" hidden="1" x14ac:dyDescent="0.2">
      <c r="A2989" s="237" t="s">
        <v>15</v>
      </c>
      <c r="B2989" s="461" t="s">
        <v>322</v>
      </c>
      <c r="C2989" s="237" t="s">
        <v>1225</v>
      </c>
      <c r="D2989" s="237" t="s">
        <v>712</v>
      </c>
      <c r="E2989" s="237" t="s">
        <v>708</v>
      </c>
      <c r="F2989" s="237" t="s">
        <v>1239</v>
      </c>
      <c r="G2989" s="241" t="s">
        <v>1267</v>
      </c>
      <c r="H2989" s="237" t="s">
        <v>1244</v>
      </c>
      <c r="I2989" s="237" t="s">
        <v>605</v>
      </c>
      <c r="J2989" s="240" t="s">
        <v>44</v>
      </c>
      <c r="K2989" s="241"/>
    </row>
    <row r="2990" spans="1:11" hidden="1" x14ac:dyDescent="0.2">
      <c r="A2990" s="237" t="s">
        <v>15</v>
      </c>
      <c r="B2990" s="461" t="s">
        <v>322</v>
      </c>
      <c r="C2990" s="237" t="s">
        <v>1225</v>
      </c>
      <c r="D2990" s="237" t="s">
        <v>1287</v>
      </c>
      <c r="E2990" s="237" t="s">
        <v>708</v>
      </c>
      <c r="F2990" s="237" t="s">
        <v>1239</v>
      </c>
      <c r="G2990" s="241" t="s">
        <v>1267</v>
      </c>
      <c r="H2990" s="237" t="s">
        <v>1244</v>
      </c>
      <c r="I2990" s="237" t="s">
        <v>605</v>
      </c>
      <c r="J2990" s="240" t="s">
        <v>44</v>
      </c>
      <c r="K2990" s="241"/>
    </row>
    <row r="2991" spans="1:11" hidden="1" x14ac:dyDescent="0.2">
      <c r="A2991" s="237" t="s">
        <v>15</v>
      </c>
      <c r="B2991" s="461" t="s">
        <v>322</v>
      </c>
      <c r="C2991" s="237" t="s">
        <v>1205</v>
      </c>
      <c r="D2991" s="237" t="s">
        <v>1287</v>
      </c>
      <c r="E2991" s="237" t="s">
        <v>708</v>
      </c>
      <c r="F2991" s="237" t="s">
        <v>1240</v>
      </c>
      <c r="G2991" s="241" t="s">
        <v>1267</v>
      </c>
      <c r="H2991" s="237" t="s">
        <v>1244</v>
      </c>
      <c r="I2991" s="237" t="s">
        <v>605</v>
      </c>
      <c r="J2991" s="240" t="s">
        <v>44</v>
      </c>
      <c r="K2991" s="241"/>
    </row>
    <row r="2992" spans="1:11" hidden="1" x14ac:dyDescent="0.2">
      <c r="A2992" s="237" t="s">
        <v>15</v>
      </c>
      <c r="B2992" s="461" t="s">
        <v>322</v>
      </c>
      <c r="C2992" s="237" t="s">
        <v>711</v>
      </c>
      <c r="D2992" s="237" t="s">
        <v>692</v>
      </c>
      <c r="E2992" s="237" t="s">
        <v>708</v>
      </c>
      <c r="F2992" s="237" t="s">
        <v>1240</v>
      </c>
      <c r="G2992" s="241" t="s">
        <v>1248</v>
      </c>
      <c r="H2992" s="237" t="s">
        <v>1244</v>
      </c>
      <c r="I2992" s="237" t="s">
        <v>605</v>
      </c>
      <c r="J2992" s="240">
        <v>0.62</v>
      </c>
      <c r="K2992" s="241" t="s">
        <v>1249</v>
      </c>
    </row>
    <row r="2993" spans="1:11" hidden="1" x14ac:dyDescent="0.2">
      <c r="A2993" s="237" t="s">
        <v>15</v>
      </c>
      <c r="B2993" s="461" t="s">
        <v>322</v>
      </c>
      <c r="C2993" s="237" t="s">
        <v>711</v>
      </c>
      <c r="D2993" s="237" t="s">
        <v>1210</v>
      </c>
      <c r="E2993" s="237" t="s">
        <v>708</v>
      </c>
      <c r="F2993" s="237" t="s">
        <v>1240</v>
      </c>
      <c r="G2993" s="241" t="s">
        <v>1250</v>
      </c>
      <c r="H2993" s="237" t="s">
        <v>1244</v>
      </c>
      <c r="I2993" s="237" t="s">
        <v>605</v>
      </c>
      <c r="J2993" s="240">
        <v>0.9</v>
      </c>
      <c r="K2993" s="241" t="s">
        <v>1249</v>
      </c>
    </row>
    <row r="2994" spans="1:11" hidden="1" x14ac:dyDescent="0.2">
      <c r="A2994" s="237" t="s">
        <v>15</v>
      </c>
      <c r="B2994" s="461" t="s">
        <v>322</v>
      </c>
      <c r="C2994" s="237" t="s">
        <v>1229</v>
      </c>
      <c r="D2994" s="237" t="s">
        <v>692</v>
      </c>
      <c r="E2994" s="237" t="s">
        <v>708</v>
      </c>
      <c r="F2994" s="237" t="s">
        <v>1240</v>
      </c>
      <c r="G2994" s="241" t="s">
        <v>1250</v>
      </c>
      <c r="H2994" s="237" t="s">
        <v>1244</v>
      </c>
      <c r="I2994" s="237" t="s">
        <v>605</v>
      </c>
      <c r="J2994" s="240">
        <v>0.85</v>
      </c>
      <c r="K2994" s="241" t="s">
        <v>1249</v>
      </c>
    </row>
    <row r="2995" spans="1:11" hidden="1" x14ac:dyDescent="0.2">
      <c r="A2995" s="237" t="s">
        <v>15</v>
      </c>
      <c r="B2995" s="461" t="s">
        <v>322</v>
      </c>
      <c r="C2995" s="237" t="s">
        <v>1229</v>
      </c>
      <c r="D2995" s="237" t="s">
        <v>1286</v>
      </c>
      <c r="E2995" s="237" t="s">
        <v>708</v>
      </c>
      <c r="F2995" s="237" t="s">
        <v>1240</v>
      </c>
      <c r="G2995" s="241" t="s">
        <v>1231</v>
      </c>
      <c r="H2995" s="237" t="s">
        <v>689</v>
      </c>
      <c r="I2995" s="237" t="s">
        <v>605</v>
      </c>
      <c r="J2995" s="240">
        <v>0.78</v>
      </c>
      <c r="K2995" s="241"/>
    </row>
    <row r="2996" spans="1:11" hidden="1" x14ac:dyDescent="0.2">
      <c r="A2996" s="237" t="s">
        <v>15</v>
      </c>
      <c r="B2996" s="461" t="s">
        <v>322</v>
      </c>
      <c r="C2996" s="237" t="s">
        <v>1219</v>
      </c>
      <c r="D2996" s="237" t="s">
        <v>692</v>
      </c>
      <c r="E2996" s="237" t="s">
        <v>708</v>
      </c>
      <c r="F2996" s="237" t="s">
        <v>1240</v>
      </c>
      <c r="G2996" s="241" t="s">
        <v>1248</v>
      </c>
      <c r="H2996" s="237" t="s">
        <v>1244</v>
      </c>
      <c r="I2996" s="237" t="s">
        <v>605</v>
      </c>
      <c r="J2996" s="240">
        <v>0.2</v>
      </c>
      <c r="K2996" s="241" t="s">
        <v>1249</v>
      </c>
    </row>
    <row r="2997" spans="1:11" hidden="1" x14ac:dyDescent="0.2">
      <c r="A2997" s="237" t="s">
        <v>15</v>
      </c>
      <c r="B2997" s="461" t="s">
        <v>322</v>
      </c>
      <c r="C2997" s="237" t="s">
        <v>1219</v>
      </c>
      <c r="D2997" s="237" t="s">
        <v>1210</v>
      </c>
      <c r="E2997" s="237" t="s">
        <v>708</v>
      </c>
      <c r="F2997" s="237" t="s">
        <v>1240</v>
      </c>
      <c r="G2997" s="237" t="s">
        <v>1248</v>
      </c>
      <c r="H2997" s="237" t="s">
        <v>1244</v>
      </c>
      <c r="I2997" s="237" t="s">
        <v>605</v>
      </c>
      <c r="J2997" s="240" t="s">
        <v>44</v>
      </c>
      <c r="K2997" s="241" t="s">
        <v>1259</v>
      </c>
    </row>
    <row r="2998" spans="1:11" hidden="1" x14ac:dyDescent="0.2">
      <c r="A2998" s="237" t="s">
        <v>15</v>
      </c>
      <c r="B2998" s="461" t="s">
        <v>322</v>
      </c>
      <c r="C2998" s="237" t="s">
        <v>1219</v>
      </c>
      <c r="D2998" s="237" t="s">
        <v>712</v>
      </c>
      <c r="E2998" s="237" t="s">
        <v>708</v>
      </c>
      <c r="F2998" s="237" t="s">
        <v>1240</v>
      </c>
      <c r="G2998" s="237" t="s">
        <v>1231</v>
      </c>
      <c r="H2998" s="237" t="s">
        <v>689</v>
      </c>
      <c r="I2998" s="237" t="s">
        <v>605</v>
      </c>
      <c r="J2998" s="240">
        <v>1</v>
      </c>
      <c r="K2998" s="241"/>
    </row>
    <row r="2999" spans="1:11" hidden="1" x14ac:dyDescent="0.2">
      <c r="A2999" s="237" t="s">
        <v>15</v>
      </c>
      <c r="B2999" s="461" t="s">
        <v>322</v>
      </c>
      <c r="C2999" s="237" t="s">
        <v>1220</v>
      </c>
      <c r="D2999" s="237" t="s">
        <v>1287</v>
      </c>
      <c r="E2999" s="237" t="s">
        <v>708</v>
      </c>
      <c r="F2999" s="237" t="s">
        <v>1240</v>
      </c>
      <c r="G2999" s="237" t="s">
        <v>1231</v>
      </c>
      <c r="H2999" s="237" t="s">
        <v>689</v>
      </c>
      <c r="I2999" s="237" t="s">
        <v>605</v>
      </c>
      <c r="J2999" s="240">
        <v>1</v>
      </c>
      <c r="K2999" s="241"/>
    </row>
    <row r="3000" spans="1:11" hidden="1" x14ac:dyDescent="0.2">
      <c r="A3000" s="237" t="s">
        <v>15</v>
      </c>
      <c r="B3000" s="461" t="s">
        <v>322</v>
      </c>
      <c r="C3000" s="237" t="s">
        <v>1220</v>
      </c>
      <c r="D3000" s="237" t="s">
        <v>1285</v>
      </c>
      <c r="E3000" s="237" t="s">
        <v>708</v>
      </c>
      <c r="F3000" s="237" t="s">
        <v>1240</v>
      </c>
      <c r="G3000" s="237" t="s">
        <v>1267</v>
      </c>
      <c r="H3000" s="237" t="s">
        <v>1244</v>
      </c>
      <c r="I3000" s="237" t="s">
        <v>605</v>
      </c>
      <c r="J3000" s="240" t="s">
        <v>44</v>
      </c>
      <c r="K3000" s="241"/>
    </row>
    <row r="3001" spans="1:11" hidden="1" x14ac:dyDescent="0.2">
      <c r="A3001" s="237" t="s">
        <v>15</v>
      </c>
      <c r="B3001" s="461" t="s">
        <v>322</v>
      </c>
      <c r="C3001" s="237" t="s">
        <v>1230</v>
      </c>
      <c r="D3001" s="237" t="s">
        <v>692</v>
      </c>
      <c r="E3001" s="237" t="s">
        <v>708</v>
      </c>
      <c r="F3001" s="237" t="s">
        <v>1240</v>
      </c>
      <c r="G3001" s="237" t="s">
        <v>1267</v>
      </c>
      <c r="H3001" s="237" t="s">
        <v>1244</v>
      </c>
      <c r="I3001" s="237" t="s">
        <v>605</v>
      </c>
      <c r="J3001" s="240" t="s">
        <v>44</v>
      </c>
      <c r="K3001" s="241"/>
    </row>
    <row r="3002" spans="1:11" hidden="1" x14ac:dyDescent="0.2">
      <c r="A3002" s="237" t="s">
        <v>15</v>
      </c>
      <c r="B3002" s="461" t="s">
        <v>322</v>
      </c>
      <c r="C3002" s="237" t="s">
        <v>1224</v>
      </c>
      <c r="D3002" s="237" t="s">
        <v>692</v>
      </c>
      <c r="E3002" s="237" t="s">
        <v>708</v>
      </c>
      <c r="F3002" s="237" t="s">
        <v>1240</v>
      </c>
      <c r="G3002" s="237" t="s">
        <v>1250</v>
      </c>
      <c r="H3002" s="237" t="s">
        <v>1244</v>
      </c>
      <c r="I3002" s="237" t="s">
        <v>605</v>
      </c>
      <c r="J3002" s="240">
        <v>0.55000000000000004</v>
      </c>
      <c r="K3002" s="241" t="s">
        <v>1249</v>
      </c>
    </row>
    <row r="3003" spans="1:11" hidden="1" x14ac:dyDescent="0.2">
      <c r="A3003" s="237" t="s">
        <v>15</v>
      </c>
      <c r="B3003" s="461" t="s">
        <v>322</v>
      </c>
      <c r="C3003" s="237" t="s">
        <v>1224</v>
      </c>
      <c r="D3003" s="237" t="s">
        <v>1210</v>
      </c>
      <c r="E3003" s="237" t="s">
        <v>708</v>
      </c>
      <c r="F3003" s="237" t="s">
        <v>1240</v>
      </c>
      <c r="G3003" s="237" t="s">
        <v>1250</v>
      </c>
      <c r="H3003" s="237" t="s">
        <v>1244</v>
      </c>
      <c r="I3003" s="237" t="s">
        <v>605</v>
      </c>
      <c r="J3003" s="240">
        <v>1</v>
      </c>
      <c r="K3003" s="241" t="s">
        <v>1249</v>
      </c>
    </row>
    <row r="3004" spans="1:11" hidden="1" x14ac:dyDescent="0.2">
      <c r="A3004" s="237" t="s">
        <v>15</v>
      </c>
      <c r="B3004" s="461" t="s">
        <v>322</v>
      </c>
      <c r="C3004" s="237" t="s">
        <v>1225</v>
      </c>
      <c r="D3004" s="237" t="s">
        <v>692</v>
      </c>
      <c r="E3004" s="237" t="s">
        <v>708</v>
      </c>
      <c r="F3004" s="237" t="s">
        <v>1240</v>
      </c>
      <c r="G3004" s="237" t="s">
        <v>1250</v>
      </c>
      <c r="H3004" s="237" t="s">
        <v>1244</v>
      </c>
      <c r="I3004" s="237" t="s">
        <v>605</v>
      </c>
      <c r="J3004" s="240">
        <v>1</v>
      </c>
      <c r="K3004" s="241" t="s">
        <v>1249</v>
      </c>
    </row>
    <row r="3005" spans="1:11" hidden="1" x14ac:dyDescent="0.2">
      <c r="A3005" s="237" t="s">
        <v>15</v>
      </c>
      <c r="B3005" s="461" t="s">
        <v>322</v>
      </c>
      <c r="C3005" s="237" t="s">
        <v>1225</v>
      </c>
      <c r="D3005" s="237" t="s">
        <v>1210</v>
      </c>
      <c r="E3005" s="237" t="s">
        <v>708</v>
      </c>
      <c r="F3005" s="237" t="s">
        <v>1240</v>
      </c>
      <c r="G3005" s="237" t="s">
        <v>1248</v>
      </c>
      <c r="H3005" s="237" t="s">
        <v>1244</v>
      </c>
      <c r="I3005" s="237" t="s">
        <v>605</v>
      </c>
      <c r="J3005" s="240" t="s">
        <v>44</v>
      </c>
      <c r="K3005" s="241" t="s">
        <v>1259</v>
      </c>
    </row>
    <row r="3006" spans="1:11" hidden="1" x14ac:dyDescent="0.2">
      <c r="A3006" s="237" t="s">
        <v>15</v>
      </c>
      <c r="B3006" s="461" t="s">
        <v>322</v>
      </c>
      <c r="C3006" s="237" t="s">
        <v>1225</v>
      </c>
      <c r="D3006" s="237" t="s">
        <v>712</v>
      </c>
      <c r="E3006" s="237" t="s">
        <v>708</v>
      </c>
      <c r="F3006" s="237" t="s">
        <v>1240</v>
      </c>
      <c r="G3006" s="237" t="s">
        <v>1267</v>
      </c>
      <c r="H3006" s="237" t="s">
        <v>1244</v>
      </c>
      <c r="I3006" s="237" t="s">
        <v>605</v>
      </c>
      <c r="J3006" s="240" t="s">
        <v>44</v>
      </c>
      <c r="K3006" s="241"/>
    </row>
    <row r="3007" spans="1:11" hidden="1" x14ac:dyDescent="0.2">
      <c r="A3007" s="237" t="s">
        <v>15</v>
      </c>
      <c r="B3007" s="461" t="s">
        <v>322</v>
      </c>
      <c r="C3007" s="237" t="s">
        <v>1225</v>
      </c>
      <c r="D3007" s="237" t="s">
        <v>1287</v>
      </c>
      <c r="E3007" s="237" t="s">
        <v>708</v>
      </c>
      <c r="F3007" s="237" t="s">
        <v>1240</v>
      </c>
      <c r="G3007" s="237" t="s">
        <v>1267</v>
      </c>
      <c r="H3007" s="237" t="s">
        <v>1244</v>
      </c>
      <c r="I3007" s="237" t="s">
        <v>605</v>
      </c>
      <c r="J3007" s="240" t="s">
        <v>44</v>
      </c>
      <c r="K3007" s="241"/>
    </row>
    <row r="3008" spans="1:11" hidden="1" x14ac:dyDescent="0.2">
      <c r="A3008" s="237" t="s">
        <v>15</v>
      </c>
      <c r="B3008" s="461" t="s">
        <v>322</v>
      </c>
      <c r="C3008" s="237" t="s">
        <v>1205</v>
      </c>
      <c r="D3008" s="237" t="s">
        <v>1287</v>
      </c>
      <c r="E3008" s="237" t="s">
        <v>708</v>
      </c>
      <c r="F3008" s="237" t="s">
        <v>729</v>
      </c>
      <c r="G3008" s="237" t="s">
        <v>1267</v>
      </c>
      <c r="H3008" s="237" t="s">
        <v>1244</v>
      </c>
      <c r="I3008" s="237" t="s">
        <v>605</v>
      </c>
      <c r="J3008" s="240" t="s">
        <v>44</v>
      </c>
      <c r="K3008" s="241" t="s">
        <v>1265</v>
      </c>
    </row>
    <row r="3009" spans="1:11" hidden="1" x14ac:dyDescent="0.2">
      <c r="A3009" s="237" t="s">
        <v>15</v>
      </c>
      <c r="B3009" s="461" t="s">
        <v>322</v>
      </c>
      <c r="C3009" s="237" t="s">
        <v>711</v>
      </c>
      <c r="D3009" s="237" t="s">
        <v>692</v>
      </c>
      <c r="E3009" s="237" t="s">
        <v>708</v>
      </c>
      <c r="F3009" s="237" t="s">
        <v>729</v>
      </c>
      <c r="G3009" s="237" t="s">
        <v>1267</v>
      </c>
      <c r="H3009" s="237" t="s">
        <v>1244</v>
      </c>
      <c r="I3009" s="237" t="s">
        <v>605</v>
      </c>
      <c r="J3009" s="240" t="s">
        <v>44</v>
      </c>
      <c r="K3009" s="241" t="s">
        <v>1265</v>
      </c>
    </row>
    <row r="3010" spans="1:11" hidden="1" x14ac:dyDescent="0.2">
      <c r="A3010" s="237" t="s">
        <v>15</v>
      </c>
      <c r="B3010" s="461" t="s">
        <v>322</v>
      </c>
      <c r="C3010" s="237" t="s">
        <v>711</v>
      </c>
      <c r="D3010" s="237" t="s">
        <v>1210</v>
      </c>
      <c r="E3010" s="237" t="s">
        <v>708</v>
      </c>
      <c r="F3010" s="237" t="s">
        <v>729</v>
      </c>
      <c r="G3010" s="237" t="s">
        <v>1267</v>
      </c>
      <c r="H3010" s="237" t="s">
        <v>1244</v>
      </c>
      <c r="I3010" s="237" t="s">
        <v>605</v>
      </c>
      <c r="J3010" s="240" t="s">
        <v>44</v>
      </c>
      <c r="K3010" s="241" t="s">
        <v>1265</v>
      </c>
    </row>
    <row r="3011" spans="1:11" hidden="1" x14ac:dyDescent="0.2">
      <c r="A3011" s="237" t="s">
        <v>15</v>
      </c>
      <c r="B3011" s="461" t="s">
        <v>322</v>
      </c>
      <c r="C3011" s="237" t="s">
        <v>1229</v>
      </c>
      <c r="D3011" s="237" t="s">
        <v>692</v>
      </c>
      <c r="E3011" s="237" t="s">
        <v>708</v>
      </c>
      <c r="F3011" s="237" t="s">
        <v>729</v>
      </c>
      <c r="G3011" s="237" t="s">
        <v>1267</v>
      </c>
      <c r="H3011" s="237" t="s">
        <v>1244</v>
      </c>
      <c r="I3011" s="237" t="s">
        <v>605</v>
      </c>
      <c r="J3011" s="240" t="s">
        <v>44</v>
      </c>
      <c r="K3011" s="241" t="s">
        <v>1265</v>
      </c>
    </row>
    <row r="3012" spans="1:11" hidden="1" x14ac:dyDescent="0.2">
      <c r="A3012" s="237" t="s">
        <v>15</v>
      </c>
      <c r="B3012" s="461" t="s">
        <v>322</v>
      </c>
      <c r="C3012" s="237" t="s">
        <v>1229</v>
      </c>
      <c r="D3012" s="237" t="s">
        <v>1286</v>
      </c>
      <c r="E3012" s="237" t="s">
        <v>708</v>
      </c>
      <c r="F3012" s="237" t="s">
        <v>729</v>
      </c>
      <c r="G3012" s="237" t="s">
        <v>1267</v>
      </c>
      <c r="H3012" s="237" t="s">
        <v>1244</v>
      </c>
      <c r="I3012" s="237" t="s">
        <v>605</v>
      </c>
      <c r="J3012" s="240" t="s">
        <v>44</v>
      </c>
      <c r="K3012" s="241" t="s">
        <v>1265</v>
      </c>
    </row>
    <row r="3013" spans="1:11" hidden="1" x14ac:dyDescent="0.2">
      <c r="A3013" s="237" t="s">
        <v>15</v>
      </c>
      <c r="B3013" s="461" t="s">
        <v>322</v>
      </c>
      <c r="C3013" s="237" t="s">
        <v>1219</v>
      </c>
      <c r="D3013" s="237" t="s">
        <v>692</v>
      </c>
      <c r="E3013" s="237" t="s">
        <v>708</v>
      </c>
      <c r="F3013" s="237" t="s">
        <v>729</v>
      </c>
      <c r="G3013" s="237" t="s">
        <v>1267</v>
      </c>
      <c r="H3013" s="237" t="s">
        <v>1244</v>
      </c>
      <c r="I3013" s="237" t="s">
        <v>605</v>
      </c>
      <c r="J3013" s="240" t="s">
        <v>44</v>
      </c>
      <c r="K3013" s="241" t="s">
        <v>1265</v>
      </c>
    </row>
    <row r="3014" spans="1:11" hidden="1" x14ac:dyDescent="0.2">
      <c r="A3014" s="237" t="s">
        <v>15</v>
      </c>
      <c r="B3014" s="461" t="s">
        <v>322</v>
      </c>
      <c r="C3014" s="237" t="s">
        <v>1219</v>
      </c>
      <c r="D3014" s="237" t="s">
        <v>1210</v>
      </c>
      <c r="E3014" s="237" t="s">
        <v>708</v>
      </c>
      <c r="F3014" s="237" t="s">
        <v>729</v>
      </c>
      <c r="G3014" s="237" t="s">
        <v>1267</v>
      </c>
      <c r="H3014" s="237" t="s">
        <v>1244</v>
      </c>
      <c r="I3014" s="237" t="s">
        <v>605</v>
      </c>
      <c r="J3014" s="240" t="s">
        <v>44</v>
      </c>
      <c r="K3014" s="241" t="s">
        <v>1259</v>
      </c>
    </row>
    <row r="3015" spans="1:11" hidden="1" x14ac:dyDescent="0.2">
      <c r="A3015" s="237" t="s">
        <v>15</v>
      </c>
      <c r="B3015" s="461" t="s">
        <v>322</v>
      </c>
      <c r="C3015" s="237" t="s">
        <v>1219</v>
      </c>
      <c r="D3015" s="237" t="s">
        <v>712</v>
      </c>
      <c r="E3015" s="237" t="s">
        <v>708</v>
      </c>
      <c r="F3015" s="237" t="s">
        <v>729</v>
      </c>
      <c r="G3015" s="237" t="s">
        <v>1231</v>
      </c>
      <c r="H3015" s="237" t="s">
        <v>689</v>
      </c>
      <c r="I3015" s="237" t="s">
        <v>605</v>
      </c>
      <c r="J3015" s="240">
        <v>1</v>
      </c>
      <c r="K3015" s="241" t="s">
        <v>1265</v>
      </c>
    </row>
    <row r="3016" spans="1:11" hidden="1" x14ac:dyDescent="0.2">
      <c r="A3016" s="237" t="s">
        <v>15</v>
      </c>
      <c r="B3016" s="461" t="s">
        <v>322</v>
      </c>
      <c r="C3016" s="237" t="s">
        <v>1220</v>
      </c>
      <c r="D3016" s="237" t="s">
        <v>1287</v>
      </c>
      <c r="E3016" s="237" t="s">
        <v>708</v>
      </c>
      <c r="F3016" s="237" t="s">
        <v>729</v>
      </c>
      <c r="G3016" s="237" t="s">
        <v>1231</v>
      </c>
      <c r="H3016" s="237" t="s">
        <v>689</v>
      </c>
      <c r="I3016" s="237" t="s">
        <v>605</v>
      </c>
      <c r="J3016" s="240">
        <v>1</v>
      </c>
      <c r="K3016" s="241" t="s">
        <v>1265</v>
      </c>
    </row>
    <row r="3017" spans="1:11" hidden="1" x14ac:dyDescent="0.2">
      <c r="A3017" s="237" t="s">
        <v>15</v>
      </c>
      <c r="B3017" s="461" t="s">
        <v>322</v>
      </c>
      <c r="C3017" s="237" t="s">
        <v>1220</v>
      </c>
      <c r="D3017" s="237" t="s">
        <v>1285</v>
      </c>
      <c r="E3017" s="237" t="s">
        <v>708</v>
      </c>
      <c r="F3017" s="237" t="s">
        <v>729</v>
      </c>
      <c r="G3017" s="237" t="s">
        <v>1267</v>
      </c>
      <c r="H3017" s="237" t="s">
        <v>1244</v>
      </c>
      <c r="I3017" s="237" t="s">
        <v>605</v>
      </c>
      <c r="J3017" s="240" t="s">
        <v>44</v>
      </c>
      <c r="K3017" s="241" t="s">
        <v>1265</v>
      </c>
    </row>
    <row r="3018" spans="1:11" hidden="1" x14ac:dyDescent="0.2">
      <c r="A3018" s="237" t="s">
        <v>15</v>
      </c>
      <c r="B3018" s="461" t="s">
        <v>322</v>
      </c>
      <c r="C3018" s="237" t="s">
        <v>1230</v>
      </c>
      <c r="D3018" s="237" t="s">
        <v>692</v>
      </c>
      <c r="E3018" s="237" t="s">
        <v>708</v>
      </c>
      <c r="F3018" s="237" t="s">
        <v>729</v>
      </c>
      <c r="G3018" s="237" t="s">
        <v>1267</v>
      </c>
      <c r="H3018" s="237" t="s">
        <v>1244</v>
      </c>
      <c r="I3018" s="237" t="s">
        <v>605</v>
      </c>
      <c r="J3018" s="240" t="s">
        <v>44</v>
      </c>
      <c r="K3018" s="241" t="s">
        <v>1265</v>
      </c>
    </row>
    <row r="3019" spans="1:11" hidden="1" x14ac:dyDescent="0.2">
      <c r="A3019" s="237" t="s">
        <v>15</v>
      </c>
      <c r="B3019" s="461" t="s">
        <v>322</v>
      </c>
      <c r="C3019" s="237" t="s">
        <v>1224</v>
      </c>
      <c r="D3019" s="237" t="s">
        <v>692</v>
      </c>
      <c r="E3019" s="237" t="s">
        <v>708</v>
      </c>
      <c r="F3019" s="237" t="s">
        <v>729</v>
      </c>
      <c r="G3019" s="237" t="s">
        <v>1267</v>
      </c>
      <c r="H3019" s="237" t="s">
        <v>1244</v>
      </c>
      <c r="I3019" s="237" t="s">
        <v>605</v>
      </c>
      <c r="J3019" s="240" t="s">
        <v>44</v>
      </c>
      <c r="K3019" s="241" t="s">
        <v>1265</v>
      </c>
    </row>
    <row r="3020" spans="1:11" hidden="1" x14ac:dyDescent="0.2">
      <c r="A3020" s="237" t="s">
        <v>15</v>
      </c>
      <c r="B3020" s="461" t="s">
        <v>322</v>
      </c>
      <c r="C3020" s="237" t="s">
        <v>1224</v>
      </c>
      <c r="D3020" s="237" t="s">
        <v>1210</v>
      </c>
      <c r="E3020" s="237" t="s">
        <v>708</v>
      </c>
      <c r="F3020" s="237" t="s">
        <v>729</v>
      </c>
      <c r="G3020" s="237" t="s">
        <v>1267</v>
      </c>
      <c r="H3020" s="237" t="s">
        <v>1244</v>
      </c>
      <c r="I3020" s="237" t="s">
        <v>605</v>
      </c>
      <c r="J3020" s="240" t="s">
        <v>44</v>
      </c>
      <c r="K3020" s="241" t="s">
        <v>1265</v>
      </c>
    </row>
    <row r="3021" spans="1:11" hidden="1" x14ac:dyDescent="0.2">
      <c r="A3021" s="237" t="s">
        <v>15</v>
      </c>
      <c r="B3021" s="461" t="s">
        <v>322</v>
      </c>
      <c r="C3021" s="237" t="s">
        <v>1225</v>
      </c>
      <c r="D3021" s="237" t="s">
        <v>692</v>
      </c>
      <c r="E3021" s="237" t="s">
        <v>708</v>
      </c>
      <c r="F3021" s="237" t="s">
        <v>729</v>
      </c>
      <c r="G3021" s="237" t="s">
        <v>1267</v>
      </c>
      <c r="H3021" s="237" t="s">
        <v>1244</v>
      </c>
      <c r="I3021" s="237" t="s">
        <v>605</v>
      </c>
      <c r="J3021" s="240" t="s">
        <v>44</v>
      </c>
      <c r="K3021" s="241" t="s">
        <v>1265</v>
      </c>
    </row>
    <row r="3022" spans="1:11" hidden="1" x14ac:dyDescent="0.2">
      <c r="A3022" s="237" t="s">
        <v>15</v>
      </c>
      <c r="B3022" s="461" t="s">
        <v>322</v>
      </c>
      <c r="C3022" s="237" t="s">
        <v>1225</v>
      </c>
      <c r="D3022" s="237" t="s">
        <v>1210</v>
      </c>
      <c r="E3022" s="237" t="s">
        <v>708</v>
      </c>
      <c r="F3022" s="237" t="s">
        <v>729</v>
      </c>
      <c r="G3022" s="237" t="s">
        <v>1267</v>
      </c>
      <c r="H3022" s="237" t="s">
        <v>1244</v>
      </c>
      <c r="I3022" s="237" t="s">
        <v>605</v>
      </c>
      <c r="J3022" s="240" t="s">
        <v>44</v>
      </c>
      <c r="K3022" s="241" t="s">
        <v>1259</v>
      </c>
    </row>
    <row r="3023" spans="1:11" hidden="1" x14ac:dyDescent="0.2">
      <c r="A3023" s="237" t="s">
        <v>15</v>
      </c>
      <c r="B3023" s="461" t="s">
        <v>322</v>
      </c>
      <c r="C3023" s="237" t="s">
        <v>1225</v>
      </c>
      <c r="D3023" s="237" t="s">
        <v>712</v>
      </c>
      <c r="E3023" s="237" t="s">
        <v>708</v>
      </c>
      <c r="F3023" s="237" t="s">
        <v>729</v>
      </c>
      <c r="G3023" s="237" t="s">
        <v>1267</v>
      </c>
      <c r="H3023" s="237" t="s">
        <v>1244</v>
      </c>
      <c r="I3023" s="237" t="s">
        <v>605</v>
      </c>
      <c r="J3023" s="240" t="s">
        <v>44</v>
      </c>
      <c r="K3023" s="241" t="s">
        <v>1265</v>
      </c>
    </row>
    <row r="3024" spans="1:11" hidden="1" x14ac:dyDescent="0.2">
      <c r="A3024" s="237" t="s">
        <v>15</v>
      </c>
      <c r="B3024" s="461" t="s">
        <v>322</v>
      </c>
      <c r="C3024" s="237" t="s">
        <v>1225</v>
      </c>
      <c r="D3024" s="237" t="s">
        <v>1287</v>
      </c>
      <c r="E3024" s="237" t="s">
        <v>708</v>
      </c>
      <c r="F3024" s="237" t="s">
        <v>729</v>
      </c>
      <c r="G3024" s="237" t="s">
        <v>1267</v>
      </c>
      <c r="H3024" s="237" t="s">
        <v>1244</v>
      </c>
      <c r="I3024" s="237" t="s">
        <v>605</v>
      </c>
      <c r="J3024" s="240" t="s">
        <v>44</v>
      </c>
      <c r="K3024" s="241" t="s">
        <v>1265</v>
      </c>
    </row>
    <row r="3025" spans="1:11" hidden="1" x14ac:dyDescent="0.2">
      <c r="A3025" s="237" t="s">
        <v>15</v>
      </c>
      <c r="B3025" s="461" t="s">
        <v>322</v>
      </c>
      <c r="C3025" s="237" t="s">
        <v>1205</v>
      </c>
      <c r="D3025" s="237" t="s">
        <v>1287</v>
      </c>
      <c r="E3025" s="237" t="s">
        <v>708</v>
      </c>
      <c r="F3025" s="237" t="s">
        <v>1241</v>
      </c>
      <c r="G3025" s="237" t="s">
        <v>1267</v>
      </c>
      <c r="H3025" s="237" t="s">
        <v>1244</v>
      </c>
      <c r="I3025" s="237" t="s">
        <v>605</v>
      </c>
      <c r="J3025" s="240" t="s">
        <v>44</v>
      </c>
      <c r="K3025" s="241" t="s">
        <v>1265</v>
      </c>
    </row>
    <row r="3026" spans="1:11" hidden="1" x14ac:dyDescent="0.2">
      <c r="A3026" s="237" t="s">
        <v>15</v>
      </c>
      <c r="B3026" s="461" t="s">
        <v>322</v>
      </c>
      <c r="C3026" s="237" t="s">
        <v>711</v>
      </c>
      <c r="D3026" s="237" t="s">
        <v>692</v>
      </c>
      <c r="E3026" s="237" t="s">
        <v>708</v>
      </c>
      <c r="F3026" s="237" t="s">
        <v>1241</v>
      </c>
      <c r="G3026" s="237" t="s">
        <v>1267</v>
      </c>
      <c r="H3026" s="237" t="s">
        <v>1244</v>
      </c>
      <c r="I3026" s="237" t="s">
        <v>605</v>
      </c>
      <c r="J3026" s="240" t="s">
        <v>44</v>
      </c>
      <c r="K3026" s="241" t="s">
        <v>1265</v>
      </c>
    </row>
    <row r="3027" spans="1:11" hidden="1" x14ac:dyDescent="0.2">
      <c r="A3027" s="237" t="s">
        <v>15</v>
      </c>
      <c r="B3027" s="461" t="s">
        <v>322</v>
      </c>
      <c r="C3027" s="237" t="s">
        <v>711</v>
      </c>
      <c r="D3027" s="237" t="s">
        <v>1210</v>
      </c>
      <c r="E3027" s="237" t="s">
        <v>708</v>
      </c>
      <c r="F3027" s="237" t="s">
        <v>1241</v>
      </c>
      <c r="G3027" s="237" t="s">
        <v>1267</v>
      </c>
      <c r="H3027" s="237" t="s">
        <v>1244</v>
      </c>
      <c r="I3027" s="237" t="s">
        <v>605</v>
      </c>
      <c r="J3027" s="240" t="s">
        <v>44</v>
      </c>
      <c r="K3027" s="241" t="s">
        <v>1265</v>
      </c>
    </row>
    <row r="3028" spans="1:11" hidden="1" x14ac:dyDescent="0.2">
      <c r="A3028" s="237" t="s">
        <v>15</v>
      </c>
      <c r="B3028" s="461" t="s">
        <v>322</v>
      </c>
      <c r="C3028" s="237" t="s">
        <v>1229</v>
      </c>
      <c r="D3028" s="237" t="s">
        <v>692</v>
      </c>
      <c r="E3028" s="237" t="s">
        <v>708</v>
      </c>
      <c r="F3028" s="237" t="s">
        <v>1241</v>
      </c>
      <c r="G3028" s="237" t="s">
        <v>1267</v>
      </c>
      <c r="H3028" s="237" t="s">
        <v>1244</v>
      </c>
      <c r="I3028" s="237" t="s">
        <v>605</v>
      </c>
      <c r="J3028" s="240" t="s">
        <v>44</v>
      </c>
      <c r="K3028" s="241" t="s">
        <v>1265</v>
      </c>
    </row>
    <row r="3029" spans="1:11" hidden="1" x14ac:dyDescent="0.2">
      <c r="A3029" s="237" t="s">
        <v>15</v>
      </c>
      <c r="B3029" s="461" t="s">
        <v>322</v>
      </c>
      <c r="C3029" s="237" t="s">
        <v>1229</v>
      </c>
      <c r="D3029" s="237" t="s">
        <v>1286</v>
      </c>
      <c r="E3029" s="237" t="s">
        <v>708</v>
      </c>
      <c r="F3029" s="237" t="s">
        <v>1241</v>
      </c>
      <c r="G3029" s="237" t="s">
        <v>1267</v>
      </c>
      <c r="H3029" s="237" t="s">
        <v>1244</v>
      </c>
      <c r="I3029" s="237" t="s">
        <v>605</v>
      </c>
      <c r="J3029" s="240" t="s">
        <v>44</v>
      </c>
      <c r="K3029" s="241" t="s">
        <v>1265</v>
      </c>
    </row>
    <row r="3030" spans="1:11" hidden="1" x14ac:dyDescent="0.2">
      <c r="A3030" s="237" t="s">
        <v>15</v>
      </c>
      <c r="B3030" s="461" t="s">
        <v>322</v>
      </c>
      <c r="C3030" s="237" t="s">
        <v>1219</v>
      </c>
      <c r="D3030" s="237" t="s">
        <v>692</v>
      </c>
      <c r="E3030" s="237" t="s">
        <v>708</v>
      </c>
      <c r="F3030" s="237" t="s">
        <v>1241</v>
      </c>
      <c r="G3030" s="237" t="s">
        <v>1267</v>
      </c>
      <c r="H3030" s="237" t="s">
        <v>1244</v>
      </c>
      <c r="I3030" s="237" t="s">
        <v>605</v>
      </c>
      <c r="J3030" s="240" t="s">
        <v>44</v>
      </c>
      <c r="K3030" s="241" t="s">
        <v>1265</v>
      </c>
    </row>
    <row r="3031" spans="1:11" hidden="1" x14ac:dyDescent="0.2">
      <c r="A3031" s="237" t="s">
        <v>15</v>
      </c>
      <c r="B3031" s="461" t="s">
        <v>322</v>
      </c>
      <c r="C3031" s="237" t="s">
        <v>1219</v>
      </c>
      <c r="D3031" s="237" t="s">
        <v>1210</v>
      </c>
      <c r="E3031" s="237" t="s">
        <v>708</v>
      </c>
      <c r="F3031" s="237" t="s">
        <v>1241</v>
      </c>
      <c r="G3031" s="237" t="s">
        <v>1267</v>
      </c>
      <c r="H3031" s="237" t="s">
        <v>1244</v>
      </c>
      <c r="I3031" s="237" t="s">
        <v>605</v>
      </c>
      <c r="J3031" s="240" t="s">
        <v>44</v>
      </c>
      <c r="K3031" s="241" t="s">
        <v>1259</v>
      </c>
    </row>
    <row r="3032" spans="1:11" hidden="1" x14ac:dyDescent="0.2">
      <c r="A3032" s="237" t="s">
        <v>15</v>
      </c>
      <c r="B3032" s="461" t="s">
        <v>322</v>
      </c>
      <c r="C3032" s="237" t="s">
        <v>1219</v>
      </c>
      <c r="D3032" s="237" t="s">
        <v>712</v>
      </c>
      <c r="E3032" s="237" t="s">
        <v>708</v>
      </c>
      <c r="F3032" s="237" t="s">
        <v>1241</v>
      </c>
      <c r="G3032" s="237" t="s">
        <v>1231</v>
      </c>
      <c r="H3032" s="237" t="s">
        <v>689</v>
      </c>
      <c r="I3032" s="237" t="s">
        <v>605</v>
      </c>
      <c r="J3032" s="240">
        <v>1</v>
      </c>
      <c r="K3032" s="241" t="s">
        <v>1265</v>
      </c>
    </row>
    <row r="3033" spans="1:11" hidden="1" x14ac:dyDescent="0.2">
      <c r="A3033" s="237" t="s">
        <v>15</v>
      </c>
      <c r="B3033" s="461" t="s">
        <v>322</v>
      </c>
      <c r="C3033" s="237" t="s">
        <v>1220</v>
      </c>
      <c r="D3033" s="237" t="s">
        <v>1287</v>
      </c>
      <c r="E3033" s="237" t="s">
        <v>708</v>
      </c>
      <c r="F3033" s="237" t="s">
        <v>1241</v>
      </c>
      <c r="G3033" s="237" t="s">
        <v>1231</v>
      </c>
      <c r="H3033" s="237" t="s">
        <v>689</v>
      </c>
      <c r="I3033" s="237" t="s">
        <v>605</v>
      </c>
      <c r="J3033" s="240">
        <v>1</v>
      </c>
      <c r="K3033" s="241" t="s">
        <v>1265</v>
      </c>
    </row>
    <row r="3034" spans="1:11" hidden="1" x14ac:dyDescent="0.2">
      <c r="A3034" s="237" t="s">
        <v>15</v>
      </c>
      <c r="B3034" s="461" t="s">
        <v>322</v>
      </c>
      <c r="C3034" s="237" t="s">
        <v>1220</v>
      </c>
      <c r="D3034" s="237" t="s">
        <v>1285</v>
      </c>
      <c r="E3034" s="237" t="s">
        <v>708</v>
      </c>
      <c r="F3034" s="237" t="s">
        <v>1241</v>
      </c>
      <c r="G3034" s="237" t="s">
        <v>1267</v>
      </c>
      <c r="H3034" s="237" t="s">
        <v>1244</v>
      </c>
      <c r="I3034" s="237" t="s">
        <v>605</v>
      </c>
      <c r="J3034" s="240" t="s">
        <v>44</v>
      </c>
      <c r="K3034" s="241" t="s">
        <v>1265</v>
      </c>
    </row>
    <row r="3035" spans="1:11" hidden="1" x14ac:dyDescent="0.2">
      <c r="A3035" s="237" t="s">
        <v>15</v>
      </c>
      <c r="B3035" s="461" t="s">
        <v>322</v>
      </c>
      <c r="C3035" s="237" t="s">
        <v>1230</v>
      </c>
      <c r="D3035" s="237" t="s">
        <v>692</v>
      </c>
      <c r="E3035" s="237" t="s">
        <v>708</v>
      </c>
      <c r="F3035" s="237" t="s">
        <v>1241</v>
      </c>
      <c r="G3035" s="237" t="s">
        <v>1267</v>
      </c>
      <c r="H3035" s="237" t="s">
        <v>1244</v>
      </c>
      <c r="I3035" s="237" t="s">
        <v>605</v>
      </c>
      <c r="J3035" s="240" t="s">
        <v>44</v>
      </c>
      <c r="K3035" s="241" t="s">
        <v>1265</v>
      </c>
    </row>
    <row r="3036" spans="1:11" hidden="1" x14ac:dyDescent="0.2">
      <c r="A3036" s="237" t="s">
        <v>15</v>
      </c>
      <c r="B3036" s="461" t="s">
        <v>322</v>
      </c>
      <c r="C3036" s="237" t="s">
        <v>1224</v>
      </c>
      <c r="D3036" s="237" t="s">
        <v>692</v>
      </c>
      <c r="E3036" s="237" t="s">
        <v>708</v>
      </c>
      <c r="F3036" s="237" t="s">
        <v>1241</v>
      </c>
      <c r="G3036" s="237" t="s">
        <v>1267</v>
      </c>
      <c r="H3036" s="237" t="s">
        <v>1244</v>
      </c>
      <c r="I3036" s="237" t="s">
        <v>605</v>
      </c>
      <c r="J3036" s="240" t="s">
        <v>44</v>
      </c>
      <c r="K3036" s="241" t="s">
        <v>1265</v>
      </c>
    </row>
    <row r="3037" spans="1:11" hidden="1" x14ac:dyDescent="0.2">
      <c r="A3037" s="237" t="s">
        <v>15</v>
      </c>
      <c r="B3037" s="461" t="s">
        <v>322</v>
      </c>
      <c r="C3037" s="237" t="s">
        <v>1224</v>
      </c>
      <c r="D3037" s="237" t="s">
        <v>1210</v>
      </c>
      <c r="E3037" s="237" t="s">
        <v>708</v>
      </c>
      <c r="F3037" s="237" t="s">
        <v>1241</v>
      </c>
      <c r="G3037" s="237" t="s">
        <v>1267</v>
      </c>
      <c r="H3037" s="237" t="s">
        <v>1244</v>
      </c>
      <c r="I3037" s="237" t="s">
        <v>605</v>
      </c>
      <c r="J3037" s="240" t="s">
        <v>44</v>
      </c>
      <c r="K3037" s="241" t="s">
        <v>1265</v>
      </c>
    </row>
    <row r="3038" spans="1:11" hidden="1" x14ac:dyDescent="0.2">
      <c r="A3038" s="237" t="s">
        <v>15</v>
      </c>
      <c r="B3038" s="461" t="s">
        <v>322</v>
      </c>
      <c r="C3038" s="237" t="s">
        <v>1225</v>
      </c>
      <c r="D3038" s="237" t="s">
        <v>692</v>
      </c>
      <c r="E3038" s="237" t="s">
        <v>708</v>
      </c>
      <c r="F3038" s="237" t="s">
        <v>1241</v>
      </c>
      <c r="G3038" s="237" t="s">
        <v>1267</v>
      </c>
      <c r="H3038" s="237" t="s">
        <v>1244</v>
      </c>
      <c r="I3038" s="237" t="s">
        <v>605</v>
      </c>
      <c r="J3038" s="240" t="s">
        <v>44</v>
      </c>
      <c r="K3038" s="241" t="s">
        <v>1265</v>
      </c>
    </row>
    <row r="3039" spans="1:11" hidden="1" x14ac:dyDescent="0.2">
      <c r="A3039" s="237" t="s">
        <v>15</v>
      </c>
      <c r="B3039" s="461" t="s">
        <v>322</v>
      </c>
      <c r="C3039" s="237" t="s">
        <v>1225</v>
      </c>
      <c r="D3039" s="237" t="s">
        <v>1210</v>
      </c>
      <c r="E3039" s="237" t="s">
        <v>708</v>
      </c>
      <c r="F3039" s="237" t="s">
        <v>1241</v>
      </c>
      <c r="G3039" s="237" t="s">
        <v>1267</v>
      </c>
      <c r="H3039" s="237" t="s">
        <v>1244</v>
      </c>
      <c r="I3039" s="237" t="s">
        <v>605</v>
      </c>
      <c r="J3039" s="240" t="s">
        <v>44</v>
      </c>
      <c r="K3039" s="241" t="s">
        <v>1259</v>
      </c>
    </row>
    <row r="3040" spans="1:11" hidden="1" x14ac:dyDescent="0.2">
      <c r="A3040" s="237" t="s">
        <v>15</v>
      </c>
      <c r="B3040" s="461" t="s">
        <v>322</v>
      </c>
      <c r="C3040" s="237" t="s">
        <v>1225</v>
      </c>
      <c r="D3040" s="237" t="s">
        <v>712</v>
      </c>
      <c r="E3040" s="237" t="s">
        <v>708</v>
      </c>
      <c r="F3040" s="237" t="s">
        <v>1241</v>
      </c>
      <c r="G3040" s="237" t="s">
        <v>1267</v>
      </c>
      <c r="H3040" s="237" t="s">
        <v>1244</v>
      </c>
      <c r="I3040" s="237" t="s">
        <v>605</v>
      </c>
      <c r="J3040" s="240" t="s">
        <v>44</v>
      </c>
      <c r="K3040" s="241" t="s">
        <v>1265</v>
      </c>
    </row>
    <row r="3041" spans="1:11" hidden="1" x14ac:dyDescent="0.2">
      <c r="A3041" s="237" t="s">
        <v>15</v>
      </c>
      <c r="B3041" s="461" t="s">
        <v>322</v>
      </c>
      <c r="C3041" s="237" t="s">
        <v>1225</v>
      </c>
      <c r="D3041" s="237" t="s">
        <v>1287</v>
      </c>
      <c r="E3041" s="237" t="s">
        <v>708</v>
      </c>
      <c r="F3041" s="237" t="s">
        <v>1241</v>
      </c>
      <c r="G3041" s="237" t="s">
        <v>1267</v>
      </c>
      <c r="H3041" s="237" t="s">
        <v>1244</v>
      </c>
      <c r="I3041" s="237" t="s">
        <v>605</v>
      </c>
      <c r="J3041" s="240" t="s">
        <v>44</v>
      </c>
      <c r="K3041" s="241" t="s">
        <v>1265</v>
      </c>
    </row>
    <row r="3042" spans="1:11" hidden="1" x14ac:dyDescent="0.2">
      <c r="A3042" s="237" t="s">
        <v>15</v>
      </c>
      <c r="B3042" s="461" t="s">
        <v>322</v>
      </c>
      <c r="C3042" s="237" t="s">
        <v>1205</v>
      </c>
      <c r="D3042" s="237" t="s">
        <v>1287</v>
      </c>
      <c r="E3042" s="237" t="s">
        <v>708</v>
      </c>
      <c r="F3042" s="237" t="s">
        <v>1242</v>
      </c>
      <c r="G3042" s="237" t="s">
        <v>1245</v>
      </c>
      <c r="H3042" s="237" t="s">
        <v>1244</v>
      </c>
      <c r="I3042" s="237" t="s">
        <v>605</v>
      </c>
      <c r="J3042" s="240">
        <v>1</v>
      </c>
      <c r="K3042" s="241"/>
    </row>
    <row r="3043" spans="1:11" hidden="1" x14ac:dyDescent="0.2">
      <c r="A3043" s="237" t="s">
        <v>15</v>
      </c>
      <c r="B3043" s="461" t="s">
        <v>322</v>
      </c>
      <c r="C3043" s="237" t="s">
        <v>711</v>
      </c>
      <c r="D3043" s="237" t="s">
        <v>692</v>
      </c>
      <c r="E3043" s="237" t="s">
        <v>708</v>
      </c>
      <c r="F3043" s="237" t="s">
        <v>1242</v>
      </c>
      <c r="G3043" s="237" t="s">
        <v>1245</v>
      </c>
      <c r="H3043" s="237" t="s">
        <v>1244</v>
      </c>
      <c r="I3043" s="237" t="s">
        <v>605</v>
      </c>
      <c r="J3043" s="240">
        <v>0.62</v>
      </c>
      <c r="K3043" s="241"/>
    </row>
    <row r="3044" spans="1:11" hidden="1" x14ac:dyDescent="0.2">
      <c r="A3044" s="237" t="s">
        <v>15</v>
      </c>
      <c r="B3044" s="461" t="s">
        <v>322</v>
      </c>
      <c r="C3044" s="237" t="s">
        <v>711</v>
      </c>
      <c r="D3044" s="237" t="s">
        <v>1210</v>
      </c>
      <c r="E3044" s="237" t="s">
        <v>708</v>
      </c>
      <c r="F3044" s="237" t="s">
        <v>1242</v>
      </c>
      <c r="G3044" s="237" t="s">
        <v>1245</v>
      </c>
      <c r="H3044" s="237" t="s">
        <v>1244</v>
      </c>
      <c r="I3044" s="237" t="s">
        <v>605</v>
      </c>
      <c r="J3044" s="240">
        <v>0.9</v>
      </c>
      <c r="K3044" s="241"/>
    </row>
    <row r="3045" spans="1:11" hidden="1" x14ac:dyDescent="0.2">
      <c r="A3045" s="237" t="s">
        <v>15</v>
      </c>
      <c r="B3045" s="461" t="s">
        <v>322</v>
      </c>
      <c r="C3045" s="237" t="s">
        <v>1229</v>
      </c>
      <c r="D3045" s="237" t="s">
        <v>692</v>
      </c>
      <c r="E3045" s="237" t="s">
        <v>708</v>
      </c>
      <c r="F3045" s="237" t="s">
        <v>1242</v>
      </c>
      <c r="G3045" s="237" t="s">
        <v>1245</v>
      </c>
      <c r="H3045" s="237" t="s">
        <v>1244</v>
      </c>
      <c r="I3045" s="237" t="s">
        <v>605</v>
      </c>
      <c r="J3045" s="240">
        <v>0.85</v>
      </c>
      <c r="K3045" s="241"/>
    </row>
    <row r="3046" spans="1:11" hidden="1" x14ac:dyDescent="0.2">
      <c r="A3046" s="237" t="s">
        <v>15</v>
      </c>
      <c r="B3046" s="461" t="s">
        <v>322</v>
      </c>
      <c r="C3046" s="237" t="s">
        <v>1229</v>
      </c>
      <c r="D3046" s="237" t="s">
        <v>1286</v>
      </c>
      <c r="E3046" s="237" t="s">
        <v>708</v>
      </c>
      <c r="F3046" s="237" t="s">
        <v>1242</v>
      </c>
      <c r="G3046" s="237" t="s">
        <v>1245</v>
      </c>
      <c r="H3046" s="237" t="s">
        <v>1244</v>
      </c>
      <c r="I3046" s="237" t="s">
        <v>605</v>
      </c>
      <c r="J3046" s="240">
        <v>0.78</v>
      </c>
      <c r="K3046" s="241"/>
    </row>
    <row r="3047" spans="1:11" hidden="1" x14ac:dyDescent="0.2">
      <c r="A3047" s="237" t="s">
        <v>15</v>
      </c>
      <c r="B3047" s="461" t="s">
        <v>322</v>
      </c>
      <c r="C3047" s="237" t="s">
        <v>1219</v>
      </c>
      <c r="D3047" s="237" t="s">
        <v>692</v>
      </c>
      <c r="E3047" s="237" t="s">
        <v>708</v>
      </c>
      <c r="F3047" s="237" t="s">
        <v>1242</v>
      </c>
      <c r="G3047" s="237" t="s">
        <v>1245</v>
      </c>
      <c r="H3047" s="237" t="s">
        <v>1244</v>
      </c>
      <c r="I3047" s="237" t="s">
        <v>605</v>
      </c>
      <c r="J3047" s="240">
        <v>0.2</v>
      </c>
      <c r="K3047" s="241"/>
    </row>
    <row r="3048" spans="1:11" hidden="1" x14ac:dyDescent="0.2">
      <c r="A3048" s="237" t="s">
        <v>15</v>
      </c>
      <c r="B3048" s="461" t="s">
        <v>322</v>
      </c>
      <c r="C3048" s="237" t="s">
        <v>1219</v>
      </c>
      <c r="D3048" s="237" t="s">
        <v>1210</v>
      </c>
      <c r="E3048" s="237" t="s">
        <v>708</v>
      </c>
      <c r="F3048" s="237" t="s">
        <v>1242</v>
      </c>
      <c r="G3048" s="237" t="s">
        <v>1245</v>
      </c>
      <c r="H3048" s="237" t="s">
        <v>1244</v>
      </c>
      <c r="I3048" s="237" t="s">
        <v>605</v>
      </c>
      <c r="J3048" s="240" t="s">
        <v>44</v>
      </c>
      <c r="K3048" s="241" t="s">
        <v>1259</v>
      </c>
    </row>
    <row r="3049" spans="1:11" hidden="1" x14ac:dyDescent="0.2">
      <c r="A3049" s="237" t="s">
        <v>15</v>
      </c>
      <c r="B3049" s="461" t="s">
        <v>322</v>
      </c>
      <c r="C3049" s="237" t="s">
        <v>1219</v>
      </c>
      <c r="D3049" s="237" t="s">
        <v>712</v>
      </c>
      <c r="E3049" s="237" t="s">
        <v>708</v>
      </c>
      <c r="F3049" s="237" t="s">
        <v>1242</v>
      </c>
      <c r="G3049" s="237" t="s">
        <v>1245</v>
      </c>
      <c r="H3049" s="237" t="s">
        <v>1244</v>
      </c>
      <c r="I3049" s="237" t="s">
        <v>605</v>
      </c>
      <c r="J3049" s="240">
        <v>1</v>
      </c>
      <c r="K3049" s="241"/>
    </row>
    <row r="3050" spans="1:11" hidden="1" x14ac:dyDescent="0.2">
      <c r="A3050" s="237" t="s">
        <v>15</v>
      </c>
      <c r="B3050" s="461" t="s">
        <v>322</v>
      </c>
      <c r="C3050" s="237" t="s">
        <v>1220</v>
      </c>
      <c r="D3050" s="237" t="s">
        <v>1287</v>
      </c>
      <c r="E3050" s="237" t="s">
        <v>708</v>
      </c>
      <c r="F3050" s="237" t="s">
        <v>1242</v>
      </c>
      <c r="G3050" s="237" t="s">
        <v>1245</v>
      </c>
      <c r="H3050" s="237" t="s">
        <v>1244</v>
      </c>
      <c r="I3050" s="237" t="s">
        <v>605</v>
      </c>
      <c r="J3050" s="240">
        <v>1</v>
      </c>
      <c r="K3050" s="241"/>
    </row>
    <row r="3051" spans="1:11" hidden="1" x14ac:dyDescent="0.2">
      <c r="A3051" s="237" t="s">
        <v>15</v>
      </c>
      <c r="B3051" s="461" t="s">
        <v>322</v>
      </c>
      <c r="C3051" s="237" t="s">
        <v>1220</v>
      </c>
      <c r="D3051" s="237" t="s">
        <v>1285</v>
      </c>
      <c r="E3051" s="237" t="s">
        <v>708</v>
      </c>
      <c r="F3051" s="237" t="s">
        <v>1242</v>
      </c>
      <c r="G3051" s="237" t="s">
        <v>1267</v>
      </c>
      <c r="H3051" s="237" t="s">
        <v>1244</v>
      </c>
      <c r="I3051" s="237" t="s">
        <v>605</v>
      </c>
      <c r="J3051" s="240" t="s">
        <v>44</v>
      </c>
      <c r="K3051" s="241"/>
    </row>
    <row r="3052" spans="1:11" hidden="1" x14ac:dyDescent="0.2">
      <c r="A3052" s="237" t="s">
        <v>15</v>
      </c>
      <c r="B3052" s="461" t="s">
        <v>322</v>
      </c>
      <c r="C3052" s="237" t="s">
        <v>1230</v>
      </c>
      <c r="D3052" s="237" t="s">
        <v>692</v>
      </c>
      <c r="E3052" s="237" t="s">
        <v>708</v>
      </c>
      <c r="F3052" s="237" t="s">
        <v>1242</v>
      </c>
      <c r="G3052" s="237" t="s">
        <v>1245</v>
      </c>
      <c r="H3052" s="237" t="s">
        <v>1244</v>
      </c>
      <c r="I3052" s="237" t="s">
        <v>605</v>
      </c>
      <c r="J3052" s="240">
        <v>1</v>
      </c>
      <c r="K3052" s="241"/>
    </row>
    <row r="3053" spans="1:11" hidden="1" x14ac:dyDescent="0.2">
      <c r="A3053" s="237" t="s">
        <v>15</v>
      </c>
      <c r="B3053" s="461" t="s">
        <v>322</v>
      </c>
      <c r="C3053" s="237" t="s">
        <v>1224</v>
      </c>
      <c r="D3053" s="237" t="s">
        <v>692</v>
      </c>
      <c r="E3053" s="237" t="s">
        <v>708</v>
      </c>
      <c r="F3053" s="237" t="s">
        <v>1242</v>
      </c>
      <c r="G3053" s="237" t="s">
        <v>1245</v>
      </c>
      <c r="H3053" s="237" t="s">
        <v>1244</v>
      </c>
      <c r="I3053" s="237" t="s">
        <v>605</v>
      </c>
      <c r="J3053" s="240">
        <v>1</v>
      </c>
      <c r="K3053" s="241"/>
    </row>
    <row r="3054" spans="1:11" hidden="1" x14ac:dyDescent="0.2">
      <c r="A3054" s="237" t="s">
        <v>15</v>
      </c>
      <c r="B3054" s="461" t="s">
        <v>322</v>
      </c>
      <c r="C3054" s="237" t="s">
        <v>1224</v>
      </c>
      <c r="D3054" s="237" t="s">
        <v>1210</v>
      </c>
      <c r="E3054" s="237" t="s">
        <v>708</v>
      </c>
      <c r="F3054" s="237" t="s">
        <v>1242</v>
      </c>
      <c r="G3054" s="237" t="s">
        <v>1245</v>
      </c>
      <c r="H3054" s="237" t="s">
        <v>1244</v>
      </c>
      <c r="I3054" s="237" t="s">
        <v>605</v>
      </c>
      <c r="J3054" s="240">
        <v>1</v>
      </c>
      <c r="K3054" s="241"/>
    </row>
    <row r="3055" spans="1:11" hidden="1" x14ac:dyDescent="0.2">
      <c r="A3055" s="237" t="s">
        <v>15</v>
      </c>
      <c r="B3055" s="461" t="s">
        <v>322</v>
      </c>
      <c r="C3055" s="237" t="s">
        <v>1225</v>
      </c>
      <c r="D3055" s="237" t="s">
        <v>692</v>
      </c>
      <c r="E3055" s="237" t="s">
        <v>708</v>
      </c>
      <c r="F3055" s="237" t="s">
        <v>1242</v>
      </c>
      <c r="G3055" s="237" t="s">
        <v>1245</v>
      </c>
      <c r="H3055" s="237" t="s">
        <v>1244</v>
      </c>
      <c r="I3055" s="237" t="s">
        <v>605</v>
      </c>
      <c r="J3055" s="240">
        <v>1</v>
      </c>
      <c r="K3055" s="241"/>
    </row>
    <row r="3056" spans="1:11" hidden="1" x14ac:dyDescent="0.2">
      <c r="A3056" s="237" t="s">
        <v>15</v>
      </c>
      <c r="B3056" s="461" t="s">
        <v>322</v>
      </c>
      <c r="C3056" s="237" t="s">
        <v>1225</v>
      </c>
      <c r="D3056" s="237" t="s">
        <v>1210</v>
      </c>
      <c r="E3056" s="237" t="s">
        <v>708</v>
      </c>
      <c r="F3056" s="237" t="s">
        <v>1242</v>
      </c>
      <c r="G3056" s="237" t="s">
        <v>1245</v>
      </c>
      <c r="H3056" s="237" t="s">
        <v>1244</v>
      </c>
      <c r="I3056" s="237" t="s">
        <v>605</v>
      </c>
      <c r="J3056" s="240" t="s">
        <v>44</v>
      </c>
      <c r="K3056" s="241" t="s">
        <v>1259</v>
      </c>
    </row>
    <row r="3057" spans="1:11" hidden="1" x14ac:dyDescent="0.2">
      <c r="A3057" s="237" t="s">
        <v>15</v>
      </c>
      <c r="B3057" s="461" t="s">
        <v>322</v>
      </c>
      <c r="C3057" s="237" t="s">
        <v>1225</v>
      </c>
      <c r="D3057" s="237" t="s">
        <v>712</v>
      </c>
      <c r="E3057" s="237" t="s">
        <v>708</v>
      </c>
      <c r="F3057" s="237" t="s">
        <v>1242</v>
      </c>
      <c r="G3057" s="237" t="s">
        <v>1245</v>
      </c>
      <c r="H3057" s="237" t="s">
        <v>1244</v>
      </c>
      <c r="I3057" s="237" t="s">
        <v>605</v>
      </c>
      <c r="J3057" s="240">
        <v>1</v>
      </c>
      <c r="K3057" s="241"/>
    </row>
    <row r="3058" spans="1:11" hidden="1" x14ac:dyDescent="0.2">
      <c r="A3058" s="237" t="s">
        <v>15</v>
      </c>
      <c r="B3058" s="461" t="s">
        <v>322</v>
      </c>
      <c r="C3058" s="237" t="s">
        <v>1225</v>
      </c>
      <c r="D3058" s="237" t="s">
        <v>1287</v>
      </c>
      <c r="E3058" s="237" t="s">
        <v>708</v>
      </c>
      <c r="F3058" s="237" t="s">
        <v>1242</v>
      </c>
      <c r="G3058" s="237" t="s">
        <v>1245</v>
      </c>
      <c r="H3058" s="237" t="s">
        <v>1244</v>
      </c>
      <c r="I3058" s="237" t="s">
        <v>605</v>
      </c>
      <c r="J3058" s="240">
        <v>1</v>
      </c>
      <c r="K3058" s="241"/>
    </row>
    <row r="3059" spans="1:11" hidden="1" x14ac:dyDescent="0.2">
      <c r="A3059" s="237" t="s">
        <v>15</v>
      </c>
      <c r="B3059" s="461" t="s">
        <v>322</v>
      </c>
      <c r="C3059" s="237" t="s">
        <v>1205</v>
      </c>
      <c r="D3059" s="237" t="s">
        <v>1287</v>
      </c>
      <c r="E3059" s="237" t="s">
        <v>708</v>
      </c>
      <c r="F3059" s="238" t="s">
        <v>1461</v>
      </c>
      <c r="G3059" s="238" t="s">
        <v>687</v>
      </c>
      <c r="H3059" s="238" t="s">
        <v>689</v>
      </c>
      <c r="I3059" s="238" t="s">
        <v>605</v>
      </c>
      <c r="J3059" s="240">
        <v>1</v>
      </c>
      <c r="K3059" s="243"/>
    </row>
    <row r="3060" spans="1:11" hidden="1" x14ac:dyDescent="0.2">
      <c r="A3060" s="237" t="s">
        <v>15</v>
      </c>
      <c r="B3060" s="461" t="s">
        <v>322</v>
      </c>
      <c r="C3060" s="237" t="s">
        <v>711</v>
      </c>
      <c r="D3060" s="237" t="s">
        <v>692</v>
      </c>
      <c r="E3060" s="237" t="s">
        <v>708</v>
      </c>
      <c r="F3060" s="238" t="s">
        <v>1461</v>
      </c>
      <c r="G3060" s="238" t="s">
        <v>687</v>
      </c>
      <c r="H3060" s="238" t="s">
        <v>689</v>
      </c>
      <c r="I3060" s="238" t="s">
        <v>605</v>
      </c>
      <c r="J3060" s="240">
        <v>1</v>
      </c>
      <c r="K3060" s="243"/>
    </row>
    <row r="3061" spans="1:11" hidden="1" x14ac:dyDescent="0.2">
      <c r="A3061" s="237" t="s">
        <v>15</v>
      </c>
      <c r="B3061" s="461" t="s">
        <v>322</v>
      </c>
      <c r="C3061" s="237" t="s">
        <v>711</v>
      </c>
      <c r="D3061" s="237" t="s">
        <v>1210</v>
      </c>
      <c r="E3061" s="237" t="s">
        <v>708</v>
      </c>
      <c r="F3061" s="238" t="s">
        <v>1461</v>
      </c>
      <c r="G3061" s="238" t="s">
        <v>687</v>
      </c>
      <c r="H3061" s="238" t="s">
        <v>689</v>
      </c>
      <c r="I3061" s="238" t="s">
        <v>605</v>
      </c>
      <c r="J3061" s="240">
        <v>1</v>
      </c>
      <c r="K3061" s="243"/>
    </row>
    <row r="3062" spans="1:11" hidden="1" x14ac:dyDescent="0.2">
      <c r="A3062" s="92" t="s">
        <v>15</v>
      </c>
      <c r="B3062" s="431" t="s">
        <v>322</v>
      </c>
      <c r="C3062" s="92" t="s">
        <v>1288</v>
      </c>
      <c r="D3062" s="92" t="s">
        <v>692</v>
      </c>
      <c r="E3062" s="237" t="s">
        <v>708</v>
      </c>
      <c r="F3062" s="238" t="s">
        <v>1461</v>
      </c>
      <c r="G3062" s="238" t="s">
        <v>687</v>
      </c>
      <c r="H3062" s="238" t="s">
        <v>689</v>
      </c>
      <c r="I3062" s="238" t="s">
        <v>605</v>
      </c>
      <c r="J3062" s="240">
        <v>1</v>
      </c>
      <c r="K3062" s="243"/>
    </row>
    <row r="3063" spans="1:11" hidden="1" x14ac:dyDescent="0.2">
      <c r="A3063" s="92" t="s">
        <v>15</v>
      </c>
      <c r="B3063" s="431" t="s">
        <v>322</v>
      </c>
      <c r="C3063" s="92" t="s">
        <v>1288</v>
      </c>
      <c r="D3063" s="92" t="s">
        <v>1210</v>
      </c>
      <c r="E3063" s="237" t="s">
        <v>708</v>
      </c>
      <c r="F3063" s="238" t="s">
        <v>1461</v>
      </c>
      <c r="G3063" s="238" t="s">
        <v>687</v>
      </c>
      <c r="H3063" s="238" t="s">
        <v>689</v>
      </c>
      <c r="I3063" s="238" t="s">
        <v>605</v>
      </c>
      <c r="J3063" s="240">
        <v>1</v>
      </c>
      <c r="K3063" s="243"/>
    </row>
    <row r="3064" spans="1:11" hidden="1" x14ac:dyDescent="0.2">
      <c r="A3064" s="92" t="s">
        <v>15</v>
      </c>
      <c r="B3064" s="431" t="s">
        <v>322</v>
      </c>
      <c r="C3064" s="92" t="s">
        <v>1288</v>
      </c>
      <c r="D3064" s="92" t="s">
        <v>1287</v>
      </c>
      <c r="E3064" s="237" t="s">
        <v>708</v>
      </c>
      <c r="F3064" s="238" t="s">
        <v>1461</v>
      </c>
      <c r="G3064" s="238" t="s">
        <v>687</v>
      </c>
      <c r="H3064" s="238" t="s">
        <v>689</v>
      </c>
      <c r="I3064" s="238" t="s">
        <v>605</v>
      </c>
      <c r="J3064" s="240">
        <v>1</v>
      </c>
      <c r="K3064" s="243"/>
    </row>
    <row r="3065" spans="1:11" hidden="1" x14ac:dyDescent="0.2">
      <c r="A3065" s="237" t="s">
        <v>15</v>
      </c>
      <c r="B3065" s="461" t="s">
        <v>322</v>
      </c>
      <c r="C3065" s="237" t="s">
        <v>1229</v>
      </c>
      <c r="D3065" s="237" t="s">
        <v>692</v>
      </c>
      <c r="E3065" s="237" t="s">
        <v>708</v>
      </c>
      <c r="F3065" s="238" t="s">
        <v>1461</v>
      </c>
      <c r="G3065" s="238" t="s">
        <v>687</v>
      </c>
      <c r="H3065" s="238" t="s">
        <v>689</v>
      </c>
      <c r="I3065" s="238" t="s">
        <v>605</v>
      </c>
      <c r="J3065" s="240">
        <v>1</v>
      </c>
      <c r="K3065" s="243"/>
    </row>
    <row r="3066" spans="1:11" hidden="1" x14ac:dyDescent="0.2">
      <c r="A3066" s="237" t="s">
        <v>15</v>
      </c>
      <c r="B3066" s="461" t="s">
        <v>322</v>
      </c>
      <c r="C3066" s="237" t="s">
        <v>1229</v>
      </c>
      <c r="D3066" s="237" t="s">
        <v>1286</v>
      </c>
      <c r="E3066" s="237" t="s">
        <v>708</v>
      </c>
      <c r="F3066" s="238" t="s">
        <v>1461</v>
      </c>
      <c r="G3066" s="238" t="s">
        <v>687</v>
      </c>
      <c r="H3066" s="238" t="s">
        <v>689</v>
      </c>
      <c r="I3066" s="238" t="s">
        <v>605</v>
      </c>
      <c r="J3066" s="240">
        <v>1</v>
      </c>
      <c r="K3066" s="243"/>
    </row>
    <row r="3067" spans="1:11" hidden="1" x14ac:dyDescent="0.2">
      <c r="A3067" s="237" t="s">
        <v>15</v>
      </c>
      <c r="B3067" s="461" t="s">
        <v>322</v>
      </c>
      <c r="C3067" s="237" t="s">
        <v>1219</v>
      </c>
      <c r="D3067" s="237" t="s">
        <v>692</v>
      </c>
      <c r="E3067" s="237" t="s">
        <v>708</v>
      </c>
      <c r="F3067" s="238" t="s">
        <v>1461</v>
      </c>
      <c r="G3067" s="238" t="s">
        <v>687</v>
      </c>
      <c r="H3067" s="238" t="s">
        <v>689</v>
      </c>
      <c r="I3067" s="238" t="s">
        <v>605</v>
      </c>
      <c r="J3067" s="240">
        <v>1</v>
      </c>
      <c r="K3067" s="243"/>
    </row>
    <row r="3068" spans="1:11" hidden="1" x14ac:dyDescent="0.2">
      <c r="A3068" s="237" t="s">
        <v>15</v>
      </c>
      <c r="B3068" s="461" t="s">
        <v>322</v>
      </c>
      <c r="C3068" s="237" t="s">
        <v>1219</v>
      </c>
      <c r="D3068" s="237" t="s">
        <v>1210</v>
      </c>
      <c r="E3068" s="237" t="s">
        <v>708</v>
      </c>
      <c r="F3068" s="238" t="s">
        <v>1461</v>
      </c>
      <c r="G3068" s="238" t="s">
        <v>687</v>
      </c>
      <c r="H3068" s="238" t="s">
        <v>689</v>
      </c>
      <c r="I3068" s="238" t="s">
        <v>605</v>
      </c>
      <c r="J3068" s="240">
        <v>1</v>
      </c>
      <c r="K3068" s="243"/>
    </row>
    <row r="3069" spans="1:11" hidden="1" x14ac:dyDescent="0.2">
      <c r="A3069" s="237" t="s">
        <v>15</v>
      </c>
      <c r="B3069" s="461" t="s">
        <v>322</v>
      </c>
      <c r="C3069" s="237" t="s">
        <v>1219</v>
      </c>
      <c r="D3069" s="237" t="s">
        <v>712</v>
      </c>
      <c r="E3069" s="237" t="s">
        <v>708</v>
      </c>
      <c r="F3069" s="238" t="s">
        <v>1461</v>
      </c>
      <c r="G3069" s="238" t="s">
        <v>687</v>
      </c>
      <c r="H3069" s="238" t="s">
        <v>689</v>
      </c>
      <c r="I3069" s="238" t="s">
        <v>605</v>
      </c>
      <c r="J3069" s="240">
        <v>1</v>
      </c>
      <c r="K3069" s="243"/>
    </row>
    <row r="3070" spans="1:11" hidden="1" x14ac:dyDescent="0.2">
      <c r="A3070" s="237" t="s">
        <v>15</v>
      </c>
      <c r="B3070" s="461" t="s">
        <v>322</v>
      </c>
      <c r="C3070" s="237" t="s">
        <v>1220</v>
      </c>
      <c r="D3070" s="237" t="s">
        <v>1287</v>
      </c>
      <c r="E3070" s="237" t="s">
        <v>708</v>
      </c>
      <c r="F3070" s="238" t="s">
        <v>1461</v>
      </c>
      <c r="G3070" s="238" t="s">
        <v>687</v>
      </c>
      <c r="H3070" s="238" t="s">
        <v>689</v>
      </c>
      <c r="I3070" s="238" t="s">
        <v>605</v>
      </c>
      <c r="J3070" s="240">
        <v>1</v>
      </c>
      <c r="K3070" s="243"/>
    </row>
    <row r="3071" spans="1:11" hidden="1" x14ac:dyDescent="0.2">
      <c r="A3071" s="237" t="s">
        <v>15</v>
      </c>
      <c r="B3071" s="461" t="s">
        <v>322</v>
      </c>
      <c r="C3071" s="237" t="s">
        <v>1220</v>
      </c>
      <c r="D3071" s="237" t="s">
        <v>1285</v>
      </c>
      <c r="E3071" s="237" t="s">
        <v>708</v>
      </c>
      <c r="F3071" s="238" t="s">
        <v>1461</v>
      </c>
      <c r="G3071" s="238" t="s">
        <v>687</v>
      </c>
      <c r="H3071" s="238" t="s">
        <v>689</v>
      </c>
      <c r="I3071" s="238" t="s">
        <v>605</v>
      </c>
      <c r="J3071" s="240">
        <v>1</v>
      </c>
      <c r="K3071" s="243"/>
    </row>
    <row r="3072" spans="1:11" hidden="1" x14ac:dyDescent="0.2">
      <c r="A3072" s="237" t="s">
        <v>15</v>
      </c>
      <c r="B3072" s="461" t="s">
        <v>322</v>
      </c>
      <c r="C3072" s="237" t="s">
        <v>1230</v>
      </c>
      <c r="D3072" s="237" t="s">
        <v>692</v>
      </c>
      <c r="E3072" s="237" t="s">
        <v>708</v>
      </c>
      <c r="F3072" s="238" t="s">
        <v>1461</v>
      </c>
      <c r="G3072" s="238" t="s">
        <v>687</v>
      </c>
      <c r="H3072" s="238" t="s">
        <v>689</v>
      </c>
      <c r="I3072" s="238" t="s">
        <v>605</v>
      </c>
      <c r="J3072" s="240">
        <v>1</v>
      </c>
      <c r="K3072" s="243"/>
    </row>
    <row r="3073" spans="1:11" hidden="1" x14ac:dyDescent="0.2">
      <c r="A3073" s="237" t="s">
        <v>15</v>
      </c>
      <c r="B3073" s="461" t="s">
        <v>322</v>
      </c>
      <c r="C3073" s="237" t="s">
        <v>1224</v>
      </c>
      <c r="D3073" s="237" t="s">
        <v>692</v>
      </c>
      <c r="E3073" s="237" t="s">
        <v>708</v>
      </c>
      <c r="F3073" s="238" t="s">
        <v>1461</v>
      </c>
      <c r="G3073" s="238" t="s">
        <v>687</v>
      </c>
      <c r="H3073" s="238" t="s">
        <v>689</v>
      </c>
      <c r="I3073" s="238" t="s">
        <v>605</v>
      </c>
      <c r="J3073" s="240">
        <v>1</v>
      </c>
      <c r="K3073" s="243"/>
    </row>
    <row r="3074" spans="1:11" hidden="1" x14ac:dyDescent="0.2">
      <c r="A3074" s="237" t="s">
        <v>15</v>
      </c>
      <c r="B3074" s="461" t="s">
        <v>322</v>
      </c>
      <c r="C3074" s="237" t="s">
        <v>1224</v>
      </c>
      <c r="D3074" s="237" t="s">
        <v>1210</v>
      </c>
      <c r="E3074" s="237" t="s">
        <v>708</v>
      </c>
      <c r="F3074" s="238" t="s">
        <v>1461</v>
      </c>
      <c r="G3074" s="238" t="s">
        <v>687</v>
      </c>
      <c r="H3074" s="238" t="s">
        <v>689</v>
      </c>
      <c r="I3074" s="238" t="s">
        <v>605</v>
      </c>
      <c r="J3074" s="240">
        <v>1</v>
      </c>
      <c r="K3074" s="243"/>
    </row>
    <row r="3075" spans="1:11" hidden="1" x14ac:dyDescent="0.2">
      <c r="A3075" s="237" t="s">
        <v>15</v>
      </c>
      <c r="B3075" s="461" t="s">
        <v>322</v>
      </c>
      <c r="C3075" s="237" t="s">
        <v>1225</v>
      </c>
      <c r="D3075" s="237" t="s">
        <v>692</v>
      </c>
      <c r="E3075" s="237" t="s">
        <v>708</v>
      </c>
      <c r="F3075" s="238" t="s">
        <v>1461</v>
      </c>
      <c r="G3075" s="238" t="s">
        <v>687</v>
      </c>
      <c r="H3075" s="238" t="s">
        <v>689</v>
      </c>
      <c r="I3075" s="238" t="s">
        <v>605</v>
      </c>
      <c r="J3075" s="240">
        <v>1</v>
      </c>
      <c r="K3075" s="243"/>
    </row>
    <row r="3076" spans="1:11" hidden="1" x14ac:dyDescent="0.2">
      <c r="A3076" s="237" t="s">
        <v>15</v>
      </c>
      <c r="B3076" s="461" t="s">
        <v>322</v>
      </c>
      <c r="C3076" s="237" t="s">
        <v>1225</v>
      </c>
      <c r="D3076" s="237" t="s">
        <v>1210</v>
      </c>
      <c r="E3076" s="237" t="s">
        <v>708</v>
      </c>
      <c r="F3076" s="238" t="s">
        <v>1461</v>
      </c>
      <c r="G3076" s="238" t="s">
        <v>687</v>
      </c>
      <c r="H3076" s="238" t="s">
        <v>689</v>
      </c>
      <c r="I3076" s="238" t="s">
        <v>605</v>
      </c>
      <c r="J3076" s="240">
        <v>1</v>
      </c>
      <c r="K3076" s="243"/>
    </row>
    <row r="3077" spans="1:11" hidden="1" x14ac:dyDescent="0.2">
      <c r="A3077" s="237" t="s">
        <v>15</v>
      </c>
      <c r="B3077" s="461" t="s">
        <v>322</v>
      </c>
      <c r="C3077" s="237" t="s">
        <v>1225</v>
      </c>
      <c r="D3077" s="237" t="s">
        <v>712</v>
      </c>
      <c r="E3077" s="237" t="s">
        <v>708</v>
      </c>
      <c r="F3077" s="238" t="s">
        <v>1461</v>
      </c>
      <c r="G3077" s="238" t="s">
        <v>687</v>
      </c>
      <c r="H3077" s="238" t="s">
        <v>689</v>
      </c>
      <c r="I3077" s="238" t="s">
        <v>605</v>
      </c>
      <c r="J3077" s="240">
        <v>1</v>
      </c>
      <c r="K3077" s="243"/>
    </row>
    <row r="3078" spans="1:11" hidden="1" x14ac:dyDescent="0.2">
      <c r="A3078" s="237" t="s">
        <v>15</v>
      </c>
      <c r="B3078" s="461" t="s">
        <v>322</v>
      </c>
      <c r="C3078" s="237" t="s">
        <v>1225</v>
      </c>
      <c r="D3078" s="237" t="s">
        <v>1287</v>
      </c>
      <c r="E3078" s="237" t="s">
        <v>708</v>
      </c>
      <c r="F3078" s="238" t="s">
        <v>1461</v>
      </c>
      <c r="G3078" s="238" t="s">
        <v>687</v>
      </c>
      <c r="H3078" s="238" t="s">
        <v>689</v>
      </c>
      <c r="I3078" s="238" t="s">
        <v>605</v>
      </c>
      <c r="J3078" s="240">
        <v>1</v>
      </c>
      <c r="K3078" s="243"/>
    </row>
    <row r="3079" spans="1:11" hidden="1" x14ac:dyDescent="0.2">
      <c r="A3079" s="237" t="s">
        <v>15</v>
      </c>
      <c r="B3079" s="461" t="s">
        <v>322</v>
      </c>
      <c r="C3079" s="237" t="s">
        <v>1205</v>
      </c>
      <c r="D3079" s="237" t="s">
        <v>1287</v>
      </c>
      <c r="E3079" s="237" t="s">
        <v>708</v>
      </c>
      <c r="F3079" s="238" t="s">
        <v>1462</v>
      </c>
      <c r="G3079" s="238" t="s">
        <v>687</v>
      </c>
      <c r="H3079" s="238" t="s">
        <v>689</v>
      </c>
      <c r="I3079" s="238" t="s">
        <v>605</v>
      </c>
      <c r="J3079" s="240">
        <v>1</v>
      </c>
      <c r="K3079" s="156"/>
    </row>
    <row r="3080" spans="1:11" hidden="1" x14ac:dyDescent="0.2">
      <c r="A3080" s="237" t="s">
        <v>15</v>
      </c>
      <c r="B3080" s="461" t="s">
        <v>322</v>
      </c>
      <c r="C3080" s="237" t="s">
        <v>711</v>
      </c>
      <c r="D3080" s="237" t="s">
        <v>692</v>
      </c>
      <c r="E3080" s="237" t="s">
        <v>708</v>
      </c>
      <c r="F3080" s="238" t="s">
        <v>1462</v>
      </c>
      <c r="G3080" s="238" t="s">
        <v>687</v>
      </c>
      <c r="H3080" s="238" t="s">
        <v>689</v>
      </c>
      <c r="I3080" s="238" t="s">
        <v>605</v>
      </c>
      <c r="J3080" s="240">
        <v>1</v>
      </c>
      <c r="K3080" s="156"/>
    </row>
    <row r="3081" spans="1:11" hidden="1" x14ac:dyDescent="0.2">
      <c r="A3081" s="237" t="s">
        <v>15</v>
      </c>
      <c r="B3081" s="461" t="s">
        <v>322</v>
      </c>
      <c r="C3081" s="237" t="s">
        <v>711</v>
      </c>
      <c r="D3081" s="237" t="s">
        <v>1210</v>
      </c>
      <c r="E3081" s="237" t="s">
        <v>708</v>
      </c>
      <c r="F3081" s="238" t="s">
        <v>1462</v>
      </c>
      <c r="G3081" s="238" t="s">
        <v>687</v>
      </c>
      <c r="H3081" s="238" t="s">
        <v>689</v>
      </c>
      <c r="I3081" s="238" t="s">
        <v>605</v>
      </c>
      <c r="J3081" s="240">
        <v>1</v>
      </c>
      <c r="K3081" s="156"/>
    </row>
    <row r="3082" spans="1:11" hidden="1" x14ac:dyDescent="0.2">
      <c r="A3082" s="92" t="s">
        <v>15</v>
      </c>
      <c r="B3082" s="431" t="s">
        <v>322</v>
      </c>
      <c r="C3082" s="92" t="s">
        <v>1288</v>
      </c>
      <c r="D3082" s="92" t="s">
        <v>692</v>
      </c>
      <c r="E3082" s="237" t="s">
        <v>708</v>
      </c>
      <c r="F3082" s="238" t="s">
        <v>1462</v>
      </c>
      <c r="G3082" s="238" t="s">
        <v>687</v>
      </c>
      <c r="H3082" s="238" t="s">
        <v>689</v>
      </c>
      <c r="I3082" s="238" t="s">
        <v>605</v>
      </c>
      <c r="J3082" s="240">
        <v>1</v>
      </c>
      <c r="K3082" s="156"/>
    </row>
    <row r="3083" spans="1:11" hidden="1" x14ac:dyDescent="0.2">
      <c r="A3083" s="92" t="s">
        <v>15</v>
      </c>
      <c r="B3083" s="431" t="s">
        <v>322</v>
      </c>
      <c r="C3083" s="92" t="s">
        <v>1288</v>
      </c>
      <c r="D3083" s="92" t="s">
        <v>1210</v>
      </c>
      <c r="E3083" s="237" t="s">
        <v>708</v>
      </c>
      <c r="F3083" s="238" t="s">
        <v>1462</v>
      </c>
      <c r="G3083" s="238" t="s">
        <v>687</v>
      </c>
      <c r="H3083" s="238" t="s">
        <v>689</v>
      </c>
      <c r="I3083" s="238" t="s">
        <v>605</v>
      </c>
      <c r="J3083" s="240">
        <v>1</v>
      </c>
      <c r="K3083" s="156"/>
    </row>
    <row r="3084" spans="1:11" hidden="1" x14ac:dyDescent="0.2">
      <c r="A3084" s="92" t="s">
        <v>15</v>
      </c>
      <c r="B3084" s="431" t="s">
        <v>322</v>
      </c>
      <c r="C3084" s="92" t="s">
        <v>1288</v>
      </c>
      <c r="D3084" s="92" t="s">
        <v>1287</v>
      </c>
      <c r="E3084" s="237" t="s">
        <v>708</v>
      </c>
      <c r="F3084" s="238" t="s">
        <v>1462</v>
      </c>
      <c r="G3084" s="238" t="s">
        <v>687</v>
      </c>
      <c r="H3084" s="238" t="s">
        <v>689</v>
      </c>
      <c r="I3084" s="238" t="s">
        <v>605</v>
      </c>
      <c r="J3084" s="240">
        <v>1</v>
      </c>
      <c r="K3084" s="156"/>
    </row>
    <row r="3085" spans="1:11" hidden="1" x14ac:dyDescent="0.2">
      <c r="A3085" s="237" t="s">
        <v>15</v>
      </c>
      <c r="B3085" s="461" t="s">
        <v>322</v>
      </c>
      <c r="C3085" s="237" t="s">
        <v>1229</v>
      </c>
      <c r="D3085" s="237" t="s">
        <v>692</v>
      </c>
      <c r="E3085" s="237" t="s">
        <v>708</v>
      </c>
      <c r="F3085" s="238" t="s">
        <v>1462</v>
      </c>
      <c r="G3085" s="238" t="s">
        <v>687</v>
      </c>
      <c r="H3085" s="238" t="s">
        <v>689</v>
      </c>
      <c r="I3085" s="238" t="s">
        <v>605</v>
      </c>
      <c r="J3085" s="240">
        <v>1</v>
      </c>
      <c r="K3085" s="156"/>
    </row>
    <row r="3086" spans="1:11" hidden="1" x14ac:dyDescent="0.2">
      <c r="A3086" s="237" t="s">
        <v>15</v>
      </c>
      <c r="B3086" s="461" t="s">
        <v>322</v>
      </c>
      <c r="C3086" s="237" t="s">
        <v>1229</v>
      </c>
      <c r="D3086" s="237" t="s">
        <v>1286</v>
      </c>
      <c r="E3086" s="237" t="s">
        <v>708</v>
      </c>
      <c r="F3086" s="238" t="s">
        <v>1462</v>
      </c>
      <c r="G3086" s="238" t="s">
        <v>687</v>
      </c>
      <c r="H3086" s="238" t="s">
        <v>689</v>
      </c>
      <c r="I3086" s="238" t="s">
        <v>605</v>
      </c>
      <c r="J3086" s="240">
        <v>1</v>
      </c>
      <c r="K3086" s="156"/>
    </row>
    <row r="3087" spans="1:11" hidden="1" x14ac:dyDescent="0.2">
      <c r="A3087" s="237" t="s">
        <v>15</v>
      </c>
      <c r="B3087" s="461" t="s">
        <v>322</v>
      </c>
      <c r="C3087" s="237" t="s">
        <v>1219</v>
      </c>
      <c r="D3087" s="237" t="s">
        <v>692</v>
      </c>
      <c r="E3087" s="237" t="s">
        <v>708</v>
      </c>
      <c r="F3087" s="238" t="s">
        <v>1462</v>
      </c>
      <c r="G3087" s="238" t="s">
        <v>687</v>
      </c>
      <c r="H3087" s="238" t="s">
        <v>689</v>
      </c>
      <c r="I3087" s="238" t="s">
        <v>605</v>
      </c>
      <c r="J3087" s="240">
        <v>1</v>
      </c>
      <c r="K3087" s="156"/>
    </row>
    <row r="3088" spans="1:11" hidden="1" x14ac:dyDescent="0.2">
      <c r="A3088" s="237" t="s">
        <v>15</v>
      </c>
      <c r="B3088" s="461" t="s">
        <v>322</v>
      </c>
      <c r="C3088" s="237" t="s">
        <v>1219</v>
      </c>
      <c r="D3088" s="237" t="s">
        <v>1210</v>
      </c>
      <c r="E3088" s="237" t="s">
        <v>708</v>
      </c>
      <c r="F3088" s="238" t="s">
        <v>1462</v>
      </c>
      <c r="G3088" s="238" t="s">
        <v>687</v>
      </c>
      <c r="H3088" s="238" t="s">
        <v>689</v>
      </c>
      <c r="I3088" s="238" t="s">
        <v>605</v>
      </c>
      <c r="J3088" s="240">
        <v>1</v>
      </c>
      <c r="K3088" s="156"/>
    </row>
    <row r="3089" spans="1:11" hidden="1" x14ac:dyDescent="0.2">
      <c r="A3089" s="237" t="s">
        <v>15</v>
      </c>
      <c r="B3089" s="461" t="s">
        <v>322</v>
      </c>
      <c r="C3089" s="237" t="s">
        <v>1219</v>
      </c>
      <c r="D3089" s="237" t="s">
        <v>712</v>
      </c>
      <c r="E3089" s="237" t="s">
        <v>708</v>
      </c>
      <c r="F3089" s="238" t="s">
        <v>1462</v>
      </c>
      <c r="G3089" s="238" t="s">
        <v>687</v>
      </c>
      <c r="H3089" s="238" t="s">
        <v>689</v>
      </c>
      <c r="I3089" s="238" t="s">
        <v>605</v>
      </c>
      <c r="J3089" s="240">
        <v>1</v>
      </c>
      <c r="K3089" s="156"/>
    </row>
    <row r="3090" spans="1:11" hidden="1" x14ac:dyDescent="0.2">
      <c r="A3090" s="237" t="s">
        <v>15</v>
      </c>
      <c r="B3090" s="461" t="s">
        <v>322</v>
      </c>
      <c r="C3090" s="237" t="s">
        <v>1220</v>
      </c>
      <c r="D3090" s="237" t="s">
        <v>1287</v>
      </c>
      <c r="E3090" s="237" t="s">
        <v>708</v>
      </c>
      <c r="F3090" s="238" t="s">
        <v>1462</v>
      </c>
      <c r="G3090" s="238" t="s">
        <v>687</v>
      </c>
      <c r="H3090" s="238" t="s">
        <v>689</v>
      </c>
      <c r="I3090" s="238" t="s">
        <v>605</v>
      </c>
      <c r="J3090" s="240">
        <v>1</v>
      </c>
      <c r="K3090" s="156"/>
    </row>
    <row r="3091" spans="1:11" hidden="1" x14ac:dyDescent="0.2">
      <c r="A3091" s="237" t="s">
        <v>15</v>
      </c>
      <c r="B3091" s="461" t="s">
        <v>322</v>
      </c>
      <c r="C3091" s="237" t="s">
        <v>1220</v>
      </c>
      <c r="D3091" s="237" t="s">
        <v>1285</v>
      </c>
      <c r="E3091" s="237" t="s">
        <v>708</v>
      </c>
      <c r="F3091" s="238" t="s">
        <v>1462</v>
      </c>
      <c r="G3091" s="238" t="s">
        <v>687</v>
      </c>
      <c r="H3091" s="238" t="s">
        <v>689</v>
      </c>
      <c r="I3091" s="238" t="s">
        <v>605</v>
      </c>
      <c r="J3091" s="240">
        <v>1</v>
      </c>
      <c r="K3091" s="156"/>
    </row>
    <row r="3092" spans="1:11" hidden="1" x14ac:dyDescent="0.2">
      <c r="A3092" s="237" t="s">
        <v>15</v>
      </c>
      <c r="B3092" s="461" t="s">
        <v>322</v>
      </c>
      <c r="C3092" s="237" t="s">
        <v>1230</v>
      </c>
      <c r="D3092" s="237" t="s">
        <v>692</v>
      </c>
      <c r="E3092" s="237" t="s">
        <v>708</v>
      </c>
      <c r="F3092" s="238" t="s">
        <v>1462</v>
      </c>
      <c r="G3092" s="238" t="s">
        <v>687</v>
      </c>
      <c r="H3092" s="238" t="s">
        <v>689</v>
      </c>
      <c r="I3092" s="238" t="s">
        <v>605</v>
      </c>
      <c r="J3092" s="240">
        <v>1</v>
      </c>
      <c r="K3092" s="156"/>
    </row>
    <row r="3093" spans="1:11" hidden="1" x14ac:dyDescent="0.2">
      <c r="A3093" s="237" t="s">
        <v>15</v>
      </c>
      <c r="B3093" s="461" t="s">
        <v>322</v>
      </c>
      <c r="C3093" s="237" t="s">
        <v>1224</v>
      </c>
      <c r="D3093" s="237" t="s">
        <v>692</v>
      </c>
      <c r="E3093" s="237" t="s">
        <v>708</v>
      </c>
      <c r="F3093" s="238" t="s">
        <v>1462</v>
      </c>
      <c r="G3093" s="238" t="s">
        <v>687</v>
      </c>
      <c r="H3093" s="238" t="s">
        <v>689</v>
      </c>
      <c r="I3093" s="238" t="s">
        <v>605</v>
      </c>
      <c r="J3093" s="240">
        <v>1</v>
      </c>
      <c r="K3093" s="156"/>
    </row>
    <row r="3094" spans="1:11" hidden="1" x14ac:dyDescent="0.2">
      <c r="A3094" s="237" t="s">
        <v>15</v>
      </c>
      <c r="B3094" s="461" t="s">
        <v>322</v>
      </c>
      <c r="C3094" s="237" t="s">
        <v>1224</v>
      </c>
      <c r="D3094" s="237" t="s">
        <v>1210</v>
      </c>
      <c r="E3094" s="237" t="s">
        <v>708</v>
      </c>
      <c r="F3094" s="238" t="s">
        <v>1462</v>
      </c>
      <c r="G3094" s="238" t="s">
        <v>687</v>
      </c>
      <c r="H3094" s="238" t="s">
        <v>689</v>
      </c>
      <c r="I3094" s="238" t="s">
        <v>605</v>
      </c>
      <c r="J3094" s="240">
        <v>1</v>
      </c>
      <c r="K3094" s="156"/>
    </row>
    <row r="3095" spans="1:11" hidden="1" x14ac:dyDescent="0.2">
      <c r="A3095" s="237" t="s">
        <v>15</v>
      </c>
      <c r="B3095" s="461" t="s">
        <v>322</v>
      </c>
      <c r="C3095" s="237" t="s">
        <v>1225</v>
      </c>
      <c r="D3095" s="237" t="s">
        <v>692</v>
      </c>
      <c r="E3095" s="237" t="s">
        <v>708</v>
      </c>
      <c r="F3095" s="238" t="s">
        <v>1462</v>
      </c>
      <c r="G3095" s="238" t="s">
        <v>687</v>
      </c>
      <c r="H3095" s="238" t="s">
        <v>689</v>
      </c>
      <c r="I3095" s="238" t="s">
        <v>605</v>
      </c>
      <c r="J3095" s="240">
        <v>1</v>
      </c>
      <c r="K3095" s="156"/>
    </row>
    <row r="3096" spans="1:11" hidden="1" x14ac:dyDescent="0.2">
      <c r="A3096" s="237" t="s">
        <v>15</v>
      </c>
      <c r="B3096" s="461" t="s">
        <v>322</v>
      </c>
      <c r="C3096" s="237" t="s">
        <v>1225</v>
      </c>
      <c r="D3096" s="237" t="s">
        <v>1210</v>
      </c>
      <c r="E3096" s="237" t="s">
        <v>708</v>
      </c>
      <c r="F3096" s="238" t="s">
        <v>1462</v>
      </c>
      <c r="G3096" s="238" t="s">
        <v>687</v>
      </c>
      <c r="H3096" s="238" t="s">
        <v>689</v>
      </c>
      <c r="I3096" s="238" t="s">
        <v>605</v>
      </c>
      <c r="J3096" s="240">
        <v>1</v>
      </c>
    </row>
    <row r="3097" spans="1:11" hidden="1" x14ac:dyDescent="0.2">
      <c r="A3097" s="237" t="s">
        <v>15</v>
      </c>
      <c r="B3097" s="461" t="s">
        <v>322</v>
      </c>
      <c r="C3097" s="237" t="s">
        <v>1225</v>
      </c>
      <c r="D3097" s="237" t="s">
        <v>712</v>
      </c>
      <c r="E3097" s="237" t="s">
        <v>708</v>
      </c>
      <c r="F3097" s="238" t="s">
        <v>1462</v>
      </c>
      <c r="G3097" s="238" t="s">
        <v>687</v>
      </c>
      <c r="H3097" s="238" t="s">
        <v>689</v>
      </c>
      <c r="I3097" s="238" t="s">
        <v>605</v>
      </c>
      <c r="J3097" s="240">
        <v>1</v>
      </c>
      <c r="K3097" s="156"/>
    </row>
    <row r="3098" spans="1:11" hidden="1" x14ac:dyDescent="0.2">
      <c r="A3098" s="237" t="s">
        <v>15</v>
      </c>
      <c r="B3098" s="461" t="s">
        <v>322</v>
      </c>
      <c r="C3098" s="237" t="s">
        <v>1225</v>
      </c>
      <c r="D3098" s="237" t="s">
        <v>1287</v>
      </c>
      <c r="E3098" s="237" t="s">
        <v>708</v>
      </c>
      <c r="F3098" s="238" t="s">
        <v>1462</v>
      </c>
      <c r="G3098" s="238" t="s">
        <v>687</v>
      </c>
      <c r="H3098" s="238" t="s">
        <v>689</v>
      </c>
      <c r="I3098" s="238" t="s">
        <v>605</v>
      </c>
      <c r="J3098" s="240">
        <v>1</v>
      </c>
      <c r="K3098" s="156"/>
    </row>
    <row r="3099" spans="1:11" ht="38.25" x14ac:dyDescent="0.2">
      <c r="A3099" s="237" t="s">
        <v>15</v>
      </c>
      <c r="B3099" s="461" t="s">
        <v>322</v>
      </c>
      <c r="C3099" s="237" t="s">
        <v>1205</v>
      </c>
      <c r="D3099" s="237" t="s">
        <v>1287</v>
      </c>
      <c r="E3099" s="237" t="s">
        <v>708</v>
      </c>
      <c r="F3099" s="237" t="s">
        <v>734</v>
      </c>
      <c r="G3099" s="237" t="s">
        <v>1267</v>
      </c>
      <c r="H3099" s="237" t="s">
        <v>1244</v>
      </c>
      <c r="I3099" s="237" t="s">
        <v>605</v>
      </c>
      <c r="J3099" s="240">
        <v>0</v>
      </c>
      <c r="K3099" s="245" t="s">
        <v>2395</v>
      </c>
    </row>
    <row r="3100" spans="1:11" ht="38.25" x14ac:dyDescent="0.2">
      <c r="A3100" s="237" t="s">
        <v>15</v>
      </c>
      <c r="B3100" s="461" t="s">
        <v>322</v>
      </c>
      <c r="C3100" s="237" t="s">
        <v>711</v>
      </c>
      <c r="D3100" s="237" t="s">
        <v>692</v>
      </c>
      <c r="E3100" s="237" t="s">
        <v>708</v>
      </c>
      <c r="F3100" s="237" t="s">
        <v>734</v>
      </c>
      <c r="G3100" s="237" t="s">
        <v>1267</v>
      </c>
      <c r="H3100" s="237" t="s">
        <v>1244</v>
      </c>
      <c r="I3100" s="237" t="s">
        <v>605</v>
      </c>
      <c r="J3100" s="240">
        <v>0</v>
      </c>
      <c r="K3100" s="245" t="s">
        <v>2395</v>
      </c>
    </row>
    <row r="3101" spans="1:11" ht="38.25" x14ac:dyDescent="0.2">
      <c r="A3101" s="237" t="s">
        <v>15</v>
      </c>
      <c r="B3101" s="461" t="s">
        <v>322</v>
      </c>
      <c r="C3101" s="237" t="s">
        <v>711</v>
      </c>
      <c r="D3101" s="237" t="s">
        <v>1210</v>
      </c>
      <c r="E3101" s="237" t="s">
        <v>708</v>
      </c>
      <c r="F3101" s="237" t="s">
        <v>734</v>
      </c>
      <c r="G3101" s="237" t="s">
        <v>1267</v>
      </c>
      <c r="H3101" s="237" t="s">
        <v>1244</v>
      </c>
      <c r="I3101" s="237" t="s">
        <v>605</v>
      </c>
      <c r="J3101" s="240">
        <v>0</v>
      </c>
      <c r="K3101" s="245" t="s">
        <v>2395</v>
      </c>
    </row>
    <row r="3102" spans="1:11" ht="38.25" x14ac:dyDescent="0.2">
      <c r="A3102" s="237" t="s">
        <v>15</v>
      </c>
      <c r="B3102" s="461" t="s">
        <v>322</v>
      </c>
      <c r="C3102" s="237" t="s">
        <v>1229</v>
      </c>
      <c r="D3102" s="237" t="s">
        <v>692</v>
      </c>
      <c r="E3102" s="237" t="s">
        <v>708</v>
      </c>
      <c r="F3102" s="237" t="s">
        <v>734</v>
      </c>
      <c r="G3102" s="237" t="s">
        <v>1267</v>
      </c>
      <c r="H3102" s="237" t="s">
        <v>1244</v>
      </c>
      <c r="I3102" s="237" t="s">
        <v>605</v>
      </c>
      <c r="J3102" s="240">
        <v>0</v>
      </c>
      <c r="K3102" s="245" t="s">
        <v>2395</v>
      </c>
    </row>
    <row r="3103" spans="1:11" ht="38.25" x14ac:dyDescent="0.2">
      <c r="A3103" s="237" t="s">
        <v>15</v>
      </c>
      <c r="B3103" s="461" t="s">
        <v>322</v>
      </c>
      <c r="C3103" s="237" t="s">
        <v>1229</v>
      </c>
      <c r="D3103" s="237" t="s">
        <v>1286</v>
      </c>
      <c r="E3103" s="237" t="s">
        <v>708</v>
      </c>
      <c r="F3103" s="237" t="s">
        <v>734</v>
      </c>
      <c r="G3103" s="237" t="s">
        <v>1267</v>
      </c>
      <c r="H3103" s="237" t="s">
        <v>1244</v>
      </c>
      <c r="I3103" s="237" t="s">
        <v>605</v>
      </c>
      <c r="J3103" s="240">
        <v>0</v>
      </c>
      <c r="K3103" s="245" t="s">
        <v>2395</v>
      </c>
    </row>
    <row r="3104" spans="1:11" ht="38.25" x14ac:dyDescent="0.2">
      <c r="A3104" s="237" t="s">
        <v>15</v>
      </c>
      <c r="B3104" s="461" t="s">
        <v>322</v>
      </c>
      <c r="C3104" s="237" t="s">
        <v>1219</v>
      </c>
      <c r="D3104" s="237" t="s">
        <v>692</v>
      </c>
      <c r="E3104" s="237" t="s">
        <v>708</v>
      </c>
      <c r="F3104" s="237" t="s">
        <v>734</v>
      </c>
      <c r="G3104" s="237" t="s">
        <v>1267</v>
      </c>
      <c r="H3104" s="237" t="s">
        <v>1244</v>
      </c>
      <c r="I3104" s="237" t="s">
        <v>605</v>
      </c>
      <c r="J3104" s="240">
        <v>0</v>
      </c>
      <c r="K3104" s="245" t="s">
        <v>2395</v>
      </c>
    </row>
    <row r="3105" spans="1:11" ht="38.25" x14ac:dyDescent="0.2">
      <c r="A3105" s="237" t="s">
        <v>15</v>
      </c>
      <c r="B3105" s="461" t="s">
        <v>322</v>
      </c>
      <c r="C3105" s="237" t="s">
        <v>1219</v>
      </c>
      <c r="D3105" s="237" t="s">
        <v>1210</v>
      </c>
      <c r="E3105" s="237" t="s">
        <v>708</v>
      </c>
      <c r="F3105" s="237" t="s">
        <v>734</v>
      </c>
      <c r="G3105" s="237" t="s">
        <v>1267</v>
      </c>
      <c r="H3105" s="237" t="s">
        <v>1244</v>
      </c>
      <c r="I3105" s="237" t="s">
        <v>605</v>
      </c>
      <c r="J3105" s="240">
        <v>0</v>
      </c>
      <c r="K3105" s="245" t="s">
        <v>2395</v>
      </c>
    </row>
    <row r="3106" spans="1:11" ht="38.25" x14ac:dyDescent="0.2">
      <c r="A3106" s="237" t="s">
        <v>15</v>
      </c>
      <c r="B3106" s="461" t="s">
        <v>322</v>
      </c>
      <c r="C3106" s="237" t="s">
        <v>1219</v>
      </c>
      <c r="D3106" s="237" t="s">
        <v>712</v>
      </c>
      <c r="E3106" s="237" t="s">
        <v>708</v>
      </c>
      <c r="F3106" s="237" t="s">
        <v>734</v>
      </c>
      <c r="G3106" s="237" t="s">
        <v>1267</v>
      </c>
      <c r="H3106" s="237" t="s">
        <v>1244</v>
      </c>
      <c r="I3106" s="237" t="s">
        <v>605</v>
      </c>
      <c r="J3106" s="240">
        <v>0</v>
      </c>
      <c r="K3106" s="245" t="s">
        <v>2395</v>
      </c>
    </row>
    <row r="3107" spans="1:11" ht="38.25" x14ac:dyDescent="0.2">
      <c r="A3107" s="237" t="s">
        <v>15</v>
      </c>
      <c r="B3107" s="461" t="s">
        <v>322</v>
      </c>
      <c r="C3107" s="237" t="s">
        <v>1220</v>
      </c>
      <c r="D3107" s="237" t="s">
        <v>1287</v>
      </c>
      <c r="E3107" s="237" t="s">
        <v>708</v>
      </c>
      <c r="F3107" s="237" t="s">
        <v>734</v>
      </c>
      <c r="G3107" s="237" t="s">
        <v>1267</v>
      </c>
      <c r="H3107" s="237" t="s">
        <v>1244</v>
      </c>
      <c r="I3107" s="237" t="s">
        <v>605</v>
      </c>
      <c r="J3107" s="240">
        <v>0</v>
      </c>
      <c r="K3107" s="245" t="s">
        <v>2395</v>
      </c>
    </row>
    <row r="3108" spans="1:11" ht="38.25" x14ac:dyDescent="0.2">
      <c r="A3108" s="237" t="s">
        <v>15</v>
      </c>
      <c r="B3108" s="461" t="s">
        <v>322</v>
      </c>
      <c r="C3108" s="237" t="s">
        <v>1220</v>
      </c>
      <c r="D3108" s="237" t="s">
        <v>1285</v>
      </c>
      <c r="E3108" s="237" t="s">
        <v>708</v>
      </c>
      <c r="F3108" s="237" t="s">
        <v>734</v>
      </c>
      <c r="G3108" s="237" t="s">
        <v>1267</v>
      </c>
      <c r="H3108" s="237" t="s">
        <v>1244</v>
      </c>
      <c r="I3108" s="237" t="s">
        <v>605</v>
      </c>
      <c r="J3108" s="240">
        <v>0</v>
      </c>
      <c r="K3108" s="245" t="s">
        <v>2395</v>
      </c>
    </row>
    <row r="3109" spans="1:11" ht="38.25" x14ac:dyDescent="0.2">
      <c r="A3109" s="237" t="s">
        <v>15</v>
      </c>
      <c r="B3109" s="461" t="s">
        <v>322</v>
      </c>
      <c r="C3109" s="237" t="s">
        <v>1230</v>
      </c>
      <c r="D3109" s="237" t="s">
        <v>692</v>
      </c>
      <c r="E3109" s="237" t="s">
        <v>708</v>
      </c>
      <c r="F3109" s="237" t="s">
        <v>734</v>
      </c>
      <c r="G3109" s="237" t="s">
        <v>1267</v>
      </c>
      <c r="H3109" s="237" t="s">
        <v>1244</v>
      </c>
      <c r="I3109" s="237" t="s">
        <v>605</v>
      </c>
      <c r="J3109" s="240">
        <v>0</v>
      </c>
      <c r="K3109" s="245" t="s">
        <v>2395</v>
      </c>
    </row>
    <row r="3110" spans="1:11" ht="38.25" x14ac:dyDescent="0.2">
      <c r="A3110" s="237" t="s">
        <v>15</v>
      </c>
      <c r="B3110" s="461" t="s">
        <v>322</v>
      </c>
      <c r="C3110" s="237" t="s">
        <v>1224</v>
      </c>
      <c r="D3110" s="237" t="s">
        <v>692</v>
      </c>
      <c r="E3110" s="237" t="s">
        <v>708</v>
      </c>
      <c r="F3110" s="237" t="s">
        <v>734</v>
      </c>
      <c r="G3110" s="237" t="s">
        <v>1267</v>
      </c>
      <c r="H3110" s="237" t="s">
        <v>1244</v>
      </c>
      <c r="I3110" s="237" t="s">
        <v>605</v>
      </c>
      <c r="J3110" s="240">
        <v>0</v>
      </c>
      <c r="K3110" s="245" t="s">
        <v>2395</v>
      </c>
    </row>
    <row r="3111" spans="1:11" ht="38.25" x14ac:dyDescent="0.2">
      <c r="A3111" s="237" t="s">
        <v>15</v>
      </c>
      <c r="B3111" s="461" t="s">
        <v>322</v>
      </c>
      <c r="C3111" s="237" t="s">
        <v>1224</v>
      </c>
      <c r="D3111" s="237" t="s">
        <v>1210</v>
      </c>
      <c r="E3111" s="237" t="s">
        <v>708</v>
      </c>
      <c r="F3111" s="237" t="s">
        <v>734</v>
      </c>
      <c r="G3111" s="237" t="s">
        <v>1267</v>
      </c>
      <c r="H3111" s="237" t="s">
        <v>1244</v>
      </c>
      <c r="I3111" s="237" t="s">
        <v>605</v>
      </c>
      <c r="J3111" s="240">
        <v>0</v>
      </c>
      <c r="K3111" s="245" t="s">
        <v>2395</v>
      </c>
    </row>
    <row r="3112" spans="1:11" ht="38.25" x14ac:dyDescent="0.2">
      <c r="A3112" s="237" t="s">
        <v>15</v>
      </c>
      <c r="B3112" s="461" t="s">
        <v>322</v>
      </c>
      <c r="C3112" s="237" t="s">
        <v>1225</v>
      </c>
      <c r="D3112" s="237" t="s">
        <v>692</v>
      </c>
      <c r="E3112" s="237" t="s">
        <v>708</v>
      </c>
      <c r="F3112" s="237" t="s">
        <v>734</v>
      </c>
      <c r="G3112" s="237" t="s">
        <v>1267</v>
      </c>
      <c r="H3112" s="237" t="s">
        <v>1244</v>
      </c>
      <c r="I3112" s="237" t="s">
        <v>605</v>
      </c>
      <c r="J3112" s="240">
        <v>0</v>
      </c>
      <c r="K3112" s="245" t="s">
        <v>2395</v>
      </c>
    </row>
    <row r="3113" spans="1:11" ht="38.25" x14ac:dyDescent="0.2">
      <c r="A3113" s="237" t="s">
        <v>15</v>
      </c>
      <c r="B3113" s="461" t="s">
        <v>322</v>
      </c>
      <c r="C3113" s="237" t="s">
        <v>1225</v>
      </c>
      <c r="D3113" s="237" t="s">
        <v>1210</v>
      </c>
      <c r="E3113" s="237" t="s">
        <v>708</v>
      </c>
      <c r="F3113" s="237" t="s">
        <v>734</v>
      </c>
      <c r="G3113" s="237" t="s">
        <v>1267</v>
      </c>
      <c r="H3113" s="237" t="s">
        <v>1244</v>
      </c>
      <c r="I3113" s="237" t="s">
        <v>605</v>
      </c>
      <c r="J3113" s="240">
        <v>0</v>
      </c>
      <c r="K3113" s="245" t="s">
        <v>2395</v>
      </c>
    </row>
    <row r="3114" spans="1:11" ht="38.25" x14ac:dyDescent="0.2">
      <c r="A3114" s="237" t="s">
        <v>15</v>
      </c>
      <c r="B3114" s="461" t="s">
        <v>322</v>
      </c>
      <c r="C3114" s="237" t="s">
        <v>1225</v>
      </c>
      <c r="D3114" s="237" t="s">
        <v>712</v>
      </c>
      <c r="E3114" s="237" t="s">
        <v>708</v>
      </c>
      <c r="F3114" s="237" t="s">
        <v>734</v>
      </c>
      <c r="G3114" s="237" t="s">
        <v>1267</v>
      </c>
      <c r="H3114" s="237" t="s">
        <v>1244</v>
      </c>
      <c r="I3114" s="237" t="s">
        <v>605</v>
      </c>
      <c r="J3114" s="240">
        <v>0</v>
      </c>
      <c r="K3114" s="245" t="s">
        <v>2395</v>
      </c>
    </row>
    <row r="3115" spans="1:11" ht="38.25" x14ac:dyDescent="0.2">
      <c r="A3115" s="237" t="s">
        <v>15</v>
      </c>
      <c r="B3115" s="461" t="s">
        <v>322</v>
      </c>
      <c r="C3115" s="237" t="s">
        <v>1225</v>
      </c>
      <c r="D3115" s="237" t="s">
        <v>1287</v>
      </c>
      <c r="E3115" s="237" t="s">
        <v>708</v>
      </c>
      <c r="F3115" s="237" t="s">
        <v>734</v>
      </c>
      <c r="G3115" s="237" t="s">
        <v>1267</v>
      </c>
      <c r="H3115" s="237" t="s">
        <v>1244</v>
      </c>
      <c r="I3115" s="237" t="s">
        <v>605</v>
      </c>
      <c r="J3115" s="240">
        <v>0</v>
      </c>
      <c r="K3115" s="245" t="s">
        <v>2395</v>
      </c>
    </row>
    <row r="3116" spans="1:11" ht="25.5" hidden="1" x14ac:dyDescent="0.2">
      <c r="A3116" s="237" t="s">
        <v>15</v>
      </c>
      <c r="B3116" s="461" t="s">
        <v>322</v>
      </c>
      <c r="C3116" s="237" t="s">
        <v>1205</v>
      </c>
      <c r="D3116" s="237" t="s">
        <v>1287</v>
      </c>
      <c r="E3116" s="237" t="s">
        <v>708</v>
      </c>
      <c r="F3116" s="238" t="s">
        <v>1465</v>
      </c>
      <c r="G3116" s="92" t="s">
        <v>1466</v>
      </c>
      <c r="H3116" s="238" t="s">
        <v>689</v>
      </c>
      <c r="I3116" s="238" t="s">
        <v>605</v>
      </c>
      <c r="J3116" s="240">
        <v>1</v>
      </c>
      <c r="K3116" s="156"/>
    </row>
    <row r="3117" spans="1:11" ht="25.5" hidden="1" x14ac:dyDescent="0.2">
      <c r="A3117" s="237" t="s">
        <v>15</v>
      </c>
      <c r="B3117" s="461" t="s">
        <v>322</v>
      </c>
      <c r="C3117" s="237" t="s">
        <v>711</v>
      </c>
      <c r="D3117" s="237" t="s">
        <v>692</v>
      </c>
      <c r="E3117" s="237" t="s">
        <v>708</v>
      </c>
      <c r="F3117" s="238" t="s">
        <v>1465</v>
      </c>
      <c r="G3117" s="92" t="s">
        <v>1466</v>
      </c>
      <c r="H3117" s="238" t="s">
        <v>689</v>
      </c>
      <c r="I3117" s="238" t="s">
        <v>605</v>
      </c>
      <c r="J3117" s="240">
        <v>1</v>
      </c>
      <c r="K3117" s="156"/>
    </row>
    <row r="3118" spans="1:11" ht="25.5" hidden="1" x14ac:dyDescent="0.2">
      <c r="A3118" s="237" t="s">
        <v>15</v>
      </c>
      <c r="B3118" s="461" t="s">
        <v>322</v>
      </c>
      <c r="C3118" s="237" t="s">
        <v>711</v>
      </c>
      <c r="D3118" s="237" t="s">
        <v>1210</v>
      </c>
      <c r="E3118" s="237" t="s">
        <v>708</v>
      </c>
      <c r="F3118" s="238" t="s">
        <v>1465</v>
      </c>
      <c r="G3118" s="92" t="s">
        <v>1466</v>
      </c>
      <c r="H3118" s="238" t="s">
        <v>689</v>
      </c>
      <c r="I3118" s="238" t="s">
        <v>605</v>
      </c>
      <c r="J3118" s="240">
        <v>1</v>
      </c>
      <c r="K3118" s="156"/>
    </row>
    <row r="3119" spans="1:11" ht="25.5" hidden="1" x14ac:dyDescent="0.2">
      <c r="A3119" s="237" t="s">
        <v>15</v>
      </c>
      <c r="B3119" s="461" t="s">
        <v>322</v>
      </c>
      <c r="C3119" s="237" t="s">
        <v>1229</v>
      </c>
      <c r="D3119" s="237" t="s">
        <v>692</v>
      </c>
      <c r="E3119" s="237" t="s">
        <v>708</v>
      </c>
      <c r="F3119" s="238" t="s">
        <v>1465</v>
      </c>
      <c r="G3119" s="92" t="s">
        <v>1466</v>
      </c>
      <c r="H3119" s="238" t="s">
        <v>689</v>
      </c>
      <c r="I3119" s="238" t="s">
        <v>605</v>
      </c>
      <c r="J3119" s="240">
        <v>1</v>
      </c>
    </row>
    <row r="3120" spans="1:11" ht="25.5" hidden="1" x14ac:dyDescent="0.2">
      <c r="A3120" s="237" t="s">
        <v>15</v>
      </c>
      <c r="B3120" s="461" t="s">
        <v>322</v>
      </c>
      <c r="C3120" s="237" t="s">
        <v>1229</v>
      </c>
      <c r="D3120" s="237" t="s">
        <v>1286</v>
      </c>
      <c r="E3120" s="237" t="s">
        <v>708</v>
      </c>
      <c r="F3120" s="238" t="s">
        <v>1465</v>
      </c>
      <c r="G3120" s="92" t="s">
        <v>1466</v>
      </c>
      <c r="H3120" s="238" t="s">
        <v>689</v>
      </c>
      <c r="I3120" s="238" t="s">
        <v>605</v>
      </c>
      <c r="J3120" s="240">
        <v>1</v>
      </c>
      <c r="K3120" s="156"/>
    </row>
    <row r="3121" spans="1:11" ht="25.5" hidden="1" x14ac:dyDescent="0.2">
      <c r="A3121" s="237" t="s">
        <v>15</v>
      </c>
      <c r="B3121" s="461" t="s">
        <v>322</v>
      </c>
      <c r="C3121" s="237" t="s">
        <v>1219</v>
      </c>
      <c r="D3121" s="237" t="s">
        <v>692</v>
      </c>
      <c r="E3121" s="237" t="s">
        <v>708</v>
      </c>
      <c r="F3121" s="238" t="s">
        <v>1465</v>
      </c>
      <c r="G3121" s="92" t="s">
        <v>1466</v>
      </c>
      <c r="H3121" s="238" t="s">
        <v>689</v>
      </c>
      <c r="I3121" s="238" t="s">
        <v>605</v>
      </c>
      <c r="J3121" s="240">
        <v>1</v>
      </c>
      <c r="K3121" s="156"/>
    </row>
    <row r="3122" spans="1:11" ht="25.5" hidden="1" x14ac:dyDescent="0.2">
      <c r="A3122" s="237" t="s">
        <v>15</v>
      </c>
      <c r="B3122" s="461" t="s">
        <v>322</v>
      </c>
      <c r="C3122" s="237" t="s">
        <v>1219</v>
      </c>
      <c r="D3122" s="237" t="s">
        <v>1210</v>
      </c>
      <c r="E3122" s="237" t="s">
        <v>708</v>
      </c>
      <c r="F3122" s="238" t="s">
        <v>1465</v>
      </c>
      <c r="G3122" s="92" t="s">
        <v>1466</v>
      </c>
      <c r="H3122" s="238" t="s">
        <v>689</v>
      </c>
      <c r="I3122" s="238" t="s">
        <v>605</v>
      </c>
      <c r="J3122" s="240">
        <v>1</v>
      </c>
      <c r="K3122" s="156"/>
    </row>
    <row r="3123" spans="1:11" ht="25.5" hidden="1" x14ac:dyDescent="0.2">
      <c r="A3123" s="237" t="s">
        <v>15</v>
      </c>
      <c r="B3123" s="461" t="s">
        <v>322</v>
      </c>
      <c r="C3123" s="237" t="s">
        <v>1219</v>
      </c>
      <c r="D3123" s="237" t="s">
        <v>712</v>
      </c>
      <c r="E3123" s="237" t="s">
        <v>708</v>
      </c>
      <c r="F3123" s="238" t="s">
        <v>1465</v>
      </c>
      <c r="G3123" s="92" t="s">
        <v>1466</v>
      </c>
      <c r="H3123" s="238" t="s">
        <v>689</v>
      </c>
      <c r="I3123" s="238" t="s">
        <v>605</v>
      </c>
      <c r="J3123" s="240">
        <v>1</v>
      </c>
      <c r="K3123" s="156"/>
    </row>
    <row r="3124" spans="1:11" ht="25.5" hidden="1" x14ac:dyDescent="0.2">
      <c r="A3124" s="237" t="s">
        <v>15</v>
      </c>
      <c r="B3124" s="461" t="s">
        <v>322</v>
      </c>
      <c r="C3124" s="237" t="s">
        <v>1220</v>
      </c>
      <c r="D3124" s="237" t="s">
        <v>1287</v>
      </c>
      <c r="E3124" s="237" t="s">
        <v>708</v>
      </c>
      <c r="F3124" s="238" t="s">
        <v>1465</v>
      </c>
      <c r="G3124" s="92" t="s">
        <v>1466</v>
      </c>
      <c r="H3124" s="238" t="s">
        <v>689</v>
      </c>
      <c r="I3124" s="238" t="s">
        <v>605</v>
      </c>
      <c r="J3124" s="240">
        <v>1</v>
      </c>
      <c r="K3124" s="156"/>
    </row>
    <row r="3125" spans="1:11" ht="25.5" hidden="1" x14ac:dyDescent="0.2">
      <c r="A3125" s="237" t="s">
        <v>15</v>
      </c>
      <c r="B3125" s="461" t="s">
        <v>322</v>
      </c>
      <c r="C3125" s="237" t="s">
        <v>1220</v>
      </c>
      <c r="D3125" s="237" t="s">
        <v>1285</v>
      </c>
      <c r="E3125" s="237" t="s">
        <v>708</v>
      </c>
      <c r="F3125" s="238" t="s">
        <v>1465</v>
      </c>
      <c r="G3125" s="92" t="s">
        <v>1466</v>
      </c>
      <c r="H3125" s="238" t="s">
        <v>689</v>
      </c>
      <c r="I3125" s="238" t="s">
        <v>605</v>
      </c>
      <c r="J3125" s="240">
        <v>1</v>
      </c>
    </row>
    <row r="3126" spans="1:11" ht="25.5" hidden="1" x14ac:dyDescent="0.2">
      <c r="A3126" s="237" t="s">
        <v>15</v>
      </c>
      <c r="B3126" s="461" t="s">
        <v>322</v>
      </c>
      <c r="C3126" s="237" t="s">
        <v>1230</v>
      </c>
      <c r="D3126" s="237" t="s">
        <v>692</v>
      </c>
      <c r="E3126" s="237" t="s">
        <v>708</v>
      </c>
      <c r="F3126" s="238" t="s">
        <v>1465</v>
      </c>
      <c r="G3126" s="92" t="s">
        <v>1466</v>
      </c>
      <c r="H3126" s="238" t="s">
        <v>689</v>
      </c>
      <c r="I3126" s="238" t="s">
        <v>605</v>
      </c>
      <c r="J3126" s="240">
        <v>1</v>
      </c>
      <c r="K3126" s="156"/>
    </row>
    <row r="3127" spans="1:11" ht="25.5" hidden="1" x14ac:dyDescent="0.2">
      <c r="A3127" s="237" t="s">
        <v>15</v>
      </c>
      <c r="B3127" s="461" t="s">
        <v>322</v>
      </c>
      <c r="C3127" s="237" t="s">
        <v>1224</v>
      </c>
      <c r="D3127" s="237" t="s">
        <v>692</v>
      </c>
      <c r="E3127" s="237" t="s">
        <v>708</v>
      </c>
      <c r="F3127" s="238" t="s">
        <v>1465</v>
      </c>
      <c r="G3127" s="92" t="s">
        <v>1466</v>
      </c>
      <c r="H3127" s="238" t="s">
        <v>689</v>
      </c>
      <c r="I3127" s="238" t="s">
        <v>605</v>
      </c>
      <c r="J3127" s="240">
        <v>1</v>
      </c>
      <c r="K3127" s="156"/>
    </row>
    <row r="3128" spans="1:11" ht="25.5" hidden="1" x14ac:dyDescent="0.2">
      <c r="A3128" s="237" t="s">
        <v>15</v>
      </c>
      <c r="B3128" s="461" t="s">
        <v>322</v>
      </c>
      <c r="C3128" s="237" t="s">
        <v>1224</v>
      </c>
      <c r="D3128" s="237" t="s">
        <v>1210</v>
      </c>
      <c r="E3128" s="237" t="s">
        <v>708</v>
      </c>
      <c r="F3128" s="238" t="s">
        <v>1465</v>
      </c>
      <c r="G3128" s="92" t="s">
        <v>1466</v>
      </c>
      <c r="H3128" s="238" t="s">
        <v>689</v>
      </c>
      <c r="I3128" s="238" t="s">
        <v>605</v>
      </c>
      <c r="J3128" s="240">
        <v>1</v>
      </c>
      <c r="K3128" s="156"/>
    </row>
    <row r="3129" spans="1:11" ht="25.5" hidden="1" x14ac:dyDescent="0.2">
      <c r="A3129" s="237" t="s">
        <v>15</v>
      </c>
      <c r="B3129" s="461" t="s">
        <v>322</v>
      </c>
      <c r="C3129" s="237" t="s">
        <v>1225</v>
      </c>
      <c r="D3129" s="237" t="s">
        <v>692</v>
      </c>
      <c r="E3129" s="237" t="s">
        <v>708</v>
      </c>
      <c r="F3129" s="238" t="s">
        <v>1465</v>
      </c>
      <c r="G3129" s="92" t="s">
        <v>1466</v>
      </c>
      <c r="H3129" s="238" t="s">
        <v>689</v>
      </c>
      <c r="I3129" s="238" t="s">
        <v>605</v>
      </c>
      <c r="J3129" s="240">
        <v>1</v>
      </c>
      <c r="K3129" s="156"/>
    </row>
    <row r="3130" spans="1:11" ht="25.5" hidden="1" x14ac:dyDescent="0.2">
      <c r="A3130" s="237" t="s">
        <v>15</v>
      </c>
      <c r="B3130" s="461" t="s">
        <v>322</v>
      </c>
      <c r="C3130" s="237" t="s">
        <v>1225</v>
      </c>
      <c r="D3130" s="237" t="s">
        <v>1210</v>
      </c>
      <c r="E3130" s="237" t="s">
        <v>708</v>
      </c>
      <c r="F3130" s="238" t="s">
        <v>1465</v>
      </c>
      <c r="G3130" s="92" t="s">
        <v>1466</v>
      </c>
      <c r="H3130" s="238" t="s">
        <v>689</v>
      </c>
      <c r="I3130" s="238" t="s">
        <v>605</v>
      </c>
      <c r="J3130" s="240">
        <v>1</v>
      </c>
    </row>
    <row r="3131" spans="1:11" ht="25.5" hidden="1" x14ac:dyDescent="0.2">
      <c r="A3131" s="237" t="s">
        <v>15</v>
      </c>
      <c r="B3131" s="461" t="s">
        <v>322</v>
      </c>
      <c r="C3131" s="237" t="s">
        <v>1225</v>
      </c>
      <c r="D3131" s="237" t="s">
        <v>712</v>
      </c>
      <c r="E3131" s="237" t="s">
        <v>708</v>
      </c>
      <c r="F3131" s="238" t="s">
        <v>1465</v>
      </c>
      <c r="G3131" s="92" t="s">
        <v>1466</v>
      </c>
      <c r="H3131" s="238" t="s">
        <v>689</v>
      </c>
      <c r="I3131" s="238" t="s">
        <v>605</v>
      </c>
      <c r="J3131" s="240">
        <v>1</v>
      </c>
      <c r="K3131" s="156"/>
    </row>
    <row r="3132" spans="1:11" ht="25.5" hidden="1" x14ac:dyDescent="0.2">
      <c r="A3132" s="237" t="s">
        <v>15</v>
      </c>
      <c r="B3132" s="461" t="s">
        <v>322</v>
      </c>
      <c r="C3132" s="237" t="s">
        <v>1225</v>
      </c>
      <c r="D3132" s="237" t="s">
        <v>1287</v>
      </c>
      <c r="E3132" s="237" t="s">
        <v>708</v>
      </c>
      <c r="F3132" s="238" t="s">
        <v>1465</v>
      </c>
      <c r="G3132" s="92" t="s">
        <v>1466</v>
      </c>
      <c r="H3132" s="238" t="s">
        <v>689</v>
      </c>
      <c r="I3132" s="238" t="s">
        <v>605</v>
      </c>
      <c r="J3132" s="240">
        <v>1</v>
      </c>
      <c r="K3132" s="156"/>
    </row>
    <row r="3133" spans="1:11" hidden="1" x14ac:dyDescent="0.2">
      <c r="A3133" s="237" t="s">
        <v>15</v>
      </c>
      <c r="B3133" s="461" t="s">
        <v>322</v>
      </c>
      <c r="C3133" s="237" t="s">
        <v>1205</v>
      </c>
      <c r="D3133" s="237" t="s">
        <v>1287</v>
      </c>
      <c r="E3133" s="237" t="s">
        <v>708</v>
      </c>
      <c r="F3133" s="237" t="s">
        <v>1246</v>
      </c>
      <c r="G3133" s="237" t="s">
        <v>1267</v>
      </c>
      <c r="H3133" s="237" t="s">
        <v>1244</v>
      </c>
      <c r="I3133" s="237" t="s">
        <v>605</v>
      </c>
      <c r="J3133" s="240">
        <v>1</v>
      </c>
      <c r="K3133" s="241" t="s">
        <v>1268</v>
      </c>
    </row>
    <row r="3134" spans="1:11" hidden="1" x14ac:dyDescent="0.2">
      <c r="A3134" s="237" t="s">
        <v>15</v>
      </c>
      <c r="B3134" s="461" t="s">
        <v>322</v>
      </c>
      <c r="C3134" s="237" t="s">
        <v>711</v>
      </c>
      <c r="D3134" s="237" t="s">
        <v>692</v>
      </c>
      <c r="E3134" s="237" t="s">
        <v>708</v>
      </c>
      <c r="F3134" s="237" t="s">
        <v>1246</v>
      </c>
      <c r="G3134" s="237" t="s">
        <v>1469</v>
      </c>
      <c r="H3134" s="237" t="s">
        <v>1244</v>
      </c>
      <c r="I3134" s="237" t="s">
        <v>605</v>
      </c>
      <c r="J3134" s="240" t="s">
        <v>44</v>
      </c>
      <c r="K3134" s="241" t="s">
        <v>1470</v>
      </c>
    </row>
    <row r="3135" spans="1:11" hidden="1" x14ac:dyDescent="0.2">
      <c r="A3135" s="237" t="s">
        <v>15</v>
      </c>
      <c r="B3135" s="461" t="s">
        <v>322</v>
      </c>
      <c r="C3135" s="237" t="s">
        <v>711</v>
      </c>
      <c r="D3135" s="237" t="s">
        <v>1210</v>
      </c>
      <c r="E3135" s="237" t="s">
        <v>708</v>
      </c>
      <c r="F3135" s="237" t="s">
        <v>1246</v>
      </c>
      <c r="G3135" s="237" t="s">
        <v>1469</v>
      </c>
      <c r="H3135" s="237" t="s">
        <v>1244</v>
      </c>
      <c r="I3135" s="237" t="s">
        <v>605</v>
      </c>
      <c r="J3135" s="240" t="s">
        <v>44</v>
      </c>
      <c r="K3135" s="241" t="s">
        <v>1470</v>
      </c>
    </row>
    <row r="3136" spans="1:11" hidden="1" x14ac:dyDescent="0.2">
      <c r="A3136" s="237" t="s">
        <v>15</v>
      </c>
      <c r="B3136" s="461" t="s">
        <v>322</v>
      </c>
      <c r="C3136" s="237" t="s">
        <v>1288</v>
      </c>
      <c r="D3136" s="237" t="s">
        <v>692</v>
      </c>
      <c r="E3136" s="237" t="s">
        <v>708</v>
      </c>
      <c r="F3136" s="237" t="s">
        <v>1246</v>
      </c>
      <c r="G3136" s="237" t="s">
        <v>1267</v>
      </c>
      <c r="H3136" s="237" t="s">
        <v>1244</v>
      </c>
      <c r="I3136" s="237" t="s">
        <v>605</v>
      </c>
      <c r="J3136" s="240" t="s">
        <v>44</v>
      </c>
      <c r="K3136" s="241" t="s">
        <v>1268</v>
      </c>
    </row>
    <row r="3137" spans="1:11" hidden="1" x14ac:dyDescent="0.2">
      <c r="A3137" s="237" t="s">
        <v>15</v>
      </c>
      <c r="B3137" s="461" t="s">
        <v>322</v>
      </c>
      <c r="C3137" s="237" t="s">
        <v>1288</v>
      </c>
      <c r="D3137" s="237" t="s">
        <v>1210</v>
      </c>
      <c r="E3137" s="237" t="s">
        <v>708</v>
      </c>
      <c r="F3137" s="237" t="s">
        <v>1246</v>
      </c>
      <c r="G3137" s="237" t="s">
        <v>1267</v>
      </c>
      <c r="H3137" s="237" t="s">
        <v>1244</v>
      </c>
      <c r="I3137" s="237" t="s">
        <v>605</v>
      </c>
      <c r="J3137" s="240" t="s">
        <v>44</v>
      </c>
      <c r="K3137" s="241" t="s">
        <v>1268</v>
      </c>
    </row>
    <row r="3138" spans="1:11" hidden="1" x14ac:dyDescent="0.2">
      <c r="A3138" s="237" t="s">
        <v>15</v>
      </c>
      <c r="B3138" s="461" t="s">
        <v>322</v>
      </c>
      <c r="C3138" s="237" t="s">
        <v>1288</v>
      </c>
      <c r="D3138" s="237" t="s">
        <v>1287</v>
      </c>
      <c r="E3138" s="237" t="s">
        <v>708</v>
      </c>
      <c r="F3138" s="237" t="s">
        <v>1246</v>
      </c>
      <c r="G3138" s="237" t="s">
        <v>1267</v>
      </c>
      <c r="H3138" s="237" t="s">
        <v>1244</v>
      </c>
      <c r="I3138" s="237" t="s">
        <v>605</v>
      </c>
      <c r="J3138" s="240" t="s">
        <v>44</v>
      </c>
      <c r="K3138" s="241" t="s">
        <v>1268</v>
      </c>
    </row>
    <row r="3139" spans="1:11" hidden="1" x14ac:dyDescent="0.2">
      <c r="A3139" s="237" t="s">
        <v>15</v>
      </c>
      <c r="B3139" s="461" t="s">
        <v>322</v>
      </c>
      <c r="C3139" s="237" t="s">
        <v>1229</v>
      </c>
      <c r="D3139" s="237" t="s">
        <v>692</v>
      </c>
      <c r="E3139" s="237" t="s">
        <v>708</v>
      </c>
      <c r="F3139" s="237" t="s">
        <v>1246</v>
      </c>
      <c r="G3139" s="237" t="s">
        <v>1469</v>
      </c>
      <c r="H3139" s="237" t="s">
        <v>1244</v>
      </c>
      <c r="I3139" s="237" t="s">
        <v>605</v>
      </c>
      <c r="J3139" s="240" t="s">
        <v>44</v>
      </c>
      <c r="K3139" s="241" t="s">
        <v>1470</v>
      </c>
    </row>
    <row r="3140" spans="1:11" hidden="1" x14ac:dyDescent="0.2">
      <c r="A3140" s="237" t="s">
        <v>15</v>
      </c>
      <c r="B3140" s="461" t="s">
        <v>322</v>
      </c>
      <c r="C3140" s="237" t="s">
        <v>1229</v>
      </c>
      <c r="D3140" s="237" t="s">
        <v>1286</v>
      </c>
      <c r="E3140" s="237" t="s">
        <v>708</v>
      </c>
      <c r="F3140" s="237" t="s">
        <v>1246</v>
      </c>
      <c r="G3140" s="237" t="s">
        <v>1269</v>
      </c>
      <c r="H3140" s="237" t="s">
        <v>1244</v>
      </c>
      <c r="I3140" s="237" t="s">
        <v>605</v>
      </c>
      <c r="J3140" s="240">
        <v>0.78</v>
      </c>
      <c r="K3140" s="241" t="s">
        <v>1268</v>
      </c>
    </row>
    <row r="3141" spans="1:11" hidden="1" x14ac:dyDescent="0.2">
      <c r="A3141" s="237" t="s">
        <v>15</v>
      </c>
      <c r="B3141" s="461" t="s">
        <v>322</v>
      </c>
      <c r="C3141" s="237" t="s">
        <v>1219</v>
      </c>
      <c r="D3141" s="237" t="s">
        <v>692</v>
      </c>
      <c r="E3141" s="237" t="s">
        <v>708</v>
      </c>
      <c r="F3141" s="237" t="s">
        <v>1246</v>
      </c>
      <c r="G3141" s="237" t="s">
        <v>1469</v>
      </c>
      <c r="H3141" s="237" t="s">
        <v>1244</v>
      </c>
      <c r="I3141" s="237" t="s">
        <v>605</v>
      </c>
      <c r="J3141" s="240" t="s">
        <v>44</v>
      </c>
      <c r="K3141" s="241" t="s">
        <v>1470</v>
      </c>
    </row>
    <row r="3142" spans="1:11" hidden="1" x14ac:dyDescent="0.2">
      <c r="A3142" s="237" t="s">
        <v>15</v>
      </c>
      <c r="B3142" s="461" t="s">
        <v>322</v>
      </c>
      <c r="C3142" s="237" t="s">
        <v>1219</v>
      </c>
      <c r="D3142" s="237" t="s">
        <v>1210</v>
      </c>
      <c r="E3142" s="237" t="s">
        <v>708</v>
      </c>
      <c r="F3142" s="237" t="s">
        <v>1246</v>
      </c>
      <c r="G3142" s="237" t="s">
        <v>1267</v>
      </c>
      <c r="H3142" s="237" t="s">
        <v>1244</v>
      </c>
      <c r="I3142" s="237" t="s">
        <v>605</v>
      </c>
      <c r="J3142" s="240" t="s">
        <v>44</v>
      </c>
      <c r="K3142" s="241"/>
    </row>
    <row r="3143" spans="1:11" hidden="1" x14ac:dyDescent="0.2">
      <c r="A3143" s="237" t="s">
        <v>15</v>
      </c>
      <c r="B3143" s="461" t="s">
        <v>322</v>
      </c>
      <c r="C3143" s="237" t="s">
        <v>1219</v>
      </c>
      <c r="D3143" s="237" t="s">
        <v>712</v>
      </c>
      <c r="E3143" s="237" t="s">
        <v>708</v>
      </c>
      <c r="F3143" s="237" t="s">
        <v>1246</v>
      </c>
      <c r="G3143" s="237" t="s">
        <v>1269</v>
      </c>
      <c r="H3143" s="237" t="s">
        <v>1244</v>
      </c>
      <c r="I3143" s="237" t="s">
        <v>605</v>
      </c>
      <c r="J3143" s="240">
        <v>1</v>
      </c>
      <c r="K3143" s="241" t="s">
        <v>1268</v>
      </c>
    </row>
    <row r="3144" spans="1:11" hidden="1" x14ac:dyDescent="0.2">
      <c r="A3144" s="237" t="s">
        <v>15</v>
      </c>
      <c r="B3144" s="461" t="s">
        <v>322</v>
      </c>
      <c r="C3144" s="237" t="s">
        <v>1220</v>
      </c>
      <c r="D3144" s="237" t="s">
        <v>1287</v>
      </c>
      <c r="E3144" s="237" t="s">
        <v>708</v>
      </c>
      <c r="F3144" s="237" t="s">
        <v>1246</v>
      </c>
      <c r="G3144" s="237" t="s">
        <v>1269</v>
      </c>
      <c r="H3144" s="237" t="s">
        <v>1244</v>
      </c>
      <c r="I3144" s="237" t="s">
        <v>605</v>
      </c>
      <c r="J3144" s="240">
        <v>1</v>
      </c>
      <c r="K3144" s="241" t="s">
        <v>1268</v>
      </c>
    </row>
    <row r="3145" spans="1:11" hidden="1" x14ac:dyDescent="0.2">
      <c r="A3145" s="237" t="s">
        <v>15</v>
      </c>
      <c r="B3145" s="461" t="s">
        <v>322</v>
      </c>
      <c r="C3145" s="237" t="s">
        <v>1220</v>
      </c>
      <c r="D3145" s="237" t="s">
        <v>1285</v>
      </c>
      <c r="E3145" s="237" t="s">
        <v>708</v>
      </c>
      <c r="F3145" s="237" t="s">
        <v>1246</v>
      </c>
      <c r="G3145" s="237" t="s">
        <v>1267</v>
      </c>
      <c r="H3145" s="237" t="s">
        <v>1244</v>
      </c>
      <c r="I3145" s="237" t="s">
        <v>605</v>
      </c>
      <c r="J3145" s="240" t="s">
        <v>44</v>
      </c>
      <c r="K3145" s="241"/>
    </row>
    <row r="3146" spans="1:11" hidden="1" x14ac:dyDescent="0.2">
      <c r="A3146" s="237" t="s">
        <v>15</v>
      </c>
      <c r="B3146" s="461" t="s">
        <v>322</v>
      </c>
      <c r="C3146" s="237" t="s">
        <v>1230</v>
      </c>
      <c r="D3146" s="237" t="s">
        <v>692</v>
      </c>
      <c r="E3146" s="237" t="s">
        <v>708</v>
      </c>
      <c r="F3146" s="237" t="s">
        <v>1246</v>
      </c>
      <c r="G3146" s="237" t="s">
        <v>1267</v>
      </c>
      <c r="H3146" s="237" t="s">
        <v>1244</v>
      </c>
      <c r="I3146" s="237" t="s">
        <v>605</v>
      </c>
      <c r="J3146" s="240" t="s">
        <v>44</v>
      </c>
      <c r="K3146" s="241"/>
    </row>
    <row r="3147" spans="1:11" hidden="1" x14ac:dyDescent="0.2">
      <c r="A3147" s="237" t="s">
        <v>15</v>
      </c>
      <c r="B3147" s="461" t="s">
        <v>322</v>
      </c>
      <c r="C3147" s="237" t="s">
        <v>1224</v>
      </c>
      <c r="D3147" s="237" t="s">
        <v>692</v>
      </c>
      <c r="E3147" s="237" t="s">
        <v>708</v>
      </c>
      <c r="F3147" s="237" t="s">
        <v>1246</v>
      </c>
      <c r="G3147" s="237" t="s">
        <v>1469</v>
      </c>
      <c r="H3147" s="237" t="s">
        <v>1244</v>
      </c>
      <c r="I3147" s="237" t="s">
        <v>605</v>
      </c>
      <c r="J3147" s="240" t="s">
        <v>44</v>
      </c>
      <c r="K3147" s="241" t="s">
        <v>1470</v>
      </c>
    </row>
    <row r="3148" spans="1:11" hidden="1" x14ac:dyDescent="0.2">
      <c r="A3148" s="237" t="s">
        <v>15</v>
      </c>
      <c r="B3148" s="461" t="s">
        <v>322</v>
      </c>
      <c r="C3148" s="237" t="s">
        <v>1224</v>
      </c>
      <c r="D3148" s="237" t="s">
        <v>1210</v>
      </c>
      <c r="E3148" s="237" t="s">
        <v>708</v>
      </c>
      <c r="F3148" s="237" t="s">
        <v>1246</v>
      </c>
      <c r="G3148" s="237" t="s">
        <v>1469</v>
      </c>
      <c r="H3148" s="237" t="s">
        <v>1244</v>
      </c>
      <c r="I3148" s="237" t="s">
        <v>605</v>
      </c>
      <c r="J3148" s="240" t="s">
        <v>44</v>
      </c>
      <c r="K3148" s="241" t="s">
        <v>1470</v>
      </c>
    </row>
    <row r="3149" spans="1:11" hidden="1" x14ac:dyDescent="0.2">
      <c r="A3149" s="237" t="s">
        <v>15</v>
      </c>
      <c r="B3149" s="461" t="s">
        <v>322</v>
      </c>
      <c r="C3149" s="237" t="s">
        <v>1225</v>
      </c>
      <c r="D3149" s="237" t="s">
        <v>692</v>
      </c>
      <c r="E3149" s="237" t="s">
        <v>708</v>
      </c>
      <c r="F3149" s="237" t="s">
        <v>1246</v>
      </c>
      <c r="G3149" s="237" t="s">
        <v>1469</v>
      </c>
      <c r="H3149" s="237" t="s">
        <v>1244</v>
      </c>
      <c r="I3149" s="237" t="s">
        <v>605</v>
      </c>
      <c r="J3149" s="240" t="s">
        <v>44</v>
      </c>
      <c r="K3149" s="241" t="s">
        <v>1470</v>
      </c>
    </row>
    <row r="3150" spans="1:11" hidden="1" x14ac:dyDescent="0.2">
      <c r="A3150" s="237" t="s">
        <v>15</v>
      </c>
      <c r="B3150" s="461" t="s">
        <v>322</v>
      </c>
      <c r="C3150" s="237" t="s">
        <v>1225</v>
      </c>
      <c r="D3150" s="237" t="s">
        <v>1210</v>
      </c>
      <c r="E3150" s="237" t="s">
        <v>708</v>
      </c>
      <c r="F3150" s="237" t="s">
        <v>1246</v>
      </c>
      <c r="G3150" s="237" t="s">
        <v>1267</v>
      </c>
      <c r="H3150" s="237" t="s">
        <v>1244</v>
      </c>
      <c r="I3150" s="237" t="s">
        <v>605</v>
      </c>
      <c r="J3150" s="240" t="s">
        <v>44</v>
      </c>
      <c r="K3150" s="241"/>
    </row>
    <row r="3151" spans="1:11" hidden="1" x14ac:dyDescent="0.2">
      <c r="A3151" s="237" t="s">
        <v>15</v>
      </c>
      <c r="B3151" s="461" t="s">
        <v>322</v>
      </c>
      <c r="C3151" s="237" t="s">
        <v>1225</v>
      </c>
      <c r="D3151" s="237" t="s">
        <v>712</v>
      </c>
      <c r="E3151" s="237" t="s">
        <v>708</v>
      </c>
      <c r="F3151" s="237" t="s">
        <v>1246</v>
      </c>
      <c r="G3151" s="237" t="s">
        <v>1267</v>
      </c>
      <c r="H3151" s="237" t="s">
        <v>1244</v>
      </c>
      <c r="I3151" s="237" t="s">
        <v>605</v>
      </c>
      <c r="J3151" s="240" t="s">
        <v>44</v>
      </c>
      <c r="K3151" s="241"/>
    </row>
    <row r="3152" spans="1:11" hidden="1" x14ac:dyDescent="0.2">
      <c r="A3152" s="237" t="s">
        <v>15</v>
      </c>
      <c r="B3152" s="461" t="s">
        <v>322</v>
      </c>
      <c r="C3152" s="237" t="s">
        <v>1225</v>
      </c>
      <c r="D3152" s="237" t="s">
        <v>1287</v>
      </c>
      <c r="E3152" s="237" t="s">
        <v>708</v>
      </c>
      <c r="F3152" s="237" t="s">
        <v>1246</v>
      </c>
      <c r="G3152" s="237" t="s">
        <v>1267</v>
      </c>
      <c r="H3152" s="237" t="s">
        <v>1244</v>
      </c>
      <c r="I3152" s="237" t="s">
        <v>605</v>
      </c>
      <c r="J3152" s="240" t="s">
        <v>44</v>
      </c>
      <c r="K3152" s="241"/>
    </row>
    <row r="3153" spans="1:11" hidden="1" x14ac:dyDescent="0.2">
      <c r="A3153" s="237" t="s">
        <v>15</v>
      </c>
      <c r="B3153" s="461" t="s">
        <v>322</v>
      </c>
      <c r="C3153" s="237" t="s">
        <v>1205</v>
      </c>
      <c r="D3153" s="237" t="s">
        <v>1287</v>
      </c>
      <c r="E3153" s="237" t="s">
        <v>708</v>
      </c>
      <c r="F3153" s="237" t="s">
        <v>1258</v>
      </c>
      <c r="G3153" s="237" t="s">
        <v>1267</v>
      </c>
      <c r="H3153" s="237" t="s">
        <v>1244</v>
      </c>
      <c r="I3153" s="237" t="s">
        <v>605</v>
      </c>
      <c r="J3153" s="240" t="s">
        <v>44</v>
      </c>
      <c r="K3153" s="241" t="s">
        <v>1256</v>
      </c>
    </row>
    <row r="3154" spans="1:11" hidden="1" x14ac:dyDescent="0.2">
      <c r="A3154" s="237" t="s">
        <v>15</v>
      </c>
      <c r="B3154" s="461" t="s">
        <v>322</v>
      </c>
      <c r="C3154" s="237" t="s">
        <v>711</v>
      </c>
      <c r="D3154" s="237" t="s">
        <v>692</v>
      </c>
      <c r="E3154" s="237" t="s">
        <v>708</v>
      </c>
      <c r="F3154" s="237" t="s">
        <v>1258</v>
      </c>
      <c r="G3154" s="237" t="s">
        <v>1267</v>
      </c>
      <c r="H3154" s="237" t="s">
        <v>1244</v>
      </c>
      <c r="I3154" s="237" t="s">
        <v>605</v>
      </c>
      <c r="J3154" s="240" t="s">
        <v>44</v>
      </c>
      <c r="K3154" s="241" t="s">
        <v>1256</v>
      </c>
    </row>
    <row r="3155" spans="1:11" hidden="1" x14ac:dyDescent="0.2">
      <c r="A3155" s="237" t="s">
        <v>15</v>
      </c>
      <c r="B3155" s="461" t="s">
        <v>322</v>
      </c>
      <c r="C3155" s="237" t="s">
        <v>711</v>
      </c>
      <c r="D3155" s="237" t="s">
        <v>1210</v>
      </c>
      <c r="E3155" s="237" t="s">
        <v>708</v>
      </c>
      <c r="F3155" s="237" t="s">
        <v>1258</v>
      </c>
      <c r="G3155" s="237" t="s">
        <v>1267</v>
      </c>
      <c r="H3155" s="237" t="s">
        <v>1244</v>
      </c>
      <c r="I3155" s="237" t="s">
        <v>605</v>
      </c>
      <c r="J3155" s="240" t="s">
        <v>44</v>
      </c>
      <c r="K3155" s="241" t="s">
        <v>1256</v>
      </c>
    </row>
    <row r="3156" spans="1:11" hidden="1" x14ac:dyDescent="0.2">
      <c r="A3156" s="237" t="s">
        <v>15</v>
      </c>
      <c r="B3156" s="461" t="s">
        <v>322</v>
      </c>
      <c r="C3156" s="237" t="s">
        <v>1229</v>
      </c>
      <c r="D3156" s="237" t="s">
        <v>692</v>
      </c>
      <c r="E3156" s="237" t="s">
        <v>708</v>
      </c>
      <c r="F3156" s="237" t="s">
        <v>1258</v>
      </c>
      <c r="G3156" s="237" t="s">
        <v>1267</v>
      </c>
      <c r="H3156" s="237" t="s">
        <v>1244</v>
      </c>
      <c r="I3156" s="237" t="s">
        <v>605</v>
      </c>
      <c r="J3156" s="240" t="s">
        <v>44</v>
      </c>
      <c r="K3156" s="241" t="s">
        <v>1256</v>
      </c>
    </row>
    <row r="3157" spans="1:11" hidden="1" x14ac:dyDescent="0.2">
      <c r="A3157" s="237" t="s">
        <v>15</v>
      </c>
      <c r="B3157" s="461" t="s">
        <v>322</v>
      </c>
      <c r="C3157" s="237" t="s">
        <v>1229</v>
      </c>
      <c r="D3157" s="237" t="s">
        <v>1286</v>
      </c>
      <c r="E3157" s="237" t="s">
        <v>708</v>
      </c>
      <c r="F3157" s="237" t="s">
        <v>1258</v>
      </c>
      <c r="G3157" s="237" t="s">
        <v>1267</v>
      </c>
      <c r="H3157" s="237" t="s">
        <v>1244</v>
      </c>
      <c r="I3157" s="237" t="s">
        <v>605</v>
      </c>
      <c r="J3157" s="240" t="s">
        <v>44</v>
      </c>
      <c r="K3157" s="241" t="s">
        <v>1256</v>
      </c>
    </row>
    <row r="3158" spans="1:11" hidden="1" x14ac:dyDescent="0.2">
      <c r="A3158" s="237" t="s">
        <v>15</v>
      </c>
      <c r="B3158" s="461" t="s">
        <v>322</v>
      </c>
      <c r="C3158" s="237" t="s">
        <v>1219</v>
      </c>
      <c r="D3158" s="237" t="s">
        <v>692</v>
      </c>
      <c r="E3158" s="237" t="s">
        <v>708</v>
      </c>
      <c r="F3158" s="237" t="s">
        <v>1258</v>
      </c>
      <c r="G3158" s="237" t="s">
        <v>1267</v>
      </c>
      <c r="H3158" s="237" t="s">
        <v>1244</v>
      </c>
      <c r="I3158" s="237" t="s">
        <v>605</v>
      </c>
      <c r="J3158" s="240" t="s">
        <v>44</v>
      </c>
      <c r="K3158" s="241" t="s">
        <v>1256</v>
      </c>
    </row>
    <row r="3159" spans="1:11" hidden="1" x14ac:dyDescent="0.2">
      <c r="A3159" s="237" t="s">
        <v>15</v>
      </c>
      <c r="B3159" s="461" t="s">
        <v>322</v>
      </c>
      <c r="C3159" s="237" t="s">
        <v>1219</v>
      </c>
      <c r="D3159" s="237" t="s">
        <v>1210</v>
      </c>
      <c r="E3159" s="237" t="s">
        <v>708</v>
      </c>
      <c r="F3159" s="237" t="s">
        <v>1258</v>
      </c>
      <c r="G3159" s="237" t="s">
        <v>1267</v>
      </c>
      <c r="H3159" s="237" t="s">
        <v>1244</v>
      </c>
      <c r="I3159" s="237" t="s">
        <v>605</v>
      </c>
      <c r="J3159" s="240" t="s">
        <v>44</v>
      </c>
      <c r="K3159" s="241" t="s">
        <v>1256</v>
      </c>
    </row>
    <row r="3160" spans="1:11" hidden="1" x14ac:dyDescent="0.2">
      <c r="A3160" s="237" t="s">
        <v>15</v>
      </c>
      <c r="B3160" s="461" t="s">
        <v>322</v>
      </c>
      <c r="C3160" s="237" t="s">
        <v>1219</v>
      </c>
      <c r="D3160" s="237" t="s">
        <v>712</v>
      </c>
      <c r="E3160" s="237" t="s">
        <v>708</v>
      </c>
      <c r="F3160" s="237" t="s">
        <v>1258</v>
      </c>
      <c r="G3160" s="237" t="s">
        <v>1267</v>
      </c>
      <c r="H3160" s="237" t="s">
        <v>1244</v>
      </c>
      <c r="I3160" s="237" t="s">
        <v>605</v>
      </c>
      <c r="J3160" s="240" t="s">
        <v>44</v>
      </c>
      <c r="K3160" s="241" t="s">
        <v>1256</v>
      </c>
    </row>
    <row r="3161" spans="1:11" hidden="1" x14ac:dyDescent="0.2">
      <c r="A3161" s="237" t="s">
        <v>15</v>
      </c>
      <c r="B3161" s="461" t="s">
        <v>322</v>
      </c>
      <c r="C3161" s="237" t="s">
        <v>1220</v>
      </c>
      <c r="D3161" s="237" t="s">
        <v>1287</v>
      </c>
      <c r="E3161" s="237" t="s">
        <v>708</v>
      </c>
      <c r="F3161" s="237" t="s">
        <v>1258</v>
      </c>
      <c r="G3161" s="237" t="s">
        <v>1267</v>
      </c>
      <c r="H3161" s="237" t="s">
        <v>1244</v>
      </c>
      <c r="I3161" s="237" t="s">
        <v>605</v>
      </c>
      <c r="J3161" s="240" t="s">
        <v>44</v>
      </c>
      <c r="K3161" s="241" t="s">
        <v>1256</v>
      </c>
    </row>
    <row r="3162" spans="1:11" hidden="1" x14ac:dyDescent="0.2">
      <c r="A3162" s="237" t="s">
        <v>15</v>
      </c>
      <c r="B3162" s="461" t="s">
        <v>322</v>
      </c>
      <c r="C3162" s="237" t="s">
        <v>1220</v>
      </c>
      <c r="D3162" s="237" t="s">
        <v>1285</v>
      </c>
      <c r="E3162" s="237" t="s">
        <v>708</v>
      </c>
      <c r="F3162" s="237" t="s">
        <v>1258</v>
      </c>
      <c r="G3162" s="237" t="s">
        <v>1267</v>
      </c>
      <c r="H3162" s="237" t="s">
        <v>1244</v>
      </c>
      <c r="I3162" s="237" t="s">
        <v>605</v>
      </c>
      <c r="J3162" s="240" t="s">
        <v>44</v>
      </c>
      <c r="K3162" s="241" t="s">
        <v>1256</v>
      </c>
    </row>
    <row r="3163" spans="1:11" hidden="1" x14ac:dyDescent="0.2">
      <c r="A3163" s="237" t="s">
        <v>15</v>
      </c>
      <c r="B3163" s="461" t="s">
        <v>322</v>
      </c>
      <c r="C3163" s="237" t="s">
        <v>1230</v>
      </c>
      <c r="D3163" s="237" t="s">
        <v>692</v>
      </c>
      <c r="E3163" s="237" t="s">
        <v>708</v>
      </c>
      <c r="F3163" s="237" t="s">
        <v>1258</v>
      </c>
      <c r="G3163" s="237" t="s">
        <v>1267</v>
      </c>
      <c r="H3163" s="237" t="s">
        <v>1244</v>
      </c>
      <c r="I3163" s="237" t="s">
        <v>605</v>
      </c>
      <c r="J3163" s="240" t="s">
        <v>44</v>
      </c>
      <c r="K3163" s="241" t="s">
        <v>1256</v>
      </c>
    </row>
    <row r="3164" spans="1:11" hidden="1" x14ac:dyDescent="0.2">
      <c r="A3164" s="237" t="s">
        <v>15</v>
      </c>
      <c r="B3164" s="461" t="s">
        <v>322</v>
      </c>
      <c r="C3164" s="237" t="s">
        <v>1224</v>
      </c>
      <c r="D3164" s="237" t="s">
        <v>692</v>
      </c>
      <c r="E3164" s="237" t="s">
        <v>708</v>
      </c>
      <c r="F3164" s="237" t="s">
        <v>1258</v>
      </c>
      <c r="G3164" s="237" t="s">
        <v>1267</v>
      </c>
      <c r="H3164" s="237" t="s">
        <v>1244</v>
      </c>
      <c r="I3164" s="237" t="s">
        <v>605</v>
      </c>
      <c r="J3164" s="240" t="s">
        <v>44</v>
      </c>
      <c r="K3164" s="241" t="s">
        <v>1256</v>
      </c>
    </row>
    <row r="3165" spans="1:11" hidden="1" x14ac:dyDescent="0.2">
      <c r="A3165" s="237" t="s">
        <v>15</v>
      </c>
      <c r="B3165" s="461" t="s">
        <v>322</v>
      </c>
      <c r="C3165" s="237" t="s">
        <v>1224</v>
      </c>
      <c r="D3165" s="237" t="s">
        <v>1210</v>
      </c>
      <c r="E3165" s="237" t="s">
        <v>708</v>
      </c>
      <c r="F3165" s="237" t="s">
        <v>1258</v>
      </c>
      <c r="G3165" s="237" t="s">
        <v>1267</v>
      </c>
      <c r="H3165" s="237" t="s">
        <v>1244</v>
      </c>
      <c r="I3165" s="237" t="s">
        <v>605</v>
      </c>
      <c r="J3165" s="240" t="s">
        <v>44</v>
      </c>
      <c r="K3165" s="241" t="s">
        <v>1256</v>
      </c>
    </row>
    <row r="3166" spans="1:11" hidden="1" x14ac:dyDescent="0.2">
      <c r="A3166" s="237" t="s">
        <v>15</v>
      </c>
      <c r="B3166" s="461" t="s">
        <v>322</v>
      </c>
      <c r="C3166" s="237" t="s">
        <v>1225</v>
      </c>
      <c r="D3166" s="237" t="s">
        <v>692</v>
      </c>
      <c r="E3166" s="237" t="s">
        <v>708</v>
      </c>
      <c r="F3166" s="237" t="s">
        <v>1258</v>
      </c>
      <c r="G3166" s="237" t="s">
        <v>1267</v>
      </c>
      <c r="H3166" s="237" t="s">
        <v>1244</v>
      </c>
      <c r="I3166" s="237" t="s">
        <v>605</v>
      </c>
      <c r="J3166" s="240" t="s">
        <v>44</v>
      </c>
      <c r="K3166" s="241" t="s">
        <v>1256</v>
      </c>
    </row>
    <row r="3167" spans="1:11" hidden="1" x14ac:dyDescent="0.2">
      <c r="A3167" s="237" t="s">
        <v>15</v>
      </c>
      <c r="B3167" s="461" t="s">
        <v>322</v>
      </c>
      <c r="C3167" s="237" t="s">
        <v>1225</v>
      </c>
      <c r="D3167" s="237" t="s">
        <v>1210</v>
      </c>
      <c r="E3167" s="237" t="s">
        <v>708</v>
      </c>
      <c r="F3167" s="237" t="s">
        <v>1258</v>
      </c>
      <c r="G3167" s="237" t="s">
        <v>1267</v>
      </c>
      <c r="H3167" s="237" t="s">
        <v>1244</v>
      </c>
      <c r="I3167" s="237" t="s">
        <v>605</v>
      </c>
      <c r="J3167" s="240" t="s">
        <v>44</v>
      </c>
      <c r="K3167" s="241" t="s">
        <v>1256</v>
      </c>
    </row>
    <row r="3168" spans="1:11" hidden="1" x14ac:dyDescent="0.2">
      <c r="A3168" s="237" t="s">
        <v>15</v>
      </c>
      <c r="B3168" s="461" t="s">
        <v>322</v>
      </c>
      <c r="C3168" s="237" t="s">
        <v>1225</v>
      </c>
      <c r="D3168" s="237" t="s">
        <v>712</v>
      </c>
      <c r="E3168" s="237" t="s">
        <v>708</v>
      </c>
      <c r="F3168" s="237" t="s">
        <v>1258</v>
      </c>
      <c r="G3168" s="237" t="s">
        <v>1267</v>
      </c>
      <c r="H3168" s="237" t="s">
        <v>1244</v>
      </c>
      <c r="I3168" s="237" t="s">
        <v>605</v>
      </c>
      <c r="J3168" s="240" t="s">
        <v>44</v>
      </c>
      <c r="K3168" s="241" t="s">
        <v>1256</v>
      </c>
    </row>
    <row r="3169" spans="1:11" hidden="1" x14ac:dyDescent="0.2">
      <c r="A3169" s="237" t="s">
        <v>15</v>
      </c>
      <c r="B3169" s="461" t="s">
        <v>322</v>
      </c>
      <c r="C3169" s="237" t="s">
        <v>1225</v>
      </c>
      <c r="D3169" s="237" t="s">
        <v>1287</v>
      </c>
      <c r="E3169" s="237" t="s">
        <v>708</v>
      </c>
      <c r="F3169" s="237" t="s">
        <v>1258</v>
      </c>
      <c r="G3169" s="237" t="s">
        <v>1267</v>
      </c>
      <c r="H3169" s="237" t="s">
        <v>1244</v>
      </c>
      <c r="I3169" s="237" t="s">
        <v>605</v>
      </c>
      <c r="J3169" s="240" t="s">
        <v>44</v>
      </c>
      <c r="K3169" s="241" t="s">
        <v>1256</v>
      </c>
    </row>
    <row r="3170" spans="1:11" hidden="1" x14ac:dyDescent="0.2">
      <c r="A3170" s="237" t="s">
        <v>15</v>
      </c>
      <c r="B3170" s="461" t="s">
        <v>322</v>
      </c>
      <c r="C3170" s="237" t="s">
        <v>1205</v>
      </c>
      <c r="D3170" s="237" t="s">
        <v>1287</v>
      </c>
      <c r="E3170" s="237" t="s">
        <v>708</v>
      </c>
      <c r="F3170" s="237" t="s">
        <v>1247</v>
      </c>
      <c r="G3170" s="237" t="s">
        <v>1267</v>
      </c>
      <c r="H3170" s="237" t="s">
        <v>1244</v>
      </c>
      <c r="I3170" s="237" t="s">
        <v>605</v>
      </c>
      <c r="J3170" s="240" t="s">
        <v>44</v>
      </c>
      <c r="K3170" s="241"/>
    </row>
    <row r="3171" spans="1:11" hidden="1" x14ac:dyDescent="0.2">
      <c r="A3171" s="237" t="s">
        <v>15</v>
      </c>
      <c r="B3171" s="461" t="s">
        <v>322</v>
      </c>
      <c r="C3171" s="237" t="s">
        <v>711</v>
      </c>
      <c r="D3171" s="237" t="s">
        <v>692</v>
      </c>
      <c r="E3171" s="237" t="s">
        <v>708</v>
      </c>
      <c r="F3171" s="237" t="s">
        <v>1247</v>
      </c>
      <c r="G3171" s="237" t="s">
        <v>1248</v>
      </c>
      <c r="H3171" s="237" t="s">
        <v>1244</v>
      </c>
      <c r="I3171" s="237" t="s">
        <v>605</v>
      </c>
      <c r="J3171" s="240">
        <v>0.62</v>
      </c>
      <c r="K3171" s="241" t="s">
        <v>1249</v>
      </c>
    </row>
    <row r="3172" spans="1:11" hidden="1" x14ac:dyDescent="0.2">
      <c r="A3172" s="237" t="s">
        <v>15</v>
      </c>
      <c r="B3172" s="461" t="s">
        <v>322</v>
      </c>
      <c r="C3172" s="237" t="s">
        <v>711</v>
      </c>
      <c r="D3172" s="237" t="s">
        <v>1210</v>
      </c>
      <c r="E3172" s="237" t="s">
        <v>708</v>
      </c>
      <c r="F3172" s="237" t="s">
        <v>1247</v>
      </c>
      <c r="G3172" s="237" t="s">
        <v>1250</v>
      </c>
      <c r="H3172" s="237" t="s">
        <v>1244</v>
      </c>
      <c r="I3172" s="237" t="s">
        <v>605</v>
      </c>
      <c r="J3172" s="240">
        <v>0.9</v>
      </c>
      <c r="K3172" s="241" t="s">
        <v>1249</v>
      </c>
    </row>
    <row r="3173" spans="1:11" hidden="1" x14ac:dyDescent="0.2">
      <c r="A3173" s="237" t="s">
        <v>15</v>
      </c>
      <c r="B3173" s="461" t="s">
        <v>322</v>
      </c>
      <c r="C3173" s="237" t="s">
        <v>1229</v>
      </c>
      <c r="D3173" s="237" t="s">
        <v>692</v>
      </c>
      <c r="E3173" s="237" t="s">
        <v>708</v>
      </c>
      <c r="F3173" s="237" t="s">
        <v>1247</v>
      </c>
      <c r="G3173" s="237" t="s">
        <v>1250</v>
      </c>
      <c r="H3173" s="237" t="s">
        <v>1244</v>
      </c>
      <c r="I3173" s="237" t="s">
        <v>605</v>
      </c>
      <c r="J3173" s="240">
        <v>0.85</v>
      </c>
      <c r="K3173" s="241" t="s">
        <v>1249</v>
      </c>
    </row>
    <row r="3174" spans="1:11" hidden="1" x14ac:dyDescent="0.2">
      <c r="A3174" s="237" t="s">
        <v>15</v>
      </c>
      <c r="B3174" s="461" t="s">
        <v>322</v>
      </c>
      <c r="C3174" s="237" t="s">
        <v>1229</v>
      </c>
      <c r="D3174" s="237" t="s">
        <v>1286</v>
      </c>
      <c r="E3174" s="237" t="s">
        <v>708</v>
      </c>
      <c r="F3174" s="237" t="s">
        <v>1247</v>
      </c>
      <c r="G3174" s="237" t="s">
        <v>1231</v>
      </c>
      <c r="H3174" s="237" t="s">
        <v>689</v>
      </c>
      <c r="I3174" s="237" t="s">
        <v>605</v>
      </c>
      <c r="J3174" s="240">
        <v>0.78</v>
      </c>
      <c r="K3174" s="241"/>
    </row>
    <row r="3175" spans="1:11" hidden="1" x14ac:dyDescent="0.2">
      <c r="A3175" s="237" t="s">
        <v>15</v>
      </c>
      <c r="B3175" s="461" t="s">
        <v>322</v>
      </c>
      <c r="C3175" s="237" t="s">
        <v>1219</v>
      </c>
      <c r="D3175" s="237" t="s">
        <v>692</v>
      </c>
      <c r="E3175" s="237" t="s">
        <v>708</v>
      </c>
      <c r="F3175" s="237" t="s">
        <v>1247</v>
      </c>
      <c r="G3175" s="237" t="s">
        <v>1250</v>
      </c>
      <c r="H3175" s="237" t="s">
        <v>1244</v>
      </c>
      <c r="I3175" s="237" t="s">
        <v>605</v>
      </c>
      <c r="J3175" s="240">
        <v>0.2</v>
      </c>
      <c r="K3175" s="241" t="s">
        <v>1249</v>
      </c>
    </row>
    <row r="3176" spans="1:11" hidden="1" x14ac:dyDescent="0.2">
      <c r="A3176" s="237" t="s">
        <v>15</v>
      </c>
      <c r="B3176" s="461" t="s">
        <v>322</v>
      </c>
      <c r="C3176" s="237" t="s">
        <v>1219</v>
      </c>
      <c r="D3176" s="237" t="s">
        <v>1210</v>
      </c>
      <c r="E3176" s="237" t="s">
        <v>708</v>
      </c>
      <c r="F3176" s="237" t="s">
        <v>1247</v>
      </c>
      <c r="G3176" s="237" t="s">
        <v>1250</v>
      </c>
      <c r="H3176" s="237" t="s">
        <v>1244</v>
      </c>
      <c r="I3176" s="237" t="s">
        <v>605</v>
      </c>
      <c r="J3176" s="240" t="s">
        <v>44</v>
      </c>
      <c r="K3176" s="241" t="s">
        <v>1259</v>
      </c>
    </row>
    <row r="3177" spans="1:11" hidden="1" x14ac:dyDescent="0.2">
      <c r="A3177" s="237" t="s">
        <v>15</v>
      </c>
      <c r="B3177" s="461" t="s">
        <v>322</v>
      </c>
      <c r="C3177" s="237" t="s">
        <v>1219</v>
      </c>
      <c r="D3177" s="237" t="s">
        <v>712</v>
      </c>
      <c r="E3177" s="237" t="s">
        <v>708</v>
      </c>
      <c r="F3177" s="237" t="s">
        <v>1247</v>
      </c>
      <c r="G3177" s="237" t="s">
        <v>1231</v>
      </c>
      <c r="H3177" s="237" t="s">
        <v>689</v>
      </c>
      <c r="I3177" s="237" t="s">
        <v>605</v>
      </c>
      <c r="J3177" s="240">
        <v>1</v>
      </c>
      <c r="K3177" s="241"/>
    </row>
    <row r="3178" spans="1:11" hidden="1" x14ac:dyDescent="0.2">
      <c r="A3178" s="237" t="s">
        <v>15</v>
      </c>
      <c r="B3178" s="461" t="s">
        <v>322</v>
      </c>
      <c r="C3178" s="237" t="s">
        <v>1220</v>
      </c>
      <c r="D3178" s="237" t="s">
        <v>1287</v>
      </c>
      <c r="E3178" s="237" t="s">
        <v>708</v>
      </c>
      <c r="F3178" s="237" t="s">
        <v>1247</v>
      </c>
      <c r="G3178" s="237" t="s">
        <v>1231</v>
      </c>
      <c r="H3178" s="237" t="s">
        <v>689</v>
      </c>
      <c r="I3178" s="237" t="s">
        <v>605</v>
      </c>
      <c r="J3178" s="240">
        <v>1</v>
      </c>
      <c r="K3178" s="241"/>
    </row>
    <row r="3179" spans="1:11" hidden="1" x14ac:dyDescent="0.2">
      <c r="A3179" s="237" t="s">
        <v>15</v>
      </c>
      <c r="B3179" s="461" t="s">
        <v>322</v>
      </c>
      <c r="C3179" s="237" t="s">
        <v>1220</v>
      </c>
      <c r="D3179" s="237" t="s">
        <v>1285</v>
      </c>
      <c r="E3179" s="237" t="s">
        <v>708</v>
      </c>
      <c r="F3179" s="237" t="s">
        <v>1247</v>
      </c>
      <c r="G3179" s="237" t="s">
        <v>1267</v>
      </c>
      <c r="H3179" s="237" t="s">
        <v>1244</v>
      </c>
      <c r="I3179" s="237" t="s">
        <v>605</v>
      </c>
      <c r="J3179" s="240" t="s">
        <v>44</v>
      </c>
      <c r="K3179" s="241"/>
    </row>
    <row r="3180" spans="1:11" hidden="1" x14ac:dyDescent="0.2">
      <c r="A3180" s="237" t="s">
        <v>15</v>
      </c>
      <c r="B3180" s="461" t="s">
        <v>322</v>
      </c>
      <c r="C3180" s="237" t="s">
        <v>1230</v>
      </c>
      <c r="D3180" s="237" t="s">
        <v>692</v>
      </c>
      <c r="E3180" s="237" t="s">
        <v>708</v>
      </c>
      <c r="F3180" s="237" t="s">
        <v>1247</v>
      </c>
      <c r="G3180" s="237" t="s">
        <v>1267</v>
      </c>
      <c r="H3180" s="237" t="s">
        <v>1244</v>
      </c>
      <c r="I3180" s="237" t="s">
        <v>605</v>
      </c>
      <c r="J3180" s="240" t="s">
        <v>44</v>
      </c>
      <c r="K3180" s="241"/>
    </row>
    <row r="3181" spans="1:11" hidden="1" x14ac:dyDescent="0.2">
      <c r="A3181" s="237" t="s">
        <v>15</v>
      </c>
      <c r="B3181" s="461" t="s">
        <v>322</v>
      </c>
      <c r="C3181" s="237" t="s">
        <v>1224</v>
      </c>
      <c r="D3181" s="237" t="s">
        <v>692</v>
      </c>
      <c r="E3181" s="237" t="s">
        <v>708</v>
      </c>
      <c r="F3181" s="237" t="s">
        <v>1247</v>
      </c>
      <c r="G3181" s="237" t="s">
        <v>1250</v>
      </c>
      <c r="H3181" s="237" t="s">
        <v>1244</v>
      </c>
      <c r="I3181" s="237" t="s">
        <v>605</v>
      </c>
      <c r="J3181" s="240">
        <v>0.55000000000000004</v>
      </c>
      <c r="K3181" s="241" t="s">
        <v>1249</v>
      </c>
    </row>
    <row r="3182" spans="1:11" hidden="1" x14ac:dyDescent="0.2">
      <c r="A3182" s="237" t="s">
        <v>15</v>
      </c>
      <c r="B3182" s="461" t="s">
        <v>322</v>
      </c>
      <c r="C3182" s="237" t="s">
        <v>1224</v>
      </c>
      <c r="D3182" s="237" t="s">
        <v>1210</v>
      </c>
      <c r="E3182" s="237" t="s">
        <v>708</v>
      </c>
      <c r="F3182" s="237" t="s">
        <v>1247</v>
      </c>
      <c r="G3182" s="237" t="s">
        <v>1250</v>
      </c>
      <c r="H3182" s="237" t="s">
        <v>1244</v>
      </c>
      <c r="I3182" s="237" t="s">
        <v>605</v>
      </c>
      <c r="J3182" s="240">
        <v>1</v>
      </c>
      <c r="K3182" s="241" t="s">
        <v>1249</v>
      </c>
    </row>
    <row r="3183" spans="1:11" hidden="1" x14ac:dyDescent="0.2">
      <c r="A3183" s="237" t="s">
        <v>15</v>
      </c>
      <c r="B3183" s="461" t="s">
        <v>322</v>
      </c>
      <c r="C3183" s="237" t="s">
        <v>1225</v>
      </c>
      <c r="D3183" s="237" t="s">
        <v>692</v>
      </c>
      <c r="E3183" s="237" t="s">
        <v>708</v>
      </c>
      <c r="F3183" s="237" t="s">
        <v>1247</v>
      </c>
      <c r="G3183" s="237" t="s">
        <v>1250</v>
      </c>
      <c r="H3183" s="237" t="s">
        <v>1244</v>
      </c>
      <c r="I3183" s="237" t="s">
        <v>605</v>
      </c>
      <c r="J3183" s="240">
        <v>1</v>
      </c>
      <c r="K3183" s="241" t="s">
        <v>1249</v>
      </c>
    </row>
    <row r="3184" spans="1:11" hidden="1" x14ac:dyDescent="0.2">
      <c r="A3184" s="237" t="s">
        <v>15</v>
      </c>
      <c r="B3184" s="461" t="s">
        <v>322</v>
      </c>
      <c r="C3184" s="237" t="s">
        <v>1225</v>
      </c>
      <c r="D3184" s="237" t="s">
        <v>1210</v>
      </c>
      <c r="E3184" s="237" t="s">
        <v>708</v>
      </c>
      <c r="F3184" s="237" t="s">
        <v>1247</v>
      </c>
      <c r="G3184" s="237" t="s">
        <v>1250</v>
      </c>
      <c r="H3184" s="237" t="s">
        <v>1244</v>
      </c>
      <c r="I3184" s="237" t="s">
        <v>605</v>
      </c>
      <c r="J3184" s="240" t="s">
        <v>44</v>
      </c>
      <c r="K3184" s="241" t="s">
        <v>1259</v>
      </c>
    </row>
    <row r="3185" spans="1:11" hidden="1" x14ac:dyDescent="0.2">
      <c r="A3185" s="237" t="s">
        <v>15</v>
      </c>
      <c r="B3185" s="461" t="s">
        <v>322</v>
      </c>
      <c r="C3185" s="237" t="s">
        <v>1225</v>
      </c>
      <c r="D3185" s="237" t="s">
        <v>712</v>
      </c>
      <c r="E3185" s="237" t="s">
        <v>708</v>
      </c>
      <c r="F3185" s="237" t="s">
        <v>1247</v>
      </c>
      <c r="G3185" s="237" t="s">
        <v>1267</v>
      </c>
      <c r="H3185" s="237" t="s">
        <v>1244</v>
      </c>
      <c r="I3185" s="237" t="s">
        <v>605</v>
      </c>
      <c r="J3185" s="240" t="s">
        <v>44</v>
      </c>
      <c r="K3185" s="241"/>
    </row>
    <row r="3186" spans="1:11" hidden="1" x14ac:dyDescent="0.2">
      <c r="A3186" s="237" t="s">
        <v>15</v>
      </c>
      <c r="B3186" s="461" t="s">
        <v>322</v>
      </c>
      <c r="C3186" s="237" t="s">
        <v>1225</v>
      </c>
      <c r="D3186" s="237" t="s">
        <v>1287</v>
      </c>
      <c r="E3186" s="237" t="s">
        <v>708</v>
      </c>
      <c r="F3186" s="237" t="s">
        <v>1247</v>
      </c>
      <c r="G3186" s="237" t="s">
        <v>1267</v>
      </c>
      <c r="H3186" s="237" t="s">
        <v>1244</v>
      </c>
      <c r="I3186" s="237" t="s">
        <v>605</v>
      </c>
      <c r="J3186" s="240" t="s">
        <v>44</v>
      </c>
      <c r="K3186" s="241"/>
    </row>
    <row r="1048499" spans="7:8" x14ac:dyDescent="0.2">
      <c r="G1048499" s="241"/>
      <c r="H1048499" s="241"/>
    </row>
  </sheetData>
  <autoFilter ref="A4:K3186">
    <filterColumn colId="5">
      <filters>
        <filter val="Unpaid labour"/>
        <filter val="Value of unpaid labour"/>
      </filters>
    </filterColumn>
  </autoFilter>
  <mergeCells count="1">
    <mergeCell ref="A2:I3"/>
  </mergeCells>
  <dataValidations count="1">
    <dataValidation type="list" allowBlank="1" showInputMessage="1" showErrorMessage="1" sqref="H2797:H2901">
      <formula1>#REF!</formula1>
    </dataValidation>
  </dataValidations>
  <pageMargins left="0.70866141732283472" right="0.70866141732283472" top="0.74803149606299213" bottom="0.74803149606299213" header="0.51181102362204722" footer="0.51181102362204722"/>
  <pageSetup paperSize="9" scale="45"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74"/>
  <sheetViews>
    <sheetView zoomScale="78" zoomScaleNormal="78" zoomScalePageLayoutView="78" workbookViewId="0">
      <selection activeCell="G1400" sqref="G1400"/>
    </sheetView>
  </sheetViews>
  <sheetFormatPr defaultColWidth="9.140625" defaultRowHeight="12.75" x14ac:dyDescent="0.2"/>
  <cols>
    <col min="1" max="1" width="6.5703125" style="1" customWidth="1"/>
    <col min="2" max="2" width="23" style="1" customWidth="1"/>
    <col min="3" max="3" width="14.5703125" style="1" customWidth="1"/>
    <col min="4" max="4" width="10.28515625" style="1" customWidth="1"/>
    <col min="5" max="5" width="41.140625" style="1" customWidth="1"/>
    <col min="6" max="6" width="26.42578125" style="1" customWidth="1"/>
    <col min="7" max="7" width="31.7109375" style="1" customWidth="1"/>
    <col min="8" max="8" width="11.140625" style="1" customWidth="1"/>
    <col min="9" max="9" width="12.5703125" style="1" customWidth="1"/>
    <col min="10" max="10" width="21.42578125" style="20" customWidth="1"/>
    <col min="11" max="11" width="11.5703125" style="1" customWidth="1"/>
    <col min="12" max="1025" width="9.140625" style="1"/>
  </cols>
  <sheetData>
    <row r="1" spans="1:1025" ht="13.5" thickBot="1" x14ac:dyDescent="0.25">
      <c r="A1" s="2" t="s">
        <v>715</v>
      </c>
      <c r="B1"/>
      <c r="C1"/>
      <c r="D1"/>
      <c r="E1"/>
      <c r="F1"/>
      <c r="G1"/>
      <c r="H1"/>
      <c r="I1"/>
      <c r="J1" s="34"/>
      <c r="K1"/>
      <c r="N1" s="3"/>
      <c r="P1" s="3"/>
      <c r="R1" s="3"/>
      <c r="S1" s="3"/>
      <c r="T1" s="3"/>
      <c r="U1" s="3"/>
      <c r="V1" s="4"/>
      <c r="W1" s="4"/>
    </row>
    <row r="2" spans="1:1025" ht="15.75" thickBot="1" x14ac:dyDescent="0.25">
      <c r="A2" s="494"/>
      <c r="B2" s="494"/>
      <c r="C2" s="494"/>
      <c r="D2" s="494"/>
      <c r="E2" s="494"/>
      <c r="F2" s="494"/>
      <c r="G2" s="494"/>
      <c r="H2" s="494"/>
      <c r="I2" s="494"/>
      <c r="J2" s="54" t="s">
        <v>1</v>
      </c>
      <c r="K2" s="72" t="s">
        <v>1426</v>
      </c>
      <c r="N2" s="3"/>
      <c r="P2" s="48"/>
      <c r="R2" s="3"/>
      <c r="S2" s="3"/>
      <c r="T2" s="3"/>
      <c r="U2" s="3"/>
      <c r="V2" s="4"/>
      <c r="W2" s="2"/>
    </row>
    <row r="3" spans="1:1025" ht="15.75" thickBot="1" x14ac:dyDescent="0.25">
      <c r="A3" s="494"/>
      <c r="B3" s="494"/>
      <c r="C3" s="494"/>
      <c r="D3" s="494"/>
      <c r="E3" s="494"/>
      <c r="F3" s="494"/>
      <c r="G3" s="494"/>
      <c r="H3" s="494"/>
      <c r="I3" s="494"/>
      <c r="J3" s="55" t="s">
        <v>2</v>
      </c>
      <c r="K3" s="73" t="s">
        <v>1425</v>
      </c>
      <c r="N3" s="5"/>
      <c r="O3" s="48"/>
      <c r="P3" s="48"/>
      <c r="R3" s="8"/>
      <c r="S3" s="8"/>
      <c r="T3" s="9"/>
      <c r="U3" s="9"/>
      <c r="V3" s="10"/>
      <c r="W3" s="11"/>
    </row>
    <row r="4" spans="1:1025" ht="39" thickBot="1" x14ac:dyDescent="0.25">
      <c r="A4" s="12" t="s">
        <v>3</v>
      </c>
      <c r="B4" s="13" t="s">
        <v>716</v>
      </c>
      <c r="C4" s="14" t="s">
        <v>717</v>
      </c>
      <c r="D4" s="6" t="s">
        <v>702</v>
      </c>
      <c r="E4" s="15" t="s">
        <v>703</v>
      </c>
      <c r="F4" s="15" t="s">
        <v>718</v>
      </c>
      <c r="G4" s="7" t="s">
        <v>705</v>
      </c>
      <c r="H4" s="7" t="s">
        <v>498</v>
      </c>
      <c r="I4" s="7" t="s">
        <v>478</v>
      </c>
      <c r="J4" s="35" t="s">
        <v>706</v>
      </c>
      <c r="K4" s="16" t="s">
        <v>14</v>
      </c>
      <c r="AMA4"/>
      <c r="AMB4"/>
      <c r="AMC4"/>
      <c r="AMD4"/>
      <c r="AME4"/>
      <c r="AMF4"/>
      <c r="AMG4"/>
      <c r="AMH4"/>
      <c r="AMI4"/>
      <c r="AMJ4"/>
      <c r="AMK4"/>
    </row>
    <row r="5" spans="1:1025" x14ac:dyDescent="0.2">
      <c r="A5" s="56" t="s">
        <v>15</v>
      </c>
      <c r="B5" s="56" t="s">
        <v>1270</v>
      </c>
      <c r="C5" s="56" t="s">
        <v>1271</v>
      </c>
      <c r="D5" s="56" t="s">
        <v>708</v>
      </c>
      <c r="E5" s="57" t="s">
        <v>1414</v>
      </c>
      <c r="F5" s="56" t="s">
        <v>709</v>
      </c>
      <c r="G5" s="56" t="s">
        <v>689</v>
      </c>
      <c r="H5" s="56" t="s">
        <v>44</v>
      </c>
      <c r="I5" s="56" t="s">
        <v>605</v>
      </c>
      <c r="J5" s="58">
        <v>1</v>
      </c>
      <c r="K5" s="56"/>
      <c r="AMA5"/>
      <c r="AMB5"/>
      <c r="AMC5"/>
      <c r="AMD5"/>
      <c r="AME5"/>
      <c r="AMF5"/>
      <c r="AMG5"/>
      <c r="AMH5"/>
      <c r="AMI5"/>
      <c r="AMJ5"/>
      <c r="AMK5"/>
    </row>
    <row r="6" spans="1:1025" x14ac:dyDescent="0.2">
      <c r="A6" s="59" t="s">
        <v>15</v>
      </c>
      <c r="B6" s="59" t="s">
        <v>1270</v>
      </c>
      <c r="C6" s="59" t="s">
        <v>1271</v>
      </c>
      <c r="D6" s="59" t="s">
        <v>713</v>
      </c>
      <c r="E6" s="57" t="s">
        <v>1254</v>
      </c>
      <c r="F6" s="59" t="s">
        <v>709</v>
      </c>
      <c r="G6" s="59" t="s">
        <v>689</v>
      </c>
      <c r="H6" s="59" t="s">
        <v>44</v>
      </c>
      <c r="I6" s="59" t="s">
        <v>877</v>
      </c>
      <c r="J6" s="60">
        <v>1</v>
      </c>
      <c r="K6" s="59"/>
      <c r="AMA6"/>
      <c r="AMB6"/>
      <c r="AMC6"/>
      <c r="AMD6"/>
      <c r="AME6"/>
      <c r="AMF6"/>
      <c r="AMG6"/>
      <c r="AMH6"/>
      <c r="AMI6"/>
      <c r="AMJ6"/>
      <c r="AMK6"/>
    </row>
    <row r="7" spans="1:1025" x14ac:dyDescent="0.2">
      <c r="A7" s="59" t="s">
        <v>15</v>
      </c>
      <c r="B7" s="59" t="s">
        <v>1270</v>
      </c>
      <c r="C7" s="59" t="s">
        <v>1271</v>
      </c>
      <c r="D7" s="59" t="s">
        <v>713</v>
      </c>
      <c r="E7" s="57" t="s">
        <v>714</v>
      </c>
      <c r="F7" s="59" t="s">
        <v>709</v>
      </c>
      <c r="G7" s="59" t="s">
        <v>689</v>
      </c>
      <c r="H7" s="59" t="s">
        <v>44</v>
      </c>
      <c r="I7" s="59" t="s">
        <v>877</v>
      </c>
      <c r="J7" s="60">
        <v>1</v>
      </c>
      <c r="K7" s="59"/>
      <c r="AMA7"/>
      <c r="AMB7"/>
      <c r="AMC7"/>
      <c r="AMD7"/>
      <c r="AME7"/>
      <c r="AMF7"/>
      <c r="AMG7"/>
      <c r="AMH7"/>
      <c r="AMI7"/>
      <c r="AMJ7"/>
      <c r="AMK7"/>
    </row>
    <row r="8" spans="1:1025" x14ac:dyDescent="0.2">
      <c r="A8" s="59" t="s">
        <v>15</v>
      </c>
      <c r="B8" s="59" t="s">
        <v>1270</v>
      </c>
      <c r="C8" s="59" t="s">
        <v>1271</v>
      </c>
      <c r="D8" s="59" t="s">
        <v>708</v>
      </c>
      <c r="E8" s="57" t="s">
        <v>1423</v>
      </c>
      <c r="F8" s="59" t="s">
        <v>709</v>
      </c>
      <c r="G8" s="59" t="s">
        <v>689</v>
      </c>
      <c r="H8" s="59" t="s">
        <v>44</v>
      </c>
      <c r="I8" s="59" t="s">
        <v>605</v>
      </c>
      <c r="J8" s="60">
        <v>1</v>
      </c>
      <c r="K8" s="59"/>
      <c r="AMA8"/>
      <c r="AMB8"/>
      <c r="AMC8"/>
      <c r="AMD8"/>
      <c r="AME8"/>
      <c r="AMF8"/>
      <c r="AMG8"/>
      <c r="AMH8"/>
      <c r="AMI8"/>
      <c r="AMJ8"/>
      <c r="AMK8"/>
    </row>
    <row r="9" spans="1:1025" ht="25.5" x14ac:dyDescent="0.2">
      <c r="A9" s="59" t="s">
        <v>15</v>
      </c>
      <c r="B9" s="59" t="s">
        <v>1270</v>
      </c>
      <c r="C9" s="59" t="s">
        <v>1271</v>
      </c>
      <c r="D9" s="59" t="s">
        <v>708</v>
      </c>
      <c r="E9" s="57" t="s">
        <v>735</v>
      </c>
      <c r="F9" s="59" t="s">
        <v>709</v>
      </c>
      <c r="G9" s="59" t="s">
        <v>689</v>
      </c>
      <c r="H9" s="59" t="s">
        <v>44</v>
      </c>
      <c r="I9" s="59" t="s">
        <v>605</v>
      </c>
      <c r="J9" s="60">
        <v>1</v>
      </c>
      <c r="K9" s="59"/>
      <c r="AMA9"/>
      <c r="AMB9"/>
      <c r="AMC9"/>
      <c r="AMD9"/>
      <c r="AME9"/>
      <c r="AMF9"/>
      <c r="AMG9"/>
      <c r="AMH9"/>
      <c r="AMI9"/>
      <c r="AMJ9"/>
      <c r="AMK9"/>
    </row>
    <row r="10" spans="1:1025" ht="25.5" x14ac:dyDescent="0.2">
      <c r="A10" s="59" t="s">
        <v>15</v>
      </c>
      <c r="B10" s="59" t="s">
        <v>1270</v>
      </c>
      <c r="C10" s="59" t="s">
        <v>1271</v>
      </c>
      <c r="D10" s="59" t="s">
        <v>708</v>
      </c>
      <c r="E10" s="57" t="s">
        <v>1413</v>
      </c>
      <c r="F10" s="59" t="s">
        <v>709</v>
      </c>
      <c r="G10" s="59" t="s">
        <v>689</v>
      </c>
      <c r="H10" s="59" t="s">
        <v>44</v>
      </c>
      <c r="I10" s="59" t="s">
        <v>605</v>
      </c>
      <c r="J10" s="60">
        <v>1</v>
      </c>
      <c r="K10" s="59"/>
      <c r="AMA10"/>
      <c r="AMB10"/>
      <c r="AMC10"/>
      <c r="AMD10"/>
      <c r="AME10"/>
      <c r="AMF10"/>
      <c r="AMG10"/>
      <c r="AMH10"/>
      <c r="AMI10"/>
      <c r="AMJ10"/>
      <c r="AMK10"/>
    </row>
    <row r="11" spans="1:1025" x14ac:dyDescent="0.2">
      <c r="A11" s="59" t="s">
        <v>15</v>
      </c>
      <c r="B11" s="59" t="s">
        <v>1270</v>
      </c>
      <c r="C11" s="59" t="s">
        <v>1271</v>
      </c>
      <c r="D11" s="59" t="s">
        <v>713</v>
      </c>
      <c r="E11" s="57" t="s">
        <v>722</v>
      </c>
      <c r="F11" s="59" t="s">
        <v>709</v>
      </c>
      <c r="G11" s="59" t="s">
        <v>689</v>
      </c>
      <c r="H11" s="59" t="s">
        <v>44</v>
      </c>
      <c r="I11" s="59" t="s">
        <v>877</v>
      </c>
      <c r="J11" s="60">
        <v>1</v>
      </c>
      <c r="K11" s="59"/>
      <c r="AMA11"/>
      <c r="AMB11"/>
      <c r="AMC11"/>
      <c r="AMD11"/>
      <c r="AME11"/>
      <c r="AMF11"/>
      <c r="AMG11"/>
      <c r="AMH11"/>
      <c r="AMI11"/>
      <c r="AMJ11"/>
      <c r="AMK11"/>
    </row>
    <row r="12" spans="1:1025" x14ac:dyDescent="0.2">
      <c r="A12" s="59" t="s">
        <v>15</v>
      </c>
      <c r="B12" s="59" t="s">
        <v>1270</v>
      </c>
      <c r="C12" s="59" t="s">
        <v>1271</v>
      </c>
      <c r="D12" s="59" t="s">
        <v>708</v>
      </c>
      <c r="E12" s="57" t="s">
        <v>734</v>
      </c>
      <c r="F12" s="59" t="s">
        <v>709</v>
      </c>
      <c r="G12" s="59" t="s">
        <v>689</v>
      </c>
      <c r="H12" s="59" t="s">
        <v>44</v>
      </c>
      <c r="I12" s="59" t="s">
        <v>605</v>
      </c>
      <c r="J12" s="60">
        <v>1</v>
      </c>
      <c r="K12" s="59"/>
      <c r="AMA12"/>
      <c r="AMB12"/>
      <c r="AMC12"/>
      <c r="AMD12"/>
      <c r="AME12"/>
      <c r="AMF12"/>
      <c r="AMG12"/>
      <c r="AMH12"/>
      <c r="AMI12"/>
      <c r="AMJ12"/>
      <c r="AMK12"/>
    </row>
    <row r="13" spans="1:1025" x14ac:dyDescent="0.2">
      <c r="A13" s="59" t="s">
        <v>15</v>
      </c>
      <c r="B13" s="59" t="s">
        <v>1270</v>
      </c>
      <c r="C13" s="59" t="s">
        <v>1271</v>
      </c>
      <c r="D13" s="59" t="s">
        <v>708</v>
      </c>
      <c r="E13" s="57" t="s">
        <v>1415</v>
      </c>
      <c r="F13" s="59" t="s">
        <v>709</v>
      </c>
      <c r="G13" s="59" t="s">
        <v>689</v>
      </c>
      <c r="H13" s="59" t="s">
        <v>44</v>
      </c>
      <c r="I13" s="59" t="s">
        <v>605</v>
      </c>
      <c r="J13" s="60">
        <v>1</v>
      </c>
      <c r="K13" s="59"/>
    </row>
    <row r="14" spans="1:1025" x14ac:dyDescent="0.2">
      <c r="A14" s="59" t="s">
        <v>15</v>
      </c>
      <c r="B14" s="59" t="s">
        <v>1270</v>
      </c>
      <c r="C14" s="59" t="s">
        <v>1271</v>
      </c>
      <c r="D14" s="59" t="s">
        <v>708</v>
      </c>
      <c r="E14" s="61" t="s">
        <v>732</v>
      </c>
      <c r="F14" s="59" t="s">
        <v>1272</v>
      </c>
      <c r="G14" s="59" t="s">
        <v>700</v>
      </c>
      <c r="H14" s="59" t="s">
        <v>44</v>
      </c>
      <c r="I14" s="59" t="s">
        <v>605</v>
      </c>
      <c r="J14" s="60">
        <v>0.2</v>
      </c>
      <c r="K14" s="59"/>
    </row>
    <row r="15" spans="1:1025" x14ac:dyDescent="0.2">
      <c r="A15" s="59" t="s">
        <v>15</v>
      </c>
      <c r="B15" s="59" t="s">
        <v>1270</v>
      </c>
      <c r="C15" s="59" t="s">
        <v>1271</v>
      </c>
      <c r="D15" s="59" t="s">
        <v>708</v>
      </c>
      <c r="E15" s="57" t="s">
        <v>1260</v>
      </c>
      <c r="F15" s="59" t="s">
        <v>1272</v>
      </c>
      <c r="G15" s="59" t="s">
        <v>700</v>
      </c>
      <c r="H15" s="59" t="s">
        <v>44</v>
      </c>
      <c r="I15" s="59" t="s">
        <v>605</v>
      </c>
      <c r="J15" s="60">
        <v>0.2</v>
      </c>
      <c r="K15" s="59"/>
    </row>
    <row r="16" spans="1:1025" x14ac:dyDescent="0.2">
      <c r="A16" s="59" t="s">
        <v>15</v>
      </c>
      <c r="B16" s="59" t="s">
        <v>1270</v>
      </c>
      <c r="C16" s="59" t="s">
        <v>1271</v>
      </c>
      <c r="D16" s="59" t="s">
        <v>708</v>
      </c>
      <c r="E16" s="61" t="s">
        <v>721</v>
      </c>
      <c r="F16" s="59" t="s">
        <v>1272</v>
      </c>
      <c r="G16" s="59" t="s">
        <v>700</v>
      </c>
      <c r="H16" s="59" t="s">
        <v>44</v>
      </c>
      <c r="I16" s="59" t="s">
        <v>605</v>
      </c>
      <c r="J16" s="60">
        <v>0.2</v>
      </c>
      <c r="K16" s="59"/>
    </row>
    <row r="17" spans="1:16" x14ac:dyDescent="0.2">
      <c r="A17" s="59" t="s">
        <v>15</v>
      </c>
      <c r="B17" s="59" t="s">
        <v>1270</v>
      </c>
      <c r="C17" s="59" t="s">
        <v>1271</v>
      </c>
      <c r="D17" s="59" t="s">
        <v>708</v>
      </c>
      <c r="E17" s="57" t="s">
        <v>1421</v>
      </c>
      <c r="F17" s="59" t="s">
        <v>1272</v>
      </c>
      <c r="G17" s="59" t="s">
        <v>700</v>
      </c>
      <c r="H17" s="59" t="s">
        <v>44</v>
      </c>
      <c r="I17" s="59" t="s">
        <v>605</v>
      </c>
      <c r="J17" s="60">
        <v>0.2</v>
      </c>
      <c r="K17" s="59"/>
      <c r="P17" s="47"/>
    </row>
    <row r="18" spans="1:16" x14ac:dyDescent="0.2">
      <c r="A18" s="59" t="s">
        <v>15</v>
      </c>
      <c r="B18" s="59" t="s">
        <v>1270</v>
      </c>
      <c r="C18" s="59" t="s">
        <v>1271</v>
      </c>
      <c r="D18" s="59" t="s">
        <v>708</v>
      </c>
      <c r="E18" s="57" t="s">
        <v>1418</v>
      </c>
      <c r="F18" s="59" t="s">
        <v>1272</v>
      </c>
      <c r="G18" s="59" t="s">
        <v>700</v>
      </c>
      <c r="H18" s="59" t="s">
        <v>44</v>
      </c>
      <c r="I18" s="59" t="s">
        <v>605</v>
      </c>
      <c r="J18" s="60">
        <v>0.2</v>
      </c>
      <c r="K18" s="59"/>
    </row>
    <row r="19" spans="1:16" x14ac:dyDescent="0.2">
      <c r="A19" s="59" t="s">
        <v>15</v>
      </c>
      <c r="B19" s="59" t="s">
        <v>1270</v>
      </c>
      <c r="C19" s="59" t="s">
        <v>1271</v>
      </c>
      <c r="D19" s="59" t="s">
        <v>708</v>
      </c>
      <c r="E19" s="57" t="s">
        <v>1419</v>
      </c>
      <c r="F19" s="59" t="s">
        <v>1272</v>
      </c>
      <c r="G19" s="59" t="s">
        <v>700</v>
      </c>
      <c r="H19" s="59" t="s">
        <v>44</v>
      </c>
      <c r="I19" s="59" t="s">
        <v>605</v>
      </c>
      <c r="J19" s="60">
        <v>0.2</v>
      </c>
      <c r="K19" s="59"/>
    </row>
    <row r="20" spans="1:16" x14ac:dyDescent="0.2">
      <c r="A20" s="59" t="s">
        <v>15</v>
      </c>
      <c r="B20" s="59" t="s">
        <v>1270</v>
      </c>
      <c r="C20" s="59" t="s">
        <v>1271</v>
      </c>
      <c r="D20" s="59" t="s">
        <v>708</v>
      </c>
      <c r="E20" s="57" t="s">
        <v>1422</v>
      </c>
      <c r="F20" s="59" t="s">
        <v>1272</v>
      </c>
      <c r="G20" s="59" t="s">
        <v>700</v>
      </c>
      <c r="H20" s="59" t="s">
        <v>44</v>
      </c>
      <c r="I20" s="59" t="s">
        <v>605</v>
      </c>
      <c r="J20" s="60">
        <v>0.2</v>
      </c>
      <c r="K20" s="59"/>
    </row>
    <row r="21" spans="1:16" x14ac:dyDescent="0.2">
      <c r="A21" s="59" t="s">
        <v>15</v>
      </c>
      <c r="B21" s="59" t="s">
        <v>1270</v>
      </c>
      <c r="C21" s="59" t="s">
        <v>1271</v>
      </c>
      <c r="D21" s="59" t="s">
        <v>708</v>
      </c>
      <c r="E21" s="61" t="s">
        <v>1274</v>
      </c>
      <c r="F21" s="59" t="s">
        <v>1272</v>
      </c>
      <c r="G21" s="59" t="s">
        <v>700</v>
      </c>
      <c r="H21" s="59" t="s">
        <v>44</v>
      </c>
      <c r="I21" s="59" t="s">
        <v>605</v>
      </c>
      <c r="J21" s="60">
        <v>0.2</v>
      </c>
      <c r="K21" s="59"/>
    </row>
    <row r="22" spans="1:16" x14ac:dyDescent="0.2">
      <c r="A22" s="59" t="s">
        <v>15</v>
      </c>
      <c r="B22" s="59" t="s">
        <v>1270</v>
      </c>
      <c r="C22" s="59" t="s">
        <v>1271</v>
      </c>
      <c r="D22" s="59" t="s">
        <v>708</v>
      </c>
      <c r="E22" s="61" t="s">
        <v>710</v>
      </c>
      <c r="F22" s="59" t="s">
        <v>1272</v>
      </c>
      <c r="G22" s="59" t="s">
        <v>700</v>
      </c>
      <c r="H22" s="59" t="s">
        <v>44</v>
      </c>
      <c r="I22" s="59" t="s">
        <v>605</v>
      </c>
      <c r="J22" s="60">
        <v>0.2</v>
      </c>
      <c r="K22" s="59"/>
    </row>
    <row r="23" spans="1:16" x14ac:dyDescent="0.2">
      <c r="A23" s="59" t="s">
        <v>15</v>
      </c>
      <c r="B23" s="59" t="s">
        <v>1270</v>
      </c>
      <c r="C23" s="59" t="s">
        <v>1271</v>
      </c>
      <c r="D23" s="59" t="s">
        <v>708</v>
      </c>
      <c r="E23" s="57" t="s">
        <v>1420</v>
      </c>
      <c r="F23" s="59" t="s">
        <v>1272</v>
      </c>
      <c r="G23" s="59" t="s">
        <v>700</v>
      </c>
      <c r="H23" s="59" t="s">
        <v>44</v>
      </c>
      <c r="I23" s="59" t="s">
        <v>605</v>
      </c>
      <c r="J23" s="60">
        <v>0.2</v>
      </c>
      <c r="K23" s="59"/>
    </row>
    <row r="24" spans="1:16" x14ac:dyDescent="0.2">
      <c r="A24" s="59" t="s">
        <v>15</v>
      </c>
      <c r="B24" s="59" t="s">
        <v>1270</v>
      </c>
      <c r="C24" s="59" t="s">
        <v>1271</v>
      </c>
      <c r="D24" s="59" t="s">
        <v>708</v>
      </c>
      <c r="E24" s="57" t="s">
        <v>1239</v>
      </c>
      <c r="F24" s="59" t="s">
        <v>1272</v>
      </c>
      <c r="G24" s="59" t="s">
        <v>700</v>
      </c>
      <c r="H24" s="59" t="s">
        <v>44</v>
      </c>
      <c r="I24" s="59" t="s">
        <v>605</v>
      </c>
      <c r="J24" s="60">
        <v>0.2</v>
      </c>
      <c r="K24" s="59"/>
    </row>
    <row r="25" spans="1:16" x14ac:dyDescent="0.2">
      <c r="A25" s="62" t="s">
        <v>15</v>
      </c>
      <c r="B25" s="62" t="s">
        <v>1270</v>
      </c>
      <c r="C25" s="62" t="s">
        <v>1271</v>
      </c>
      <c r="D25" s="62" t="s">
        <v>708</v>
      </c>
      <c r="E25" s="57" t="s">
        <v>1416</v>
      </c>
      <c r="F25" s="62" t="s">
        <v>1272</v>
      </c>
      <c r="G25" s="62" t="s">
        <v>700</v>
      </c>
      <c r="H25" s="62" t="s">
        <v>44</v>
      </c>
      <c r="I25" s="62" t="s">
        <v>605</v>
      </c>
      <c r="J25" s="63">
        <v>0.2</v>
      </c>
      <c r="K25" s="64"/>
    </row>
    <row r="26" spans="1:16" x14ac:dyDescent="0.2">
      <c r="A26" s="62" t="s">
        <v>15</v>
      </c>
      <c r="B26" s="62" t="s">
        <v>1270</v>
      </c>
      <c r="C26" s="62" t="s">
        <v>1271</v>
      </c>
      <c r="D26" s="62" t="s">
        <v>708</v>
      </c>
      <c r="E26" s="57" t="s">
        <v>1417</v>
      </c>
      <c r="F26" s="62" t="s">
        <v>1272</v>
      </c>
      <c r="G26" s="62" t="s">
        <v>700</v>
      </c>
      <c r="H26" s="62" t="s">
        <v>44</v>
      </c>
      <c r="I26" s="62" t="s">
        <v>605</v>
      </c>
      <c r="J26" s="63">
        <v>0.2</v>
      </c>
      <c r="K26" s="64"/>
    </row>
    <row r="27" spans="1:16" x14ac:dyDescent="0.2">
      <c r="A27" s="59" t="s">
        <v>15</v>
      </c>
      <c r="B27" s="59" t="s">
        <v>1270</v>
      </c>
      <c r="C27" s="59" t="s">
        <v>1271</v>
      </c>
      <c r="D27" s="59" t="s">
        <v>708</v>
      </c>
      <c r="E27" s="61" t="s">
        <v>1273</v>
      </c>
      <c r="F27" s="59" t="s">
        <v>1272</v>
      </c>
      <c r="G27" s="59" t="s">
        <v>700</v>
      </c>
      <c r="H27" s="59" t="s">
        <v>44</v>
      </c>
      <c r="I27" s="59" t="s">
        <v>605</v>
      </c>
      <c r="J27" s="60">
        <v>0.2</v>
      </c>
      <c r="K27" s="59"/>
    </row>
    <row r="28" spans="1:16" x14ac:dyDescent="0.2">
      <c r="A28" s="59" t="s">
        <v>15</v>
      </c>
      <c r="B28" s="59" t="s">
        <v>1270</v>
      </c>
      <c r="C28" s="59" t="s">
        <v>1271</v>
      </c>
      <c r="D28" s="59" t="s">
        <v>708</v>
      </c>
      <c r="E28" s="57" t="s">
        <v>729</v>
      </c>
      <c r="F28" s="59" t="s">
        <v>1272</v>
      </c>
      <c r="G28" s="59" t="s">
        <v>700</v>
      </c>
      <c r="H28" s="59" t="s">
        <v>44</v>
      </c>
      <c r="I28" s="59" t="s">
        <v>605</v>
      </c>
      <c r="J28" s="60">
        <v>0.2</v>
      </c>
      <c r="K28" s="59"/>
    </row>
    <row r="29" spans="1:16" x14ac:dyDescent="0.2">
      <c r="A29" s="59" t="s">
        <v>15</v>
      </c>
      <c r="B29" s="59" t="s">
        <v>1270</v>
      </c>
      <c r="C29" s="59" t="s">
        <v>1271</v>
      </c>
      <c r="D29" s="59" t="s">
        <v>708</v>
      </c>
      <c r="E29" s="57" t="s">
        <v>1253</v>
      </c>
      <c r="F29" s="59" t="s">
        <v>1272</v>
      </c>
      <c r="G29" s="59" t="s">
        <v>700</v>
      </c>
      <c r="H29" s="59" t="s">
        <v>44</v>
      </c>
      <c r="I29" s="59" t="s">
        <v>605</v>
      </c>
      <c r="J29" s="60">
        <v>0.2</v>
      </c>
      <c r="K29" s="59"/>
    </row>
    <row r="30" spans="1:16" x14ac:dyDescent="0.2">
      <c r="A30" s="59" t="s">
        <v>15</v>
      </c>
      <c r="B30" s="59" t="s">
        <v>1270</v>
      </c>
      <c r="C30" s="59" t="s">
        <v>1271</v>
      </c>
      <c r="D30" s="59" t="s">
        <v>708</v>
      </c>
      <c r="E30" s="61" t="s">
        <v>730</v>
      </c>
      <c r="F30" s="59" t="s">
        <v>1272</v>
      </c>
      <c r="G30" s="59" t="s">
        <v>700</v>
      </c>
      <c r="H30" s="59" t="s">
        <v>44</v>
      </c>
      <c r="I30" s="59" t="s">
        <v>605</v>
      </c>
      <c r="J30" s="60">
        <v>0.2</v>
      </c>
      <c r="K30" s="59"/>
    </row>
    <row r="31" spans="1:16" x14ac:dyDescent="0.2">
      <c r="A31" s="59" t="s">
        <v>15</v>
      </c>
      <c r="B31" s="59" t="s">
        <v>1270</v>
      </c>
      <c r="C31" s="59" t="s">
        <v>1271</v>
      </c>
      <c r="D31" s="59" t="s">
        <v>708</v>
      </c>
      <c r="E31" s="61" t="s">
        <v>1263</v>
      </c>
      <c r="F31" s="59" t="s">
        <v>1272</v>
      </c>
      <c r="G31" s="59" t="s">
        <v>700</v>
      </c>
      <c r="H31" s="59" t="s">
        <v>44</v>
      </c>
      <c r="I31" s="59" t="s">
        <v>605</v>
      </c>
      <c r="J31" s="60">
        <v>0.2</v>
      </c>
      <c r="K31" s="59"/>
    </row>
    <row r="32" spans="1:16" ht="38.25" x14ac:dyDescent="0.2">
      <c r="A32" s="59" t="s">
        <v>15</v>
      </c>
      <c r="B32" s="59" t="s">
        <v>1270</v>
      </c>
      <c r="C32" s="59" t="s">
        <v>1277</v>
      </c>
      <c r="D32" s="59" t="s">
        <v>708</v>
      </c>
      <c r="E32" s="57" t="s">
        <v>1414</v>
      </c>
      <c r="F32" s="59" t="s">
        <v>709</v>
      </c>
      <c r="G32" s="59" t="s">
        <v>689</v>
      </c>
      <c r="H32" s="59" t="s">
        <v>46</v>
      </c>
      <c r="I32" s="59" t="s">
        <v>605</v>
      </c>
      <c r="J32" s="60" t="s">
        <v>44</v>
      </c>
      <c r="K32" s="59" t="s">
        <v>1289</v>
      </c>
    </row>
    <row r="33" spans="1:15" ht="38.25" x14ac:dyDescent="0.2">
      <c r="A33" s="59" t="s">
        <v>15</v>
      </c>
      <c r="B33" s="59" t="s">
        <v>1270</v>
      </c>
      <c r="C33" s="59" t="s">
        <v>1277</v>
      </c>
      <c r="D33" s="59" t="s">
        <v>713</v>
      </c>
      <c r="E33" s="57" t="s">
        <v>1254</v>
      </c>
      <c r="F33" s="59" t="s">
        <v>709</v>
      </c>
      <c r="G33" s="59" t="s">
        <v>689</v>
      </c>
      <c r="H33" s="59" t="s">
        <v>46</v>
      </c>
      <c r="I33" s="59" t="s">
        <v>877</v>
      </c>
      <c r="J33" s="60" t="s">
        <v>44</v>
      </c>
      <c r="K33" s="59" t="s">
        <v>1289</v>
      </c>
    </row>
    <row r="34" spans="1:15" ht="38.25" x14ac:dyDescent="0.2">
      <c r="A34" s="59" t="s">
        <v>15</v>
      </c>
      <c r="B34" s="59" t="s">
        <v>1270</v>
      </c>
      <c r="C34" s="59" t="s">
        <v>1277</v>
      </c>
      <c r="D34" s="59" t="s">
        <v>713</v>
      </c>
      <c r="E34" s="57" t="s">
        <v>714</v>
      </c>
      <c r="F34" s="59" t="s">
        <v>709</v>
      </c>
      <c r="G34" s="59" t="s">
        <v>689</v>
      </c>
      <c r="H34" s="59" t="s">
        <v>46</v>
      </c>
      <c r="I34" s="59" t="s">
        <v>877</v>
      </c>
      <c r="J34" s="60" t="s">
        <v>44</v>
      </c>
      <c r="K34" s="59" t="s">
        <v>1289</v>
      </c>
    </row>
    <row r="35" spans="1:15" ht="38.25" x14ac:dyDescent="0.2">
      <c r="A35" s="59" t="s">
        <v>15</v>
      </c>
      <c r="B35" s="59" t="s">
        <v>1270</v>
      </c>
      <c r="C35" s="59" t="s">
        <v>1277</v>
      </c>
      <c r="D35" s="59" t="s">
        <v>708</v>
      </c>
      <c r="E35" s="57" t="s">
        <v>1423</v>
      </c>
      <c r="F35" s="59" t="s">
        <v>709</v>
      </c>
      <c r="G35" s="59" t="s">
        <v>689</v>
      </c>
      <c r="H35" s="59" t="s">
        <v>46</v>
      </c>
      <c r="I35" s="59" t="s">
        <v>605</v>
      </c>
      <c r="J35" s="60" t="s">
        <v>44</v>
      </c>
      <c r="K35" s="59" t="s">
        <v>1289</v>
      </c>
      <c r="O35" s="47"/>
    </row>
    <row r="36" spans="1:15" ht="38.25" x14ac:dyDescent="0.2">
      <c r="A36" s="59" t="s">
        <v>15</v>
      </c>
      <c r="B36" s="59" t="s">
        <v>1270</v>
      </c>
      <c r="C36" s="59" t="s">
        <v>1277</v>
      </c>
      <c r="D36" s="59" t="s">
        <v>708</v>
      </c>
      <c r="E36" s="57" t="s">
        <v>735</v>
      </c>
      <c r="F36" s="59" t="s">
        <v>709</v>
      </c>
      <c r="G36" s="59" t="s">
        <v>689</v>
      </c>
      <c r="H36" s="59" t="s">
        <v>46</v>
      </c>
      <c r="I36" s="59" t="s">
        <v>605</v>
      </c>
      <c r="J36" s="60" t="s">
        <v>44</v>
      </c>
      <c r="K36" s="59" t="s">
        <v>1289</v>
      </c>
      <c r="O36" s="47"/>
    </row>
    <row r="37" spans="1:15" ht="38.25" x14ac:dyDescent="0.2">
      <c r="A37" s="59" t="s">
        <v>15</v>
      </c>
      <c r="B37" s="59" t="s">
        <v>1270</v>
      </c>
      <c r="C37" s="59" t="s">
        <v>1277</v>
      </c>
      <c r="D37" s="59" t="s">
        <v>708</v>
      </c>
      <c r="E37" s="57" t="s">
        <v>1413</v>
      </c>
      <c r="F37" s="59" t="s">
        <v>709</v>
      </c>
      <c r="G37" s="59" t="s">
        <v>689</v>
      </c>
      <c r="H37" s="59" t="s">
        <v>46</v>
      </c>
      <c r="I37" s="59" t="s">
        <v>605</v>
      </c>
      <c r="J37" s="60" t="s">
        <v>44</v>
      </c>
      <c r="K37" s="59" t="s">
        <v>1289</v>
      </c>
      <c r="O37" s="47"/>
    </row>
    <row r="38" spans="1:15" ht="38.25" x14ac:dyDescent="0.2">
      <c r="A38" s="59" t="s">
        <v>15</v>
      </c>
      <c r="B38" s="59" t="s">
        <v>1270</v>
      </c>
      <c r="C38" s="59" t="s">
        <v>1277</v>
      </c>
      <c r="D38" s="59" t="s">
        <v>713</v>
      </c>
      <c r="E38" s="57" t="s">
        <v>722</v>
      </c>
      <c r="F38" s="59" t="s">
        <v>709</v>
      </c>
      <c r="G38" s="59" t="s">
        <v>689</v>
      </c>
      <c r="H38" s="59" t="s">
        <v>46</v>
      </c>
      <c r="I38" s="59" t="s">
        <v>877</v>
      </c>
      <c r="J38" s="60" t="s">
        <v>44</v>
      </c>
      <c r="K38" s="59" t="s">
        <v>1289</v>
      </c>
    </row>
    <row r="39" spans="1:15" ht="38.25" x14ac:dyDescent="0.2">
      <c r="A39" s="59" t="s">
        <v>15</v>
      </c>
      <c r="B39" s="59" t="s">
        <v>1270</v>
      </c>
      <c r="C39" s="59" t="s">
        <v>1277</v>
      </c>
      <c r="D39" s="59" t="s">
        <v>708</v>
      </c>
      <c r="E39" s="57" t="s">
        <v>734</v>
      </c>
      <c r="F39" s="59" t="s">
        <v>709</v>
      </c>
      <c r="G39" s="59" t="s">
        <v>689</v>
      </c>
      <c r="H39" s="59" t="s">
        <v>46</v>
      </c>
      <c r="I39" s="59" t="s">
        <v>605</v>
      </c>
      <c r="J39" s="60" t="s">
        <v>44</v>
      </c>
      <c r="K39" s="59" t="s">
        <v>1289</v>
      </c>
      <c r="O39" s="47"/>
    </row>
    <row r="40" spans="1:15" ht="38.25" x14ac:dyDescent="0.2">
      <c r="A40" s="59" t="s">
        <v>15</v>
      </c>
      <c r="B40" s="59" t="s">
        <v>1270</v>
      </c>
      <c r="C40" s="59" t="s">
        <v>1277</v>
      </c>
      <c r="D40" s="59" t="s">
        <v>708</v>
      </c>
      <c r="E40" s="57" t="s">
        <v>1415</v>
      </c>
      <c r="F40" s="59" t="s">
        <v>709</v>
      </c>
      <c r="G40" s="59" t="s">
        <v>689</v>
      </c>
      <c r="H40" s="59" t="s">
        <v>46</v>
      </c>
      <c r="I40" s="59" t="s">
        <v>605</v>
      </c>
      <c r="J40" s="60" t="s">
        <v>44</v>
      </c>
      <c r="K40" s="59" t="s">
        <v>1289</v>
      </c>
    </row>
    <row r="41" spans="1:15" ht="38.25" x14ac:dyDescent="0.2">
      <c r="A41" s="59" t="s">
        <v>15</v>
      </c>
      <c r="B41" s="59" t="s">
        <v>1270</v>
      </c>
      <c r="C41" s="59" t="s">
        <v>1277</v>
      </c>
      <c r="D41" s="59" t="s">
        <v>708</v>
      </c>
      <c r="E41" s="61" t="s">
        <v>732</v>
      </c>
      <c r="F41" s="59" t="s">
        <v>1272</v>
      </c>
      <c r="G41" s="59" t="s">
        <v>700</v>
      </c>
      <c r="H41" s="59" t="s">
        <v>46</v>
      </c>
      <c r="I41" s="59" t="s">
        <v>605</v>
      </c>
      <c r="J41" s="60" t="s">
        <v>44</v>
      </c>
      <c r="K41" s="59" t="s">
        <v>1289</v>
      </c>
      <c r="O41" s="47"/>
    </row>
    <row r="42" spans="1:15" ht="38.25" x14ac:dyDescent="0.2">
      <c r="A42" s="59" t="s">
        <v>15</v>
      </c>
      <c r="B42" s="59" t="s">
        <v>1270</v>
      </c>
      <c r="C42" s="59" t="s">
        <v>1277</v>
      </c>
      <c r="D42" s="59" t="s">
        <v>708</v>
      </c>
      <c r="E42" s="57" t="s">
        <v>1260</v>
      </c>
      <c r="F42" s="59" t="s">
        <v>1272</v>
      </c>
      <c r="G42" s="59" t="s">
        <v>700</v>
      </c>
      <c r="H42" s="59" t="s">
        <v>46</v>
      </c>
      <c r="I42" s="59" t="s">
        <v>605</v>
      </c>
      <c r="J42" s="60" t="s">
        <v>44</v>
      </c>
      <c r="K42" s="59" t="s">
        <v>1289</v>
      </c>
      <c r="O42" s="47"/>
    </row>
    <row r="43" spans="1:15" ht="38.25" x14ac:dyDescent="0.2">
      <c r="A43" s="59" t="s">
        <v>15</v>
      </c>
      <c r="B43" s="59" t="s">
        <v>1270</v>
      </c>
      <c r="C43" s="59" t="s">
        <v>1277</v>
      </c>
      <c r="D43" s="59" t="s">
        <v>708</v>
      </c>
      <c r="E43" s="61" t="s">
        <v>721</v>
      </c>
      <c r="F43" s="59" t="s">
        <v>1272</v>
      </c>
      <c r="G43" s="59" t="s">
        <v>700</v>
      </c>
      <c r="H43" s="59" t="s">
        <v>46</v>
      </c>
      <c r="I43" s="59" t="s">
        <v>605</v>
      </c>
      <c r="J43" s="60" t="s">
        <v>44</v>
      </c>
      <c r="K43" s="59" t="s">
        <v>1289</v>
      </c>
    </row>
    <row r="44" spans="1:15" ht="38.25" x14ac:dyDescent="0.2">
      <c r="A44" s="59" t="s">
        <v>15</v>
      </c>
      <c r="B44" s="59" t="s">
        <v>1270</v>
      </c>
      <c r="C44" s="59" t="s">
        <v>1277</v>
      </c>
      <c r="D44" s="59" t="s">
        <v>708</v>
      </c>
      <c r="E44" s="57" t="s">
        <v>1421</v>
      </c>
      <c r="F44" s="59" t="s">
        <v>1272</v>
      </c>
      <c r="G44" s="59" t="s">
        <v>700</v>
      </c>
      <c r="H44" s="59" t="s">
        <v>46</v>
      </c>
      <c r="I44" s="59" t="s">
        <v>605</v>
      </c>
      <c r="J44" s="60" t="s">
        <v>44</v>
      </c>
      <c r="K44" s="59" t="s">
        <v>1289</v>
      </c>
    </row>
    <row r="45" spans="1:15" ht="38.25" x14ac:dyDescent="0.2">
      <c r="A45" s="59" t="s">
        <v>15</v>
      </c>
      <c r="B45" s="59" t="s">
        <v>1270</v>
      </c>
      <c r="C45" s="59" t="s">
        <v>1277</v>
      </c>
      <c r="D45" s="59" t="s">
        <v>708</v>
      </c>
      <c r="E45" s="57" t="s">
        <v>1418</v>
      </c>
      <c r="F45" s="59" t="s">
        <v>1272</v>
      </c>
      <c r="G45" s="59" t="s">
        <v>700</v>
      </c>
      <c r="H45" s="59" t="s">
        <v>46</v>
      </c>
      <c r="I45" s="59" t="s">
        <v>605</v>
      </c>
      <c r="J45" s="60" t="s">
        <v>44</v>
      </c>
      <c r="K45" s="59" t="s">
        <v>1289</v>
      </c>
    </row>
    <row r="46" spans="1:15" ht="38.25" x14ac:dyDescent="0.2">
      <c r="A46" s="59" t="s">
        <v>15</v>
      </c>
      <c r="B46" s="59" t="s">
        <v>1270</v>
      </c>
      <c r="C46" s="59" t="s">
        <v>1277</v>
      </c>
      <c r="D46" s="59" t="s">
        <v>708</v>
      </c>
      <c r="E46" s="57" t="s">
        <v>1419</v>
      </c>
      <c r="F46" s="59" t="s">
        <v>1272</v>
      </c>
      <c r="G46" s="59" t="s">
        <v>700</v>
      </c>
      <c r="H46" s="59" t="s">
        <v>46</v>
      </c>
      <c r="I46" s="59" t="s">
        <v>605</v>
      </c>
      <c r="J46" s="60" t="s">
        <v>44</v>
      </c>
      <c r="K46" s="59" t="s">
        <v>1289</v>
      </c>
    </row>
    <row r="47" spans="1:15" ht="38.25" x14ac:dyDescent="0.2">
      <c r="A47" s="59" t="s">
        <v>15</v>
      </c>
      <c r="B47" s="59" t="s">
        <v>1270</v>
      </c>
      <c r="C47" s="59" t="s">
        <v>1277</v>
      </c>
      <c r="D47" s="59" t="s">
        <v>708</v>
      </c>
      <c r="E47" s="57" t="s">
        <v>1422</v>
      </c>
      <c r="F47" s="59" t="s">
        <v>1272</v>
      </c>
      <c r="G47" s="59" t="s">
        <v>700</v>
      </c>
      <c r="H47" s="59" t="s">
        <v>46</v>
      </c>
      <c r="I47" s="59" t="s">
        <v>605</v>
      </c>
      <c r="J47" s="60" t="s">
        <v>44</v>
      </c>
      <c r="K47" s="59" t="s">
        <v>1289</v>
      </c>
    </row>
    <row r="48" spans="1:15" ht="38.25" x14ac:dyDescent="0.2">
      <c r="A48" s="59" t="s">
        <v>15</v>
      </c>
      <c r="B48" s="59" t="s">
        <v>1270</v>
      </c>
      <c r="C48" s="59" t="s">
        <v>1277</v>
      </c>
      <c r="D48" s="59" t="s">
        <v>708</v>
      </c>
      <c r="E48" s="61" t="s">
        <v>1274</v>
      </c>
      <c r="F48" s="59" t="s">
        <v>1272</v>
      </c>
      <c r="G48" s="59" t="s">
        <v>700</v>
      </c>
      <c r="H48" s="59" t="s">
        <v>46</v>
      </c>
      <c r="I48" s="59" t="s">
        <v>605</v>
      </c>
      <c r="J48" s="60" t="s">
        <v>44</v>
      </c>
      <c r="K48" s="59" t="s">
        <v>1289</v>
      </c>
    </row>
    <row r="49" spans="1:11" ht="38.25" x14ac:dyDescent="0.2">
      <c r="A49" s="59" t="s">
        <v>15</v>
      </c>
      <c r="B49" s="59" t="s">
        <v>1270</v>
      </c>
      <c r="C49" s="59" t="s">
        <v>1277</v>
      </c>
      <c r="D49" s="59" t="s">
        <v>708</v>
      </c>
      <c r="E49" s="61" t="s">
        <v>710</v>
      </c>
      <c r="F49" s="59" t="s">
        <v>1272</v>
      </c>
      <c r="G49" s="59" t="s">
        <v>700</v>
      </c>
      <c r="H49" s="59" t="s">
        <v>46</v>
      </c>
      <c r="I49" s="59" t="s">
        <v>605</v>
      </c>
      <c r="J49" s="60" t="s">
        <v>44</v>
      </c>
      <c r="K49" s="59" t="s">
        <v>1289</v>
      </c>
    </row>
    <row r="50" spans="1:11" ht="38.25" x14ac:dyDescent="0.2">
      <c r="A50" s="59" t="s">
        <v>15</v>
      </c>
      <c r="B50" s="59" t="s">
        <v>1270</v>
      </c>
      <c r="C50" s="59" t="s">
        <v>1277</v>
      </c>
      <c r="D50" s="59" t="s">
        <v>708</v>
      </c>
      <c r="E50" s="57" t="s">
        <v>1420</v>
      </c>
      <c r="F50" s="59" t="s">
        <v>1272</v>
      </c>
      <c r="G50" s="59" t="s">
        <v>700</v>
      </c>
      <c r="H50" s="59" t="s">
        <v>46</v>
      </c>
      <c r="I50" s="59" t="s">
        <v>605</v>
      </c>
      <c r="J50" s="60" t="s">
        <v>44</v>
      </c>
      <c r="K50" s="59" t="s">
        <v>1289</v>
      </c>
    </row>
    <row r="51" spans="1:11" ht="38.25" x14ac:dyDescent="0.2">
      <c r="A51" s="59" t="s">
        <v>15</v>
      </c>
      <c r="B51" s="59" t="s">
        <v>1270</v>
      </c>
      <c r="C51" s="59" t="s">
        <v>1277</v>
      </c>
      <c r="D51" s="59" t="s">
        <v>708</v>
      </c>
      <c r="E51" s="57" t="s">
        <v>1239</v>
      </c>
      <c r="F51" s="59" t="s">
        <v>1272</v>
      </c>
      <c r="G51" s="59" t="s">
        <v>700</v>
      </c>
      <c r="H51" s="59" t="s">
        <v>46</v>
      </c>
      <c r="I51" s="59" t="s">
        <v>605</v>
      </c>
      <c r="J51" s="60" t="s">
        <v>44</v>
      </c>
      <c r="K51" s="59" t="s">
        <v>1289</v>
      </c>
    </row>
    <row r="52" spans="1:11" ht="38.25" x14ac:dyDescent="0.2">
      <c r="A52" s="62" t="s">
        <v>15</v>
      </c>
      <c r="B52" s="62" t="s">
        <v>1270</v>
      </c>
      <c r="C52" s="62" t="s">
        <v>1277</v>
      </c>
      <c r="D52" s="62" t="s">
        <v>708</v>
      </c>
      <c r="E52" s="57" t="s">
        <v>1416</v>
      </c>
      <c r="F52" s="62" t="s">
        <v>1272</v>
      </c>
      <c r="G52" s="62" t="s">
        <v>700</v>
      </c>
      <c r="H52" s="62" t="s">
        <v>46</v>
      </c>
      <c r="I52" s="62" t="s">
        <v>605</v>
      </c>
      <c r="J52" s="63" t="s">
        <v>44</v>
      </c>
      <c r="K52" s="59" t="s">
        <v>1289</v>
      </c>
    </row>
    <row r="53" spans="1:11" ht="38.25" x14ac:dyDescent="0.2">
      <c r="A53" s="62" t="s">
        <v>15</v>
      </c>
      <c r="B53" s="62" t="s">
        <v>1270</v>
      </c>
      <c r="C53" s="62" t="s">
        <v>1277</v>
      </c>
      <c r="D53" s="62" t="s">
        <v>708</v>
      </c>
      <c r="E53" s="57" t="s">
        <v>1417</v>
      </c>
      <c r="F53" s="62" t="s">
        <v>1272</v>
      </c>
      <c r="G53" s="62" t="s">
        <v>700</v>
      </c>
      <c r="H53" s="62" t="s">
        <v>46</v>
      </c>
      <c r="I53" s="62" t="s">
        <v>605</v>
      </c>
      <c r="J53" s="63" t="s">
        <v>44</v>
      </c>
      <c r="K53" s="59" t="s">
        <v>1289</v>
      </c>
    </row>
    <row r="54" spans="1:11" ht="38.25" x14ac:dyDescent="0.2">
      <c r="A54" s="59" t="s">
        <v>15</v>
      </c>
      <c r="B54" s="59" t="s">
        <v>1270</v>
      </c>
      <c r="C54" s="59" t="s">
        <v>1277</v>
      </c>
      <c r="D54" s="59" t="s">
        <v>708</v>
      </c>
      <c r="E54" s="61" t="s">
        <v>1273</v>
      </c>
      <c r="F54" s="59" t="s">
        <v>1272</v>
      </c>
      <c r="G54" s="59" t="s">
        <v>700</v>
      </c>
      <c r="H54" s="59" t="s">
        <v>46</v>
      </c>
      <c r="I54" s="59" t="s">
        <v>605</v>
      </c>
      <c r="J54" s="60" t="s">
        <v>44</v>
      </c>
      <c r="K54" s="59" t="s">
        <v>1289</v>
      </c>
    </row>
    <row r="55" spans="1:11" ht="38.25" x14ac:dyDescent="0.2">
      <c r="A55" s="59" t="s">
        <v>15</v>
      </c>
      <c r="B55" s="59" t="s">
        <v>1270</v>
      </c>
      <c r="C55" s="59" t="s">
        <v>1277</v>
      </c>
      <c r="D55" s="59" t="s">
        <v>708</v>
      </c>
      <c r="E55" s="57" t="s">
        <v>729</v>
      </c>
      <c r="F55" s="59" t="s">
        <v>1272</v>
      </c>
      <c r="G55" s="59" t="s">
        <v>700</v>
      </c>
      <c r="H55" s="59" t="s">
        <v>46</v>
      </c>
      <c r="I55" s="59" t="s">
        <v>605</v>
      </c>
      <c r="J55" s="60" t="s">
        <v>44</v>
      </c>
      <c r="K55" s="59" t="s">
        <v>1289</v>
      </c>
    </row>
    <row r="56" spans="1:11" ht="38.25" x14ac:dyDescent="0.2">
      <c r="A56" s="59" t="s">
        <v>15</v>
      </c>
      <c r="B56" s="59" t="s">
        <v>1270</v>
      </c>
      <c r="C56" s="59" t="s">
        <v>1277</v>
      </c>
      <c r="D56" s="59" t="s">
        <v>708</v>
      </c>
      <c r="E56" s="57" t="s">
        <v>1253</v>
      </c>
      <c r="F56" s="59" t="s">
        <v>1272</v>
      </c>
      <c r="G56" s="59" t="s">
        <v>700</v>
      </c>
      <c r="H56" s="59" t="s">
        <v>46</v>
      </c>
      <c r="I56" s="59" t="s">
        <v>605</v>
      </c>
      <c r="J56" s="60" t="s">
        <v>44</v>
      </c>
      <c r="K56" s="59" t="s">
        <v>1289</v>
      </c>
    </row>
    <row r="57" spans="1:11" ht="38.25" x14ac:dyDescent="0.2">
      <c r="A57" s="59" t="s">
        <v>15</v>
      </c>
      <c r="B57" s="59" t="s">
        <v>1270</v>
      </c>
      <c r="C57" s="59" t="s">
        <v>1277</v>
      </c>
      <c r="D57" s="59" t="s">
        <v>708</v>
      </c>
      <c r="E57" s="61" t="s">
        <v>730</v>
      </c>
      <c r="F57" s="59" t="s">
        <v>1272</v>
      </c>
      <c r="G57" s="59" t="s">
        <v>700</v>
      </c>
      <c r="H57" s="59" t="s">
        <v>46</v>
      </c>
      <c r="I57" s="59" t="s">
        <v>605</v>
      </c>
      <c r="J57" s="60" t="s">
        <v>44</v>
      </c>
      <c r="K57" s="59" t="s">
        <v>1289</v>
      </c>
    </row>
    <row r="58" spans="1:11" ht="38.25" x14ac:dyDescent="0.2">
      <c r="A58" s="59" t="s">
        <v>15</v>
      </c>
      <c r="B58" s="59" t="s">
        <v>1270</v>
      </c>
      <c r="C58" s="59" t="s">
        <v>1277</v>
      </c>
      <c r="D58" s="59" t="s">
        <v>708</v>
      </c>
      <c r="E58" s="61" t="s">
        <v>1263</v>
      </c>
      <c r="F58" s="59" t="s">
        <v>1272</v>
      </c>
      <c r="G58" s="59" t="s">
        <v>700</v>
      </c>
      <c r="H58" s="59" t="s">
        <v>46</v>
      </c>
      <c r="I58" s="59" t="s">
        <v>605</v>
      </c>
      <c r="J58" s="60" t="s">
        <v>44</v>
      </c>
      <c r="K58" s="59" t="s">
        <v>1289</v>
      </c>
    </row>
    <row r="59" spans="1:11" ht="25.5" x14ac:dyDescent="0.2">
      <c r="A59" s="59" t="s">
        <v>15</v>
      </c>
      <c r="B59" s="59" t="s">
        <v>1276</v>
      </c>
      <c r="C59" s="59" t="s">
        <v>1275</v>
      </c>
      <c r="D59" s="59" t="s">
        <v>708</v>
      </c>
      <c r="E59" s="57" t="s">
        <v>1414</v>
      </c>
      <c r="F59" s="59" t="s">
        <v>709</v>
      </c>
      <c r="G59" s="59" t="s">
        <v>689</v>
      </c>
      <c r="H59" s="59" t="s">
        <v>46</v>
      </c>
      <c r="I59" s="59" t="s">
        <v>605</v>
      </c>
      <c r="J59" s="60" t="s">
        <v>44</v>
      </c>
      <c r="K59" s="59" t="s">
        <v>1289</v>
      </c>
    </row>
    <row r="60" spans="1:11" ht="25.5" x14ac:dyDescent="0.2">
      <c r="A60" s="59" t="s">
        <v>15</v>
      </c>
      <c r="B60" s="59" t="s">
        <v>1276</v>
      </c>
      <c r="C60" s="59" t="s">
        <v>1275</v>
      </c>
      <c r="D60" s="59" t="s">
        <v>713</v>
      </c>
      <c r="E60" s="57" t="s">
        <v>1254</v>
      </c>
      <c r="F60" s="59" t="s">
        <v>709</v>
      </c>
      <c r="G60" s="59" t="s">
        <v>689</v>
      </c>
      <c r="H60" s="59" t="s">
        <v>46</v>
      </c>
      <c r="I60" s="59" t="s">
        <v>877</v>
      </c>
      <c r="J60" s="60" t="s">
        <v>44</v>
      </c>
      <c r="K60" s="59" t="s">
        <v>1289</v>
      </c>
    </row>
    <row r="61" spans="1:11" ht="25.5" x14ac:dyDescent="0.2">
      <c r="A61" s="59" t="s">
        <v>15</v>
      </c>
      <c r="B61" s="59" t="s">
        <v>1276</v>
      </c>
      <c r="C61" s="59" t="s">
        <v>1275</v>
      </c>
      <c r="D61" s="59" t="s">
        <v>713</v>
      </c>
      <c r="E61" s="57" t="s">
        <v>714</v>
      </c>
      <c r="F61" s="59" t="s">
        <v>709</v>
      </c>
      <c r="G61" s="59" t="s">
        <v>689</v>
      </c>
      <c r="H61" s="59" t="s">
        <v>46</v>
      </c>
      <c r="I61" s="59" t="s">
        <v>877</v>
      </c>
      <c r="J61" s="60" t="s">
        <v>44</v>
      </c>
      <c r="K61" s="59" t="s">
        <v>1289</v>
      </c>
    </row>
    <row r="62" spans="1:11" ht="25.5" x14ac:dyDescent="0.2">
      <c r="A62" s="59" t="s">
        <v>15</v>
      </c>
      <c r="B62" s="59" t="s">
        <v>1276</v>
      </c>
      <c r="C62" s="59" t="s">
        <v>1275</v>
      </c>
      <c r="D62" s="59" t="s">
        <v>708</v>
      </c>
      <c r="E62" s="57" t="s">
        <v>1423</v>
      </c>
      <c r="F62" s="59" t="s">
        <v>709</v>
      </c>
      <c r="G62" s="59" t="s">
        <v>689</v>
      </c>
      <c r="H62" s="59" t="s">
        <v>46</v>
      </c>
      <c r="I62" s="59" t="s">
        <v>605</v>
      </c>
      <c r="J62" s="60" t="s">
        <v>44</v>
      </c>
      <c r="K62" s="59" t="s">
        <v>1289</v>
      </c>
    </row>
    <row r="63" spans="1:11" ht="25.5" x14ac:dyDescent="0.2">
      <c r="A63" s="59" t="s">
        <v>15</v>
      </c>
      <c r="B63" s="59" t="s">
        <v>1276</v>
      </c>
      <c r="C63" s="59" t="s">
        <v>1275</v>
      </c>
      <c r="D63" s="59" t="s">
        <v>708</v>
      </c>
      <c r="E63" s="57" t="s">
        <v>735</v>
      </c>
      <c r="F63" s="59" t="s">
        <v>709</v>
      </c>
      <c r="G63" s="59" t="s">
        <v>689</v>
      </c>
      <c r="H63" s="59" t="s">
        <v>46</v>
      </c>
      <c r="I63" s="59" t="s">
        <v>605</v>
      </c>
      <c r="J63" s="60" t="s">
        <v>44</v>
      </c>
      <c r="K63" s="59" t="s">
        <v>1289</v>
      </c>
    </row>
    <row r="64" spans="1:11" ht="25.5" x14ac:dyDescent="0.2">
      <c r="A64" s="59" t="s">
        <v>15</v>
      </c>
      <c r="B64" s="59" t="s">
        <v>1276</v>
      </c>
      <c r="C64" s="59" t="s">
        <v>1275</v>
      </c>
      <c r="D64" s="59" t="s">
        <v>708</v>
      </c>
      <c r="E64" s="57" t="s">
        <v>1413</v>
      </c>
      <c r="F64" s="59" t="s">
        <v>709</v>
      </c>
      <c r="G64" s="59" t="s">
        <v>689</v>
      </c>
      <c r="H64" s="59" t="s">
        <v>46</v>
      </c>
      <c r="I64" s="59" t="s">
        <v>605</v>
      </c>
      <c r="J64" s="60" t="s">
        <v>44</v>
      </c>
      <c r="K64" s="59" t="s">
        <v>1289</v>
      </c>
    </row>
    <row r="65" spans="1:11" ht="25.5" x14ac:dyDescent="0.2">
      <c r="A65" s="59" t="s">
        <v>15</v>
      </c>
      <c r="B65" s="59" t="s">
        <v>1276</v>
      </c>
      <c r="C65" s="59" t="s">
        <v>1275</v>
      </c>
      <c r="D65" s="59" t="s">
        <v>713</v>
      </c>
      <c r="E65" s="57" t="s">
        <v>722</v>
      </c>
      <c r="F65" s="59" t="s">
        <v>709</v>
      </c>
      <c r="G65" s="59" t="s">
        <v>689</v>
      </c>
      <c r="H65" s="59" t="s">
        <v>46</v>
      </c>
      <c r="I65" s="59" t="s">
        <v>877</v>
      </c>
      <c r="J65" s="60" t="s">
        <v>44</v>
      </c>
      <c r="K65" s="59" t="s">
        <v>1289</v>
      </c>
    </row>
    <row r="66" spans="1:11" ht="25.5" x14ac:dyDescent="0.2">
      <c r="A66" s="59" t="s">
        <v>15</v>
      </c>
      <c r="B66" s="59" t="s">
        <v>1276</v>
      </c>
      <c r="C66" s="59" t="s">
        <v>1275</v>
      </c>
      <c r="D66" s="59" t="s">
        <v>708</v>
      </c>
      <c r="E66" s="57" t="s">
        <v>734</v>
      </c>
      <c r="F66" s="59" t="s">
        <v>709</v>
      </c>
      <c r="G66" s="59" t="s">
        <v>689</v>
      </c>
      <c r="H66" s="59" t="s">
        <v>46</v>
      </c>
      <c r="I66" s="59" t="s">
        <v>605</v>
      </c>
      <c r="J66" s="60" t="s">
        <v>44</v>
      </c>
      <c r="K66" s="59" t="s">
        <v>1289</v>
      </c>
    </row>
    <row r="67" spans="1:11" ht="25.5" x14ac:dyDescent="0.2">
      <c r="A67" s="59" t="s">
        <v>15</v>
      </c>
      <c r="B67" s="59" t="s">
        <v>1276</v>
      </c>
      <c r="C67" s="59" t="s">
        <v>1275</v>
      </c>
      <c r="D67" s="59" t="s">
        <v>708</v>
      </c>
      <c r="E67" s="57" t="s">
        <v>1415</v>
      </c>
      <c r="F67" s="59" t="s">
        <v>709</v>
      </c>
      <c r="G67" s="59" t="s">
        <v>689</v>
      </c>
      <c r="H67" s="59" t="s">
        <v>46</v>
      </c>
      <c r="I67" s="59" t="s">
        <v>605</v>
      </c>
      <c r="J67" s="60" t="s">
        <v>44</v>
      </c>
      <c r="K67" s="59" t="s">
        <v>1289</v>
      </c>
    </row>
    <row r="68" spans="1:11" ht="25.5" x14ac:dyDescent="0.2">
      <c r="A68" s="59" t="s">
        <v>15</v>
      </c>
      <c r="B68" s="59" t="s">
        <v>1276</v>
      </c>
      <c r="C68" s="59" t="s">
        <v>1275</v>
      </c>
      <c r="D68" s="59" t="s">
        <v>708</v>
      </c>
      <c r="E68" s="61" t="s">
        <v>732</v>
      </c>
      <c r="F68" s="59" t="s">
        <v>1272</v>
      </c>
      <c r="G68" s="59" t="s">
        <v>700</v>
      </c>
      <c r="H68" s="59" t="s">
        <v>46</v>
      </c>
      <c r="I68" s="59" t="s">
        <v>605</v>
      </c>
      <c r="J68" s="60" t="s">
        <v>44</v>
      </c>
      <c r="K68" s="59" t="s">
        <v>1289</v>
      </c>
    </row>
    <row r="69" spans="1:11" ht="25.5" x14ac:dyDescent="0.2">
      <c r="A69" s="59" t="s">
        <v>15</v>
      </c>
      <c r="B69" s="59" t="s">
        <v>1276</v>
      </c>
      <c r="C69" s="59" t="s">
        <v>1275</v>
      </c>
      <c r="D69" s="59" t="s">
        <v>708</v>
      </c>
      <c r="E69" s="57" t="s">
        <v>1260</v>
      </c>
      <c r="F69" s="59" t="s">
        <v>1272</v>
      </c>
      <c r="G69" s="59" t="s">
        <v>700</v>
      </c>
      <c r="H69" s="59" t="s">
        <v>46</v>
      </c>
      <c r="I69" s="59" t="s">
        <v>605</v>
      </c>
      <c r="J69" s="60" t="s">
        <v>44</v>
      </c>
      <c r="K69" s="59" t="s">
        <v>1289</v>
      </c>
    </row>
    <row r="70" spans="1:11" ht="25.5" x14ac:dyDescent="0.2">
      <c r="A70" s="59" t="s">
        <v>15</v>
      </c>
      <c r="B70" s="59" t="s">
        <v>1276</v>
      </c>
      <c r="C70" s="59" t="s">
        <v>1275</v>
      </c>
      <c r="D70" s="59" t="s">
        <v>708</v>
      </c>
      <c r="E70" s="61" t="s">
        <v>721</v>
      </c>
      <c r="F70" s="59" t="s">
        <v>1272</v>
      </c>
      <c r="G70" s="59" t="s">
        <v>700</v>
      </c>
      <c r="H70" s="59" t="s">
        <v>46</v>
      </c>
      <c r="I70" s="59" t="s">
        <v>605</v>
      </c>
      <c r="J70" s="60" t="s">
        <v>44</v>
      </c>
      <c r="K70" s="59" t="s">
        <v>1289</v>
      </c>
    </row>
    <row r="71" spans="1:11" ht="25.5" x14ac:dyDescent="0.2">
      <c r="A71" s="59" t="s">
        <v>15</v>
      </c>
      <c r="B71" s="59" t="s">
        <v>1276</v>
      </c>
      <c r="C71" s="59" t="s">
        <v>1275</v>
      </c>
      <c r="D71" s="59" t="s">
        <v>708</v>
      </c>
      <c r="E71" s="57" t="s">
        <v>1421</v>
      </c>
      <c r="F71" s="59" t="s">
        <v>1272</v>
      </c>
      <c r="G71" s="59" t="s">
        <v>700</v>
      </c>
      <c r="H71" s="59" t="s">
        <v>46</v>
      </c>
      <c r="I71" s="59" t="s">
        <v>605</v>
      </c>
      <c r="J71" s="60" t="s">
        <v>44</v>
      </c>
      <c r="K71" s="59" t="s">
        <v>1289</v>
      </c>
    </row>
    <row r="72" spans="1:11" ht="25.5" x14ac:dyDescent="0.2">
      <c r="A72" s="59" t="s">
        <v>15</v>
      </c>
      <c r="B72" s="59" t="s">
        <v>1276</v>
      </c>
      <c r="C72" s="59" t="s">
        <v>1275</v>
      </c>
      <c r="D72" s="59" t="s">
        <v>708</v>
      </c>
      <c r="E72" s="57" t="s">
        <v>1418</v>
      </c>
      <c r="F72" s="59" t="s">
        <v>1272</v>
      </c>
      <c r="G72" s="59" t="s">
        <v>700</v>
      </c>
      <c r="H72" s="59" t="s">
        <v>46</v>
      </c>
      <c r="I72" s="59" t="s">
        <v>605</v>
      </c>
      <c r="J72" s="60" t="s">
        <v>44</v>
      </c>
      <c r="K72" s="59" t="s">
        <v>1289</v>
      </c>
    </row>
    <row r="73" spans="1:11" ht="25.5" x14ac:dyDescent="0.2">
      <c r="A73" s="59" t="s">
        <v>15</v>
      </c>
      <c r="B73" s="59" t="s">
        <v>1276</v>
      </c>
      <c r="C73" s="59" t="s">
        <v>1275</v>
      </c>
      <c r="D73" s="59" t="s">
        <v>708</v>
      </c>
      <c r="E73" s="57" t="s">
        <v>1419</v>
      </c>
      <c r="F73" s="59" t="s">
        <v>1272</v>
      </c>
      <c r="G73" s="59" t="s">
        <v>700</v>
      </c>
      <c r="H73" s="59" t="s">
        <v>46</v>
      </c>
      <c r="I73" s="59" t="s">
        <v>605</v>
      </c>
      <c r="J73" s="60" t="s">
        <v>44</v>
      </c>
      <c r="K73" s="59" t="s">
        <v>1289</v>
      </c>
    </row>
    <row r="74" spans="1:11" ht="25.5" x14ac:dyDescent="0.2">
      <c r="A74" s="59" t="s">
        <v>15</v>
      </c>
      <c r="B74" s="59" t="s">
        <v>1276</v>
      </c>
      <c r="C74" s="59" t="s">
        <v>1275</v>
      </c>
      <c r="D74" s="59" t="s">
        <v>708</v>
      </c>
      <c r="E74" s="57" t="s">
        <v>1422</v>
      </c>
      <c r="F74" s="59" t="s">
        <v>1272</v>
      </c>
      <c r="G74" s="59" t="s">
        <v>700</v>
      </c>
      <c r="H74" s="59" t="s">
        <v>46</v>
      </c>
      <c r="I74" s="59" t="s">
        <v>605</v>
      </c>
      <c r="J74" s="60" t="s">
        <v>44</v>
      </c>
      <c r="K74" s="59" t="s">
        <v>1289</v>
      </c>
    </row>
    <row r="75" spans="1:11" ht="25.5" x14ac:dyDescent="0.2">
      <c r="A75" s="59" t="s">
        <v>15</v>
      </c>
      <c r="B75" s="59" t="s">
        <v>1276</v>
      </c>
      <c r="C75" s="59" t="s">
        <v>1275</v>
      </c>
      <c r="D75" s="59" t="s">
        <v>708</v>
      </c>
      <c r="E75" s="61" t="s">
        <v>1274</v>
      </c>
      <c r="F75" s="59" t="s">
        <v>1272</v>
      </c>
      <c r="G75" s="59" t="s">
        <v>700</v>
      </c>
      <c r="H75" s="59" t="s">
        <v>46</v>
      </c>
      <c r="I75" s="59" t="s">
        <v>605</v>
      </c>
      <c r="J75" s="60" t="s">
        <v>44</v>
      </c>
      <c r="K75" s="59" t="s">
        <v>1289</v>
      </c>
    </row>
    <row r="76" spans="1:11" ht="25.5" x14ac:dyDescent="0.2">
      <c r="A76" s="59" t="s">
        <v>15</v>
      </c>
      <c r="B76" s="59" t="s">
        <v>1276</v>
      </c>
      <c r="C76" s="59" t="s">
        <v>1275</v>
      </c>
      <c r="D76" s="59" t="s">
        <v>708</v>
      </c>
      <c r="E76" s="61" t="s">
        <v>710</v>
      </c>
      <c r="F76" s="59" t="s">
        <v>1272</v>
      </c>
      <c r="G76" s="59" t="s">
        <v>700</v>
      </c>
      <c r="H76" s="59" t="s">
        <v>46</v>
      </c>
      <c r="I76" s="59" t="s">
        <v>605</v>
      </c>
      <c r="J76" s="60" t="s">
        <v>44</v>
      </c>
      <c r="K76" s="59" t="s">
        <v>1289</v>
      </c>
    </row>
    <row r="77" spans="1:11" ht="25.5" x14ac:dyDescent="0.2">
      <c r="A77" s="59" t="s">
        <v>15</v>
      </c>
      <c r="B77" s="59" t="s">
        <v>1276</v>
      </c>
      <c r="C77" s="59" t="s">
        <v>1275</v>
      </c>
      <c r="D77" s="59" t="s">
        <v>708</v>
      </c>
      <c r="E77" s="57" t="s">
        <v>1420</v>
      </c>
      <c r="F77" s="59" t="s">
        <v>1272</v>
      </c>
      <c r="G77" s="59" t="s">
        <v>700</v>
      </c>
      <c r="H77" s="59" t="s">
        <v>46</v>
      </c>
      <c r="I77" s="59" t="s">
        <v>605</v>
      </c>
      <c r="J77" s="60" t="s">
        <v>44</v>
      </c>
      <c r="K77" s="59" t="s">
        <v>1289</v>
      </c>
    </row>
    <row r="78" spans="1:11" ht="25.5" x14ac:dyDescent="0.2">
      <c r="A78" s="59" t="s">
        <v>15</v>
      </c>
      <c r="B78" s="59" t="s">
        <v>1276</v>
      </c>
      <c r="C78" s="59" t="s">
        <v>1275</v>
      </c>
      <c r="D78" s="59" t="s">
        <v>708</v>
      </c>
      <c r="E78" s="57" t="s">
        <v>1239</v>
      </c>
      <c r="F78" s="59" t="s">
        <v>1272</v>
      </c>
      <c r="G78" s="59" t="s">
        <v>700</v>
      </c>
      <c r="H78" s="59" t="s">
        <v>46</v>
      </c>
      <c r="I78" s="59" t="s">
        <v>605</v>
      </c>
      <c r="J78" s="60" t="s">
        <v>44</v>
      </c>
      <c r="K78" s="59" t="s">
        <v>1289</v>
      </c>
    </row>
    <row r="79" spans="1:11" ht="25.5" x14ac:dyDescent="0.2">
      <c r="A79" s="62" t="s">
        <v>15</v>
      </c>
      <c r="B79" s="62" t="s">
        <v>1276</v>
      </c>
      <c r="C79" s="62" t="s">
        <v>1275</v>
      </c>
      <c r="D79" s="62" t="s">
        <v>708</v>
      </c>
      <c r="E79" s="57" t="s">
        <v>1416</v>
      </c>
      <c r="F79" s="62" t="s">
        <v>1272</v>
      </c>
      <c r="G79" s="62" t="s">
        <v>700</v>
      </c>
      <c r="H79" s="62" t="s">
        <v>46</v>
      </c>
      <c r="I79" s="62" t="s">
        <v>605</v>
      </c>
      <c r="J79" s="63" t="s">
        <v>44</v>
      </c>
      <c r="K79" s="59" t="s">
        <v>1289</v>
      </c>
    </row>
    <row r="80" spans="1:11" ht="25.5" x14ac:dyDescent="0.2">
      <c r="A80" s="62" t="s">
        <v>15</v>
      </c>
      <c r="B80" s="62" t="s">
        <v>1276</v>
      </c>
      <c r="C80" s="62" t="s">
        <v>1275</v>
      </c>
      <c r="D80" s="62" t="s">
        <v>708</v>
      </c>
      <c r="E80" s="57" t="s">
        <v>1417</v>
      </c>
      <c r="F80" s="62" t="s">
        <v>1272</v>
      </c>
      <c r="G80" s="62" t="s">
        <v>700</v>
      </c>
      <c r="H80" s="62" t="s">
        <v>46</v>
      </c>
      <c r="I80" s="62" t="s">
        <v>605</v>
      </c>
      <c r="J80" s="63" t="s">
        <v>44</v>
      </c>
      <c r="K80" s="59" t="s">
        <v>1289</v>
      </c>
    </row>
    <row r="81" spans="1:16" ht="25.5" x14ac:dyDescent="0.2">
      <c r="A81" s="59" t="s">
        <v>15</v>
      </c>
      <c r="B81" s="59" t="s">
        <v>1276</v>
      </c>
      <c r="C81" s="59" t="s">
        <v>1275</v>
      </c>
      <c r="D81" s="59" t="s">
        <v>708</v>
      </c>
      <c r="E81" s="61" t="s">
        <v>1273</v>
      </c>
      <c r="F81" s="59" t="s">
        <v>1272</v>
      </c>
      <c r="G81" s="59" t="s">
        <v>700</v>
      </c>
      <c r="H81" s="59" t="s">
        <v>46</v>
      </c>
      <c r="I81" s="59" t="s">
        <v>605</v>
      </c>
      <c r="J81" s="60" t="s">
        <v>44</v>
      </c>
      <c r="K81" s="59" t="s">
        <v>1289</v>
      </c>
    </row>
    <row r="82" spans="1:16" ht="25.5" x14ac:dyDescent="0.2">
      <c r="A82" s="59" t="s">
        <v>15</v>
      </c>
      <c r="B82" s="59" t="s">
        <v>1276</v>
      </c>
      <c r="C82" s="59" t="s">
        <v>1275</v>
      </c>
      <c r="D82" s="59" t="s">
        <v>708</v>
      </c>
      <c r="E82" s="57" t="s">
        <v>729</v>
      </c>
      <c r="F82" s="59" t="s">
        <v>1272</v>
      </c>
      <c r="G82" s="59" t="s">
        <v>700</v>
      </c>
      <c r="H82" s="59" t="s">
        <v>46</v>
      </c>
      <c r="I82" s="59" t="s">
        <v>605</v>
      </c>
      <c r="J82" s="60" t="s">
        <v>44</v>
      </c>
      <c r="K82" s="59" t="s">
        <v>1289</v>
      </c>
    </row>
    <row r="83" spans="1:16" ht="25.5" x14ac:dyDescent="0.2">
      <c r="A83" s="59" t="s">
        <v>15</v>
      </c>
      <c r="B83" s="59" t="s">
        <v>1276</v>
      </c>
      <c r="C83" s="59" t="s">
        <v>1275</v>
      </c>
      <c r="D83" s="59" t="s">
        <v>708</v>
      </c>
      <c r="E83" s="57" t="s">
        <v>1253</v>
      </c>
      <c r="F83" s="59" t="s">
        <v>1272</v>
      </c>
      <c r="G83" s="59" t="s">
        <v>700</v>
      </c>
      <c r="H83" s="59" t="s">
        <v>46</v>
      </c>
      <c r="I83" s="59" t="s">
        <v>605</v>
      </c>
      <c r="J83" s="60" t="s">
        <v>44</v>
      </c>
      <c r="K83" s="59" t="s">
        <v>1289</v>
      </c>
      <c r="P83" s="48"/>
    </row>
    <row r="84" spans="1:16" ht="25.5" x14ac:dyDescent="0.2">
      <c r="A84" s="59" t="s">
        <v>15</v>
      </c>
      <c r="B84" s="59" t="s">
        <v>1276</v>
      </c>
      <c r="C84" s="59" t="s">
        <v>1275</v>
      </c>
      <c r="D84" s="59" t="s">
        <v>708</v>
      </c>
      <c r="E84" s="61" t="s">
        <v>730</v>
      </c>
      <c r="F84" s="59" t="s">
        <v>1272</v>
      </c>
      <c r="G84" s="59" t="s">
        <v>700</v>
      </c>
      <c r="H84" s="59" t="s">
        <v>46</v>
      </c>
      <c r="I84" s="59" t="s">
        <v>605</v>
      </c>
      <c r="J84" s="60" t="s">
        <v>44</v>
      </c>
      <c r="K84" s="59" t="s">
        <v>1289</v>
      </c>
    </row>
    <row r="85" spans="1:16" ht="25.5" x14ac:dyDescent="0.2">
      <c r="A85" s="59" t="s">
        <v>15</v>
      </c>
      <c r="B85" s="59" t="s">
        <v>1276</v>
      </c>
      <c r="C85" s="59" t="s">
        <v>1275</v>
      </c>
      <c r="D85" s="59" t="s">
        <v>708</v>
      </c>
      <c r="E85" s="61" t="s">
        <v>1263</v>
      </c>
      <c r="F85" s="59" t="s">
        <v>1272</v>
      </c>
      <c r="G85" s="59" t="s">
        <v>700</v>
      </c>
      <c r="H85" s="59" t="s">
        <v>46</v>
      </c>
      <c r="I85" s="59" t="s">
        <v>605</v>
      </c>
      <c r="J85" s="60" t="s">
        <v>44</v>
      </c>
      <c r="K85" s="59" t="s">
        <v>1289</v>
      </c>
    </row>
    <row r="86" spans="1:16" ht="25.5" x14ac:dyDescent="0.2">
      <c r="A86" s="59" t="s">
        <v>15</v>
      </c>
      <c r="B86" s="59" t="s">
        <v>720</v>
      </c>
      <c r="C86" s="59" t="s">
        <v>1275</v>
      </c>
      <c r="D86" s="59" t="s">
        <v>708</v>
      </c>
      <c r="E86" s="57" t="s">
        <v>1414</v>
      </c>
      <c r="F86" s="59" t="s">
        <v>709</v>
      </c>
      <c r="G86" s="59" t="s">
        <v>689</v>
      </c>
      <c r="H86" s="59" t="s">
        <v>46</v>
      </c>
      <c r="I86" s="59" t="s">
        <v>605</v>
      </c>
      <c r="J86" s="60">
        <v>1</v>
      </c>
      <c r="K86" s="59" t="s">
        <v>1289</v>
      </c>
    </row>
    <row r="87" spans="1:16" ht="25.5" x14ac:dyDescent="0.2">
      <c r="A87" s="59" t="s">
        <v>15</v>
      </c>
      <c r="B87" s="59" t="s">
        <v>720</v>
      </c>
      <c r="C87" s="59" t="s">
        <v>1275</v>
      </c>
      <c r="D87" s="59" t="s">
        <v>713</v>
      </c>
      <c r="E87" s="57" t="s">
        <v>1254</v>
      </c>
      <c r="F87" s="59" t="s">
        <v>709</v>
      </c>
      <c r="G87" s="59" t="s">
        <v>689</v>
      </c>
      <c r="H87" s="59" t="s">
        <v>46</v>
      </c>
      <c r="I87" s="59" t="s">
        <v>877</v>
      </c>
      <c r="J87" s="60">
        <v>1</v>
      </c>
      <c r="K87" s="59" t="s">
        <v>1289</v>
      </c>
    </row>
    <row r="88" spans="1:16" ht="25.5" x14ac:dyDescent="0.2">
      <c r="A88" s="59" t="s">
        <v>15</v>
      </c>
      <c r="B88" s="59" t="s">
        <v>720</v>
      </c>
      <c r="C88" s="59" t="s">
        <v>1275</v>
      </c>
      <c r="D88" s="59" t="s">
        <v>713</v>
      </c>
      <c r="E88" s="57" t="s">
        <v>714</v>
      </c>
      <c r="F88" s="59" t="s">
        <v>709</v>
      </c>
      <c r="G88" s="59" t="s">
        <v>689</v>
      </c>
      <c r="H88" s="59" t="s">
        <v>46</v>
      </c>
      <c r="I88" s="59" t="s">
        <v>877</v>
      </c>
      <c r="J88" s="60">
        <v>1</v>
      </c>
      <c r="K88" s="59" t="s">
        <v>1289</v>
      </c>
    </row>
    <row r="89" spans="1:16" ht="25.5" x14ac:dyDescent="0.2">
      <c r="A89" s="59" t="s">
        <v>15</v>
      </c>
      <c r="B89" s="59" t="s">
        <v>720</v>
      </c>
      <c r="C89" s="59" t="s">
        <v>1275</v>
      </c>
      <c r="D89" s="59" t="s">
        <v>708</v>
      </c>
      <c r="E89" s="57" t="s">
        <v>1423</v>
      </c>
      <c r="F89" s="59" t="s">
        <v>709</v>
      </c>
      <c r="G89" s="59" t="s">
        <v>689</v>
      </c>
      <c r="H89" s="59" t="s">
        <v>46</v>
      </c>
      <c r="I89" s="59" t="s">
        <v>605</v>
      </c>
      <c r="J89" s="60">
        <v>1</v>
      </c>
      <c r="K89" s="59" t="s">
        <v>1289</v>
      </c>
    </row>
    <row r="90" spans="1:16" ht="25.5" x14ac:dyDescent="0.2">
      <c r="A90" s="59" t="s">
        <v>15</v>
      </c>
      <c r="B90" s="59" t="s">
        <v>720</v>
      </c>
      <c r="C90" s="59" t="s">
        <v>1275</v>
      </c>
      <c r="D90" s="59" t="s">
        <v>708</v>
      </c>
      <c r="E90" s="57" t="s">
        <v>735</v>
      </c>
      <c r="F90" s="59" t="s">
        <v>709</v>
      </c>
      <c r="G90" s="59" t="s">
        <v>689</v>
      </c>
      <c r="H90" s="59" t="s">
        <v>46</v>
      </c>
      <c r="I90" s="59" t="s">
        <v>605</v>
      </c>
      <c r="J90" s="60">
        <v>1</v>
      </c>
      <c r="K90" s="59" t="s">
        <v>1289</v>
      </c>
    </row>
    <row r="91" spans="1:16" ht="25.5" x14ac:dyDescent="0.2">
      <c r="A91" s="59" t="s">
        <v>15</v>
      </c>
      <c r="B91" s="59" t="s">
        <v>720</v>
      </c>
      <c r="C91" s="59" t="s">
        <v>1275</v>
      </c>
      <c r="D91" s="59" t="s">
        <v>708</v>
      </c>
      <c r="E91" s="57" t="s">
        <v>1413</v>
      </c>
      <c r="F91" s="59" t="s">
        <v>709</v>
      </c>
      <c r="G91" s="59" t="s">
        <v>689</v>
      </c>
      <c r="H91" s="59" t="s">
        <v>46</v>
      </c>
      <c r="I91" s="59" t="s">
        <v>605</v>
      </c>
      <c r="J91" s="60">
        <v>1</v>
      </c>
      <c r="K91" s="59" t="s">
        <v>1289</v>
      </c>
    </row>
    <row r="92" spans="1:16" ht="25.5" x14ac:dyDescent="0.2">
      <c r="A92" s="59" t="s">
        <v>15</v>
      </c>
      <c r="B92" s="59" t="s">
        <v>720</v>
      </c>
      <c r="C92" s="59" t="s">
        <v>1275</v>
      </c>
      <c r="D92" s="59" t="s">
        <v>713</v>
      </c>
      <c r="E92" s="57" t="s">
        <v>722</v>
      </c>
      <c r="F92" s="59" t="s">
        <v>709</v>
      </c>
      <c r="G92" s="59" t="s">
        <v>689</v>
      </c>
      <c r="H92" s="59" t="s">
        <v>46</v>
      </c>
      <c r="I92" s="59" t="s">
        <v>877</v>
      </c>
      <c r="J92" s="60">
        <v>1</v>
      </c>
      <c r="K92" s="59" t="s">
        <v>1289</v>
      </c>
    </row>
    <row r="93" spans="1:16" ht="25.5" x14ac:dyDescent="0.2">
      <c r="A93" s="59" t="s">
        <v>15</v>
      </c>
      <c r="B93" s="59" t="s">
        <v>720</v>
      </c>
      <c r="C93" s="59" t="s">
        <v>1275</v>
      </c>
      <c r="D93" s="59" t="s">
        <v>708</v>
      </c>
      <c r="E93" s="57" t="s">
        <v>734</v>
      </c>
      <c r="F93" s="59" t="s">
        <v>709</v>
      </c>
      <c r="G93" s="59" t="s">
        <v>689</v>
      </c>
      <c r="H93" s="59" t="s">
        <v>46</v>
      </c>
      <c r="I93" s="59" t="s">
        <v>605</v>
      </c>
      <c r="J93" s="60">
        <v>1</v>
      </c>
      <c r="K93" s="59" t="s">
        <v>1289</v>
      </c>
    </row>
    <row r="94" spans="1:16" ht="25.5" x14ac:dyDescent="0.2">
      <c r="A94" s="59" t="s">
        <v>15</v>
      </c>
      <c r="B94" s="59" t="s">
        <v>720</v>
      </c>
      <c r="C94" s="59" t="s">
        <v>1275</v>
      </c>
      <c r="D94" s="59" t="s">
        <v>708</v>
      </c>
      <c r="E94" s="57" t="s">
        <v>1415</v>
      </c>
      <c r="F94" s="59" t="s">
        <v>709</v>
      </c>
      <c r="G94" s="59" t="s">
        <v>689</v>
      </c>
      <c r="H94" s="59" t="s">
        <v>46</v>
      </c>
      <c r="I94" s="59" t="s">
        <v>605</v>
      </c>
      <c r="J94" s="60">
        <v>1</v>
      </c>
      <c r="K94" s="59" t="s">
        <v>1289</v>
      </c>
    </row>
    <row r="95" spans="1:16" ht="25.5" x14ac:dyDescent="0.2">
      <c r="A95" s="59" t="s">
        <v>15</v>
      </c>
      <c r="B95" s="59" t="s">
        <v>720</v>
      </c>
      <c r="C95" s="59" t="s">
        <v>1275</v>
      </c>
      <c r="D95" s="59" t="s">
        <v>708</v>
      </c>
      <c r="E95" s="61" t="s">
        <v>732</v>
      </c>
      <c r="F95" s="59" t="s">
        <v>1272</v>
      </c>
      <c r="G95" s="59" t="s">
        <v>700</v>
      </c>
      <c r="H95" s="59" t="s">
        <v>46</v>
      </c>
      <c r="I95" s="59" t="s">
        <v>605</v>
      </c>
      <c r="J95" s="60">
        <v>0.5</v>
      </c>
      <c r="K95" s="59" t="s">
        <v>1289</v>
      </c>
    </row>
    <row r="96" spans="1:16" ht="25.5" x14ac:dyDescent="0.2">
      <c r="A96" s="59" t="s">
        <v>15</v>
      </c>
      <c r="B96" s="59" t="s">
        <v>720</v>
      </c>
      <c r="C96" s="59" t="s">
        <v>1275</v>
      </c>
      <c r="D96" s="59" t="s">
        <v>708</v>
      </c>
      <c r="E96" s="57" t="s">
        <v>1260</v>
      </c>
      <c r="F96" s="59" t="s">
        <v>1272</v>
      </c>
      <c r="G96" s="59" t="s">
        <v>700</v>
      </c>
      <c r="H96" s="59" t="s">
        <v>46</v>
      </c>
      <c r="I96" s="59" t="s">
        <v>605</v>
      </c>
      <c r="J96" s="60">
        <v>0.5</v>
      </c>
      <c r="K96" s="59" t="s">
        <v>1289</v>
      </c>
    </row>
    <row r="97" spans="1:11" ht="25.5" x14ac:dyDescent="0.2">
      <c r="A97" s="59" t="s">
        <v>15</v>
      </c>
      <c r="B97" s="59" t="s">
        <v>720</v>
      </c>
      <c r="C97" s="59" t="s">
        <v>1275</v>
      </c>
      <c r="D97" s="59" t="s">
        <v>708</v>
      </c>
      <c r="E97" s="61" t="s">
        <v>721</v>
      </c>
      <c r="F97" s="59" t="s">
        <v>1272</v>
      </c>
      <c r="G97" s="59" t="s">
        <v>700</v>
      </c>
      <c r="H97" s="59" t="s">
        <v>46</v>
      </c>
      <c r="I97" s="59" t="s">
        <v>605</v>
      </c>
      <c r="J97" s="60">
        <v>0.5</v>
      </c>
      <c r="K97" s="59" t="s">
        <v>1289</v>
      </c>
    </row>
    <row r="98" spans="1:11" ht="25.5" x14ac:dyDescent="0.2">
      <c r="A98" s="59" t="s">
        <v>15</v>
      </c>
      <c r="B98" s="59" t="s">
        <v>720</v>
      </c>
      <c r="C98" s="59" t="s">
        <v>1275</v>
      </c>
      <c r="D98" s="59" t="s">
        <v>708</v>
      </c>
      <c r="E98" s="57" t="s">
        <v>1421</v>
      </c>
      <c r="F98" s="59" t="s">
        <v>1272</v>
      </c>
      <c r="G98" s="59" t="s">
        <v>700</v>
      </c>
      <c r="H98" s="59" t="s">
        <v>46</v>
      </c>
      <c r="I98" s="59" t="s">
        <v>605</v>
      </c>
      <c r="J98" s="60">
        <v>0.5</v>
      </c>
      <c r="K98" s="59" t="s">
        <v>1289</v>
      </c>
    </row>
    <row r="99" spans="1:11" ht="25.5" x14ac:dyDescent="0.2">
      <c r="A99" s="59" t="s">
        <v>15</v>
      </c>
      <c r="B99" s="59" t="s">
        <v>720</v>
      </c>
      <c r="C99" s="59" t="s">
        <v>1275</v>
      </c>
      <c r="D99" s="59" t="s">
        <v>708</v>
      </c>
      <c r="E99" s="57" t="s">
        <v>1418</v>
      </c>
      <c r="F99" s="59" t="s">
        <v>1272</v>
      </c>
      <c r="G99" s="59" t="s">
        <v>700</v>
      </c>
      <c r="H99" s="59" t="s">
        <v>46</v>
      </c>
      <c r="I99" s="59" t="s">
        <v>605</v>
      </c>
      <c r="J99" s="60">
        <v>0.5</v>
      </c>
      <c r="K99" s="59" t="s">
        <v>1289</v>
      </c>
    </row>
    <row r="100" spans="1:11" ht="25.5" x14ac:dyDescent="0.2">
      <c r="A100" s="59" t="s">
        <v>15</v>
      </c>
      <c r="B100" s="59" t="s">
        <v>720</v>
      </c>
      <c r="C100" s="59" t="s">
        <v>1275</v>
      </c>
      <c r="D100" s="59" t="s">
        <v>708</v>
      </c>
      <c r="E100" s="57" t="s">
        <v>1419</v>
      </c>
      <c r="F100" s="59" t="s">
        <v>1272</v>
      </c>
      <c r="G100" s="59" t="s">
        <v>700</v>
      </c>
      <c r="H100" s="59" t="s">
        <v>46</v>
      </c>
      <c r="I100" s="59" t="s">
        <v>605</v>
      </c>
      <c r="J100" s="60">
        <v>0.5</v>
      </c>
      <c r="K100" s="59" t="s">
        <v>1289</v>
      </c>
    </row>
    <row r="101" spans="1:11" ht="25.5" x14ac:dyDescent="0.2">
      <c r="A101" s="59" t="s">
        <v>15</v>
      </c>
      <c r="B101" s="59" t="s">
        <v>720</v>
      </c>
      <c r="C101" s="59" t="s">
        <v>1275</v>
      </c>
      <c r="D101" s="59" t="s">
        <v>708</v>
      </c>
      <c r="E101" s="57" t="s">
        <v>1422</v>
      </c>
      <c r="F101" s="59" t="s">
        <v>1272</v>
      </c>
      <c r="G101" s="59" t="s">
        <v>700</v>
      </c>
      <c r="H101" s="59" t="s">
        <v>46</v>
      </c>
      <c r="I101" s="59" t="s">
        <v>605</v>
      </c>
      <c r="J101" s="60">
        <v>0.5</v>
      </c>
      <c r="K101" s="59" t="s">
        <v>1289</v>
      </c>
    </row>
    <row r="102" spans="1:11" ht="25.5" x14ac:dyDescent="0.2">
      <c r="A102" s="59" t="s">
        <v>15</v>
      </c>
      <c r="B102" s="59" t="s">
        <v>720</v>
      </c>
      <c r="C102" s="59" t="s">
        <v>1275</v>
      </c>
      <c r="D102" s="59" t="s">
        <v>708</v>
      </c>
      <c r="E102" s="61" t="s">
        <v>1274</v>
      </c>
      <c r="F102" s="59" t="s">
        <v>1272</v>
      </c>
      <c r="G102" s="59" t="s">
        <v>700</v>
      </c>
      <c r="H102" s="59" t="s">
        <v>46</v>
      </c>
      <c r="I102" s="59" t="s">
        <v>605</v>
      </c>
      <c r="J102" s="60">
        <v>0.5</v>
      </c>
      <c r="K102" s="59" t="s">
        <v>1289</v>
      </c>
    </row>
    <row r="103" spans="1:11" ht="25.5" x14ac:dyDescent="0.2">
      <c r="A103" s="59" t="s">
        <v>15</v>
      </c>
      <c r="B103" s="59" t="s">
        <v>720</v>
      </c>
      <c r="C103" s="59" t="s">
        <v>1275</v>
      </c>
      <c r="D103" s="59" t="s">
        <v>708</v>
      </c>
      <c r="E103" s="61" t="s">
        <v>710</v>
      </c>
      <c r="F103" s="59" t="s">
        <v>1272</v>
      </c>
      <c r="G103" s="59" t="s">
        <v>700</v>
      </c>
      <c r="H103" s="59" t="s">
        <v>46</v>
      </c>
      <c r="I103" s="59" t="s">
        <v>605</v>
      </c>
      <c r="J103" s="60">
        <v>0.5</v>
      </c>
      <c r="K103" s="59" t="s">
        <v>1289</v>
      </c>
    </row>
    <row r="104" spans="1:11" ht="25.5" x14ac:dyDescent="0.2">
      <c r="A104" s="59" t="s">
        <v>15</v>
      </c>
      <c r="B104" s="59" t="s">
        <v>720</v>
      </c>
      <c r="C104" s="59" t="s">
        <v>1275</v>
      </c>
      <c r="D104" s="59" t="s">
        <v>708</v>
      </c>
      <c r="E104" s="57" t="s">
        <v>1420</v>
      </c>
      <c r="F104" s="59" t="s">
        <v>1272</v>
      </c>
      <c r="G104" s="59" t="s">
        <v>700</v>
      </c>
      <c r="H104" s="59" t="s">
        <v>46</v>
      </c>
      <c r="I104" s="59" t="s">
        <v>605</v>
      </c>
      <c r="J104" s="60">
        <v>0.5</v>
      </c>
      <c r="K104" s="59" t="s">
        <v>1289</v>
      </c>
    </row>
    <row r="105" spans="1:11" ht="25.5" x14ac:dyDescent="0.2">
      <c r="A105" s="59" t="s">
        <v>15</v>
      </c>
      <c r="B105" s="59" t="s">
        <v>720</v>
      </c>
      <c r="C105" s="59" t="s">
        <v>1275</v>
      </c>
      <c r="D105" s="59" t="s">
        <v>708</v>
      </c>
      <c r="E105" s="57" t="s">
        <v>1239</v>
      </c>
      <c r="F105" s="59" t="s">
        <v>1272</v>
      </c>
      <c r="G105" s="59" t="s">
        <v>700</v>
      </c>
      <c r="H105" s="59" t="s">
        <v>46</v>
      </c>
      <c r="I105" s="59" t="s">
        <v>605</v>
      </c>
      <c r="J105" s="60">
        <v>0.5</v>
      </c>
      <c r="K105" s="59" t="s">
        <v>1289</v>
      </c>
    </row>
    <row r="106" spans="1:11" ht="25.5" x14ac:dyDescent="0.2">
      <c r="A106" s="62" t="s">
        <v>15</v>
      </c>
      <c r="B106" s="62" t="s">
        <v>720</v>
      </c>
      <c r="C106" s="62" t="s">
        <v>1275</v>
      </c>
      <c r="D106" s="62" t="s">
        <v>708</v>
      </c>
      <c r="E106" s="57" t="s">
        <v>1416</v>
      </c>
      <c r="F106" s="62" t="s">
        <v>1272</v>
      </c>
      <c r="G106" s="62" t="s">
        <v>700</v>
      </c>
      <c r="H106" s="62" t="s">
        <v>46</v>
      </c>
      <c r="I106" s="62" t="s">
        <v>605</v>
      </c>
      <c r="J106" s="63">
        <v>0.5</v>
      </c>
      <c r="K106" s="59" t="s">
        <v>1289</v>
      </c>
    </row>
    <row r="107" spans="1:11" ht="25.5" x14ac:dyDescent="0.2">
      <c r="A107" s="62" t="s">
        <v>15</v>
      </c>
      <c r="B107" s="62" t="s">
        <v>720</v>
      </c>
      <c r="C107" s="62" t="s">
        <v>1275</v>
      </c>
      <c r="D107" s="62" t="s">
        <v>708</v>
      </c>
      <c r="E107" s="57" t="s">
        <v>1417</v>
      </c>
      <c r="F107" s="62" t="s">
        <v>1272</v>
      </c>
      <c r="G107" s="62" t="s">
        <v>700</v>
      </c>
      <c r="H107" s="62" t="s">
        <v>46</v>
      </c>
      <c r="I107" s="62" t="s">
        <v>605</v>
      </c>
      <c r="J107" s="63">
        <v>0.5</v>
      </c>
      <c r="K107" s="59" t="s">
        <v>1289</v>
      </c>
    </row>
    <row r="108" spans="1:11" ht="25.5" x14ac:dyDescent="0.2">
      <c r="A108" s="59" t="s">
        <v>15</v>
      </c>
      <c r="B108" s="59" t="s">
        <v>720</v>
      </c>
      <c r="C108" s="59" t="s">
        <v>1275</v>
      </c>
      <c r="D108" s="59" t="s">
        <v>708</v>
      </c>
      <c r="E108" s="61" t="s">
        <v>1273</v>
      </c>
      <c r="F108" s="59" t="s">
        <v>1272</v>
      </c>
      <c r="G108" s="59" t="s">
        <v>700</v>
      </c>
      <c r="H108" s="59" t="s">
        <v>46</v>
      </c>
      <c r="I108" s="59" t="s">
        <v>605</v>
      </c>
      <c r="J108" s="60">
        <v>0.5</v>
      </c>
      <c r="K108" s="59" t="s">
        <v>1289</v>
      </c>
    </row>
    <row r="109" spans="1:11" ht="25.5" x14ac:dyDescent="0.2">
      <c r="A109" s="59" t="s">
        <v>15</v>
      </c>
      <c r="B109" s="59" t="s">
        <v>720</v>
      </c>
      <c r="C109" s="59" t="s">
        <v>1275</v>
      </c>
      <c r="D109" s="59" t="s">
        <v>708</v>
      </c>
      <c r="E109" s="57" t="s">
        <v>729</v>
      </c>
      <c r="F109" s="59" t="s">
        <v>1272</v>
      </c>
      <c r="G109" s="59" t="s">
        <v>700</v>
      </c>
      <c r="H109" s="59" t="s">
        <v>46</v>
      </c>
      <c r="I109" s="59" t="s">
        <v>605</v>
      </c>
      <c r="J109" s="60">
        <v>0.5</v>
      </c>
      <c r="K109" s="59" t="s">
        <v>1289</v>
      </c>
    </row>
    <row r="110" spans="1:11" ht="25.5" x14ac:dyDescent="0.2">
      <c r="A110" s="59" t="s">
        <v>15</v>
      </c>
      <c r="B110" s="59" t="s">
        <v>720</v>
      </c>
      <c r="C110" s="59" t="s">
        <v>1275</v>
      </c>
      <c r="D110" s="59" t="s">
        <v>708</v>
      </c>
      <c r="E110" s="57" t="s">
        <v>1253</v>
      </c>
      <c r="F110" s="59" t="s">
        <v>1272</v>
      </c>
      <c r="G110" s="59" t="s">
        <v>700</v>
      </c>
      <c r="H110" s="59" t="s">
        <v>46</v>
      </c>
      <c r="I110" s="59" t="s">
        <v>605</v>
      </c>
      <c r="J110" s="60">
        <v>0.5</v>
      </c>
      <c r="K110" s="59" t="s">
        <v>1289</v>
      </c>
    </row>
    <row r="111" spans="1:11" ht="25.5" x14ac:dyDescent="0.2">
      <c r="A111" s="59" t="s">
        <v>15</v>
      </c>
      <c r="B111" s="59" t="s">
        <v>720</v>
      </c>
      <c r="C111" s="59" t="s">
        <v>1275</v>
      </c>
      <c r="D111" s="59" t="s">
        <v>708</v>
      </c>
      <c r="E111" s="61" t="s">
        <v>730</v>
      </c>
      <c r="F111" s="59" t="s">
        <v>1272</v>
      </c>
      <c r="G111" s="59" t="s">
        <v>700</v>
      </c>
      <c r="H111" s="59" t="s">
        <v>46</v>
      </c>
      <c r="I111" s="59" t="s">
        <v>605</v>
      </c>
      <c r="J111" s="60">
        <v>0.5</v>
      </c>
      <c r="K111" s="59" t="s">
        <v>1289</v>
      </c>
    </row>
    <row r="112" spans="1:11" ht="25.5" x14ac:dyDescent="0.2">
      <c r="A112" s="59" t="s">
        <v>15</v>
      </c>
      <c r="B112" s="59" t="s">
        <v>720</v>
      </c>
      <c r="C112" s="59" t="s">
        <v>1275</v>
      </c>
      <c r="D112" s="59" t="s">
        <v>708</v>
      </c>
      <c r="E112" s="61" t="s">
        <v>1263</v>
      </c>
      <c r="F112" s="59" t="s">
        <v>1272</v>
      </c>
      <c r="G112" s="59" t="s">
        <v>700</v>
      </c>
      <c r="H112" s="59" t="s">
        <v>46</v>
      </c>
      <c r="I112" s="59" t="s">
        <v>605</v>
      </c>
      <c r="J112" s="60">
        <v>0.5</v>
      </c>
      <c r="K112" s="59" t="s">
        <v>1289</v>
      </c>
    </row>
    <row r="113" spans="1:18" x14ac:dyDescent="0.2">
      <c r="A113" s="59" t="s">
        <v>15</v>
      </c>
      <c r="B113" s="59" t="s">
        <v>1278</v>
      </c>
      <c r="C113" s="59" t="s">
        <v>1281</v>
      </c>
      <c r="D113" s="59" t="s">
        <v>708</v>
      </c>
      <c r="E113" s="57" t="s">
        <v>1414</v>
      </c>
      <c r="F113" s="59" t="s">
        <v>709</v>
      </c>
      <c r="G113" s="59" t="s">
        <v>689</v>
      </c>
      <c r="H113" s="59" t="s">
        <v>44</v>
      </c>
      <c r="I113" s="59" t="s">
        <v>605</v>
      </c>
      <c r="J113" s="60">
        <v>1</v>
      </c>
      <c r="K113" s="59"/>
    </row>
    <row r="114" spans="1:18" x14ac:dyDescent="0.2">
      <c r="A114" s="59" t="s">
        <v>15</v>
      </c>
      <c r="B114" s="59" t="s">
        <v>1278</v>
      </c>
      <c r="C114" s="59" t="s">
        <v>1281</v>
      </c>
      <c r="D114" s="59" t="s">
        <v>713</v>
      </c>
      <c r="E114" s="57" t="s">
        <v>1254</v>
      </c>
      <c r="F114" s="59" t="s">
        <v>709</v>
      </c>
      <c r="G114" s="59" t="s">
        <v>689</v>
      </c>
      <c r="H114" s="59" t="s">
        <v>44</v>
      </c>
      <c r="I114" s="59" t="s">
        <v>877</v>
      </c>
      <c r="J114" s="60">
        <v>1</v>
      </c>
      <c r="K114" s="59"/>
    </row>
    <row r="115" spans="1:18" x14ac:dyDescent="0.2">
      <c r="A115" s="59" t="s">
        <v>15</v>
      </c>
      <c r="B115" s="59" t="s">
        <v>1278</v>
      </c>
      <c r="C115" s="59" t="s">
        <v>1281</v>
      </c>
      <c r="D115" s="59" t="s">
        <v>713</v>
      </c>
      <c r="E115" s="57" t="s">
        <v>714</v>
      </c>
      <c r="F115" s="59" t="s">
        <v>709</v>
      </c>
      <c r="G115" s="59" t="s">
        <v>689</v>
      </c>
      <c r="H115" s="59" t="s">
        <v>44</v>
      </c>
      <c r="I115" s="59" t="s">
        <v>877</v>
      </c>
      <c r="J115" s="60">
        <v>1</v>
      </c>
      <c r="K115" s="59"/>
    </row>
    <row r="116" spans="1:18" x14ac:dyDescent="0.2">
      <c r="A116" s="59" t="s">
        <v>15</v>
      </c>
      <c r="B116" s="59" t="s">
        <v>1278</v>
      </c>
      <c r="C116" s="59" t="s">
        <v>1281</v>
      </c>
      <c r="D116" s="59" t="s">
        <v>708</v>
      </c>
      <c r="E116" s="57" t="s">
        <v>1423</v>
      </c>
      <c r="F116" s="59" t="s">
        <v>709</v>
      </c>
      <c r="G116" s="59" t="s">
        <v>689</v>
      </c>
      <c r="H116" s="59" t="s">
        <v>44</v>
      </c>
      <c r="I116" s="59" t="s">
        <v>605</v>
      </c>
      <c r="J116" s="60">
        <v>1</v>
      </c>
      <c r="K116" s="59"/>
    </row>
    <row r="117" spans="1:18" ht="25.5" x14ac:dyDescent="0.2">
      <c r="A117" s="59" t="s">
        <v>15</v>
      </c>
      <c r="B117" s="59" t="s">
        <v>1278</v>
      </c>
      <c r="C117" s="59" t="s">
        <v>1281</v>
      </c>
      <c r="D117" s="59" t="s">
        <v>708</v>
      </c>
      <c r="E117" s="57" t="s">
        <v>735</v>
      </c>
      <c r="F117" s="59" t="s">
        <v>709</v>
      </c>
      <c r="G117" s="59" t="s">
        <v>689</v>
      </c>
      <c r="H117" s="59" t="s">
        <v>44</v>
      </c>
      <c r="I117" s="59" t="s">
        <v>605</v>
      </c>
      <c r="J117" s="60">
        <v>1</v>
      </c>
      <c r="K117" s="59"/>
    </row>
    <row r="118" spans="1:18" ht="25.5" x14ac:dyDescent="0.2">
      <c r="A118" s="59" t="s">
        <v>15</v>
      </c>
      <c r="B118" s="59" t="s">
        <v>1278</v>
      </c>
      <c r="C118" s="59" t="s">
        <v>1281</v>
      </c>
      <c r="D118" s="59" t="s">
        <v>708</v>
      </c>
      <c r="E118" s="57" t="s">
        <v>1413</v>
      </c>
      <c r="F118" s="59" t="s">
        <v>709</v>
      </c>
      <c r="G118" s="59" t="s">
        <v>689</v>
      </c>
      <c r="H118" s="59" t="s">
        <v>44</v>
      </c>
      <c r="I118" s="59" t="s">
        <v>605</v>
      </c>
      <c r="J118" s="60">
        <v>1</v>
      </c>
      <c r="K118" s="59"/>
    </row>
    <row r="119" spans="1:18" x14ac:dyDescent="0.2">
      <c r="A119" s="59" t="s">
        <v>15</v>
      </c>
      <c r="B119" s="59" t="s">
        <v>1278</v>
      </c>
      <c r="C119" s="59" t="s">
        <v>1281</v>
      </c>
      <c r="D119" s="59" t="s">
        <v>713</v>
      </c>
      <c r="E119" s="57" t="s">
        <v>722</v>
      </c>
      <c r="F119" s="59" t="s">
        <v>709</v>
      </c>
      <c r="G119" s="59" t="s">
        <v>689</v>
      </c>
      <c r="H119" s="59" t="s">
        <v>44</v>
      </c>
      <c r="I119" s="59" t="s">
        <v>877</v>
      </c>
      <c r="J119" s="60">
        <v>1</v>
      </c>
      <c r="K119" s="59"/>
      <c r="R119" s="47"/>
    </row>
    <row r="120" spans="1:18" x14ac:dyDescent="0.2">
      <c r="A120" s="59" t="s">
        <v>15</v>
      </c>
      <c r="B120" s="59" t="s">
        <v>1278</v>
      </c>
      <c r="C120" s="59" t="s">
        <v>1281</v>
      </c>
      <c r="D120" s="59" t="s">
        <v>708</v>
      </c>
      <c r="E120" s="57" t="s">
        <v>734</v>
      </c>
      <c r="F120" s="59" t="s">
        <v>709</v>
      </c>
      <c r="G120" s="59" t="s">
        <v>689</v>
      </c>
      <c r="H120" s="59" t="s">
        <v>44</v>
      </c>
      <c r="I120" s="59" t="s">
        <v>605</v>
      </c>
      <c r="J120" s="60">
        <v>1</v>
      </c>
      <c r="K120" s="59"/>
    </row>
    <row r="121" spans="1:18" x14ac:dyDescent="0.2">
      <c r="A121" s="59" t="s">
        <v>15</v>
      </c>
      <c r="B121" s="59" t="s">
        <v>1278</v>
      </c>
      <c r="C121" s="59" t="s">
        <v>1281</v>
      </c>
      <c r="D121" s="59" t="s">
        <v>708</v>
      </c>
      <c r="E121" s="57" t="s">
        <v>1415</v>
      </c>
      <c r="F121" s="59" t="s">
        <v>709</v>
      </c>
      <c r="G121" s="59" t="s">
        <v>689</v>
      </c>
      <c r="H121" s="59" t="s">
        <v>44</v>
      </c>
      <c r="I121" s="59" t="s">
        <v>605</v>
      </c>
      <c r="J121" s="60">
        <v>1</v>
      </c>
      <c r="K121" s="59"/>
    </row>
    <row r="122" spans="1:18" x14ac:dyDescent="0.2">
      <c r="A122" s="59" t="s">
        <v>15</v>
      </c>
      <c r="B122" s="59" t="s">
        <v>1278</v>
      </c>
      <c r="C122" s="59" t="s">
        <v>1281</v>
      </c>
      <c r="D122" s="59" t="s">
        <v>708</v>
      </c>
      <c r="E122" s="61" t="s">
        <v>732</v>
      </c>
      <c r="F122" s="59" t="s">
        <v>1272</v>
      </c>
      <c r="G122" s="59" t="s">
        <v>700</v>
      </c>
      <c r="H122" s="59" t="s">
        <v>44</v>
      </c>
      <c r="I122" s="59" t="s">
        <v>605</v>
      </c>
      <c r="J122" s="60">
        <v>0.1</v>
      </c>
      <c r="K122" s="59"/>
    </row>
    <row r="123" spans="1:18" x14ac:dyDescent="0.2">
      <c r="A123" s="59" t="s">
        <v>15</v>
      </c>
      <c r="B123" s="59" t="s">
        <v>1278</v>
      </c>
      <c r="C123" s="59" t="s">
        <v>1281</v>
      </c>
      <c r="D123" s="59" t="s">
        <v>708</v>
      </c>
      <c r="E123" s="57" t="s">
        <v>1260</v>
      </c>
      <c r="F123" s="59" t="s">
        <v>1272</v>
      </c>
      <c r="G123" s="59" t="s">
        <v>700</v>
      </c>
      <c r="H123" s="59" t="s">
        <v>44</v>
      </c>
      <c r="I123" s="59" t="s">
        <v>605</v>
      </c>
      <c r="J123" s="60">
        <v>0.1</v>
      </c>
      <c r="K123" s="59"/>
    </row>
    <row r="124" spans="1:18" x14ac:dyDescent="0.2">
      <c r="A124" s="59" t="s">
        <v>15</v>
      </c>
      <c r="B124" s="59" t="s">
        <v>1278</v>
      </c>
      <c r="C124" s="59" t="s">
        <v>1281</v>
      </c>
      <c r="D124" s="59" t="s">
        <v>708</v>
      </c>
      <c r="E124" s="61" t="s">
        <v>721</v>
      </c>
      <c r="F124" s="59" t="s">
        <v>1272</v>
      </c>
      <c r="G124" s="59" t="s">
        <v>700</v>
      </c>
      <c r="H124" s="59" t="s">
        <v>44</v>
      </c>
      <c r="I124" s="59" t="s">
        <v>605</v>
      </c>
      <c r="J124" s="60">
        <v>0.1</v>
      </c>
      <c r="K124" s="59"/>
    </row>
    <row r="125" spans="1:18" x14ac:dyDescent="0.2">
      <c r="A125" s="59" t="s">
        <v>15</v>
      </c>
      <c r="B125" s="59" t="s">
        <v>1278</v>
      </c>
      <c r="C125" s="59" t="s">
        <v>1281</v>
      </c>
      <c r="D125" s="59" t="s">
        <v>708</v>
      </c>
      <c r="E125" s="57" t="s">
        <v>1421</v>
      </c>
      <c r="F125" s="59" t="s">
        <v>1272</v>
      </c>
      <c r="G125" s="59" t="s">
        <v>700</v>
      </c>
      <c r="H125" s="59" t="s">
        <v>44</v>
      </c>
      <c r="I125" s="59" t="s">
        <v>605</v>
      </c>
      <c r="J125" s="60">
        <v>0.1</v>
      </c>
      <c r="K125" s="59"/>
    </row>
    <row r="126" spans="1:18" x14ac:dyDescent="0.2">
      <c r="A126" s="59" t="s">
        <v>15</v>
      </c>
      <c r="B126" s="59" t="s">
        <v>1278</v>
      </c>
      <c r="C126" s="59" t="s">
        <v>1281</v>
      </c>
      <c r="D126" s="59" t="s">
        <v>708</v>
      </c>
      <c r="E126" s="57" t="s">
        <v>1418</v>
      </c>
      <c r="F126" s="59" t="s">
        <v>1272</v>
      </c>
      <c r="G126" s="59" t="s">
        <v>700</v>
      </c>
      <c r="H126" s="59" t="s">
        <v>44</v>
      </c>
      <c r="I126" s="59" t="s">
        <v>605</v>
      </c>
      <c r="J126" s="60">
        <v>0.1</v>
      </c>
      <c r="K126" s="59"/>
    </row>
    <row r="127" spans="1:18" x14ac:dyDescent="0.2">
      <c r="A127" s="59" t="s">
        <v>15</v>
      </c>
      <c r="B127" s="59" t="s">
        <v>1278</v>
      </c>
      <c r="C127" s="59" t="s">
        <v>1281</v>
      </c>
      <c r="D127" s="59" t="s">
        <v>708</v>
      </c>
      <c r="E127" s="57" t="s">
        <v>1419</v>
      </c>
      <c r="F127" s="59" t="s">
        <v>1272</v>
      </c>
      <c r="G127" s="59" t="s">
        <v>700</v>
      </c>
      <c r="H127" s="59" t="s">
        <v>44</v>
      </c>
      <c r="I127" s="59" t="s">
        <v>605</v>
      </c>
      <c r="J127" s="60">
        <v>0.1</v>
      </c>
      <c r="K127" s="59"/>
    </row>
    <row r="128" spans="1:18" x14ac:dyDescent="0.2">
      <c r="A128" s="59" t="s">
        <v>15</v>
      </c>
      <c r="B128" s="59" t="s">
        <v>1278</v>
      </c>
      <c r="C128" s="59" t="s">
        <v>1281</v>
      </c>
      <c r="D128" s="59" t="s">
        <v>708</v>
      </c>
      <c r="E128" s="57" t="s">
        <v>1422</v>
      </c>
      <c r="F128" s="59" t="s">
        <v>1272</v>
      </c>
      <c r="G128" s="59" t="s">
        <v>700</v>
      </c>
      <c r="H128" s="59" t="s">
        <v>44</v>
      </c>
      <c r="I128" s="59" t="s">
        <v>605</v>
      </c>
      <c r="J128" s="60">
        <v>0.1</v>
      </c>
      <c r="K128" s="59"/>
    </row>
    <row r="129" spans="1:11" x14ac:dyDescent="0.2">
      <c r="A129" s="59" t="s">
        <v>15</v>
      </c>
      <c r="B129" s="59" t="s">
        <v>1278</v>
      </c>
      <c r="C129" s="59" t="s">
        <v>1281</v>
      </c>
      <c r="D129" s="59" t="s">
        <v>708</v>
      </c>
      <c r="E129" s="61" t="s">
        <v>1274</v>
      </c>
      <c r="F129" s="59" t="s">
        <v>1272</v>
      </c>
      <c r="G129" s="59" t="s">
        <v>700</v>
      </c>
      <c r="H129" s="59" t="s">
        <v>44</v>
      </c>
      <c r="I129" s="59" t="s">
        <v>605</v>
      </c>
      <c r="J129" s="60">
        <v>0.1</v>
      </c>
      <c r="K129" s="59"/>
    </row>
    <row r="130" spans="1:11" x14ac:dyDescent="0.2">
      <c r="A130" s="59" t="s">
        <v>15</v>
      </c>
      <c r="B130" s="59" t="s">
        <v>1278</v>
      </c>
      <c r="C130" s="59" t="s">
        <v>1281</v>
      </c>
      <c r="D130" s="59" t="s">
        <v>708</v>
      </c>
      <c r="E130" s="61" t="s">
        <v>710</v>
      </c>
      <c r="F130" s="59" t="s">
        <v>1272</v>
      </c>
      <c r="G130" s="59" t="s">
        <v>700</v>
      </c>
      <c r="H130" s="59" t="s">
        <v>44</v>
      </c>
      <c r="I130" s="59" t="s">
        <v>605</v>
      </c>
      <c r="J130" s="60">
        <v>0.1</v>
      </c>
      <c r="K130" s="59"/>
    </row>
    <row r="131" spans="1:11" x14ac:dyDescent="0.2">
      <c r="A131" s="59" t="s">
        <v>15</v>
      </c>
      <c r="B131" s="59" t="s">
        <v>1278</v>
      </c>
      <c r="C131" s="59" t="s">
        <v>1281</v>
      </c>
      <c r="D131" s="59" t="s">
        <v>708</v>
      </c>
      <c r="E131" s="57" t="s">
        <v>1420</v>
      </c>
      <c r="F131" s="59" t="s">
        <v>1272</v>
      </c>
      <c r="G131" s="59" t="s">
        <v>700</v>
      </c>
      <c r="H131" s="59" t="s">
        <v>44</v>
      </c>
      <c r="I131" s="59" t="s">
        <v>605</v>
      </c>
      <c r="J131" s="60">
        <v>0.1</v>
      </c>
      <c r="K131" s="59"/>
    </row>
    <row r="132" spans="1:11" x14ac:dyDescent="0.2">
      <c r="A132" s="59" t="s">
        <v>15</v>
      </c>
      <c r="B132" s="59" t="s">
        <v>1278</v>
      </c>
      <c r="C132" s="59" t="s">
        <v>1281</v>
      </c>
      <c r="D132" s="59" t="s">
        <v>708</v>
      </c>
      <c r="E132" s="57" t="s">
        <v>1239</v>
      </c>
      <c r="F132" s="59" t="s">
        <v>1272</v>
      </c>
      <c r="G132" s="59" t="s">
        <v>700</v>
      </c>
      <c r="H132" s="59" t="s">
        <v>44</v>
      </c>
      <c r="I132" s="59" t="s">
        <v>605</v>
      </c>
      <c r="J132" s="60">
        <v>0.1</v>
      </c>
      <c r="K132" s="59"/>
    </row>
    <row r="133" spans="1:11" x14ac:dyDescent="0.2">
      <c r="A133" s="62" t="s">
        <v>15</v>
      </c>
      <c r="B133" s="62" t="s">
        <v>1278</v>
      </c>
      <c r="C133" s="62" t="s">
        <v>1281</v>
      </c>
      <c r="D133" s="62" t="s">
        <v>708</v>
      </c>
      <c r="E133" s="57" t="s">
        <v>1416</v>
      </c>
      <c r="F133" s="62" t="s">
        <v>1272</v>
      </c>
      <c r="G133" s="62" t="s">
        <v>700</v>
      </c>
      <c r="H133" s="62" t="s">
        <v>44</v>
      </c>
      <c r="I133" s="62" t="s">
        <v>605</v>
      </c>
      <c r="J133" s="63">
        <v>0.1</v>
      </c>
      <c r="K133" s="64"/>
    </row>
    <row r="134" spans="1:11" x14ac:dyDescent="0.2">
      <c r="A134" s="62" t="s">
        <v>15</v>
      </c>
      <c r="B134" s="62" t="s">
        <v>1278</v>
      </c>
      <c r="C134" s="62" t="s">
        <v>1281</v>
      </c>
      <c r="D134" s="62" t="s">
        <v>708</v>
      </c>
      <c r="E134" s="57" t="s">
        <v>1417</v>
      </c>
      <c r="F134" s="62" t="s">
        <v>1272</v>
      </c>
      <c r="G134" s="62" t="s">
        <v>700</v>
      </c>
      <c r="H134" s="62" t="s">
        <v>44</v>
      </c>
      <c r="I134" s="62" t="s">
        <v>605</v>
      </c>
      <c r="J134" s="63">
        <v>0.1</v>
      </c>
      <c r="K134" s="64"/>
    </row>
    <row r="135" spans="1:11" x14ac:dyDescent="0.2">
      <c r="A135" s="59" t="s">
        <v>15</v>
      </c>
      <c r="B135" s="59" t="s">
        <v>1278</v>
      </c>
      <c r="C135" s="59" t="s">
        <v>1281</v>
      </c>
      <c r="D135" s="59" t="s">
        <v>708</v>
      </c>
      <c r="E135" s="61" t="s">
        <v>1273</v>
      </c>
      <c r="F135" s="59" t="s">
        <v>1272</v>
      </c>
      <c r="G135" s="59" t="s">
        <v>700</v>
      </c>
      <c r="H135" s="59" t="s">
        <v>44</v>
      </c>
      <c r="I135" s="59" t="s">
        <v>605</v>
      </c>
      <c r="J135" s="60">
        <v>0.1</v>
      </c>
      <c r="K135" s="59"/>
    </row>
    <row r="136" spans="1:11" x14ac:dyDescent="0.2">
      <c r="A136" s="59" t="s">
        <v>15</v>
      </c>
      <c r="B136" s="59" t="s">
        <v>1278</v>
      </c>
      <c r="C136" s="59" t="s">
        <v>1281</v>
      </c>
      <c r="D136" s="59" t="s">
        <v>708</v>
      </c>
      <c r="E136" s="57" t="s">
        <v>729</v>
      </c>
      <c r="F136" s="59" t="s">
        <v>1272</v>
      </c>
      <c r="G136" s="59" t="s">
        <v>700</v>
      </c>
      <c r="H136" s="59" t="s">
        <v>44</v>
      </c>
      <c r="I136" s="59" t="s">
        <v>605</v>
      </c>
      <c r="J136" s="60">
        <v>0.1</v>
      </c>
      <c r="K136" s="59"/>
    </row>
    <row r="137" spans="1:11" x14ac:dyDescent="0.2">
      <c r="A137" s="59" t="s">
        <v>15</v>
      </c>
      <c r="B137" s="59" t="s">
        <v>1278</v>
      </c>
      <c r="C137" s="59" t="s">
        <v>1281</v>
      </c>
      <c r="D137" s="59" t="s">
        <v>708</v>
      </c>
      <c r="E137" s="57" t="s">
        <v>1253</v>
      </c>
      <c r="F137" s="59" t="s">
        <v>1272</v>
      </c>
      <c r="G137" s="59" t="s">
        <v>700</v>
      </c>
      <c r="H137" s="59" t="s">
        <v>44</v>
      </c>
      <c r="I137" s="59" t="s">
        <v>605</v>
      </c>
      <c r="J137" s="60">
        <v>0.1</v>
      </c>
      <c r="K137" s="59"/>
    </row>
    <row r="138" spans="1:11" x14ac:dyDescent="0.2">
      <c r="A138" s="59" t="s">
        <v>15</v>
      </c>
      <c r="B138" s="59" t="s">
        <v>1278</v>
      </c>
      <c r="C138" s="59" t="s">
        <v>1281</v>
      </c>
      <c r="D138" s="59" t="s">
        <v>708</v>
      </c>
      <c r="E138" s="61" t="s">
        <v>730</v>
      </c>
      <c r="F138" s="59" t="s">
        <v>1272</v>
      </c>
      <c r="G138" s="59" t="s">
        <v>700</v>
      </c>
      <c r="H138" s="59" t="s">
        <v>44</v>
      </c>
      <c r="I138" s="59" t="s">
        <v>605</v>
      </c>
      <c r="J138" s="60">
        <v>0.1</v>
      </c>
      <c r="K138" s="59"/>
    </row>
    <row r="139" spans="1:11" x14ac:dyDescent="0.2">
      <c r="A139" s="59" t="s">
        <v>15</v>
      </c>
      <c r="B139" s="59" t="s">
        <v>1278</v>
      </c>
      <c r="C139" s="59" t="s">
        <v>1281</v>
      </c>
      <c r="D139" s="59" t="s">
        <v>708</v>
      </c>
      <c r="E139" s="61" t="s">
        <v>1263</v>
      </c>
      <c r="F139" s="59" t="s">
        <v>1272</v>
      </c>
      <c r="G139" s="59" t="s">
        <v>700</v>
      </c>
      <c r="H139" s="59" t="s">
        <v>44</v>
      </c>
      <c r="I139" s="59" t="s">
        <v>605</v>
      </c>
      <c r="J139" s="60">
        <v>0.1</v>
      </c>
      <c r="K139" s="59"/>
    </row>
    <row r="140" spans="1:11" x14ac:dyDescent="0.2">
      <c r="A140" s="59" t="s">
        <v>15</v>
      </c>
      <c r="B140" s="59" t="s">
        <v>1280</v>
      </c>
      <c r="C140" s="59" t="s">
        <v>1281</v>
      </c>
      <c r="D140" s="59" t="s">
        <v>708</v>
      </c>
      <c r="E140" s="57" t="s">
        <v>1414</v>
      </c>
      <c r="F140" s="59" t="s">
        <v>709</v>
      </c>
      <c r="G140" s="59" t="s">
        <v>689</v>
      </c>
      <c r="H140" s="59" t="s">
        <v>44</v>
      </c>
      <c r="I140" s="59" t="s">
        <v>605</v>
      </c>
      <c r="J140" s="60">
        <v>1</v>
      </c>
      <c r="K140" s="59"/>
    </row>
    <row r="141" spans="1:11" x14ac:dyDescent="0.2">
      <c r="A141" s="59" t="s">
        <v>15</v>
      </c>
      <c r="B141" s="59" t="s">
        <v>1280</v>
      </c>
      <c r="C141" s="59" t="s">
        <v>1281</v>
      </c>
      <c r="D141" s="59" t="s">
        <v>713</v>
      </c>
      <c r="E141" s="57" t="s">
        <v>1254</v>
      </c>
      <c r="F141" s="59" t="s">
        <v>709</v>
      </c>
      <c r="G141" s="59" t="s">
        <v>689</v>
      </c>
      <c r="H141" s="59" t="s">
        <v>44</v>
      </c>
      <c r="I141" s="59" t="s">
        <v>877</v>
      </c>
      <c r="J141" s="60">
        <v>1</v>
      </c>
      <c r="K141" s="59"/>
    </row>
    <row r="142" spans="1:11" x14ac:dyDescent="0.2">
      <c r="A142" s="59" t="s">
        <v>15</v>
      </c>
      <c r="B142" s="59" t="s">
        <v>1280</v>
      </c>
      <c r="C142" s="59" t="s">
        <v>1281</v>
      </c>
      <c r="D142" s="59" t="s">
        <v>713</v>
      </c>
      <c r="E142" s="57" t="s">
        <v>714</v>
      </c>
      <c r="F142" s="59" t="s">
        <v>709</v>
      </c>
      <c r="G142" s="59" t="s">
        <v>689</v>
      </c>
      <c r="H142" s="59" t="s">
        <v>44</v>
      </c>
      <c r="I142" s="59" t="s">
        <v>877</v>
      </c>
      <c r="J142" s="60">
        <v>1</v>
      </c>
      <c r="K142" s="59"/>
    </row>
    <row r="143" spans="1:11" x14ac:dyDescent="0.2">
      <c r="A143" s="59" t="s">
        <v>15</v>
      </c>
      <c r="B143" s="59" t="s">
        <v>1280</v>
      </c>
      <c r="C143" s="59" t="s">
        <v>1281</v>
      </c>
      <c r="D143" s="59" t="s">
        <v>708</v>
      </c>
      <c r="E143" s="57" t="s">
        <v>1423</v>
      </c>
      <c r="F143" s="59" t="s">
        <v>709</v>
      </c>
      <c r="G143" s="59" t="s">
        <v>689</v>
      </c>
      <c r="H143" s="59" t="s">
        <v>44</v>
      </c>
      <c r="I143" s="59" t="s">
        <v>605</v>
      </c>
      <c r="J143" s="60">
        <v>1</v>
      </c>
      <c r="K143" s="59"/>
    </row>
    <row r="144" spans="1:11" ht="25.5" x14ac:dyDescent="0.2">
      <c r="A144" s="59" t="s">
        <v>15</v>
      </c>
      <c r="B144" s="59" t="s">
        <v>1280</v>
      </c>
      <c r="C144" s="59" t="s">
        <v>1281</v>
      </c>
      <c r="D144" s="59" t="s">
        <v>708</v>
      </c>
      <c r="E144" s="57" t="s">
        <v>735</v>
      </c>
      <c r="F144" s="59" t="s">
        <v>709</v>
      </c>
      <c r="G144" s="59" t="s">
        <v>689</v>
      </c>
      <c r="H144" s="59" t="s">
        <v>44</v>
      </c>
      <c r="I144" s="59" t="s">
        <v>605</v>
      </c>
      <c r="J144" s="60">
        <v>1</v>
      </c>
      <c r="K144" s="59"/>
    </row>
    <row r="145" spans="1:11" ht="25.5" x14ac:dyDescent="0.2">
      <c r="A145" s="59" t="s">
        <v>15</v>
      </c>
      <c r="B145" s="59" t="s">
        <v>1280</v>
      </c>
      <c r="C145" s="59" t="s">
        <v>1281</v>
      </c>
      <c r="D145" s="59" t="s">
        <v>708</v>
      </c>
      <c r="E145" s="57" t="s">
        <v>1413</v>
      </c>
      <c r="F145" s="59" t="s">
        <v>709</v>
      </c>
      <c r="G145" s="59" t="s">
        <v>689</v>
      </c>
      <c r="H145" s="59" t="s">
        <v>44</v>
      </c>
      <c r="I145" s="59" t="s">
        <v>605</v>
      </c>
      <c r="J145" s="60">
        <v>1</v>
      </c>
      <c r="K145" s="59"/>
    </row>
    <row r="146" spans="1:11" x14ac:dyDescent="0.2">
      <c r="A146" s="59" t="s">
        <v>15</v>
      </c>
      <c r="B146" s="59" t="s">
        <v>1280</v>
      </c>
      <c r="C146" s="59" t="s">
        <v>1281</v>
      </c>
      <c r="D146" s="59" t="s">
        <v>713</v>
      </c>
      <c r="E146" s="57" t="s">
        <v>722</v>
      </c>
      <c r="F146" s="59" t="s">
        <v>709</v>
      </c>
      <c r="G146" s="59" t="s">
        <v>689</v>
      </c>
      <c r="H146" s="59" t="s">
        <v>44</v>
      </c>
      <c r="I146" s="59" t="s">
        <v>877</v>
      </c>
      <c r="J146" s="60">
        <v>1</v>
      </c>
      <c r="K146" s="59"/>
    </row>
    <row r="147" spans="1:11" x14ac:dyDescent="0.2">
      <c r="A147" s="59" t="s">
        <v>15</v>
      </c>
      <c r="B147" s="59" t="s">
        <v>1280</v>
      </c>
      <c r="C147" s="59" t="s">
        <v>1281</v>
      </c>
      <c r="D147" s="59" t="s">
        <v>708</v>
      </c>
      <c r="E147" s="57" t="s">
        <v>734</v>
      </c>
      <c r="F147" s="59" t="s">
        <v>709</v>
      </c>
      <c r="G147" s="59" t="s">
        <v>689</v>
      </c>
      <c r="H147" s="59" t="s">
        <v>44</v>
      </c>
      <c r="I147" s="59" t="s">
        <v>605</v>
      </c>
      <c r="J147" s="60">
        <v>1</v>
      </c>
      <c r="K147" s="59"/>
    </row>
    <row r="148" spans="1:11" x14ac:dyDescent="0.2">
      <c r="A148" s="59" t="s">
        <v>15</v>
      </c>
      <c r="B148" s="59" t="s">
        <v>1280</v>
      </c>
      <c r="C148" s="59" t="s">
        <v>1281</v>
      </c>
      <c r="D148" s="59" t="s">
        <v>708</v>
      </c>
      <c r="E148" s="57" t="s">
        <v>1415</v>
      </c>
      <c r="F148" s="59" t="s">
        <v>709</v>
      </c>
      <c r="G148" s="59" t="s">
        <v>689</v>
      </c>
      <c r="H148" s="59" t="s">
        <v>44</v>
      </c>
      <c r="I148" s="59" t="s">
        <v>605</v>
      </c>
      <c r="J148" s="60">
        <v>1</v>
      </c>
      <c r="K148" s="59"/>
    </row>
    <row r="149" spans="1:11" x14ac:dyDescent="0.2">
      <c r="A149" s="59" t="s">
        <v>15</v>
      </c>
      <c r="B149" s="59" t="s">
        <v>1280</v>
      </c>
      <c r="C149" s="59" t="s">
        <v>1281</v>
      </c>
      <c r="D149" s="59" t="s">
        <v>708</v>
      </c>
      <c r="E149" s="61" t="s">
        <v>732</v>
      </c>
      <c r="F149" s="59" t="s">
        <v>1272</v>
      </c>
      <c r="G149" s="59" t="s">
        <v>700</v>
      </c>
      <c r="H149" s="59" t="s">
        <v>44</v>
      </c>
      <c r="I149" s="59" t="s">
        <v>605</v>
      </c>
      <c r="J149" s="60">
        <v>0.15</v>
      </c>
      <c r="K149" s="59"/>
    </row>
    <row r="150" spans="1:11" x14ac:dyDescent="0.2">
      <c r="A150" s="59" t="s">
        <v>15</v>
      </c>
      <c r="B150" s="59" t="s">
        <v>1280</v>
      </c>
      <c r="C150" s="59" t="s">
        <v>1281</v>
      </c>
      <c r="D150" s="59" t="s">
        <v>708</v>
      </c>
      <c r="E150" s="57" t="s">
        <v>1260</v>
      </c>
      <c r="F150" s="59" t="s">
        <v>1272</v>
      </c>
      <c r="G150" s="59" t="s">
        <v>700</v>
      </c>
      <c r="H150" s="59" t="s">
        <v>44</v>
      </c>
      <c r="I150" s="59" t="s">
        <v>605</v>
      </c>
      <c r="J150" s="60">
        <v>0.15</v>
      </c>
      <c r="K150" s="59"/>
    </row>
    <row r="151" spans="1:11" x14ac:dyDescent="0.2">
      <c r="A151" s="59" t="s">
        <v>15</v>
      </c>
      <c r="B151" s="59" t="s">
        <v>1280</v>
      </c>
      <c r="C151" s="59" t="s">
        <v>1281</v>
      </c>
      <c r="D151" s="59" t="s">
        <v>708</v>
      </c>
      <c r="E151" s="61" t="s">
        <v>721</v>
      </c>
      <c r="F151" s="59" t="s">
        <v>1272</v>
      </c>
      <c r="G151" s="59" t="s">
        <v>700</v>
      </c>
      <c r="H151" s="59" t="s">
        <v>44</v>
      </c>
      <c r="I151" s="59" t="s">
        <v>605</v>
      </c>
      <c r="J151" s="60">
        <v>0.15</v>
      </c>
      <c r="K151" s="59"/>
    </row>
    <row r="152" spans="1:11" x14ac:dyDescent="0.2">
      <c r="A152" s="59" t="s">
        <v>15</v>
      </c>
      <c r="B152" s="59" t="s">
        <v>1280</v>
      </c>
      <c r="C152" s="59" t="s">
        <v>1281</v>
      </c>
      <c r="D152" s="59" t="s">
        <v>708</v>
      </c>
      <c r="E152" s="57" t="s">
        <v>1421</v>
      </c>
      <c r="F152" s="59" t="s">
        <v>1272</v>
      </c>
      <c r="G152" s="59" t="s">
        <v>700</v>
      </c>
      <c r="H152" s="59" t="s">
        <v>44</v>
      </c>
      <c r="I152" s="59" t="s">
        <v>605</v>
      </c>
      <c r="J152" s="60">
        <v>0.15</v>
      </c>
      <c r="K152" s="59"/>
    </row>
    <row r="153" spans="1:11" x14ac:dyDescent="0.2">
      <c r="A153" s="59" t="s">
        <v>15</v>
      </c>
      <c r="B153" s="59" t="s">
        <v>1280</v>
      </c>
      <c r="C153" s="59" t="s">
        <v>1281</v>
      </c>
      <c r="D153" s="59" t="s">
        <v>708</v>
      </c>
      <c r="E153" s="57" t="s">
        <v>1418</v>
      </c>
      <c r="F153" s="59" t="s">
        <v>1272</v>
      </c>
      <c r="G153" s="59" t="s">
        <v>700</v>
      </c>
      <c r="H153" s="59" t="s">
        <v>44</v>
      </c>
      <c r="I153" s="59" t="s">
        <v>605</v>
      </c>
      <c r="J153" s="60">
        <v>0.15</v>
      </c>
      <c r="K153" s="59"/>
    </row>
    <row r="154" spans="1:11" x14ac:dyDescent="0.2">
      <c r="A154" s="59" t="s">
        <v>15</v>
      </c>
      <c r="B154" s="59" t="s">
        <v>1280</v>
      </c>
      <c r="C154" s="59" t="s">
        <v>1281</v>
      </c>
      <c r="D154" s="59" t="s">
        <v>708</v>
      </c>
      <c r="E154" s="57" t="s">
        <v>1419</v>
      </c>
      <c r="F154" s="59" t="s">
        <v>1272</v>
      </c>
      <c r="G154" s="59" t="s">
        <v>700</v>
      </c>
      <c r="H154" s="59" t="s">
        <v>44</v>
      </c>
      <c r="I154" s="59" t="s">
        <v>605</v>
      </c>
      <c r="J154" s="60">
        <v>0.15</v>
      </c>
      <c r="K154" s="59"/>
    </row>
    <row r="155" spans="1:11" x14ac:dyDescent="0.2">
      <c r="A155" s="59" t="s">
        <v>15</v>
      </c>
      <c r="B155" s="59" t="s">
        <v>1280</v>
      </c>
      <c r="C155" s="59" t="s">
        <v>1281</v>
      </c>
      <c r="D155" s="59" t="s">
        <v>708</v>
      </c>
      <c r="E155" s="57" t="s">
        <v>1422</v>
      </c>
      <c r="F155" s="59" t="s">
        <v>1272</v>
      </c>
      <c r="G155" s="59" t="s">
        <v>700</v>
      </c>
      <c r="H155" s="59" t="s">
        <v>44</v>
      </c>
      <c r="I155" s="59" t="s">
        <v>605</v>
      </c>
      <c r="J155" s="60">
        <v>0.15</v>
      </c>
      <c r="K155" s="59"/>
    </row>
    <row r="156" spans="1:11" x14ac:dyDescent="0.2">
      <c r="A156" s="59" t="s">
        <v>15</v>
      </c>
      <c r="B156" s="59" t="s">
        <v>1280</v>
      </c>
      <c r="C156" s="59" t="s">
        <v>1281</v>
      </c>
      <c r="D156" s="59" t="s">
        <v>708</v>
      </c>
      <c r="E156" s="61" t="s">
        <v>1274</v>
      </c>
      <c r="F156" s="59" t="s">
        <v>1272</v>
      </c>
      <c r="G156" s="59" t="s">
        <v>700</v>
      </c>
      <c r="H156" s="59" t="s">
        <v>44</v>
      </c>
      <c r="I156" s="59" t="s">
        <v>605</v>
      </c>
      <c r="J156" s="60">
        <v>0.15</v>
      </c>
      <c r="K156" s="59"/>
    </row>
    <row r="157" spans="1:11" x14ac:dyDescent="0.2">
      <c r="A157" s="59" t="s">
        <v>15</v>
      </c>
      <c r="B157" s="59" t="s">
        <v>1280</v>
      </c>
      <c r="C157" s="59" t="s">
        <v>1281</v>
      </c>
      <c r="D157" s="59" t="s">
        <v>708</v>
      </c>
      <c r="E157" s="61" t="s">
        <v>710</v>
      </c>
      <c r="F157" s="59" t="s">
        <v>1272</v>
      </c>
      <c r="G157" s="59" t="s">
        <v>700</v>
      </c>
      <c r="H157" s="59" t="s">
        <v>44</v>
      </c>
      <c r="I157" s="59" t="s">
        <v>605</v>
      </c>
      <c r="J157" s="60">
        <v>0.15</v>
      </c>
      <c r="K157" s="59"/>
    </row>
    <row r="158" spans="1:11" x14ac:dyDescent="0.2">
      <c r="A158" s="59" t="s">
        <v>15</v>
      </c>
      <c r="B158" s="59" t="s">
        <v>1280</v>
      </c>
      <c r="C158" s="59" t="s">
        <v>1281</v>
      </c>
      <c r="D158" s="59" t="s">
        <v>708</v>
      </c>
      <c r="E158" s="57" t="s">
        <v>1420</v>
      </c>
      <c r="F158" s="59" t="s">
        <v>1272</v>
      </c>
      <c r="G158" s="59" t="s">
        <v>700</v>
      </c>
      <c r="H158" s="59" t="s">
        <v>44</v>
      </c>
      <c r="I158" s="59" t="s">
        <v>605</v>
      </c>
      <c r="J158" s="60">
        <v>0.15</v>
      </c>
      <c r="K158" s="59"/>
    </row>
    <row r="159" spans="1:11" x14ac:dyDescent="0.2">
      <c r="A159" s="59" t="s">
        <v>15</v>
      </c>
      <c r="B159" s="59" t="s">
        <v>1280</v>
      </c>
      <c r="C159" s="59" t="s">
        <v>1281</v>
      </c>
      <c r="D159" s="59" t="s">
        <v>708</v>
      </c>
      <c r="E159" s="57" t="s">
        <v>1239</v>
      </c>
      <c r="F159" s="59" t="s">
        <v>1272</v>
      </c>
      <c r="G159" s="59" t="s">
        <v>700</v>
      </c>
      <c r="H159" s="59" t="s">
        <v>44</v>
      </c>
      <c r="I159" s="59" t="s">
        <v>605</v>
      </c>
      <c r="J159" s="60">
        <v>0.15</v>
      </c>
      <c r="K159" s="59"/>
    </row>
    <row r="160" spans="1:11" x14ac:dyDescent="0.2">
      <c r="A160" s="62" t="s">
        <v>15</v>
      </c>
      <c r="B160" s="62" t="s">
        <v>1280</v>
      </c>
      <c r="C160" s="62" t="s">
        <v>1281</v>
      </c>
      <c r="D160" s="62" t="s">
        <v>708</v>
      </c>
      <c r="E160" s="57" t="s">
        <v>1416</v>
      </c>
      <c r="F160" s="62" t="s">
        <v>1272</v>
      </c>
      <c r="G160" s="62" t="s">
        <v>700</v>
      </c>
      <c r="H160" s="62" t="s">
        <v>44</v>
      </c>
      <c r="I160" s="62" t="s">
        <v>605</v>
      </c>
      <c r="J160" s="63">
        <v>0.15</v>
      </c>
      <c r="K160" s="64"/>
    </row>
    <row r="161" spans="1:11" x14ac:dyDescent="0.2">
      <c r="A161" s="62" t="s">
        <v>15</v>
      </c>
      <c r="B161" s="62" t="s">
        <v>1280</v>
      </c>
      <c r="C161" s="62" t="s">
        <v>1281</v>
      </c>
      <c r="D161" s="62" t="s">
        <v>708</v>
      </c>
      <c r="E161" s="57" t="s">
        <v>1417</v>
      </c>
      <c r="F161" s="62" t="s">
        <v>1272</v>
      </c>
      <c r="G161" s="62" t="s">
        <v>700</v>
      </c>
      <c r="H161" s="62" t="s">
        <v>44</v>
      </c>
      <c r="I161" s="62" t="s">
        <v>605</v>
      </c>
      <c r="J161" s="63">
        <v>0.15</v>
      </c>
      <c r="K161" s="64"/>
    </row>
    <row r="162" spans="1:11" x14ac:dyDescent="0.2">
      <c r="A162" s="59" t="s">
        <v>15</v>
      </c>
      <c r="B162" s="59" t="s">
        <v>1280</v>
      </c>
      <c r="C162" s="59" t="s">
        <v>1281</v>
      </c>
      <c r="D162" s="59" t="s">
        <v>708</v>
      </c>
      <c r="E162" s="61" t="s">
        <v>1273</v>
      </c>
      <c r="F162" s="59" t="s">
        <v>1272</v>
      </c>
      <c r="G162" s="59" t="s">
        <v>700</v>
      </c>
      <c r="H162" s="59" t="s">
        <v>44</v>
      </c>
      <c r="I162" s="59" t="s">
        <v>605</v>
      </c>
      <c r="J162" s="60">
        <v>0.15</v>
      </c>
      <c r="K162" s="59"/>
    </row>
    <row r="163" spans="1:11" x14ac:dyDescent="0.2">
      <c r="A163" s="59" t="s">
        <v>15</v>
      </c>
      <c r="B163" s="59" t="s">
        <v>1280</v>
      </c>
      <c r="C163" s="59" t="s">
        <v>1281</v>
      </c>
      <c r="D163" s="59" t="s">
        <v>708</v>
      </c>
      <c r="E163" s="57" t="s">
        <v>729</v>
      </c>
      <c r="F163" s="59" t="s">
        <v>1272</v>
      </c>
      <c r="G163" s="59" t="s">
        <v>700</v>
      </c>
      <c r="H163" s="59" t="s">
        <v>44</v>
      </c>
      <c r="I163" s="59" t="s">
        <v>605</v>
      </c>
      <c r="J163" s="60">
        <v>0.15</v>
      </c>
      <c r="K163" s="59"/>
    </row>
    <row r="164" spans="1:11" x14ac:dyDescent="0.2">
      <c r="A164" s="59" t="s">
        <v>15</v>
      </c>
      <c r="B164" s="59" t="s">
        <v>1280</v>
      </c>
      <c r="C164" s="59" t="s">
        <v>1281</v>
      </c>
      <c r="D164" s="59" t="s">
        <v>708</v>
      </c>
      <c r="E164" s="57" t="s">
        <v>1253</v>
      </c>
      <c r="F164" s="59" t="s">
        <v>1272</v>
      </c>
      <c r="G164" s="59" t="s">
        <v>700</v>
      </c>
      <c r="H164" s="59" t="s">
        <v>44</v>
      </c>
      <c r="I164" s="59" t="s">
        <v>605</v>
      </c>
      <c r="J164" s="60">
        <v>0.15</v>
      </c>
      <c r="K164" s="59"/>
    </row>
    <row r="165" spans="1:11" x14ac:dyDescent="0.2">
      <c r="A165" s="59" t="s">
        <v>15</v>
      </c>
      <c r="B165" s="59" t="s">
        <v>1280</v>
      </c>
      <c r="C165" s="59" t="s">
        <v>1281</v>
      </c>
      <c r="D165" s="59" t="s">
        <v>708</v>
      </c>
      <c r="E165" s="61" t="s">
        <v>730</v>
      </c>
      <c r="F165" s="59" t="s">
        <v>1272</v>
      </c>
      <c r="G165" s="59" t="s">
        <v>700</v>
      </c>
      <c r="H165" s="59" t="s">
        <v>44</v>
      </c>
      <c r="I165" s="59" t="s">
        <v>605</v>
      </c>
      <c r="J165" s="60">
        <v>0.15</v>
      </c>
      <c r="K165" s="59"/>
    </row>
    <row r="166" spans="1:11" x14ac:dyDescent="0.2">
      <c r="A166" s="59" t="s">
        <v>15</v>
      </c>
      <c r="B166" s="59" t="s">
        <v>1280</v>
      </c>
      <c r="C166" s="59" t="s">
        <v>1281</v>
      </c>
      <c r="D166" s="59" t="s">
        <v>708</v>
      </c>
      <c r="E166" s="61" t="s">
        <v>1263</v>
      </c>
      <c r="F166" s="59" t="s">
        <v>1272</v>
      </c>
      <c r="G166" s="59" t="s">
        <v>700</v>
      </c>
      <c r="H166" s="59" t="s">
        <v>44</v>
      </c>
      <c r="I166" s="59" t="s">
        <v>605</v>
      </c>
      <c r="J166" s="60">
        <v>0.15</v>
      </c>
      <c r="K166" s="59"/>
    </row>
    <row r="167" spans="1:11" x14ac:dyDescent="0.2">
      <c r="A167" s="59" t="s">
        <v>15</v>
      </c>
      <c r="B167" s="59" t="s">
        <v>1278</v>
      </c>
      <c r="C167" s="59" t="s">
        <v>1279</v>
      </c>
      <c r="D167" s="59" t="s">
        <v>708</v>
      </c>
      <c r="E167" s="57" t="s">
        <v>1414</v>
      </c>
      <c r="F167" s="59" t="s">
        <v>709</v>
      </c>
      <c r="G167" s="59" t="s">
        <v>689</v>
      </c>
      <c r="H167" s="59" t="s">
        <v>44</v>
      </c>
      <c r="I167" s="59" t="s">
        <v>605</v>
      </c>
      <c r="J167" s="60">
        <v>1</v>
      </c>
      <c r="K167" s="59"/>
    </row>
    <row r="168" spans="1:11" x14ac:dyDescent="0.2">
      <c r="A168" s="59" t="s">
        <v>15</v>
      </c>
      <c r="B168" s="59" t="s">
        <v>1278</v>
      </c>
      <c r="C168" s="59" t="s">
        <v>1279</v>
      </c>
      <c r="D168" s="59" t="s">
        <v>713</v>
      </c>
      <c r="E168" s="57" t="s">
        <v>1254</v>
      </c>
      <c r="F168" s="59" t="s">
        <v>709</v>
      </c>
      <c r="G168" s="59" t="s">
        <v>689</v>
      </c>
      <c r="H168" s="59" t="s">
        <v>44</v>
      </c>
      <c r="I168" s="59" t="s">
        <v>877</v>
      </c>
      <c r="J168" s="60">
        <v>1</v>
      </c>
      <c r="K168" s="59"/>
    </row>
    <row r="169" spans="1:11" x14ac:dyDescent="0.2">
      <c r="A169" s="59" t="s">
        <v>15</v>
      </c>
      <c r="B169" s="59" t="s">
        <v>1278</v>
      </c>
      <c r="C169" s="59" t="s">
        <v>1279</v>
      </c>
      <c r="D169" s="59" t="s">
        <v>713</v>
      </c>
      <c r="E169" s="57" t="s">
        <v>714</v>
      </c>
      <c r="F169" s="59" t="s">
        <v>709</v>
      </c>
      <c r="G169" s="59" t="s">
        <v>689</v>
      </c>
      <c r="H169" s="59" t="s">
        <v>44</v>
      </c>
      <c r="I169" s="59" t="s">
        <v>877</v>
      </c>
      <c r="J169" s="60">
        <v>1</v>
      </c>
      <c r="K169" s="59"/>
    </row>
    <row r="170" spans="1:11" x14ac:dyDescent="0.2">
      <c r="A170" s="59" t="s">
        <v>15</v>
      </c>
      <c r="B170" s="59" t="s">
        <v>1278</v>
      </c>
      <c r="C170" s="59" t="s">
        <v>1279</v>
      </c>
      <c r="D170" s="59" t="s">
        <v>708</v>
      </c>
      <c r="E170" s="57" t="s">
        <v>1423</v>
      </c>
      <c r="F170" s="59" t="s">
        <v>709</v>
      </c>
      <c r="G170" s="59" t="s">
        <v>689</v>
      </c>
      <c r="H170" s="59" t="s">
        <v>44</v>
      </c>
      <c r="I170" s="59" t="s">
        <v>605</v>
      </c>
      <c r="J170" s="60">
        <v>1</v>
      </c>
      <c r="K170" s="59"/>
    </row>
    <row r="171" spans="1:11" ht="25.5" x14ac:dyDescent="0.2">
      <c r="A171" s="59" t="s">
        <v>15</v>
      </c>
      <c r="B171" s="59" t="s">
        <v>1278</v>
      </c>
      <c r="C171" s="59" t="s">
        <v>1279</v>
      </c>
      <c r="D171" s="59" t="s">
        <v>708</v>
      </c>
      <c r="E171" s="57" t="s">
        <v>735</v>
      </c>
      <c r="F171" s="59" t="s">
        <v>709</v>
      </c>
      <c r="G171" s="59" t="s">
        <v>689</v>
      </c>
      <c r="H171" s="59" t="s">
        <v>44</v>
      </c>
      <c r="I171" s="59" t="s">
        <v>605</v>
      </c>
      <c r="J171" s="60">
        <v>1</v>
      </c>
      <c r="K171" s="59"/>
    </row>
    <row r="172" spans="1:11" ht="25.5" x14ac:dyDescent="0.2">
      <c r="A172" s="59" t="s">
        <v>15</v>
      </c>
      <c r="B172" s="59" t="s">
        <v>1278</v>
      </c>
      <c r="C172" s="59" t="s">
        <v>1279</v>
      </c>
      <c r="D172" s="59" t="s">
        <v>708</v>
      </c>
      <c r="E172" s="57" t="s">
        <v>1413</v>
      </c>
      <c r="F172" s="59" t="s">
        <v>709</v>
      </c>
      <c r="G172" s="59" t="s">
        <v>689</v>
      </c>
      <c r="H172" s="59" t="s">
        <v>44</v>
      </c>
      <c r="I172" s="59" t="s">
        <v>605</v>
      </c>
      <c r="J172" s="60">
        <v>1</v>
      </c>
      <c r="K172" s="59"/>
    </row>
    <row r="173" spans="1:11" x14ac:dyDescent="0.2">
      <c r="A173" s="59" t="s">
        <v>15</v>
      </c>
      <c r="B173" s="59" t="s">
        <v>1278</v>
      </c>
      <c r="C173" s="59" t="s">
        <v>1279</v>
      </c>
      <c r="D173" s="59" t="s">
        <v>713</v>
      </c>
      <c r="E173" s="57" t="s">
        <v>722</v>
      </c>
      <c r="F173" s="59" t="s">
        <v>709</v>
      </c>
      <c r="G173" s="59" t="s">
        <v>689</v>
      </c>
      <c r="H173" s="59" t="s">
        <v>44</v>
      </c>
      <c r="I173" s="59" t="s">
        <v>877</v>
      </c>
      <c r="J173" s="60">
        <v>1</v>
      </c>
      <c r="K173" s="59"/>
    </row>
    <row r="174" spans="1:11" x14ac:dyDescent="0.2">
      <c r="A174" s="59" t="s">
        <v>15</v>
      </c>
      <c r="B174" s="59" t="s">
        <v>1278</v>
      </c>
      <c r="C174" s="59" t="s">
        <v>1279</v>
      </c>
      <c r="D174" s="59" t="s">
        <v>708</v>
      </c>
      <c r="E174" s="57" t="s">
        <v>734</v>
      </c>
      <c r="F174" s="59" t="s">
        <v>709</v>
      </c>
      <c r="G174" s="59" t="s">
        <v>689</v>
      </c>
      <c r="H174" s="59" t="s">
        <v>44</v>
      </c>
      <c r="I174" s="59" t="s">
        <v>605</v>
      </c>
      <c r="J174" s="60">
        <v>1</v>
      </c>
      <c r="K174" s="59"/>
    </row>
    <row r="175" spans="1:11" x14ac:dyDescent="0.2">
      <c r="A175" s="59" t="s">
        <v>15</v>
      </c>
      <c r="B175" s="59" t="s">
        <v>1278</v>
      </c>
      <c r="C175" s="59" t="s">
        <v>1279</v>
      </c>
      <c r="D175" s="59" t="s">
        <v>708</v>
      </c>
      <c r="E175" s="57" t="s">
        <v>1415</v>
      </c>
      <c r="F175" s="59" t="s">
        <v>709</v>
      </c>
      <c r="G175" s="59" t="s">
        <v>689</v>
      </c>
      <c r="H175" s="59" t="s">
        <v>44</v>
      </c>
      <c r="I175" s="59" t="s">
        <v>605</v>
      </c>
      <c r="J175" s="60">
        <v>1</v>
      </c>
      <c r="K175" s="59"/>
    </row>
    <row r="176" spans="1:11" x14ac:dyDescent="0.2">
      <c r="A176" s="59" t="s">
        <v>15</v>
      </c>
      <c r="B176" s="59" t="s">
        <v>1278</v>
      </c>
      <c r="C176" s="59" t="s">
        <v>1279</v>
      </c>
      <c r="D176" s="59" t="s">
        <v>708</v>
      </c>
      <c r="E176" s="61" t="s">
        <v>732</v>
      </c>
      <c r="F176" s="59" t="s">
        <v>1272</v>
      </c>
      <c r="G176" s="59" t="s">
        <v>700</v>
      </c>
      <c r="H176" s="59" t="s">
        <v>44</v>
      </c>
      <c r="I176" s="59" t="s">
        <v>605</v>
      </c>
      <c r="J176" s="60">
        <v>0.1</v>
      </c>
      <c r="K176" s="59"/>
    </row>
    <row r="177" spans="1:11" x14ac:dyDescent="0.2">
      <c r="A177" s="59" t="s">
        <v>15</v>
      </c>
      <c r="B177" s="59" t="s">
        <v>1278</v>
      </c>
      <c r="C177" s="59" t="s">
        <v>1279</v>
      </c>
      <c r="D177" s="59" t="s">
        <v>708</v>
      </c>
      <c r="E177" s="57" t="s">
        <v>1260</v>
      </c>
      <c r="F177" s="59" t="s">
        <v>1272</v>
      </c>
      <c r="G177" s="59" t="s">
        <v>700</v>
      </c>
      <c r="H177" s="59" t="s">
        <v>44</v>
      </c>
      <c r="I177" s="59" t="s">
        <v>605</v>
      </c>
      <c r="J177" s="60">
        <v>0.1</v>
      </c>
      <c r="K177" s="59"/>
    </row>
    <row r="178" spans="1:11" x14ac:dyDescent="0.2">
      <c r="A178" s="59" t="s">
        <v>15</v>
      </c>
      <c r="B178" s="59" t="s">
        <v>1278</v>
      </c>
      <c r="C178" s="59" t="s">
        <v>1279</v>
      </c>
      <c r="D178" s="59" t="s">
        <v>708</v>
      </c>
      <c r="E178" s="61" t="s">
        <v>721</v>
      </c>
      <c r="F178" s="59" t="s">
        <v>1272</v>
      </c>
      <c r="G178" s="59" t="s">
        <v>700</v>
      </c>
      <c r="H178" s="59" t="s">
        <v>44</v>
      </c>
      <c r="I178" s="59" t="s">
        <v>605</v>
      </c>
      <c r="J178" s="60">
        <v>0.1</v>
      </c>
      <c r="K178" s="59"/>
    </row>
    <row r="179" spans="1:11" x14ac:dyDescent="0.2">
      <c r="A179" s="59" t="s">
        <v>15</v>
      </c>
      <c r="B179" s="59" t="s">
        <v>1278</v>
      </c>
      <c r="C179" s="59" t="s">
        <v>1279</v>
      </c>
      <c r="D179" s="59" t="s">
        <v>708</v>
      </c>
      <c r="E179" s="57" t="s">
        <v>1421</v>
      </c>
      <c r="F179" s="59" t="s">
        <v>1272</v>
      </c>
      <c r="G179" s="59" t="s">
        <v>700</v>
      </c>
      <c r="H179" s="59" t="s">
        <v>44</v>
      </c>
      <c r="I179" s="59" t="s">
        <v>605</v>
      </c>
      <c r="J179" s="60">
        <v>0.1</v>
      </c>
      <c r="K179" s="59"/>
    </row>
    <row r="180" spans="1:11" x14ac:dyDescent="0.2">
      <c r="A180" s="59" t="s">
        <v>15</v>
      </c>
      <c r="B180" s="59" t="s">
        <v>1278</v>
      </c>
      <c r="C180" s="59" t="s">
        <v>1279</v>
      </c>
      <c r="D180" s="59" t="s">
        <v>708</v>
      </c>
      <c r="E180" s="57" t="s">
        <v>1418</v>
      </c>
      <c r="F180" s="59" t="s">
        <v>1272</v>
      </c>
      <c r="G180" s="59" t="s">
        <v>700</v>
      </c>
      <c r="H180" s="59" t="s">
        <v>44</v>
      </c>
      <c r="I180" s="59" t="s">
        <v>605</v>
      </c>
      <c r="J180" s="60">
        <v>0.1</v>
      </c>
      <c r="K180" s="59"/>
    </row>
    <row r="181" spans="1:11" x14ac:dyDescent="0.2">
      <c r="A181" s="59" t="s">
        <v>15</v>
      </c>
      <c r="B181" s="59" t="s">
        <v>1278</v>
      </c>
      <c r="C181" s="59" t="s">
        <v>1279</v>
      </c>
      <c r="D181" s="59" t="s">
        <v>708</v>
      </c>
      <c r="E181" s="57" t="s">
        <v>1419</v>
      </c>
      <c r="F181" s="59" t="s">
        <v>1272</v>
      </c>
      <c r="G181" s="59" t="s">
        <v>700</v>
      </c>
      <c r="H181" s="59" t="s">
        <v>44</v>
      </c>
      <c r="I181" s="59" t="s">
        <v>605</v>
      </c>
      <c r="J181" s="60">
        <v>0.1</v>
      </c>
      <c r="K181" s="59"/>
    </row>
    <row r="182" spans="1:11" x14ac:dyDescent="0.2">
      <c r="A182" s="59" t="s">
        <v>15</v>
      </c>
      <c r="B182" s="59" t="s">
        <v>1278</v>
      </c>
      <c r="C182" s="59" t="s">
        <v>1279</v>
      </c>
      <c r="D182" s="59" t="s">
        <v>708</v>
      </c>
      <c r="E182" s="57" t="s">
        <v>1422</v>
      </c>
      <c r="F182" s="59" t="s">
        <v>1272</v>
      </c>
      <c r="G182" s="59" t="s">
        <v>700</v>
      </c>
      <c r="H182" s="59" t="s">
        <v>44</v>
      </c>
      <c r="I182" s="59" t="s">
        <v>605</v>
      </c>
      <c r="J182" s="60">
        <v>0.1</v>
      </c>
      <c r="K182" s="59"/>
    </row>
    <row r="183" spans="1:11" x14ac:dyDescent="0.2">
      <c r="A183" s="59" t="s">
        <v>15</v>
      </c>
      <c r="B183" s="59" t="s">
        <v>1278</v>
      </c>
      <c r="C183" s="59" t="s">
        <v>1279</v>
      </c>
      <c r="D183" s="59" t="s">
        <v>708</v>
      </c>
      <c r="E183" s="61" t="s">
        <v>1274</v>
      </c>
      <c r="F183" s="59" t="s">
        <v>1272</v>
      </c>
      <c r="G183" s="59" t="s">
        <v>700</v>
      </c>
      <c r="H183" s="59" t="s">
        <v>44</v>
      </c>
      <c r="I183" s="59" t="s">
        <v>605</v>
      </c>
      <c r="J183" s="60">
        <v>0.1</v>
      </c>
      <c r="K183" s="59"/>
    </row>
    <row r="184" spans="1:11" x14ac:dyDescent="0.2">
      <c r="A184" s="59" t="s">
        <v>15</v>
      </c>
      <c r="B184" s="59" t="s">
        <v>1278</v>
      </c>
      <c r="C184" s="59" t="s">
        <v>1279</v>
      </c>
      <c r="D184" s="59" t="s">
        <v>708</v>
      </c>
      <c r="E184" s="61" t="s">
        <v>710</v>
      </c>
      <c r="F184" s="59" t="s">
        <v>1272</v>
      </c>
      <c r="G184" s="59" t="s">
        <v>700</v>
      </c>
      <c r="H184" s="59" t="s">
        <v>44</v>
      </c>
      <c r="I184" s="59" t="s">
        <v>605</v>
      </c>
      <c r="J184" s="60">
        <v>0.1</v>
      </c>
      <c r="K184" s="59"/>
    </row>
    <row r="185" spans="1:11" x14ac:dyDescent="0.2">
      <c r="A185" s="59" t="s">
        <v>15</v>
      </c>
      <c r="B185" s="59" t="s">
        <v>1278</v>
      </c>
      <c r="C185" s="59" t="s">
        <v>1279</v>
      </c>
      <c r="D185" s="59" t="s">
        <v>708</v>
      </c>
      <c r="E185" s="57" t="s">
        <v>1420</v>
      </c>
      <c r="F185" s="59" t="s">
        <v>1272</v>
      </c>
      <c r="G185" s="59" t="s">
        <v>700</v>
      </c>
      <c r="H185" s="59" t="s">
        <v>44</v>
      </c>
      <c r="I185" s="59" t="s">
        <v>605</v>
      </c>
      <c r="J185" s="60">
        <v>0.1</v>
      </c>
      <c r="K185" s="59"/>
    </row>
    <row r="186" spans="1:11" x14ac:dyDescent="0.2">
      <c r="A186" s="59" t="s">
        <v>15</v>
      </c>
      <c r="B186" s="59" t="s">
        <v>1278</v>
      </c>
      <c r="C186" s="59" t="s">
        <v>1279</v>
      </c>
      <c r="D186" s="59" t="s">
        <v>708</v>
      </c>
      <c r="E186" s="57" t="s">
        <v>1239</v>
      </c>
      <c r="F186" s="59" t="s">
        <v>1272</v>
      </c>
      <c r="G186" s="59" t="s">
        <v>700</v>
      </c>
      <c r="H186" s="59" t="s">
        <v>44</v>
      </c>
      <c r="I186" s="59" t="s">
        <v>605</v>
      </c>
      <c r="J186" s="60">
        <v>0.1</v>
      </c>
      <c r="K186" s="59"/>
    </row>
    <row r="187" spans="1:11" x14ac:dyDescent="0.2">
      <c r="A187" s="62" t="s">
        <v>15</v>
      </c>
      <c r="B187" s="62" t="s">
        <v>1278</v>
      </c>
      <c r="C187" s="62" t="s">
        <v>1279</v>
      </c>
      <c r="D187" s="62" t="s">
        <v>708</v>
      </c>
      <c r="E187" s="57" t="s">
        <v>1416</v>
      </c>
      <c r="F187" s="62" t="s">
        <v>1272</v>
      </c>
      <c r="G187" s="62" t="s">
        <v>700</v>
      </c>
      <c r="H187" s="62" t="s">
        <v>44</v>
      </c>
      <c r="I187" s="62" t="s">
        <v>605</v>
      </c>
      <c r="J187" s="63">
        <v>0.1</v>
      </c>
      <c r="K187" s="64"/>
    </row>
    <row r="188" spans="1:11" x14ac:dyDescent="0.2">
      <c r="A188" s="62" t="s">
        <v>15</v>
      </c>
      <c r="B188" s="62" t="s">
        <v>1278</v>
      </c>
      <c r="C188" s="62" t="s">
        <v>1279</v>
      </c>
      <c r="D188" s="62" t="s">
        <v>708</v>
      </c>
      <c r="E188" s="57" t="s">
        <v>1417</v>
      </c>
      <c r="F188" s="62" t="s">
        <v>1272</v>
      </c>
      <c r="G188" s="62" t="s">
        <v>700</v>
      </c>
      <c r="H188" s="62" t="s">
        <v>44</v>
      </c>
      <c r="I188" s="62" t="s">
        <v>605</v>
      </c>
      <c r="J188" s="63">
        <v>0.1</v>
      </c>
      <c r="K188" s="64"/>
    </row>
    <row r="189" spans="1:11" x14ac:dyDescent="0.2">
      <c r="A189" s="59" t="s">
        <v>15</v>
      </c>
      <c r="B189" s="59" t="s">
        <v>1278</v>
      </c>
      <c r="C189" s="59" t="s">
        <v>1279</v>
      </c>
      <c r="D189" s="59" t="s">
        <v>708</v>
      </c>
      <c r="E189" s="61" t="s">
        <v>1273</v>
      </c>
      <c r="F189" s="59" t="s">
        <v>1272</v>
      </c>
      <c r="G189" s="59" t="s">
        <v>700</v>
      </c>
      <c r="H189" s="59" t="s">
        <v>44</v>
      </c>
      <c r="I189" s="59" t="s">
        <v>605</v>
      </c>
      <c r="J189" s="60">
        <v>0.1</v>
      </c>
      <c r="K189" s="59"/>
    </row>
    <row r="190" spans="1:11" x14ac:dyDescent="0.2">
      <c r="A190" s="59" t="s">
        <v>15</v>
      </c>
      <c r="B190" s="59" t="s">
        <v>1278</v>
      </c>
      <c r="C190" s="59" t="s">
        <v>1279</v>
      </c>
      <c r="D190" s="59" t="s">
        <v>708</v>
      </c>
      <c r="E190" s="57" t="s">
        <v>729</v>
      </c>
      <c r="F190" s="59" t="s">
        <v>1272</v>
      </c>
      <c r="G190" s="59" t="s">
        <v>700</v>
      </c>
      <c r="H190" s="59" t="s">
        <v>44</v>
      </c>
      <c r="I190" s="59" t="s">
        <v>605</v>
      </c>
      <c r="J190" s="60">
        <v>0.1</v>
      </c>
      <c r="K190" s="59"/>
    </row>
    <row r="191" spans="1:11" x14ac:dyDescent="0.2">
      <c r="A191" s="59" t="s">
        <v>15</v>
      </c>
      <c r="B191" s="59" t="s">
        <v>1278</v>
      </c>
      <c r="C191" s="59" t="s">
        <v>1279</v>
      </c>
      <c r="D191" s="59" t="s">
        <v>708</v>
      </c>
      <c r="E191" s="57" t="s">
        <v>1253</v>
      </c>
      <c r="F191" s="59" t="s">
        <v>1272</v>
      </c>
      <c r="G191" s="65" t="s">
        <v>700</v>
      </c>
      <c r="H191" s="59" t="s">
        <v>44</v>
      </c>
      <c r="I191" s="59" t="s">
        <v>605</v>
      </c>
      <c r="J191" s="60">
        <v>0.1</v>
      </c>
      <c r="K191" s="59"/>
    </row>
    <row r="192" spans="1:11" x14ac:dyDescent="0.2">
      <c r="A192" s="59" t="s">
        <v>15</v>
      </c>
      <c r="B192" s="59" t="s">
        <v>1278</v>
      </c>
      <c r="C192" s="59" t="s">
        <v>1279</v>
      </c>
      <c r="D192" s="59" t="s">
        <v>708</v>
      </c>
      <c r="E192" s="61" t="s">
        <v>730</v>
      </c>
      <c r="F192" s="59" t="s">
        <v>1272</v>
      </c>
      <c r="G192" s="59" t="s">
        <v>700</v>
      </c>
      <c r="H192" s="59" t="s">
        <v>44</v>
      </c>
      <c r="I192" s="59" t="s">
        <v>605</v>
      </c>
      <c r="J192" s="60">
        <v>0.1</v>
      </c>
      <c r="K192" s="59"/>
    </row>
    <row r="193" spans="1:11" x14ac:dyDescent="0.2">
      <c r="A193" s="59" t="s">
        <v>15</v>
      </c>
      <c r="B193" s="59" t="s">
        <v>1278</v>
      </c>
      <c r="C193" s="59" t="s">
        <v>1279</v>
      </c>
      <c r="D193" s="59" t="s">
        <v>708</v>
      </c>
      <c r="E193" s="61" t="s">
        <v>1263</v>
      </c>
      <c r="F193" s="59" t="s">
        <v>1272</v>
      </c>
      <c r="G193" s="59" t="s">
        <v>700</v>
      </c>
      <c r="H193" s="59" t="s">
        <v>44</v>
      </c>
      <c r="I193" s="59" t="s">
        <v>605</v>
      </c>
      <c r="J193" s="60">
        <v>0.1</v>
      </c>
      <c r="K193" s="59"/>
    </row>
    <row r="194" spans="1:11" x14ac:dyDescent="0.2">
      <c r="A194" s="59" t="s">
        <v>15</v>
      </c>
      <c r="B194" s="59" t="s">
        <v>1280</v>
      </c>
      <c r="C194" s="59" t="s">
        <v>1279</v>
      </c>
      <c r="D194" s="59" t="s">
        <v>708</v>
      </c>
      <c r="E194" s="57" t="s">
        <v>1414</v>
      </c>
      <c r="F194" s="59" t="s">
        <v>709</v>
      </c>
      <c r="G194" s="59" t="s">
        <v>689</v>
      </c>
      <c r="H194" s="59" t="s">
        <v>44</v>
      </c>
      <c r="I194" s="59" t="s">
        <v>605</v>
      </c>
      <c r="J194" s="60">
        <v>1</v>
      </c>
      <c r="K194" s="59"/>
    </row>
    <row r="195" spans="1:11" x14ac:dyDescent="0.2">
      <c r="A195" s="59" t="s">
        <v>15</v>
      </c>
      <c r="B195" s="59" t="s">
        <v>1280</v>
      </c>
      <c r="C195" s="59" t="s">
        <v>1279</v>
      </c>
      <c r="D195" s="59" t="s">
        <v>713</v>
      </c>
      <c r="E195" s="57" t="s">
        <v>1254</v>
      </c>
      <c r="F195" s="59" t="s">
        <v>709</v>
      </c>
      <c r="G195" s="59" t="s">
        <v>689</v>
      </c>
      <c r="H195" s="59" t="s">
        <v>44</v>
      </c>
      <c r="I195" s="59" t="s">
        <v>877</v>
      </c>
      <c r="J195" s="60">
        <v>1</v>
      </c>
      <c r="K195" s="59"/>
    </row>
    <row r="196" spans="1:11" x14ac:dyDescent="0.2">
      <c r="A196" s="59" t="s">
        <v>15</v>
      </c>
      <c r="B196" s="59" t="s">
        <v>1280</v>
      </c>
      <c r="C196" s="59" t="s">
        <v>1279</v>
      </c>
      <c r="D196" s="59" t="s">
        <v>713</v>
      </c>
      <c r="E196" s="57" t="s">
        <v>714</v>
      </c>
      <c r="F196" s="59" t="s">
        <v>709</v>
      </c>
      <c r="G196" s="59" t="s">
        <v>689</v>
      </c>
      <c r="H196" s="59" t="s">
        <v>44</v>
      </c>
      <c r="I196" s="59" t="s">
        <v>877</v>
      </c>
      <c r="J196" s="60">
        <v>1</v>
      </c>
      <c r="K196" s="59"/>
    </row>
    <row r="197" spans="1:11" x14ac:dyDescent="0.2">
      <c r="A197" s="59" t="s">
        <v>15</v>
      </c>
      <c r="B197" s="59" t="s">
        <v>1280</v>
      </c>
      <c r="C197" s="59" t="s">
        <v>1279</v>
      </c>
      <c r="D197" s="59" t="s">
        <v>708</v>
      </c>
      <c r="E197" s="57" t="s">
        <v>1423</v>
      </c>
      <c r="F197" s="59" t="s">
        <v>709</v>
      </c>
      <c r="G197" s="59" t="s">
        <v>689</v>
      </c>
      <c r="H197" s="59" t="s">
        <v>44</v>
      </c>
      <c r="I197" s="59" t="s">
        <v>605</v>
      </c>
      <c r="J197" s="60">
        <v>1</v>
      </c>
      <c r="K197" s="59"/>
    </row>
    <row r="198" spans="1:11" ht="25.5" x14ac:dyDescent="0.2">
      <c r="A198" s="59" t="s">
        <v>15</v>
      </c>
      <c r="B198" s="59" t="s">
        <v>1280</v>
      </c>
      <c r="C198" s="59" t="s">
        <v>1279</v>
      </c>
      <c r="D198" s="59" t="s">
        <v>708</v>
      </c>
      <c r="E198" s="57" t="s">
        <v>735</v>
      </c>
      <c r="F198" s="59" t="s">
        <v>709</v>
      </c>
      <c r="G198" s="59" t="s">
        <v>689</v>
      </c>
      <c r="H198" s="59" t="s">
        <v>44</v>
      </c>
      <c r="I198" s="59" t="s">
        <v>605</v>
      </c>
      <c r="J198" s="60">
        <v>1</v>
      </c>
      <c r="K198" s="59"/>
    </row>
    <row r="199" spans="1:11" ht="25.5" x14ac:dyDescent="0.2">
      <c r="A199" s="59" t="s">
        <v>15</v>
      </c>
      <c r="B199" s="59" t="s">
        <v>1280</v>
      </c>
      <c r="C199" s="59" t="s">
        <v>1279</v>
      </c>
      <c r="D199" s="59" t="s">
        <v>708</v>
      </c>
      <c r="E199" s="57" t="s">
        <v>1413</v>
      </c>
      <c r="F199" s="59" t="s">
        <v>709</v>
      </c>
      <c r="G199" s="59" t="s">
        <v>689</v>
      </c>
      <c r="H199" s="59" t="s">
        <v>44</v>
      </c>
      <c r="I199" s="59" t="s">
        <v>605</v>
      </c>
      <c r="J199" s="60">
        <v>1</v>
      </c>
      <c r="K199" s="59"/>
    </row>
    <row r="200" spans="1:11" x14ac:dyDescent="0.2">
      <c r="A200" s="59" t="s">
        <v>15</v>
      </c>
      <c r="B200" s="59" t="s">
        <v>1280</v>
      </c>
      <c r="C200" s="59" t="s">
        <v>1279</v>
      </c>
      <c r="D200" s="59" t="s">
        <v>713</v>
      </c>
      <c r="E200" s="57" t="s">
        <v>722</v>
      </c>
      <c r="F200" s="59" t="s">
        <v>709</v>
      </c>
      <c r="G200" s="59" t="s">
        <v>689</v>
      </c>
      <c r="H200" s="59" t="s">
        <v>44</v>
      </c>
      <c r="I200" s="59" t="s">
        <v>877</v>
      </c>
      <c r="J200" s="60">
        <v>1</v>
      </c>
      <c r="K200" s="59"/>
    </row>
    <row r="201" spans="1:11" x14ac:dyDescent="0.2">
      <c r="A201" s="59" t="s">
        <v>15</v>
      </c>
      <c r="B201" s="59" t="s">
        <v>1280</v>
      </c>
      <c r="C201" s="59" t="s">
        <v>1279</v>
      </c>
      <c r="D201" s="59" t="s">
        <v>708</v>
      </c>
      <c r="E201" s="57" t="s">
        <v>734</v>
      </c>
      <c r="F201" s="59" t="s">
        <v>709</v>
      </c>
      <c r="G201" s="59" t="s">
        <v>689</v>
      </c>
      <c r="H201" s="59" t="s">
        <v>44</v>
      </c>
      <c r="I201" s="59" t="s">
        <v>605</v>
      </c>
      <c r="J201" s="60">
        <v>1</v>
      </c>
      <c r="K201" s="59"/>
    </row>
    <row r="202" spans="1:11" x14ac:dyDescent="0.2">
      <c r="A202" s="59" t="s">
        <v>15</v>
      </c>
      <c r="B202" s="59" t="s">
        <v>1280</v>
      </c>
      <c r="C202" s="59" t="s">
        <v>1279</v>
      </c>
      <c r="D202" s="59" t="s">
        <v>708</v>
      </c>
      <c r="E202" s="57" t="s">
        <v>1415</v>
      </c>
      <c r="F202" s="59" t="s">
        <v>709</v>
      </c>
      <c r="G202" s="59" t="s">
        <v>689</v>
      </c>
      <c r="H202" s="59" t="s">
        <v>44</v>
      </c>
      <c r="I202" s="59" t="s">
        <v>605</v>
      </c>
      <c r="J202" s="60">
        <v>1</v>
      </c>
      <c r="K202" s="59"/>
    </row>
    <row r="203" spans="1:11" x14ac:dyDescent="0.2">
      <c r="A203" s="59" t="s">
        <v>15</v>
      </c>
      <c r="B203" s="59" t="s">
        <v>1280</v>
      </c>
      <c r="C203" s="59" t="s">
        <v>1279</v>
      </c>
      <c r="D203" s="59" t="s">
        <v>708</v>
      </c>
      <c r="E203" s="61" t="s">
        <v>732</v>
      </c>
      <c r="F203" s="59" t="s">
        <v>1272</v>
      </c>
      <c r="G203" s="59" t="s">
        <v>700</v>
      </c>
      <c r="H203" s="59" t="s">
        <v>44</v>
      </c>
      <c r="I203" s="59" t="s">
        <v>605</v>
      </c>
      <c r="J203" s="60">
        <v>0.2</v>
      </c>
      <c r="K203" s="59"/>
    </row>
    <row r="204" spans="1:11" x14ac:dyDescent="0.2">
      <c r="A204" s="59" t="s">
        <v>15</v>
      </c>
      <c r="B204" s="59" t="s">
        <v>1280</v>
      </c>
      <c r="C204" s="59" t="s">
        <v>1279</v>
      </c>
      <c r="D204" s="59" t="s">
        <v>708</v>
      </c>
      <c r="E204" s="57" t="s">
        <v>1260</v>
      </c>
      <c r="F204" s="59" t="s">
        <v>1272</v>
      </c>
      <c r="G204" s="59" t="s">
        <v>700</v>
      </c>
      <c r="H204" s="59" t="s">
        <v>44</v>
      </c>
      <c r="I204" s="59" t="s">
        <v>605</v>
      </c>
      <c r="J204" s="60">
        <v>0.2</v>
      </c>
      <c r="K204" s="59"/>
    </row>
    <row r="205" spans="1:11" x14ac:dyDescent="0.2">
      <c r="A205" s="59" t="s">
        <v>15</v>
      </c>
      <c r="B205" s="59" t="s">
        <v>1280</v>
      </c>
      <c r="C205" s="59" t="s">
        <v>1279</v>
      </c>
      <c r="D205" s="59" t="s">
        <v>708</v>
      </c>
      <c r="E205" s="61" t="s">
        <v>721</v>
      </c>
      <c r="F205" s="59" t="s">
        <v>1272</v>
      </c>
      <c r="G205" s="59" t="s">
        <v>700</v>
      </c>
      <c r="H205" s="59" t="s">
        <v>44</v>
      </c>
      <c r="I205" s="59" t="s">
        <v>605</v>
      </c>
      <c r="J205" s="60">
        <v>0.2</v>
      </c>
      <c r="K205" s="59"/>
    </row>
    <row r="206" spans="1:11" x14ac:dyDescent="0.2">
      <c r="A206" s="59" t="s">
        <v>15</v>
      </c>
      <c r="B206" s="59" t="s">
        <v>1280</v>
      </c>
      <c r="C206" s="59" t="s">
        <v>1279</v>
      </c>
      <c r="D206" s="59" t="s">
        <v>708</v>
      </c>
      <c r="E206" s="57" t="s">
        <v>1421</v>
      </c>
      <c r="F206" s="59" t="s">
        <v>1272</v>
      </c>
      <c r="G206" s="59" t="s">
        <v>700</v>
      </c>
      <c r="H206" s="59" t="s">
        <v>44</v>
      </c>
      <c r="I206" s="59" t="s">
        <v>605</v>
      </c>
      <c r="J206" s="60">
        <v>0.2</v>
      </c>
      <c r="K206" s="59"/>
    </row>
    <row r="207" spans="1:11" x14ac:dyDescent="0.2">
      <c r="A207" s="59" t="s">
        <v>15</v>
      </c>
      <c r="B207" s="59" t="s">
        <v>1280</v>
      </c>
      <c r="C207" s="59" t="s">
        <v>1279</v>
      </c>
      <c r="D207" s="59" t="s">
        <v>708</v>
      </c>
      <c r="E207" s="57" t="s">
        <v>1418</v>
      </c>
      <c r="F207" s="59" t="s">
        <v>1272</v>
      </c>
      <c r="G207" s="59" t="s">
        <v>700</v>
      </c>
      <c r="H207" s="59" t="s">
        <v>44</v>
      </c>
      <c r="I207" s="59" t="s">
        <v>605</v>
      </c>
      <c r="J207" s="60">
        <v>0.2</v>
      </c>
      <c r="K207" s="59"/>
    </row>
    <row r="208" spans="1:11" x14ac:dyDescent="0.2">
      <c r="A208" s="59" t="s">
        <v>15</v>
      </c>
      <c r="B208" s="59" t="s">
        <v>1280</v>
      </c>
      <c r="C208" s="59" t="s">
        <v>1279</v>
      </c>
      <c r="D208" s="59" t="s">
        <v>708</v>
      </c>
      <c r="E208" s="57" t="s">
        <v>1419</v>
      </c>
      <c r="F208" s="59" t="s">
        <v>1272</v>
      </c>
      <c r="G208" s="59" t="s">
        <v>700</v>
      </c>
      <c r="H208" s="59" t="s">
        <v>44</v>
      </c>
      <c r="I208" s="59" t="s">
        <v>605</v>
      </c>
      <c r="J208" s="60">
        <v>0.2</v>
      </c>
      <c r="K208" s="59"/>
    </row>
    <row r="209" spans="1:17" x14ac:dyDescent="0.2">
      <c r="A209" s="59" t="s">
        <v>15</v>
      </c>
      <c r="B209" s="59" t="s">
        <v>1280</v>
      </c>
      <c r="C209" s="59" t="s">
        <v>1279</v>
      </c>
      <c r="D209" s="59" t="s">
        <v>708</v>
      </c>
      <c r="E209" s="57" t="s">
        <v>1422</v>
      </c>
      <c r="F209" s="59" t="s">
        <v>1272</v>
      </c>
      <c r="G209" s="59" t="s">
        <v>700</v>
      </c>
      <c r="H209" s="59" t="s">
        <v>44</v>
      </c>
      <c r="I209" s="59" t="s">
        <v>605</v>
      </c>
      <c r="J209" s="60">
        <v>0.2</v>
      </c>
      <c r="K209" s="59"/>
    </row>
    <row r="210" spans="1:17" x14ac:dyDescent="0.2">
      <c r="A210" s="59" t="s">
        <v>15</v>
      </c>
      <c r="B210" s="59" t="s">
        <v>1280</v>
      </c>
      <c r="C210" s="59" t="s">
        <v>1279</v>
      </c>
      <c r="D210" s="59" t="s">
        <v>708</v>
      </c>
      <c r="E210" s="61" t="s">
        <v>1274</v>
      </c>
      <c r="F210" s="59" t="s">
        <v>1272</v>
      </c>
      <c r="G210" s="59" t="s">
        <v>700</v>
      </c>
      <c r="H210" s="59" t="s">
        <v>44</v>
      </c>
      <c r="I210" s="59" t="s">
        <v>605</v>
      </c>
      <c r="J210" s="60">
        <v>0.2</v>
      </c>
      <c r="K210" s="59"/>
    </row>
    <row r="211" spans="1:17" x14ac:dyDescent="0.2">
      <c r="A211" s="59" t="s">
        <v>15</v>
      </c>
      <c r="B211" s="59" t="s">
        <v>1280</v>
      </c>
      <c r="C211" s="59" t="s">
        <v>1279</v>
      </c>
      <c r="D211" s="59" t="s">
        <v>708</v>
      </c>
      <c r="E211" s="61" t="s">
        <v>710</v>
      </c>
      <c r="F211" s="59" t="s">
        <v>1272</v>
      </c>
      <c r="G211" s="59" t="s">
        <v>700</v>
      </c>
      <c r="H211" s="59" t="s">
        <v>44</v>
      </c>
      <c r="I211" s="59" t="s">
        <v>605</v>
      </c>
      <c r="J211" s="60">
        <v>0.2</v>
      </c>
      <c r="K211" s="59"/>
    </row>
    <row r="212" spans="1:17" x14ac:dyDescent="0.2">
      <c r="A212" s="59" t="s">
        <v>15</v>
      </c>
      <c r="B212" s="59" t="s">
        <v>1280</v>
      </c>
      <c r="C212" s="59" t="s">
        <v>1279</v>
      </c>
      <c r="D212" s="59" t="s">
        <v>708</v>
      </c>
      <c r="E212" s="57" t="s">
        <v>1420</v>
      </c>
      <c r="F212" s="59" t="s">
        <v>1272</v>
      </c>
      <c r="G212" s="59" t="s">
        <v>700</v>
      </c>
      <c r="H212" s="59" t="s">
        <v>44</v>
      </c>
      <c r="I212" s="59" t="s">
        <v>605</v>
      </c>
      <c r="J212" s="60">
        <v>0.2</v>
      </c>
      <c r="K212" s="59"/>
      <c r="Q212" s="48"/>
    </row>
    <row r="213" spans="1:17" x14ac:dyDescent="0.2">
      <c r="A213" s="59" t="s">
        <v>15</v>
      </c>
      <c r="B213" s="59" t="s">
        <v>1280</v>
      </c>
      <c r="C213" s="59" t="s">
        <v>1279</v>
      </c>
      <c r="D213" s="59" t="s">
        <v>708</v>
      </c>
      <c r="E213" s="57" t="s">
        <v>1239</v>
      </c>
      <c r="F213" s="59" t="s">
        <v>1272</v>
      </c>
      <c r="G213" s="59" t="s">
        <v>700</v>
      </c>
      <c r="H213" s="59" t="s">
        <v>44</v>
      </c>
      <c r="I213" s="59" t="s">
        <v>605</v>
      </c>
      <c r="J213" s="60">
        <v>0.2</v>
      </c>
      <c r="K213" s="59"/>
    </row>
    <row r="214" spans="1:17" x14ac:dyDescent="0.2">
      <c r="A214" s="62" t="s">
        <v>15</v>
      </c>
      <c r="B214" s="62" t="s">
        <v>1280</v>
      </c>
      <c r="C214" s="62" t="s">
        <v>1279</v>
      </c>
      <c r="D214" s="62" t="s">
        <v>708</v>
      </c>
      <c r="E214" s="57" t="s">
        <v>1416</v>
      </c>
      <c r="F214" s="62" t="s">
        <v>1272</v>
      </c>
      <c r="G214" s="62" t="s">
        <v>700</v>
      </c>
      <c r="H214" s="62" t="s">
        <v>44</v>
      </c>
      <c r="I214" s="62" t="s">
        <v>605</v>
      </c>
      <c r="J214" s="63">
        <v>0.2</v>
      </c>
      <c r="K214" s="64"/>
    </row>
    <row r="215" spans="1:17" x14ac:dyDescent="0.2">
      <c r="A215" s="62" t="s">
        <v>15</v>
      </c>
      <c r="B215" s="62" t="s">
        <v>1280</v>
      </c>
      <c r="C215" s="62" t="s">
        <v>1279</v>
      </c>
      <c r="D215" s="62" t="s">
        <v>708</v>
      </c>
      <c r="E215" s="57" t="s">
        <v>1417</v>
      </c>
      <c r="F215" s="62" t="s">
        <v>1272</v>
      </c>
      <c r="G215" s="62" t="s">
        <v>700</v>
      </c>
      <c r="H215" s="62" t="s">
        <v>44</v>
      </c>
      <c r="I215" s="62" t="s">
        <v>605</v>
      </c>
      <c r="J215" s="63">
        <v>0.2</v>
      </c>
      <c r="K215" s="64"/>
    </row>
    <row r="216" spans="1:17" x14ac:dyDescent="0.2">
      <c r="A216" s="59" t="s">
        <v>15</v>
      </c>
      <c r="B216" s="59" t="s">
        <v>1280</v>
      </c>
      <c r="C216" s="59" t="s">
        <v>1279</v>
      </c>
      <c r="D216" s="59" t="s">
        <v>708</v>
      </c>
      <c r="E216" s="61" t="s">
        <v>1273</v>
      </c>
      <c r="F216" s="59" t="s">
        <v>1272</v>
      </c>
      <c r="G216" s="59" t="s">
        <v>700</v>
      </c>
      <c r="H216" s="59" t="s">
        <v>44</v>
      </c>
      <c r="I216" s="59" t="s">
        <v>605</v>
      </c>
      <c r="J216" s="60">
        <v>0.2</v>
      </c>
      <c r="K216" s="59"/>
    </row>
    <row r="217" spans="1:17" x14ac:dyDescent="0.2">
      <c r="A217" s="59" t="s">
        <v>15</v>
      </c>
      <c r="B217" s="59" t="s">
        <v>1280</v>
      </c>
      <c r="C217" s="59" t="s">
        <v>1279</v>
      </c>
      <c r="D217" s="59" t="s">
        <v>708</v>
      </c>
      <c r="E217" s="57" t="s">
        <v>729</v>
      </c>
      <c r="F217" s="59" t="s">
        <v>1272</v>
      </c>
      <c r="G217" s="59" t="s">
        <v>700</v>
      </c>
      <c r="H217" s="59" t="s">
        <v>44</v>
      </c>
      <c r="I217" s="59" t="s">
        <v>605</v>
      </c>
      <c r="J217" s="60">
        <v>0.2</v>
      </c>
      <c r="K217" s="59"/>
    </row>
    <row r="218" spans="1:17" x14ac:dyDescent="0.2">
      <c r="A218" s="59" t="s">
        <v>15</v>
      </c>
      <c r="B218" s="59" t="s">
        <v>1280</v>
      </c>
      <c r="C218" s="59" t="s">
        <v>1279</v>
      </c>
      <c r="D218" s="59" t="s">
        <v>708</v>
      </c>
      <c r="E218" s="57" t="s">
        <v>1253</v>
      </c>
      <c r="F218" s="59" t="s">
        <v>1272</v>
      </c>
      <c r="G218" s="59" t="s">
        <v>700</v>
      </c>
      <c r="H218" s="59" t="s">
        <v>44</v>
      </c>
      <c r="I218" s="59" t="s">
        <v>605</v>
      </c>
      <c r="J218" s="60">
        <v>0.2</v>
      </c>
      <c r="K218" s="59"/>
    </row>
    <row r="219" spans="1:17" x14ac:dyDescent="0.2">
      <c r="A219" s="59" t="s">
        <v>15</v>
      </c>
      <c r="B219" s="59" t="s">
        <v>1280</v>
      </c>
      <c r="C219" s="59" t="s">
        <v>1279</v>
      </c>
      <c r="D219" s="59" t="s">
        <v>708</v>
      </c>
      <c r="E219" s="61" t="s">
        <v>730</v>
      </c>
      <c r="F219" s="59" t="s">
        <v>1272</v>
      </c>
      <c r="G219" s="59" t="s">
        <v>700</v>
      </c>
      <c r="H219" s="59" t="s">
        <v>44</v>
      </c>
      <c r="I219" s="59" t="s">
        <v>605</v>
      </c>
      <c r="J219" s="60">
        <v>0.2</v>
      </c>
      <c r="K219" s="59"/>
    </row>
    <row r="220" spans="1:17" x14ac:dyDescent="0.2">
      <c r="A220" s="59" t="s">
        <v>15</v>
      </c>
      <c r="B220" s="59" t="s">
        <v>1280</v>
      </c>
      <c r="C220" s="59" t="s">
        <v>1279</v>
      </c>
      <c r="D220" s="59" t="s">
        <v>708</v>
      </c>
      <c r="E220" s="61" t="s">
        <v>1263</v>
      </c>
      <c r="F220" s="59" t="s">
        <v>1272</v>
      </c>
      <c r="G220" s="59" t="s">
        <v>700</v>
      </c>
      <c r="H220" s="59" t="s">
        <v>44</v>
      </c>
      <c r="I220" s="59" t="s">
        <v>605</v>
      </c>
      <c r="J220" s="60">
        <v>0.2</v>
      </c>
      <c r="K220" s="59"/>
    </row>
    <row r="221" spans="1:17" x14ac:dyDescent="0.2">
      <c r="A221" s="59" t="s">
        <v>15</v>
      </c>
      <c r="B221" s="59" t="s">
        <v>1278</v>
      </c>
      <c r="C221" s="59" t="s">
        <v>1282</v>
      </c>
      <c r="D221" s="59" t="s">
        <v>708</v>
      </c>
      <c r="E221" s="57" t="s">
        <v>1414</v>
      </c>
      <c r="F221" s="59" t="s">
        <v>709</v>
      </c>
      <c r="G221" s="59" t="s">
        <v>689</v>
      </c>
      <c r="H221" s="59" t="s">
        <v>44</v>
      </c>
      <c r="I221" s="59" t="s">
        <v>605</v>
      </c>
      <c r="J221" s="60">
        <v>1</v>
      </c>
      <c r="K221" s="59"/>
    </row>
    <row r="222" spans="1:17" x14ac:dyDescent="0.2">
      <c r="A222" s="59" t="s">
        <v>15</v>
      </c>
      <c r="B222" s="59" t="s">
        <v>1278</v>
      </c>
      <c r="C222" s="59" t="s">
        <v>1282</v>
      </c>
      <c r="D222" s="59" t="s">
        <v>713</v>
      </c>
      <c r="E222" s="57" t="s">
        <v>1254</v>
      </c>
      <c r="F222" s="59" t="s">
        <v>709</v>
      </c>
      <c r="G222" s="59" t="s">
        <v>689</v>
      </c>
      <c r="H222" s="59" t="s">
        <v>44</v>
      </c>
      <c r="I222" s="59" t="s">
        <v>877</v>
      </c>
      <c r="J222" s="60">
        <v>1</v>
      </c>
      <c r="K222" s="59"/>
    </row>
    <row r="223" spans="1:17" x14ac:dyDescent="0.2">
      <c r="A223" s="59" t="s">
        <v>15</v>
      </c>
      <c r="B223" s="59" t="s">
        <v>1278</v>
      </c>
      <c r="C223" s="59" t="s">
        <v>1282</v>
      </c>
      <c r="D223" s="59" t="s">
        <v>713</v>
      </c>
      <c r="E223" s="57" t="s">
        <v>714</v>
      </c>
      <c r="F223" s="59" t="s">
        <v>709</v>
      </c>
      <c r="G223" s="59" t="s">
        <v>689</v>
      </c>
      <c r="H223" s="59" t="s">
        <v>44</v>
      </c>
      <c r="I223" s="59" t="s">
        <v>877</v>
      </c>
      <c r="J223" s="60">
        <v>1</v>
      </c>
      <c r="K223" s="59"/>
    </row>
    <row r="224" spans="1:17" x14ac:dyDescent="0.2">
      <c r="A224" s="59" t="s">
        <v>15</v>
      </c>
      <c r="B224" s="59" t="s">
        <v>1278</v>
      </c>
      <c r="C224" s="59" t="s">
        <v>1282</v>
      </c>
      <c r="D224" s="59" t="s">
        <v>708</v>
      </c>
      <c r="E224" s="57" t="s">
        <v>1423</v>
      </c>
      <c r="F224" s="59" t="s">
        <v>709</v>
      </c>
      <c r="G224" s="59" t="s">
        <v>689</v>
      </c>
      <c r="H224" s="59" t="s">
        <v>44</v>
      </c>
      <c r="I224" s="59" t="s">
        <v>605</v>
      </c>
      <c r="J224" s="60">
        <v>1</v>
      </c>
      <c r="K224" s="59"/>
    </row>
    <row r="225" spans="1:11" ht="25.5" x14ac:dyDescent="0.2">
      <c r="A225" s="59" t="s">
        <v>15</v>
      </c>
      <c r="B225" s="59" t="s">
        <v>1278</v>
      </c>
      <c r="C225" s="59" t="s">
        <v>1282</v>
      </c>
      <c r="D225" s="59" t="s">
        <v>708</v>
      </c>
      <c r="E225" s="57" t="s">
        <v>735</v>
      </c>
      <c r="F225" s="59" t="s">
        <v>709</v>
      </c>
      <c r="G225" s="59" t="s">
        <v>689</v>
      </c>
      <c r="H225" s="59" t="s">
        <v>44</v>
      </c>
      <c r="I225" s="59" t="s">
        <v>605</v>
      </c>
      <c r="J225" s="60">
        <v>1</v>
      </c>
      <c r="K225" s="59"/>
    </row>
    <row r="226" spans="1:11" ht="25.5" x14ac:dyDescent="0.2">
      <c r="A226" s="59" t="s">
        <v>15</v>
      </c>
      <c r="B226" s="59" t="s">
        <v>1278</v>
      </c>
      <c r="C226" s="59" t="s">
        <v>1282</v>
      </c>
      <c r="D226" s="59" t="s">
        <v>708</v>
      </c>
      <c r="E226" s="57" t="s">
        <v>1413</v>
      </c>
      <c r="F226" s="59" t="s">
        <v>709</v>
      </c>
      <c r="G226" s="59" t="s">
        <v>689</v>
      </c>
      <c r="H226" s="59" t="s">
        <v>44</v>
      </c>
      <c r="I226" s="59" t="s">
        <v>605</v>
      </c>
      <c r="J226" s="60">
        <v>1</v>
      </c>
      <c r="K226" s="59"/>
    </row>
    <row r="227" spans="1:11" x14ac:dyDescent="0.2">
      <c r="A227" s="59" t="s">
        <v>15</v>
      </c>
      <c r="B227" s="59" t="s">
        <v>1278</v>
      </c>
      <c r="C227" s="59" t="s">
        <v>1282</v>
      </c>
      <c r="D227" s="59" t="s">
        <v>713</v>
      </c>
      <c r="E227" s="57" t="s">
        <v>722</v>
      </c>
      <c r="F227" s="59" t="s">
        <v>709</v>
      </c>
      <c r="G227" s="59" t="s">
        <v>689</v>
      </c>
      <c r="H227" s="59" t="s">
        <v>44</v>
      </c>
      <c r="I227" s="59" t="s">
        <v>877</v>
      </c>
      <c r="J227" s="60">
        <v>1</v>
      </c>
      <c r="K227" s="59"/>
    </row>
    <row r="228" spans="1:11" x14ac:dyDescent="0.2">
      <c r="A228" s="59" t="s">
        <v>15</v>
      </c>
      <c r="B228" s="59" t="s">
        <v>1278</v>
      </c>
      <c r="C228" s="59" t="s">
        <v>1282</v>
      </c>
      <c r="D228" s="59" t="s">
        <v>708</v>
      </c>
      <c r="E228" s="57" t="s">
        <v>734</v>
      </c>
      <c r="F228" s="59" t="s">
        <v>709</v>
      </c>
      <c r="G228" s="59" t="s">
        <v>689</v>
      </c>
      <c r="H228" s="59" t="s">
        <v>44</v>
      </c>
      <c r="I228" s="59" t="s">
        <v>605</v>
      </c>
      <c r="J228" s="60">
        <v>1</v>
      </c>
      <c r="K228" s="59"/>
    </row>
    <row r="229" spans="1:11" x14ac:dyDescent="0.2">
      <c r="A229" s="59" t="s">
        <v>15</v>
      </c>
      <c r="B229" s="59" t="s">
        <v>1278</v>
      </c>
      <c r="C229" s="59" t="s">
        <v>1282</v>
      </c>
      <c r="D229" s="59" t="s">
        <v>708</v>
      </c>
      <c r="E229" s="57" t="s">
        <v>1415</v>
      </c>
      <c r="F229" s="59" t="s">
        <v>709</v>
      </c>
      <c r="G229" s="59" t="s">
        <v>689</v>
      </c>
      <c r="H229" s="59" t="s">
        <v>44</v>
      </c>
      <c r="I229" s="59" t="s">
        <v>605</v>
      </c>
      <c r="J229" s="60">
        <v>1</v>
      </c>
      <c r="K229" s="59"/>
    </row>
    <row r="230" spans="1:11" x14ac:dyDescent="0.2">
      <c r="A230" s="59" t="s">
        <v>15</v>
      </c>
      <c r="B230" s="59" t="s">
        <v>1278</v>
      </c>
      <c r="C230" s="59" t="s">
        <v>1282</v>
      </c>
      <c r="D230" s="59" t="s">
        <v>708</v>
      </c>
      <c r="E230" s="61" t="s">
        <v>732</v>
      </c>
      <c r="F230" s="59" t="s">
        <v>1272</v>
      </c>
      <c r="G230" s="59" t="s">
        <v>700</v>
      </c>
      <c r="H230" s="59" t="s">
        <v>44</v>
      </c>
      <c r="I230" s="59" t="s">
        <v>605</v>
      </c>
      <c r="J230" s="60">
        <v>0.1</v>
      </c>
      <c r="K230" s="59"/>
    </row>
    <row r="231" spans="1:11" x14ac:dyDescent="0.2">
      <c r="A231" s="59" t="s">
        <v>15</v>
      </c>
      <c r="B231" s="59" t="s">
        <v>1278</v>
      </c>
      <c r="C231" s="59" t="s">
        <v>1282</v>
      </c>
      <c r="D231" s="59" t="s">
        <v>708</v>
      </c>
      <c r="E231" s="57" t="s">
        <v>1260</v>
      </c>
      <c r="F231" s="59" t="s">
        <v>1272</v>
      </c>
      <c r="G231" s="59" t="s">
        <v>700</v>
      </c>
      <c r="H231" s="59" t="s">
        <v>44</v>
      </c>
      <c r="I231" s="59" t="s">
        <v>605</v>
      </c>
      <c r="J231" s="60">
        <v>0.1</v>
      </c>
      <c r="K231" s="59"/>
    </row>
    <row r="232" spans="1:11" x14ac:dyDescent="0.2">
      <c r="A232" s="59" t="s">
        <v>15</v>
      </c>
      <c r="B232" s="59" t="s">
        <v>1278</v>
      </c>
      <c r="C232" s="59" t="s">
        <v>1282</v>
      </c>
      <c r="D232" s="59" t="s">
        <v>708</v>
      </c>
      <c r="E232" s="61" t="s">
        <v>721</v>
      </c>
      <c r="F232" s="59" t="s">
        <v>1272</v>
      </c>
      <c r="G232" s="59" t="s">
        <v>700</v>
      </c>
      <c r="H232" s="59" t="s">
        <v>44</v>
      </c>
      <c r="I232" s="59" t="s">
        <v>605</v>
      </c>
      <c r="J232" s="60">
        <v>0.1</v>
      </c>
      <c r="K232" s="59"/>
    </row>
    <row r="233" spans="1:11" x14ac:dyDescent="0.2">
      <c r="A233" s="59" t="s">
        <v>15</v>
      </c>
      <c r="B233" s="59" t="s">
        <v>1278</v>
      </c>
      <c r="C233" s="59" t="s">
        <v>1282</v>
      </c>
      <c r="D233" s="59" t="s">
        <v>708</v>
      </c>
      <c r="E233" s="57" t="s">
        <v>1421</v>
      </c>
      <c r="F233" s="59" t="s">
        <v>1272</v>
      </c>
      <c r="G233" s="59" t="s">
        <v>700</v>
      </c>
      <c r="H233" s="59" t="s">
        <v>44</v>
      </c>
      <c r="I233" s="59" t="s">
        <v>605</v>
      </c>
      <c r="J233" s="60">
        <v>0.1</v>
      </c>
      <c r="K233" s="59"/>
    </row>
    <row r="234" spans="1:11" x14ac:dyDescent="0.2">
      <c r="A234" s="59" t="s">
        <v>15</v>
      </c>
      <c r="B234" s="59" t="s">
        <v>1278</v>
      </c>
      <c r="C234" s="59" t="s">
        <v>1282</v>
      </c>
      <c r="D234" s="59" t="s">
        <v>708</v>
      </c>
      <c r="E234" s="57" t="s">
        <v>1418</v>
      </c>
      <c r="F234" s="59" t="s">
        <v>1272</v>
      </c>
      <c r="G234" s="59" t="s">
        <v>700</v>
      </c>
      <c r="H234" s="59" t="s">
        <v>44</v>
      </c>
      <c r="I234" s="59" t="s">
        <v>605</v>
      </c>
      <c r="J234" s="60">
        <v>0.1</v>
      </c>
      <c r="K234" s="59"/>
    </row>
    <row r="235" spans="1:11" x14ac:dyDescent="0.2">
      <c r="A235" s="59" t="s">
        <v>15</v>
      </c>
      <c r="B235" s="59" t="s">
        <v>1278</v>
      </c>
      <c r="C235" s="59" t="s">
        <v>1282</v>
      </c>
      <c r="D235" s="59" t="s">
        <v>708</v>
      </c>
      <c r="E235" s="57" t="s">
        <v>1419</v>
      </c>
      <c r="F235" s="59" t="s">
        <v>1272</v>
      </c>
      <c r="G235" s="59" t="s">
        <v>700</v>
      </c>
      <c r="H235" s="59" t="s">
        <v>44</v>
      </c>
      <c r="I235" s="59" t="s">
        <v>605</v>
      </c>
      <c r="J235" s="60">
        <v>0.1</v>
      </c>
      <c r="K235" s="59"/>
    </row>
    <row r="236" spans="1:11" x14ac:dyDescent="0.2">
      <c r="A236" s="59" t="s">
        <v>15</v>
      </c>
      <c r="B236" s="59" t="s">
        <v>1278</v>
      </c>
      <c r="C236" s="59" t="s">
        <v>1282</v>
      </c>
      <c r="D236" s="59" t="s">
        <v>708</v>
      </c>
      <c r="E236" s="57" t="s">
        <v>1422</v>
      </c>
      <c r="F236" s="59" t="s">
        <v>1272</v>
      </c>
      <c r="G236" s="59" t="s">
        <v>700</v>
      </c>
      <c r="H236" s="59" t="s">
        <v>44</v>
      </c>
      <c r="I236" s="59" t="s">
        <v>605</v>
      </c>
      <c r="J236" s="60">
        <v>0.1</v>
      </c>
      <c r="K236" s="59"/>
    </row>
    <row r="237" spans="1:11" x14ac:dyDescent="0.2">
      <c r="A237" s="59" t="s">
        <v>15</v>
      </c>
      <c r="B237" s="59" t="s">
        <v>1278</v>
      </c>
      <c r="C237" s="59" t="s">
        <v>1282</v>
      </c>
      <c r="D237" s="59" t="s">
        <v>708</v>
      </c>
      <c r="E237" s="61" t="s">
        <v>1274</v>
      </c>
      <c r="F237" s="59" t="s">
        <v>1272</v>
      </c>
      <c r="G237" s="59" t="s">
        <v>700</v>
      </c>
      <c r="H237" s="59" t="s">
        <v>44</v>
      </c>
      <c r="I237" s="59" t="s">
        <v>605</v>
      </c>
      <c r="J237" s="60">
        <v>0.1</v>
      </c>
      <c r="K237" s="59"/>
    </row>
    <row r="238" spans="1:11" x14ac:dyDescent="0.2">
      <c r="A238" s="59" t="s">
        <v>15</v>
      </c>
      <c r="B238" s="59" t="s">
        <v>1278</v>
      </c>
      <c r="C238" s="59" t="s">
        <v>1282</v>
      </c>
      <c r="D238" s="59" t="s">
        <v>708</v>
      </c>
      <c r="E238" s="61" t="s">
        <v>710</v>
      </c>
      <c r="F238" s="59" t="s">
        <v>1272</v>
      </c>
      <c r="G238" s="59" t="s">
        <v>700</v>
      </c>
      <c r="H238" s="59" t="s">
        <v>44</v>
      </c>
      <c r="I238" s="59" t="s">
        <v>605</v>
      </c>
      <c r="J238" s="60">
        <v>0.1</v>
      </c>
      <c r="K238" s="59"/>
    </row>
    <row r="239" spans="1:11" x14ac:dyDescent="0.2">
      <c r="A239" s="59" t="s">
        <v>15</v>
      </c>
      <c r="B239" s="59" t="s">
        <v>1278</v>
      </c>
      <c r="C239" s="59" t="s">
        <v>1282</v>
      </c>
      <c r="D239" s="59" t="s">
        <v>708</v>
      </c>
      <c r="E239" s="57" t="s">
        <v>1420</v>
      </c>
      <c r="F239" s="59" t="s">
        <v>1272</v>
      </c>
      <c r="G239" s="59" t="s">
        <v>700</v>
      </c>
      <c r="H239" s="59" t="s">
        <v>44</v>
      </c>
      <c r="I239" s="59" t="s">
        <v>605</v>
      </c>
      <c r="J239" s="60">
        <v>0.1</v>
      </c>
      <c r="K239" s="59"/>
    </row>
    <row r="240" spans="1:11" x14ac:dyDescent="0.2">
      <c r="A240" s="59" t="s">
        <v>15</v>
      </c>
      <c r="B240" s="59" t="s">
        <v>1278</v>
      </c>
      <c r="C240" s="59" t="s">
        <v>1282</v>
      </c>
      <c r="D240" s="59" t="s">
        <v>708</v>
      </c>
      <c r="E240" s="57" t="s">
        <v>1239</v>
      </c>
      <c r="F240" s="59" t="s">
        <v>1272</v>
      </c>
      <c r="G240" s="59" t="s">
        <v>700</v>
      </c>
      <c r="H240" s="59" t="s">
        <v>44</v>
      </c>
      <c r="I240" s="59" t="s">
        <v>605</v>
      </c>
      <c r="J240" s="60">
        <v>0.1</v>
      </c>
      <c r="K240" s="59"/>
    </row>
    <row r="241" spans="1:11" x14ac:dyDescent="0.2">
      <c r="A241" s="62" t="s">
        <v>15</v>
      </c>
      <c r="B241" s="62" t="s">
        <v>1278</v>
      </c>
      <c r="C241" s="62" t="s">
        <v>1282</v>
      </c>
      <c r="D241" s="62" t="s">
        <v>708</v>
      </c>
      <c r="E241" s="57" t="s">
        <v>1416</v>
      </c>
      <c r="F241" s="62" t="s">
        <v>1272</v>
      </c>
      <c r="G241" s="62" t="s">
        <v>700</v>
      </c>
      <c r="H241" s="62" t="s">
        <v>44</v>
      </c>
      <c r="I241" s="62" t="s">
        <v>605</v>
      </c>
      <c r="J241" s="63">
        <v>0.1</v>
      </c>
      <c r="K241" s="64"/>
    </row>
    <row r="242" spans="1:11" x14ac:dyDescent="0.2">
      <c r="A242" s="62" t="s">
        <v>15</v>
      </c>
      <c r="B242" s="62" t="s">
        <v>1278</v>
      </c>
      <c r="C242" s="62" t="s">
        <v>1282</v>
      </c>
      <c r="D242" s="62" t="s">
        <v>708</v>
      </c>
      <c r="E242" s="57" t="s">
        <v>1417</v>
      </c>
      <c r="F242" s="62" t="s">
        <v>1272</v>
      </c>
      <c r="G242" s="62" t="s">
        <v>700</v>
      </c>
      <c r="H242" s="62" t="s">
        <v>44</v>
      </c>
      <c r="I242" s="62" t="s">
        <v>605</v>
      </c>
      <c r="J242" s="63">
        <v>0.1</v>
      </c>
      <c r="K242" s="64"/>
    </row>
    <row r="243" spans="1:11" x14ac:dyDescent="0.2">
      <c r="A243" s="59" t="s">
        <v>15</v>
      </c>
      <c r="B243" s="59" t="s">
        <v>1278</v>
      </c>
      <c r="C243" s="59" t="s">
        <v>1282</v>
      </c>
      <c r="D243" s="59" t="s">
        <v>708</v>
      </c>
      <c r="E243" s="61" t="s">
        <v>1273</v>
      </c>
      <c r="F243" s="59" t="s">
        <v>1272</v>
      </c>
      <c r="G243" s="59" t="s">
        <v>700</v>
      </c>
      <c r="H243" s="59" t="s">
        <v>44</v>
      </c>
      <c r="I243" s="59" t="s">
        <v>605</v>
      </c>
      <c r="J243" s="60">
        <v>0.1</v>
      </c>
      <c r="K243" s="59"/>
    </row>
    <row r="244" spans="1:11" x14ac:dyDescent="0.2">
      <c r="A244" s="59" t="s">
        <v>15</v>
      </c>
      <c r="B244" s="59" t="s">
        <v>1278</v>
      </c>
      <c r="C244" s="59" t="s">
        <v>1282</v>
      </c>
      <c r="D244" s="59" t="s">
        <v>708</v>
      </c>
      <c r="E244" s="57" t="s">
        <v>729</v>
      </c>
      <c r="F244" s="59" t="s">
        <v>1272</v>
      </c>
      <c r="G244" s="59" t="s">
        <v>700</v>
      </c>
      <c r="H244" s="59" t="s">
        <v>44</v>
      </c>
      <c r="I244" s="59" t="s">
        <v>605</v>
      </c>
      <c r="J244" s="60">
        <v>0.1</v>
      </c>
      <c r="K244" s="59"/>
    </row>
    <row r="245" spans="1:11" x14ac:dyDescent="0.2">
      <c r="A245" s="59" t="s">
        <v>15</v>
      </c>
      <c r="B245" s="59" t="s">
        <v>1278</v>
      </c>
      <c r="C245" s="59" t="s">
        <v>1282</v>
      </c>
      <c r="D245" s="59" t="s">
        <v>708</v>
      </c>
      <c r="E245" s="57" t="s">
        <v>1253</v>
      </c>
      <c r="F245" s="59" t="s">
        <v>1272</v>
      </c>
      <c r="G245" s="59" t="s">
        <v>700</v>
      </c>
      <c r="H245" s="59" t="s">
        <v>44</v>
      </c>
      <c r="I245" s="59" t="s">
        <v>605</v>
      </c>
      <c r="J245" s="60">
        <v>0.1</v>
      </c>
      <c r="K245" s="59"/>
    </row>
    <row r="246" spans="1:11" x14ac:dyDescent="0.2">
      <c r="A246" s="59" t="s">
        <v>15</v>
      </c>
      <c r="B246" s="59" t="s">
        <v>1278</v>
      </c>
      <c r="C246" s="59" t="s">
        <v>1282</v>
      </c>
      <c r="D246" s="59" t="s">
        <v>708</v>
      </c>
      <c r="E246" s="61" t="s">
        <v>730</v>
      </c>
      <c r="F246" s="59" t="s">
        <v>1272</v>
      </c>
      <c r="G246" s="59" t="s">
        <v>700</v>
      </c>
      <c r="H246" s="59" t="s">
        <v>44</v>
      </c>
      <c r="I246" s="59" t="s">
        <v>605</v>
      </c>
      <c r="J246" s="60">
        <v>0.1</v>
      </c>
      <c r="K246" s="59"/>
    </row>
    <row r="247" spans="1:11" x14ac:dyDescent="0.2">
      <c r="A247" s="59" t="s">
        <v>15</v>
      </c>
      <c r="B247" s="59" t="s">
        <v>1278</v>
      </c>
      <c r="C247" s="59" t="s">
        <v>1282</v>
      </c>
      <c r="D247" s="59" t="s">
        <v>708</v>
      </c>
      <c r="E247" s="61" t="s">
        <v>1263</v>
      </c>
      <c r="F247" s="59" t="s">
        <v>1272</v>
      </c>
      <c r="G247" s="59" t="s">
        <v>700</v>
      </c>
      <c r="H247" s="59" t="s">
        <v>44</v>
      </c>
      <c r="I247" s="59" t="s">
        <v>605</v>
      </c>
      <c r="J247" s="60">
        <v>0.1</v>
      </c>
      <c r="K247" s="59"/>
    </row>
    <row r="248" spans="1:11" x14ac:dyDescent="0.2">
      <c r="A248" s="59" t="s">
        <v>15</v>
      </c>
      <c r="B248" s="59" t="s">
        <v>1280</v>
      </c>
      <c r="C248" s="59" t="s">
        <v>1282</v>
      </c>
      <c r="D248" s="59" t="s">
        <v>708</v>
      </c>
      <c r="E248" s="57" t="s">
        <v>1414</v>
      </c>
      <c r="F248" s="59" t="s">
        <v>709</v>
      </c>
      <c r="G248" s="59" t="s">
        <v>689</v>
      </c>
      <c r="H248" s="59" t="s">
        <v>44</v>
      </c>
      <c r="I248" s="59" t="s">
        <v>605</v>
      </c>
      <c r="J248" s="60">
        <v>1</v>
      </c>
      <c r="K248" s="59"/>
    </row>
    <row r="249" spans="1:11" x14ac:dyDescent="0.2">
      <c r="A249" s="59" t="s">
        <v>15</v>
      </c>
      <c r="B249" s="59" t="s">
        <v>1280</v>
      </c>
      <c r="C249" s="59" t="s">
        <v>1282</v>
      </c>
      <c r="D249" s="59" t="s">
        <v>713</v>
      </c>
      <c r="E249" s="57" t="s">
        <v>1254</v>
      </c>
      <c r="F249" s="59" t="s">
        <v>709</v>
      </c>
      <c r="G249" s="59" t="s">
        <v>689</v>
      </c>
      <c r="H249" s="59" t="s">
        <v>44</v>
      </c>
      <c r="I249" s="59" t="s">
        <v>877</v>
      </c>
      <c r="J249" s="60">
        <v>1</v>
      </c>
      <c r="K249" s="59"/>
    </row>
    <row r="250" spans="1:11" x14ac:dyDescent="0.2">
      <c r="A250" s="59" t="s">
        <v>15</v>
      </c>
      <c r="B250" s="59" t="s">
        <v>1280</v>
      </c>
      <c r="C250" s="59" t="s">
        <v>1282</v>
      </c>
      <c r="D250" s="59" t="s">
        <v>713</v>
      </c>
      <c r="E250" s="57" t="s">
        <v>714</v>
      </c>
      <c r="F250" s="59" t="s">
        <v>709</v>
      </c>
      <c r="G250" s="59" t="s">
        <v>689</v>
      </c>
      <c r="H250" s="59" t="s">
        <v>44</v>
      </c>
      <c r="I250" s="59" t="s">
        <v>877</v>
      </c>
      <c r="J250" s="60">
        <v>1</v>
      </c>
      <c r="K250" s="59"/>
    </row>
    <row r="251" spans="1:11" x14ac:dyDescent="0.2">
      <c r="A251" s="59" t="s">
        <v>15</v>
      </c>
      <c r="B251" s="59" t="s">
        <v>1280</v>
      </c>
      <c r="C251" s="59" t="s">
        <v>1282</v>
      </c>
      <c r="D251" s="59" t="s">
        <v>708</v>
      </c>
      <c r="E251" s="57" t="s">
        <v>1423</v>
      </c>
      <c r="F251" s="59" t="s">
        <v>709</v>
      </c>
      <c r="G251" s="59" t="s">
        <v>689</v>
      </c>
      <c r="H251" s="59" t="s">
        <v>44</v>
      </c>
      <c r="I251" s="59" t="s">
        <v>605</v>
      </c>
      <c r="J251" s="60">
        <v>1</v>
      </c>
      <c r="K251" s="59"/>
    </row>
    <row r="252" spans="1:11" ht="25.5" x14ac:dyDescent="0.2">
      <c r="A252" s="59" t="s">
        <v>15</v>
      </c>
      <c r="B252" s="59" t="s">
        <v>1280</v>
      </c>
      <c r="C252" s="59" t="s">
        <v>1282</v>
      </c>
      <c r="D252" s="59" t="s">
        <v>708</v>
      </c>
      <c r="E252" s="57" t="s">
        <v>735</v>
      </c>
      <c r="F252" s="59" t="s">
        <v>709</v>
      </c>
      <c r="G252" s="59" t="s">
        <v>689</v>
      </c>
      <c r="H252" s="59" t="s">
        <v>44</v>
      </c>
      <c r="I252" s="59" t="s">
        <v>605</v>
      </c>
      <c r="J252" s="60">
        <v>1</v>
      </c>
      <c r="K252" s="59"/>
    </row>
    <row r="253" spans="1:11" ht="25.5" x14ac:dyDescent="0.2">
      <c r="A253" s="59" t="s">
        <v>15</v>
      </c>
      <c r="B253" s="59" t="s">
        <v>1280</v>
      </c>
      <c r="C253" s="59" t="s">
        <v>1282</v>
      </c>
      <c r="D253" s="59" t="s">
        <v>708</v>
      </c>
      <c r="E253" s="57" t="s">
        <v>1413</v>
      </c>
      <c r="F253" s="59" t="s">
        <v>709</v>
      </c>
      <c r="G253" s="59" t="s">
        <v>689</v>
      </c>
      <c r="H253" s="59" t="s">
        <v>44</v>
      </c>
      <c r="I253" s="59" t="s">
        <v>605</v>
      </c>
      <c r="J253" s="60">
        <v>1</v>
      </c>
      <c r="K253" s="59"/>
    </row>
    <row r="254" spans="1:11" x14ac:dyDescent="0.2">
      <c r="A254" s="59" t="s">
        <v>15</v>
      </c>
      <c r="B254" s="59" t="s">
        <v>1280</v>
      </c>
      <c r="C254" s="59" t="s">
        <v>1282</v>
      </c>
      <c r="D254" s="59" t="s">
        <v>713</v>
      </c>
      <c r="E254" s="57" t="s">
        <v>722</v>
      </c>
      <c r="F254" s="59" t="s">
        <v>709</v>
      </c>
      <c r="G254" s="59" t="s">
        <v>689</v>
      </c>
      <c r="H254" s="59" t="s">
        <v>44</v>
      </c>
      <c r="I254" s="59" t="s">
        <v>877</v>
      </c>
      <c r="J254" s="60">
        <v>1</v>
      </c>
      <c r="K254" s="59"/>
    </row>
    <row r="255" spans="1:11" x14ac:dyDescent="0.2">
      <c r="A255" s="59" t="s">
        <v>15</v>
      </c>
      <c r="B255" s="59" t="s">
        <v>1280</v>
      </c>
      <c r="C255" s="59" t="s">
        <v>1282</v>
      </c>
      <c r="D255" s="59" t="s">
        <v>708</v>
      </c>
      <c r="E255" s="57" t="s">
        <v>734</v>
      </c>
      <c r="F255" s="59" t="s">
        <v>709</v>
      </c>
      <c r="G255" s="59" t="s">
        <v>689</v>
      </c>
      <c r="H255" s="59" t="s">
        <v>44</v>
      </c>
      <c r="I255" s="59" t="s">
        <v>605</v>
      </c>
      <c r="J255" s="60">
        <v>1</v>
      </c>
      <c r="K255" s="59"/>
    </row>
    <row r="256" spans="1:11" x14ac:dyDescent="0.2">
      <c r="A256" s="59" t="s">
        <v>15</v>
      </c>
      <c r="B256" s="59" t="s">
        <v>1280</v>
      </c>
      <c r="C256" s="59" t="s">
        <v>1282</v>
      </c>
      <c r="D256" s="59" t="s">
        <v>708</v>
      </c>
      <c r="E256" s="57" t="s">
        <v>1415</v>
      </c>
      <c r="F256" s="59" t="s">
        <v>709</v>
      </c>
      <c r="G256" s="59" t="s">
        <v>689</v>
      </c>
      <c r="H256" s="59" t="s">
        <v>44</v>
      </c>
      <c r="I256" s="59" t="s">
        <v>605</v>
      </c>
      <c r="J256" s="60">
        <v>1</v>
      </c>
      <c r="K256" s="59"/>
    </row>
    <row r="257" spans="1:11" x14ac:dyDescent="0.2">
      <c r="A257" s="59" t="s">
        <v>15</v>
      </c>
      <c r="B257" s="59" t="s">
        <v>1280</v>
      </c>
      <c r="C257" s="59" t="s">
        <v>1282</v>
      </c>
      <c r="D257" s="59" t="s">
        <v>708</v>
      </c>
      <c r="E257" s="61" t="s">
        <v>732</v>
      </c>
      <c r="F257" s="59" t="s">
        <v>1272</v>
      </c>
      <c r="G257" s="59" t="s">
        <v>700</v>
      </c>
      <c r="H257" s="59" t="s">
        <v>44</v>
      </c>
      <c r="I257" s="59" t="s">
        <v>605</v>
      </c>
      <c r="J257" s="60">
        <v>0.2</v>
      </c>
      <c r="K257" s="59"/>
    </row>
    <row r="258" spans="1:11" x14ac:dyDescent="0.2">
      <c r="A258" s="59" t="s">
        <v>15</v>
      </c>
      <c r="B258" s="59" t="s">
        <v>1280</v>
      </c>
      <c r="C258" s="59" t="s">
        <v>1282</v>
      </c>
      <c r="D258" s="59" t="s">
        <v>708</v>
      </c>
      <c r="E258" s="57" t="s">
        <v>1260</v>
      </c>
      <c r="F258" s="59" t="s">
        <v>1272</v>
      </c>
      <c r="G258" s="59" t="s">
        <v>700</v>
      </c>
      <c r="H258" s="59" t="s">
        <v>44</v>
      </c>
      <c r="I258" s="59" t="s">
        <v>605</v>
      </c>
      <c r="J258" s="60">
        <v>0.2</v>
      </c>
      <c r="K258" s="59"/>
    </row>
    <row r="259" spans="1:11" x14ac:dyDescent="0.2">
      <c r="A259" s="59" t="s">
        <v>15</v>
      </c>
      <c r="B259" s="59" t="s">
        <v>1280</v>
      </c>
      <c r="C259" s="59" t="s">
        <v>1282</v>
      </c>
      <c r="D259" s="59" t="s">
        <v>708</v>
      </c>
      <c r="E259" s="61" t="s">
        <v>721</v>
      </c>
      <c r="F259" s="59" t="s">
        <v>1272</v>
      </c>
      <c r="G259" s="59" t="s">
        <v>700</v>
      </c>
      <c r="H259" s="59" t="s">
        <v>44</v>
      </c>
      <c r="I259" s="59" t="s">
        <v>605</v>
      </c>
      <c r="J259" s="60">
        <v>0.2</v>
      </c>
      <c r="K259" s="59"/>
    </row>
    <row r="260" spans="1:11" x14ac:dyDescent="0.2">
      <c r="A260" s="59" t="s">
        <v>15</v>
      </c>
      <c r="B260" s="59" t="s">
        <v>1280</v>
      </c>
      <c r="C260" s="59" t="s">
        <v>1282</v>
      </c>
      <c r="D260" s="59" t="s">
        <v>708</v>
      </c>
      <c r="E260" s="57" t="s">
        <v>1421</v>
      </c>
      <c r="F260" s="59" t="s">
        <v>1272</v>
      </c>
      <c r="G260" s="59" t="s">
        <v>700</v>
      </c>
      <c r="H260" s="59" t="s">
        <v>44</v>
      </c>
      <c r="I260" s="59" t="s">
        <v>605</v>
      </c>
      <c r="J260" s="60">
        <v>0.2</v>
      </c>
      <c r="K260" s="59"/>
    </row>
    <row r="261" spans="1:11" x14ac:dyDescent="0.2">
      <c r="A261" s="59" t="s">
        <v>15</v>
      </c>
      <c r="B261" s="59" t="s">
        <v>1280</v>
      </c>
      <c r="C261" s="59" t="s">
        <v>1282</v>
      </c>
      <c r="D261" s="59" t="s">
        <v>708</v>
      </c>
      <c r="E261" s="57" t="s">
        <v>1418</v>
      </c>
      <c r="F261" s="59" t="s">
        <v>1272</v>
      </c>
      <c r="G261" s="59" t="s">
        <v>700</v>
      </c>
      <c r="H261" s="59" t="s">
        <v>44</v>
      </c>
      <c r="I261" s="59" t="s">
        <v>605</v>
      </c>
      <c r="J261" s="60">
        <v>0.2</v>
      </c>
      <c r="K261" s="59"/>
    </row>
    <row r="262" spans="1:11" x14ac:dyDescent="0.2">
      <c r="A262" s="59" t="s">
        <v>15</v>
      </c>
      <c r="B262" s="59" t="s">
        <v>1280</v>
      </c>
      <c r="C262" s="59" t="s">
        <v>1282</v>
      </c>
      <c r="D262" s="59" t="s">
        <v>708</v>
      </c>
      <c r="E262" s="57" t="s">
        <v>1419</v>
      </c>
      <c r="F262" s="59" t="s">
        <v>1272</v>
      </c>
      <c r="G262" s="59" t="s">
        <v>700</v>
      </c>
      <c r="H262" s="59" t="s">
        <v>44</v>
      </c>
      <c r="I262" s="59" t="s">
        <v>605</v>
      </c>
      <c r="J262" s="60">
        <v>0.2</v>
      </c>
      <c r="K262" s="59"/>
    </row>
    <row r="263" spans="1:11" x14ac:dyDescent="0.2">
      <c r="A263" s="59" t="s">
        <v>15</v>
      </c>
      <c r="B263" s="59" t="s">
        <v>1280</v>
      </c>
      <c r="C263" s="59" t="s">
        <v>1282</v>
      </c>
      <c r="D263" s="59" t="s">
        <v>708</v>
      </c>
      <c r="E263" s="57" t="s">
        <v>1422</v>
      </c>
      <c r="F263" s="59" t="s">
        <v>1272</v>
      </c>
      <c r="G263" s="59" t="s">
        <v>700</v>
      </c>
      <c r="H263" s="59" t="s">
        <v>44</v>
      </c>
      <c r="I263" s="59" t="s">
        <v>605</v>
      </c>
      <c r="J263" s="60">
        <v>0.2</v>
      </c>
      <c r="K263" s="59"/>
    </row>
    <row r="264" spans="1:11" x14ac:dyDescent="0.2">
      <c r="A264" s="59" t="s">
        <v>15</v>
      </c>
      <c r="B264" s="59" t="s">
        <v>1280</v>
      </c>
      <c r="C264" s="59" t="s">
        <v>1282</v>
      </c>
      <c r="D264" s="59" t="s">
        <v>708</v>
      </c>
      <c r="E264" s="61" t="s">
        <v>1274</v>
      </c>
      <c r="F264" s="59" t="s">
        <v>1272</v>
      </c>
      <c r="G264" s="59" t="s">
        <v>700</v>
      </c>
      <c r="H264" s="59" t="s">
        <v>44</v>
      </c>
      <c r="I264" s="59" t="s">
        <v>605</v>
      </c>
      <c r="J264" s="60">
        <v>0.2</v>
      </c>
      <c r="K264" s="59"/>
    </row>
    <row r="265" spans="1:11" x14ac:dyDescent="0.2">
      <c r="A265" s="59" t="s">
        <v>15</v>
      </c>
      <c r="B265" s="59" t="s">
        <v>1280</v>
      </c>
      <c r="C265" s="59" t="s">
        <v>1282</v>
      </c>
      <c r="D265" s="59" t="s">
        <v>708</v>
      </c>
      <c r="E265" s="61" t="s">
        <v>710</v>
      </c>
      <c r="F265" s="59" t="s">
        <v>1272</v>
      </c>
      <c r="G265" s="59" t="s">
        <v>700</v>
      </c>
      <c r="H265" s="59" t="s">
        <v>44</v>
      </c>
      <c r="I265" s="59" t="s">
        <v>605</v>
      </c>
      <c r="J265" s="60">
        <v>0.2</v>
      </c>
      <c r="K265" s="59"/>
    </row>
    <row r="266" spans="1:11" x14ac:dyDescent="0.2">
      <c r="A266" s="59" t="s">
        <v>15</v>
      </c>
      <c r="B266" s="59" t="s">
        <v>1280</v>
      </c>
      <c r="C266" s="59" t="s">
        <v>1282</v>
      </c>
      <c r="D266" s="59" t="s">
        <v>708</v>
      </c>
      <c r="E266" s="57" t="s">
        <v>1420</v>
      </c>
      <c r="F266" s="59" t="s">
        <v>1272</v>
      </c>
      <c r="G266" s="59" t="s">
        <v>700</v>
      </c>
      <c r="H266" s="59" t="s">
        <v>44</v>
      </c>
      <c r="I266" s="59" t="s">
        <v>605</v>
      </c>
      <c r="J266" s="60">
        <v>0.2</v>
      </c>
      <c r="K266" s="59"/>
    </row>
    <row r="267" spans="1:11" x14ac:dyDescent="0.2">
      <c r="A267" s="59" t="s">
        <v>15</v>
      </c>
      <c r="B267" s="59" t="s">
        <v>1280</v>
      </c>
      <c r="C267" s="59" t="s">
        <v>1282</v>
      </c>
      <c r="D267" s="59" t="s">
        <v>708</v>
      </c>
      <c r="E267" s="57" t="s">
        <v>1239</v>
      </c>
      <c r="F267" s="59" t="s">
        <v>1272</v>
      </c>
      <c r="G267" s="59" t="s">
        <v>700</v>
      </c>
      <c r="H267" s="59" t="s">
        <v>44</v>
      </c>
      <c r="I267" s="59" t="s">
        <v>605</v>
      </c>
      <c r="J267" s="60">
        <v>0.2</v>
      </c>
      <c r="K267" s="59"/>
    </row>
    <row r="268" spans="1:11" x14ac:dyDescent="0.2">
      <c r="A268" s="62" t="s">
        <v>15</v>
      </c>
      <c r="B268" s="62" t="s">
        <v>1280</v>
      </c>
      <c r="C268" s="62" t="s">
        <v>1282</v>
      </c>
      <c r="D268" s="62" t="s">
        <v>708</v>
      </c>
      <c r="E268" s="57" t="s">
        <v>1416</v>
      </c>
      <c r="F268" s="62" t="s">
        <v>1272</v>
      </c>
      <c r="G268" s="62" t="s">
        <v>700</v>
      </c>
      <c r="H268" s="62" t="s">
        <v>44</v>
      </c>
      <c r="I268" s="62" t="s">
        <v>605</v>
      </c>
      <c r="J268" s="63">
        <v>0.2</v>
      </c>
      <c r="K268" s="64"/>
    </row>
    <row r="269" spans="1:11" x14ac:dyDescent="0.2">
      <c r="A269" s="62" t="s">
        <v>15</v>
      </c>
      <c r="B269" s="62" t="s">
        <v>1280</v>
      </c>
      <c r="C269" s="62" t="s">
        <v>1282</v>
      </c>
      <c r="D269" s="62" t="s">
        <v>708</v>
      </c>
      <c r="E269" s="57" t="s">
        <v>1417</v>
      </c>
      <c r="F269" s="62" t="s">
        <v>1272</v>
      </c>
      <c r="G269" s="62" t="s">
        <v>700</v>
      </c>
      <c r="H269" s="62" t="s">
        <v>44</v>
      </c>
      <c r="I269" s="62" t="s">
        <v>605</v>
      </c>
      <c r="J269" s="63">
        <v>0.2</v>
      </c>
      <c r="K269" s="64"/>
    </row>
    <row r="270" spans="1:11" x14ac:dyDescent="0.2">
      <c r="A270" s="59" t="s">
        <v>15</v>
      </c>
      <c r="B270" s="59" t="s">
        <v>1280</v>
      </c>
      <c r="C270" s="59" t="s">
        <v>1282</v>
      </c>
      <c r="D270" s="59" t="s">
        <v>708</v>
      </c>
      <c r="E270" s="61" t="s">
        <v>1273</v>
      </c>
      <c r="F270" s="59" t="s">
        <v>1272</v>
      </c>
      <c r="G270" s="59" t="s">
        <v>700</v>
      </c>
      <c r="H270" s="59" t="s">
        <v>44</v>
      </c>
      <c r="I270" s="59" t="s">
        <v>605</v>
      </c>
      <c r="J270" s="60">
        <v>0.2</v>
      </c>
      <c r="K270" s="59"/>
    </row>
    <row r="271" spans="1:11" x14ac:dyDescent="0.2">
      <c r="A271" s="59" t="s">
        <v>15</v>
      </c>
      <c r="B271" s="59" t="s">
        <v>1280</v>
      </c>
      <c r="C271" s="59" t="s">
        <v>1282</v>
      </c>
      <c r="D271" s="59" t="s">
        <v>708</v>
      </c>
      <c r="E271" s="57" t="s">
        <v>729</v>
      </c>
      <c r="F271" s="59" t="s">
        <v>1272</v>
      </c>
      <c r="G271" s="59" t="s">
        <v>700</v>
      </c>
      <c r="H271" s="59" t="s">
        <v>44</v>
      </c>
      <c r="I271" s="59" t="s">
        <v>605</v>
      </c>
      <c r="J271" s="60">
        <v>0.2</v>
      </c>
      <c r="K271" s="59"/>
    </row>
    <row r="272" spans="1:11" x14ac:dyDescent="0.2">
      <c r="A272" s="59" t="s">
        <v>15</v>
      </c>
      <c r="B272" s="59" t="s">
        <v>1280</v>
      </c>
      <c r="C272" s="59" t="s">
        <v>1282</v>
      </c>
      <c r="D272" s="59" t="s">
        <v>708</v>
      </c>
      <c r="E272" s="57" t="s">
        <v>1253</v>
      </c>
      <c r="F272" s="59" t="s">
        <v>1272</v>
      </c>
      <c r="G272" s="59" t="s">
        <v>700</v>
      </c>
      <c r="H272" s="59" t="s">
        <v>44</v>
      </c>
      <c r="I272" s="59" t="s">
        <v>605</v>
      </c>
      <c r="J272" s="60">
        <v>0.2</v>
      </c>
      <c r="K272" s="59"/>
    </row>
    <row r="273" spans="1:11" x14ac:dyDescent="0.2">
      <c r="A273" s="59" t="s">
        <v>15</v>
      </c>
      <c r="B273" s="59" t="s">
        <v>1280</v>
      </c>
      <c r="C273" s="59" t="s">
        <v>1282</v>
      </c>
      <c r="D273" s="59" t="s">
        <v>708</v>
      </c>
      <c r="E273" s="61" t="s">
        <v>730</v>
      </c>
      <c r="F273" s="59" t="s">
        <v>1272</v>
      </c>
      <c r="G273" s="59" t="s">
        <v>700</v>
      </c>
      <c r="H273" s="59" t="s">
        <v>44</v>
      </c>
      <c r="I273" s="59" t="s">
        <v>605</v>
      </c>
      <c r="J273" s="60">
        <v>0.2</v>
      </c>
      <c r="K273" s="59"/>
    </row>
    <row r="274" spans="1:11" x14ac:dyDescent="0.2">
      <c r="A274" s="59" t="s">
        <v>15</v>
      </c>
      <c r="B274" s="59" t="s">
        <v>1280</v>
      </c>
      <c r="C274" s="59" t="s">
        <v>1282</v>
      </c>
      <c r="D274" s="59" t="s">
        <v>708</v>
      </c>
      <c r="E274" s="61" t="s">
        <v>1263</v>
      </c>
      <c r="F274" s="59" t="s">
        <v>1272</v>
      </c>
      <c r="G274" s="59" t="s">
        <v>700</v>
      </c>
      <c r="H274" s="59" t="s">
        <v>44</v>
      </c>
      <c r="I274" s="59" t="s">
        <v>605</v>
      </c>
      <c r="J274" s="60">
        <v>0.2</v>
      </c>
      <c r="K274" s="59"/>
    </row>
  </sheetData>
  <mergeCells count="1">
    <mergeCell ref="A2:I3"/>
  </mergeCells>
  <pageMargins left="0.70866141732283472" right="0.70866141732283472" top="0.74803149606299213" bottom="0.74803149606299213" header="0.51181102362204722" footer="0.51181102362204722"/>
  <pageSetup paperSize="9" scale="43"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topLeftCell="A94" zoomScaleNormal="100" zoomScalePageLayoutView="78" workbookViewId="0">
      <selection activeCell="G1400" sqref="G1400"/>
    </sheetView>
  </sheetViews>
  <sheetFormatPr defaultColWidth="9.140625" defaultRowHeight="12.75" x14ac:dyDescent="0.2"/>
  <cols>
    <col min="1" max="9" width="21.42578125" style="94" customWidth="1"/>
    <col min="10" max="16384" width="9.140625" style="38"/>
  </cols>
  <sheetData>
    <row r="1" spans="1:12" x14ac:dyDescent="0.2">
      <c r="A1" s="248" t="s">
        <v>723</v>
      </c>
    </row>
    <row r="2" spans="1:12" ht="15" x14ac:dyDescent="0.2">
      <c r="A2" s="495"/>
      <c r="B2" s="495"/>
      <c r="C2" s="495"/>
      <c r="D2" s="495"/>
      <c r="E2" s="495"/>
      <c r="F2" s="495"/>
      <c r="G2" s="495"/>
      <c r="H2" s="143" t="s">
        <v>1</v>
      </c>
      <c r="I2" s="144" t="s">
        <v>1426</v>
      </c>
    </row>
    <row r="3" spans="1:12" ht="25.5" x14ac:dyDescent="0.2">
      <c r="A3" s="495"/>
      <c r="B3" s="495"/>
      <c r="C3" s="495"/>
      <c r="D3" s="495"/>
      <c r="E3" s="495"/>
      <c r="F3" s="495"/>
      <c r="G3" s="495"/>
      <c r="H3" s="145" t="s">
        <v>2</v>
      </c>
      <c r="I3" s="146" t="s">
        <v>1425</v>
      </c>
    </row>
    <row r="4" spans="1:12" ht="48.75" customHeight="1" x14ac:dyDescent="0.2">
      <c r="A4" s="249" t="s">
        <v>3</v>
      </c>
      <c r="B4" s="250" t="s">
        <v>724</v>
      </c>
      <c r="C4" s="251" t="s">
        <v>702</v>
      </c>
      <c r="D4" s="250" t="s">
        <v>725</v>
      </c>
      <c r="E4" s="250" t="s">
        <v>489</v>
      </c>
      <c r="F4" s="250" t="s">
        <v>705</v>
      </c>
      <c r="G4" s="250" t="s">
        <v>478</v>
      </c>
      <c r="H4" s="252" t="s">
        <v>726</v>
      </c>
      <c r="I4" s="253" t="s">
        <v>14</v>
      </c>
    </row>
    <row r="5" spans="1:12" ht="25.5" x14ac:dyDescent="0.2">
      <c r="A5" s="254" t="s">
        <v>15</v>
      </c>
      <c r="B5" s="255" t="s">
        <v>1491</v>
      </c>
      <c r="C5" s="256" t="s">
        <v>708</v>
      </c>
      <c r="D5" s="257" t="s">
        <v>721</v>
      </c>
      <c r="E5" s="27" t="s">
        <v>189</v>
      </c>
      <c r="F5" s="27" t="s">
        <v>189</v>
      </c>
      <c r="G5" s="257" t="s">
        <v>1492</v>
      </c>
      <c r="H5" s="258">
        <v>0</v>
      </c>
      <c r="I5" s="84" t="s">
        <v>1498</v>
      </c>
      <c r="K5" s="259"/>
      <c r="L5" s="259"/>
    </row>
    <row r="6" spans="1:12" ht="38.25" x14ac:dyDescent="0.2">
      <c r="A6" s="254" t="s">
        <v>15</v>
      </c>
      <c r="B6" s="255" t="s">
        <v>1491</v>
      </c>
      <c r="C6" s="256" t="s">
        <v>708</v>
      </c>
      <c r="D6" s="257" t="s">
        <v>727</v>
      </c>
      <c r="E6" s="27" t="s">
        <v>189</v>
      </c>
      <c r="F6" s="27" t="s">
        <v>189</v>
      </c>
      <c r="G6" s="257" t="s">
        <v>1492</v>
      </c>
      <c r="H6" s="258">
        <v>0</v>
      </c>
      <c r="I6" s="84" t="s">
        <v>1498</v>
      </c>
      <c r="K6" s="259"/>
      <c r="L6" s="259"/>
    </row>
    <row r="7" spans="1:12" ht="25.5" x14ac:dyDescent="0.2">
      <c r="A7" s="254" t="s">
        <v>15</v>
      </c>
      <c r="B7" s="255" t="s">
        <v>1491</v>
      </c>
      <c r="C7" s="256" t="s">
        <v>708</v>
      </c>
      <c r="D7" s="257" t="s">
        <v>728</v>
      </c>
      <c r="E7" s="27" t="s">
        <v>189</v>
      </c>
      <c r="F7" s="27" t="s">
        <v>189</v>
      </c>
      <c r="G7" s="257" t="s">
        <v>1492</v>
      </c>
      <c r="H7" s="258">
        <v>0</v>
      </c>
      <c r="I7" s="84" t="s">
        <v>1498</v>
      </c>
      <c r="K7" s="259"/>
      <c r="L7" s="259"/>
    </row>
    <row r="8" spans="1:12" ht="25.5" x14ac:dyDescent="0.2">
      <c r="A8" s="254" t="s">
        <v>15</v>
      </c>
      <c r="B8" s="255" t="s">
        <v>1491</v>
      </c>
      <c r="C8" s="256" t="s">
        <v>708</v>
      </c>
      <c r="D8" s="257" t="s">
        <v>1253</v>
      </c>
      <c r="E8" s="27" t="s">
        <v>189</v>
      </c>
      <c r="F8" s="27" t="s">
        <v>189</v>
      </c>
      <c r="G8" s="257" t="s">
        <v>1492</v>
      </c>
      <c r="H8" s="258">
        <v>0</v>
      </c>
      <c r="I8" s="84" t="s">
        <v>1498</v>
      </c>
      <c r="K8" s="259"/>
      <c r="L8" s="259"/>
    </row>
    <row r="9" spans="1:12" ht="25.5" x14ac:dyDescent="0.2">
      <c r="A9" s="254" t="s">
        <v>15</v>
      </c>
      <c r="B9" s="255" t="s">
        <v>1491</v>
      </c>
      <c r="C9" s="256" t="s">
        <v>708</v>
      </c>
      <c r="D9" s="257" t="s">
        <v>729</v>
      </c>
      <c r="E9" s="27" t="s">
        <v>189</v>
      </c>
      <c r="F9" s="27" t="s">
        <v>189</v>
      </c>
      <c r="G9" s="257" t="s">
        <v>1492</v>
      </c>
      <c r="H9" s="258">
        <v>0</v>
      </c>
      <c r="I9" s="84" t="s">
        <v>1498</v>
      </c>
      <c r="K9" s="259"/>
      <c r="L9" s="259"/>
    </row>
    <row r="10" spans="1:12" ht="25.5" x14ac:dyDescent="0.2">
      <c r="A10" s="254" t="s">
        <v>15</v>
      </c>
      <c r="B10" s="255" t="s">
        <v>1491</v>
      </c>
      <c r="C10" s="256" t="s">
        <v>708</v>
      </c>
      <c r="D10" s="257" t="s">
        <v>1260</v>
      </c>
      <c r="E10" s="27" t="s">
        <v>189</v>
      </c>
      <c r="F10" s="27" t="s">
        <v>189</v>
      </c>
      <c r="G10" s="257" t="s">
        <v>1492</v>
      </c>
      <c r="H10" s="258">
        <v>0</v>
      </c>
      <c r="I10" s="84" t="s">
        <v>1498</v>
      </c>
      <c r="K10" s="259"/>
      <c r="L10" s="259"/>
    </row>
    <row r="11" spans="1:12" ht="25.5" x14ac:dyDescent="0.2">
      <c r="A11" s="254" t="s">
        <v>15</v>
      </c>
      <c r="B11" s="255" t="s">
        <v>1491</v>
      </c>
      <c r="C11" s="256" t="s">
        <v>708</v>
      </c>
      <c r="D11" s="257" t="s">
        <v>730</v>
      </c>
      <c r="E11" s="27" t="s">
        <v>189</v>
      </c>
      <c r="F11" s="27" t="s">
        <v>189</v>
      </c>
      <c r="G11" s="257" t="s">
        <v>1492</v>
      </c>
      <c r="H11" s="258">
        <v>0</v>
      </c>
      <c r="I11" s="84" t="s">
        <v>1498</v>
      </c>
      <c r="K11" s="259"/>
      <c r="L11" s="259"/>
    </row>
    <row r="12" spans="1:12" ht="25.5" x14ac:dyDescent="0.2">
      <c r="A12" s="254" t="s">
        <v>15</v>
      </c>
      <c r="B12" s="255" t="s">
        <v>1491</v>
      </c>
      <c r="C12" s="256" t="s">
        <v>708</v>
      </c>
      <c r="D12" s="257" t="s">
        <v>1419</v>
      </c>
      <c r="E12" s="27" t="s">
        <v>189</v>
      </c>
      <c r="F12" s="27" t="s">
        <v>189</v>
      </c>
      <c r="G12" s="257" t="s">
        <v>1492</v>
      </c>
      <c r="H12" s="258">
        <v>0</v>
      </c>
      <c r="I12" s="84" t="s">
        <v>1498</v>
      </c>
      <c r="K12" s="259"/>
      <c r="L12" s="259"/>
    </row>
    <row r="13" spans="1:12" ht="25.5" x14ac:dyDescent="0.2">
      <c r="A13" s="254" t="s">
        <v>15</v>
      </c>
      <c r="B13" s="255" t="s">
        <v>1491</v>
      </c>
      <c r="C13" s="256" t="s">
        <v>708</v>
      </c>
      <c r="D13" s="257" t="s">
        <v>1418</v>
      </c>
      <c r="E13" s="27" t="s">
        <v>189</v>
      </c>
      <c r="F13" s="27" t="s">
        <v>189</v>
      </c>
      <c r="G13" s="257" t="s">
        <v>1492</v>
      </c>
      <c r="H13" s="258">
        <v>0</v>
      </c>
      <c r="I13" s="84" t="s">
        <v>1498</v>
      </c>
      <c r="K13" s="259"/>
      <c r="L13" s="259"/>
    </row>
    <row r="14" spans="1:12" ht="25.5" x14ac:dyDescent="0.2">
      <c r="A14" s="254" t="s">
        <v>15</v>
      </c>
      <c r="B14" s="255" t="s">
        <v>1491</v>
      </c>
      <c r="C14" s="256" t="s">
        <v>708</v>
      </c>
      <c r="D14" s="257" t="s">
        <v>731</v>
      </c>
      <c r="E14" s="27" t="s">
        <v>189</v>
      </c>
      <c r="F14" s="27" t="s">
        <v>189</v>
      </c>
      <c r="G14" s="257" t="s">
        <v>1492</v>
      </c>
      <c r="H14" s="258">
        <v>0</v>
      </c>
      <c r="I14" s="84" t="s">
        <v>1498</v>
      </c>
      <c r="K14" s="259"/>
      <c r="L14" s="259"/>
    </row>
    <row r="15" spans="1:12" ht="25.5" x14ac:dyDescent="0.2">
      <c r="A15" s="254" t="s">
        <v>15</v>
      </c>
      <c r="B15" s="255" t="s">
        <v>1491</v>
      </c>
      <c r="C15" s="256" t="s">
        <v>708</v>
      </c>
      <c r="D15" s="257" t="s">
        <v>732</v>
      </c>
      <c r="E15" s="27" t="s">
        <v>189</v>
      </c>
      <c r="F15" s="27" t="s">
        <v>189</v>
      </c>
      <c r="G15" s="257" t="s">
        <v>1492</v>
      </c>
      <c r="H15" s="258">
        <v>0</v>
      </c>
      <c r="I15" s="84" t="s">
        <v>1498</v>
      </c>
      <c r="K15" s="259"/>
      <c r="L15" s="259"/>
    </row>
    <row r="16" spans="1:12" ht="25.5" x14ac:dyDescent="0.2">
      <c r="A16" s="254" t="s">
        <v>15</v>
      </c>
      <c r="B16" s="255" t="s">
        <v>1491</v>
      </c>
      <c r="C16" s="256" t="s">
        <v>708</v>
      </c>
      <c r="D16" s="257" t="s">
        <v>733</v>
      </c>
      <c r="E16" s="27" t="s">
        <v>189</v>
      </c>
      <c r="F16" s="27" t="s">
        <v>189</v>
      </c>
      <c r="G16" s="257" t="s">
        <v>1492</v>
      </c>
      <c r="H16" s="258">
        <v>0</v>
      </c>
      <c r="I16" s="84" t="s">
        <v>1498</v>
      </c>
      <c r="K16" s="259"/>
      <c r="L16" s="259"/>
    </row>
    <row r="17" spans="1:12" ht="25.5" x14ac:dyDescent="0.2">
      <c r="A17" s="254" t="s">
        <v>15</v>
      </c>
      <c r="B17" s="255" t="s">
        <v>1491</v>
      </c>
      <c r="C17" s="256" t="s">
        <v>708</v>
      </c>
      <c r="D17" s="257" t="s">
        <v>1234</v>
      </c>
      <c r="E17" s="27" t="s">
        <v>189</v>
      </c>
      <c r="F17" s="27" t="s">
        <v>189</v>
      </c>
      <c r="G17" s="257" t="s">
        <v>1492</v>
      </c>
      <c r="H17" s="258">
        <v>0</v>
      </c>
      <c r="I17" s="84" t="s">
        <v>1498</v>
      </c>
      <c r="K17" s="259"/>
      <c r="L17" s="259"/>
    </row>
    <row r="18" spans="1:12" ht="25.5" x14ac:dyDescent="0.2">
      <c r="A18" s="254" t="s">
        <v>15</v>
      </c>
      <c r="B18" s="255" t="s">
        <v>1491</v>
      </c>
      <c r="C18" s="256" t="s">
        <v>708</v>
      </c>
      <c r="D18" s="257" t="s">
        <v>734</v>
      </c>
      <c r="E18" s="27" t="s">
        <v>189</v>
      </c>
      <c r="F18" s="27" t="s">
        <v>189</v>
      </c>
      <c r="G18" s="257" t="s">
        <v>1492</v>
      </c>
      <c r="H18" s="258">
        <v>0</v>
      </c>
      <c r="I18" s="84" t="s">
        <v>1498</v>
      </c>
      <c r="K18" s="259"/>
      <c r="L18" s="259"/>
    </row>
    <row r="19" spans="1:12" ht="38.25" x14ac:dyDescent="0.2">
      <c r="A19" s="254" t="s">
        <v>15</v>
      </c>
      <c r="B19" s="255" t="s">
        <v>1491</v>
      </c>
      <c r="C19" s="256" t="s">
        <v>708</v>
      </c>
      <c r="D19" s="257" t="s">
        <v>1493</v>
      </c>
      <c r="E19" s="27" t="s">
        <v>189</v>
      </c>
      <c r="F19" s="27" t="s">
        <v>189</v>
      </c>
      <c r="G19" s="257" t="s">
        <v>1492</v>
      </c>
      <c r="H19" s="258">
        <v>0</v>
      </c>
      <c r="I19" s="84" t="s">
        <v>1498</v>
      </c>
      <c r="K19" s="259"/>
      <c r="L19" s="259"/>
    </row>
    <row r="20" spans="1:12" ht="25.5" x14ac:dyDescent="0.2">
      <c r="A20" s="254" t="s">
        <v>15</v>
      </c>
      <c r="B20" s="255" t="s">
        <v>1491</v>
      </c>
      <c r="C20" s="256" t="s">
        <v>708</v>
      </c>
      <c r="D20" s="257" t="s">
        <v>736</v>
      </c>
      <c r="E20" s="27" t="s">
        <v>189</v>
      </c>
      <c r="F20" s="27" t="s">
        <v>189</v>
      </c>
      <c r="G20" s="257" t="s">
        <v>1492</v>
      </c>
      <c r="H20" s="258">
        <v>0</v>
      </c>
      <c r="I20" s="84" t="s">
        <v>1498</v>
      </c>
      <c r="K20" s="259"/>
      <c r="L20" s="259"/>
    </row>
    <row r="21" spans="1:12" ht="25.5" x14ac:dyDescent="0.2">
      <c r="A21" s="254" t="s">
        <v>15</v>
      </c>
      <c r="B21" s="255" t="s">
        <v>1491</v>
      </c>
      <c r="C21" s="256" t="s">
        <v>713</v>
      </c>
      <c r="D21" s="27" t="s">
        <v>714</v>
      </c>
      <c r="E21" s="27" t="s">
        <v>189</v>
      </c>
      <c r="F21" s="27" t="s">
        <v>189</v>
      </c>
      <c r="G21" s="257" t="s">
        <v>1492</v>
      </c>
      <c r="H21" s="258">
        <v>0</v>
      </c>
      <c r="I21" s="84" t="s">
        <v>1498</v>
      </c>
      <c r="K21" s="259"/>
      <c r="L21" s="259"/>
    </row>
    <row r="22" spans="1:12" ht="25.5" x14ac:dyDescent="0.2">
      <c r="A22" s="254" t="s">
        <v>15</v>
      </c>
      <c r="B22" s="255" t="s">
        <v>1491</v>
      </c>
      <c r="C22" s="256" t="s">
        <v>713</v>
      </c>
      <c r="D22" s="257" t="s">
        <v>737</v>
      </c>
      <c r="E22" s="27" t="s">
        <v>189</v>
      </c>
      <c r="F22" s="27" t="s">
        <v>189</v>
      </c>
      <c r="G22" s="257" t="s">
        <v>1492</v>
      </c>
      <c r="H22" s="258">
        <v>0</v>
      </c>
      <c r="I22" s="84" t="s">
        <v>1498</v>
      </c>
      <c r="K22" s="259"/>
      <c r="L22" s="259"/>
    </row>
    <row r="23" spans="1:12" ht="25.5" x14ac:dyDescent="0.2">
      <c r="A23" s="254" t="s">
        <v>15</v>
      </c>
      <c r="B23" s="255" t="s">
        <v>1491</v>
      </c>
      <c r="C23" s="256" t="s">
        <v>713</v>
      </c>
      <c r="D23" s="257" t="s">
        <v>1494</v>
      </c>
      <c r="E23" s="27" t="s">
        <v>189</v>
      </c>
      <c r="F23" s="27" t="s">
        <v>189</v>
      </c>
      <c r="G23" s="257" t="s">
        <v>1492</v>
      </c>
      <c r="H23" s="258">
        <v>0</v>
      </c>
      <c r="I23" s="84" t="s">
        <v>1498</v>
      </c>
      <c r="K23" s="259"/>
      <c r="L23" s="259"/>
    </row>
    <row r="24" spans="1:12" ht="25.5" x14ac:dyDescent="0.2">
      <c r="A24" s="254" t="s">
        <v>15</v>
      </c>
      <c r="B24" s="255" t="s">
        <v>1491</v>
      </c>
      <c r="C24" s="256" t="s">
        <v>713</v>
      </c>
      <c r="D24" s="257" t="s">
        <v>738</v>
      </c>
      <c r="E24" s="27" t="s">
        <v>189</v>
      </c>
      <c r="F24" s="27" t="s">
        <v>189</v>
      </c>
      <c r="G24" s="257" t="s">
        <v>1492</v>
      </c>
      <c r="H24" s="258">
        <v>0</v>
      </c>
      <c r="I24" s="84" t="s">
        <v>1498</v>
      </c>
      <c r="K24" s="259"/>
      <c r="L24" s="259"/>
    </row>
    <row r="25" spans="1:12" ht="25.5" x14ac:dyDescent="0.2">
      <c r="A25" s="254" t="s">
        <v>15</v>
      </c>
      <c r="B25" s="255" t="s">
        <v>1491</v>
      </c>
      <c r="C25" s="256" t="s">
        <v>713</v>
      </c>
      <c r="D25" s="257" t="s">
        <v>1234</v>
      </c>
      <c r="E25" s="27" t="s">
        <v>189</v>
      </c>
      <c r="F25" s="27" t="s">
        <v>189</v>
      </c>
      <c r="G25" s="257" t="s">
        <v>1492</v>
      </c>
      <c r="H25" s="258">
        <v>0</v>
      </c>
      <c r="I25" s="84" t="s">
        <v>1498</v>
      </c>
      <c r="K25" s="259"/>
      <c r="L25" s="259"/>
    </row>
    <row r="26" spans="1:12" ht="25.5" x14ac:dyDescent="0.2">
      <c r="A26" s="254" t="s">
        <v>15</v>
      </c>
      <c r="B26" s="255" t="s">
        <v>1495</v>
      </c>
      <c r="C26" s="260" t="s">
        <v>708</v>
      </c>
      <c r="D26" s="261" t="s">
        <v>719</v>
      </c>
      <c r="E26" s="27" t="s">
        <v>189</v>
      </c>
      <c r="F26" s="27" t="s">
        <v>189</v>
      </c>
      <c r="G26" s="257" t="s">
        <v>1492</v>
      </c>
      <c r="H26" s="258">
        <v>0</v>
      </c>
      <c r="I26" s="84" t="s">
        <v>1498</v>
      </c>
      <c r="K26" s="259"/>
      <c r="L26" s="259"/>
    </row>
    <row r="27" spans="1:12" ht="25.5" x14ac:dyDescent="0.2">
      <c r="A27" s="254" t="s">
        <v>15</v>
      </c>
      <c r="B27" s="255" t="s">
        <v>1495</v>
      </c>
      <c r="C27" s="260" t="s">
        <v>708</v>
      </c>
      <c r="D27" s="261" t="s">
        <v>710</v>
      </c>
      <c r="E27" s="27" t="s">
        <v>189</v>
      </c>
      <c r="F27" s="27" t="s">
        <v>189</v>
      </c>
      <c r="G27" s="257" t="s">
        <v>1492</v>
      </c>
      <c r="H27" s="258">
        <v>0</v>
      </c>
      <c r="I27" s="84" t="s">
        <v>1498</v>
      </c>
      <c r="K27" s="259"/>
      <c r="L27" s="259"/>
    </row>
    <row r="28" spans="1:12" ht="25.5" x14ac:dyDescent="0.2">
      <c r="A28" s="254" t="s">
        <v>15</v>
      </c>
      <c r="B28" s="255" t="s">
        <v>1495</v>
      </c>
      <c r="C28" s="260" t="s">
        <v>708</v>
      </c>
      <c r="D28" s="261" t="s">
        <v>1239</v>
      </c>
      <c r="E28" s="27" t="s">
        <v>189</v>
      </c>
      <c r="F28" s="27" t="s">
        <v>189</v>
      </c>
      <c r="G28" s="257" t="s">
        <v>1492</v>
      </c>
      <c r="H28" s="258">
        <v>0</v>
      </c>
      <c r="I28" s="84" t="s">
        <v>1498</v>
      </c>
      <c r="K28" s="259"/>
      <c r="L28" s="259"/>
    </row>
    <row r="29" spans="1:12" ht="25.5" x14ac:dyDescent="0.2">
      <c r="A29" s="254" t="s">
        <v>15</v>
      </c>
      <c r="B29" s="255" t="s">
        <v>1495</v>
      </c>
      <c r="C29" s="260" t="s">
        <v>708</v>
      </c>
      <c r="D29" s="261" t="s">
        <v>1263</v>
      </c>
      <c r="E29" s="27" t="s">
        <v>189</v>
      </c>
      <c r="F29" s="27" t="s">
        <v>189</v>
      </c>
      <c r="G29" s="257" t="s">
        <v>1492</v>
      </c>
      <c r="H29" s="258">
        <v>0</v>
      </c>
      <c r="I29" s="84" t="s">
        <v>1498</v>
      </c>
      <c r="K29" s="259"/>
      <c r="L29" s="259"/>
    </row>
    <row r="30" spans="1:12" ht="25.5" x14ac:dyDescent="0.2">
      <c r="A30" s="254" t="s">
        <v>15</v>
      </c>
      <c r="B30" s="255" t="s">
        <v>1495</v>
      </c>
      <c r="C30" s="256" t="s">
        <v>708</v>
      </c>
      <c r="D30" s="257" t="s">
        <v>721</v>
      </c>
      <c r="E30" s="27" t="s">
        <v>189</v>
      </c>
      <c r="F30" s="27" t="s">
        <v>189</v>
      </c>
      <c r="G30" s="257" t="s">
        <v>1492</v>
      </c>
      <c r="H30" s="258">
        <v>0</v>
      </c>
      <c r="I30" s="84" t="s">
        <v>1498</v>
      </c>
      <c r="K30" s="259"/>
      <c r="L30" s="259"/>
    </row>
    <row r="31" spans="1:12" ht="38.25" x14ac:dyDescent="0.2">
      <c r="A31" s="254" t="s">
        <v>15</v>
      </c>
      <c r="B31" s="255" t="s">
        <v>1495</v>
      </c>
      <c r="C31" s="256" t="s">
        <v>708</v>
      </c>
      <c r="D31" s="257" t="s">
        <v>727</v>
      </c>
      <c r="E31" s="27" t="s">
        <v>189</v>
      </c>
      <c r="F31" s="27" t="s">
        <v>189</v>
      </c>
      <c r="G31" s="257" t="s">
        <v>1492</v>
      </c>
      <c r="H31" s="258">
        <v>0</v>
      </c>
      <c r="I31" s="84" t="s">
        <v>1498</v>
      </c>
      <c r="K31" s="259"/>
      <c r="L31" s="259"/>
    </row>
    <row r="32" spans="1:12" ht="25.5" x14ac:dyDescent="0.2">
      <c r="A32" s="254" t="s">
        <v>15</v>
      </c>
      <c r="B32" s="255" t="s">
        <v>1495</v>
      </c>
      <c r="C32" s="256" t="s">
        <v>708</v>
      </c>
      <c r="D32" s="257" t="s">
        <v>728</v>
      </c>
      <c r="E32" s="27" t="s">
        <v>189</v>
      </c>
      <c r="F32" s="27" t="s">
        <v>189</v>
      </c>
      <c r="G32" s="257" t="s">
        <v>1492</v>
      </c>
      <c r="H32" s="258">
        <v>0</v>
      </c>
      <c r="I32" s="84" t="s">
        <v>1498</v>
      </c>
      <c r="K32" s="259"/>
      <c r="L32" s="259"/>
    </row>
    <row r="33" spans="1:12" ht="25.5" x14ac:dyDescent="0.2">
      <c r="A33" s="254" t="s">
        <v>15</v>
      </c>
      <c r="B33" s="255" t="s">
        <v>1495</v>
      </c>
      <c r="C33" s="256" t="s">
        <v>708</v>
      </c>
      <c r="D33" s="257" t="s">
        <v>1253</v>
      </c>
      <c r="E33" s="27" t="s">
        <v>189</v>
      </c>
      <c r="F33" s="27" t="s">
        <v>189</v>
      </c>
      <c r="G33" s="257" t="s">
        <v>1492</v>
      </c>
      <c r="H33" s="258">
        <v>0</v>
      </c>
      <c r="I33" s="84" t="s">
        <v>1498</v>
      </c>
      <c r="K33" s="259"/>
      <c r="L33" s="259"/>
    </row>
    <row r="34" spans="1:12" ht="25.5" x14ac:dyDescent="0.2">
      <c r="A34" s="254" t="s">
        <v>15</v>
      </c>
      <c r="B34" s="255" t="s">
        <v>1495</v>
      </c>
      <c r="C34" s="256" t="s">
        <v>708</v>
      </c>
      <c r="D34" s="257" t="s">
        <v>729</v>
      </c>
      <c r="E34" s="27" t="s">
        <v>189</v>
      </c>
      <c r="F34" s="27" t="s">
        <v>189</v>
      </c>
      <c r="G34" s="257" t="s">
        <v>1492</v>
      </c>
      <c r="H34" s="258">
        <v>0</v>
      </c>
      <c r="I34" s="84" t="s">
        <v>1498</v>
      </c>
      <c r="K34" s="259"/>
      <c r="L34" s="259"/>
    </row>
    <row r="35" spans="1:12" ht="25.5" x14ac:dyDescent="0.2">
      <c r="A35" s="254" t="s">
        <v>15</v>
      </c>
      <c r="B35" s="255" t="s">
        <v>1495</v>
      </c>
      <c r="C35" s="256" t="s">
        <v>708</v>
      </c>
      <c r="D35" s="257" t="s">
        <v>1260</v>
      </c>
      <c r="E35" s="27" t="s">
        <v>189</v>
      </c>
      <c r="F35" s="27" t="s">
        <v>189</v>
      </c>
      <c r="G35" s="257" t="s">
        <v>1492</v>
      </c>
      <c r="H35" s="258">
        <v>0</v>
      </c>
      <c r="I35" s="84" t="s">
        <v>1498</v>
      </c>
      <c r="K35" s="259"/>
      <c r="L35" s="259"/>
    </row>
    <row r="36" spans="1:12" ht="25.5" x14ac:dyDescent="0.2">
      <c r="A36" s="254" t="s">
        <v>15</v>
      </c>
      <c r="B36" s="255" t="s">
        <v>1495</v>
      </c>
      <c r="C36" s="256" t="s">
        <v>708</v>
      </c>
      <c r="D36" s="257" t="s">
        <v>730</v>
      </c>
      <c r="E36" s="27" t="s">
        <v>189</v>
      </c>
      <c r="F36" s="27" t="s">
        <v>189</v>
      </c>
      <c r="G36" s="257" t="s">
        <v>1492</v>
      </c>
      <c r="H36" s="258">
        <v>0</v>
      </c>
      <c r="I36" s="84" t="s">
        <v>1498</v>
      </c>
      <c r="K36" s="259"/>
      <c r="L36" s="259"/>
    </row>
    <row r="37" spans="1:12" ht="25.5" x14ac:dyDescent="0.2">
      <c r="A37" s="254" t="s">
        <v>15</v>
      </c>
      <c r="B37" s="255" t="s">
        <v>1495</v>
      </c>
      <c r="C37" s="256" t="s">
        <v>708</v>
      </c>
      <c r="D37" s="257" t="s">
        <v>1419</v>
      </c>
      <c r="E37" s="27" t="s">
        <v>189</v>
      </c>
      <c r="F37" s="27" t="s">
        <v>189</v>
      </c>
      <c r="G37" s="257" t="s">
        <v>1492</v>
      </c>
      <c r="H37" s="258">
        <v>0</v>
      </c>
      <c r="I37" s="84" t="s">
        <v>1498</v>
      </c>
      <c r="K37" s="259"/>
      <c r="L37" s="259"/>
    </row>
    <row r="38" spans="1:12" ht="25.5" x14ac:dyDescent="0.2">
      <c r="A38" s="254" t="s">
        <v>15</v>
      </c>
      <c r="B38" s="255" t="s">
        <v>1495</v>
      </c>
      <c r="C38" s="256" t="s">
        <v>708</v>
      </c>
      <c r="D38" s="257" t="s">
        <v>1418</v>
      </c>
      <c r="E38" s="27" t="s">
        <v>189</v>
      </c>
      <c r="F38" s="27" t="s">
        <v>189</v>
      </c>
      <c r="G38" s="257" t="s">
        <v>1492</v>
      </c>
      <c r="H38" s="258">
        <v>0</v>
      </c>
      <c r="I38" s="84" t="s">
        <v>1498</v>
      </c>
      <c r="K38" s="259"/>
      <c r="L38" s="259"/>
    </row>
    <row r="39" spans="1:12" ht="25.5" x14ac:dyDescent="0.2">
      <c r="A39" s="254" t="s">
        <v>15</v>
      </c>
      <c r="B39" s="255" t="s">
        <v>1495</v>
      </c>
      <c r="C39" s="256" t="s">
        <v>708</v>
      </c>
      <c r="D39" s="257" t="s">
        <v>731</v>
      </c>
      <c r="E39" s="27" t="s">
        <v>189</v>
      </c>
      <c r="F39" s="27" t="s">
        <v>189</v>
      </c>
      <c r="G39" s="257" t="s">
        <v>1492</v>
      </c>
      <c r="H39" s="258">
        <v>0</v>
      </c>
      <c r="I39" s="84" t="s">
        <v>1498</v>
      </c>
      <c r="K39" s="259"/>
      <c r="L39" s="259"/>
    </row>
    <row r="40" spans="1:12" ht="25.5" x14ac:dyDescent="0.2">
      <c r="A40" s="254" t="s">
        <v>15</v>
      </c>
      <c r="B40" s="255" t="s">
        <v>1495</v>
      </c>
      <c r="C40" s="256" t="s">
        <v>708</v>
      </c>
      <c r="D40" s="257" t="s">
        <v>732</v>
      </c>
      <c r="E40" s="27" t="s">
        <v>189</v>
      </c>
      <c r="F40" s="27" t="s">
        <v>189</v>
      </c>
      <c r="G40" s="257" t="s">
        <v>1492</v>
      </c>
      <c r="H40" s="258">
        <v>0</v>
      </c>
      <c r="I40" s="84" t="s">
        <v>1498</v>
      </c>
      <c r="K40" s="259"/>
      <c r="L40" s="259"/>
    </row>
    <row r="41" spans="1:12" ht="25.5" x14ac:dyDescent="0.2">
      <c r="A41" s="254" t="s">
        <v>15</v>
      </c>
      <c r="B41" s="255" t="s">
        <v>1495</v>
      </c>
      <c r="C41" s="256" t="s">
        <v>708</v>
      </c>
      <c r="D41" s="257" t="s">
        <v>733</v>
      </c>
      <c r="E41" s="27" t="s">
        <v>189</v>
      </c>
      <c r="F41" s="27" t="s">
        <v>189</v>
      </c>
      <c r="G41" s="257" t="s">
        <v>1492</v>
      </c>
      <c r="H41" s="258">
        <v>0</v>
      </c>
      <c r="I41" s="84" t="s">
        <v>1498</v>
      </c>
      <c r="K41" s="259"/>
      <c r="L41" s="259"/>
    </row>
    <row r="42" spans="1:12" ht="25.5" x14ac:dyDescent="0.2">
      <c r="A42" s="254" t="s">
        <v>15</v>
      </c>
      <c r="B42" s="255" t="s">
        <v>1495</v>
      </c>
      <c r="C42" s="256" t="s">
        <v>708</v>
      </c>
      <c r="D42" s="257" t="s">
        <v>1234</v>
      </c>
      <c r="E42" s="27" t="s">
        <v>189</v>
      </c>
      <c r="F42" s="27" t="s">
        <v>189</v>
      </c>
      <c r="G42" s="257" t="s">
        <v>1492</v>
      </c>
      <c r="H42" s="258">
        <v>0</v>
      </c>
      <c r="I42" s="84" t="s">
        <v>1498</v>
      </c>
      <c r="K42" s="259"/>
      <c r="L42" s="259"/>
    </row>
    <row r="43" spans="1:12" ht="25.5" x14ac:dyDescent="0.2">
      <c r="A43" s="254" t="s">
        <v>15</v>
      </c>
      <c r="B43" s="255" t="s">
        <v>1495</v>
      </c>
      <c r="C43" s="256" t="s">
        <v>708</v>
      </c>
      <c r="D43" s="257" t="s">
        <v>734</v>
      </c>
      <c r="E43" s="27" t="s">
        <v>189</v>
      </c>
      <c r="F43" s="27" t="s">
        <v>189</v>
      </c>
      <c r="G43" s="257" t="s">
        <v>1492</v>
      </c>
      <c r="H43" s="258">
        <v>0</v>
      </c>
      <c r="I43" s="84" t="s">
        <v>1498</v>
      </c>
      <c r="K43" s="259"/>
      <c r="L43" s="259"/>
    </row>
    <row r="44" spans="1:12" ht="38.25" x14ac:dyDescent="0.2">
      <c r="A44" s="254" t="s">
        <v>15</v>
      </c>
      <c r="B44" s="255" t="s">
        <v>1495</v>
      </c>
      <c r="C44" s="256" t="s">
        <v>708</v>
      </c>
      <c r="D44" s="257" t="s">
        <v>1493</v>
      </c>
      <c r="E44" s="27" t="s">
        <v>189</v>
      </c>
      <c r="F44" s="27" t="s">
        <v>189</v>
      </c>
      <c r="G44" s="257" t="s">
        <v>1492</v>
      </c>
      <c r="H44" s="258">
        <v>0</v>
      </c>
      <c r="I44" s="84" t="s">
        <v>1498</v>
      </c>
      <c r="K44" s="259"/>
      <c r="L44" s="259"/>
    </row>
    <row r="45" spans="1:12" ht="25.5" x14ac:dyDescent="0.2">
      <c r="A45" s="254" t="s">
        <v>15</v>
      </c>
      <c r="B45" s="255" t="s">
        <v>1495</v>
      </c>
      <c r="C45" s="256" t="s">
        <v>708</v>
      </c>
      <c r="D45" s="257" t="s">
        <v>736</v>
      </c>
      <c r="E45" s="27" t="s">
        <v>189</v>
      </c>
      <c r="F45" s="27" t="s">
        <v>189</v>
      </c>
      <c r="G45" s="257" t="s">
        <v>1492</v>
      </c>
      <c r="H45" s="258">
        <v>0</v>
      </c>
      <c r="I45" s="84" t="s">
        <v>1498</v>
      </c>
      <c r="K45" s="259"/>
      <c r="L45" s="259"/>
    </row>
    <row r="46" spans="1:12" ht="25.5" x14ac:dyDescent="0.2">
      <c r="A46" s="254" t="s">
        <v>15</v>
      </c>
      <c r="B46" s="255" t="s">
        <v>1495</v>
      </c>
      <c r="C46" s="256" t="s">
        <v>713</v>
      </c>
      <c r="D46" s="27" t="s">
        <v>714</v>
      </c>
      <c r="E46" s="27" t="s">
        <v>189</v>
      </c>
      <c r="F46" s="27" t="s">
        <v>189</v>
      </c>
      <c r="G46" s="257" t="s">
        <v>1492</v>
      </c>
      <c r="H46" s="258">
        <v>0</v>
      </c>
      <c r="I46" s="84" t="s">
        <v>1498</v>
      </c>
      <c r="K46" s="259"/>
      <c r="L46" s="259"/>
    </row>
    <row r="47" spans="1:12" ht="25.5" x14ac:dyDescent="0.2">
      <c r="A47" s="254" t="s">
        <v>15</v>
      </c>
      <c r="B47" s="255" t="s">
        <v>1495</v>
      </c>
      <c r="C47" s="256" t="s">
        <v>713</v>
      </c>
      <c r="D47" s="257" t="s">
        <v>737</v>
      </c>
      <c r="E47" s="27" t="s">
        <v>189</v>
      </c>
      <c r="F47" s="27" t="s">
        <v>189</v>
      </c>
      <c r="G47" s="257" t="s">
        <v>1492</v>
      </c>
      <c r="H47" s="258">
        <v>0</v>
      </c>
      <c r="I47" s="84" t="s">
        <v>1498</v>
      </c>
      <c r="K47" s="259"/>
      <c r="L47" s="259"/>
    </row>
    <row r="48" spans="1:12" ht="25.5" x14ac:dyDescent="0.2">
      <c r="A48" s="254" t="s">
        <v>15</v>
      </c>
      <c r="B48" s="255" t="s">
        <v>1495</v>
      </c>
      <c r="C48" s="256" t="s">
        <v>713</v>
      </c>
      <c r="D48" s="257" t="s">
        <v>1494</v>
      </c>
      <c r="E48" s="27" t="s">
        <v>189</v>
      </c>
      <c r="F48" s="27" t="s">
        <v>189</v>
      </c>
      <c r="G48" s="257" t="s">
        <v>1492</v>
      </c>
      <c r="H48" s="258">
        <v>0</v>
      </c>
      <c r="I48" s="84" t="s">
        <v>1498</v>
      </c>
      <c r="K48" s="259"/>
      <c r="L48" s="259"/>
    </row>
    <row r="49" spans="1:12" ht="25.5" x14ac:dyDescent="0.2">
      <c r="A49" s="254" t="s">
        <v>15</v>
      </c>
      <c r="B49" s="255" t="s">
        <v>1495</v>
      </c>
      <c r="C49" s="256" t="s">
        <v>713</v>
      </c>
      <c r="D49" s="257" t="s">
        <v>738</v>
      </c>
      <c r="E49" s="27" t="s">
        <v>189</v>
      </c>
      <c r="F49" s="27" t="s">
        <v>189</v>
      </c>
      <c r="G49" s="257" t="s">
        <v>1492</v>
      </c>
      <c r="H49" s="258">
        <v>0</v>
      </c>
      <c r="I49" s="84" t="s">
        <v>1498</v>
      </c>
      <c r="K49" s="259"/>
      <c r="L49" s="259"/>
    </row>
    <row r="50" spans="1:12" ht="25.5" x14ac:dyDescent="0.2">
      <c r="A50" s="254" t="s">
        <v>15</v>
      </c>
      <c r="B50" s="255" t="s">
        <v>1495</v>
      </c>
      <c r="C50" s="256" t="s">
        <v>713</v>
      </c>
      <c r="D50" s="257" t="s">
        <v>1234</v>
      </c>
      <c r="E50" s="27" t="s">
        <v>189</v>
      </c>
      <c r="F50" s="27" t="s">
        <v>189</v>
      </c>
      <c r="G50" s="257" t="s">
        <v>1492</v>
      </c>
      <c r="H50" s="258">
        <v>0</v>
      </c>
      <c r="I50" s="84" t="s">
        <v>1498</v>
      </c>
      <c r="K50" s="259"/>
      <c r="L50" s="259"/>
    </row>
    <row r="51" spans="1:12" ht="25.5" x14ac:dyDescent="0.2">
      <c r="A51" s="254" t="s">
        <v>15</v>
      </c>
      <c r="B51" s="255" t="s">
        <v>1496</v>
      </c>
      <c r="C51" s="260" t="s">
        <v>708</v>
      </c>
      <c r="D51" s="261" t="s">
        <v>719</v>
      </c>
      <c r="E51" s="27" t="s">
        <v>189</v>
      </c>
      <c r="F51" s="27" t="s">
        <v>189</v>
      </c>
      <c r="G51" s="257" t="s">
        <v>1492</v>
      </c>
      <c r="H51" s="258">
        <v>0</v>
      </c>
      <c r="I51" s="84" t="s">
        <v>1498</v>
      </c>
      <c r="K51" s="259"/>
      <c r="L51" s="259"/>
    </row>
    <row r="52" spans="1:12" ht="25.5" x14ac:dyDescent="0.2">
      <c r="A52" s="254" t="s">
        <v>15</v>
      </c>
      <c r="B52" s="255" t="s">
        <v>1496</v>
      </c>
      <c r="C52" s="260" t="s">
        <v>708</v>
      </c>
      <c r="D52" s="261" t="s">
        <v>710</v>
      </c>
      <c r="E52" s="27" t="s">
        <v>189</v>
      </c>
      <c r="F52" s="27" t="s">
        <v>189</v>
      </c>
      <c r="G52" s="257" t="s">
        <v>1492</v>
      </c>
      <c r="H52" s="258">
        <v>0</v>
      </c>
      <c r="I52" s="84" t="s">
        <v>1498</v>
      </c>
      <c r="K52" s="259"/>
      <c r="L52" s="259"/>
    </row>
    <row r="53" spans="1:12" ht="25.5" x14ac:dyDescent="0.2">
      <c r="A53" s="254" t="s">
        <v>15</v>
      </c>
      <c r="B53" s="255" t="s">
        <v>1496</v>
      </c>
      <c r="C53" s="260" t="s">
        <v>708</v>
      </c>
      <c r="D53" s="261" t="s">
        <v>1239</v>
      </c>
      <c r="E53" s="27" t="s">
        <v>189</v>
      </c>
      <c r="F53" s="27" t="s">
        <v>189</v>
      </c>
      <c r="G53" s="257" t="s">
        <v>1492</v>
      </c>
      <c r="H53" s="258">
        <v>0</v>
      </c>
      <c r="I53" s="84" t="s">
        <v>1498</v>
      </c>
      <c r="K53" s="259"/>
      <c r="L53" s="259"/>
    </row>
    <row r="54" spans="1:12" ht="25.5" x14ac:dyDescent="0.2">
      <c r="A54" s="254" t="s">
        <v>15</v>
      </c>
      <c r="B54" s="255" t="s">
        <v>1496</v>
      </c>
      <c r="C54" s="260" t="s">
        <v>708</v>
      </c>
      <c r="D54" s="261" t="s">
        <v>1263</v>
      </c>
      <c r="E54" s="27" t="s">
        <v>189</v>
      </c>
      <c r="F54" s="27" t="s">
        <v>189</v>
      </c>
      <c r="G54" s="257" t="s">
        <v>1492</v>
      </c>
      <c r="H54" s="258">
        <v>0</v>
      </c>
      <c r="I54" s="84" t="s">
        <v>1498</v>
      </c>
      <c r="K54" s="259"/>
      <c r="L54" s="259"/>
    </row>
    <row r="55" spans="1:12" ht="25.5" x14ac:dyDescent="0.2">
      <c r="A55" s="254" t="s">
        <v>15</v>
      </c>
      <c r="B55" s="255" t="s">
        <v>1496</v>
      </c>
      <c r="C55" s="256" t="s">
        <v>708</v>
      </c>
      <c r="D55" s="257" t="s">
        <v>721</v>
      </c>
      <c r="E55" s="27" t="s">
        <v>189</v>
      </c>
      <c r="F55" s="27" t="s">
        <v>189</v>
      </c>
      <c r="G55" s="257" t="s">
        <v>1492</v>
      </c>
      <c r="H55" s="258">
        <v>0</v>
      </c>
      <c r="I55" s="84" t="s">
        <v>1498</v>
      </c>
      <c r="K55" s="259"/>
      <c r="L55" s="259"/>
    </row>
    <row r="56" spans="1:12" ht="39" thickBot="1" x14ac:dyDescent="0.25">
      <c r="A56" s="254" t="s">
        <v>15</v>
      </c>
      <c r="B56" s="255" t="s">
        <v>1496</v>
      </c>
      <c r="C56" s="256" t="s">
        <v>708</v>
      </c>
      <c r="D56" s="257" t="s">
        <v>727</v>
      </c>
      <c r="E56" s="27" t="s">
        <v>189</v>
      </c>
      <c r="F56" s="27" t="s">
        <v>189</v>
      </c>
      <c r="G56" s="257" t="s">
        <v>1492</v>
      </c>
      <c r="H56" s="258">
        <v>0</v>
      </c>
      <c r="I56" s="84" t="s">
        <v>1498</v>
      </c>
      <c r="K56" s="259"/>
      <c r="L56" s="259"/>
    </row>
    <row r="57" spans="1:12" ht="26.25" thickBot="1" x14ac:dyDescent="0.25">
      <c r="A57" s="254" t="s">
        <v>15</v>
      </c>
      <c r="B57" s="255" t="s">
        <v>1496</v>
      </c>
      <c r="C57" s="256" t="s">
        <v>708</v>
      </c>
      <c r="D57" s="257" t="s">
        <v>728</v>
      </c>
      <c r="E57" s="27" t="s">
        <v>189</v>
      </c>
      <c r="F57" s="27" t="s">
        <v>189</v>
      </c>
      <c r="G57" s="257" t="s">
        <v>1492</v>
      </c>
      <c r="H57" s="258">
        <v>0</v>
      </c>
      <c r="I57" s="84" t="s">
        <v>1498</v>
      </c>
    </row>
    <row r="58" spans="1:12" ht="26.25" thickBot="1" x14ac:dyDescent="0.25">
      <c r="A58" s="254" t="s">
        <v>15</v>
      </c>
      <c r="B58" s="255" t="s">
        <v>1496</v>
      </c>
      <c r="C58" s="256" t="s">
        <v>708</v>
      </c>
      <c r="D58" s="257" t="s">
        <v>1253</v>
      </c>
      <c r="E58" s="27" t="s">
        <v>189</v>
      </c>
      <c r="F58" s="27" t="s">
        <v>189</v>
      </c>
      <c r="G58" s="257" t="s">
        <v>1492</v>
      </c>
      <c r="H58" s="258">
        <v>0</v>
      </c>
      <c r="I58" s="84" t="s">
        <v>1498</v>
      </c>
    </row>
    <row r="59" spans="1:12" ht="26.25" thickBot="1" x14ac:dyDescent="0.25">
      <c r="A59" s="254" t="s">
        <v>15</v>
      </c>
      <c r="B59" s="255" t="s">
        <v>1496</v>
      </c>
      <c r="C59" s="256" t="s">
        <v>708</v>
      </c>
      <c r="D59" s="257" t="s">
        <v>729</v>
      </c>
      <c r="E59" s="27" t="s">
        <v>189</v>
      </c>
      <c r="F59" s="27" t="s">
        <v>189</v>
      </c>
      <c r="G59" s="257" t="s">
        <v>1492</v>
      </c>
      <c r="H59" s="258">
        <v>0</v>
      </c>
      <c r="I59" s="84" t="s">
        <v>1498</v>
      </c>
    </row>
    <row r="60" spans="1:12" ht="26.25" thickBot="1" x14ac:dyDescent="0.25">
      <c r="A60" s="254" t="s">
        <v>15</v>
      </c>
      <c r="B60" s="255" t="s">
        <v>1496</v>
      </c>
      <c r="C60" s="256" t="s">
        <v>708</v>
      </c>
      <c r="D60" s="257" t="s">
        <v>1260</v>
      </c>
      <c r="E60" s="27" t="s">
        <v>189</v>
      </c>
      <c r="F60" s="27" t="s">
        <v>189</v>
      </c>
      <c r="G60" s="257" t="s">
        <v>1492</v>
      </c>
      <c r="H60" s="258">
        <v>0</v>
      </c>
      <c r="I60" s="84" t="s">
        <v>1498</v>
      </c>
    </row>
    <row r="61" spans="1:12" ht="26.25" thickBot="1" x14ac:dyDescent="0.25">
      <c r="A61" s="254" t="s">
        <v>15</v>
      </c>
      <c r="B61" s="255" t="s">
        <v>1496</v>
      </c>
      <c r="C61" s="256" t="s">
        <v>708</v>
      </c>
      <c r="D61" s="257" t="s">
        <v>730</v>
      </c>
      <c r="E61" s="27" t="s">
        <v>189</v>
      </c>
      <c r="F61" s="27" t="s">
        <v>189</v>
      </c>
      <c r="G61" s="257" t="s">
        <v>1492</v>
      </c>
      <c r="H61" s="258">
        <v>0</v>
      </c>
      <c r="I61" s="84" t="s">
        <v>1498</v>
      </c>
    </row>
    <row r="62" spans="1:12" ht="26.25" thickBot="1" x14ac:dyDescent="0.25">
      <c r="A62" s="254" t="s">
        <v>15</v>
      </c>
      <c r="B62" s="255" t="s">
        <v>1496</v>
      </c>
      <c r="C62" s="256" t="s">
        <v>708</v>
      </c>
      <c r="D62" s="257" t="s">
        <v>1419</v>
      </c>
      <c r="E62" s="27" t="s">
        <v>189</v>
      </c>
      <c r="F62" s="27" t="s">
        <v>189</v>
      </c>
      <c r="G62" s="257" t="s">
        <v>1492</v>
      </c>
      <c r="H62" s="258">
        <v>0</v>
      </c>
      <c r="I62" s="84" t="s">
        <v>1498</v>
      </c>
    </row>
    <row r="63" spans="1:12" ht="26.25" thickBot="1" x14ac:dyDescent="0.25">
      <c r="A63" s="254" t="s">
        <v>15</v>
      </c>
      <c r="B63" s="255" t="s">
        <v>1496</v>
      </c>
      <c r="C63" s="256" t="s">
        <v>708</v>
      </c>
      <c r="D63" s="257" t="s">
        <v>1418</v>
      </c>
      <c r="E63" s="27" t="s">
        <v>189</v>
      </c>
      <c r="F63" s="27" t="s">
        <v>189</v>
      </c>
      <c r="G63" s="257" t="s">
        <v>1492</v>
      </c>
      <c r="H63" s="258">
        <v>0</v>
      </c>
      <c r="I63" s="84" t="s">
        <v>1498</v>
      </c>
    </row>
    <row r="64" spans="1:12" ht="26.25" thickBot="1" x14ac:dyDescent="0.25">
      <c r="A64" s="254" t="s">
        <v>15</v>
      </c>
      <c r="B64" s="255" t="s">
        <v>1496</v>
      </c>
      <c r="C64" s="256" t="s">
        <v>708</v>
      </c>
      <c r="D64" s="257" t="s">
        <v>731</v>
      </c>
      <c r="E64" s="27" t="s">
        <v>189</v>
      </c>
      <c r="F64" s="27" t="s">
        <v>189</v>
      </c>
      <c r="G64" s="257" t="s">
        <v>1492</v>
      </c>
      <c r="H64" s="258">
        <v>0</v>
      </c>
      <c r="I64" s="84" t="s">
        <v>1498</v>
      </c>
    </row>
    <row r="65" spans="1:9" ht="26.25" thickBot="1" x14ac:dyDescent="0.25">
      <c r="A65" s="254" t="s">
        <v>15</v>
      </c>
      <c r="B65" s="255" t="s">
        <v>1496</v>
      </c>
      <c r="C65" s="256" t="s">
        <v>708</v>
      </c>
      <c r="D65" s="257" t="s">
        <v>732</v>
      </c>
      <c r="E65" s="27" t="s">
        <v>189</v>
      </c>
      <c r="F65" s="27" t="s">
        <v>189</v>
      </c>
      <c r="G65" s="257" t="s">
        <v>1492</v>
      </c>
      <c r="H65" s="258">
        <v>0</v>
      </c>
      <c r="I65" s="84" t="s">
        <v>1498</v>
      </c>
    </row>
    <row r="66" spans="1:9" ht="26.25" thickBot="1" x14ac:dyDescent="0.25">
      <c r="A66" s="254" t="s">
        <v>15</v>
      </c>
      <c r="B66" s="255" t="s">
        <v>1496</v>
      </c>
      <c r="C66" s="256" t="s">
        <v>708</v>
      </c>
      <c r="D66" s="257" t="s">
        <v>733</v>
      </c>
      <c r="E66" s="27" t="s">
        <v>189</v>
      </c>
      <c r="F66" s="27" t="s">
        <v>189</v>
      </c>
      <c r="G66" s="257" t="s">
        <v>1492</v>
      </c>
      <c r="H66" s="258">
        <v>0</v>
      </c>
      <c r="I66" s="84" t="s">
        <v>1498</v>
      </c>
    </row>
    <row r="67" spans="1:9" ht="26.25" thickBot="1" x14ac:dyDescent="0.25">
      <c r="A67" s="254" t="s">
        <v>15</v>
      </c>
      <c r="B67" s="255" t="s">
        <v>1496</v>
      </c>
      <c r="C67" s="256" t="s">
        <v>708</v>
      </c>
      <c r="D67" s="257" t="s">
        <v>1234</v>
      </c>
      <c r="E67" s="27" t="s">
        <v>189</v>
      </c>
      <c r="F67" s="27" t="s">
        <v>189</v>
      </c>
      <c r="G67" s="257" t="s">
        <v>1492</v>
      </c>
      <c r="H67" s="258">
        <v>0</v>
      </c>
      <c r="I67" s="84" t="s">
        <v>1498</v>
      </c>
    </row>
    <row r="68" spans="1:9" ht="26.25" thickBot="1" x14ac:dyDescent="0.25">
      <c r="A68" s="254" t="s">
        <v>15</v>
      </c>
      <c r="B68" s="255" t="s">
        <v>1496</v>
      </c>
      <c r="C68" s="256" t="s">
        <v>708</v>
      </c>
      <c r="D68" s="257" t="s">
        <v>734</v>
      </c>
      <c r="E68" s="27" t="s">
        <v>189</v>
      </c>
      <c r="F68" s="27" t="s">
        <v>189</v>
      </c>
      <c r="G68" s="257" t="s">
        <v>1492</v>
      </c>
      <c r="H68" s="258">
        <v>0</v>
      </c>
      <c r="I68" s="84" t="s">
        <v>1498</v>
      </c>
    </row>
    <row r="69" spans="1:9" ht="39" thickBot="1" x14ac:dyDescent="0.25">
      <c r="A69" s="254" t="s">
        <v>15</v>
      </c>
      <c r="B69" s="255" t="s">
        <v>1496</v>
      </c>
      <c r="C69" s="256" t="s">
        <v>708</v>
      </c>
      <c r="D69" s="257" t="s">
        <v>1493</v>
      </c>
      <c r="E69" s="27" t="s">
        <v>189</v>
      </c>
      <c r="F69" s="27" t="s">
        <v>189</v>
      </c>
      <c r="G69" s="257" t="s">
        <v>1492</v>
      </c>
      <c r="H69" s="258">
        <v>0</v>
      </c>
      <c r="I69" s="84" t="s">
        <v>1498</v>
      </c>
    </row>
    <row r="70" spans="1:9" ht="26.25" thickBot="1" x14ac:dyDescent="0.25">
      <c r="A70" s="254" t="s">
        <v>15</v>
      </c>
      <c r="B70" s="255" t="s">
        <v>1496</v>
      </c>
      <c r="C70" s="256" t="s">
        <v>708</v>
      </c>
      <c r="D70" s="257" t="s">
        <v>736</v>
      </c>
      <c r="E70" s="27" t="s">
        <v>189</v>
      </c>
      <c r="F70" s="27" t="s">
        <v>189</v>
      </c>
      <c r="G70" s="257" t="s">
        <v>1492</v>
      </c>
      <c r="H70" s="258">
        <v>0</v>
      </c>
      <c r="I70" s="84" t="s">
        <v>1498</v>
      </c>
    </row>
    <row r="71" spans="1:9" ht="26.25" thickBot="1" x14ac:dyDescent="0.25">
      <c r="A71" s="254" t="s">
        <v>15</v>
      </c>
      <c r="B71" s="255" t="s">
        <v>1496</v>
      </c>
      <c r="C71" s="256" t="s">
        <v>713</v>
      </c>
      <c r="D71" s="27" t="s">
        <v>714</v>
      </c>
      <c r="E71" s="27" t="s">
        <v>189</v>
      </c>
      <c r="F71" s="27" t="s">
        <v>189</v>
      </c>
      <c r="G71" s="257" t="s">
        <v>1492</v>
      </c>
      <c r="H71" s="258">
        <v>0</v>
      </c>
      <c r="I71" s="84" t="s">
        <v>1498</v>
      </c>
    </row>
    <row r="72" spans="1:9" ht="26.25" thickBot="1" x14ac:dyDescent="0.25">
      <c r="A72" s="254" t="s">
        <v>15</v>
      </c>
      <c r="B72" s="255" t="s">
        <v>1496</v>
      </c>
      <c r="C72" s="256" t="s">
        <v>713</v>
      </c>
      <c r="D72" s="257" t="s">
        <v>737</v>
      </c>
      <c r="E72" s="27" t="s">
        <v>189</v>
      </c>
      <c r="F72" s="27" t="s">
        <v>189</v>
      </c>
      <c r="G72" s="257" t="s">
        <v>1492</v>
      </c>
      <c r="H72" s="258">
        <v>0</v>
      </c>
      <c r="I72" s="84" t="s">
        <v>1498</v>
      </c>
    </row>
    <row r="73" spans="1:9" ht="26.25" thickBot="1" x14ac:dyDescent="0.25">
      <c r="A73" s="254" t="s">
        <v>15</v>
      </c>
      <c r="B73" s="255" t="s">
        <v>1496</v>
      </c>
      <c r="C73" s="256" t="s">
        <v>713</v>
      </c>
      <c r="D73" s="257" t="s">
        <v>1494</v>
      </c>
      <c r="E73" s="27" t="s">
        <v>189</v>
      </c>
      <c r="F73" s="27" t="s">
        <v>189</v>
      </c>
      <c r="G73" s="257" t="s">
        <v>1492</v>
      </c>
      <c r="H73" s="258">
        <v>0</v>
      </c>
      <c r="I73" s="84" t="s">
        <v>1498</v>
      </c>
    </row>
    <row r="74" spans="1:9" ht="26.25" thickBot="1" x14ac:dyDescent="0.25">
      <c r="A74" s="254" t="s">
        <v>15</v>
      </c>
      <c r="B74" s="255" t="s">
        <v>1496</v>
      </c>
      <c r="C74" s="256" t="s">
        <v>713</v>
      </c>
      <c r="D74" s="257" t="s">
        <v>738</v>
      </c>
      <c r="E74" s="27" t="s">
        <v>189</v>
      </c>
      <c r="F74" s="27" t="s">
        <v>189</v>
      </c>
      <c r="G74" s="257" t="s">
        <v>1492</v>
      </c>
      <c r="H74" s="258">
        <v>0</v>
      </c>
      <c r="I74" s="84" t="s">
        <v>1498</v>
      </c>
    </row>
    <row r="75" spans="1:9" ht="26.25" thickBot="1" x14ac:dyDescent="0.25">
      <c r="A75" s="254" t="s">
        <v>15</v>
      </c>
      <c r="B75" s="255" t="s">
        <v>1496</v>
      </c>
      <c r="C75" s="256" t="s">
        <v>713</v>
      </c>
      <c r="D75" s="257" t="s">
        <v>1234</v>
      </c>
      <c r="E75" s="27" t="s">
        <v>189</v>
      </c>
      <c r="F75" s="27" t="s">
        <v>189</v>
      </c>
      <c r="G75" s="257" t="s">
        <v>1492</v>
      </c>
      <c r="H75" s="258">
        <v>0</v>
      </c>
      <c r="I75" s="84" t="s">
        <v>1498</v>
      </c>
    </row>
    <row r="76" spans="1:9" ht="26.25" thickBot="1" x14ac:dyDescent="0.25">
      <c r="A76" s="254" t="s">
        <v>15</v>
      </c>
      <c r="B76" s="255" t="s">
        <v>1497</v>
      </c>
      <c r="C76" s="260" t="s">
        <v>708</v>
      </c>
      <c r="D76" s="261" t="s">
        <v>719</v>
      </c>
      <c r="E76" s="27" t="s">
        <v>189</v>
      </c>
      <c r="F76" s="27" t="s">
        <v>189</v>
      </c>
      <c r="G76" s="257" t="s">
        <v>1492</v>
      </c>
      <c r="H76" s="258">
        <v>0</v>
      </c>
      <c r="I76" s="84" t="s">
        <v>1498</v>
      </c>
    </row>
    <row r="77" spans="1:9" ht="26.25" thickBot="1" x14ac:dyDescent="0.25">
      <c r="A77" s="254" t="s">
        <v>15</v>
      </c>
      <c r="B77" s="255" t="s">
        <v>1497</v>
      </c>
      <c r="C77" s="260" t="s">
        <v>708</v>
      </c>
      <c r="D77" s="261" t="s">
        <v>710</v>
      </c>
      <c r="E77" s="27" t="s">
        <v>189</v>
      </c>
      <c r="F77" s="27" t="s">
        <v>189</v>
      </c>
      <c r="G77" s="257" t="s">
        <v>1492</v>
      </c>
      <c r="H77" s="258">
        <v>0</v>
      </c>
      <c r="I77" s="84" t="s">
        <v>1498</v>
      </c>
    </row>
    <row r="78" spans="1:9" ht="26.25" thickBot="1" x14ac:dyDescent="0.25">
      <c r="A78" s="254" t="s">
        <v>15</v>
      </c>
      <c r="B78" s="255" t="s">
        <v>1497</v>
      </c>
      <c r="C78" s="260" t="s">
        <v>708</v>
      </c>
      <c r="D78" s="261" t="s">
        <v>1239</v>
      </c>
      <c r="E78" s="27" t="s">
        <v>189</v>
      </c>
      <c r="F78" s="27" t="s">
        <v>189</v>
      </c>
      <c r="G78" s="257" t="s">
        <v>1492</v>
      </c>
      <c r="H78" s="258">
        <v>0</v>
      </c>
      <c r="I78" s="84" t="s">
        <v>1498</v>
      </c>
    </row>
    <row r="79" spans="1:9" ht="26.25" thickBot="1" x14ac:dyDescent="0.25">
      <c r="A79" s="254" t="s">
        <v>15</v>
      </c>
      <c r="B79" s="255" t="s">
        <v>1497</v>
      </c>
      <c r="C79" s="260" t="s">
        <v>708</v>
      </c>
      <c r="D79" s="261" t="s">
        <v>1263</v>
      </c>
      <c r="E79" s="27" t="s">
        <v>189</v>
      </c>
      <c r="F79" s="27" t="s">
        <v>189</v>
      </c>
      <c r="G79" s="257" t="s">
        <v>1492</v>
      </c>
      <c r="H79" s="258">
        <v>0</v>
      </c>
      <c r="I79" s="84" t="s">
        <v>1498</v>
      </c>
    </row>
    <row r="80" spans="1:9" ht="26.25" thickBot="1" x14ac:dyDescent="0.25">
      <c r="A80" s="254" t="s">
        <v>15</v>
      </c>
      <c r="B80" s="255" t="s">
        <v>1497</v>
      </c>
      <c r="C80" s="256" t="s">
        <v>708</v>
      </c>
      <c r="D80" s="257" t="s">
        <v>721</v>
      </c>
      <c r="E80" s="27" t="s">
        <v>189</v>
      </c>
      <c r="F80" s="27" t="s">
        <v>189</v>
      </c>
      <c r="G80" s="257" t="s">
        <v>1492</v>
      </c>
      <c r="H80" s="258">
        <v>0</v>
      </c>
      <c r="I80" s="84" t="s">
        <v>1498</v>
      </c>
    </row>
    <row r="81" spans="1:9" ht="39" thickBot="1" x14ac:dyDescent="0.25">
      <c r="A81" s="254" t="s">
        <v>15</v>
      </c>
      <c r="B81" s="255" t="s">
        <v>1497</v>
      </c>
      <c r="C81" s="256" t="s">
        <v>708</v>
      </c>
      <c r="D81" s="257" t="s">
        <v>727</v>
      </c>
      <c r="E81" s="27" t="s">
        <v>189</v>
      </c>
      <c r="F81" s="27" t="s">
        <v>189</v>
      </c>
      <c r="G81" s="257" t="s">
        <v>1492</v>
      </c>
      <c r="H81" s="258">
        <v>0</v>
      </c>
      <c r="I81" s="84" t="s">
        <v>1498</v>
      </c>
    </row>
    <row r="82" spans="1:9" ht="26.25" thickBot="1" x14ac:dyDescent="0.25">
      <c r="A82" s="254" t="s">
        <v>15</v>
      </c>
      <c r="B82" s="255" t="s">
        <v>1497</v>
      </c>
      <c r="C82" s="256" t="s">
        <v>708</v>
      </c>
      <c r="D82" s="257" t="s">
        <v>728</v>
      </c>
      <c r="E82" s="27" t="s">
        <v>189</v>
      </c>
      <c r="F82" s="27" t="s">
        <v>189</v>
      </c>
      <c r="G82" s="257" t="s">
        <v>1492</v>
      </c>
      <c r="H82" s="258">
        <v>0</v>
      </c>
      <c r="I82" s="84" t="s">
        <v>1498</v>
      </c>
    </row>
    <row r="83" spans="1:9" ht="26.25" thickBot="1" x14ac:dyDescent="0.25">
      <c r="A83" s="254" t="s">
        <v>15</v>
      </c>
      <c r="B83" s="255" t="s">
        <v>1497</v>
      </c>
      <c r="C83" s="256" t="s">
        <v>708</v>
      </c>
      <c r="D83" s="257" t="s">
        <v>1253</v>
      </c>
      <c r="E83" s="27" t="s">
        <v>189</v>
      </c>
      <c r="F83" s="27" t="s">
        <v>189</v>
      </c>
      <c r="G83" s="257" t="s">
        <v>1492</v>
      </c>
      <c r="H83" s="258">
        <v>0</v>
      </c>
      <c r="I83" s="84" t="s">
        <v>1498</v>
      </c>
    </row>
    <row r="84" spans="1:9" ht="26.25" thickBot="1" x14ac:dyDescent="0.25">
      <c r="A84" s="254" t="s">
        <v>15</v>
      </c>
      <c r="B84" s="255" t="s">
        <v>1497</v>
      </c>
      <c r="C84" s="256" t="s">
        <v>708</v>
      </c>
      <c r="D84" s="257" t="s">
        <v>729</v>
      </c>
      <c r="E84" s="27" t="s">
        <v>189</v>
      </c>
      <c r="F84" s="27" t="s">
        <v>189</v>
      </c>
      <c r="G84" s="257" t="s">
        <v>1492</v>
      </c>
      <c r="H84" s="258">
        <v>0</v>
      </c>
      <c r="I84" s="84" t="s">
        <v>1498</v>
      </c>
    </row>
    <row r="85" spans="1:9" ht="26.25" thickBot="1" x14ac:dyDescent="0.25">
      <c r="A85" s="254" t="s">
        <v>15</v>
      </c>
      <c r="B85" s="255" t="s">
        <v>1497</v>
      </c>
      <c r="C85" s="256" t="s">
        <v>708</v>
      </c>
      <c r="D85" s="257" t="s">
        <v>1260</v>
      </c>
      <c r="E85" s="27" t="s">
        <v>189</v>
      </c>
      <c r="F85" s="27" t="s">
        <v>189</v>
      </c>
      <c r="G85" s="257" t="s">
        <v>1492</v>
      </c>
      <c r="H85" s="258">
        <v>0</v>
      </c>
      <c r="I85" s="84" t="s">
        <v>1498</v>
      </c>
    </row>
    <row r="86" spans="1:9" ht="26.25" thickBot="1" x14ac:dyDescent="0.25">
      <c r="A86" s="254" t="s">
        <v>15</v>
      </c>
      <c r="B86" s="255" t="s">
        <v>1497</v>
      </c>
      <c r="C86" s="256" t="s">
        <v>708</v>
      </c>
      <c r="D86" s="257" t="s">
        <v>730</v>
      </c>
      <c r="E86" s="27" t="s">
        <v>189</v>
      </c>
      <c r="F86" s="27" t="s">
        <v>189</v>
      </c>
      <c r="G86" s="257" t="s">
        <v>1492</v>
      </c>
      <c r="H86" s="258">
        <v>0</v>
      </c>
      <c r="I86" s="84" t="s">
        <v>1498</v>
      </c>
    </row>
    <row r="87" spans="1:9" ht="26.25" thickBot="1" x14ac:dyDescent="0.25">
      <c r="A87" s="254" t="s">
        <v>15</v>
      </c>
      <c r="B87" s="255" t="s">
        <v>1497</v>
      </c>
      <c r="C87" s="256" t="s">
        <v>708</v>
      </c>
      <c r="D87" s="257" t="s">
        <v>1419</v>
      </c>
      <c r="E87" s="27" t="s">
        <v>189</v>
      </c>
      <c r="F87" s="27" t="s">
        <v>189</v>
      </c>
      <c r="G87" s="257" t="s">
        <v>1492</v>
      </c>
      <c r="H87" s="258">
        <v>0</v>
      </c>
      <c r="I87" s="84" t="s">
        <v>1498</v>
      </c>
    </row>
    <row r="88" spans="1:9" ht="26.25" thickBot="1" x14ac:dyDescent="0.25">
      <c r="A88" s="254" t="s">
        <v>15</v>
      </c>
      <c r="B88" s="255" t="s">
        <v>1497</v>
      </c>
      <c r="C88" s="256" t="s">
        <v>708</v>
      </c>
      <c r="D88" s="257" t="s">
        <v>1418</v>
      </c>
      <c r="E88" s="27" t="s">
        <v>189</v>
      </c>
      <c r="F88" s="27" t="s">
        <v>189</v>
      </c>
      <c r="G88" s="257" t="s">
        <v>1492</v>
      </c>
      <c r="H88" s="258">
        <v>0</v>
      </c>
      <c r="I88" s="84" t="s">
        <v>1498</v>
      </c>
    </row>
    <row r="89" spans="1:9" ht="26.25" thickBot="1" x14ac:dyDescent="0.25">
      <c r="A89" s="254" t="s">
        <v>15</v>
      </c>
      <c r="B89" s="255" t="s">
        <v>1497</v>
      </c>
      <c r="C89" s="256" t="s">
        <v>708</v>
      </c>
      <c r="D89" s="257" t="s">
        <v>731</v>
      </c>
      <c r="E89" s="27" t="s">
        <v>189</v>
      </c>
      <c r="F89" s="27" t="s">
        <v>189</v>
      </c>
      <c r="G89" s="257" t="s">
        <v>1492</v>
      </c>
      <c r="H89" s="258">
        <v>0</v>
      </c>
      <c r="I89" s="84" t="s">
        <v>1498</v>
      </c>
    </row>
    <row r="90" spans="1:9" ht="26.25" thickBot="1" x14ac:dyDescent="0.25">
      <c r="A90" s="254" t="s">
        <v>15</v>
      </c>
      <c r="B90" s="255" t="s">
        <v>1497</v>
      </c>
      <c r="C90" s="256" t="s">
        <v>708</v>
      </c>
      <c r="D90" s="257" t="s">
        <v>732</v>
      </c>
      <c r="E90" s="27" t="s">
        <v>189</v>
      </c>
      <c r="F90" s="27" t="s">
        <v>189</v>
      </c>
      <c r="G90" s="257" t="s">
        <v>1492</v>
      </c>
      <c r="H90" s="258">
        <v>0</v>
      </c>
      <c r="I90" s="84" t="s">
        <v>1498</v>
      </c>
    </row>
    <row r="91" spans="1:9" ht="26.25" thickBot="1" x14ac:dyDescent="0.25">
      <c r="A91" s="254" t="s">
        <v>15</v>
      </c>
      <c r="B91" s="255" t="s">
        <v>1497</v>
      </c>
      <c r="C91" s="256" t="s">
        <v>708</v>
      </c>
      <c r="D91" s="257" t="s">
        <v>733</v>
      </c>
      <c r="E91" s="27" t="s">
        <v>189</v>
      </c>
      <c r="F91" s="27" t="s">
        <v>189</v>
      </c>
      <c r="G91" s="257" t="s">
        <v>1492</v>
      </c>
      <c r="H91" s="258">
        <v>0</v>
      </c>
      <c r="I91" s="84" t="s">
        <v>1498</v>
      </c>
    </row>
    <row r="92" spans="1:9" ht="26.25" thickBot="1" x14ac:dyDescent="0.25">
      <c r="A92" s="254" t="s">
        <v>15</v>
      </c>
      <c r="B92" s="255" t="s">
        <v>1497</v>
      </c>
      <c r="C92" s="256" t="s">
        <v>708</v>
      </c>
      <c r="D92" s="257" t="s">
        <v>1234</v>
      </c>
      <c r="E92" s="27" t="s">
        <v>189</v>
      </c>
      <c r="F92" s="27" t="s">
        <v>189</v>
      </c>
      <c r="G92" s="257" t="s">
        <v>1492</v>
      </c>
      <c r="H92" s="258">
        <v>0</v>
      </c>
      <c r="I92" s="84" t="s">
        <v>1498</v>
      </c>
    </row>
    <row r="93" spans="1:9" ht="26.25" thickBot="1" x14ac:dyDescent="0.25">
      <c r="A93" s="254" t="s">
        <v>15</v>
      </c>
      <c r="B93" s="255" t="s">
        <v>1497</v>
      </c>
      <c r="C93" s="256" t="s">
        <v>708</v>
      </c>
      <c r="D93" s="257" t="s">
        <v>734</v>
      </c>
      <c r="E93" s="27" t="s">
        <v>189</v>
      </c>
      <c r="F93" s="27" t="s">
        <v>189</v>
      </c>
      <c r="G93" s="257" t="s">
        <v>1492</v>
      </c>
      <c r="H93" s="258">
        <v>0</v>
      </c>
      <c r="I93" s="84" t="s">
        <v>1498</v>
      </c>
    </row>
    <row r="94" spans="1:9" ht="39" thickBot="1" x14ac:dyDescent="0.25">
      <c r="A94" s="254" t="s">
        <v>15</v>
      </c>
      <c r="B94" s="255" t="s">
        <v>1497</v>
      </c>
      <c r="C94" s="256" t="s">
        <v>708</v>
      </c>
      <c r="D94" s="257" t="s">
        <v>1493</v>
      </c>
      <c r="E94" s="27" t="s">
        <v>189</v>
      </c>
      <c r="F94" s="27" t="s">
        <v>189</v>
      </c>
      <c r="G94" s="257" t="s">
        <v>1492</v>
      </c>
      <c r="H94" s="258">
        <v>0</v>
      </c>
      <c r="I94" s="84" t="s">
        <v>1498</v>
      </c>
    </row>
    <row r="95" spans="1:9" ht="26.25" thickBot="1" x14ac:dyDescent="0.25">
      <c r="A95" s="254" t="s">
        <v>15</v>
      </c>
      <c r="B95" s="255" t="s">
        <v>1497</v>
      </c>
      <c r="C95" s="256" t="s">
        <v>708</v>
      </c>
      <c r="D95" s="257" t="s">
        <v>736</v>
      </c>
      <c r="E95" s="27" t="s">
        <v>189</v>
      </c>
      <c r="F95" s="27" t="s">
        <v>189</v>
      </c>
      <c r="G95" s="257" t="s">
        <v>1492</v>
      </c>
      <c r="H95" s="258">
        <v>0</v>
      </c>
      <c r="I95" s="84" t="s">
        <v>1498</v>
      </c>
    </row>
    <row r="96" spans="1:9" ht="26.25" thickBot="1" x14ac:dyDescent="0.25">
      <c r="A96" s="254" t="s">
        <v>15</v>
      </c>
      <c r="B96" s="255" t="s">
        <v>1497</v>
      </c>
      <c r="C96" s="256" t="s">
        <v>713</v>
      </c>
      <c r="D96" s="27" t="s">
        <v>714</v>
      </c>
      <c r="E96" s="27" t="s">
        <v>189</v>
      </c>
      <c r="F96" s="27" t="s">
        <v>189</v>
      </c>
      <c r="G96" s="257" t="s">
        <v>1492</v>
      </c>
      <c r="H96" s="258">
        <v>0</v>
      </c>
      <c r="I96" s="84" t="s">
        <v>1498</v>
      </c>
    </row>
    <row r="97" spans="1:9" ht="26.25" thickBot="1" x14ac:dyDescent="0.25">
      <c r="A97" s="254" t="s">
        <v>15</v>
      </c>
      <c r="B97" s="255" t="s">
        <v>1497</v>
      </c>
      <c r="C97" s="256" t="s">
        <v>713</v>
      </c>
      <c r="D97" s="257" t="s">
        <v>737</v>
      </c>
      <c r="E97" s="27" t="s">
        <v>189</v>
      </c>
      <c r="F97" s="27" t="s">
        <v>189</v>
      </c>
      <c r="G97" s="257" t="s">
        <v>1492</v>
      </c>
      <c r="H97" s="258">
        <v>0</v>
      </c>
      <c r="I97" s="84" t="s">
        <v>1498</v>
      </c>
    </row>
    <row r="98" spans="1:9" ht="26.25" thickBot="1" x14ac:dyDescent="0.25">
      <c r="A98" s="254" t="s">
        <v>15</v>
      </c>
      <c r="B98" s="255" t="s">
        <v>1497</v>
      </c>
      <c r="C98" s="256" t="s">
        <v>713</v>
      </c>
      <c r="D98" s="257" t="s">
        <v>1494</v>
      </c>
      <c r="E98" s="27" t="s">
        <v>189</v>
      </c>
      <c r="F98" s="27" t="s">
        <v>189</v>
      </c>
      <c r="G98" s="257" t="s">
        <v>1492</v>
      </c>
      <c r="H98" s="258">
        <v>0</v>
      </c>
      <c r="I98" s="84" t="s">
        <v>1498</v>
      </c>
    </row>
    <row r="99" spans="1:9" ht="26.25" thickBot="1" x14ac:dyDescent="0.25">
      <c r="A99" s="254" t="s">
        <v>15</v>
      </c>
      <c r="B99" s="255" t="s">
        <v>1497</v>
      </c>
      <c r="C99" s="256" t="s">
        <v>713</v>
      </c>
      <c r="D99" s="257" t="s">
        <v>738</v>
      </c>
      <c r="E99" s="27" t="s">
        <v>189</v>
      </c>
      <c r="F99" s="27" t="s">
        <v>189</v>
      </c>
      <c r="G99" s="257" t="s">
        <v>1492</v>
      </c>
      <c r="H99" s="258">
        <v>0</v>
      </c>
      <c r="I99" s="84" t="s">
        <v>1498</v>
      </c>
    </row>
    <row r="100" spans="1:9" ht="26.25" thickBot="1" x14ac:dyDescent="0.25">
      <c r="A100" s="254" t="s">
        <v>15</v>
      </c>
      <c r="B100" s="262" t="s">
        <v>1497</v>
      </c>
      <c r="C100" s="263" t="s">
        <v>713</v>
      </c>
      <c r="D100" s="264" t="s">
        <v>1234</v>
      </c>
      <c r="E100" s="27" t="s">
        <v>189</v>
      </c>
      <c r="F100" s="27" t="s">
        <v>189</v>
      </c>
      <c r="G100" s="264" t="s">
        <v>1492</v>
      </c>
      <c r="H100" s="258">
        <v>0</v>
      </c>
      <c r="I100" s="84" t="s">
        <v>1498</v>
      </c>
    </row>
  </sheetData>
  <mergeCells count="1">
    <mergeCell ref="A2:G3"/>
  </mergeCells>
  <pageMargins left="0.70866141732283472" right="0.70866141732283472" top="0.74803149606299213" bottom="0.74803149606299213" header="0.51181102362204722" footer="0.51181102362204722"/>
  <pageSetup paperSize="9" scale="69"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0"/>
  <sheetViews>
    <sheetView topLeftCell="A76" zoomScale="60" zoomScaleNormal="60" zoomScaleSheetLayoutView="50" workbookViewId="0">
      <selection activeCell="G1400" sqref="G1400"/>
    </sheetView>
  </sheetViews>
  <sheetFormatPr defaultColWidth="9" defaultRowHeight="12.75" x14ac:dyDescent="0.2"/>
  <cols>
    <col min="1" max="2" width="17" style="266" customWidth="1"/>
    <col min="3" max="3" width="17" style="430" customWidth="1"/>
    <col min="4" max="4" width="17" style="94" customWidth="1"/>
    <col min="5" max="5" width="32" style="94" customWidth="1"/>
    <col min="6" max="6" width="38.5703125" style="94" customWidth="1"/>
    <col min="7" max="7" width="17" style="94" customWidth="1"/>
    <col min="8" max="8" width="20" style="94" customWidth="1"/>
    <col min="9" max="10" width="11.85546875" style="430" customWidth="1"/>
    <col min="11" max="11" width="11.85546875" style="94" customWidth="1"/>
    <col min="12" max="12" width="11.85546875" style="266" customWidth="1"/>
    <col min="13" max="14" width="17" style="94" customWidth="1"/>
    <col min="15" max="15" width="30.28515625" style="430" customWidth="1"/>
    <col min="16" max="17" width="9.140625" style="125" customWidth="1"/>
    <col min="18" max="18" width="46.85546875" style="125" bestFit="1" customWidth="1"/>
    <col min="19" max="1025" width="9.140625" style="125" customWidth="1"/>
    <col min="1026" max="16384" width="9" style="38"/>
  </cols>
  <sheetData>
    <row r="1" spans="1:15" ht="13.5" thickBot="1" x14ac:dyDescent="0.25">
      <c r="A1" s="265" t="s">
        <v>739</v>
      </c>
    </row>
    <row r="2" spans="1:15" ht="13.7" customHeight="1" x14ac:dyDescent="0.2">
      <c r="A2" s="496"/>
      <c r="B2" s="496"/>
      <c r="C2" s="496"/>
      <c r="D2" s="496"/>
      <c r="E2" s="496"/>
      <c r="F2" s="496"/>
      <c r="G2" s="496"/>
      <c r="H2" s="496"/>
      <c r="I2" s="496"/>
      <c r="J2" s="496"/>
      <c r="K2" s="496"/>
      <c r="L2" s="497" t="s">
        <v>1</v>
      </c>
      <c r="M2" s="497"/>
      <c r="N2" s="497"/>
      <c r="O2" s="267" t="s">
        <v>1426</v>
      </c>
    </row>
    <row r="3" spans="1:15" s="269" customFormat="1" ht="14.1" customHeight="1" thickBot="1" x14ac:dyDescent="0.25">
      <c r="A3" s="496"/>
      <c r="B3" s="496"/>
      <c r="C3" s="496"/>
      <c r="D3" s="496"/>
      <c r="E3" s="496"/>
      <c r="F3" s="496"/>
      <c r="G3" s="496"/>
      <c r="H3" s="496"/>
      <c r="I3" s="496"/>
      <c r="J3" s="496"/>
      <c r="K3" s="496"/>
      <c r="L3" s="498" t="s">
        <v>2</v>
      </c>
      <c r="M3" s="498"/>
      <c r="N3" s="498"/>
      <c r="O3" s="268" t="s">
        <v>1425</v>
      </c>
    </row>
    <row r="4" spans="1:15" s="269" customFormat="1" ht="97.5" customHeight="1" thickBot="1" x14ac:dyDescent="0.25">
      <c r="A4" s="270" t="s">
        <v>3</v>
      </c>
      <c r="B4" s="270" t="s">
        <v>740</v>
      </c>
      <c r="C4" s="270" t="s">
        <v>6</v>
      </c>
      <c r="D4" s="271" t="s">
        <v>7</v>
      </c>
      <c r="E4" s="270" t="s">
        <v>582</v>
      </c>
      <c r="F4" s="270" t="s">
        <v>583</v>
      </c>
      <c r="G4" s="270" t="s">
        <v>584</v>
      </c>
      <c r="H4" s="270" t="s">
        <v>741</v>
      </c>
      <c r="I4" s="270" t="s">
        <v>742</v>
      </c>
      <c r="J4" s="270" t="s">
        <v>743</v>
      </c>
      <c r="K4" s="270" t="s">
        <v>744</v>
      </c>
      <c r="L4" s="270" t="s">
        <v>4</v>
      </c>
      <c r="M4" s="270" t="s">
        <v>745</v>
      </c>
      <c r="N4" s="270" t="s">
        <v>746</v>
      </c>
      <c r="O4" s="270"/>
    </row>
    <row r="5" spans="1:15" ht="42.75" x14ac:dyDescent="0.2">
      <c r="A5" s="182" t="s">
        <v>15</v>
      </c>
      <c r="B5" s="182" t="s">
        <v>15</v>
      </c>
      <c r="C5" s="39" t="s">
        <v>493</v>
      </c>
      <c r="D5" s="182" t="s">
        <v>278</v>
      </c>
      <c r="E5" s="182" t="s">
        <v>1054</v>
      </c>
      <c r="F5" s="182" t="s">
        <v>1011</v>
      </c>
      <c r="G5" s="182" t="s">
        <v>1022</v>
      </c>
      <c r="H5" s="182" t="s">
        <v>747</v>
      </c>
      <c r="I5" s="39" t="s">
        <v>1012</v>
      </c>
      <c r="J5" s="39" t="s">
        <v>1052</v>
      </c>
      <c r="K5" s="182" t="s">
        <v>605</v>
      </c>
      <c r="L5" s="182">
        <v>2018</v>
      </c>
      <c r="M5" s="272">
        <v>8127.2963187055166</v>
      </c>
      <c r="N5" s="273">
        <v>62</v>
      </c>
      <c r="O5" s="39"/>
    </row>
    <row r="6" spans="1:15" ht="42.75" x14ac:dyDescent="0.2">
      <c r="A6" s="182" t="s">
        <v>15</v>
      </c>
      <c r="B6" s="182" t="s">
        <v>15</v>
      </c>
      <c r="C6" s="39" t="s">
        <v>493</v>
      </c>
      <c r="D6" s="182" t="s">
        <v>278</v>
      </c>
      <c r="E6" s="182" t="s">
        <v>1054</v>
      </c>
      <c r="F6" s="182" t="s">
        <v>1011</v>
      </c>
      <c r="G6" s="182" t="s">
        <v>1023</v>
      </c>
      <c r="H6" s="182" t="s">
        <v>747</v>
      </c>
      <c r="I6" s="39" t="s">
        <v>1012</v>
      </c>
      <c r="J6" s="39" t="s">
        <v>1024</v>
      </c>
      <c r="K6" s="182" t="s">
        <v>605</v>
      </c>
      <c r="L6" s="182">
        <v>2018</v>
      </c>
      <c r="M6" s="272">
        <v>561.69962045398995</v>
      </c>
      <c r="N6" s="273">
        <v>11</v>
      </c>
      <c r="O6" s="39"/>
    </row>
    <row r="7" spans="1:15" ht="28.5" x14ac:dyDescent="0.2">
      <c r="A7" s="182" t="s">
        <v>15</v>
      </c>
      <c r="B7" s="182" t="s">
        <v>15</v>
      </c>
      <c r="C7" s="39" t="s">
        <v>322</v>
      </c>
      <c r="D7" s="182" t="s">
        <v>455</v>
      </c>
      <c r="E7" s="182" t="s">
        <v>456</v>
      </c>
      <c r="F7" s="182" t="s">
        <v>1040</v>
      </c>
      <c r="G7" s="182" t="s">
        <v>1004</v>
      </c>
      <c r="H7" s="182" t="s">
        <v>1444</v>
      </c>
      <c r="I7" s="39" t="s">
        <v>697</v>
      </c>
      <c r="J7" s="39" t="s">
        <v>1024</v>
      </c>
      <c r="K7" s="182" t="s">
        <v>605</v>
      </c>
      <c r="L7" s="182" t="s">
        <v>1424</v>
      </c>
      <c r="M7" s="272">
        <v>897</v>
      </c>
      <c r="N7" s="272">
        <v>300</v>
      </c>
      <c r="O7" s="39"/>
    </row>
    <row r="8" spans="1:15" ht="28.5" x14ac:dyDescent="0.2">
      <c r="A8" s="182" t="s">
        <v>15</v>
      </c>
      <c r="B8" s="182" t="s">
        <v>15</v>
      </c>
      <c r="C8" s="39" t="s">
        <v>322</v>
      </c>
      <c r="D8" s="182" t="s">
        <v>455</v>
      </c>
      <c r="E8" s="182" t="s">
        <v>456</v>
      </c>
      <c r="F8" s="182" t="s">
        <v>1040</v>
      </c>
      <c r="G8" s="182" t="s">
        <v>1005</v>
      </c>
      <c r="H8" s="182" t="s">
        <v>747</v>
      </c>
      <c r="I8" s="39" t="s">
        <v>697</v>
      </c>
      <c r="J8" s="39" t="s">
        <v>1024</v>
      </c>
      <c r="K8" s="182" t="s">
        <v>605</v>
      </c>
      <c r="L8" s="182" t="s">
        <v>1424</v>
      </c>
      <c r="M8" s="272">
        <v>20</v>
      </c>
      <c r="N8" s="272">
        <v>15.3333333333333</v>
      </c>
      <c r="O8" s="39"/>
    </row>
    <row r="9" spans="1:15" ht="28.5" x14ac:dyDescent="0.2">
      <c r="A9" s="182" t="s">
        <v>15</v>
      </c>
      <c r="B9" s="182" t="s">
        <v>15</v>
      </c>
      <c r="C9" s="39" t="s">
        <v>322</v>
      </c>
      <c r="D9" s="182" t="s">
        <v>455</v>
      </c>
      <c r="E9" s="182" t="s">
        <v>456</v>
      </c>
      <c r="F9" s="182" t="s">
        <v>1041</v>
      </c>
      <c r="G9" s="182" t="s">
        <v>969</v>
      </c>
      <c r="H9" s="182" t="s">
        <v>747</v>
      </c>
      <c r="I9" s="39" t="s">
        <v>1383</v>
      </c>
      <c r="J9" s="39" t="s">
        <v>1024</v>
      </c>
      <c r="K9" s="182" t="s">
        <v>605</v>
      </c>
      <c r="L9" s="182" t="s">
        <v>1424</v>
      </c>
      <c r="M9" s="272">
        <v>94</v>
      </c>
      <c r="N9" s="272">
        <v>12.3333333333333</v>
      </c>
      <c r="O9" s="39"/>
    </row>
    <row r="10" spans="1:15" ht="28.5" x14ac:dyDescent="0.2">
      <c r="A10" s="182" t="s">
        <v>15</v>
      </c>
      <c r="B10" s="182" t="s">
        <v>15</v>
      </c>
      <c r="C10" s="39" t="s">
        <v>322</v>
      </c>
      <c r="D10" s="182" t="s">
        <v>455</v>
      </c>
      <c r="E10" s="182" t="s">
        <v>456</v>
      </c>
      <c r="F10" s="182" t="s">
        <v>1042</v>
      </c>
      <c r="G10" s="182" t="s">
        <v>1049</v>
      </c>
      <c r="H10" s="182" t="s">
        <v>747</v>
      </c>
      <c r="I10" s="39" t="s">
        <v>697</v>
      </c>
      <c r="J10" s="39" t="s">
        <v>1024</v>
      </c>
      <c r="K10" s="182" t="s">
        <v>605</v>
      </c>
      <c r="L10" s="182" t="s">
        <v>1424</v>
      </c>
      <c r="M10" s="272">
        <v>94</v>
      </c>
      <c r="N10" s="272">
        <v>16</v>
      </c>
      <c r="O10" s="39"/>
    </row>
    <row r="11" spans="1:15" ht="28.5" x14ac:dyDescent="0.2">
      <c r="A11" s="182" t="s">
        <v>15</v>
      </c>
      <c r="B11" s="182" t="s">
        <v>15</v>
      </c>
      <c r="C11" s="39" t="s">
        <v>322</v>
      </c>
      <c r="D11" s="182" t="s">
        <v>470</v>
      </c>
      <c r="E11" s="182" t="s">
        <v>471</v>
      </c>
      <c r="F11" s="182" t="s">
        <v>1040</v>
      </c>
      <c r="G11" s="182" t="s">
        <v>1006</v>
      </c>
      <c r="H11" s="182" t="s">
        <v>1444</v>
      </c>
      <c r="I11" s="39" t="s">
        <v>697</v>
      </c>
      <c r="J11" s="39" t="s">
        <v>1024</v>
      </c>
      <c r="K11" s="182" t="s">
        <v>605</v>
      </c>
      <c r="L11" s="182" t="s">
        <v>1424</v>
      </c>
      <c r="M11" s="272">
        <v>776</v>
      </c>
      <c r="N11" s="272">
        <v>450</v>
      </c>
      <c r="O11" s="39"/>
    </row>
    <row r="12" spans="1:15" ht="28.5" x14ac:dyDescent="0.2">
      <c r="A12" s="182" t="s">
        <v>15</v>
      </c>
      <c r="B12" s="182" t="s">
        <v>15</v>
      </c>
      <c r="C12" s="39" t="s">
        <v>322</v>
      </c>
      <c r="D12" s="182" t="s">
        <v>470</v>
      </c>
      <c r="E12" s="182" t="s">
        <v>471</v>
      </c>
      <c r="F12" s="182" t="s">
        <v>1041</v>
      </c>
      <c r="G12" s="182" t="s">
        <v>971</v>
      </c>
      <c r="H12" s="182" t="s">
        <v>747</v>
      </c>
      <c r="I12" s="39" t="s">
        <v>1007</v>
      </c>
      <c r="J12" s="39" t="s">
        <v>1024</v>
      </c>
      <c r="K12" s="182" t="s">
        <v>605</v>
      </c>
      <c r="L12" s="182" t="s">
        <v>1424</v>
      </c>
      <c r="M12" s="272">
        <v>139</v>
      </c>
      <c r="N12" s="272">
        <v>23.3333333333333</v>
      </c>
      <c r="O12" s="39"/>
    </row>
    <row r="13" spans="1:15" ht="28.5" x14ac:dyDescent="0.2">
      <c r="A13" s="182" t="s">
        <v>15</v>
      </c>
      <c r="B13" s="182" t="s">
        <v>15</v>
      </c>
      <c r="C13" s="39" t="s">
        <v>322</v>
      </c>
      <c r="D13" s="182" t="s">
        <v>470</v>
      </c>
      <c r="E13" s="182" t="s">
        <v>471</v>
      </c>
      <c r="F13" s="182" t="s">
        <v>1042</v>
      </c>
      <c r="G13" s="182" t="s">
        <v>972</v>
      </c>
      <c r="H13" s="182" t="s">
        <v>747</v>
      </c>
      <c r="I13" s="39" t="s">
        <v>697</v>
      </c>
      <c r="J13" s="39" t="s">
        <v>1024</v>
      </c>
      <c r="K13" s="182" t="s">
        <v>605</v>
      </c>
      <c r="L13" s="182" t="s">
        <v>1424</v>
      </c>
      <c r="M13" s="272">
        <v>139</v>
      </c>
      <c r="N13" s="272">
        <f>AVERAGE(0,12,15)</f>
        <v>9</v>
      </c>
      <c r="O13" s="39"/>
    </row>
    <row r="14" spans="1:15" ht="28.5" x14ac:dyDescent="0.2">
      <c r="A14" s="182" t="s">
        <v>15</v>
      </c>
      <c r="B14" s="182" t="s">
        <v>15</v>
      </c>
      <c r="C14" s="39" t="s">
        <v>322</v>
      </c>
      <c r="D14" s="182" t="s">
        <v>470</v>
      </c>
      <c r="E14" s="182" t="s">
        <v>471</v>
      </c>
      <c r="F14" s="182" t="s">
        <v>1041</v>
      </c>
      <c r="G14" s="182" t="s">
        <v>1010</v>
      </c>
      <c r="H14" s="182" t="s">
        <v>747</v>
      </c>
      <c r="I14" s="39" t="s">
        <v>1007</v>
      </c>
      <c r="J14" s="39" t="s">
        <v>1024</v>
      </c>
      <c r="K14" s="182" t="s">
        <v>605</v>
      </c>
      <c r="L14" s="182" t="s">
        <v>1424</v>
      </c>
      <c r="M14" s="272">
        <f>'Table4C Data on the fisheries '!I331+'Table4C Data on the fisheries '!I333+'Table4C Data on the fisheries '!I334</f>
        <v>16683.333333333336</v>
      </c>
      <c r="N14" s="272">
        <v>53.3333333333333</v>
      </c>
      <c r="O14" s="39"/>
    </row>
    <row r="15" spans="1:15" ht="57" x14ac:dyDescent="0.2">
      <c r="A15" s="182" t="s">
        <v>15</v>
      </c>
      <c r="B15" s="182" t="s">
        <v>15</v>
      </c>
      <c r="C15" s="39" t="s">
        <v>1020</v>
      </c>
      <c r="D15" s="182" t="s">
        <v>18</v>
      </c>
      <c r="E15" s="182" t="s">
        <v>209</v>
      </c>
      <c r="F15" s="182" t="s">
        <v>1013</v>
      </c>
      <c r="G15" s="182" t="s">
        <v>1014</v>
      </c>
      <c r="H15" s="182" t="s">
        <v>747</v>
      </c>
      <c r="I15" s="39" t="s">
        <v>697</v>
      </c>
      <c r="J15" s="39" t="s">
        <v>79</v>
      </c>
      <c r="K15" s="182" t="s">
        <v>605</v>
      </c>
      <c r="L15" s="182" t="s">
        <v>1424</v>
      </c>
      <c r="M15" s="273">
        <v>5</v>
      </c>
      <c r="N15" s="273">
        <v>5</v>
      </c>
      <c r="O15" s="39"/>
    </row>
    <row r="16" spans="1:15" ht="28.5" x14ac:dyDescent="0.2">
      <c r="A16" s="182" t="s">
        <v>15</v>
      </c>
      <c r="B16" s="182" t="s">
        <v>15</v>
      </c>
      <c r="C16" s="39" t="s">
        <v>42</v>
      </c>
      <c r="D16" s="182" t="s">
        <v>18</v>
      </c>
      <c r="E16" s="182" t="s">
        <v>1021</v>
      </c>
      <c r="F16" s="182" t="s">
        <v>1013</v>
      </c>
      <c r="G16" s="182" t="s">
        <v>1015</v>
      </c>
      <c r="H16" s="182" t="s">
        <v>747</v>
      </c>
      <c r="I16" s="39" t="s">
        <v>697</v>
      </c>
      <c r="J16" s="39" t="s">
        <v>27</v>
      </c>
      <c r="K16" s="182" t="s">
        <v>605</v>
      </c>
      <c r="L16" s="182" t="s">
        <v>1424</v>
      </c>
      <c r="M16" s="273">
        <v>6</v>
      </c>
      <c r="N16" s="273">
        <v>6</v>
      </c>
      <c r="O16" s="39"/>
    </row>
    <row r="17" spans="1:15" s="125" customFormat="1" ht="28.5" x14ac:dyDescent="0.2">
      <c r="A17" s="182" t="s">
        <v>15</v>
      </c>
      <c r="B17" s="182" t="s">
        <v>15</v>
      </c>
      <c r="C17" s="39" t="s">
        <v>1033</v>
      </c>
      <c r="D17" s="182" t="s">
        <v>18</v>
      </c>
      <c r="E17" s="182" t="s">
        <v>1035</v>
      </c>
      <c r="F17" s="182" t="s">
        <v>1034</v>
      </c>
      <c r="G17" s="182" t="s">
        <v>1030</v>
      </c>
      <c r="H17" s="182" t="s">
        <v>2094</v>
      </c>
      <c r="I17" s="39" t="s">
        <v>697</v>
      </c>
      <c r="J17" s="39" t="s">
        <v>506</v>
      </c>
      <c r="K17" s="182" t="s">
        <v>605</v>
      </c>
      <c r="L17" s="182" t="s">
        <v>1424</v>
      </c>
      <c r="M17" s="273">
        <v>10576</v>
      </c>
      <c r="N17" s="273">
        <v>60</v>
      </c>
      <c r="O17" s="39"/>
    </row>
    <row r="18" spans="1:15" s="125" customFormat="1" ht="28.5" x14ac:dyDescent="0.2">
      <c r="A18" s="182" t="s">
        <v>15</v>
      </c>
      <c r="B18" s="182" t="s">
        <v>15</v>
      </c>
      <c r="C18" s="39" t="s">
        <v>42</v>
      </c>
      <c r="D18" s="182" t="s">
        <v>18</v>
      </c>
      <c r="E18" s="182" t="s">
        <v>99</v>
      </c>
      <c r="F18" s="182" t="s">
        <v>1034</v>
      </c>
      <c r="G18" s="182" t="s">
        <v>1032</v>
      </c>
      <c r="H18" s="182" t="s">
        <v>2094</v>
      </c>
      <c r="I18" s="39" t="s">
        <v>697</v>
      </c>
      <c r="J18" s="39" t="s">
        <v>506</v>
      </c>
      <c r="K18" s="182" t="s">
        <v>605</v>
      </c>
      <c r="L18" s="182" t="s">
        <v>1424</v>
      </c>
      <c r="M18" s="273">
        <v>12058</v>
      </c>
      <c r="N18" s="273">
        <v>12</v>
      </c>
      <c r="O18" s="39"/>
    </row>
    <row r="19" spans="1:15" s="125" customFormat="1" ht="28.5" x14ac:dyDescent="0.2">
      <c r="A19" s="182" t="s">
        <v>15</v>
      </c>
      <c r="B19" s="182" t="s">
        <v>15</v>
      </c>
      <c r="C19" s="39" t="s">
        <v>1033</v>
      </c>
      <c r="D19" s="182" t="s">
        <v>18</v>
      </c>
      <c r="E19" s="182" t="s">
        <v>171</v>
      </c>
      <c r="F19" s="182" t="s">
        <v>1034</v>
      </c>
      <c r="G19" s="182" t="s">
        <v>1031</v>
      </c>
      <c r="H19" s="182" t="s">
        <v>2095</v>
      </c>
      <c r="I19" s="39" t="s">
        <v>697</v>
      </c>
      <c r="J19" s="39" t="s">
        <v>506</v>
      </c>
      <c r="K19" s="182" t="s">
        <v>605</v>
      </c>
      <c r="L19" s="182" t="s">
        <v>1424</v>
      </c>
      <c r="M19" s="273">
        <v>37817</v>
      </c>
      <c r="N19" s="273">
        <v>24</v>
      </c>
      <c r="O19" s="39"/>
    </row>
    <row r="20" spans="1:15" s="125" customFormat="1" ht="14.25" x14ac:dyDescent="0.2">
      <c r="A20" s="88" t="s">
        <v>15</v>
      </c>
      <c r="B20" s="182" t="s">
        <v>15</v>
      </c>
      <c r="C20" s="39" t="s">
        <v>322</v>
      </c>
      <c r="D20" s="182" t="s">
        <v>401</v>
      </c>
      <c r="E20" s="182" t="s">
        <v>402</v>
      </c>
      <c r="F20" s="39" t="s">
        <v>2366</v>
      </c>
      <c r="G20" s="182" t="s">
        <v>1027</v>
      </c>
      <c r="H20" s="182" t="s">
        <v>1009</v>
      </c>
      <c r="I20" s="39" t="s">
        <v>697</v>
      </c>
      <c r="J20" s="39" t="s">
        <v>1017</v>
      </c>
      <c r="K20" s="182" t="s">
        <v>1306</v>
      </c>
      <c r="L20" s="182" t="s">
        <v>1424</v>
      </c>
      <c r="M20" s="273">
        <v>1560</v>
      </c>
      <c r="N20" s="273">
        <v>12</v>
      </c>
      <c r="O20" s="39"/>
    </row>
    <row r="21" spans="1:15" s="125" customFormat="1" ht="28.5" x14ac:dyDescent="0.2">
      <c r="A21" s="88" t="s">
        <v>15</v>
      </c>
      <c r="B21" s="182" t="s">
        <v>15</v>
      </c>
      <c r="C21" s="39" t="s">
        <v>322</v>
      </c>
      <c r="D21" s="182" t="s">
        <v>401</v>
      </c>
      <c r="E21" s="182" t="s">
        <v>402</v>
      </c>
      <c r="F21" s="39" t="s">
        <v>2366</v>
      </c>
      <c r="G21" s="182" t="s">
        <v>1025</v>
      </c>
      <c r="H21" s="182" t="s">
        <v>1009</v>
      </c>
      <c r="I21" s="39" t="s">
        <v>697</v>
      </c>
      <c r="J21" s="39" t="s">
        <v>1016</v>
      </c>
      <c r="K21" s="182" t="s">
        <v>1306</v>
      </c>
      <c r="L21" s="182" t="s">
        <v>1424</v>
      </c>
      <c r="M21" s="273">
        <v>1560</v>
      </c>
      <c r="N21" s="273">
        <v>12</v>
      </c>
      <c r="O21" s="39"/>
    </row>
    <row r="22" spans="1:15" s="125" customFormat="1" ht="14.25" x14ac:dyDescent="0.2">
      <c r="A22" s="88" t="s">
        <v>15</v>
      </c>
      <c r="B22" s="182" t="s">
        <v>15</v>
      </c>
      <c r="C22" s="39" t="s">
        <v>322</v>
      </c>
      <c r="D22" s="182" t="s">
        <v>401</v>
      </c>
      <c r="E22" s="182" t="s">
        <v>402</v>
      </c>
      <c r="F22" s="39" t="s">
        <v>2366</v>
      </c>
      <c r="G22" s="182" t="s">
        <v>1026</v>
      </c>
      <c r="H22" s="182" t="s">
        <v>1009</v>
      </c>
      <c r="I22" s="39" t="s">
        <v>697</v>
      </c>
      <c r="J22" s="39" t="s">
        <v>1018</v>
      </c>
      <c r="K22" s="182" t="s">
        <v>1306</v>
      </c>
      <c r="L22" s="182" t="s">
        <v>1424</v>
      </c>
      <c r="M22" s="273">
        <v>1560</v>
      </c>
      <c r="N22" s="273">
        <v>12</v>
      </c>
      <c r="O22" s="39"/>
    </row>
    <row r="23" spans="1:15" s="125" customFormat="1" ht="28.5" x14ac:dyDescent="0.2">
      <c r="A23" s="88" t="s">
        <v>15</v>
      </c>
      <c r="B23" s="182" t="s">
        <v>15</v>
      </c>
      <c r="C23" s="39" t="s">
        <v>322</v>
      </c>
      <c r="D23" s="182" t="s">
        <v>470</v>
      </c>
      <c r="E23" s="182" t="s">
        <v>1320</v>
      </c>
      <c r="F23" s="39" t="s">
        <v>2366</v>
      </c>
      <c r="G23" s="182" t="s">
        <v>1008</v>
      </c>
      <c r="H23" s="182" t="s">
        <v>1009</v>
      </c>
      <c r="I23" s="39" t="s">
        <v>697</v>
      </c>
      <c r="J23" s="39" t="s">
        <v>1024</v>
      </c>
      <c r="K23" s="182" t="s">
        <v>605</v>
      </c>
      <c r="L23" s="182" t="s">
        <v>1424</v>
      </c>
      <c r="M23" s="273">
        <v>4000</v>
      </c>
      <c r="N23" s="273">
        <v>36</v>
      </c>
      <c r="O23" s="39"/>
    </row>
    <row r="24" spans="1:15" s="125" customFormat="1" ht="28.5" x14ac:dyDescent="0.2">
      <c r="A24" s="182" t="s">
        <v>15</v>
      </c>
      <c r="B24" s="182" t="s">
        <v>15</v>
      </c>
      <c r="C24" s="39" t="s">
        <v>322</v>
      </c>
      <c r="D24" s="182" t="s">
        <v>470</v>
      </c>
      <c r="E24" s="182" t="s">
        <v>1320</v>
      </c>
      <c r="F24" s="39" t="s">
        <v>2366</v>
      </c>
      <c r="G24" s="182" t="s">
        <v>1029</v>
      </c>
      <c r="H24" s="182" t="s">
        <v>1009</v>
      </c>
      <c r="I24" s="39" t="s">
        <v>697</v>
      </c>
      <c r="J24" s="39" t="s">
        <v>1024</v>
      </c>
      <c r="K24" s="182" t="s">
        <v>605</v>
      </c>
      <c r="L24" s="182" t="s">
        <v>1424</v>
      </c>
      <c r="M24" s="273">
        <v>4000</v>
      </c>
      <c r="N24" s="273">
        <v>24</v>
      </c>
      <c r="O24" s="39"/>
    </row>
    <row r="25" spans="1:15" s="125" customFormat="1" ht="71.25" x14ac:dyDescent="0.2">
      <c r="A25" s="88" t="s">
        <v>15</v>
      </c>
      <c r="B25" s="182" t="s">
        <v>15</v>
      </c>
      <c r="C25" s="39" t="s">
        <v>322</v>
      </c>
      <c r="D25" s="182" t="s">
        <v>455</v>
      </c>
      <c r="E25" s="182" t="s">
        <v>408</v>
      </c>
      <c r="F25" s="39" t="s">
        <v>2366</v>
      </c>
      <c r="G25" s="182" t="s">
        <v>1028</v>
      </c>
      <c r="H25" s="182" t="s">
        <v>1009</v>
      </c>
      <c r="I25" s="39" t="s">
        <v>697</v>
      </c>
      <c r="J25" s="39" t="s">
        <v>1321</v>
      </c>
      <c r="K25" s="182" t="s">
        <v>1306</v>
      </c>
      <c r="L25" s="182" t="s">
        <v>1424</v>
      </c>
      <c r="M25" s="273">
        <v>12960</v>
      </c>
      <c r="N25" s="273">
        <v>48</v>
      </c>
      <c r="O25" s="39"/>
    </row>
    <row r="26" spans="1:15" s="125" customFormat="1" ht="85.5" x14ac:dyDescent="0.2">
      <c r="A26" s="88" t="s">
        <v>15</v>
      </c>
      <c r="B26" s="182" t="s">
        <v>15</v>
      </c>
      <c r="C26" s="39" t="s">
        <v>322</v>
      </c>
      <c r="D26" s="182" t="s">
        <v>455</v>
      </c>
      <c r="E26" s="182" t="s">
        <v>408</v>
      </c>
      <c r="F26" s="39" t="s">
        <v>2366</v>
      </c>
      <c r="G26" s="182" t="s">
        <v>1322</v>
      </c>
      <c r="H26" s="182" t="s">
        <v>1009</v>
      </c>
      <c r="I26" s="39" t="s">
        <v>697</v>
      </c>
      <c r="J26" s="39" t="s">
        <v>1323</v>
      </c>
      <c r="K26" s="182" t="s">
        <v>1306</v>
      </c>
      <c r="L26" s="182" t="s">
        <v>1424</v>
      </c>
      <c r="M26" s="273">
        <v>12960</v>
      </c>
      <c r="N26" s="273">
        <v>12</v>
      </c>
      <c r="O26" s="39"/>
    </row>
    <row r="27" spans="1:15" s="125" customFormat="1" ht="71.25" x14ac:dyDescent="0.2">
      <c r="A27" s="274" t="s">
        <v>15</v>
      </c>
      <c r="B27" s="182" t="s">
        <v>15</v>
      </c>
      <c r="C27" s="39" t="s">
        <v>322</v>
      </c>
      <c r="D27" s="182" t="s">
        <v>455</v>
      </c>
      <c r="E27" s="182" t="s">
        <v>408</v>
      </c>
      <c r="F27" s="39" t="s">
        <v>2366</v>
      </c>
      <c r="G27" s="182" t="s">
        <v>1324</v>
      </c>
      <c r="H27" s="182" t="s">
        <v>1009</v>
      </c>
      <c r="I27" s="39" t="s">
        <v>697</v>
      </c>
      <c r="J27" s="39" t="s">
        <v>1019</v>
      </c>
      <c r="K27" s="182" t="s">
        <v>1306</v>
      </c>
      <c r="L27" s="182" t="s">
        <v>1424</v>
      </c>
      <c r="M27" s="273">
        <v>12960</v>
      </c>
      <c r="N27" s="273">
        <v>22</v>
      </c>
      <c r="O27" s="39"/>
    </row>
    <row r="28" spans="1:15" s="125" customFormat="1" ht="28.5" x14ac:dyDescent="0.2">
      <c r="A28" s="88" t="s">
        <v>15</v>
      </c>
      <c r="B28" s="182" t="s">
        <v>15</v>
      </c>
      <c r="C28" s="39" t="s">
        <v>322</v>
      </c>
      <c r="D28" s="182" t="s">
        <v>401</v>
      </c>
      <c r="E28" s="182" t="s">
        <v>408</v>
      </c>
      <c r="F28" s="39" t="s">
        <v>2366</v>
      </c>
      <c r="G28" s="182" t="s">
        <v>1325</v>
      </c>
      <c r="H28" s="182" t="s">
        <v>1009</v>
      </c>
      <c r="I28" s="39" t="s">
        <v>697</v>
      </c>
      <c r="J28" s="39" t="s">
        <v>1052</v>
      </c>
      <c r="K28" s="182" t="s">
        <v>1306</v>
      </c>
      <c r="L28" s="182" t="s">
        <v>1424</v>
      </c>
      <c r="M28" s="273">
        <v>12960</v>
      </c>
      <c r="N28" s="273">
        <v>16</v>
      </c>
      <c r="O28" s="39"/>
    </row>
    <row r="29" spans="1:15" s="125" customFormat="1" ht="57.75" x14ac:dyDescent="0.25">
      <c r="A29" s="182" t="s">
        <v>15</v>
      </c>
      <c r="B29" s="182" t="s">
        <v>15</v>
      </c>
      <c r="C29" s="39" t="s">
        <v>1033</v>
      </c>
      <c r="D29" s="182" t="s">
        <v>18</v>
      </c>
      <c r="E29" s="182" t="s">
        <v>1317</v>
      </c>
      <c r="F29" s="182" t="s">
        <v>2365</v>
      </c>
      <c r="G29" s="182" t="s">
        <v>1318</v>
      </c>
      <c r="H29" s="182" t="s">
        <v>2340</v>
      </c>
      <c r="I29" s="39" t="s">
        <v>1012</v>
      </c>
      <c r="J29" s="39" t="s">
        <v>1319</v>
      </c>
      <c r="K29" s="182" t="s">
        <v>1306</v>
      </c>
      <c r="L29" s="182" t="s">
        <v>1424</v>
      </c>
      <c r="M29" s="275">
        <v>52</v>
      </c>
      <c r="N29" s="275">
        <v>33</v>
      </c>
      <c r="O29" s="39"/>
    </row>
    <row r="30" spans="1:15" s="125" customFormat="1" ht="43.5" x14ac:dyDescent="0.25">
      <c r="A30" s="182" t="s">
        <v>15</v>
      </c>
      <c r="B30" s="182" t="s">
        <v>15</v>
      </c>
      <c r="C30" s="39" t="s">
        <v>42</v>
      </c>
      <c r="D30" s="182" t="s">
        <v>18</v>
      </c>
      <c r="E30" s="182" t="s">
        <v>2096</v>
      </c>
      <c r="F30" s="182" t="s">
        <v>2346</v>
      </c>
      <c r="G30" s="276" t="s">
        <v>1307</v>
      </c>
      <c r="H30" s="182" t="s">
        <v>2340</v>
      </c>
      <c r="I30" s="39" t="s">
        <v>1012</v>
      </c>
      <c r="J30" s="39" t="s">
        <v>996</v>
      </c>
      <c r="K30" s="182" t="s">
        <v>1306</v>
      </c>
      <c r="L30" s="182" t="s">
        <v>1424</v>
      </c>
      <c r="M30" s="277">
        <v>615</v>
      </c>
      <c r="N30" s="275">
        <v>99</v>
      </c>
      <c r="O30" s="39"/>
    </row>
    <row r="31" spans="1:15" s="125" customFormat="1" ht="43.5" x14ac:dyDescent="0.25">
      <c r="A31" s="182" t="s">
        <v>15</v>
      </c>
      <c r="B31" s="182" t="s">
        <v>15</v>
      </c>
      <c r="C31" s="39" t="s">
        <v>42</v>
      </c>
      <c r="D31" s="182" t="s">
        <v>18</v>
      </c>
      <c r="E31" s="182" t="s">
        <v>2097</v>
      </c>
      <c r="F31" s="182" t="s">
        <v>2365</v>
      </c>
      <c r="G31" s="276" t="s">
        <v>1384</v>
      </c>
      <c r="H31" s="182" t="s">
        <v>2340</v>
      </c>
      <c r="I31" s="39" t="s">
        <v>1012</v>
      </c>
      <c r="J31" s="39" t="s">
        <v>996</v>
      </c>
      <c r="K31" s="182" t="s">
        <v>1306</v>
      </c>
      <c r="L31" s="182" t="s">
        <v>1424</v>
      </c>
      <c r="M31" s="275">
        <v>461</v>
      </c>
      <c r="N31" s="275">
        <v>67</v>
      </c>
      <c r="O31" s="39"/>
    </row>
    <row r="32" spans="1:15" s="125" customFormat="1" ht="43.5" x14ac:dyDescent="0.25">
      <c r="A32" s="182" t="s">
        <v>15</v>
      </c>
      <c r="B32" s="182" t="s">
        <v>15</v>
      </c>
      <c r="C32" s="39" t="s">
        <v>42</v>
      </c>
      <c r="D32" s="182" t="s">
        <v>18</v>
      </c>
      <c r="E32" s="182" t="s">
        <v>2098</v>
      </c>
      <c r="F32" s="182" t="s">
        <v>2365</v>
      </c>
      <c r="G32" s="276" t="s">
        <v>1308</v>
      </c>
      <c r="H32" s="182" t="s">
        <v>2340</v>
      </c>
      <c r="I32" s="39" t="s">
        <v>1012</v>
      </c>
      <c r="J32" s="39" t="s">
        <v>996</v>
      </c>
      <c r="K32" s="182" t="s">
        <v>1306</v>
      </c>
      <c r="L32" s="182" t="s">
        <v>1424</v>
      </c>
      <c r="M32" s="275">
        <v>456</v>
      </c>
      <c r="N32" s="275">
        <v>48</v>
      </c>
      <c r="O32" s="39"/>
    </row>
    <row r="33" spans="1:15" s="125" customFormat="1" ht="43.5" x14ac:dyDescent="0.25">
      <c r="A33" s="182" t="s">
        <v>15</v>
      </c>
      <c r="B33" s="182" t="s">
        <v>15</v>
      </c>
      <c r="C33" s="39" t="s">
        <v>1033</v>
      </c>
      <c r="D33" s="182" t="s">
        <v>18</v>
      </c>
      <c r="E33" s="182" t="s">
        <v>2099</v>
      </c>
      <c r="F33" s="182" t="s">
        <v>2365</v>
      </c>
      <c r="G33" s="276" t="s">
        <v>2100</v>
      </c>
      <c r="H33" s="182" t="s">
        <v>2340</v>
      </c>
      <c r="I33" s="39" t="s">
        <v>1012</v>
      </c>
      <c r="J33" s="39" t="s">
        <v>996</v>
      </c>
      <c r="K33" s="182" t="s">
        <v>1306</v>
      </c>
      <c r="L33" s="182" t="s">
        <v>1424</v>
      </c>
      <c r="M33" s="275">
        <v>204</v>
      </c>
      <c r="N33" s="275">
        <v>23</v>
      </c>
      <c r="O33" s="39"/>
    </row>
    <row r="34" spans="1:15" s="125" customFormat="1" ht="43.5" x14ac:dyDescent="0.25">
      <c r="A34" s="182" t="s">
        <v>15</v>
      </c>
      <c r="B34" s="182" t="s">
        <v>15</v>
      </c>
      <c r="C34" s="39" t="s">
        <v>1033</v>
      </c>
      <c r="D34" s="182" t="s">
        <v>18</v>
      </c>
      <c r="E34" s="182" t="s">
        <v>2101</v>
      </c>
      <c r="F34" s="182" t="s">
        <v>2365</v>
      </c>
      <c r="G34" s="276" t="s">
        <v>1309</v>
      </c>
      <c r="H34" s="182" t="s">
        <v>2340</v>
      </c>
      <c r="I34" s="39" t="s">
        <v>1012</v>
      </c>
      <c r="J34" s="39" t="s">
        <v>996</v>
      </c>
      <c r="K34" s="182" t="s">
        <v>1306</v>
      </c>
      <c r="L34" s="182" t="s">
        <v>1424</v>
      </c>
      <c r="M34" s="275">
        <v>1293</v>
      </c>
      <c r="N34" s="275">
        <v>211</v>
      </c>
      <c r="O34" s="39"/>
    </row>
    <row r="35" spans="1:15" s="125" customFormat="1" ht="15.75" customHeight="1" x14ac:dyDescent="0.25">
      <c r="A35" s="182" t="s">
        <v>15</v>
      </c>
      <c r="B35" s="182" t="s">
        <v>15</v>
      </c>
      <c r="C35" s="39" t="s">
        <v>1033</v>
      </c>
      <c r="D35" s="182" t="s">
        <v>18</v>
      </c>
      <c r="E35" s="182" t="s">
        <v>2102</v>
      </c>
      <c r="F35" s="182" t="s">
        <v>2365</v>
      </c>
      <c r="G35" s="276" t="s">
        <v>2103</v>
      </c>
      <c r="H35" s="182" t="s">
        <v>2340</v>
      </c>
      <c r="I35" s="39" t="s">
        <v>1012</v>
      </c>
      <c r="J35" s="39" t="s">
        <v>996</v>
      </c>
      <c r="K35" s="182" t="s">
        <v>1306</v>
      </c>
      <c r="L35" s="182" t="s">
        <v>1424</v>
      </c>
      <c r="M35" s="275">
        <v>69</v>
      </c>
      <c r="N35" s="275">
        <v>8</v>
      </c>
      <c r="O35" s="39"/>
    </row>
    <row r="36" spans="1:15" s="125" customFormat="1" ht="43.5" x14ac:dyDescent="0.25">
      <c r="A36" s="182" t="s">
        <v>15</v>
      </c>
      <c r="B36" s="182" t="s">
        <v>15</v>
      </c>
      <c r="C36" s="39" t="s">
        <v>1033</v>
      </c>
      <c r="D36" s="182" t="s">
        <v>18</v>
      </c>
      <c r="E36" s="182" t="s">
        <v>2104</v>
      </c>
      <c r="F36" s="182" t="s">
        <v>2365</v>
      </c>
      <c r="G36" s="276" t="s">
        <v>2105</v>
      </c>
      <c r="H36" s="182" t="s">
        <v>2340</v>
      </c>
      <c r="I36" s="39" t="s">
        <v>1012</v>
      </c>
      <c r="J36" s="39" t="s">
        <v>996</v>
      </c>
      <c r="K36" s="182" t="s">
        <v>1306</v>
      </c>
      <c r="L36" s="182" t="s">
        <v>1424</v>
      </c>
      <c r="M36" s="275">
        <v>1109</v>
      </c>
      <c r="N36" s="275">
        <v>253</v>
      </c>
      <c r="O36" s="39"/>
    </row>
    <row r="37" spans="1:15" s="125" customFormat="1" ht="43.5" x14ac:dyDescent="0.25">
      <c r="A37" s="182" t="s">
        <v>15</v>
      </c>
      <c r="B37" s="182" t="s">
        <v>15</v>
      </c>
      <c r="C37" s="39" t="s">
        <v>1033</v>
      </c>
      <c r="D37" s="182" t="s">
        <v>18</v>
      </c>
      <c r="E37" s="182" t="s">
        <v>2106</v>
      </c>
      <c r="F37" s="182" t="s">
        <v>2365</v>
      </c>
      <c r="G37" s="276" t="s">
        <v>2107</v>
      </c>
      <c r="H37" s="182" t="s">
        <v>2340</v>
      </c>
      <c r="I37" s="39" t="s">
        <v>1012</v>
      </c>
      <c r="J37" s="39" t="s">
        <v>996</v>
      </c>
      <c r="K37" s="182" t="s">
        <v>1306</v>
      </c>
      <c r="L37" s="182" t="s">
        <v>1424</v>
      </c>
      <c r="M37" s="275">
        <v>530</v>
      </c>
      <c r="N37" s="275">
        <v>143</v>
      </c>
      <c r="O37" s="39"/>
    </row>
    <row r="38" spans="1:15" s="125" customFormat="1" ht="43.5" x14ac:dyDescent="0.25">
      <c r="A38" s="182" t="s">
        <v>15</v>
      </c>
      <c r="B38" s="182" t="s">
        <v>15</v>
      </c>
      <c r="C38" s="39" t="s">
        <v>1033</v>
      </c>
      <c r="D38" s="182" t="s">
        <v>18</v>
      </c>
      <c r="E38" s="182" t="s">
        <v>2108</v>
      </c>
      <c r="F38" s="182" t="s">
        <v>2365</v>
      </c>
      <c r="G38" s="276" t="s">
        <v>2109</v>
      </c>
      <c r="H38" s="182" t="s">
        <v>2340</v>
      </c>
      <c r="I38" s="39" t="s">
        <v>1012</v>
      </c>
      <c r="J38" s="39" t="s">
        <v>996</v>
      </c>
      <c r="K38" s="182" t="s">
        <v>1306</v>
      </c>
      <c r="L38" s="182" t="s">
        <v>1424</v>
      </c>
      <c r="M38" s="275">
        <v>340</v>
      </c>
      <c r="N38" s="275">
        <v>13</v>
      </c>
      <c r="O38" s="39"/>
    </row>
    <row r="39" spans="1:15" s="125" customFormat="1" ht="43.5" x14ac:dyDescent="0.25">
      <c r="A39" s="182" t="s">
        <v>15</v>
      </c>
      <c r="B39" s="182" t="s">
        <v>15</v>
      </c>
      <c r="C39" s="39" t="s">
        <v>1033</v>
      </c>
      <c r="D39" s="182" t="s">
        <v>18</v>
      </c>
      <c r="E39" s="182" t="s">
        <v>171</v>
      </c>
      <c r="F39" s="182" t="s">
        <v>2365</v>
      </c>
      <c r="G39" s="276" t="s">
        <v>2110</v>
      </c>
      <c r="H39" s="182" t="s">
        <v>2340</v>
      </c>
      <c r="I39" s="39" t="s">
        <v>1012</v>
      </c>
      <c r="J39" s="39" t="s">
        <v>1394</v>
      </c>
      <c r="K39" s="182" t="s">
        <v>1306</v>
      </c>
      <c r="L39" s="182" t="s">
        <v>1424</v>
      </c>
      <c r="M39" s="275">
        <v>32</v>
      </c>
      <c r="N39" s="275">
        <v>16</v>
      </c>
      <c r="O39" s="39"/>
    </row>
    <row r="40" spans="1:15" s="125" customFormat="1" ht="43.5" x14ac:dyDescent="0.25">
      <c r="A40" s="182" t="s">
        <v>15</v>
      </c>
      <c r="B40" s="182" t="s">
        <v>15</v>
      </c>
      <c r="C40" s="39" t="s">
        <v>1033</v>
      </c>
      <c r="D40" s="182" t="s">
        <v>18</v>
      </c>
      <c r="E40" s="182" t="s">
        <v>171</v>
      </c>
      <c r="F40" s="182" t="s">
        <v>2365</v>
      </c>
      <c r="G40" s="276" t="s">
        <v>2111</v>
      </c>
      <c r="H40" s="182" t="s">
        <v>2340</v>
      </c>
      <c r="I40" s="39" t="s">
        <v>1012</v>
      </c>
      <c r="J40" s="39" t="s">
        <v>1394</v>
      </c>
      <c r="K40" s="182" t="s">
        <v>1306</v>
      </c>
      <c r="L40" s="182" t="s">
        <v>1424</v>
      </c>
      <c r="M40" s="275">
        <v>14</v>
      </c>
      <c r="N40" s="275">
        <v>10</v>
      </c>
      <c r="O40" s="39"/>
    </row>
    <row r="41" spans="1:15" s="125" customFormat="1" ht="43.5" x14ac:dyDescent="0.25">
      <c r="A41" s="182" t="s">
        <v>15</v>
      </c>
      <c r="B41" s="182" t="s">
        <v>15</v>
      </c>
      <c r="C41" s="39" t="s">
        <v>1033</v>
      </c>
      <c r="D41" s="182" t="s">
        <v>18</v>
      </c>
      <c r="E41" s="182" t="s">
        <v>171</v>
      </c>
      <c r="F41" s="182" t="s">
        <v>2365</v>
      </c>
      <c r="G41" s="276" t="s">
        <v>2112</v>
      </c>
      <c r="H41" s="182" t="s">
        <v>2340</v>
      </c>
      <c r="I41" s="39" t="s">
        <v>1012</v>
      </c>
      <c r="J41" s="39" t="s">
        <v>996</v>
      </c>
      <c r="K41" s="182" t="s">
        <v>1306</v>
      </c>
      <c r="L41" s="182" t="s">
        <v>1424</v>
      </c>
      <c r="M41" s="275">
        <v>3</v>
      </c>
      <c r="N41" s="275">
        <v>4</v>
      </c>
      <c r="O41" s="39"/>
    </row>
    <row r="42" spans="1:15" s="125" customFormat="1" ht="43.5" x14ac:dyDescent="0.25">
      <c r="A42" s="182" t="s">
        <v>15</v>
      </c>
      <c r="B42" s="182" t="s">
        <v>15</v>
      </c>
      <c r="C42" s="39" t="s">
        <v>1033</v>
      </c>
      <c r="D42" s="182" t="s">
        <v>18</v>
      </c>
      <c r="E42" s="182" t="s">
        <v>2113</v>
      </c>
      <c r="F42" s="182" t="s">
        <v>2365</v>
      </c>
      <c r="G42" s="276" t="s">
        <v>2114</v>
      </c>
      <c r="H42" s="182" t="s">
        <v>2340</v>
      </c>
      <c r="I42" s="39" t="s">
        <v>1012</v>
      </c>
      <c r="J42" s="39" t="s">
        <v>996</v>
      </c>
      <c r="K42" s="182" t="s">
        <v>1306</v>
      </c>
      <c r="L42" s="182" t="s">
        <v>1424</v>
      </c>
      <c r="M42" s="275">
        <v>900</v>
      </c>
      <c r="N42" s="275">
        <v>158</v>
      </c>
      <c r="O42" s="39"/>
    </row>
    <row r="43" spans="1:15" s="125" customFormat="1" ht="43.5" x14ac:dyDescent="0.25">
      <c r="A43" s="39" t="s">
        <v>15</v>
      </c>
      <c r="B43" s="39" t="s">
        <v>15</v>
      </c>
      <c r="C43" s="39" t="s">
        <v>1033</v>
      </c>
      <c r="D43" s="39" t="s">
        <v>18</v>
      </c>
      <c r="E43" s="39" t="s">
        <v>2115</v>
      </c>
      <c r="F43" s="182" t="s">
        <v>2365</v>
      </c>
      <c r="G43" s="278" t="s">
        <v>2116</v>
      </c>
      <c r="H43" s="182" t="s">
        <v>2340</v>
      </c>
      <c r="I43" s="39" t="s">
        <v>1012</v>
      </c>
      <c r="J43" s="39" t="s">
        <v>996</v>
      </c>
      <c r="K43" s="182" t="s">
        <v>1306</v>
      </c>
      <c r="L43" s="182" t="s">
        <v>1424</v>
      </c>
      <c r="M43" s="275">
        <v>169</v>
      </c>
      <c r="N43" s="275">
        <v>12</v>
      </c>
      <c r="O43" s="39"/>
    </row>
    <row r="44" spans="1:15" s="125" customFormat="1" ht="43.5" x14ac:dyDescent="0.25">
      <c r="A44" s="39" t="s">
        <v>15</v>
      </c>
      <c r="B44" s="39" t="s">
        <v>15</v>
      </c>
      <c r="C44" s="39" t="s">
        <v>1033</v>
      </c>
      <c r="D44" s="39" t="s">
        <v>18</v>
      </c>
      <c r="E44" s="39" t="s">
        <v>2117</v>
      </c>
      <c r="F44" s="182" t="s">
        <v>2365</v>
      </c>
      <c r="G44" s="278" t="s">
        <v>1310</v>
      </c>
      <c r="H44" s="182" t="s">
        <v>2340</v>
      </c>
      <c r="I44" s="39" t="s">
        <v>1012</v>
      </c>
      <c r="J44" s="39" t="s">
        <v>996</v>
      </c>
      <c r="K44" s="182" t="s">
        <v>1306</v>
      </c>
      <c r="L44" s="182" t="s">
        <v>1424</v>
      </c>
      <c r="M44" s="275">
        <v>1050</v>
      </c>
      <c r="N44" s="275">
        <v>172</v>
      </c>
      <c r="O44" s="39"/>
    </row>
    <row r="45" spans="1:15" s="125" customFormat="1" ht="43.5" x14ac:dyDescent="0.25">
      <c r="A45" s="39" t="s">
        <v>15</v>
      </c>
      <c r="B45" s="39" t="s">
        <v>15</v>
      </c>
      <c r="C45" s="39" t="s">
        <v>1033</v>
      </c>
      <c r="D45" s="39" t="s">
        <v>18</v>
      </c>
      <c r="E45" s="39" t="s">
        <v>2118</v>
      </c>
      <c r="F45" s="182" t="s">
        <v>2365</v>
      </c>
      <c r="G45" s="278" t="s">
        <v>1311</v>
      </c>
      <c r="H45" s="182" t="s">
        <v>2340</v>
      </c>
      <c r="I45" s="39" t="s">
        <v>1012</v>
      </c>
      <c r="J45" s="39" t="s">
        <v>996</v>
      </c>
      <c r="K45" s="182" t="s">
        <v>1306</v>
      </c>
      <c r="L45" s="182" t="s">
        <v>1424</v>
      </c>
      <c r="M45" s="275">
        <v>252</v>
      </c>
      <c r="N45" s="275">
        <v>37</v>
      </c>
      <c r="O45" s="39"/>
    </row>
    <row r="46" spans="1:15" s="125" customFormat="1" ht="43.5" x14ac:dyDescent="0.25">
      <c r="A46" s="39" t="s">
        <v>15</v>
      </c>
      <c r="B46" s="39" t="s">
        <v>15</v>
      </c>
      <c r="C46" s="39" t="s">
        <v>493</v>
      </c>
      <c r="D46" s="39" t="s">
        <v>455</v>
      </c>
      <c r="E46" s="39" t="s">
        <v>2119</v>
      </c>
      <c r="F46" s="182" t="s">
        <v>2365</v>
      </c>
      <c r="G46" s="278" t="s">
        <v>2120</v>
      </c>
      <c r="H46" s="182" t="s">
        <v>2340</v>
      </c>
      <c r="I46" s="39" t="s">
        <v>1012</v>
      </c>
      <c r="J46" s="39" t="s">
        <v>1394</v>
      </c>
      <c r="K46" s="182" t="s">
        <v>1306</v>
      </c>
      <c r="L46" s="182" t="s">
        <v>1424</v>
      </c>
      <c r="M46" s="275">
        <v>307</v>
      </c>
      <c r="N46" s="275">
        <v>75</v>
      </c>
      <c r="O46" s="39"/>
    </row>
    <row r="47" spans="1:15" s="125" customFormat="1" ht="43.5" x14ac:dyDescent="0.25">
      <c r="A47" s="39" t="s">
        <v>15</v>
      </c>
      <c r="B47" s="39" t="s">
        <v>15</v>
      </c>
      <c r="C47" s="39" t="s">
        <v>493</v>
      </c>
      <c r="D47" s="39" t="s">
        <v>455</v>
      </c>
      <c r="E47" s="39" t="s">
        <v>2119</v>
      </c>
      <c r="F47" s="182" t="s">
        <v>2365</v>
      </c>
      <c r="G47" s="278" t="s">
        <v>1312</v>
      </c>
      <c r="H47" s="182" t="s">
        <v>2340</v>
      </c>
      <c r="I47" s="39" t="s">
        <v>1012</v>
      </c>
      <c r="J47" s="39" t="s">
        <v>1394</v>
      </c>
      <c r="K47" s="182" t="s">
        <v>1306</v>
      </c>
      <c r="L47" s="182" t="s">
        <v>1424</v>
      </c>
      <c r="M47" s="275">
        <v>2</v>
      </c>
      <c r="N47" s="275">
        <v>1</v>
      </c>
      <c r="O47" s="39"/>
    </row>
    <row r="48" spans="1:15" s="125" customFormat="1" ht="43.5" x14ac:dyDescent="0.25">
      <c r="A48" s="39" t="s">
        <v>15</v>
      </c>
      <c r="B48" s="39" t="s">
        <v>15</v>
      </c>
      <c r="C48" s="39" t="s">
        <v>493</v>
      </c>
      <c r="D48" s="39" t="s">
        <v>455</v>
      </c>
      <c r="E48" s="39" t="s">
        <v>2119</v>
      </c>
      <c r="F48" s="182" t="s">
        <v>2365</v>
      </c>
      <c r="G48" s="278" t="s">
        <v>1313</v>
      </c>
      <c r="H48" s="182" t="s">
        <v>2340</v>
      </c>
      <c r="I48" s="39" t="s">
        <v>1012</v>
      </c>
      <c r="J48" s="39" t="s">
        <v>1394</v>
      </c>
      <c r="K48" s="182" t="s">
        <v>1306</v>
      </c>
      <c r="L48" s="182" t="s">
        <v>1424</v>
      </c>
      <c r="M48" s="275">
        <v>20</v>
      </c>
      <c r="N48" s="275">
        <v>4</v>
      </c>
      <c r="O48" s="430"/>
    </row>
    <row r="49" spans="1:15" s="125" customFormat="1" ht="43.5" x14ac:dyDescent="0.25">
      <c r="A49" s="39" t="s">
        <v>15</v>
      </c>
      <c r="B49" s="39" t="s">
        <v>15</v>
      </c>
      <c r="C49" s="39" t="s">
        <v>132</v>
      </c>
      <c r="D49" s="39"/>
      <c r="E49" s="39" t="s">
        <v>140</v>
      </c>
      <c r="F49" s="182" t="s">
        <v>2365</v>
      </c>
      <c r="G49" s="278" t="s">
        <v>2121</v>
      </c>
      <c r="H49" s="182" t="s">
        <v>2340</v>
      </c>
      <c r="I49" s="39" t="s">
        <v>1012</v>
      </c>
      <c r="J49" s="39" t="s">
        <v>996</v>
      </c>
      <c r="K49" s="182" t="s">
        <v>1306</v>
      </c>
      <c r="L49" s="182" t="s">
        <v>1424</v>
      </c>
      <c r="M49" s="277">
        <f>7053- SUM(M33:M45)</f>
        <v>1088</v>
      </c>
      <c r="N49" s="275"/>
      <c r="O49" s="39" t="s">
        <v>2341</v>
      </c>
    </row>
    <row r="50" spans="1:15" s="125" customFormat="1" ht="43.5" x14ac:dyDescent="0.25">
      <c r="A50" s="39" t="s">
        <v>15</v>
      </c>
      <c r="B50" s="39" t="s">
        <v>15</v>
      </c>
      <c r="C50" s="39" t="s">
        <v>42</v>
      </c>
      <c r="D50" s="39"/>
      <c r="E50" s="39" t="s">
        <v>140</v>
      </c>
      <c r="F50" s="182" t="s">
        <v>2365</v>
      </c>
      <c r="G50" s="278" t="s">
        <v>2121</v>
      </c>
      <c r="H50" s="182" t="s">
        <v>2340</v>
      </c>
      <c r="I50" s="39" t="s">
        <v>1012</v>
      </c>
      <c r="J50" s="39" t="s">
        <v>996</v>
      </c>
      <c r="K50" s="182" t="s">
        <v>1306</v>
      </c>
      <c r="L50" s="182" t="s">
        <v>1424</v>
      </c>
      <c r="M50" s="277">
        <f>2552-SUM(M30:M32)</f>
        <v>1020</v>
      </c>
      <c r="N50" s="275"/>
      <c r="O50" s="39" t="s">
        <v>2341</v>
      </c>
    </row>
    <row r="51" spans="1:15" s="125" customFormat="1" ht="43.5" x14ac:dyDescent="0.25">
      <c r="A51" s="39" t="s">
        <v>15</v>
      </c>
      <c r="B51" s="39" t="s">
        <v>15</v>
      </c>
      <c r="C51" s="39" t="s">
        <v>322</v>
      </c>
      <c r="D51" s="39"/>
      <c r="E51" s="39" t="s">
        <v>140</v>
      </c>
      <c r="F51" s="182" t="s">
        <v>2365</v>
      </c>
      <c r="G51" s="278" t="s">
        <v>2121</v>
      </c>
      <c r="H51" s="182" t="s">
        <v>2340</v>
      </c>
      <c r="I51" s="39" t="s">
        <v>1012</v>
      </c>
      <c r="J51" s="39" t="s">
        <v>996</v>
      </c>
      <c r="K51" s="182" t="s">
        <v>1306</v>
      </c>
      <c r="L51" s="182" t="s">
        <v>1424</v>
      </c>
      <c r="M51" s="275">
        <v>0</v>
      </c>
      <c r="N51" s="275"/>
      <c r="O51" s="39" t="s">
        <v>996</v>
      </c>
    </row>
    <row r="52" spans="1:15" s="125" customFormat="1" ht="43.5" x14ac:dyDescent="0.25">
      <c r="A52" s="39" t="s">
        <v>15</v>
      </c>
      <c r="B52" s="39" t="s">
        <v>15</v>
      </c>
      <c r="C52" s="39" t="s">
        <v>493</v>
      </c>
      <c r="D52" s="39"/>
      <c r="E52" s="39" t="s">
        <v>140</v>
      </c>
      <c r="F52" s="182" t="s">
        <v>2365</v>
      </c>
      <c r="G52" s="278" t="s">
        <v>2121</v>
      </c>
      <c r="H52" s="182" t="s">
        <v>2340</v>
      </c>
      <c r="I52" s="39" t="s">
        <v>1012</v>
      </c>
      <c r="J52" s="39" t="s">
        <v>996</v>
      </c>
      <c r="K52" s="182" t="s">
        <v>1306</v>
      </c>
      <c r="L52" s="182" t="s">
        <v>1424</v>
      </c>
      <c r="M52" s="275">
        <f>3004-SUM(M46:M47)</f>
        <v>2695</v>
      </c>
      <c r="N52" s="275"/>
      <c r="O52" s="39" t="s">
        <v>2342</v>
      </c>
    </row>
    <row r="53" spans="1:15" s="125" customFormat="1" ht="43.5" x14ac:dyDescent="0.25">
      <c r="A53" s="105" t="s">
        <v>15</v>
      </c>
      <c r="B53" s="39" t="s">
        <v>15</v>
      </c>
      <c r="C53" s="39" t="s">
        <v>42</v>
      </c>
      <c r="D53" s="39" t="s">
        <v>18</v>
      </c>
      <c r="E53" s="39"/>
      <c r="F53" s="39" t="s">
        <v>2366</v>
      </c>
      <c r="G53" s="278" t="s">
        <v>2122</v>
      </c>
      <c r="H53" s="182" t="s">
        <v>1009</v>
      </c>
      <c r="I53" s="39" t="s">
        <v>697</v>
      </c>
      <c r="J53" s="39" t="s">
        <v>2123</v>
      </c>
      <c r="K53" s="182" t="s">
        <v>1306</v>
      </c>
      <c r="L53" s="182" t="s">
        <v>1424</v>
      </c>
      <c r="M53" s="279">
        <v>486</v>
      </c>
      <c r="N53" s="279">
        <v>50</v>
      </c>
      <c r="O53" s="39"/>
    </row>
    <row r="54" spans="1:15" s="125" customFormat="1" ht="43.5" x14ac:dyDescent="0.25">
      <c r="A54" s="105" t="s">
        <v>15</v>
      </c>
      <c r="B54" s="39" t="s">
        <v>15</v>
      </c>
      <c r="C54" s="39" t="s">
        <v>42</v>
      </c>
      <c r="D54" s="39" t="s">
        <v>18</v>
      </c>
      <c r="E54" s="39"/>
      <c r="F54" s="39" t="s">
        <v>2366</v>
      </c>
      <c r="G54" s="278" t="s">
        <v>2124</v>
      </c>
      <c r="H54" s="182" t="s">
        <v>1009</v>
      </c>
      <c r="I54" s="39" t="s">
        <v>697</v>
      </c>
      <c r="J54" s="39" t="s">
        <v>2123</v>
      </c>
      <c r="K54" s="182" t="s">
        <v>1306</v>
      </c>
      <c r="L54" s="182" t="s">
        <v>1424</v>
      </c>
      <c r="M54" s="280">
        <v>1918</v>
      </c>
      <c r="N54" s="280">
        <v>25</v>
      </c>
      <c r="O54" s="39"/>
    </row>
    <row r="55" spans="1:15" s="125" customFormat="1" ht="43.5" x14ac:dyDescent="0.25">
      <c r="A55" s="105" t="s">
        <v>15</v>
      </c>
      <c r="B55" s="39" t="s">
        <v>15</v>
      </c>
      <c r="C55" s="39" t="s">
        <v>42</v>
      </c>
      <c r="D55" s="39" t="s">
        <v>18</v>
      </c>
      <c r="E55" s="39"/>
      <c r="F55" s="39" t="s">
        <v>2366</v>
      </c>
      <c r="G55" s="278" t="s">
        <v>2125</v>
      </c>
      <c r="H55" s="182" t="s">
        <v>1009</v>
      </c>
      <c r="I55" s="39" t="s">
        <v>697</v>
      </c>
      <c r="J55" s="39" t="s">
        <v>2123</v>
      </c>
      <c r="K55" s="182" t="s">
        <v>1306</v>
      </c>
      <c r="L55" s="182" t="s">
        <v>1424</v>
      </c>
      <c r="M55" s="280">
        <v>347</v>
      </c>
      <c r="N55" s="280">
        <v>23</v>
      </c>
      <c r="O55" s="39"/>
    </row>
    <row r="56" spans="1:15" s="125" customFormat="1" ht="43.5" x14ac:dyDescent="0.25">
      <c r="A56" s="105" t="s">
        <v>15</v>
      </c>
      <c r="B56" s="39" t="s">
        <v>15</v>
      </c>
      <c r="C56" s="39" t="s">
        <v>42</v>
      </c>
      <c r="D56" s="39" t="s">
        <v>18</v>
      </c>
      <c r="E56" s="39"/>
      <c r="F56" s="39" t="s">
        <v>2366</v>
      </c>
      <c r="G56" s="278" t="s">
        <v>2126</v>
      </c>
      <c r="H56" s="182" t="s">
        <v>1009</v>
      </c>
      <c r="I56" s="39" t="s">
        <v>697</v>
      </c>
      <c r="J56" s="39" t="s">
        <v>2123</v>
      </c>
      <c r="K56" s="182" t="s">
        <v>1306</v>
      </c>
      <c r="L56" s="182" t="s">
        <v>1424</v>
      </c>
      <c r="M56" s="280">
        <v>215</v>
      </c>
      <c r="N56" s="280">
        <v>13</v>
      </c>
      <c r="O56" s="39"/>
    </row>
    <row r="57" spans="1:15" s="125" customFormat="1" ht="43.5" x14ac:dyDescent="0.25">
      <c r="A57" s="105" t="s">
        <v>15</v>
      </c>
      <c r="B57" s="39" t="s">
        <v>15</v>
      </c>
      <c r="C57" s="39" t="s">
        <v>42</v>
      </c>
      <c r="D57" s="39" t="s">
        <v>18</v>
      </c>
      <c r="E57" s="39"/>
      <c r="F57" s="39" t="s">
        <v>2366</v>
      </c>
      <c r="G57" s="278" t="s">
        <v>2127</v>
      </c>
      <c r="H57" s="182" t="s">
        <v>1009</v>
      </c>
      <c r="I57" s="39" t="s">
        <v>697</v>
      </c>
      <c r="J57" s="39" t="s">
        <v>2123</v>
      </c>
      <c r="K57" s="182" t="s">
        <v>1306</v>
      </c>
      <c r="L57" s="182" t="s">
        <v>1424</v>
      </c>
      <c r="M57" s="280">
        <v>252</v>
      </c>
      <c r="N57" s="280">
        <v>20</v>
      </c>
      <c r="O57" s="39"/>
    </row>
    <row r="58" spans="1:15" s="125" customFormat="1" ht="43.5" x14ac:dyDescent="0.25">
      <c r="A58" s="105" t="s">
        <v>15</v>
      </c>
      <c r="B58" s="39" t="s">
        <v>15</v>
      </c>
      <c r="C58" s="39" t="s">
        <v>42</v>
      </c>
      <c r="D58" s="39" t="s">
        <v>18</v>
      </c>
      <c r="E58" s="39"/>
      <c r="F58" s="39" t="s">
        <v>2366</v>
      </c>
      <c r="G58" s="278" t="s">
        <v>2128</v>
      </c>
      <c r="H58" s="182" t="s">
        <v>1009</v>
      </c>
      <c r="I58" s="39" t="s">
        <v>697</v>
      </c>
      <c r="J58" s="39" t="s">
        <v>2123</v>
      </c>
      <c r="K58" s="182" t="s">
        <v>1306</v>
      </c>
      <c r="L58" s="182" t="s">
        <v>1424</v>
      </c>
      <c r="M58" s="280">
        <v>236</v>
      </c>
      <c r="N58" s="280">
        <v>10</v>
      </c>
      <c r="O58" s="39"/>
    </row>
    <row r="59" spans="1:15" s="125" customFormat="1" ht="43.5" x14ac:dyDescent="0.25">
      <c r="A59" s="105" t="s">
        <v>15</v>
      </c>
      <c r="B59" s="39" t="s">
        <v>15</v>
      </c>
      <c r="C59" s="39" t="s">
        <v>42</v>
      </c>
      <c r="D59" s="39" t="s">
        <v>18</v>
      </c>
      <c r="E59" s="39"/>
      <c r="F59" s="39" t="s">
        <v>2366</v>
      </c>
      <c r="G59" s="278" t="s">
        <v>2129</v>
      </c>
      <c r="H59" s="182" t="s">
        <v>1009</v>
      </c>
      <c r="I59" s="39" t="s">
        <v>697</v>
      </c>
      <c r="J59" s="39" t="s">
        <v>2123</v>
      </c>
      <c r="K59" s="182" t="s">
        <v>1306</v>
      </c>
      <c r="L59" s="182" t="s">
        <v>1424</v>
      </c>
      <c r="M59" s="280">
        <v>256</v>
      </c>
      <c r="N59" s="280">
        <v>35</v>
      </c>
      <c r="O59" s="39"/>
    </row>
    <row r="60" spans="1:15" s="125" customFormat="1" ht="43.5" x14ac:dyDescent="0.25">
      <c r="A60" s="105" t="s">
        <v>15</v>
      </c>
      <c r="B60" s="39" t="s">
        <v>15</v>
      </c>
      <c r="C60" s="39" t="s">
        <v>1033</v>
      </c>
      <c r="D60" s="39" t="s">
        <v>18</v>
      </c>
      <c r="E60" s="39"/>
      <c r="F60" s="39" t="s">
        <v>2366</v>
      </c>
      <c r="G60" s="278" t="s">
        <v>2130</v>
      </c>
      <c r="H60" s="182" t="s">
        <v>1009</v>
      </c>
      <c r="I60" s="39" t="s">
        <v>697</v>
      </c>
      <c r="J60" s="39" t="s">
        <v>2123</v>
      </c>
      <c r="K60" s="182" t="s">
        <v>1306</v>
      </c>
      <c r="L60" s="182" t="s">
        <v>1424</v>
      </c>
      <c r="M60" s="280">
        <v>234</v>
      </c>
      <c r="N60" s="280">
        <v>13</v>
      </c>
      <c r="O60" s="39"/>
    </row>
    <row r="61" spans="1:15" s="125" customFormat="1" ht="43.5" x14ac:dyDescent="0.25">
      <c r="A61" s="105" t="s">
        <v>15</v>
      </c>
      <c r="B61" s="39" t="s">
        <v>15</v>
      </c>
      <c r="C61" s="39" t="s">
        <v>1033</v>
      </c>
      <c r="D61" s="39" t="s">
        <v>18</v>
      </c>
      <c r="E61" s="39"/>
      <c r="F61" s="39" t="s">
        <v>2366</v>
      </c>
      <c r="G61" s="278" t="s">
        <v>2131</v>
      </c>
      <c r="H61" s="182" t="s">
        <v>1009</v>
      </c>
      <c r="I61" s="39" t="s">
        <v>697</v>
      </c>
      <c r="J61" s="39" t="s">
        <v>2123</v>
      </c>
      <c r="K61" s="182" t="s">
        <v>1306</v>
      </c>
      <c r="L61" s="182" t="s">
        <v>1424</v>
      </c>
      <c r="M61" s="280">
        <v>531</v>
      </c>
      <c r="N61" s="280">
        <v>16</v>
      </c>
      <c r="O61" s="39"/>
    </row>
    <row r="62" spans="1:15" s="125" customFormat="1" ht="43.5" x14ac:dyDescent="0.25">
      <c r="A62" s="105" t="s">
        <v>15</v>
      </c>
      <c r="B62" s="39" t="s">
        <v>15</v>
      </c>
      <c r="C62" s="39" t="s">
        <v>1033</v>
      </c>
      <c r="D62" s="39" t="s">
        <v>18</v>
      </c>
      <c r="E62" s="39"/>
      <c r="F62" s="39" t="s">
        <v>2366</v>
      </c>
      <c r="G62" s="278" t="s">
        <v>2132</v>
      </c>
      <c r="H62" s="182" t="s">
        <v>1009</v>
      </c>
      <c r="I62" s="39" t="s">
        <v>697</v>
      </c>
      <c r="J62" s="39" t="s">
        <v>2123</v>
      </c>
      <c r="K62" s="182" t="s">
        <v>1306</v>
      </c>
      <c r="L62" s="182" t="s">
        <v>1424</v>
      </c>
      <c r="M62" s="280">
        <v>308</v>
      </c>
      <c r="N62" s="280">
        <v>25</v>
      </c>
      <c r="O62" s="39"/>
    </row>
    <row r="63" spans="1:15" s="125" customFormat="1" ht="43.5" x14ac:dyDescent="0.25">
      <c r="A63" s="105" t="s">
        <v>15</v>
      </c>
      <c r="B63" s="39" t="s">
        <v>15</v>
      </c>
      <c r="C63" s="39" t="s">
        <v>1033</v>
      </c>
      <c r="D63" s="39" t="s">
        <v>18</v>
      </c>
      <c r="E63" s="39"/>
      <c r="F63" s="39" t="s">
        <v>2366</v>
      </c>
      <c r="G63" s="278" t="s">
        <v>1314</v>
      </c>
      <c r="H63" s="182" t="s">
        <v>1009</v>
      </c>
      <c r="I63" s="39" t="s">
        <v>697</v>
      </c>
      <c r="J63" s="39" t="s">
        <v>2123</v>
      </c>
      <c r="K63" s="182" t="s">
        <v>1306</v>
      </c>
      <c r="L63" s="182" t="s">
        <v>1424</v>
      </c>
      <c r="M63" s="280">
        <v>217</v>
      </c>
      <c r="N63" s="280">
        <v>5</v>
      </c>
      <c r="O63" s="39"/>
    </row>
    <row r="64" spans="1:15" s="125" customFormat="1" ht="43.5" x14ac:dyDescent="0.25">
      <c r="A64" s="105" t="s">
        <v>15</v>
      </c>
      <c r="B64" s="39" t="s">
        <v>15</v>
      </c>
      <c r="C64" s="39" t="s">
        <v>1033</v>
      </c>
      <c r="D64" s="39" t="s">
        <v>18</v>
      </c>
      <c r="E64" s="39"/>
      <c r="F64" s="39" t="s">
        <v>2366</v>
      </c>
      <c r="G64" s="278" t="s">
        <v>2133</v>
      </c>
      <c r="H64" s="182" t="s">
        <v>1009</v>
      </c>
      <c r="I64" s="39" t="s">
        <v>697</v>
      </c>
      <c r="J64" s="39" t="s">
        <v>2123</v>
      </c>
      <c r="K64" s="182" t="s">
        <v>1306</v>
      </c>
      <c r="L64" s="182" t="s">
        <v>1424</v>
      </c>
      <c r="M64" s="280">
        <v>300</v>
      </c>
      <c r="N64" s="280">
        <v>24</v>
      </c>
      <c r="O64" s="39"/>
    </row>
    <row r="65" spans="1:15" s="125" customFormat="1" ht="43.5" x14ac:dyDescent="0.25">
      <c r="A65" s="105" t="s">
        <v>15</v>
      </c>
      <c r="B65" s="39" t="s">
        <v>15</v>
      </c>
      <c r="C65" s="39" t="s">
        <v>1033</v>
      </c>
      <c r="D65" s="39" t="s">
        <v>18</v>
      </c>
      <c r="E65" s="39"/>
      <c r="F65" s="39" t="s">
        <v>2366</v>
      </c>
      <c r="G65" s="278" t="s">
        <v>1315</v>
      </c>
      <c r="H65" s="182" t="s">
        <v>1009</v>
      </c>
      <c r="I65" s="39" t="s">
        <v>697</v>
      </c>
      <c r="J65" s="39" t="s">
        <v>2123</v>
      </c>
      <c r="K65" s="182" t="s">
        <v>1306</v>
      </c>
      <c r="L65" s="182" t="s">
        <v>1424</v>
      </c>
      <c r="M65" s="280">
        <v>265</v>
      </c>
      <c r="N65" s="280">
        <v>22</v>
      </c>
      <c r="O65" s="39"/>
    </row>
    <row r="66" spans="1:15" s="125" customFormat="1" ht="43.5" x14ac:dyDescent="0.25">
      <c r="A66" s="105" t="s">
        <v>15</v>
      </c>
      <c r="B66" s="39" t="s">
        <v>15</v>
      </c>
      <c r="C66" s="39" t="s">
        <v>1033</v>
      </c>
      <c r="D66" s="39" t="s">
        <v>18</v>
      </c>
      <c r="E66" s="39"/>
      <c r="F66" s="39" t="s">
        <v>2366</v>
      </c>
      <c r="G66" s="278" t="s">
        <v>2134</v>
      </c>
      <c r="H66" s="182" t="s">
        <v>1009</v>
      </c>
      <c r="I66" s="39" t="s">
        <v>697</v>
      </c>
      <c r="J66" s="39" t="s">
        <v>2123</v>
      </c>
      <c r="K66" s="182" t="s">
        <v>1306</v>
      </c>
      <c r="L66" s="182" t="s">
        <v>1424</v>
      </c>
      <c r="M66" s="280">
        <v>523</v>
      </c>
      <c r="N66" s="280">
        <v>28</v>
      </c>
      <c r="O66" s="39"/>
    </row>
    <row r="67" spans="1:15" s="125" customFormat="1" ht="43.5" x14ac:dyDescent="0.25">
      <c r="A67" s="105" t="s">
        <v>15</v>
      </c>
      <c r="B67" s="39" t="s">
        <v>15</v>
      </c>
      <c r="C67" s="39" t="s">
        <v>1033</v>
      </c>
      <c r="D67" s="39" t="s">
        <v>18</v>
      </c>
      <c r="E67" s="39"/>
      <c r="F67" s="39" t="s">
        <v>2366</v>
      </c>
      <c r="G67" s="278" t="s">
        <v>1316</v>
      </c>
      <c r="H67" s="182" t="s">
        <v>1009</v>
      </c>
      <c r="I67" s="39" t="s">
        <v>697</v>
      </c>
      <c r="J67" s="39" t="s">
        <v>2123</v>
      </c>
      <c r="K67" s="182" t="s">
        <v>1306</v>
      </c>
      <c r="L67" s="182" t="s">
        <v>1424</v>
      </c>
      <c r="M67" s="280">
        <v>206</v>
      </c>
      <c r="N67" s="280">
        <v>2</v>
      </c>
      <c r="O67" s="39"/>
    </row>
    <row r="68" spans="1:15" s="125" customFormat="1" ht="43.5" x14ac:dyDescent="0.25">
      <c r="A68" s="105" t="s">
        <v>15</v>
      </c>
      <c r="B68" s="39" t="s">
        <v>15</v>
      </c>
      <c r="C68" s="39" t="s">
        <v>1033</v>
      </c>
      <c r="D68" s="39" t="s">
        <v>18</v>
      </c>
      <c r="E68" s="39"/>
      <c r="F68" s="39" t="s">
        <v>2366</v>
      </c>
      <c r="G68" s="278" t="s">
        <v>2135</v>
      </c>
      <c r="H68" s="182" t="s">
        <v>1009</v>
      </c>
      <c r="I68" s="39" t="s">
        <v>697</v>
      </c>
      <c r="J68" s="39" t="s">
        <v>2123</v>
      </c>
      <c r="K68" s="182" t="s">
        <v>1306</v>
      </c>
      <c r="L68" s="182" t="s">
        <v>1424</v>
      </c>
      <c r="M68" s="280">
        <v>244</v>
      </c>
      <c r="N68" s="280">
        <v>8</v>
      </c>
      <c r="O68" s="39"/>
    </row>
    <row r="69" spans="1:15" s="125" customFormat="1" ht="43.5" x14ac:dyDescent="0.25">
      <c r="A69" s="105" t="s">
        <v>15</v>
      </c>
      <c r="B69" s="39" t="s">
        <v>15</v>
      </c>
      <c r="C69" s="39" t="s">
        <v>1033</v>
      </c>
      <c r="D69" s="39" t="s">
        <v>18</v>
      </c>
      <c r="E69" s="39"/>
      <c r="F69" s="39" t="s">
        <v>2366</v>
      </c>
      <c r="G69" s="278" t="s">
        <v>2136</v>
      </c>
      <c r="H69" s="182" t="s">
        <v>1009</v>
      </c>
      <c r="I69" s="39" t="s">
        <v>697</v>
      </c>
      <c r="J69" s="39" t="s">
        <v>2123</v>
      </c>
      <c r="K69" s="182" t="s">
        <v>1306</v>
      </c>
      <c r="L69" s="182" t="s">
        <v>1424</v>
      </c>
      <c r="M69" s="280">
        <v>312</v>
      </c>
      <c r="N69" s="280">
        <v>22</v>
      </c>
      <c r="O69" s="39"/>
    </row>
    <row r="70" spans="1:15" s="125" customFormat="1" ht="43.5" x14ac:dyDescent="0.25">
      <c r="A70" s="105" t="s">
        <v>15</v>
      </c>
      <c r="B70" s="39" t="s">
        <v>15</v>
      </c>
      <c r="C70" s="39" t="s">
        <v>1033</v>
      </c>
      <c r="D70" s="39" t="s">
        <v>18</v>
      </c>
      <c r="E70" s="39"/>
      <c r="F70" s="39" t="s">
        <v>2366</v>
      </c>
      <c r="G70" s="278" t="s">
        <v>2137</v>
      </c>
      <c r="H70" s="182" t="s">
        <v>1009</v>
      </c>
      <c r="I70" s="39" t="s">
        <v>697</v>
      </c>
      <c r="J70" s="39" t="s">
        <v>2123</v>
      </c>
      <c r="K70" s="182" t="s">
        <v>1306</v>
      </c>
      <c r="L70" s="182" t="s">
        <v>1424</v>
      </c>
      <c r="M70" s="280">
        <v>290</v>
      </c>
      <c r="N70" s="280">
        <v>13</v>
      </c>
      <c r="O70" s="39"/>
    </row>
    <row r="71" spans="1:15" s="125" customFormat="1" ht="43.5" x14ac:dyDescent="0.25">
      <c r="A71" s="105" t="s">
        <v>15</v>
      </c>
      <c r="B71" s="39" t="s">
        <v>15</v>
      </c>
      <c r="C71" s="39" t="s">
        <v>1033</v>
      </c>
      <c r="D71" s="39" t="s">
        <v>18</v>
      </c>
      <c r="E71" s="39"/>
      <c r="F71" s="39" t="s">
        <v>2366</v>
      </c>
      <c r="G71" s="278" t="s">
        <v>2138</v>
      </c>
      <c r="H71" s="182" t="s">
        <v>1009</v>
      </c>
      <c r="I71" s="39" t="s">
        <v>697</v>
      </c>
      <c r="J71" s="39" t="s">
        <v>2123</v>
      </c>
      <c r="K71" s="182" t="s">
        <v>1306</v>
      </c>
      <c r="L71" s="182" t="s">
        <v>1424</v>
      </c>
      <c r="M71" s="280">
        <v>441</v>
      </c>
      <c r="N71" s="280">
        <v>10</v>
      </c>
      <c r="O71" s="39"/>
    </row>
    <row r="72" spans="1:15" s="125" customFormat="1" ht="43.5" x14ac:dyDescent="0.25">
      <c r="A72" s="105" t="s">
        <v>15</v>
      </c>
      <c r="B72" s="39" t="s">
        <v>15</v>
      </c>
      <c r="C72" s="39" t="s">
        <v>1033</v>
      </c>
      <c r="D72" s="39" t="s">
        <v>18</v>
      </c>
      <c r="E72" s="39"/>
      <c r="F72" s="39" t="s">
        <v>2366</v>
      </c>
      <c r="G72" s="278" t="s">
        <v>2139</v>
      </c>
      <c r="H72" s="182" t="s">
        <v>1009</v>
      </c>
      <c r="I72" s="39" t="s">
        <v>697</v>
      </c>
      <c r="J72" s="39" t="s">
        <v>2123</v>
      </c>
      <c r="K72" s="182" t="s">
        <v>1306</v>
      </c>
      <c r="L72" s="182" t="s">
        <v>1424</v>
      </c>
      <c r="M72" s="280">
        <v>251</v>
      </c>
      <c r="N72" s="280">
        <v>11</v>
      </c>
      <c r="O72" s="39"/>
    </row>
    <row r="73" spans="1:15" s="125" customFormat="1" ht="43.5" x14ac:dyDescent="0.25">
      <c r="A73" s="105" t="s">
        <v>15</v>
      </c>
      <c r="B73" s="39" t="s">
        <v>15</v>
      </c>
      <c r="C73" s="39" t="s">
        <v>1033</v>
      </c>
      <c r="D73" s="39" t="s">
        <v>18</v>
      </c>
      <c r="E73" s="39"/>
      <c r="F73" s="39" t="s">
        <v>2366</v>
      </c>
      <c r="G73" s="278" t="s">
        <v>2140</v>
      </c>
      <c r="H73" s="182" t="s">
        <v>1009</v>
      </c>
      <c r="I73" s="39" t="s">
        <v>697</v>
      </c>
      <c r="J73" s="39" t="s">
        <v>2123</v>
      </c>
      <c r="K73" s="182" t="s">
        <v>1306</v>
      </c>
      <c r="L73" s="182" t="s">
        <v>1424</v>
      </c>
      <c r="M73" s="280">
        <v>526</v>
      </c>
      <c r="N73" s="280">
        <v>5</v>
      </c>
      <c r="O73" s="39"/>
    </row>
    <row r="74" spans="1:15" s="125" customFormat="1" ht="43.5" x14ac:dyDescent="0.25">
      <c r="A74" s="105" t="s">
        <v>15</v>
      </c>
      <c r="B74" s="39" t="s">
        <v>15</v>
      </c>
      <c r="C74" s="39" t="s">
        <v>1033</v>
      </c>
      <c r="D74" s="39" t="s">
        <v>18</v>
      </c>
      <c r="E74" s="39"/>
      <c r="F74" s="39" t="s">
        <v>2366</v>
      </c>
      <c r="G74" s="278" t="s">
        <v>2141</v>
      </c>
      <c r="H74" s="182" t="s">
        <v>1009</v>
      </c>
      <c r="I74" s="39" t="s">
        <v>697</v>
      </c>
      <c r="J74" s="39" t="s">
        <v>2123</v>
      </c>
      <c r="K74" s="182" t="s">
        <v>1306</v>
      </c>
      <c r="L74" s="182" t="s">
        <v>1424</v>
      </c>
      <c r="M74" s="280">
        <v>274</v>
      </c>
      <c r="N74" s="280">
        <v>35</v>
      </c>
      <c r="O74" s="39"/>
    </row>
    <row r="75" spans="1:15" s="125" customFormat="1" ht="43.5" x14ac:dyDescent="0.25">
      <c r="A75" s="105" t="s">
        <v>15</v>
      </c>
      <c r="B75" s="39" t="s">
        <v>15</v>
      </c>
      <c r="C75" s="39" t="s">
        <v>1033</v>
      </c>
      <c r="D75" s="39" t="s">
        <v>18</v>
      </c>
      <c r="E75" s="39"/>
      <c r="F75" s="39" t="s">
        <v>2366</v>
      </c>
      <c r="G75" s="278" t="s">
        <v>2142</v>
      </c>
      <c r="H75" s="182" t="s">
        <v>1009</v>
      </c>
      <c r="I75" s="39" t="s">
        <v>697</v>
      </c>
      <c r="J75" s="39" t="s">
        <v>2123</v>
      </c>
      <c r="K75" s="182" t="s">
        <v>1306</v>
      </c>
      <c r="L75" s="182" t="s">
        <v>1424</v>
      </c>
      <c r="M75" s="280">
        <v>211</v>
      </c>
      <c r="N75" s="280">
        <v>4</v>
      </c>
      <c r="O75" s="39"/>
    </row>
    <row r="76" spans="1:15" s="125" customFormat="1" ht="43.5" x14ac:dyDescent="0.25">
      <c r="A76" s="105" t="s">
        <v>15</v>
      </c>
      <c r="B76" s="39" t="s">
        <v>15</v>
      </c>
      <c r="C76" s="39" t="s">
        <v>1033</v>
      </c>
      <c r="D76" s="39" t="s">
        <v>18</v>
      </c>
      <c r="E76" s="39"/>
      <c r="F76" s="39" t="s">
        <v>2366</v>
      </c>
      <c r="G76" s="278" t="s">
        <v>2143</v>
      </c>
      <c r="H76" s="182" t="s">
        <v>1009</v>
      </c>
      <c r="I76" s="39" t="s">
        <v>697</v>
      </c>
      <c r="J76" s="39" t="s">
        <v>2123</v>
      </c>
      <c r="K76" s="182" t="s">
        <v>1306</v>
      </c>
      <c r="L76" s="182" t="s">
        <v>1424</v>
      </c>
      <c r="M76" s="280">
        <v>385</v>
      </c>
      <c r="N76" s="280">
        <v>19</v>
      </c>
      <c r="O76" s="39"/>
    </row>
    <row r="77" spans="1:15" s="125" customFormat="1" ht="43.5" x14ac:dyDescent="0.25">
      <c r="A77" s="105" t="s">
        <v>15</v>
      </c>
      <c r="B77" s="39" t="s">
        <v>15</v>
      </c>
      <c r="C77" s="39" t="s">
        <v>1033</v>
      </c>
      <c r="D77" s="39" t="s">
        <v>18</v>
      </c>
      <c r="E77" s="39"/>
      <c r="F77" s="39" t="s">
        <v>2366</v>
      </c>
      <c r="G77" s="278" t="s">
        <v>2144</v>
      </c>
      <c r="H77" s="182" t="s">
        <v>1009</v>
      </c>
      <c r="I77" s="39" t="s">
        <v>697</v>
      </c>
      <c r="J77" s="39" t="s">
        <v>2123</v>
      </c>
      <c r="K77" s="182" t="s">
        <v>1306</v>
      </c>
      <c r="L77" s="182" t="s">
        <v>1424</v>
      </c>
      <c r="M77" s="280">
        <v>901</v>
      </c>
      <c r="N77" s="280">
        <v>35</v>
      </c>
      <c r="O77" s="39"/>
    </row>
    <row r="78" spans="1:15" s="125" customFormat="1" ht="43.5" x14ac:dyDescent="0.25">
      <c r="A78" s="105" t="s">
        <v>15</v>
      </c>
      <c r="B78" s="39" t="s">
        <v>15</v>
      </c>
      <c r="C78" s="39" t="s">
        <v>1033</v>
      </c>
      <c r="D78" s="39" t="s">
        <v>18</v>
      </c>
      <c r="E78" s="39"/>
      <c r="F78" s="39" t="s">
        <v>2366</v>
      </c>
      <c r="G78" s="278" t="s">
        <v>2145</v>
      </c>
      <c r="H78" s="182" t="s">
        <v>1009</v>
      </c>
      <c r="I78" s="39" t="s">
        <v>697</v>
      </c>
      <c r="J78" s="39" t="s">
        <v>2123</v>
      </c>
      <c r="K78" s="182" t="s">
        <v>1306</v>
      </c>
      <c r="L78" s="182" t="s">
        <v>1424</v>
      </c>
      <c r="M78" s="280">
        <v>514</v>
      </c>
      <c r="N78" s="280">
        <v>19</v>
      </c>
      <c r="O78" s="39"/>
    </row>
    <row r="79" spans="1:15" s="125" customFormat="1" ht="43.5" x14ac:dyDescent="0.25">
      <c r="A79" s="105" t="s">
        <v>15</v>
      </c>
      <c r="B79" s="39" t="s">
        <v>15</v>
      </c>
      <c r="C79" s="39" t="s">
        <v>1033</v>
      </c>
      <c r="D79" s="39" t="s">
        <v>18</v>
      </c>
      <c r="E79" s="39"/>
      <c r="F79" s="39" t="s">
        <v>2366</v>
      </c>
      <c r="G79" s="278" t="s">
        <v>2146</v>
      </c>
      <c r="H79" s="182" t="s">
        <v>1009</v>
      </c>
      <c r="I79" s="39" t="s">
        <v>697</v>
      </c>
      <c r="J79" s="39" t="s">
        <v>2123</v>
      </c>
      <c r="K79" s="182" t="s">
        <v>1306</v>
      </c>
      <c r="L79" s="182" t="s">
        <v>1424</v>
      </c>
      <c r="M79" s="280">
        <v>254</v>
      </c>
      <c r="N79" s="280">
        <v>9</v>
      </c>
      <c r="O79" s="39"/>
    </row>
    <row r="80" spans="1:15" s="125" customFormat="1" ht="43.5" x14ac:dyDescent="0.25">
      <c r="A80" s="105" t="s">
        <v>15</v>
      </c>
      <c r="B80" s="39" t="s">
        <v>15</v>
      </c>
      <c r="C80" s="39" t="s">
        <v>1033</v>
      </c>
      <c r="D80" s="39" t="s">
        <v>18</v>
      </c>
      <c r="E80" s="39"/>
      <c r="F80" s="39" t="s">
        <v>2366</v>
      </c>
      <c r="G80" s="278" t="s">
        <v>2147</v>
      </c>
      <c r="H80" s="182" t="s">
        <v>1009</v>
      </c>
      <c r="I80" s="39" t="s">
        <v>697</v>
      </c>
      <c r="J80" s="39" t="s">
        <v>2123</v>
      </c>
      <c r="K80" s="182" t="s">
        <v>1306</v>
      </c>
      <c r="L80" s="182" t="s">
        <v>1424</v>
      </c>
      <c r="M80" s="280">
        <v>276</v>
      </c>
      <c r="N80" s="280">
        <v>10</v>
      </c>
      <c r="O80" s="39"/>
    </row>
    <row r="81" spans="1:15" s="125" customFormat="1" ht="43.5" x14ac:dyDescent="0.25">
      <c r="A81" s="105" t="s">
        <v>15</v>
      </c>
      <c r="B81" s="39" t="s">
        <v>15</v>
      </c>
      <c r="C81" s="39" t="s">
        <v>1033</v>
      </c>
      <c r="D81" s="39" t="s">
        <v>18</v>
      </c>
      <c r="E81" s="39"/>
      <c r="F81" s="39" t="s">
        <v>2366</v>
      </c>
      <c r="G81" s="278" t="s">
        <v>2148</v>
      </c>
      <c r="H81" s="182" t="s">
        <v>1009</v>
      </c>
      <c r="I81" s="39" t="s">
        <v>697</v>
      </c>
      <c r="J81" s="39" t="s">
        <v>2123</v>
      </c>
      <c r="K81" s="182" t="s">
        <v>1306</v>
      </c>
      <c r="L81" s="182" t="s">
        <v>1424</v>
      </c>
      <c r="M81" s="280">
        <v>517</v>
      </c>
      <c r="N81" s="280">
        <v>29</v>
      </c>
      <c r="O81" s="39"/>
    </row>
    <row r="82" spans="1:15" s="125" customFormat="1" ht="43.5" x14ac:dyDescent="0.25">
      <c r="A82" s="105" t="s">
        <v>15</v>
      </c>
      <c r="B82" s="39" t="s">
        <v>15</v>
      </c>
      <c r="C82" s="39" t="s">
        <v>1033</v>
      </c>
      <c r="D82" s="39" t="s">
        <v>18</v>
      </c>
      <c r="E82" s="39"/>
      <c r="F82" s="39" t="s">
        <v>2366</v>
      </c>
      <c r="G82" s="278" t="s">
        <v>2149</v>
      </c>
      <c r="H82" s="182" t="s">
        <v>1009</v>
      </c>
      <c r="I82" s="39" t="s">
        <v>697</v>
      </c>
      <c r="J82" s="39" t="s">
        <v>2123</v>
      </c>
      <c r="K82" s="182" t="s">
        <v>1306</v>
      </c>
      <c r="L82" s="182" t="s">
        <v>1424</v>
      </c>
      <c r="M82" s="280">
        <v>194</v>
      </c>
      <c r="N82" s="280">
        <v>5</v>
      </c>
      <c r="O82" s="39"/>
    </row>
    <row r="83" spans="1:15" s="125" customFormat="1" ht="43.5" x14ac:dyDescent="0.25">
      <c r="A83" s="105" t="s">
        <v>15</v>
      </c>
      <c r="B83" s="39" t="s">
        <v>15</v>
      </c>
      <c r="C83" s="39" t="s">
        <v>1033</v>
      </c>
      <c r="D83" s="39" t="s">
        <v>18</v>
      </c>
      <c r="E83" s="39"/>
      <c r="F83" s="39" t="s">
        <v>2366</v>
      </c>
      <c r="G83" s="278" t="s">
        <v>2150</v>
      </c>
      <c r="H83" s="182" t="s">
        <v>1009</v>
      </c>
      <c r="I83" s="39" t="s">
        <v>697</v>
      </c>
      <c r="J83" s="39" t="s">
        <v>2123</v>
      </c>
      <c r="K83" s="182" t="s">
        <v>1306</v>
      </c>
      <c r="L83" s="182" t="s">
        <v>1424</v>
      </c>
      <c r="M83" s="280">
        <v>303</v>
      </c>
      <c r="N83" s="280">
        <v>12</v>
      </c>
      <c r="O83" s="39"/>
    </row>
    <row r="84" spans="1:15" s="125" customFormat="1" ht="43.5" x14ac:dyDescent="0.25">
      <c r="A84" s="238" t="s">
        <v>15</v>
      </c>
      <c r="B84" s="39" t="s">
        <v>15</v>
      </c>
      <c r="C84" s="39" t="s">
        <v>1033</v>
      </c>
      <c r="D84" s="39" t="s">
        <v>18</v>
      </c>
      <c r="E84" s="39"/>
      <c r="F84" s="39" t="s">
        <v>2366</v>
      </c>
      <c r="G84" s="278" t="s">
        <v>2151</v>
      </c>
      <c r="H84" s="182" t="s">
        <v>1009</v>
      </c>
      <c r="I84" s="39" t="s">
        <v>697</v>
      </c>
      <c r="J84" s="39" t="s">
        <v>2123</v>
      </c>
      <c r="K84" s="182" t="s">
        <v>1306</v>
      </c>
      <c r="L84" s="182" t="s">
        <v>1424</v>
      </c>
      <c r="M84" s="280">
        <v>305</v>
      </c>
      <c r="N84" s="280">
        <v>12</v>
      </c>
      <c r="O84" s="39"/>
    </row>
    <row r="85" spans="1:15" s="125" customFormat="1" ht="43.5" x14ac:dyDescent="0.25">
      <c r="A85" s="105" t="s">
        <v>15</v>
      </c>
      <c r="B85" s="39" t="s">
        <v>15</v>
      </c>
      <c r="C85" s="39" t="s">
        <v>493</v>
      </c>
      <c r="D85" s="39" t="s">
        <v>278</v>
      </c>
      <c r="E85" s="39"/>
      <c r="F85" s="39" t="s">
        <v>2366</v>
      </c>
      <c r="G85" s="278" t="s">
        <v>2152</v>
      </c>
      <c r="H85" s="182" t="s">
        <v>1009</v>
      </c>
      <c r="I85" s="39" t="s">
        <v>697</v>
      </c>
      <c r="J85" s="39" t="s">
        <v>2123</v>
      </c>
      <c r="K85" s="182" t="s">
        <v>1306</v>
      </c>
      <c r="L85" s="182" t="s">
        <v>1424</v>
      </c>
      <c r="M85" s="280">
        <v>246</v>
      </c>
      <c r="N85" s="280">
        <v>50</v>
      </c>
      <c r="O85" s="39"/>
    </row>
    <row r="86" spans="1:15" s="125" customFormat="1" ht="43.5" x14ac:dyDescent="0.25">
      <c r="A86" s="105" t="s">
        <v>15</v>
      </c>
      <c r="B86" s="39" t="s">
        <v>15</v>
      </c>
      <c r="C86" s="39" t="s">
        <v>493</v>
      </c>
      <c r="D86" s="39" t="s">
        <v>278</v>
      </c>
      <c r="E86" s="39"/>
      <c r="F86" s="39" t="s">
        <v>2366</v>
      </c>
      <c r="G86" s="278" t="s">
        <v>2153</v>
      </c>
      <c r="H86" s="182" t="s">
        <v>1009</v>
      </c>
      <c r="I86" s="39" t="s">
        <v>697</v>
      </c>
      <c r="J86" s="39" t="s">
        <v>2123</v>
      </c>
      <c r="K86" s="182" t="s">
        <v>1306</v>
      </c>
      <c r="L86" s="182" t="s">
        <v>1424</v>
      </c>
      <c r="M86" s="280">
        <v>249</v>
      </c>
      <c r="N86" s="280">
        <v>50</v>
      </c>
      <c r="O86" s="39"/>
    </row>
    <row r="87" spans="1:15" s="125" customFormat="1" ht="43.5" x14ac:dyDescent="0.25">
      <c r="A87" s="105" t="s">
        <v>15</v>
      </c>
      <c r="B87" s="39" t="s">
        <v>15</v>
      </c>
      <c r="C87" s="39" t="s">
        <v>493</v>
      </c>
      <c r="D87" s="39" t="s">
        <v>278</v>
      </c>
      <c r="E87" s="39"/>
      <c r="F87" s="39" t="s">
        <v>2366</v>
      </c>
      <c r="G87" s="278" t="s">
        <v>2154</v>
      </c>
      <c r="H87" s="182" t="s">
        <v>1009</v>
      </c>
      <c r="I87" s="39" t="s">
        <v>697</v>
      </c>
      <c r="J87" s="39" t="s">
        <v>2123</v>
      </c>
      <c r="K87" s="182" t="s">
        <v>1306</v>
      </c>
      <c r="L87" s="182" t="s">
        <v>1424</v>
      </c>
      <c r="M87" s="280">
        <v>400</v>
      </c>
      <c r="N87" s="280">
        <v>35</v>
      </c>
      <c r="O87" s="39"/>
    </row>
    <row r="88" spans="1:15" s="125" customFormat="1" ht="43.5" x14ac:dyDescent="0.25">
      <c r="A88" s="88" t="s">
        <v>15</v>
      </c>
      <c r="B88" s="182" t="s">
        <v>15</v>
      </c>
      <c r="C88" s="39" t="s">
        <v>493</v>
      </c>
      <c r="D88" s="39" t="s">
        <v>278</v>
      </c>
      <c r="E88" s="182"/>
      <c r="F88" s="39" t="s">
        <v>2366</v>
      </c>
      <c r="G88" s="276" t="s">
        <v>2155</v>
      </c>
      <c r="H88" s="182" t="s">
        <v>1009</v>
      </c>
      <c r="I88" s="39" t="s">
        <v>697</v>
      </c>
      <c r="J88" s="39" t="s">
        <v>2123</v>
      </c>
      <c r="K88" s="182" t="s">
        <v>1306</v>
      </c>
      <c r="L88" s="182" t="s">
        <v>1424</v>
      </c>
      <c r="M88" s="280">
        <v>869</v>
      </c>
      <c r="N88" s="280">
        <v>48</v>
      </c>
      <c r="O88" s="39"/>
    </row>
    <row r="89" spans="1:15" s="125" customFormat="1" ht="43.5" x14ac:dyDescent="0.25">
      <c r="A89" s="182" t="s">
        <v>15</v>
      </c>
      <c r="B89" s="182" t="s">
        <v>15</v>
      </c>
      <c r="C89" s="39" t="s">
        <v>132</v>
      </c>
      <c r="D89" s="182"/>
      <c r="E89" s="182" t="s">
        <v>140</v>
      </c>
      <c r="F89" s="39" t="s">
        <v>2366</v>
      </c>
      <c r="G89" s="276" t="s">
        <v>2121</v>
      </c>
      <c r="H89" s="182" t="s">
        <v>1009</v>
      </c>
      <c r="I89" s="39" t="s">
        <v>697</v>
      </c>
      <c r="J89" s="39" t="s">
        <v>2123</v>
      </c>
      <c r="K89" s="182" t="s">
        <v>1306</v>
      </c>
      <c r="L89" s="182" t="s">
        <v>1424</v>
      </c>
      <c r="M89" s="277">
        <f>16264-SUM('Table4A Sampling plan descripti'!M60:M84)</f>
        <v>7482</v>
      </c>
      <c r="N89" s="275"/>
      <c r="O89" s="39" t="s">
        <v>2379</v>
      </c>
    </row>
    <row r="90" spans="1:15" s="125" customFormat="1" ht="43.5" x14ac:dyDescent="0.25">
      <c r="A90" s="182" t="s">
        <v>15</v>
      </c>
      <c r="B90" s="182" t="s">
        <v>15</v>
      </c>
      <c r="C90" s="39" t="s">
        <v>42</v>
      </c>
      <c r="D90" s="182"/>
      <c r="E90" s="182" t="s">
        <v>140</v>
      </c>
      <c r="F90" s="39" t="s">
        <v>2366</v>
      </c>
      <c r="G90" s="276" t="s">
        <v>2121</v>
      </c>
      <c r="H90" s="182" t="s">
        <v>1009</v>
      </c>
      <c r="I90" s="39" t="s">
        <v>697</v>
      </c>
      <c r="J90" s="39" t="s">
        <v>2123</v>
      </c>
      <c r="K90" s="182" t="s">
        <v>1306</v>
      </c>
      <c r="L90" s="182" t="s">
        <v>1424</v>
      </c>
      <c r="M90" s="277">
        <f>6099-SUM(M53:M59)</f>
        <v>2389</v>
      </c>
      <c r="N90" s="275"/>
      <c r="O90" s="39" t="s">
        <v>2379</v>
      </c>
    </row>
    <row r="91" spans="1:15" s="125" customFormat="1" ht="43.5" x14ac:dyDescent="0.25">
      <c r="A91" s="182" t="s">
        <v>15</v>
      </c>
      <c r="B91" s="182" t="s">
        <v>15</v>
      </c>
      <c r="C91" s="39" t="s">
        <v>322</v>
      </c>
      <c r="D91" s="182"/>
      <c r="E91" s="182" t="s">
        <v>140</v>
      </c>
      <c r="F91" s="39" t="s">
        <v>2366</v>
      </c>
      <c r="G91" s="276" t="s">
        <v>2121</v>
      </c>
      <c r="H91" s="182" t="s">
        <v>1009</v>
      </c>
      <c r="I91" s="39" t="s">
        <v>697</v>
      </c>
      <c r="J91" s="39" t="s">
        <v>2123</v>
      </c>
      <c r="K91" s="182" t="s">
        <v>1306</v>
      </c>
      <c r="L91" s="182" t="s">
        <v>1424</v>
      </c>
      <c r="M91" s="275">
        <v>0</v>
      </c>
      <c r="N91" s="275"/>
      <c r="O91" s="39" t="s">
        <v>2323</v>
      </c>
    </row>
    <row r="92" spans="1:15" s="125" customFormat="1" ht="43.5" x14ac:dyDescent="0.25">
      <c r="A92" s="182" t="s">
        <v>15</v>
      </c>
      <c r="B92" s="182" t="s">
        <v>15</v>
      </c>
      <c r="C92" s="39" t="s">
        <v>493</v>
      </c>
      <c r="D92" s="182"/>
      <c r="E92" s="182" t="s">
        <v>140</v>
      </c>
      <c r="F92" s="39" t="s">
        <v>2366</v>
      </c>
      <c r="G92" s="276" t="s">
        <v>2121</v>
      </c>
      <c r="H92" s="182" t="s">
        <v>1009</v>
      </c>
      <c r="I92" s="39" t="s">
        <v>697</v>
      </c>
      <c r="J92" s="39" t="s">
        <v>2123</v>
      </c>
      <c r="K92" s="182" t="s">
        <v>1306</v>
      </c>
      <c r="L92" s="182" t="s">
        <v>1424</v>
      </c>
      <c r="M92" s="277">
        <f>6866-SUM(M85:M88)</f>
        <v>5102</v>
      </c>
      <c r="N92" s="275"/>
      <c r="O92" s="39" t="s">
        <v>2379</v>
      </c>
    </row>
    <row r="93" spans="1:15" s="125" customFormat="1" ht="14.25" x14ac:dyDescent="0.2">
      <c r="A93" s="266"/>
      <c r="B93" s="266"/>
      <c r="C93" s="430"/>
      <c r="D93" s="94"/>
      <c r="E93" s="94"/>
      <c r="F93" s="94"/>
      <c r="G93" s="94"/>
      <c r="H93" s="94"/>
      <c r="I93" s="430"/>
      <c r="J93" s="430"/>
      <c r="K93" s="94"/>
      <c r="L93" s="266"/>
      <c r="M93" s="94"/>
      <c r="N93" s="94"/>
      <c r="O93" s="39"/>
    </row>
    <row r="94" spans="1:15" s="125" customFormat="1" x14ac:dyDescent="0.2">
      <c r="A94" s="266"/>
      <c r="B94" s="266"/>
      <c r="C94" s="430"/>
      <c r="D94" s="94"/>
      <c r="E94" s="94"/>
      <c r="F94" s="94"/>
      <c r="G94" s="94"/>
      <c r="H94" s="94"/>
      <c r="I94" s="430"/>
      <c r="J94" s="430"/>
      <c r="K94" s="94"/>
      <c r="L94" s="266"/>
      <c r="M94" s="94"/>
      <c r="N94" s="94"/>
      <c r="O94" s="430"/>
    </row>
    <row r="95" spans="1:15" s="125" customFormat="1" x14ac:dyDescent="0.2">
      <c r="A95" s="266"/>
      <c r="B95" s="266"/>
      <c r="C95" s="430"/>
      <c r="D95" s="94"/>
      <c r="E95" s="94"/>
      <c r="F95" s="94"/>
      <c r="G95" s="94"/>
      <c r="H95" s="94"/>
      <c r="I95" s="430"/>
      <c r="J95" s="430"/>
      <c r="K95" s="94"/>
      <c r="L95" s="266"/>
      <c r="M95" s="94"/>
      <c r="N95" s="94"/>
      <c r="O95" s="430"/>
    </row>
    <row r="96" spans="1:15" s="125" customFormat="1" x14ac:dyDescent="0.2">
      <c r="A96" s="266"/>
      <c r="B96" s="266"/>
      <c r="C96" s="430"/>
      <c r="D96" s="94"/>
      <c r="E96" s="94"/>
      <c r="F96" s="94"/>
      <c r="G96" s="94"/>
      <c r="H96" s="94"/>
      <c r="I96" s="430"/>
      <c r="J96" s="430"/>
      <c r="K96" s="94"/>
      <c r="L96" s="266"/>
      <c r="M96" s="94"/>
      <c r="N96" s="94"/>
      <c r="O96" s="430"/>
    </row>
    <row r="97" spans="1:15" s="125" customFormat="1" x14ac:dyDescent="0.2">
      <c r="A97" s="266"/>
      <c r="B97" s="266"/>
      <c r="C97" s="430"/>
      <c r="D97" s="94"/>
      <c r="E97" s="94"/>
      <c r="F97" s="94"/>
      <c r="G97" s="94"/>
      <c r="H97" s="94"/>
      <c r="I97" s="430"/>
      <c r="J97" s="430"/>
      <c r="K97" s="94"/>
      <c r="L97" s="266"/>
      <c r="M97" s="94"/>
      <c r="N97" s="94"/>
      <c r="O97" s="430"/>
    </row>
    <row r="98" spans="1:15" s="125" customFormat="1" x14ac:dyDescent="0.2">
      <c r="A98" s="266"/>
      <c r="B98" s="266"/>
      <c r="C98" s="430"/>
      <c r="D98" s="94"/>
      <c r="E98" s="94"/>
      <c r="F98" s="94"/>
      <c r="G98" s="94"/>
      <c r="H98" s="94"/>
      <c r="I98" s="430"/>
      <c r="J98" s="430"/>
      <c r="K98" s="94"/>
      <c r="L98" s="266"/>
      <c r="M98" s="94"/>
      <c r="N98" s="94"/>
      <c r="O98" s="430"/>
    </row>
    <row r="99" spans="1:15" s="125" customFormat="1" x14ac:dyDescent="0.2">
      <c r="A99" s="266"/>
      <c r="B99" s="266"/>
      <c r="C99" s="430"/>
      <c r="D99" s="94"/>
      <c r="E99" s="94"/>
      <c r="F99" s="94"/>
      <c r="G99" s="94"/>
      <c r="H99" s="94"/>
      <c r="I99" s="430"/>
      <c r="J99" s="430"/>
      <c r="K99" s="94"/>
      <c r="L99" s="266"/>
      <c r="M99" s="94"/>
      <c r="N99" s="94"/>
      <c r="O99" s="430"/>
    </row>
    <row r="100" spans="1:15" s="125" customFormat="1" x14ac:dyDescent="0.2">
      <c r="A100" s="266"/>
      <c r="B100" s="266"/>
      <c r="C100" s="430"/>
      <c r="D100" s="94"/>
      <c r="E100" s="94"/>
      <c r="F100" s="94"/>
      <c r="G100" s="94"/>
      <c r="H100" s="94"/>
      <c r="I100" s="430"/>
      <c r="J100" s="430"/>
      <c r="K100" s="94"/>
      <c r="L100" s="266"/>
      <c r="M100" s="94"/>
      <c r="N100" s="94"/>
      <c r="O100" s="430"/>
    </row>
    <row r="101" spans="1:15" s="125" customFormat="1" x14ac:dyDescent="0.2">
      <c r="A101" s="266"/>
      <c r="B101" s="266"/>
      <c r="C101" s="430"/>
      <c r="D101" s="94"/>
      <c r="E101" s="94"/>
      <c r="F101" s="94"/>
      <c r="G101" s="94"/>
      <c r="H101" s="94"/>
      <c r="I101" s="430"/>
      <c r="J101" s="430"/>
      <c r="K101" s="94"/>
      <c r="L101" s="266"/>
      <c r="M101" s="94"/>
      <c r="N101" s="94"/>
      <c r="O101" s="430"/>
    </row>
    <row r="102" spans="1:15" s="125" customFormat="1" x14ac:dyDescent="0.2">
      <c r="A102" s="266"/>
      <c r="B102" s="266"/>
      <c r="C102" s="430"/>
      <c r="D102" s="94"/>
      <c r="E102" s="94"/>
      <c r="F102" s="94"/>
      <c r="G102" s="94"/>
      <c r="H102" s="94"/>
      <c r="I102" s="430"/>
      <c r="J102" s="430"/>
      <c r="K102" s="94"/>
      <c r="L102" s="266"/>
      <c r="M102" s="94"/>
      <c r="N102" s="94"/>
      <c r="O102" s="430"/>
    </row>
    <row r="103" spans="1:15" s="125" customFormat="1" x14ac:dyDescent="0.2">
      <c r="A103" s="266"/>
      <c r="B103" s="266"/>
      <c r="C103" s="430"/>
      <c r="D103" s="94"/>
      <c r="E103" s="94"/>
      <c r="F103" s="94"/>
      <c r="G103" s="94"/>
      <c r="H103" s="94"/>
      <c r="I103" s="430"/>
      <c r="J103" s="430"/>
      <c r="K103" s="94"/>
      <c r="L103" s="266"/>
      <c r="M103" s="94"/>
      <c r="N103" s="94"/>
      <c r="O103" s="430"/>
    </row>
    <row r="104" spans="1:15" s="125" customFormat="1" x14ac:dyDescent="0.2">
      <c r="A104" s="266"/>
      <c r="B104" s="266"/>
      <c r="C104" s="430"/>
      <c r="D104" s="94"/>
      <c r="E104" s="94"/>
      <c r="F104" s="94"/>
      <c r="G104" s="94"/>
      <c r="H104" s="94"/>
      <c r="I104" s="430"/>
      <c r="J104" s="430"/>
      <c r="K104" s="94"/>
      <c r="L104" s="266"/>
      <c r="M104" s="94"/>
      <c r="N104" s="94"/>
      <c r="O104" s="430"/>
    </row>
    <row r="105" spans="1:15" s="125" customFormat="1" x14ac:dyDescent="0.2">
      <c r="A105" s="266"/>
      <c r="B105" s="266"/>
      <c r="C105" s="430"/>
      <c r="D105" s="94"/>
      <c r="E105" s="94"/>
      <c r="F105" s="94"/>
      <c r="G105" s="94"/>
      <c r="H105" s="94"/>
      <c r="I105" s="430"/>
      <c r="J105" s="430"/>
      <c r="K105" s="94"/>
      <c r="L105" s="266"/>
      <c r="M105" s="94"/>
      <c r="N105" s="94"/>
      <c r="O105" s="430"/>
    </row>
    <row r="106" spans="1:15" s="125" customFormat="1" x14ac:dyDescent="0.2">
      <c r="A106" s="266"/>
      <c r="B106" s="266"/>
      <c r="C106" s="430"/>
      <c r="D106" s="94"/>
      <c r="E106" s="94"/>
      <c r="F106" s="94"/>
      <c r="G106" s="94"/>
      <c r="H106" s="94"/>
      <c r="I106" s="430"/>
      <c r="J106" s="430"/>
      <c r="K106" s="94"/>
      <c r="L106" s="266"/>
      <c r="M106" s="94"/>
      <c r="N106" s="94"/>
      <c r="O106" s="430"/>
    </row>
    <row r="107" spans="1:15" s="125" customFormat="1" x14ac:dyDescent="0.2">
      <c r="A107" s="266"/>
      <c r="B107" s="266"/>
      <c r="C107" s="430"/>
      <c r="D107" s="94"/>
      <c r="E107" s="94"/>
      <c r="F107" s="94"/>
      <c r="G107" s="94"/>
      <c r="H107" s="94"/>
      <c r="I107" s="430"/>
      <c r="J107" s="430"/>
      <c r="K107" s="94"/>
      <c r="L107" s="266"/>
      <c r="M107" s="94"/>
      <c r="N107" s="94"/>
      <c r="O107" s="430"/>
    </row>
    <row r="108" spans="1:15" s="125" customFormat="1" x14ac:dyDescent="0.2">
      <c r="A108" s="266"/>
      <c r="B108" s="266"/>
      <c r="C108" s="430"/>
      <c r="D108" s="94"/>
      <c r="E108" s="94"/>
      <c r="F108" s="94"/>
      <c r="G108" s="94"/>
      <c r="H108" s="94"/>
      <c r="I108" s="430"/>
      <c r="J108" s="430"/>
      <c r="K108" s="94"/>
      <c r="L108" s="266"/>
      <c r="M108" s="94"/>
      <c r="N108" s="94"/>
      <c r="O108" s="430"/>
    </row>
    <row r="109" spans="1:15" s="125" customFormat="1" x14ac:dyDescent="0.2">
      <c r="A109" s="266"/>
      <c r="B109" s="266"/>
      <c r="C109" s="430"/>
      <c r="D109" s="94"/>
      <c r="E109" s="94"/>
      <c r="F109" s="94"/>
      <c r="G109" s="94"/>
      <c r="H109" s="94"/>
      <c r="I109" s="430"/>
      <c r="J109" s="430"/>
      <c r="K109" s="94"/>
      <c r="L109" s="266"/>
      <c r="M109" s="94"/>
      <c r="N109" s="94"/>
      <c r="O109" s="430"/>
    </row>
    <row r="110" spans="1:15" s="125" customFormat="1" x14ac:dyDescent="0.2">
      <c r="A110" s="266"/>
      <c r="B110" s="266"/>
      <c r="C110" s="430"/>
      <c r="D110" s="94"/>
      <c r="E110" s="94"/>
      <c r="F110" s="94"/>
      <c r="G110" s="94"/>
      <c r="H110" s="94"/>
      <c r="I110" s="430"/>
      <c r="J110" s="430"/>
      <c r="K110" s="94"/>
      <c r="L110" s="266"/>
      <c r="M110" s="94"/>
      <c r="N110" s="94"/>
      <c r="O110" s="430"/>
    </row>
    <row r="111" spans="1:15" s="125" customFormat="1" x14ac:dyDescent="0.2">
      <c r="A111" s="266"/>
      <c r="B111" s="266"/>
      <c r="C111" s="430"/>
      <c r="D111" s="94"/>
      <c r="E111" s="94"/>
      <c r="F111" s="94"/>
      <c r="G111" s="94"/>
      <c r="H111" s="94"/>
      <c r="I111" s="430"/>
      <c r="J111" s="430"/>
      <c r="K111" s="94"/>
      <c r="L111" s="266"/>
      <c r="M111" s="94"/>
      <c r="N111" s="94"/>
      <c r="O111" s="430"/>
    </row>
    <row r="112" spans="1:15" s="125" customFormat="1" x14ac:dyDescent="0.2">
      <c r="A112" s="266"/>
      <c r="B112" s="266"/>
      <c r="C112" s="430"/>
      <c r="D112" s="94"/>
      <c r="E112" s="94"/>
      <c r="F112" s="94"/>
      <c r="G112" s="94"/>
      <c r="H112" s="94"/>
      <c r="I112" s="430"/>
      <c r="J112" s="430"/>
      <c r="K112" s="94"/>
      <c r="L112" s="266"/>
      <c r="M112" s="94"/>
      <c r="N112" s="94"/>
      <c r="O112" s="430"/>
    </row>
    <row r="113" spans="1:15" s="125" customFormat="1" x14ac:dyDescent="0.2">
      <c r="A113" s="266"/>
      <c r="B113" s="266"/>
      <c r="C113" s="430"/>
      <c r="D113" s="94"/>
      <c r="E113" s="94"/>
      <c r="F113" s="94"/>
      <c r="G113" s="94"/>
      <c r="H113" s="94"/>
      <c r="I113" s="430"/>
      <c r="J113" s="430"/>
      <c r="K113" s="94"/>
      <c r="L113" s="266"/>
      <c r="M113" s="94"/>
      <c r="N113" s="94"/>
      <c r="O113" s="430"/>
    </row>
    <row r="114" spans="1:15" s="125" customFormat="1" x14ac:dyDescent="0.2">
      <c r="A114" s="266"/>
      <c r="B114" s="266"/>
      <c r="C114" s="430"/>
      <c r="D114" s="94"/>
      <c r="E114" s="94"/>
      <c r="F114" s="94"/>
      <c r="G114" s="94"/>
      <c r="H114" s="94"/>
      <c r="I114" s="430"/>
      <c r="J114" s="430"/>
      <c r="K114" s="94"/>
      <c r="L114" s="266"/>
      <c r="M114" s="94"/>
      <c r="N114" s="94"/>
      <c r="O114" s="430"/>
    </row>
    <row r="115" spans="1:15" s="125" customFormat="1" x14ac:dyDescent="0.2">
      <c r="A115" s="266"/>
      <c r="B115" s="266"/>
      <c r="C115" s="430"/>
      <c r="D115" s="94"/>
      <c r="E115" s="94"/>
      <c r="F115" s="94"/>
      <c r="G115" s="94"/>
      <c r="H115" s="94"/>
      <c r="I115" s="430"/>
      <c r="J115" s="430"/>
      <c r="K115" s="94"/>
      <c r="L115" s="266"/>
      <c r="M115" s="94"/>
      <c r="N115" s="94"/>
      <c r="O115" s="430"/>
    </row>
    <row r="116" spans="1:15" s="125" customFormat="1" x14ac:dyDescent="0.2">
      <c r="A116" s="266"/>
      <c r="B116" s="266"/>
      <c r="C116" s="430"/>
      <c r="D116" s="94"/>
      <c r="E116" s="94"/>
      <c r="F116" s="94"/>
      <c r="G116" s="94"/>
      <c r="H116" s="94"/>
      <c r="I116" s="430"/>
      <c r="J116" s="430"/>
      <c r="K116" s="94"/>
      <c r="L116" s="266"/>
      <c r="M116" s="94"/>
      <c r="N116" s="94"/>
      <c r="O116" s="430"/>
    </row>
    <row r="117" spans="1:15" s="125" customFormat="1" x14ac:dyDescent="0.2">
      <c r="A117" s="266"/>
      <c r="B117" s="266"/>
      <c r="C117" s="430"/>
      <c r="D117" s="94"/>
      <c r="E117" s="94"/>
      <c r="F117" s="94"/>
      <c r="G117" s="94"/>
      <c r="H117" s="94"/>
      <c r="I117" s="430"/>
      <c r="J117" s="430"/>
      <c r="K117" s="94"/>
      <c r="L117" s="266"/>
      <c r="M117" s="94"/>
      <c r="N117" s="94"/>
      <c r="O117" s="430"/>
    </row>
    <row r="118" spans="1:15" s="125" customFormat="1" x14ac:dyDescent="0.2">
      <c r="A118" s="266"/>
      <c r="B118" s="266"/>
      <c r="C118" s="430"/>
      <c r="D118" s="94"/>
      <c r="E118" s="94"/>
      <c r="F118" s="94"/>
      <c r="G118" s="94"/>
      <c r="H118" s="94"/>
      <c r="I118" s="430"/>
      <c r="J118" s="430"/>
      <c r="K118" s="94"/>
      <c r="L118" s="266"/>
      <c r="M118" s="94"/>
      <c r="N118" s="94"/>
      <c r="O118" s="430"/>
    </row>
    <row r="119" spans="1:15" s="125" customFormat="1" x14ac:dyDescent="0.2">
      <c r="A119" s="266"/>
      <c r="B119" s="266"/>
      <c r="C119" s="430"/>
      <c r="D119" s="94"/>
      <c r="E119" s="94"/>
      <c r="F119" s="94"/>
      <c r="G119" s="94"/>
      <c r="H119" s="94"/>
      <c r="I119" s="430"/>
      <c r="J119" s="430"/>
      <c r="K119" s="94"/>
      <c r="L119" s="266"/>
      <c r="M119" s="94"/>
      <c r="N119" s="94"/>
      <c r="O119" s="430"/>
    </row>
    <row r="120" spans="1:15" s="125" customFormat="1" x14ac:dyDescent="0.2">
      <c r="A120" s="266"/>
      <c r="B120" s="266"/>
      <c r="C120" s="430"/>
      <c r="D120" s="94"/>
      <c r="E120" s="94"/>
      <c r="F120" s="94"/>
      <c r="G120" s="94"/>
      <c r="H120" s="94"/>
      <c r="I120" s="430"/>
      <c r="J120" s="430"/>
      <c r="K120" s="94"/>
      <c r="L120" s="266"/>
      <c r="M120" s="94"/>
      <c r="N120" s="94"/>
      <c r="O120" s="430"/>
    </row>
    <row r="121" spans="1:15" s="125" customFormat="1" x14ac:dyDescent="0.2">
      <c r="A121" s="266"/>
      <c r="B121" s="266"/>
      <c r="C121" s="430"/>
      <c r="D121" s="94"/>
      <c r="E121" s="94"/>
      <c r="F121" s="94"/>
      <c r="G121" s="94"/>
      <c r="H121" s="94"/>
      <c r="I121" s="430"/>
      <c r="J121" s="430"/>
      <c r="K121" s="94"/>
      <c r="L121" s="266"/>
      <c r="M121" s="94"/>
      <c r="N121" s="94"/>
      <c r="O121" s="430"/>
    </row>
    <row r="122" spans="1:15" s="125" customFormat="1" x14ac:dyDescent="0.2">
      <c r="A122" s="266"/>
      <c r="B122" s="266"/>
      <c r="C122" s="430"/>
      <c r="D122" s="94"/>
      <c r="E122" s="94"/>
      <c r="F122" s="94"/>
      <c r="G122" s="94"/>
      <c r="H122" s="94"/>
      <c r="I122" s="430"/>
      <c r="J122" s="430"/>
      <c r="K122" s="94"/>
      <c r="L122" s="266"/>
      <c r="M122" s="94"/>
      <c r="N122" s="94"/>
      <c r="O122" s="430"/>
    </row>
    <row r="123" spans="1:15" s="125" customFormat="1" x14ac:dyDescent="0.2">
      <c r="A123" s="266"/>
      <c r="B123" s="266"/>
      <c r="C123" s="430"/>
      <c r="D123" s="94"/>
      <c r="E123" s="94"/>
      <c r="F123" s="94"/>
      <c r="G123" s="94"/>
      <c r="H123" s="94"/>
      <c r="I123" s="430"/>
      <c r="J123" s="430"/>
      <c r="K123" s="94"/>
      <c r="L123" s="266"/>
      <c r="M123" s="94"/>
      <c r="N123" s="94"/>
      <c r="O123" s="430"/>
    </row>
    <row r="124" spans="1:15" s="125" customFormat="1" x14ac:dyDescent="0.2">
      <c r="A124" s="266"/>
      <c r="B124" s="266"/>
      <c r="C124" s="430"/>
      <c r="D124" s="94"/>
      <c r="E124" s="94"/>
      <c r="F124" s="94"/>
      <c r="G124" s="94"/>
      <c r="H124" s="94"/>
      <c r="I124" s="430"/>
      <c r="J124" s="430"/>
      <c r="K124" s="94"/>
      <c r="L124" s="266"/>
      <c r="M124" s="94"/>
      <c r="N124" s="94"/>
      <c r="O124" s="430"/>
    </row>
    <row r="125" spans="1:15" s="125" customFormat="1" x14ac:dyDescent="0.2">
      <c r="A125" s="266"/>
      <c r="B125" s="266"/>
      <c r="C125" s="430"/>
      <c r="D125" s="94"/>
      <c r="E125" s="94"/>
      <c r="F125" s="94"/>
      <c r="G125" s="94"/>
      <c r="H125" s="94"/>
      <c r="I125" s="430"/>
      <c r="J125" s="430"/>
      <c r="K125" s="94"/>
      <c r="L125" s="266"/>
      <c r="M125" s="94"/>
      <c r="N125" s="94"/>
      <c r="O125" s="430"/>
    </row>
    <row r="126" spans="1:15" s="125" customFormat="1" x14ac:dyDescent="0.2">
      <c r="A126" s="266"/>
      <c r="B126" s="266"/>
      <c r="C126" s="430"/>
      <c r="D126" s="94"/>
      <c r="E126" s="94"/>
      <c r="F126" s="94"/>
      <c r="G126" s="94"/>
      <c r="H126" s="94"/>
      <c r="I126" s="430"/>
      <c r="J126" s="430"/>
      <c r="K126" s="94"/>
      <c r="L126" s="266"/>
      <c r="M126" s="94"/>
      <c r="N126" s="94"/>
      <c r="O126" s="430"/>
    </row>
    <row r="127" spans="1:15" s="125" customFormat="1" x14ac:dyDescent="0.2">
      <c r="A127" s="266"/>
      <c r="B127" s="266"/>
      <c r="C127" s="430"/>
      <c r="D127" s="94"/>
      <c r="E127" s="94"/>
      <c r="F127" s="94"/>
      <c r="G127" s="94"/>
      <c r="H127" s="94"/>
      <c r="I127" s="430"/>
      <c r="J127" s="430"/>
      <c r="K127" s="94"/>
      <c r="L127" s="266"/>
      <c r="M127" s="94"/>
      <c r="N127" s="94"/>
      <c r="O127" s="430"/>
    </row>
    <row r="128" spans="1:15" s="125" customFormat="1" x14ac:dyDescent="0.2">
      <c r="A128" s="266"/>
      <c r="B128" s="266"/>
      <c r="C128" s="430"/>
      <c r="D128" s="94"/>
      <c r="E128" s="94"/>
      <c r="F128" s="94"/>
      <c r="G128" s="94"/>
      <c r="H128" s="94"/>
      <c r="I128" s="430"/>
      <c r="J128" s="430"/>
      <c r="K128" s="94"/>
      <c r="L128" s="266"/>
      <c r="M128" s="94"/>
      <c r="N128" s="94"/>
      <c r="O128" s="430"/>
    </row>
    <row r="129" spans="1:15" s="125" customFormat="1" x14ac:dyDescent="0.2">
      <c r="A129" s="266"/>
      <c r="B129" s="266"/>
      <c r="C129" s="430"/>
      <c r="D129" s="94"/>
      <c r="E129" s="94"/>
      <c r="F129" s="94"/>
      <c r="G129" s="94"/>
      <c r="H129" s="94"/>
      <c r="I129" s="430"/>
      <c r="J129" s="430"/>
      <c r="K129" s="94"/>
      <c r="L129" s="266"/>
      <c r="M129" s="94"/>
      <c r="N129" s="94"/>
      <c r="O129" s="430"/>
    </row>
    <row r="130" spans="1:15" s="125" customFormat="1" x14ac:dyDescent="0.2">
      <c r="A130" s="266"/>
      <c r="B130" s="266"/>
      <c r="C130" s="430"/>
      <c r="D130" s="94"/>
      <c r="E130" s="94"/>
      <c r="F130" s="94"/>
      <c r="G130" s="94"/>
      <c r="H130" s="94"/>
      <c r="I130" s="430"/>
      <c r="J130" s="430"/>
      <c r="K130" s="94"/>
      <c r="L130" s="266"/>
      <c r="M130" s="94"/>
      <c r="N130" s="94"/>
      <c r="O130" s="430"/>
    </row>
  </sheetData>
  <mergeCells count="3">
    <mergeCell ref="A2:K3"/>
    <mergeCell ref="L2:N2"/>
    <mergeCell ref="L3:N3"/>
  </mergeCells>
  <pageMargins left="0.70866141732283472" right="0.70866141732283472" top="0.74803149606299213" bottom="0.74803149606299213" header="0.51181102362204722" footer="0.51181102362204722"/>
  <pageSetup paperSize="9" scale="46" firstPageNumber="0" fitToHeight="0" orientation="landscape" r:id="rId1"/>
  <headerFooter>
    <oddFooter>&amp;C&amp;F&amp;RPage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4"/>
  <sheetViews>
    <sheetView zoomScaleNormal="100" workbookViewId="0">
      <selection activeCell="G1400" sqref="G1400"/>
    </sheetView>
  </sheetViews>
  <sheetFormatPr defaultColWidth="9" defaultRowHeight="12.75" x14ac:dyDescent="0.2"/>
  <cols>
    <col min="1" max="1" width="9.140625" style="125" customWidth="1"/>
    <col min="2" max="2" width="23.42578125" style="125" customWidth="1"/>
    <col min="3" max="3" width="39.140625" style="125" customWidth="1"/>
    <col min="4" max="4" width="50.42578125" style="125" customWidth="1"/>
    <col min="5" max="5" width="106.42578125" style="102" customWidth="1"/>
    <col min="6" max="6" width="16" style="125" customWidth="1"/>
    <col min="7" max="1025" width="9.140625" style="125" customWidth="1"/>
    <col min="1026" max="16384" width="9" style="38"/>
  </cols>
  <sheetData>
    <row r="1" spans="1:6" ht="13.5" thickBot="1" x14ac:dyDescent="0.25">
      <c r="A1" s="265" t="s">
        <v>748</v>
      </c>
    </row>
    <row r="2" spans="1:6" ht="15" thickBot="1" x14ac:dyDescent="0.25">
      <c r="A2" s="499"/>
      <c r="B2" s="499"/>
      <c r="C2" s="499"/>
      <c r="D2" s="499"/>
      <c r="E2" s="157" t="s">
        <v>1</v>
      </c>
      <c r="F2" s="267" t="s">
        <v>1426</v>
      </c>
    </row>
    <row r="3" spans="1:6" ht="15" thickBot="1" x14ac:dyDescent="0.25">
      <c r="A3" s="499"/>
      <c r="B3" s="499"/>
      <c r="C3" s="499"/>
      <c r="D3" s="499"/>
      <c r="E3" s="159" t="s">
        <v>2</v>
      </c>
      <c r="F3" s="268" t="s">
        <v>1425</v>
      </c>
    </row>
    <row r="4" spans="1:6" ht="13.5" thickBot="1" x14ac:dyDescent="0.25">
      <c r="A4" s="281" t="s">
        <v>3</v>
      </c>
      <c r="B4" s="282" t="s">
        <v>749</v>
      </c>
      <c r="C4" s="282" t="s">
        <v>750</v>
      </c>
      <c r="D4" s="282" t="s">
        <v>751</v>
      </c>
      <c r="E4" s="104" t="s">
        <v>752</v>
      </c>
      <c r="F4" s="283" t="s">
        <v>14</v>
      </c>
    </row>
    <row r="5" spans="1:6" ht="25.5" x14ac:dyDescent="0.2">
      <c r="A5" s="284" t="s">
        <v>15</v>
      </c>
      <c r="B5" s="285" t="s">
        <v>1022</v>
      </c>
      <c r="C5" s="285" t="s">
        <v>1057</v>
      </c>
      <c r="D5" s="285" t="s">
        <v>1060</v>
      </c>
      <c r="E5" s="285" t="s">
        <v>1058</v>
      </c>
      <c r="F5" s="285"/>
    </row>
    <row r="6" spans="1:6" ht="28.5" customHeight="1" x14ac:dyDescent="0.2">
      <c r="A6" s="284" t="s">
        <v>15</v>
      </c>
      <c r="B6" s="285" t="s">
        <v>1023</v>
      </c>
      <c r="C6" s="285" t="s">
        <v>1059</v>
      </c>
      <c r="D6" s="285" t="s">
        <v>1061</v>
      </c>
      <c r="E6" s="285" t="s">
        <v>1058</v>
      </c>
      <c r="F6" s="285"/>
    </row>
    <row r="7" spans="1:6" s="125" customFormat="1" ht="38.25" x14ac:dyDescent="0.2">
      <c r="A7" s="199" t="s">
        <v>15</v>
      </c>
      <c r="B7" s="199" t="s">
        <v>1004</v>
      </c>
      <c r="C7" s="199" t="s">
        <v>1348</v>
      </c>
      <c r="D7" s="199" t="s">
        <v>1349</v>
      </c>
      <c r="E7" s="199" t="s">
        <v>1345</v>
      </c>
      <c r="F7" s="199" t="s">
        <v>1346</v>
      </c>
    </row>
    <row r="8" spans="1:6" s="125" customFormat="1" ht="25.5" x14ac:dyDescent="0.2">
      <c r="A8" s="199" t="s">
        <v>15</v>
      </c>
      <c r="B8" s="199" t="s">
        <v>1005</v>
      </c>
      <c r="C8" s="199" t="s">
        <v>1350</v>
      </c>
      <c r="D8" s="199" t="s">
        <v>1351</v>
      </c>
      <c r="E8" s="199" t="s">
        <v>1352</v>
      </c>
      <c r="F8" s="199" t="s">
        <v>1346</v>
      </c>
    </row>
    <row r="9" spans="1:6" s="125" customFormat="1" ht="38.25" x14ac:dyDescent="0.2">
      <c r="A9" s="199" t="s">
        <v>15</v>
      </c>
      <c r="B9" s="199" t="s">
        <v>969</v>
      </c>
      <c r="C9" s="199" t="s">
        <v>1348</v>
      </c>
      <c r="D9" s="199" t="s">
        <v>1349</v>
      </c>
      <c r="E9" s="199" t="s">
        <v>1347</v>
      </c>
      <c r="F9" s="199" t="s">
        <v>1443</v>
      </c>
    </row>
    <row r="10" spans="1:6" s="286" customFormat="1" ht="25.5" x14ac:dyDescent="0.2">
      <c r="A10" s="199" t="s">
        <v>15</v>
      </c>
      <c r="B10" s="199" t="s">
        <v>1049</v>
      </c>
      <c r="C10" s="199" t="s">
        <v>1348</v>
      </c>
      <c r="D10" s="199" t="s">
        <v>1042</v>
      </c>
      <c r="E10" s="199" t="s">
        <v>1396</v>
      </c>
      <c r="F10" s="199" t="s">
        <v>1346</v>
      </c>
    </row>
    <row r="11" spans="1:6" s="125" customFormat="1" ht="38.25" x14ac:dyDescent="0.2">
      <c r="A11" s="199" t="s">
        <v>15</v>
      </c>
      <c r="B11" s="199" t="s">
        <v>1006</v>
      </c>
      <c r="C11" s="199" t="s">
        <v>1343</v>
      </c>
      <c r="D11" s="199" t="s">
        <v>1344</v>
      </c>
      <c r="E11" s="199" t="s">
        <v>1345</v>
      </c>
      <c r="F11" s="199" t="s">
        <v>1346</v>
      </c>
    </row>
    <row r="12" spans="1:6" s="125" customFormat="1" ht="51" x14ac:dyDescent="0.2">
      <c r="A12" s="199" t="s">
        <v>15</v>
      </c>
      <c r="B12" s="199" t="s">
        <v>971</v>
      </c>
      <c r="C12" s="199" t="s">
        <v>1343</v>
      </c>
      <c r="D12" s="199" t="s">
        <v>1344</v>
      </c>
      <c r="E12" s="199" t="s">
        <v>1347</v>
      </c>
      <c r="F12" s="199" t="s">
        <v>1442</v>
      </c>
    </row>
    <row r="13" spans="1:6" s="125" customFormat="1" ht="38.25" x14ac:dyDescent="0.2">
      <c r="A13" s="199" t="s">
        <v>15</v>
      </c>
      <c r="B13" s="199" t="s">
        <v>1010</v>
      </c>
      <c r="C13" s="199" t="s">
        <v>1339</v>
      </c>
      <c r="D13" s="199" t="s">
        <v>1340</v>
      </c>
      <c r="E13" s="199" t="s">
        <v>1341</v>
      </c>
      <c r="F13" s="199" t="s">
        <v>1342</v>
      </c>
    </row>
    <row r="14" spans="1:6" s="288" customFormat="1" ht="25.5" x14ac:dyDescent="0.2">
      <c r="A14" s="287" t="s">
        <v>15</v>
      </c>
      <c r="B14" s="287" t="s">
        <v>972</v>
      </c>
      <c r="C14" s="287" t="s">
        <v>1343</v>
      </c>
      <c r="D14" s="287" t="s">
        <v>1042</v>
      </c>
      <c r="E14" s="287" t="s">
        <v>1396</v>
      </c>
      <c r="F14" s="287" t="s">
        <v>1346</v>
      </c>
    </row>
    <row r="15" spans="1:6" s="125" customFormat="1" x14ac:dyDescent="0.2">
      <c r="A15" s="199" t="s">
        <v>15</v>
      </c>
      <c r="B15" s="199" t="s">
        <v>1014</v>
      </c>
      <c r="C15" s="199" t="s">
        <v>1189</v>
      </c>
      <c r="D15" s="199" t="s">
        <v>1190</v>
      </c>
      <c r="E15" s="199" t="s">
        <v>1191</v>
      </c>
      <c r="F15" s="199"/>
    </row>
    <row r="16" spans="1:6" s="125" customFormat="1" x14ac:dyDescent="0.2">
      <c r="A16" s="199" t="s">
        <v>15</v>
      </c>
      <c r="B16" s="199" t="s">
        <v>1015</v>
      </c>
      <c r="C16" s="199" t="s">
        <v>1192</v>
      </c>
      <c r="D16" s="199" t="s">
        <v>1193</v>
      </c>
      <c r="E16" s="199" t="s">
        <v>1191</v>
      </c>
      <c r="F16" s="199"/>
    </row>
    <row r="17" spans="1:6" s="125" customFormat="1" ht="38.25" x14ac:dyDescent="0.2">
      <c r="A17" s="199" t="s">
        <v>15</v>
      </c>
      <c r="B17" s="199" t="s">
        <v>1030</v>
      </c>
      <c r="C17" s="199" t="s">
        <v>1077</v>
      </c>
      <c r="D17" s="199" t="s">
        <v>2156</v>
      </c>
      <c r="E17" s="199" t="s">
        <v>1446</v>
      </c>
      <c r="F17" s="199"/>
    </row>
    <row r="18" spans="1:6" s="125" customFormat="1" x14ac:dyDescent="0.2">
      <c r="A18" s="199" t="s">
        <v>15</v>
      </c>
      <c r="B18" s="199" t="s">
        <v>1032</v>
      </c>
      <c r="C18" s="199" t="s">
        <v>1077</v>
      </c>
      <c r="D18" s="199" t="s">
        <v>2157</v>
      </c>
      <c r="E18" s="199" t="s">
        <v>1445</v>
      </c>
      <c r="F18" s="199"/>
    </row>
    <row r="19" spans="1:6" s="125" customFormat="1" x14ac:dyDescent="0.2">
      <c r="A19" s="199" t="s">
        <v>15</v>
      </c>
      <c r="B19" s="199" t="s">
        <v>1031</v>
      </c>
      <c r="C19" s="199" t="s">
        <v>1077</v>
      </c>
      <c r="D19" s="199" t="s">
        <v>1078</v>
      </c>
      <c r="E19" s="199" t="s">
        <v>1079</v>
      </c>
      <c r="F19" s="199"/>
    </row>
    <row r="20" spans="1:6" s="125" customFormat="1" x14ac:dyDescent="0.2">
      <c r="A20" s="199" t="s">
        <v>15</v>
      </c>
      <c r="B20" s="199" t="s">
        <v>1027</v>
      </c>
      <c r="C20" s="199" t="s">
        <v>1195</v>
      </c>
      <c r="D20" s="199" t="s">
        <v>1332</v>
      </c>
      <c r="E20" s="199" t="s">
        <v>1333</v>
      </c>
      <c r="F20" s="199"/>
    </row>
    <row r="21" spans="1:6" s="125" customFormat="1" x14ac:dyDescent="0.2">
      <c r="A21" s="199" t="s">
        <v>15</v>
      </c>
      <c r="B21" s="199" t="s">
        <v>1025</v>
      </c>
      <c r="C21" s="199" t="s">
        <v>1194</v>
      </c>
      <c r="D21" s="199" t="s">
        <v>1332</v>
      </c>
      <c r="E21" s="199" t="s">
        <v>1333</v>
      </c>
      <c r="F21" s="199"/>
    </row>
    <row r="22" spans="1:6" s="125" customFormat="1" x14ac:dyDescent="0.2">
      <c r="A22" s="199" t="s">
        <v>15</v>
      </c>
      <c r="B22" s="199" t="s">
        <v>1026</v>
      </c>
      <c r="C22" s="199" t="s">
        <v>1196</v>
      </c>
      <c r="D22" s="199" t="s">
        <v>1332</v>
      </c>
      <c r="E22" s="199" t="s">
        <v>1333</v>
      </c>
      <c r="F22" s="199"/>
    </row>
    <row r="23" spans="1:6" s="125" customFormat="1" x14ac:dyDescent="0.2">
      <c r="A23" s="199" t="s">
        <v>15</v>
      </c>
      <c r="B23" s="199" t="s">
        <v>1008</v>
      </c>
      <c r="C23" s="199" t="s">
        <v>1197</v>
      </c>
      <c r="D23" s="199" t="s">
        <v>1328</v>
      </c>
      <c r="E23" s="199" t="s">
        <v>1329</v>
      </c>
      <c r="F23" s="199"/>
    </row>
    <row r="24" spans="1:6" s="125" customFormat="1" x14ac:dyDescent="0.2">
      <c r="A24" s="199" t="s">
        <v>15</v>
      </c>
      <c r="B24" s="199" t="s">
        <v>1029</v>
      </c>
      <c r="C24" s="199" t="s">
        <v>1197</v>
      </c>
      <c r="D24" s="199" t="s">
        <v>1330</v>
      </c>
      <c r="E24" s="199" t="s">
        <v>1331</v>
      </c>
      <c r="F24" s="199"/>
    </row>
    <row r="25" spans="1:6" s="125" customFormat="1" x14ac:dyDescent="0.2">
      <c r="A25" s="199" t="s">
        <v>15</v>
      </c>
      <c r="B25" s="199" t="s">
        <v>1028</v>
      </c>
      <c r="C25" s="199" t="s">
        <v>1334</v>
      </c>
      <c r="D25" s="199" t="s">
        <v>1335</v>
      </c>
      <c r="E25" s="199" t="s">
        <v>1331</v>
      </c>
      <c r="F25" s="199"/>
    </row>
    <row r="26" spans="1:6" s="125" customFormat="1" x14ac:dyDescent="0.2">
      <c r="A26" s="199" t="s">
        <v>15</v>
      </c>
      <c r="B26" s="199" t="s">
        <v>1322</v>
      </c>
      <c r="C26" s="199" t="s">
        <v>1336</v>
      </c>
      <c r="D26" s="199" t="s">
        <v>1335</v>
      </c>
      <c r="E26" s="199" t="s">
        <v>1331</v>
      </c>
      <c r="F26" s="199"/>
    </row>
    <row r="27" spans="1:6" s="125" customFormat="1" x14ac:dyDescent="0.2">
      <c r="A27" s="199" t="s">
        <v>15</v>
      </c>
      <c r="B27" s="199" t="s">
        <v>1324</v>
      </c>
      <c r="C27" s="199" t="s">
        <v>1197</v>
      </c>
      <c r="D27" s="199" t="s">
        <v>1337</v>
      </c>
      <c r="E27" s="199" t="s">
        <v>1331</v>
      </c>
      <c r="F27" s="199"/>
    </row>
    <row r="28" spans="1:6" s="125" customFormat="1" x14ac:dyDescent="0.2">
      <c r="A28" s="199" t="s">
        <v>15</v>
      </c>
      <c r="B28" s="199" t="s">
        <v>1325</v>
      </c>
      <c r="C28" s="199" t="s">
        <v>1338</v>
      </c>
      <c r="D28" s="199" t="s">
        <v>1337</v>
      </c>
      <c r="E28" s="199" t="s">
        <v>1329</v>
      </c>
      <c r="F28" s="199"/>
    </row>
    <row r="29" spans="1:6" ht="25.5" x14ac:dyDescent="0.2">
      <c r="A29" s="289" t="s">
        <v>15</v>
      </c>
      <c r="B29" s="289" t="s">
        <v>1318</v>
      </c>
      <c r="C29" s="289" t="s">
        <v>1326</v>
      </c>
      <c r="D29" s="289" t="s">
        <v>1327</v>
      </c>
      <c r="E29" s="289" t="s">
        <v>2158</v>
      </c>
      <c r="F29" s="285"/>
    </row>
    <row r="30" spans="1:6" ht="25.5" x14ac:dyDescent="0.2">
      <c r="A30" s="289" t="s">
        <v>15</v>
      </c>
      <c r="B30" s="289" t="s">
        <v>1307</v>
      </c>
      <c r="C30" s="289" t="s">
        <v>2159</v>
      </c>
      <c r="D30" s="289" t="s">
        <v>2160</v>
      </c>
      <c r="E30" s="289" t="s">
        <v>2158</v>
      </c>
      <c r="F30" s="285"/>
    </row>
    <row r="31" spans="1:6" ht="25.5" x14ac:dyDescent="0.2">
      <c r="A31" s="289" t="s">
        <v>15</v>
      </c>
      <c r="B31" s="289" t="s">
        <v>1384</v>
      </c>
      <c r="C31" s="289" t="s">
        <v>2161</v>
      </c>
      <c r="D31" s="289" t="s">
        <v>2162</v>
      </c>
      <c r="E31" s="289" t="s">
        <v>2158</v>
      </c>
      <c r="F31" s="290"/>
    </row>
    <row r="32" spans="1:6" ht="38.25" x14ac:dyDescent="0.2">
      <c r="A32" s="289" t="s">
        <v>15</v>
      </c>
      <c r="B32" s="289" t="s">
        <v>1308</v>
      </c>
      <c r="C32" s="289" t="s">
        <v>2163</v>
      </c>
      <c r="D32" s="289" t="s">
        <v>2164</v>
      </c>
      <c r="E32" s="289" t="s">
        <v>2158</v>
      </c>
      <c r="F32" s="290"/>
    </row>
    <row r="33" spans="1:6" ht="38.25" x14ac:dyDescent="0.2">
      <c r="A33" s="289" t="s">
        <v>15</v>
      </c>
      <c r="B33" s="289" t="s">
        <v>2100</v>
      </c>
      <c r="C33" s="289" t="s">
        <v>2165</v>
      </c>
      <c r="D33" s="289" t="s">
        <v>2166</v>
      </c>
      <c r="E33" s="289" t="s">
        <v>2158</v>
      </c>
      <c r="F33" s="290"/>
    </row>
    <row r="34" spans="1:6" ht="38.25" x14ac:dyDescent="0.2">
      <c r="A34" s="289" t="s">
        <v>15</v>
      </c>
      <c r="B34" s="289" t="s">
        <v>1309</v>
      </c>
      <c r="C34" s="289" t="s">
        <v>2167</v>
      </c>
      <c r="D34" s="289" t="s">
        <v>2168</v>
      </c>
      <c r="E34" s="289" t="s">
        <v>2158</v>
      </c>
      <c r="F34" s="290"/>
    </row>
    <row r="35" spans="1:6" ht="38.25" x14ac:dyDescent="0.2">
      <c r="A35" s="289" t="s">
        <v>15</v>
      </c>
      <c r="B35" s="289" t="s">
        <v>2103</v>
      </c>
      <c r="C35" s="289" t="s">
        <v>2169</v>
      </c>
      <c r="D35" s="289" t="s">
        <v>2170</v>
      </c>
      <c r="E35" s="289" t="s">
        <v>2158</v>
      </c>
      <c r="F35" s="290"/>
    </row>
    <row r="36" spans="1:6" ht="38.25" x14ac:dyDescent="0.2">
      <c r="A36" s="289" t="s">
        <v>15</v>
      </c>
      <c r="B36" s="289" t="s">
        <v>2105</v>
      </c>
      <c r="C36" s="289" t="s">
        <v>2161</v>
      </c>
      <c r="D36" s="289" t="s">
        <v>2171</v>
      </c>
      <c r="E36" s="289" t="s">
        <v>2158</v>
      </c>
      <c r="F36" s="290"/>
    </row>
    <row r="37" spans="1:6" ht="38.25" x14ac:dyDescent="0.2">
      <c r="A37" s="289" t="s">
        <v>15</v>
      </c>
      <c r="B37" s="289" t="s">
        <v>2107</v>
      </c>
      <c r="C37" s="289" t="s">
        <v>2163</v>
      </c>
      <c r="D37" s="289" t="s">
        <v>2172</v>
      </c>
      <c r="E37" s="289" t="s">
        <v>2158</v>
      </c>
      <c r="F37" s="290"/>
    </row>
    <row r="38" spans="1:6" ht="38.25" x14ac:dyDescent="0.2">
      <c r="A38" s="289" t="s">
        <v>15</v>
      </c>
      <c r="B38" s="289" t="s">
        <v>2109</v>
      </c>
      <c r="C38" s="289" t="s">
        <v>2165</v>
      </c>
      <c r="D38" s="289" t="s">
        <v>2173</v>
      </c>
      <c r="E38" s="289" t="s">
        <v>2158</v>
      </c>
      <c r="F38" s="290"/>
    </row>
    <row r="39" spans="1:6" ht="25.5" x14ac:dyDescent="0.2">
      <c r="A39" s="289" t="s">
        <v>15</v>
      </c>
      <c r="B39" s="289" t="s">
        <v>2110</v>
      </c>
      <c r="C39" s="289" t="s">
        <v>2174</v>
      </c>
      <c r="D39" s="289" t="s">
        <v>2175</v>
      </c>
      <c r="E39" s="289" t="s">
        <v>2158</v>
      </c>
      <c r="F39" s="290"/>
    </row>
    <row r="40" spans="1:6" ht="25.5" x14ac:dyDescent="0.2">
      <c r="A40" s="289" t="s">
        <v>15</v>
      </c>
      <c r="B40" s="289" t="s">
        <v>2111</v>
      </c>
      <c r="C40" s="199" t="s">
        <v>2176</v>
      </c>
      <c r="D40" s="289" t="s">
        <v>2175</v>
      </c>
      <c r="E40" s="289" t="s">
        <v>2158</v>
      </c>
      <c r="F40" s="290"/>
    </row>
    <row r="41" spans="1:6" ht="25.5" x14ac:dyDescent="0.2">
      <c r="A41" s="289" t="s">
        <v>15</v>
      </c>
      <c r="B41" s="289" t="s">
        <v>2112</v>
      </c>
      <c r="C41" s="289" t="s">
        <v>2177</v>
      </c>
      <c r="D41" s="289" t="s">
        <v>2175</v>
      </c>
      <c r="E41" s="289" t="s">
        <v>2158</v>
      </c>
      <c r="F41" s="290"/>
    </row>
    <row r="42" spans="1:6" ht="25.5" x14ac:dyDescent="0.2">
      <c r="A42" s="289" t="s">
        <v>15</v>
      </c>
      <c r="B42" s="289" t="s">
        <v>2114</v>
      </c>
      <c r="C42" s="289" t="s">
        <v>2167</v>
      </c>
      <c r="D42" s="289" t="s">
        <v>2178</v>
      </c>
      <c r="E42" s="289" t="s">
        <v>2158</v>
      </c>
      <c r="F42" s="290"/>
    </row>
    <row r="43" spans="1:6" ht="25.5" x14ac:dyDescent="0.2">
      <c r="A43" s="289" t="s">
        <v>15</v>
      </c>
      <c r="B43" s="289" t="s">
        <v>2116</v>
      </c>
      <c r="C43" s="289" t="s">
        <v>2169</v>
      </c>
      <c r="D43" s="289" t="s">
        <v>2179</v>
      </c>
      <c r="E43" s="289" t="s">
        <v>2158</v>
      </c>
      <c r="F43" s="290"/>
    </row>
    <row r="44" spans="1:6" ht="25.5" x14ac:dyDescent="0.2">
      <c r="A44" s="289" t="s">
        <v>15</v>
      </c>
      <c r="B44" s="289" t="s">
        <v>1310</v>
      </c>
      <c r="C44" s="289" t="s">
        <v>2161</v>
      </c>
      <c r="D44" s="289" t="s">
        <v>2180</v>
      </c>
      <c r="E44" s="289" t="s">
        <v>2158</v>
      </c>
      <c r="F44" s="290"/>
    </row>
    <row r="45" spans="1:6" ht="38.25" x14ac:dyDescent="0.2">
      <c r="A45" s="199" t="s">
        <v>15</v>
      </c>
      <c r="B45" s="199" t="s">
        <v>1311</v>
      </c>
      <c r="C45" s="289" t="s">
        <v>2181</v>
      </c>
      <c r="D45" s="289" t="s">
        <v>2182</v>
      </c>
      <c r="E45" s="289" t="s">
        <v>2158</v>
      </c>
      <c r="F45" s="290"/>
    </row>
    <row r="46" spans="1:6" ht="25.5" x14ac:dyDescent="0.2">
      <c r="A46" s="199" t="s">
        <v>15</v>
      </c>
      <c r="B46" s="199" t="s">
        <v>2120</v>
      </c>
      <c r="C46" s="199" t="s">
        <v>2183</v>
      </c>
      <c r="D46" s="289" t="s">
        <v>2184</v>
      </c>
      <c r="E46" s="289" t="s">
        <v>2158</v>
      </c>
      <c r="F46" s="291"/>
    </row>
    <row r="47" spans="1:6" ht="25.5" x14ac:dyDescent="0.2">
      <c r="A47" s="199" t="s">
        <v>15</v>
      </c>
      <c r="B47" s="199" t="s">
        <v>1312</v>
      </c>
      <c r="C47" s="289" t="s">
        <v>2177</v>
      </c>
      <c r="D47" s="289" t="s">
        <v>2185</v>
      </c>
      <c r="E47" s="289" t="s">
        <v>2158</v>
      </c>
      <c r="F47" s="291"/>
    </row>
    <row r="48" spans="1:6" ht="25.5" x14ac:dyDescent="0.2">
      <c r="A48" s="199" t="s">
        <v>15</v>
      </c>
      <c r="B48" s="199" t="s">
        <v>1313</v>
      </c>
      <c r="C48" s="199" t="s">
        <v>2176</v>
      </c>
      <c r="D48" s="289" t="s">
        <v>2185</v>
      </c>
      <c r="E48" s="289" t="s">
        <v>2158</v>
      </c>
      <c r="F48" s="291"/>
    </row>
    <row r="49" spans="1:6" ht="15" x14ac:dyDescent="0.25">
      <c r="A49" s="199" t="s">
        <v>15</v>
      </c>
      <c r="B49" s="199" t="s">
        <v>2122</v>
      </c>
      <c r="C49" s="292" t="s">
        <v>2186</v>
      </c>
      <c r="D49" s="199" t="s">
        <v>2187</v>
      </c>
      <c r="E49" s="199" t="s">
        <v>2188</v>
      </c>
      <c r="F49" s="199"/>
    </row>
    <row r="50" spans="1:6" ht="15" x14ac:dyDescent="0.25">
      <c r="A50" s="199" t="s">
        <v>15</v>
      </c>
      <c r="B50" s="199" t="s">
        <v>2124</v>
      </c>
      <c r="C50" s="292" t="s">
        <v>2189</v>
      </c>
      <c r="D50" s="199" t="s">
        <v>2187</v>
      </c>
      <c r="E50" s="199" t="s">
        <v>2188</v>
      </c>
      <c r="F50" s="199"/>
    </row>
    <row r="51" spans="1:6" ht="15" x14ac:dyDescent="0.25">
      <c r="A51" s="199" t="s">
        <v>15</v>
      </c>
      <c r="B51" s="199" t="s">
        <v>2125</v>
      </c>
      <c r="C51" s="292" t="s">
        <v>2190</v>
      </c>
      <c r="D51" s="199" t="s">
        <v>2187</v>
      </c>
      <c r="E51" s="199" t="s">
        <v>2188</v>
      </c>
      <c r="F51" s="199"/>
    </row>
    <row r="52" spans="1:6" ht="15" x14ac:dyDescent="0.25">
      <c r="A52" s="199" t="s">
        <v>15</v>
      </c>
      <c r="B52" s="199" t="s">
        <v>2126</v>
      </c>
      <c r="C52" s="292" t="s">
        <v>2191</v>
      </c>
      <c r="D52" s="199" t="s">
        <v>2187</v>
      </c>
      <c r="E52" s="199" t="s">
        <v>2188</v>
      </c>
      <c r="F52" s="199"/>
    </row>
    <row r="53" spans="1:6" ht="15" x14ac:dyDescent="0.25">
      <c r="A53" s="199" t="s">
        <v>15</v>
      </c>
      <c r="B53" s="199" t="s">
        <v>2127</v>
      </c>
      <c r="C53" s="292" t="s">
        <v>2192</v>
      </c>
      <c r="D53" s="199" t="s">
        <v>2187</v>
      </c>
      <c r="E53" s="199" t="s">
        <v>2188</v>
      </c>
      <c r="F53" s="199"/>
    </row>
    <row r="54" spans="1:6" ht="15" x14ac:dyDescent="0.25">
      <c r="A54" s="199" t="s">
        <v>15</v>
      </c>
      <c r="B54" s="199" t="s">
        <v>2128</v>
      </c>
      <c r="C54" s="292" t="s">
        <v>2193</v>
      </c>
      <c r="D54" s="199" t="s">
        <v>2187</v>
      </c>
      <c r="E54" s="199" t="s">
        <v>2188</v>
      </c>
      <c r="F54" s="199"/>
    </row>
    <row r="55" spans="1:6" ht="15" x14ac:dyDescent="0.25">
      <c r="A55" s="199" t="s">
        <v>15</v>
      </c>
      <c r="B55" s="199" t="s">
        <v>2129</v>
      </c>
      <c r="C55" s="292" t="s">
        <v>2194</v>
      </c>
      <c r="D55" s="199" t="s">
        <v>2187</v>
      </c>
      <c r="E55" s="199" t="s">
        <v>2188</v>
      </c>
      <c r="F55" s="199"/>
    </row>
    <row r="56" spans="1:6" ht="15" x14ac:dyDescent="0.25">
      <c r="A56" s="199" t="s">
        <v>15</v>
      </c>
      <c r="B56" s="199" t="s">
        <v>2130</v>
      </c>
      <c r="C56" s="292" t="s">
        <v>2195</v>
      </c>
      <c r="D56" s="199" t="s">
        <v>2187</v>
      </c>
      <c r="E56" s="199" t="s">
        <v>2188</v>
      </c>
      <c r="F56" s="199"/>
    </row>
    <row r="57" spans="1:6" ht="15" x14ac:dyDescent="0.25">
      <c r="A57" s="199" t="s">
        <v>15</v>
      </c>
      <c r="B57" s="199" t="s">
        <v>2131</v>
      </c>
      <c r="C57" s="292" t="s">
        <v>2196</v>
      </c>
      <c r="D57" s="199" t="s">
        <v>2187</v>
      </c>
      <c r="E57" s="199" t="s">
        <v>2188</v>
      </c>
      <c r="F57" s="199"/>
    </row>
    <row r="58" spans="1:6" ht="15" x14ac:dyDescent="0.25">
      <c r="A58" s="199" t="s">
        <v>15</v>
      </c>
      <c r="B58" s="199" t="s">
        <v>2132</v>
      </c>
      <c r="C58" s="292" t="s">
        <v>2197</v>
      </c>
      <c r="D58" s="199" t="s">
        <v>2187</v>
      </c>
      <c r="E58" s="199" t="s">
        <v>2188</v>
      </c>
      <c r="F58" s="199"/>
    </row>
    <row r="59" spans="1:6" ht="15" x14ac:dyDescent="0.25">
      <c r="A59" s="199" t="s">
        <v>15</v>
      </c>
      <c r="B59" s="199" t="s">
        <v>1314</v>
      </c>
      <c r="C59" s="292" t="s">
        <v>2198</v>
      </c>
      <c r="D59" s="199" t="s">
        <v>2187</v>
      </c>
      <c r="E59" s="199" t="s">
        <v>2188</v>
      </c>
      <c r="F59" s="199"/>
    </row>
    <row r="60" spans="1:6" ht="15" x14ac:dyDescent="0.25">
      <c r="A60" s="199" t="s">
        <v>15</v>
      </c>
      <c r="B60" s="199" t="s">
        <v>2133</v>
      </c>
      <c r="C60" s="292" t="s">
        <v>2199</v>
      </c>
      <c r="D60" s="199" t="s">
        <v>2187</v>
      </c>
      <c r="E60" s="199" t="s">
        <v>2188</v>
      </c>
      <c r="F60" s="199"/>
    </row>
    <row r="61" spans="1:6" ht="15" x14ac:dyDescent="0.25">
      <c r="A61" s="199" t="s">
        <v>15</v>
      </c>
      <c r="B61" s="199" t="s">
        <v>1315</v>
      </c>
      <c r="C61" s="292" t="s">
        <v>2200</v>
      </c>
      <c r="D61" s="199" t="s">
        <v>2187</v>
      </c>
      <c r="E61" s="199" t="s">
        <v>2188</v>
      </c>
      <c r="F61" s="199"/>
    </row>
    <row r="62" spans="1:6" ht="15" x14ac:dyDescent="0.25">
      <c r="A62" s="199" t="s">
        <v>15</v>
      </c>
      <c r="B62" s="199" t="s">
        <v>2134</v>
      </c>
      <c r="C62" s="292" t="s">
        <v>2201</v>
      </c>
      <c r="D62" s="199" t="s">
        <v>2187</v>
      </c>
      <c r="E62" s="199" t="s">
        <v>2188</v>
      </c>
      <c r="F62" s="199"/>
    </row>
    <row r="63" spans="1:6" ht="15" x14ac:dyDescent="0.25">
      <c r="A63" s="199" t="s">
        <v>15</v>
      </c>
      <c r="B63" s="199" t="s">
        <v>1316</v>
      </c>
      <c r="C63" s="292" t="s">
        <v>2202</v>
      </c>
      <c r="D63" s="199" t="s">
        <v>2187</v>
      </c>
      <c r="E63" s="199" t="s">
        <v>2188</v>
      </c>
      <c r="F63" s="199"/>
    </row>
    <row r="64" spans="1:6" ht="15" x14ac:dyDescent="0.25">
      <c r="A64" s="199" t="s">
        <v>15</v>
      </c>
      <c r="B64" s="199" t="s">
        <v>2135</v>
      </c>
      <c r="C64" s="292" t="s">
        <v>2203</v>
      </c>
      <c r="D64" s="199" t="s">
        <v>2187</v>
      </c>
      <c r="E64" s="199" t="s">
        <v>2188</v>
      </c>
      <c r="F64" s="199"/>
    </row>
    <row r="65" spans="1:6" ht="15" x14ac:dyDescent="0.25">
      <c r="A65" s="199" t="s">
        <v>15</v>
      </c>
      <c r="B65" s="199" t="s">
        <v>2136</v>
      </c>
      <c r="C65" s="292" t="s">
        <v>2204</v>
      </c>
      <c r="D65" s="199" t="s">
        <v>2187</v>
      </c>
      <c r="E65" s="199" t="s">
        <v>2188</v>
      </c>
      <c r="F65" s="199"/>
    </row>
    <row r="66" spans="1:6" ht="15" x14ac:dyDescent="0.25">
      <c r="A66" s="199" t="s">
        <v>15</v>
      </c>
      <c r="B66" s="199" t="s">
        <v>2137</v>
      </c>
      <c r="C66" s="292" t="s">
        <v>2205</v>
      </c>
      <c r="D66" s="199" t="s">
        <v>2187</v>
      </c>
      <c r="E66" s="199" t="s">
        <v>2188</v>
      </c>
      <c r="F66" s="199"/>
    </row>
    <row r="67" spans="1:6" ht="15" x14ac:dyDescent="0.25">
      <c r="A67" s="199" t="s">
        <v>15</v>
      </c>
      <c r="B67" s="199" t="s">
        <v>2138</v>
      </c>
      <c r="C67" s="292" t="s">
        <v>2206</v>
      </c>
      <c r="D67" s="199" t="s">
        <v>2187</v>
      </c>
      <c r="E67" s="199" t="s">
        <v>2188</v>
      </c>
      <c r="F67" s="199"/>
    </row>
    <row r="68" spans="1:6" ht="15" x14ac:dyDescent="0.25">
      <c r="A68" s="199" t="s">
        <v>15</v>
      </c>
      <c r="B68" s="199" t="s">
        <v>2139</v>
      </c>
      <c r="C68" s="292" t="s">
        <v>2207</v>
      </c>
      <c r="D68" s="199" t="s">
        <v>2187</v>
      </c>
      <c r="E68" s="199" t="s">
        <v>2188</v>
      </c>
      <c r="F68" s="199"/>
    </row>
    <row r="69" spans="1:6" ht="15" x14ac:dyDescent="0.25">
      <c r="A69" s="199" t="s">
        <v>15</v>
      </c>
      <c r="B69" s="199" t="s">
        <v>2140</v>
      </c>
      <c r="C69" s="292" t="s">
        <v>2208</v>
      </c>
      <c r="D69" s="199" t="s">
        <v>2187</v>
      </c>
      <c r="E69" s="199" t="s">
        <v>2188</v>
      </c>
      <c r="F69" s="199"/>
    </row>
    <row r="70" spans="1:6" ht="15" x14ac:dyDescent="0.25">
      <c r="A70" s="199" t="s">
        <v>15</v>
      </c>
      <c r="B70" s="199" t="s">
        <v>2141</v>
      </c>
      <c r="C70" s="292" t="s">
        <v>2209</v>
      </c>
      <c r="D70" s="199" t="s">
        <v>2187</v>
      </c>
      <c r="E70" s="199" t="s">
        <v>2188</v>
      </c>
      <c r="F70" s="199"/>
    </row>
    <row r="71" spans="1:6" ht="15" x14ac:dyDescent="0.25">
      <c r="A71" s="199" t="s">
        <v>15</v>
      </c>
      <c r="B71" s="199" t="s">
        <v>2142</v>
      </c>
      <c r="C71" s="292" t="s">
        <v>2210</v>
      </c>
      <c r="D71" s="199" t="s">
        <v>2187</v>
      </c>
      <c r="E71" s="199" t="s">
        <v>2188</v>
      </c>
      <c r="F71" s="199"/>
    </row>
    <row r="72" spans="1:6" ht="15" x14ac:dyDescent="0.25">
      <c r="A72" s="199" t="s">
        <v>15</v>
      </c>
      <c r="B72" s="199" t="s">
        <v>2143</v>
      </c>
      <c r="C72" s="292" t="s">
        <v>2211</v>
      </c>
      <c r="D72" s="199" t="s">
        <v>2187</v>
      </c>
      <c r="E72" s="199" t="s">
        <v>2188</v>
      </c>
      <c r="F72" s="199"/>
    </row>
    <row r="73" spans="1:6" ht="15" x14ac:dyDescent="0.25">
      <c r="A73" s="199" t="s">
        <v>15</v>
      </c>
      <c r="B73" s="199" t="s">
        <v>2144</v>
      </c>
      <c r="C73" s="292" t="s">
        <v>2212</v>
      </c>
      <c r="D73" s="199" t="s">
        <v>2187</v>
      </c>
      <c r="E73" s="199" t="s">
        <v>2188</v>
      </c>
      <c r="F73" s="199"/>
    </row>
    <row r="74" spans="1:6" ht="15" x14ac:dyDescent="0.25">
      <c r="A74" s="199" t="s">
        <v>15</v>
      </c>
      <c r="B74" s="199" t="s">
        <v>2145</v>
      </c>
      <c r="C74" s="292" t="s">
        <v>2213</v>
      </c>
      <c r="D74" s="199" t="s">
        <v>2187</v>
      </c>
      <c r="E74" s="199" t="s">
        <v>2188</v>
      </c>
      <c r="F74" s="199"/>
    </row>
    <row r="75" spans="1:6" ht="15" x14ac:dyDescent="0.25">
      <c r="A75" s="199" t="s">
        <v>15</v>
      </c>
      <c r="B75" s="199" t="s">
        <v>2146</v>
      </c>
      <c r="C75" s="292" t="s">
        <v>2214</v>
      </c>
      <c r="D75" s="199" t="s">
        <v>2187</v>
      </c>
      <c r="E75" s="199" t="s">
        <v>2188</v>
      </c>
      <c r="F75" s="199"/>
    </row>
    <row r="76" spans="1:6" ht="15" x14ac:dyDescent="0.25">
      <c r="A76" s="199" t="s">
        <v>15</v>
      </c>
      <c r="B76" s="199" t="s">
        <v>2147</v>
      </c>
      <c r="C76" s="292" t="s">
        <v>2215</v>
      </c>
      <c r="D76" s="199" t="s">
        <v>2187</v>
      </c>
      <c r="E76" s="199" t="s">
        <v>2188</v>
      </c>
      <c r="F76" s="199"/>
    </row>
    <row r="77" spans="1:6" ht="15" x14ac:dyDescent="0.25">
      <c r="A77" s="199" t="s">
        <v>15</v>
      </c>
      <c r="B77" s="199" t="s">
        <v>2148</v>
      </c>
      <c r="C77" s="292" t="s">
        <v>2216</v>
      </c>
      <c r="D77" s="199" t="s">
        <v>2187</v>
      </c>
      <c r="E77" s="199" t="s">
        <v>2188</v>
      </c>
      <c r="F77" s="199"/>
    </row>
    <row r="78" spans="1:6" ht="15" x14ac:dyDescent="0.25">
      <c r="A78" s="199" t="s">
        <v>15</v>
      </c>
      <c r="B78" s="199" t="s">
        <v>2149</v>
      </c>
      <c r="C78" s="292" t="s">
        <v>2217</v>
      </c>
      <c r="D78" s="199" t="s">
        <v>2187</v>
      </c>
      <c r="E78" s="199" t="s">
        <v>2188</v>
      </c>
      <c r="F78" s="199"/>
    </row>
    <row r="79" spans="1:6" ht="15" x14ac:dyDescent="0.25">
      <c r="A79" s="199" t="s">
        <v>15</v>
      </c>
      <c r="B79" s="199" t="s">
        <v>2150</v>
      </c>
      <c r="C79" s="292" t="s">
        <v>2218</v>
      </c>
      <c r="D79" s="199" t="s">
        <v>2187</v>
      </c>
      <c r="E79" s="199" t="s">
        <v>2188</v>
      </c>
      <c r="F79" s="199"/>
    </row>
    <row r="80" spans="1:6" ht="15" x14ac:dyDescent="0.25">
      <c r="A80" s="199" t="s">
        <v>15</v>
      </c>
      <c r="B80" s="199" t="s">
        <v>2151</v>
      </c>
      <c r="C80" s="292" t="s">
        <v>2219</v>
      </c>
      <c r="D80" s="199" t="s">
        <v>2187</v>
      </c>
      <c r="E80" s="199" t="s">
        <v>2188</v>
      </c>
      <c r="F80" s="199"/>
    </row>
    <row r="81" spans="1:6" ht="15" x14ac:dyDescent="0.25">
      <c r="A81" s="199" t="s">
        <v>15</v>
      </c>
      <c r="B81" s="199" t="s">
        <v>2152</v>
      </c>
      <c r="C81" s="292" t="s">
        <v>2220</v>
      </c>
      <c r="D81" s="199" t="s">
        <v>2187</v>
      </c>
      <c r="E81" s="199" t="s">
        <v>2188</v>
      </c>
      <c r="F81" s="199"/>
    </row>
    <row r="82" spans="1:6" ht="15" x14ac:dyDescent="0.25">
      <c r="A82" s="199" t="s">
        <v>15</v>
      </c>
      <c r="B82" s="199" t="s">
        <v>2153</v>
      </c>
      <c r="C82" s="292" t="s">
        <v>2221</v>
      </c>
      <c r="D82" s="199" t="s">
        <v>2187</v>
      </c>
      <c r="E82" s="199" t="s">
        <v>2188</v>
      </c>
      <c r="F82" s="199"/>
    </row>
    <row r="83" spans="1:6" ht="15" x14ac:dyDescent="0.25">
      <c r="A83" s="199" t="s">
        <v>15</v>
      </c>
      <c r="B83" s="199" t="s">
        <v>2154</v>
      </c>
      <c r="C83" s="292" t="s">
        <v>2222</v>
      </c>
      <c r="D83" s="199" t="s">
        <v>2187</v>
      </c>
      <c r="E83" s="199" t="s">
        <v>2188</v>
      </c>
      <c r="F83" s="199"/>
    </row>
    <row r="84" spans="1:6" ht="15" x14ac:dyDescent="0.25">
      <c r="A84" s="199" t="s">
        <v>15</v>
      </c>
      <c r="B84" s="199" t="s">
        <v>2155</v>
      </c>
      <c r="C84" s="292" t="s">
        <v>2223</v>
      </c>
      <c r="D84" s="199" t="s">
        <v>2187</v>
      </c>
      <c r="E84" s="199" t="s">
        <v>2188</v>
      </c>
      <c r="F84" s="199"/>
    </row>
  </sheetData>
  <mergeCells count="1">
    <mergeCell ref="A2:D3"/>
  </mergeCells>
  <pageMargins left="0.70866141732283472" right="0.70866141732283472" top="0.74803149606299213" bottom="0.74803149606299213" header="0.51181102362204722" footer="0.51181102362204722"/>
  <pageSetup paperSize="9" scale="54" firstPageNumber="0" fitToHeight="0" orientation="landscape" r:id="rId1"/>
  <headerFooter>
    <oddFooter>&amp;C&amp;F&amp;RPage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3"/>
  <sheetViews>
    <sheetView view="pageBreakPreview" zoomScale="60" zoomScaleNormal="100" workbookViewId="0">
      <pane ySplit="4" topLeftCell="A239" activePane="bottomLeft" state="frozen"/>
      <selection activeCell="G1400" sqref="G1400"/>
      <selection pane="bottomLeft" activeCell="G1400" sqref="G1400"/>
    </sheetView>
  </sheetViews>
  <sheetFormatPr defaultColWidth="9" defaultRowHeight="12.75" x14ac:dyDescent="0.2"/>
  <cols>
    <col min="1" max="1" width="8.140625" style="38" customWidth="1"/>
    <col min="2" max="2" width="28.85546875" style="38" customWidth="1"/>
    <col min="3" max="3" width="7.85546875" style="38" customWidth="1"/>
    <col min="4" max="4" width="23.42578125" style="38" customWidth="1"/>
    <col min="5" max="5" width="12" style="38" customWidth="1"/>
    <col min="6" max="6" width="17" style="38" customWidth="1"/>
    <col min="7" max="7" width="18.5703125" style="38" customWidth="1"/>
    <col min="8" max="8" width="10" style="38" customWidth="1"/>
    <col min="9" max="9" width="11.85546875" style="38" customWidth="1"/>
    <col min="10" max="10" width="11.5703125" style="38" customWidth="1"/>
    <col min="11" max="11" width="10" style="38" customWidth="1"/>
    <col min="12" max="12" width="10.7109375" style="38" customWidth="1"/>
    <col min="13" max="13" width="23.7109375" style="38" customWidth="1"/>
    <col min="14" max="14" width="11.28515625" style="38" customWidth="1"/>
    <col min="15" max="15" width="11.42578125" style="38" customWidth="1"/>
    <col min="16" max="1025" width="9.140625" style="38" customWidth="1"/>
    <col min="1026" max="16384" width="9" style="38"/>
  </cols>
  <sheetData>
    <row r="1" spans="1:15" s="411" customFormat="1" x14ac:dyDescent="0.2"/>
    <row r="2" spans="1:15" ht="15" x14ac:dyDescent="0.2">
      <c r="A2" s="500" t="s">
        <v>753</v>
      </c>
      <c r="B2" s="500"/>
      <c r="C2" s="500"/>
      <c r="D2" s="500"/>
      <c r="E2" s="500"/>
      <c r="F2" s="500"/>
      <c r="G2" s="500"/>
      <c r="H2" s="500"/>
      <c r="I2" s="500"/>
      <c r="J2" s="500"/>
      <c r="K2" s="500"/>
      <c r="L2" s="500"/>
      <c r="M2" s="293" t="s">
        <v>1</v>
      </c>
      <c r="N2" s="267" t="s">
        <v>1426</v>
      </c>
    </row>
    <row r="3" spans="1:15" ht="29.25" thickBot="1" x14ac:dyDescent="0.25">
      <c r="A3" s="500"/>
      <c r="B3" s="500"/>
      <c r="C3" s="500"/>
      <c r="D3" s="500"/>
      <c r="E3" s="500"/>
      <c r="F3" s="500"/>
      <c r="G3" s="500"/>
      <c r="H3" s="500"/>
      <c r="I3" s="500"/>
      <c r="J3" s="500"/>
      <c r="K3" s="500"/>
      <c r="L3" s="500"/>
      <c r="M3" s="293" t="s">
        <v>2</v>
      </c>
      <c r="N3" s="268" t="s">
        <v>1425</v>
      </c>
    </row>
    <row r="4" spans="1:15" ht="64.5" thickBot="1" x14ac:dyDescent="0.25">
      <c r="A4" s="160" t="s">
        <v>3</v>
      </c>
      <c r="B4" s="160" t="s">
        <v>6</v>
      </c>
      <c r="C4" s="160" t="s">
        <v>7</v>
      </c>
      <c r="D4" s="294" t="s">
        <v>582</v>
      </c>
      <c r="E4" s="294" t="s">
        <v>4</v>
      </c>
      <c r="F4" s="295" t="s">
        <v>754</v>
      </c>
      <c r="G4" s="295" t="s">
        <v>755</v>
      </c>
      <c r="H4" s="160" t="s">
        <v>756</v>
      </c>
      <c r="I4" s="160" t="s">
        <v>757</v>
      </c>
      <c r="J4" s="160" t="s">
        <v>758</v>
      </c>
      <c r="K4" s="160" t="s">
        <v>759</v>
      </c>
      <c r="L4" s="160" t="s">
        <v>760</v>
      </c>
      <c r="M4" s="160" t="s">
        <v>761</v>
      </c>
      <c r="N4" s="160"/>
    </row>
    <row r="5" spans="1:15" ht="13.5" thickBot="1" x14ac:dyDescent="0.25">
      <c r="A5" s="296" t="s">
        <v>15</v>
      </c>
      <c r="B5" s="297" t="s">
        <v>493</v>
      </c>
      <c r="C5" s="297" t="s">
        <v>455</v>
      </c>
      <c r="D5" s="297" t="s">
        <v>1360</v>
      </c>
      <c r="E5" s="297" t="s">
        <v>1424</v>
      </c>
      <c r="F5" s="297" t="s">
        <v>2224</v>
      </c>
      <c r="G5" s="298" t="s">
        <v>1367</v>
      </c>
      <c r="H5" s="299">
        <v>1</v>
      </c>
      <c r="I5" s="300">
        <v>1</v>
      </c>
      <c r="J5" s="300">
        <v>3</v>
      </c>
      <c r="K5" s="300">
        <v>0.69986333333333295</v>
      </c>
      <c r="L5" s="300">
        <v>4.6196666666666698E-2</v>
      </c>
      <c r="M5" s="301">
        <v>0.65366666666666695</v>
      </c>
    </row>
    <row r="6" spans="1:15" ht="13.5" thickBot="1" x14ac:dyDescent="0.25">
      <c r="A6" s="302" t="s">
        <v>15</v>
      </c>
      <c r="B6" s="303" t="s">
        <v>322</v>
      </c>
      <c r="C6" s="303" t="s">
        <v>455</v>
      </c>
      <c r="D6" s="303" t="s">
        <v>1382</v>
      </c>
      <c r="E6" s="303" t="s">
        <v>1424</v>
      </c>
      <c r="F6" s="303" t="s">
        <v>2224</v>
      </c>
      <c r="G6" s="304" t="s">
        <v>1367</v>
      </c>
      <c r="H6" s="305">
        <v>11.333333333333334</v>
      </c>
      <c r="I6" s="306">
        <v>93.666666666666671</v>
      </c>
      <c r="J6" s="306">
        <v>2714.5277777777801</v>
      </c>
      <c r="K6" s="306">
        <v>47074.460666666673</v>
      </c>
      <c r="L6" s="311">
        <v>0</v>
      </c>
      <c r="M6" s="306">
        <f>K6</f>
        <v>47074.460666666673</v>
      </c>
    </row>
    <row r="7" spans="1:15" ht="13.5" thickBot="1" x14ac:dyDescent="0.25">
      <c r="A7" s="307" t="s">
        <v>15</v>
      </c>
      <c r="B7" s="308" t="s">
        <v>322</v>
      </c>
      <c r="C7" s="308" t="s">
        <v>455</v>
      </c>
      <c r="D7" s="308" t="s">
        <v>1382</v>
      </c>
      <c r="E7" s="308" t="s">
        <v>1424</v>
      </c>
      <c r="F7" s="308" t="s">
        <v>2225</v>
      </c>
      <c r="G7" s="309" t="s">
        <v>1367</v>
      </c>
      <c r="H7" s="310">
        <v>1</v>
      </c>
      <c r="I7" s="311">
        <v>20</v>
      </c>
      <c r="J7" s="311">
        <v>184.33333329999999</v>
      </c>
      <c r="K7" s="311">
        <v>1664.3333333333333</v>
      </c>
      <c r="L7" s="311">
        <v>0</v>
      </c>
      <c r="M7" s="312">
        <v>1664.3333333333333</v>
      </c>
    </row>
    <row r="8" spans="1:15" ht="13.5" thickBot="1" x14ac:dyDescent="0.25">
      <c r="A8" s="296" t="s">
        <v>15</v>
      </c>
      <c r="B8" s="297" t="s">
        <v>322</v>
      </c>
      <c r="C8" s="297" t="s">
        <v>470</v>
      </c>
      <c r="D8" s="297" t="s">
        <v>1361</v>
      </c>
      <c r="E8" s="297" t="s">
        <v>1424</v>
      </c>
      <c r="F8" s="297" t="s">
        <v>2224</v>
      </c>
      <c r="G8" s="298" t="s">
        <v>1367</v>
      </c>
      <c r="H8" s="299">
        <v>12</v>
      </c>
      <c r="I8" s="300">
        <v>139</v>
      </c>
      <c r="J8" s="300">
        <v>3482.333333</v>
      </c>
      <c r="K8" s="300">
        <v>73214.333329999994</v>
      </c>
      <c r="L8" s="437">
        <v>4150.4799999999996</v>
      </c>
      <c r="M8" s="301">
        <f>K8-L8</f>
        <v>69063.853329999998</v>
      </c>
      <c r="N8" s="319"/>
    </row>
    <row r="9" spans="1:15" x14ac:dyDescent="0.2">
      <c r="A9" s="302" t="s">
        <v>15</v>
      </c>
      <c r="B9" s="303" t="s">
        <v>42</v>
      </c>
      <c r="C9" s="303" t="s">
        <v>18</v>
      </c>
      <c r="D9" s="303" t="s">
        <v>1722</v>
      </c>
      <c r="E9" s="303" t="s">
        <v>1424</v>
      </c>
      <c r="F9" s="303" t="s">
        <v>2226</v>
      </c>
      <c r="G9" s="304" t="s">
        <v>1363</v>
      </c>
      <c r="H9" s="313">
        <v>4</v>
      </c>
      <c r="I9" s="314">
        <v>12.333333333333334</v>
      </c>
      <c r="J9" s="314">
        <v>296.87633760514768</v>
      </c>
      <c r="K9" s="314">
        <v>7136.4147933333334</v>
      </c>
      <c r="L9" s="314">
        <v>4699.6912966666669</v>
      </c>
      <c r="M9" s="315">
        <v>2436.723496666667</v>
      </c>
    </row>
    <row r="10" spans="1:15" x14ac:dyDescent="0.2">
      <c r="A10" s="316" t="s">
        <v>15</v>
      </c>
      <c r="B10" s="317" t="s">
        <v>42</v>
      </c>
      <c r="C10" s="317" t="s">
        <v>18</v>
      </c>
      <c r="D10" s="317" t="s">
        <v>1722</v>
      </c>
      <c r="E10" s="317" t="s">
        <v>1424</v>
      </c>
      <c r="F10" s="317" t="s">
        <v>2227</v>
      </c>
      <c r="G10" s="318" t="s">
        <v>1363</v>
      </c>
      <c r="H10" s="313">
        <v>0.33333333333333331</v>
      </c>
      <c r="I10" s="314">
        <v>1</v>
      </c>
      <c r="J10" s="314">
        <v>53.33336666666667</v>
      </c>
      <c r="K10" s="314">
        <v>1710.9660133333334</v>
      </c>
      <c r="L10" s="314">
        <v>1257.1446233333334</v>
      </c>
      <c r="M10" s="315">
        <v>453.82139000000001</v>
      </c>
      <c r="N10" s="319"/>
      <c r="O10" s="319"/>
    </row>
    <row r="11" spans="1:15" x14ac:dyDescent="0.2">
      <c r="A11" s="316" t="s">
        <v>15</v>
      </c>
      <c r="B11" s="317" t="s">
        <v>42</v>
      </c>
      <c r="C11" s="317" t="s">
        <v>18</v>
      </c>
      <c r="D11" s="317" t="s">
        <v>1722</v>
      </c>
      <c r="E11" s="317" t="s">
        <v>1424</v>
      </c>
      <c r="F11" s="317" t="s">
        <v>2228</v>
      </c>
      <c r="G11" s="318" t="s">
        <v>1363</v>
      </c>
      <c r="H11" s="313">
        <v>5.333333333333333</v>
      </c>
      <c r="I11" s="314">
        <v>74.666666666666671</v>
      </c>
      <c r="J11" s="314">
        <v>79.128440352025606</v>
      </c>
      <c r="K11" s="314">
        <v>953.16235666666671</v>
      </c>
      <c r="L11" s="314">
        <v>131.67499333333333</v>
      </c>
      <c r="M11" s="315">
        <v>821.48736333333329</v>
      </c>
    </row>
    <row r="12" spans="1:15" x14ac:dyDescent="0.2">
      <c r="A12" s="316" t="s">
        <v>15</v>
      </c>
      <c r="B12" s="317" t="s">
        <v>42</v>
      </c>
      <c r="C12" s="317" t="s">
        <v>18</v>
      </c>
      <c r="D12" s="317" t="s">
        <v>1722</v>
      </c>
      <c r="E12" s="317" t="s">
        <v>1424</v>
      </c>
      <c r="F12" s="317" t="s">
        <v>2229</v>
      </c>
      <c r="G12" s="318" t="s">
        <v>1723</v>
      </c>
      <c r="H12" s="313">
        <v>0.33333333333333331</v>
      </c>
      <c r="I12" s="314">
        <v>0.66666666666666663</v>
      </c>
      <c r="J12" s="314">
        <v>2.4645669291338566</v>
      </c>
      <c r="K12" s="314">
        <v>244.39403333333334</v>
      </c>
      <c r="L12" s="314">
        <v>0</v>
      </c>
      <c r="M12" s="315">
        <v>244.39403333333334</v>
      </c>
    </row>
    <row r="13" spans="1:15" ht="13.5" thickBot="1" x14ac:dyDescent="0.25">
      <c r="A13" s="307" t="s">
        <v>15</v>
      </c>
      <c r="B13" s="308" t="s">
        <v>42</v>
      </c>
      <c r="C13" s="308" t="s">
        <v>18</v>
      </c>
      <c r="D13" s="308" t="s">
        <v>1722</v>
      </c>
      <c r="E13" s="308" t="s">
        <v>1424</v>
      </c>
      <c r="F13" s="308" t="s">
        <v>2230</v>
      </c>
      <c r="G13" s="309" t="s">
        <v>1363</v>
      </c>
      <c r="H13" s="320">
        <v>0.33333333333333331</v>
      </c>
      <c r="I13" s="321">
        <v>0.66666666666666663</v>
      </c>
      <c r="J13" s="321">
        <v>5.5653915443880342</v>
      </c>
      <c r="K13" s="321">
        <v>181.81385666666665</v>
      </c>
      <c r="L13" s="321">
        <v>144.10333333333332</v>
      </c>
      <c r="M13" s="322">
        <v>37.710523333333335</v>
      </c>
    </row>
    <row r="14" spans="1:15" x14ac:dyDescent="0.2">
      <c r="A14" s="316" t="s">
        <v>15</v>
      </c>
      <c r="B14" s="317" t="s">
        <v>42</v>
      </c>
      <c r="C14" s="317" t="s">
        <v>18</v>
      </c>
      <c r="D14" s="317" t="s">
        <v>48</v>
      </c>
      <c r="E14" s="317" t="s">
        <v>1424</v>
      </c>
      <c r="F14" s="317" t="s">
        <v>2229</v>
      </c>
      <c r="G14" s="318" t="s">
        <v>1723</v>
      </c>
      <c r="H14" s="313">
        <v>20.666666666666668</v>
      </c>
      <c r="I14" s="314">
        <v>141</v>
      </c>
      <c r="J14" s="314">
        <v>367.462047180843</v>
      </c>
      <c r="K14" s="314">
        <v>26542.966743333334</v>
      </c>
      <c r="L14" s="314">
        <v>1101.6923766666666</v>
      </c>
      <c r="M14" s="315">
        <v>25441.274366666665</v>
      </c>
      <c r="N14" s="319"/>
    </row>
    <row r="15" spans="1:15" x14ac:dyDescent="0.2">
      <c r="A15" s="316" t="s">
        <v>15</v>
      </c>
      <c r="B15" s="317" t="s">
        <v>42</v>
      </c>
      <c r="C15" s="317" t="s">
        <v>18</v>
      </c>
      <c r="D15" s="317" t="s">
        <v>48</v>
      </c>
      <c r="E15" s="317" t="s">
        <v>1424</v>
      </c>
      <c r="F15" s="317" t="s">
        <v>2228</v>
      </c>
      <c r="G15" s="318" t="s">
        <v>1363</v>
      </c>
      <c r="H15" s="313">
        <v>5.333333333333333</v>
      </c>
      <c r="I15" s="314">
        <v>157.66666666666666</v>
      </c>
      <c r="J15" s="314">
        <v>886.35688491978226</v>
      </c>
      <c r="K15" s="314">
        <v>11943.835143333332</v>
      </c>
      <c r="L15" s="314">
        <v>2169.8414200000002</v>
      </c>
      <c r="M15" s="315">
        <v>9773.993723333333</v>
      </c>
    </row>
    <row r="16" spans="1:15" x14ac:dyDescent="0.2">
      <c r="A16" s="316" t="s">
        <v>15</v>
      </c>
      <c r="B16" s="317" t="s">
        <v>42</v>
      </c>
      <c r="C16" s="317" t="s">
        <v>18</v>
      </c>
      <c r="D16" s="317" t="s">
        <v>48</v>
      </c>
      <c r="E16" s="317" t="s">
        <v>1424</v>
      </c>
      <c r="F16" s="317" t="s">
        <v>2226</v>
      </c>
      <c r="G16" s="318" t="s">
        <v>1363</v>
      </c>
      <c r="H16" s="313">
        <v>30</v>
      </c>
      <c r="I16" s="314">
        <v>289.33333333333331</v>
      </c>
      <c r="J16" s="314">
        <v>356.54389820188862</v>
      </c>
      <c r="K16" s="314">
        <v>1864.5625499999999</v>
      </c>
      <c r="L16" s="314">
        <v>1425.6353833333333</v>
      </c>
      <c r="M16" s="315">
        <v>438.92716666666666</v>
      </c>
    </row>
    <row r="17" spans="1:15" x14ac:dyDescent="0.2">
      <c r="A17" s="316" t="s">
        <v>15</v>
      </c>
      <c r="B17" s="317" t="s">
        <v>42</v>
      </c>
      <c r="C17" s="317" t="s">
        <v>18</v>
      </c>
      <c r="D17" s="317" t="s">
        <v>48</v>
      </c>
      <c r="E17" s="317" t="s">
        <v>1424</v>
      </c>
      <c r="F17" s="317" t="s">
        <v>2231</v>
      </c>
      <c r="G17" s="318" t="s">
        <v>1363</v>
      </c>
      <c r="H17" s="313">
        <v>9.3333333333333339</v>
      </c>
      <c r="I17" s="314">
        <v>134.66666666666666</v>
      </c>
      <c r="J17" s="314">
        <v>573.6006497111897</v>
      </c>
      <c r="K17" s="314">
        <v>1519.3483333333334</v>
      </c>
      <c r="L17" s="314">
        <v>34.719586666666665</v>
      </c>
      <c r="M17" s="315">
        <v>1484.6287466666665</v>
      </c>
    </row>
    <row r="18" spans="1:15" x14ac:dyDescent="0.2">
      <c r="A18" s="316" t="s">
        <v>15</v>
      </c>
      <c r="B18" s="317" t="s">
        <v>42</v>
      </c>
      <c r="C18" s="317" t="s">
        <v>18</v>
      </c>
      <c r="D18" s="317" t="s">
        <v>48</v>
      </c>
      <c r="E18" s="317" t="s">
        <v>1424</v>
      </c>
      <c r="F18" s="317" t="s">
        <v>2232</v>
      </c>
      <c r="G18" s="318" t="s">
        <v>1362</v>
      </c>
      <c r="H18" s="313">
        <v>22</v>
      </c>
      <c r="I18" s="314">
        <v>347.66666666666669</v>
      </c>
      <c r="J18" s="314">
        <v>492.84320547974266</v>
      </c>
      <c r="K18" s="314">
        <v>1158.1781966666665</v>
      </c>
      <c r="L18" s="314">
        <v>1155.48146</v>
      </c>
      <c r="M18" s="315">
        <v>2.6967366666666668</v>
      </c>
    </row>
    <row r="19" spans="1:15" x14ac:dyDescent="0.2">
      <c r="A19" s="316" t="s">
        <v>15</v>
      </c>
      <c r="B19" s="317" t="s">
        <v>42</v>
      </c>
      <c r="C19" s="317" t="s">
        <v>18</v>
      </c>
      <c r="D19" s="317" t="s">
        <v>48</v>
      </c>
      <c r="E19" s="317" t="s">
        <v>1424</v>
      </c>
      <c r="F19" s="317" t="s">
        <v>2233</v>
      </c>
      <c r="G19" s="318" t="s">
        <v>1363</v>
      </c>
      <c r="H19" s="313">
        <v>40.666666666666664</v>
      </c>
      <c r="I19" s="314">
        <v>2783.6666666666665</v>
      </c>
      <c r="J19" s="314">
        <v>2673.1512094605364</v>
      </c>
      <c r="K19" s="314">
        <v>725.71908666666661</v>
      </c>
      <c r="L19" s="314">
        <v>725.65708666666671</v>
      </c>
      <c r="M19" s="315">
        <v>6.2E-2</v>
      </c>
    </row>
    <row r="20" spans="1:15" x14ac:dyDescent="0.2">
      <c r="A20" s="316" t="s">
        <v>15</v>
      </c>
      <c r="B20" s="317" t="s">
        <v>42</v>
      </c>
      <c r="C20" s="317" t="s">
        <v>18</v>
      </c>
      <c r="D20" s="317" t="s">
        <v>48</v>
      </c>
      <c r="E20" s="317" t="s">
        <v>1424</v>
      </c>
      <c r="F20" s="317" t="s">
        <v>2234</v>
      </c>
      <c r="G20" s="318" t="s">
        <v>1723</v>
      </c>
      <c r="H20" s="313">
        <v>9</v>
      </c>
      <c r="I20" s="314">
        <v>39.666666666666664</v>
      </c>
      <c r="J20" s="314">
        <v>68.920238831732306</v>
      </c>
      <c r="K20" s="314">
        <v>439.39516999999995</v>
      </c>
      <c r="L20" s="314">
        <v>400.44330333333329</v>
      </c>
      <c r="M20" s="315">
        <v>38.951866666666668</v>
      </c>
      <c r="O20" s="319"/>
    </row>
    <row r="21" spans="1:15" x14ac:dyDescent="0.2">
      <c r="A21" s="316" t="s">
        <v>15</v>
      </c>
      <c r="B21" s="317" t="s">
        <v>42</v>
      </c>
      <c r="C21" s="317" t="s">
        <v>18</v>
      </c>
      <c r="D21" s="317" t="s">
        <v>48</v>
      </c>
      <c r="E21" s="317" t="s">
        <v>1424</v>
      </c>
      <c r="F21" s="317" t="s">
        <v>2235</v>
      </c>
      <c r="G21" s="318" t="s">
        <v>1363</v>
      </c>
      <c r="H21" s="313">
        <v>6.333333333333333</v>
      </c>
      <c r="I21" s="314">
        <v>128</v>
      </c>
      <c r="J21" s="314">
        <v>152.81775713411102</v>
      </c>
      <c r="K21" s="314">
        <v>410.68900000000002</v>
      </c>
      <c r="L21" s="314">
        <v>339.39861666666667</v>
      </c>
      <c r="M21" s="315">
        <v>71.290383333333338</v>
      </c>
    </row>
    <row r="22" spans="1:15" x14ac:dyDescent="0.2">
      <c r="A22" s="316" t="s">
        <v>15</v>
      </c>
      <c r="B22" s="317" t="s">
        <v>42</v>
      </c>
      <c r="C22" s="317" t="s">
        <v>18</v>
      </c>
      <c r="D22" s="317" t="s">
        <v>48</v>
      </c>
      <c r="E22" s="317" t="s">
        <v>1424</v>
      </c>
      <c r="F22" s="317" t="s">
        <v>2236</v>
      </c>
      <c r="G22" s="318" t="s">
        <v>1056</v>
      </c>
      <c r="H22" s="313">
        <v>7</v>
      </c>
      <c r="I22" s="314">
        <v>392</v>
      </c>
      <c r="J22" s="314">
        <v>361.73682321208867</v>
      </c>
      <c r="K22" s="314">
        <v>396.60366666666664</v>
      </c>
      <c r="L22" s="314">
        <v>395.70366666666661</v>
      </c>
      <c r="M22" s="315">
        <v>0.9</v>
      </c>
    </row>
    <row r="23" spans="1:15" x14ac:dyDescent="0.2">
      <c r="A23" s="316" t="s">
        <v>15</v>
      </c>
      <c r="B23" s="317" t="s">
        <v>42</v>
      </c>
      <c r="C23" s="317" t="s">
        <v>18</v>
      </c>
      <c r="D23" s="317" t="s">
        <v>48</v>
      </c>
      <c r="E23" s="317" t="s">
        <v>1424</v>
      </c>
      <c r="F23" s="317" t="s">
        <v>2237</v>
      </c>
      <c r="G23" s="318" t="s">
        <v>1723</v>
      </c>
      <c r="H23" s="313">
        <v>2</v>
      </c>
      <c r="I23" s="314">
        <v>21.333333333333332</v>
      </c>
      <c r="J23" s="314">
        <v>37.393736155181465</v>
      </c>
      <c r="K23" s="314">
        <v>190.72531666666669</v>
      </c>
      <c r="L23" s="314">
        <v>15.693373333333334</v>
      </c>
      <c r="M23" s="315">
        <v>175.03194333333332</v>
      </c>
    </row>
    <row r="24" spans="1:15" x14ac:dyDescent="0.2">
      <c r="A24" s="316" t="s">
        <v>15</v>
      </c>
      <c r="B24" s="317" t="s">
        <v>42</v>
      </c>
      <c r="C24" s="317" t="s">
        <v>18</v>
      </c>
      <c r="D24" s="317" t="s">
        <v>48</v>
      </c>
      <c r="E24" s="317" t="s">
        <v>1424</v>
      </c>
      <c r="F24" s="317" t="s">
        <v>2238</v>
      </c>
      <c r="G24" s="318" t="s">
        <v>1362</v>
      </c>
      <c r="H24" s="313">
        <v>6.333333333333333</v>
      </c>
      <c r="I24" s="314">
        <v>39.333333333333336</v>
      </c>
      <c r="J24" s="314">
        <v>41.09519007996257</v>
      </c>
      <c r="K24" s="314">
        <v>162.95475333333331</v>
      </c>
      <c r="L24" s="314">
        <v>161.03137333333333</v>
      </c>
      <c r="M24" s="315">
        <v>1.9233799999999999</v>
      </c>
    </row>
    <row r="25" spans="1:15" x14ac:dyDescent="0.2">
      <c r="A25" s="316" t="s">
        <v>15</v>
      </c>
      <c r="B25" s="317" t="s">
        <v>42</v>
      </c>
      <c r="C25" s="317" t="s">
        <v>18</v>
      </c>
      <c r="D25" s="317" t="s">
        <v>48</v>
      </c>
      <c r="E25" s="317" t="s">
        <v>1424</v>
      </c>
      <c r="F25" s="317" t="s">
        <v>2239</v>
      </c>
      <c r="G25" s="318" t="s">
        <v>1723</v>
      </c>
      <c r="H25" s="313">
        <v>2.6666666666666665</v>
      </c>
      <c r="I25" s="314">
        <v>19.666666666666668</v>
      </c>
      <c r="J25" s="314">
        <v>17.598564601206917</v>
      </c>
      <c r="K25" s="314">
        <v>149.84221333333335</v>
      </c>
      <c r="L25" s="314">
        <v>149.84221333333335</v>
      </c>
      <c r="M25" s="315">
        <v>0</v>
      </c>
    </row>
    <row r="26" spans="1:15" x14ac:dyDescent="0.2">
      <c r="A26" s="316" t="s">
        <v>15</v>
      </c>
      <c r="B26" s="317" t="s">
        <v>42</v>
      </c>
      <c r="C26" s="317" t="s">
        <v>18</v>
      </c>
      <c r="D26" s="317" t="s">
        <v>48</v>
      </c>
      <c r="E26" s="317" t="s">
        <v>1424</v>
      </c>
      <c r="F26" s="317" t="s">
        <v>2230</v>
      </c>
      <c r="G26" s="318" t="s">
        <v>1363</v>
      </c>
      <c r="H26" s="313">
        <v>1.6666666666666667</v>
      </c>
      <c r="I26" s="314">
        <v>1.6666666666666667</v>
      </c>
      <c r="J26" s="314">
        <v>2.3615588467830699</v>
      </c>
      <c r="K26" s="314">
        <v>70.360426666666669</v>
      </c>
      <c r="L26" s="314">
        <v>15.118563333333334</v>
      </c>
      <c r="M26" s="315">
        <v>55.241863333333335</v>
      </c>
    </row>
    <row r="27" spans="1:15" x14ac:dyDescent="0.2">
      <c r="A27" s="316" t="s">
        <v>15</v>
      </c>
      <c r="B27" s="317" t="s">
        <v>42</v>
      </c>
      <c r="C27" s="317" t="s">
        <v>18</v>
      </c>
      <c r="D27" s="317" t="s">
        <v>48</v>
      </c>
      <c r="E27" s="317" t="s">
        <v>1424</v>
      </c>
      <c r="F27" s="317" t="s">
        <v>2240</v>
      </c>
      <c r="G27" s="318" t="s">
        <v>1053</v>
      </c>
      <c r="H27" s="313">
        <v>2</v>
      </c>
      <c r="I27" s="314">
        <v>34.333333333333336</v>
      </c>
      <c r="J27" s="314">
        <v>61</v>
      </c>
      <c r="K27" s="314">
        <v>48.991433333333333</v>
      </c>
      <c r="L27" s="314">
        <v>2.1411000000000002</v>
      </c>
      <c r="M27" s="315">
        <v>46.850333333333332</v>
      </c>
    </row>
    <row r="28" spans="1:15" x14ac:dyDescent="0.2">
      <c r="A28" s="316" t="s">
        <v>15</v>
      </c>
      <c r="B28" s="317" t="s">
        <v>42</v>
      </c>
      <c r="C28" s="317" t="s">
        <v>18</v>
      </c>
      <c r="D28" s="317" t="s">
        <v>48</v>
      </c>
      <c r="E28" s="317" t="s">
        <v>1424</v>
      </c>
      <c r="F28" s="317" t="s">
        <v>2241</v>
      </c>
      <c r="G28" s="318" t="s">
        <v>1363</v>
      </c>
      <c r="H28" s="313">
        <v>2</v>
      </c>
      <c r="I28" s="314">
        <v>109.66666666666667</v>
      </c>
      <c r="J28" s="314">
        <v>131.55755798660041</v>
      </c>
      <c r="K28" s="314">
        <v>35.191830000000003</v>
      </c>
      <c r="L28" s="314">
        <v>35.191830000000003</v>
      </c>
      <c r="M28" s="315">
        <v>0</v>
      </c>
    </row>
    <row r="29" spans="1:15" x14ac:dyDescent="0.2">
      <c r="A29" s="316" t="s">
        <v>15</v>
      </c>
      <c r="B29" s="317" t="s">
        <v>42</v>
      </c>
      <c r="C29" s="317" t="s">
        <v>18</v>
      </c>
      <c r="D29" s="317" t="s">
        <v>48</v>
      </c>
      <c r="E29" s="317" t="s">
        <v>1424</v>
      </c>
      <c r="F29" s="317" t="s">
        <v>2242</v>
      </c>
      <c r="G29" s="318" t="s">
        <v>1362</v>
      </c>
      <c r="H29" s="313">
        <v>12.666666666666666</v>
      </c>
      <c r="I29" s="314">
        <v>65.666666666666671</v>
      </c>
      <c r="J29" s="314">
        <v>32.657834828446802</v>
      </c>
      <c r="K29" s="314">
        <v>10.795303333333331</v>
      </c>
      <c r="L29" s="314">
        <v>10.795303333333331</v>
      </c>
      <c r="M29" s="315">
        <v>0</v>
      </c>
    </row>
    <row r="30" spans="1:15" x14ac:dyDescent="0.2">
      <c r="A30" s="316" t="s">
        <v>15</v>
      </c>
      <c r="B30" s="317" t="s">
        <v>42</v>
      </c>
      <c r="C30" s="317" t="s">
        <v>18</v>
      </c>
      <c r="D30" s="317" t="s">
        <v>48</v>
      </c>
      <c r="E30" s="317" t="s">
        <v>1424</v>
      </c>
      <c r="F30" s="317" t="s">
        <v>2243</v>
      </c>
      <c r="G30" s="318" t="s">
        <v>1362</v>
      </c>
      <c r="H30" s="313">
        <v>4</v>
      </c>
      <c r="I30" s="314">
        <v>47</v>
      </c>
      <c r="J30" s="314">
        <v>37.583459882136232</v>
      </c>
      <c r="K30" s="314">
        <v>10.356316666666666</v>
      </c>
      <c r="L30" s="314">
        <v>10.356316666666666</v>
      </c>
      <c r="M30" s="315">
        <v>0</v>
      </c>
    </row>
    <row r="31" spans="1:15" x14ac:dyDescent="0.2">
      <c r="A31" s="316" t="s">
        <v>15</v>
      </c>
      <c r="B31" s="317" t="s">
        <v>42</v>
      </c>
      <c r="C31" s="317" t="s">
        <v>18</v>
      </c>
      <c r="D31" s="317" t="s">
        <v>48</v>
      </c>
      <c r="E31" s="317" t="s">
        <v>1424</v>
      </c>
      <c r="F31" s="317" t="s">
        <v>2244</v>
      </c>
      <c r="G31" s="318" t="s">
        <v>1363</v>
      </c>
      <c r="H31" s="313">
        <v>3.3333333333333335</v>
      </c>
      <c r="I31" s="314">
        <v>17</v>
      </c>
      <c r="J31" s="314">
        <v>12.316800651874589</v>
      </c>
      <c r="K31" s="314">
        <v>10.176069999999999</v>
      </c>
      <c r="L31" s="314">
        <v>10.176069999999999</v>
      </c>
      <c r="M31" s="315">
        <v>0</v>
      </c>
    </row>
    <row r="32" spans="1:15" x14ac:dyDescent="0.2">
      <c r="A32" s="316" t="s">
        <v>15</v>
      </c>
      <c r="B32" s="317" t="s">
        <v>42</v>
      </c>
      <c r="C32" s="317" t="s">
        <v>18</v>
      </c>
      <c r="D32" s="317" t="s">
        <v>48</v>
      </c>
      <c r="E32" s="317" t="s">
        <v>1424</v>
      </c>
      <c r="F32" s="317" t="s">
        <v>2245</v>
      </c>
      <c r="G32" s="318" t="s">
        <v>1370</v>
      </c>
      <c r="H32" s="313">
        <v>1.6666666666666667</v>
      </c>
      <c r="I32" s="314">
        <v>3</v>
      </c>
      <c r="J32" s="314">
        <v>0.8051497043492809</v>
      </c>
      <c r="K32" s="314">
        <v>6.6969700000000003</v>
      </c>
      <c r="L32" s="314">
        <v>5.0833333333333329E-3</v>
      </c>
      <c r="M32" s="315">
        <v>6.6918866666666661</v>
      </c>
    </row>
    <row r="33" spans="1:13" x14ac:dyDescent="0.2">
      <c r="A33" s="316" t="s">
        <v>15</v>
      </c>
      <c r="B33" s="317" t="s">
        <v>42</v>
      </c>
      <c r="C33" s="317" t="s">
        <v>18</v>
      </c>
      <c r="D33" s="317" t="s">
        <v>48</v>
      </c>
      <c r="E33" s="317" t="s">
        <v>1424</v>
      </c>
      <c r="F33" s="317" t="s">
        <v>2246</v>
      </c>
      <c r="G33" s="318" t="s">
        <v>1363</v>
      </c>
      <c r="H33" s="313">
        <v>3.6666666666666665</v>
      </c>
      <c r="I33" s="314">
        <v>94.666666666666671</v>
      </c>
      <c r="J33" s="314">
        <v>92.453169717682854</v>
      </c>
      <c r="K33" s="314">
        <v>4.859326666666667</v>
      </c>
      <c r="L33" s="314">
        <v>4.859326666666667</v>
      </c>
      <c r="M33" s="315">
        <v>0</v>
      </c>
    </row>
    <row r="34" spans="1:13" x14ac:dyDescent="0.2">
      <c r="A34" s="316" t="s">
        <v>15</v>
      </c>
      <c r="B34" s="317" t="s">
        <v>42</v>
      </c>
      <c r="C34" s="317" t="s">
        <v>18</v>
      </c>
      <c r="D34" s="317" t="s">
        <v>48</v>
      </c>
      <c r="E34" s="317" t="s">
        <v>1424</v>
      </c>
      <c r="F34" s="317" t="s">
        <v>2247</v>
      </c>
      <c r="G34" s="318" t="s">
        <v>1053</v>
      </c>
      <c r="H34" s="313">
        <v>7.333333333333333</v>
      </c>
      <c r="I34" s="314">
        <v>40.666666666666664</v>
      </c>
      <c r="J34" s="314">
        <v>15.2260941149336</v>
      </c>
      <c r="K34" s="314">
        <v>2.3441000000000001</v>
      </c>
      <c r="L34" s="314">
        <v>2.3441000000000001</v>
      </c>
      <c r="M34" s="315">
        <v>0</v>
      </c>
    </row>
    <row r="35" spans="1:13" ht="13.5" thickBot="1" x14ac:dyDescent="0.25">
      <c r="A35" s="307" t="s">
        <v>15</v>
      </c>
      <c r="B35" s="308" t="s">
        <v>42</v>
      </c>
      <c r="C35" s="308" t="s">
        <v>18</v>
      </c>
      <c r="D35" s="308" t="s">
        <v>48</v>
      </c>
      <c r="E35" s="308" t="s">
        <v>1424</v>
      </c>
      <c r="F35" s="308" t="s">
        <v>2248</v>
      </c>
      <c r="G35" s="309" t="s">
        <v>1364</v>
      </c>
      <c r="H35" s="320">
        <v>3.3333333333333335</v>
      </c>
      <c r="I35" s="321">
        <v>48.333333333333336</v>
      </c>
      <c r="J35" s="321">
        <v>44.688531326590898</v>
      </c>
      <c r="K35" s="321">
        <v>1.7375499999999999</v>
      </c>
      <c r="L35" s="321">
        <v>1.7375499999999999</v>
      </c>
      <c r="M35" s="322">
        <v>0</v>
      </c>
    </row>
    <row r="36" spans="1:13" x14ac:dyDescent="0.2">
      <c r="A36" s="302" t="s">
        <v>15</v>
      </c>
      <c r="B36" s="303" t="s">
        <v>132</v>
      </c>
      <c r="C36" s="303" t="s">
        <v>18</v>
      </c>
      <c r="D36" s="303" t="s">
        <v>1724</v>
      </c>
      <c r="E36" s="303" t="s">
        <v>1424</v>
      </c>
      <c r="F36" s="303" t="s">
        <v>2230</v>
      </c>
      <c r="G36" s="304" t="s">
        <v>1363</v>
      </c>
      <c r="H36" s="323">
        <v>1</v>
      </c>
      <c r="I36" s="324">
        <v>2</v>
      </c>
      <c r="J36" s="324">
        <v>8.8017182863692387</v>
      </c>
      <c r="K36" s="324">
        <v>817.61428333333333</v>
      </c>
      <c r="L36" s="324">
        <v>352.8965</v>
      </c>
      <c r="M36" s="325">
        <v>464.71778333333333</v>
      </c>
    </row>
    <row r="37" spans="1:13" x14ac:dyDescent="0.2">
      <c r="A37" s="316" t="s">
        <v>15</v>
      </c>
      <c r="B37" s="317" t="s">
        <v>132</v>
      </c>
      <c r="C37" s="317" t="s">
        <v>18</v>
      </c>
      <c r="D37" s="317" t="s">
        <v>1724</v>
      </c>
      <c r="E37" s="317" t="s">
        <v>1424</v>
      </c>
      <c r="F37" s="317" t="s">
        <v>2226</v>
      </c>
      <c r="G37" s="318" t="s">
        <v>1363</v>
      </c>
      <c r="H37" s="313">
        <v>3.3333333333333335</v>
      </c>
      <c r="I37" s="314">
        <v>52</v>
      </c>
      <c r="J37" s="314">
        <v>32.121119463621568</v>
      </c>
      <c r="K37" s="314">
        <v>334.61376999999999</v>
      </c>
      <c r="L37" s="314">
        <v>86.664003333333355</v>
      </c>
      <c r="M37" s="315">
        <v>247.9497666666667</v>
      </c>
    </row>
    <row r="38" spans="1:13" x14ac:dyDescent="0.2">
      <c r="A38" s="316" t="s">
        <v>15</v>
      </c>
      <c r="B38" s="317" t="s">
        <v>132</v>
      </c>
      <c r="C38" s="317" t="s">
        <v>18</v>
      </c>
      <c r="D38" s="317" t="s">
        <v>1724</v>
      </c>
      <c r="E38" s="317" t="s">
        <v>1424</v>
      </c>
      <c r="F38" s="317" t="s">
        <v>2245</v>
      </c>
      <c r="G38" s="318" t="s">
        <v>1370</v>
      </c>
      <c r="H38" s="313">
        <v>3.3333333333333335</v>
      </c>
      <c r="I38" s="314">
        <v>27.666666666666668</v>
      </c>
      <c r="J38" s="314">
        <v>13.765969639880391</v>
      </c>
      <c r="K38" s="314">
        <v>165.36704</v>
      </c>
      <c r="L38" s="314">
        <v>4.9592400000000003</v>
      </c>
      <c r="M38" s="315">
        <v>160.40779999999998</v>
      </c>
    </row>
    <row r="39" spans="1:13" ht="13.5" thickBot="1" x14ac:dyDescent="0.25">
      <c r="A39" s="307" t="s">
        <v>15</v>
      </c>
      <c r="B39" s="308" t="s">
        <v>132</v>
      </c>
      <c r="C39" s="308" t="s">
        <v>18</v>
      </c>
      <c r="D39" s="308" t="s">
        <v>1724</v>
      </c>
      <c r="E39" s="308" t="s">
        <v>1424</v>
      </c>
      <c r="F39" s="308" t="s">
        <v>2228</v>
      </c>
      <c r="G39" s="309" t="s">
        <v>1363</v>
      </c>
      <c r="H39" s="320">
        <v>2</v>
      </c>
      <c r="I39" s="321">
        <v>9.6666666666666661</v>
      </c>
      <c r="J39" s="321">
        <v>15.435603014218364</v>
      </c>
      <c r="K39" s="321">
        <v>137.25999333333334</v>
      </c>
      <c r="L39" s="321">
        <v>32.273883333333337</v>
      </c>
      <c r="M39" s="322">
        <v>104.98611</v>
      </c>
    </row>
    <row r="40" spans="1:13" x14ac:dyDescent="0.2">
      <c r="A40" s="302" t="s">
        <v>15</v>
      </c>
      <c r="B40" s="303" t="s">
        <v>132</v>
      </c>
      <c r="C40" s="303" t="s">
        <v>18</v>
      </c>
      <c r="D40" s="303" t="s">
        <v>196</v>
      </c>
      <c r="E40" s="303" t="s">
        <v>1424</v>
      </c>
      <c r="F40" s="303" t="s">
        <v>2230</v>
      </c>
      <c r="G40" s="304" t="s">
        <v>1363</v>
      </c>
      <c r="H40" s="323">
        <v>2</v>
      </c>
      <c r="I40" s="324">
        <v>6.333333333333333</v>
      </c>
      <c r="J40" s="324">
        <v>56.493000357938136</v>
      </c>
      <c r="K40" s="324">
        <v>6691.1407966666666</v>
      </c>
      <c r="L40" s="324">
        <v>2696.5252733333332</v>
      </c>
      <c r="M40" s="325">
        <v>3994.6155233333334</v>
      </c>
    </row>
    <row r="41" spans="1:13" x14ac:dyDescent="0.2">
      <c r="A41" s="316" t="s">
        <v>15</v>
      </c>
      <c r="B41" s="317" t="s">
        <v>132</v>
      </c>
      <c r="C41" s="317" t="s">
        <v>18</v>
      </c>
      <c r="D41" s="317" t="s">
        <v>196</v>
      </c>
      <c r="E41" s="317" t="s">
        <v>1424</v>
      </c>
      <c r="F41" s="317" t="s">
        <v>2226</v>
      </c>
      <c r="G41" s="318" t="s">
        <v>1363</v>
      </c>
      <c r="H41" s="313">
        <v>6</v>
      </c>
      <c r="I41" s="314">
        <v>223</v>
      </c>
      <c r="J41" s="314">
        <v>756.45117065424199</v>
      </c>
      <c r="K41" s="314">
        <v>6278.334883333333</v>
      </c>
      <c r="L41" s="314">
        <v>1064.5609400000001</v>
      </c>
      <c r="M41" s="315">
        <v>5213.7739433333336</v>
      </c>
    </row>
    <row r="42" spans="1:13" x14ac:dyDescent="0.2">
      <c r="A42" s="316" t="s">
        <v>15</v>
      </c>
      <c r="B42" s="317" t="s">
        <v>132</v>
      </c>
      <c r="C42" s="317" t="s">
        <v>18</v>
      </c>
      <c r="D42" s="317" t="s">
        <v>196</v>
      </c>
      <c r="E42" s="317" t="s">
        <v>1424</v>
      </c>
      <c r="F42" s="317" t="s">
        <v>2229</v>
      </c>
      <c r="G42" s="318" t="s">
        <v>1723</v>
      </c>
      <c r="H42" s="313">
        <v>1.6666666666666667</v>
      </c>
      <c r="I42" s="314">
        <v>4.333333333333333</v>
      </c>
      <c r="J42" s="314">
        <v>37.254914881932997</v>
      </c>
      <c r="K42" s="314">
        <v>4975.6677900000004</v>
      </c>
      <c r="L42" s="314">
        <v>0</v>
      </c>
      <c r="M42" s="315">
        <v>4975.6677900000004</v>
      </c>
    </row>
    <row r="43" spans="1:13" x14ac:dyDescent="0.2">
      <c r="A43" s="316" t="s">
        <v>15</v>
      </c>
      <c r="B43" s="317" t="s">
        <v>132</v>
      </c>
      <c r="C43" s="317" t="s">
        <v>18</v>
      </c>
      <c r="D43" s="317" t="s">
        <v>196</v>
      </c>
      <c r="E43" s="317" t="s">
        <v>1424</v>
      </c>
      <c r="F43" s="317" t="s">
        <v>2245</v>
      </c>
      <c r="G43" s="318" t="s">
        <v>1370</v>
      </c>
      <c r="H43" s="313">
        <v>5.333333333333333</v>
      </c>
      <c r="I43" s="314">
        <v>122</v>
      </c>
      <c r="J43" s="314">
        <v>315.31883657815962</v>
      </c>
      <c r="K43" s="314">
        <v>3110.8671900000004</v>
      </c>
      <c r="L43" s="314">
        <v>316.04518999999999</v>
      </c>
      <c r="M43" s="315">
        <v>2794.8220000000001</v>
      </c>
    </row>
    <row r="44" spans="1:13" x14ac:dyDescent="0.2">
      <c r="A44" s="316" t="s">
        <v>15</v>
      </c>
      <c r="B44" s="317" t="s">
        <v>132</v>
      </c>
      <c r="C44" s="317" t="s">
        <v>18</v>
      </c>
      <c r="D44" s="317" t="s">
        <v>196</v>
      </c>
      <c r="E44" s="317" t="s">
        <v>1424</v>
      </c>
      <c r="F44" s="317" t="s">
        <v>2231</v>
      </c>
      <c r="G44" s="318" t="s">
        <v>1363</v>
      </c>
      <c r="H44" s="313">
        <v>9.6666666666666661</v>
      </c>
      <c r="I44" s="314">
        <v>133</v>
      </c>
      <c r="J44" s="314">
        <v>577.61341902620268</v>
      </c>
      <c r="K44" s="314">
        <v>1966.3045766666667</v>
      </c>
      <c r="L44" s="314">
        <v>89.426996666666682</v>
      </c>
      <c r="M44" s="315">
        <v>1876.8775800000001</v>
      </c>
    </row>
    <row r="45" spans="1:13" x14ac:dyDescent="0.2">
      <c r="A45" s="316" t="s">
        <v>15</v>
      </c>
      <c r="B45" s="317" t="s">
        <v>132</v>
      </c>
      <c r="C45" s="317" t="s">
        <v>18</v>
      </c>
      <c r="D45" s="317" t="s">
        <v>196</v>
      </c>
      <c r="E45" s="317" t="s">
        <v>1424</v>
      </c>
      <c r="F45" s="317" t="s">
        <v>2228</v>
      </c>
      <c r="G45" s="318" t="s">
        <v>1363</v>
      </c>
      <c r="H45" s="313">
        <v>5.333333333333333</v>
      </c>
      <c r="I45" s="314">
        <v>40.333333333333336</v>
      </c>
      <c r="J45" s="314">
        <v>63.621786840846994</v>
      </c>
      <c r="K45" s="314">
        <v>941.3419233333334</v>
      </c>
      <c r="L45" s="314">
        <v>196.56214666666668</v>
      </c>
      <c r="M45" s="315">
        <v>744.77977666666663</v>
      </c>
    </row>
    <row r="46" spans="1:13" x14ac:dyDescent="0.2">
      <c r="A46" s="316" t="s">
        <v>15</v>
      </c>
      <c r="B46" s="317" t="s">
        <v>132</v>
      </c>
      <c r="C46" s="317" t="s">
        <v>18</v>
      </c>
      <c r="D46" s="317" t="s">
        <v>196</v>
      </c>
      <c r="E46" s="317" t="s">
        <v>1424</v>
      </c>
      <c r="F46" s="317" t="s">
        <v>2227</v>
      </c>
      <c r="G46" s="318" t="s">
        <v>1363</v>
      </c>
      <c r="H46" s="313">
        <v>1</v>
      </c>
      <c r="I46" s="314">
        <v>35.666666666666664</v>
      </c>
      <c r="J46" s="314">
        <v>157.17453889154001</v>
      </c>
      <c r="K46" s="314">
        <v>828.57900333333328</v>
      </c>
      <c r="L46" s="314">
        <v>391.42275999999998</v>
      </c>
      <c r="M46" s="315">
        <v>437.15624333333335</v>
      </c>
    </row>
    <row r="47" spans="1:13" x14ac:dyDescent="0.2">
      <c r="A47" s="316" t="s">
        <v>15</v>
      </c>
      <c r="B47" s="317" t="s">
        <v>132</v>
      </c>
      <c r="C47" s="317" t="s">
        <v>18</v>
      </c>
      <c r="D47" s="317" t="s">
        <v>196</v>
      </c>
      <c r="E47" s="317" t="s">
        <v>1424</v>
      </c>
      <c r="F47" s="317" t="s">
        <v>2244</v>
      </c>
      <c r="G47" s="318" t="s">
        <v>1363</v>
      </c>
      <c r="H47" s="313">
        <v>1.3333333333333333</v>
      </c>
      <c r="I47" s="314">
        <v>12.333333333333334</v>
      </c>
      <c r="J47" s="314">
        <v>42.283997889492987</v>
      </c>
      <c r="K47" s="314">
        <v>244.99102333333335</v>
      </c>
      <c r="L47" s="314">
        <v>10.792306666666667</v>
      </c>
      <c r="M47" s="315">
        <v>234.19871666666666</v>
      </c>
    </row>
    <row r="48" spans="1:13" ht="13.5" thickBot="1" x14ac:dyDescent="0.25">
      <c r="A48" s="307" t="s">
        <v>15</v>
      </c>
      <c r="B48" s="308" t="s">
        <v>132</v>
      </c>
      <c r="C48" s="308" t="s">
        <v>18</v>
      </c>
      <c r="D48" s="308" t="s">
        <v>196</v>
      </c>
      <c r="E48" s="308" t="s">
        <v>1424</v>
      </c>
      <c r="F48" s="308" t="s">
        <v>2249</v>
      </c>
      <c r="G48" s="309" t="s">
        <v>1370</v>
      </c>
      <c r="H48" s="320">
        <v>1</v>
      </c>
      <c r="I48" s="321">
        <v>11</v>
      </c>
      <c r="J48" s="321">
        <v>19.514359435196265</v>
      </c>
      <c r="K48" s="321">
        <v>100.96891000000001</v>
      </c>
      <c r="L48" s="321">
        <v>24.968299999999999</v>
      </c>
      <c r="M48" s="322">
        <v>76.000609999999995</v>
      </c>
    </row>
    <row r="49" spans="1:13" x14ac:dyDescent="0.2">
      <c r="A49" s="302" t="s">
        <v>15</v>
      </c>
      <c r="B49" s="303" t="s">
        <v>132</v>
      </c>
      <c r="C49" s="303" t="s">
        <v>18</v>
      </c>
      <c r="D49" s="303" t="s">
        <v>1725</v>
      </c>
      <c r="E49" s="303" t="s">
        <v>1424</v>
      </c>
      <c r="F49" s="303" t="s">
        <v>2226</v>
      </c>
      <c r="G49" s="304" t="s">
        <v>1363</v>
      </c>
      <c r="H49" s="323">
        <v>22.333333333333332</v>
      </c>
      <c r="I49" s="324">
        <v>315.66666666666669</v>
      </c>
      <c r="J49" s="324">
        <v>1298.6118708745764</v>
      </c>
      <c r="K49" s="324">
        <v>3776.8946266666667</v>
      </c>
      <c r="L49" s="324">
        <v>31.476073333333336</v>
      </c>
      <c r="M49" s="325">
        <v>3745.418553333333</v>
      </c>
    </row>
    <row r="50" spans="1:13" x14ac:dyDescent="0.2">
      <c r="A50" s="316" t="s">
        <v>15</v>
      </c>
      <c r="B50" s="317" t="s">
        <v>132</v>
      </c>
      <c r="C50" s="317" t="s">
        <v>18</v>
      </c>
      <c r="D50" s="317" t="s">
        <v>1725</v>
      </c>
      <c r="E50" s="317" t="s">
        <v>1424</v>
      </c>
      <c r="F50" s="317" t="s">
        <v>2230</v>
      </c>
      <c r="G50" s="318" t="s">
        <v>1363</v>
      </c>
      <c r="H50" s="313">
        <v>2</v>
      </c>
      <c r="I50" s="314">
        <v>3.3333333333333335</v>
      </c>
      <c r="J50" s="314">
        <v>31.683274742568397</v>
      </c>
      <c r="K50" s="314">
        <v>3513.6769666666664</v>
      </c>
      <c r="L50" s="314">
        <v>2193.0739833333332</v>
      </c>
      <c r="M50" s="315">
        <v>1320.6029833333334</v>
      </c>
    </row>
    <row r="51" spans="1:13" x14ac:dyDescent="0.2">
      <c r="A51" s="316" t="s">
        <v>15</v>
      </c>
      <c r="B51" s="317" t="s">
        <v>132</v>
      </c>
      <c r="C51" s="317" t="s">
        <v>18</v>
      </c>
      <c r="D51" s="317" t="s">
        <v>1725</v>
      </c>
      <c r="E51" s="317" t="s">
        <v>1424</v>
      </c>
      <c r="F51" s="317" t="s">
        <v>2231</v>
      </c>
      <c r="G51" s="318" t="s">
        <v>1363</v>
      </c>
      <c r="H51" s="313">
        <v>16</v>
      </c>
      <c r="I51" s="314">
        <v>125</v>
      </c>
      <c r="J51" s="314">
        <v>577.57651240394034</v>
      </c>
      <c r="K51" s="314">
        <v>1491.3591633333333</v>
      </c>
      <c r="L51" s="314">
        <v>12.145826666666666</v>
      </c>
      <c r="M51" s="315">
        <v>1479.2133366666667</v>
      </c>
    </row>
    <row r="52" spans="1:13" x14ac:dyDescent="0.2">
      <c r="A52" s="316" t="s">
        <v>15</v>
      </c>
      <c r="B52" s="317" t="s">
        <v>132</v>
      </c>
      <c r="C52" s="317" t="s">
        <v>18</v>
      </c>
      <c r="D52" s="317" t="s">
        <v>1725</v>
      </c>
      <c r="E52" s="317" t="s">
        <v>1424</v>
      </c>
      <c r="F52" s="317" t="s">
        <v>2244</v>
      </c>
      <c r="G52" s="318" t="s">
        <v>1363</v>
      </c>
      <c r="H52" s="313">
        <v>13.333333333333334</v>
      </c>
      <c r="I52" s="314">
        <v>102.33333333333333</v>
      </c>
      <c r="J52" s="314">
        <v>337.532803086066</v>
      </c>
      <c r="K52" s="314">
        <v>1241.6256000000001</v>
      </c>
      <c r="L52" s="314">
        <v>15.047153333333334</v>
      </c>
      <c r="M52" s="315">
        <v>1226.5784466666667</v>
      </c>
    </row>
    <row r="53" spans="1:13" x14ac:dyDescent="0.2">
      <c r="A53" s="316" t="s">
        <v>15</v>
      </c>
      <c r="B53" s="317" t="s">
        <v>132</v>
      </c>
      <c r="C53" s="317" t="s">
        <v>18</v>
      </c>
      <c r="D53" s="317" t="s">
        <v>1725</v>
      </c>
      <c r="E53" s="317" t="s">
        <v>1424</v>
      </c>
      <c r="F53" s="317" t="s">
        <v>2229</v>
      </c>
      <c r="G53" s="318" t="s">
        <v>1723</v>
      </c>
      <c r="H53" s="313">
        <v>2</v>
      </c>
      <c r="I53" s="314">
        <v>2.6666666666666665</v>
      </c>
      <c r="J53" s="314">
        <v>7.857966410310147</v>
      </c>
      <c r="K53" s="314">
        <v>698.11307666666664</v>
      </c>
      <c r="L53" s="314">
        <v>1.2266666666666667E-2</v>
      </c>
      <c r="M53" s="315">
        <v>698.10081000000002</v>
      </c>
    </row>
    <row r="54" spans="1:13" x14ac:dyDescent="0.2">
      <c r="A54" s="316" t="s">
        <v>15</v>
      </c>
      <c r="B54" s="317" t="s">
        <v>132</v>
      </c>
      <c r="C54" s="317" t="s">
        <v>18</v>
      </c>
      <c r="D54" s="317" t="s">
        <v>1725</v>
      </c>
      <c r="E54" s="317" t="s">
        <v>1424</v>
      </c>
      <c r="F54" s="317" t="s">
        <v>2227</v>
      </c>
      <c r="G54" s="318" t="s">
        <v>1363</v>
      </c>
      <c r="H54" s="313">
        <v>5.666666666666667</v>
      </c>
      <c r="I54" s="314">
        <v>38</v>
      </c>
      <c r="J54" s="314">
        <v>76.404636618206879</v>
      </c>
      <c r="K54" s="314">
        <v>170.27204333333336</v>
      </c>
      <c r="L54" s="314">
        <v>27.549679999999999</v>
      </c>
      <c r="M54" s="315">
        <v>142.72236333333333</v>
      </c>
    </row>
    <row r="55" spans="1:13" x14ac:dyDescent="0.2">
      <c r="A55" s="316" t="s">
        <v>15</v>
      </c>
      <c r="B55" s="317" t="s">
        <v>132</v>
      </c>
      <c r="C55" s="317" t="s">
        <v>18</v>
      </c>
      <c r="D55" s="317" t="s">
        <v>1725</v>
      </c>
      <c r="E55" s="317" t="s">
        <v>1424</v>
      </c>
      <c r="F55" s="317" t="s">
        <v>2240</v>
      </c>
      <c r="G55" s="318" t="s">
        <v>1053</v>
      </c>
      <c r="H55" s="313">
        <v>3.6666666666666665</v>
      </c>
      <c r="I55" s="314">
        <v>13.333333333333334</v>
      </c>
      <c r="J55" s="314">
        <v>14.48084317879683</v>
      </c>
      <c r="K55" s="314">
        <v>36.210929999999998</v>
      </c>
      <c r="L55" s="314">
        <v>0.11412</v>
      </c>
      <c r="M55" s="315">
        <v>36.096809999999998</v>
      </c>
    </row>
    <row r="56" spans="1:13" x14ac:dyDescent="0.2">
      <c r="A56" s="316" t="s">
        <v>15</v>
      </c>
      <c r="B56" s="317" t="s">
        <v>132</v>
      </c>
      <c r="C56" s="317" t="s">
        <v>18</v>
      </c>
      <c r="D56" s="317" t="s">
        <v>1725</v>
      </c>
      <c r="E56" s="317" t="s">
        <v>1424</v>
      </c>
      <c r="F56" s="317" t="s">
        <v>2232</v>
      </c>
      <c r="G56" s="318" t="s">
        <v>1362</v>
      </c>
      <c r="H56" s="313">
        <v>5.666666666666667</v>
      </c>
      <c r="I56" s="314">
        <v>53.666666666666664</v>
      </c>
      <c r="J56" s="314">
        <v>51.551633530327699</v>
      </c>
      <c r="K56" s="314">
        <v>21.483816666666666</v>
      </c>
      <c r="L56" s="314">
        <v>13.047163333333332</v>
      </c>
      <c r="M56" s="315">
        <v>8.436653333333334</v>
      </c>
    </row>
    <row r="57" spans="1:13" x14ac:dyDescent="0.2">
      <c r="A57" s="316" t="s">
        <v>15</v>
      </c>
      <c r="B57" s="317" t="s">
        <v>132</v>
      </c>
      <c r="C57" s="317" t="s">
        <v>18</v>
      </c>
      <c r="D57" s="317" t="s">
        <v>1725</v>
      </c>
      <c r="E57" s="317" t="s">
        <v>1424</v>
      </c>
      <c r="F57" s="317" t="s">
        <v>2250</v>
      </c>
      <c r="G57" s="318" t="s">
        <v>1056</v>
      </c>
      <c r="H57" s="313">
        <v>2.3333333333333335</v>
      </c>
      <c r="I57" s="314">
        <v>29.333333333333332</v>
      </c>
      <c r="J57" s="314">
        <v>29.333333333333332</v>
      </c>
      <c r="K57" s="314">
        <v>21.230086666666669</v>
      </c>
      <c r="L57" s="314">
        <v>21.230086666666669</v>
      </c>
      <c r="M57" s="315">
        <v>0</v>
      </c>
    </row>
    <row r="58" spans="1:13" ht="13.5" thickBot="1" x14ac:dyDescent="0.25">
      <c r="A58" s="307" t="s">
        <v>15</v>
      </c>
      <c r="B58" s="308" t="s">
        <v>132</v>
      </c>
      <c r="C58" s="308" t="s">
        <v>18</v>
      </c>
      <c r="D58" s="308" t="s">
        <v>1725</v>
      </c>
      <c r="E58" s="308" t="s">
        <v>1424</v>
      </c>
      <c r="F58" s="308" t="s">
        <v>2234</v>
      </c>
      <c r="G58" s="309" t="s">
        <v>1723</v>
      </c>
      <c r="H58" s="320">
        <v>1.6666666666666667</v>
      </c>
      <c r="I58" s="321">
        <v>11.333333333333334</v>
      </c>
      <c r="J58" s="321">
        <v>11.018867924528303</v>
      </c>
      <c r="K58" s="321">
        <v>9.6338000000000008</v>
      </c>
      <c r="L58" s="321">
        <v>6.8688166666666675</v>
      </c>
      <c r="M58" s="322">
        <v>2.7649833333333333</v>
      </c>
    </row>
    <row r="59" spans="1:13" x14ac:dyDescent="0.2">
      <c r="A59" s="302" t="s">
        <v>15</v>
      </c>
      <c r="B59" s="303" t="s">
        <v>42</v>
      </c>
      <c r="C59" s="303" t="s">
        <v>18</v>
      </c>
      <c r="D59" s="303" t="s">
        <v>99</v>
      </c>
      <c r="E59" s="303" t="s">
        <v>1424</v>
      </c>
      <c r="F59" s="303" t="s">
        <v>2250</v>
      </c>
      <c r="G59" s="304" t="s">
        <v>1056</v>
      </c>
      <c r="H59" s="323">
        <v>270.66666666666669</v>
      </c>
      <c r="I59" s="324">
        <v>14450</v>
      </c>
      <c r="J59" s="324">
        <v>17464.958966104601</v>
      </c>
      <c r="K59" s="324">
        <v>20096.983446666665</v>
      </c>
      <c r="L59" s="324">
        <v>20095.65178</v>
      </c>
      <c r="M59" s="325">
        <v>1.3316666666666668</v>
      </c>
    </row>
    <row r="60" spans="1:13" x14ac:dyDescent="0.2">
      <c r="A60" s="316" t="s">
        <v>15</v>
      </c>
      <c r="B60" s="317" t="s">
        <v>42</v>
      </c>
      <c r="C60" s="317" t="s">
        <v>18</v>
      </c>
      <c r="D60" s="317" t="s">
        <v>99</v>
      </c>
      <c r="E60" s="317" t="s">
        <v>1424</v>
      </c>
      <c r="F60" s="317" t="s">
        <v>2229</v>
      </c>
      <c r="G60" s="318" t="s">
        <v>1723</v>
      </c>
      <c r="H60" s="313">
        <v>79.333333333333329</v>
      </c>
      <c r="I60" s="314">
        <v>1536.6666666666667</v>
      </c>
      <c r="J60" s="314">
        <v>1394.2972319377511</v>
      </c>
      <c r="K60" s="314">
        <v>12262.746220000001</v>
      </c>
      <c r="L60" s="314">
        <v>4688.8892000000005</v>
      </c>
      <c r="M60" s="315">
        <v>7573.8570200000004</v>
      </c>
    </row>
    <row r="61" spans="1:13" x14ac:dyDescent="0.2">
      <c r="A61" s="316" t="s">
        <v>15</v>
      </c>
      <c r="B61" s="317" t="s">
        <v>42</v>
      </c>
      <c r="C61" s="317" t="s">
        <v>18</v>
      </c>
      <c r="D61" s="317" t="s">
        <v>99</v>
      </c>
      <c r="E61" s="317" t="s">
        <v>1424</v>
      </c>
      <c r="F61" s="317" t="s">
        <v>2232</v>
      </c>
      <c r="G61" s="318" t="s">
        <v>1362</v>
      </c>
      <c r="H61" s="313">
        <v>168.33333333333334</v>
      </c>
      <c r="I61" s="314">
        <v>2778</v>
      </c>
      <c r="J61" s="314">
        <v>4480.9961653538967</v>
      </c>
      <c r="K61" s="314">
        <v>7015.7596699999995</v>
      </c>
      <c r="L61" s="314">
        <v>7015.0831499999995</v>
      </c>
      <c r="M61" s="315">
        <v>0.67652000000000001</v>
      </c>
    </row>
    <row r="62" spans="1:13" x14ac:dyDescent="0.2">
      <c r="A62" s="316" t="s">
        <v>15</v>
      </c>
      <c r="B62" s="317" t="s">
        <v>42</v>
      </c>
      <c r="C62" s="317" t="s">
        <v>18</v>
      </c>
      <c r="D62" s="317" t="s">
        <v>99</v>
      </c>
      <c r="E62" s="317" t="s">
        <v>1424</v>
      </c>
      <c r="F62" s="317" t="s">
        <v>2226</v>
      </c>
      <c r="G62" s="318" t="s">
        <v>1363</v>
      </c>
      <c r="H62" s="313">
        <v>220</v>
      </c>
      <c r="I62" s="314">
        <v>8414.3333333333339</v>
      </c>
      <c r="J62" s="314">
        <v>9756.7251840366698</v>
      </c>
      <c r="K62" s="314">
        <v>6699.7141266666667</v>
      </c>
      <c r="L62" s="314">
        <v>6693.349213333332</v>
      </c>
      <c r="M62" s="315">
        <v>6.3649133333333339</v>
      </c>
    </row>
    <row r="63" spans="1:13" x14ac:dyDescent="0.2">
      <c r="A63" s="316" t="s">
        <v>15</v>
      </c>
      <c r="B63" s="317" t="s">
        <v>42</v>
      </c>
      <c r="C63" s="317" t="s">
        <v>18</v>
      </c>
      <c r="D63" s="317" t="s">
        <v>99</v>
      </c>
      <c r="E63" s="317" t="s">
        <v>1424</v>
      </c>
      <c r="F63" s="317" t="s">
        <v>2236</v>
      </c>
      <c r="G63" s="318" t="s">
        <v>1056</v>
      </c>
      <c r="H63" s="313">
        <v>77.333333333333329</v>
      </c>
      <c r="I63" s="314">
        <v>6358</v>
      </c>
      <c r="J63" s="314">
        <v>6051.4293418315865</v>
      </c>
      <c r="K63" s="314">
        <v>4582.77693</v>
      </c>
      <c r="L63" s="314">
        <v>4582.77693</v>
      </c>
      <c r="M63" s="315">
        <v>0</v>
      </c>
    </row>
    <row r="64" spans="1:13" x14ac:dyDescent="0.2">
      <c r="A64" s="316" t="s">
        <v>15</v>
      </c>
      <c r="B64" s="317" t="s">
        <v>42</v>
      </c>
      <c r="C64" s="317" t="s">
        <v>18</v>
      </c>
      <c r="D64" s="317" t="s">
        <v>99</v>
      </c>
      <c r="E64" s="317" t="s">
        <v>1424</v>
      </c>
      <c r="F64" s="317" t="s">
        <v>2251</v>
      </c>
      <c r="G64" s="318" t="s">
        <v>1056</v>
      </c>
      <c r="H64" s="313">
        <v>31.333333333333332</v>
      </c>
      <c r="I64" s="314">
        <v>583.33333333333337</v>
      </c>
      <c r="J64" s="314">
        <v>701.18992064109682</v>
      </c>
      <c r="K64" s="314">
        <v>2826.2490566666661</v>
      </c>
      <c r="L64" s="314">
        <v>2826.2490566666661</v>
      </c>
      <c r="M64" s="315">
        <v>0</v>
      </c>
    </row>
    <row r="65" spans="1:13" x14ac:dyDescent="0.2">
      <c r="A65" s="316" t="s">
        <v>15</v>
      </c>
      <c r="B65" s="317" t="s">
        <v>42</v>
      </c>
      <c r="C65" s="317" t="s">
        <v>18</v>
      </c>
      <c r="D65" s="317" t="s">
        <v>99</v>
      </c>
      <c r="E65" s="317" t="s">
        <v>1424</v>
      </c>
      <c r="F65" s="317" t="s">
        <v>2233</v>
      </c>
      <c r="G65" s="318" t="s">
        <v>1363</v>
      </c>
      <c r="H65" s="313">
        <v>141</v>
      </c>
      <c r="I65" s="314">
        <v>10053.666666666666</v>
      </c>
      <c r="J65" s="314">
        <v>8940.4094425448166</v>
      </c>
      <c r="K65" s="314">
        <v>2316.6261433333334</v>
      </c>
      <c r="L65" s="314">
        <v>2316.1961699999997</v>
      </c>
      <c r="M65" s="315">
        <v>0.42997333333333332</v>
      </c>
    </row>
    <row r="66" spans="1:13" x14ac:dyDescent="0.2">
      <c r="A66" s="316" t="s">
        <v>15</v>
      </c>
      <c r="B66" s="317" t="s">
        <v>42</v>
      </c>
      <c r="C66" s="317" t="s">
        <v>18</v>
      </c>
      <c r="D66" s="317" t="s">
        <v>99</v>
      </c>
      <c r="E66" s="317" t="s">
        <v>1424</v>
      </c>
      <c r="F66" s="317" t="s">
        <v>2239</v>
      </c>
      <c r="G66" s="318" t="s">
        <v>1723</v>
      </c>
      <c r="H66" s="313">
        <v>5.666666666666667</v>
      </c>
      <c r="I66" s="314">
        <v>272.33333333333331</v>
      </c>
      <c r="J66" s="314">
        <v>266.49990680009199</v>
      </c>
      <c r="K66" s="314">
        <v>2110.4753400000004</v>
      </c>
      <c r="L66" s="314">
        <v>2110.4753400000004</v>
      </c>
      <c r="M66" s="315">
        <v>0</v>
      </c>
    </row>
    <row r="67" spans="1:13" x14ac:dyDescent="0.2">
      <c r="A67" s="316" t="s">
        <v>15</v>
      </c>
      <c r="B67" s="317" t="s">
        <v>42</v>
      </c>
      <c r="C67" s="317" t="s">
        <v>18</v>
      </c>
      <c r="D67" s="317" t="s">
        <v>99</v>
      </c>
      <c r="E67" s="317" t="s">
        <v>1424</v>
      </c>
      <c r="F67" s="317" t="s">
        <v>2234</v>
      </c>
      <c r="G67" s="318" t="s">
        <v>1723</v>
      </c>
      <c r="H67" s="313">
        <v>101.66666666666667</v>
      </c>
      <c r="I67" s="314">
        <v>1426</v>
      </c>
      <c r="J67" s="314">
        <v>1349.9206521239105</v>
      </c>
      <c r="K67" s="314">
        <v>1915.7150300000001</v>
      </c>
      <c r="L67" s="314">
        <v>1915.7150300000001</v>
      </c>
      <c r="M67" s="315">
        <v>0</v>
      </c>
    </row>
    <row r="68" spans="1:13" x14ac:dyDescent="0.2">
      <c r="A68" s="316" t="s">
        <v>15</v>
      </c>
      <c r="B68" s="317" t="s">
        <v>42</v>
      </c>
      <c r="C68" s="317" t="s">
        <v>18</v>
      </c>
      <c r="D68" s="317" t="s">
        <v>99</v>
      </c>
      <c r="E68" s="317" t="s">
        <v>1424</v>
      </c>
      <c r="F68" s="317" t="s">
        <v>2238</v>
      </c>
      <c r="G68" s="318" t="s">
        <v>1362</v>
      </c>
      <c r="H68" s="313">
        <v>8.6666666666666661</v>
      </c>
      <c r="I68" s="314">
        <v>303</v>
      </c>
      <c r="J68" s="314">
        <v>392.82177085348394</v>
      </c>
      <c r="K68" s="314">
        <v>1044.8772066666668</v>
      </c>
      <c r="L68" s="314">
        <v>1044.52943</v>
      </c>
      <c r="M68" s="315">
        <v>0.34777666666666668</v>
      </c>
    </row>
    <row r="69" spans="1:13" x14ac:dyDescent="0.2">
      <c r="A69" s="316" t="s">
        <v>15</v>
      </c>
      <c r="B69" s="317" t="s">
        <v>42</v>
      </c>
      <c r="C69" s="317" t="s">
        <v>18</v>
      </c>
      <c r="D69" s="317" t="s">
        <v>99</v>
      </c>
      <c r="E69" s="317" t="s">
        <v>1424</v>
      </c>
      <c r="F69" s="317" t="s">
        <v>2235</v>
      </c>
      <c r="G69" s="318" t="s">
        <v>1363</v>
      </c>
      <c r="H69" s="313">
        <v>8</v>
      </c>
      <c r="I69" s="314">
        <v>299.33333333333331</v>
      </c>
      <c r="J69" s="314">
        <v>353.80604626198505</v>
      </c>
      <c r="K69" s="314">
        <v>918.48081000000002</v>
      </c>
      <c r="L69" s="314">
        <v>916.22302666666656</v>
      </c>
      <c r="M69" s="315">
        <v>2.2577833333333337</v>
      </c>
    </row>
    <row r="70" spans="1:13" x14ac:dyDescent="0.2">
      <c r="A70" s="316" t="s">
        <v>15</v>
      </c>
      <c r="B70" s="317" t="s">
        <v>42</v>
      </c>
      <c r="C70" s="317" t="s">
        <v>18</v>
      </c>
      <c r="D70" s="317" t="s">
        <v>99</v>
      </c>
      <c r="E70" s="317" t="s">
        <v>1424</v>
      </c>
      <c r="F70" s="317" t="s">
        <v>2247</v>
      </c>
      <c r="G70" s="318" t="s">
        <v>1053</v>
      </c>
      <c r="H70" s="313">
        <v>95</v>
      </c>
      <c r="I70" s="314">
        <v>6517.333333333333</v>
      </c>
      <c r="J70" s="314">
        <v>5770.2513821366265</v>
      </c>
      <c r="K70" s="314">
        <v>849.27544</v>
      </c>
      <c r="L70" s="314">
        <v>849.27544</v>
      </c>
      <c r="M70" s="315">
        <v>0</v>
      </c>
    </row>
    <row r="71" spans="1:13" x14ac:dyDescent="0.2">
      <c r="A71" s="316" t="s">
        <v>15</v>
      </c>
      <c r="B71" s="317" t="s">
        <v>42</v>
      </c>
      <c r="C71" s="317" t="s">
        <v>18</v>
      </c>
      <c r="D71" s="317" t="s">
        <v>99</v>
      </c>
      <c r="E71" s="317" t="s">
        <v>1424</v>
      </c>
      <c r="F71" s="317" t="s">
        <v>2252</v>
      </c>
      <c r="G71" s="318" t="s">
        <v>1056</v>
      </c>
      <c r="H71" s="313">
        <v>6</v>
      </c>
      <c r="I71" s="314">
        <v>91</v>
      </c>
      <c r="J71" s="314">
        <v>102.22234954889147</v>
      </c>
      <c r="K71" s="314">
        <v>465.57638333333335</v>
      </c>
      <c r="L71" s="314">
        <v>463.53493000000003</v>
      </c>
      <c r="M71" s="315">
        <v>2.0414533333333336</v>
      </c>
    </row>
    <row r="72" spans="1:13" x14ac:dyDescent="0.2">
      <c r="A72" s="316" t="s">
        <v>15</v>
      </c>
      <c r="B72" s="317" t="s">
        <v>42</v>
      </c>
      <c r="C72" s="317" t="s">
        <v>18</v>
      </c>
      <c r="D72" s="317" t="s">
        <v>99</v>
      </c>
      <c r="E72" s="317" t="s">
        <v>1424</v>
      </c>
      <c r="F72" s="317" t="s">
        <v>2243</v>
      </c>
      <c r="G72" s="318" t="s">
        <v>1362</v>
      </c>
      <c r="H72" s="313">
        <v>57</v>
      </c>
      <c r="I72" s="314">
        <v>974.33333333333337</v>
      </c>
      <c r="J72" s="314">
        <v>799.53468784542838</v>
      </c>
      <c r="K72" s="314">
        <v>347.60519999999997</v>
      </c>
      <c r="L72" s="314">
        <v>347.60519999999997</v>
      </c>
      <c r="M72" s="315">
        <v>0</v>
      </c>
    </row>
    <row r="73" spans="1:13" x14ac:dyDescent="0.2">
      <c r="A73" s="316" t="s">
        <v>15</v>
      </c>
      <c r="B73" s="317" t="s">
        <v>42</v>
      </c>
      <c r="C73" s="317" t="s">
        <v>18</v>
      </c>
      <c r="D73" s="317" t="s">
        <v>99</v>
      </c>
      <c r="E73" s="317" t="s">
        <v>1424</v>
      </c>
      <c r="F73" s="317" t="s">
        <v>2241</v>
      </c>
      <c r="G73" s="318" t="s">
        <v>1363</v>
      </c>
      <c r="H73" s="313">
        <v>35.333333333333336</v>
      </c>
      <c r="I73" s="314">
        <v>938.33333333333337</v>
      </c>
      <c r="J73" s="314">
        <v>1252.2073217168106</v>
      </c>
      <c r="K73" s="314">
        <v>303.16796333333338</v>
      </c>
      <c r="L73" s="314">
        <v>303.16796333333338</v>
      </c>
      <c r="M73" s="315">
        <v>0</v>
      </c>
    </row>
    <row r="74" spans="1:13" x14ac:dyDescent="0.2">
      <c r="A74" s="316" t="s">
        <v>15</v>
      </c>
      <c r="B74" s="317" t="s">
        <v>42</v>
      </c>
      <c r="C74" s="317" t="s">
        <v>18</v>
      </c>
      <c r="D74" s="317" t="s">
        <v>99</v>
      </c>
      <c r="E74" s="317" t="s">
        <v>1424</v>
      </c>
      <c r="F74" s="317" t="s">
        <v>2231</v>
      </c>
      <c r="G74" s="318" t="s">
        <v>1363</v>
      </c>
      <c r="H74" s="313">
        <v>18.666666666666668</v>
      </c>
      <c r="I74" s="314">
        <v>483.33333333333331</v>
      </c>
      <c r="J74" s="314">
        <v>442.71027323503102</v>
      </c>
      <c r="K74" s="314">
        <v>228.17588333333333</v>
      </c>
      <c r="L74" s="314">
        <v>228.17588333333333</v>
      </c>
      <c r="M74" s="315">
        <v>0</v>
      </c>
    </row>
    <row r="75" spans="1:13" x14ac:dyDescent="0.2">
      <c r="A75" s="316" t="s">
        <v>15</v>
      </c>
      <c r="B75" s="317" t="s">
        <v>42</v>
      </c>
      <c r="C75" s="317" t="s">
        <v>18</v>
      </c>
      <c r="D75" s="317" t="s">
        <v>99</v>
      </c>
      <c r="E75" s="317" t="s">
        <v>1424</v>
      </c>
      <c r="F75" s="317" t="s">
        <v>2253</v>
      </c>
      <c r="G75" s="318" t="s">
        <v>1363</v>
      </c>
      <c r="H75" s="313">
        <v>7</v>
      </c>
      <c r="I75" s="314">
        <v>81.333333333333329</v>
      </c>
      <c r="J75" s="314">
        <v>89.576439451272222</v>
      </c>
      <c r="K75" s="314">
        <v>203.32666666666668</v>
      </c>
      <c r="L75" s="314">
        <v>203.32666666666668</v>
      </c>
      <c r="M75" s="315">
        <v>0</v>
      </c>
    </row>
    <row r="76" spans="1:13" x14ac:dyDescent="0.2">
      <c r="A76" s="316" t="s">
        <v>15</v>
      </c>
      <c r="B76" s="317" t="s">
        <v>42</v>
      </c>
      <c r="C76" s="317" t="s">
        <v>18</v>
      </c>
      <c r="D76" s="317" t="s">
        <v>99</v>
      </c>
      <c r="E76" s="317" t="s">
        <v>1424</v>
      </c>
      <c r="F76" s="317" t="s">
        <v>2240</v>
      </c>
      <c r="G76" s="318" t="s">
        <v>1053</v>
      </c>
      <c r="H76" s="313">
        <v>36.333333333333336</v>
      </c>
      <c r="I76" s="314">
        <v>1385</v>
      </c>
      <c r="J76" s="314">
        <v>1388.6224092610701</v>
      </c>
      <c r="K76" s="314">
        <v>159.87900666666667</v>
      </c>
      <c r="L76" s="314">
        <v>159.87900666666667</v>
      </c>
      <c r="M76" s="315">
        <v>0</v>
      </c>
    </row>
    <row r="77" spans="1:13" x14ac:dyDescent="0.2">
      <c r="A77" s="316" t="s">
        <v>15</v>
      </c>
      <c r="B77" s="317" t="s">
        <v>42</v>
      </c>
      <c r="C77" s="317" t="s">
        <v>18</v>
      </c>
      <c r="D77" s="317" t="s">
        <v>99</v>
      </c>
      <c r="E77" s="317" t="s">
        <v>1424</v>
      </c>
      <c r="F77" s="317" t="s">
        <v>2254</v>
      </c>
      <c r="G77" s="318" t="s">
        <v>1365</v>
      </c>
      <c r="H77" s="313">
        <v>24</v>
      </c>
      <c r="I77" s="314">
        <v>499.66666666666669</v>
      </c>
      <c r="J77" s="314">
        <v>703.40513030007753</v>
      </c>
      <c r="K77" s="314">
        <v>154.50967333333335</v>
      </c>
      <c r="L77" s="314">
        <v>154.50967333333335</v>
      </c>
      <c r="M77" s="315">
        <v>0</v>
      </c>
    </row>
    <row r="78" spans="1:13" x14ac:dyDescent="0.2">
      <c r="A78" s="316" t="s">
        <v>15</v>
      </c>
      <c r="B78" s="317" t="s">
        <v>42</v>
      </c>
      <c r="C78" s="317" t="s">
        <v>18</v>
      </c>
      <c r="D78" s="317" t="s">
        <v>99</v>
      </c>
      <c r="E78" s="317" t="s">
        <v>1424</v>
      </c>
      <c r="F78" s="317" t="s">
        <v>2244</v>
      </c>
      <c r="G78" s="318" t="s">
        <v>1363</v>
      </c>
      <c r="H78" s="313">
        <v>50.333333333333336</v>
      </c>
      <c r="I78" s="314">
        <v>965</v>
      </c>
      <c r="J78" s="314">
        <v>770.22140286676961</v>
      </c>
      <c r="K78" s="314">
        <v>141.53966666666665</v>
      </c>
      <c r="L78" s="314">
        <v>141.53966666666665</v>
      </c>
      <c r="M78" s="315">
        <v>0</v>
      </c>
    </row>
    <row r="79" spans="1:13" x14ac:dyDescent="0.2">
      <c r="A79" s="316" t="s">
        <v>15</v>
      </c>
      <c r="B79" s="317" t="s">
        <v>42</v>
      </c>
      <c r="C79" s="317" t="s">
        <v>18</v>
      </c>
      <c r="D79" s="317" t="s">
        <v>99</v>
      </c>
      <c r="E79" s="317" t="s">
        <v>1424</v>
      </c>
      <c r="F79" s="317" t="s">
        <v>2255</v>
      </c>
      <c r="G79" s="318" t="s">
        <v>1362</v>
      </c>
      <c r="H79" s="313">
        <v>34.666666666666664</v>
      </c>
      <c r="I79" s="314">
        <v>221</v>
      </c>
      <c r="J79" s="314">
        <v>204.23171175401299</v>
      </c>
      <c r="K79" s="314">
        <v>116.29013666666667</v>
      </c>
      <c r="L79" s="314">
        <v>116.29013666666667</v>
      </c>
      <c r="M79" s="315">
        <v>0</v>
      </c>
    </row>
    <row r="80" spans="1:13" x14ac:dyDescent="0.2">
      <c r="A80" s="316" t="s">
        <v>15</v>
      </c>
      <c r="B80" s="317" t="s">
        <v>42</v>
      </c>
      <c r="C80" s="317" t="s">
        <v>18</v>
      </c>
      <c r="D80" s="317" t="s">
        <v>99</v>
      </c>
      <c r="E80" s="317" t="s">
        <v>1424</v>
      </c>
      <c r="F80" s="317" t="s">
        <v>2227</v>
      </c>
      <c r="G80" s="318" t="s">
        <v>1363</v>
      </c>
      <c r="H80" s="313">
        <v>8.3333333333333339</v>
      </c>
      <c r="I80" s="314">
        <v>215</v>
      </c>
      <c r="J80" s="314">
        <v>195.46509449203754</v>
      </c>
      <c r="K80" s="314">
        <v>102.23822666666666</v>
      </c>
      <c r="L80" s="314">
        <v>102.23822666666666</v>
      </c>
      <c r="M80" s="315">
        <v>0</v>
      </c>
    </row>
    <row r="81" spans="1:13" x14ac:dyDescent="0.2">
      <c r="A81" s="316" t="s">
        <v>15</v>
      </c>
      <c r="B81" s="317" t="s">
        <v>42</v>
      </c>
      <c r="C81" s="317" t="s">
        <v>18</v>
      </c>
      <c r="D81" s="317" t="s">
        <v>99</v>
      </c>
      <c r="E81" s="317" t="s">
        <v>1424</v>
      </c>
      <c r="F81" s="317" t="s">
        <v>2230</v>
      </c>
      <c r="G81" s="318" t="s">
        <v>1363</v>
      </c>
      <c r="H81" s="313">
        <v>27</v>
      </c>
      <c r="I81" s="314">
        <v>120</v>
      </c>
      <c r="J81" s="314">
        <v>112.99425479604447</v>
      </c>
      <c r="K81" s="314">
        <v>77.628106666666667</v>
      </c>
      <c r="L81" s="314">
        <v>70.030603333333332</v>
      </c>
      <c r="M81" s="315">
        <v>7.5975033333333331</v>
      </c>
    </row>
    <row r="82" spans="1:13" x14ac:dyDescent="0.2">
      <c r="A82" s="316" t="s">
        <v>15</v>
      </c>
      <c r="B82" s="317" t="s">
        <v>42</v>
      </c>
      <c r="C82" s="317" t="s">
        <v>18</v>
      </c>
      <c r="D82" s="317" t="s">
        <v>99</v>
      </c>
      <c r="E82" s="317" t="s">
        <v>1424</v>
      </c>
      <c r="F82" s="317" t="s">
        <v>2248</v>
      </c>
      <c r="G82" s="318" t="s">
        <v>1364</v>
      </c>
      <c r="H82" s="313">
        <v>35.333333333333336</v>
      </c>
      <c r="I82" s="314">
        <v>1440</v>
      </c>
      <c r="J82" s="314">
        <v>1388.5311009477634</v>
      </c>
      <c r="K82" s="314">
        <v>75.042010000000005</v>
      </c>
      <c r="L82" s="314">
        <v>75.042010000000005</v>
      </c>
      <c r="M82" s="315">
        <v>0</v>
      </c>
    </row>
    <row r="83" spans="1:13" x14ac:dyDescent="0.2">
      <c r="A83" s="316" t="s">
        <v>15</v>
      </c>
      <c r="B83" s="317" t="s">
        <v>42</v>
      </c>
      <c r="C83" s="317" t="s">
        <v>18</v>
      </c>
      <c r="D83" s="317" t="s">
        <v>99</v>
      </c>
      <c r="E83" s="317" t="s">
        <v>1424</v>
      </c>
      <c r="F83" s="317" t="s">
        <v>2237</v>
      </c>
      <c r="G83" s="318" t="s">
        <v>1723</v>
      </c>
      <c r="H83" s="313">
        <v>3</v>
      </c>
      <c r="I83" s="314">
        <v>15.666666666666666</v>
      </c>
      <c r="J83" s="314">
        <v>17.000838087390363</v>
      </c>
      <c r="K83" s="314">
        <v>55.030586666666665</v>
      </c>
      <c r="L83" s="314">
        <v>54.800473333333322</v>
      </c>
      <c r="M83" s="315">
        <v>0.23011333333333331</v>
      </c>
    </row>
    <row r="84" spans="1:13" x14ac:dyDescent="0.2">
      <c r="A84" s="316" t="s">
        <v>15</v>
      </c>
      <c r="B84" s="317" t="s">
        <v>42</v>
      </c>
      <c r="C84" s="317" t="s">
        <v>18</v>
      </c>
      <c r="D84" s="317" t="s">
        <v>99</v>
      </c>
      <c r="E84" s="317" t="s">
        <v>1424</v>
      </c>
      <c r="F84" s="317" t="s">
        <v>2242</v>
      </c>
      <c r="G84" s="318" t="s">
        <v>1362</v>
      </c>
      <c r="H84" s="313">
        <v>33.333333333333336</v>
      </c>
      <c r="I84" s="314">
        <v>251.66666666666666</v>
      </c>
      <c r="J84" s="314">
        <v>183.90455968902066</v>
      </c>
      <c r="K84" s="314">
        <v>50.299426666666669</v>
      </c>
      <c r="L84" s="314">
        <v>50.299426666666669</v>
      </c>
      <c r="M84" s="315">
        <v>0</v>
      </c>
    </row>
    <row r="85" spans="1:13" x14ac:dyDescent="0.2">
      <c r="A85" s="316" t="s">
        <v>15</v>
      </c>
      <c r="B85" s="317" t="s">
        <v>42</v>
      </c>
      <c r="C85" s="317" t="s">
        <v>18</v>
      </c>
      <c r="D85" s="317" t="s">
        <v>99</v>
      </c>
      <c r="E85" s="317" t="s">
        <v>1424</v>
      </c>
      <c r="F85" s="317" t="s">
        <v>2228</v>
      </c>
      <c r="G85" s="318" t="s">
        <v>1363</v>
      </c>
      <c r="H85" s="313">
        <v>2.6666666666666665</v>
      </c>
      <c r="I85" s="314">
        <v>21.666666666666668</v>
      </c>
      <c r="J85" s="314">
        <v>16.20565045755302</v>
      </c>
      <c r="K85" s="314">
        <v>49.723379999999999</v>
      </c>
      <c r="L85" s="314">
        <v>49.237220000000008</v>
      </c>
      <c r="M85" s="315">
        <v>0.48615999999999998</v>
      </c>
    </row>
    <row r="86" spans="1:13" x14ac:dyDescent="0.2">
      <c r="A86" s="316" t="s">
        <v>15</v>
      </c>
      <c r="B86" s="317" t="s">
        <v>42</v>
      </c>
      <c r="C86" s="317" t="s">
        <v>18</v>
      </c>
      <c r="D86" s="317" t="s">
        <v>99</v>
      </c>
      <c r="E86" s="317" t="s">
        <v>1424</v>
      </c>
      <c r="F86" s="317" t="s">
        <v>2256</v>
      </c>
      <c r="G86" s="318" t="s">
        <v>1053</v>
      </c>
      <c r="H86" s="313">
        <v>36.333333333333336</v>
      </c>
      <c r="I86" s="314">
        <v>279.33333333333331</v>
      </c>
      <c r="J86" s="314">
        <v>225.772309008972</v>
      </c>
      <c r="K86" s="314">
        <v>45.72197666666667</v>
      </c>
      <c r="L86" s="314">
        <v>45.72197666666667</v>
      </c>
      <c r="M86" s="315">
        <v>0</v>
      </c>
    </row>
    <row r="87" spans="1:13" x14ac:dyDescent="0.2">
      <c r="A87" s="316" t="s">
        <v>15</v>
      </c>
      <c r="B87" s="317" t="s">
        <v>42</v>
      </c>
      <c r="C87" s="317" t="s">
        <v>18</v>
      </c>
      <c r="D87" s="317" t="s">
        <v>99</v>
      </c>
      <c r="E87" s="317" t="s">
        <v>1424</v>
      </c>
      <c r="F87" s="317" t="s">
        <v>2257</v>
      </c>
      <c r="G87" s="318" t="s">
        <v>1723</v>
      </c>
      <c r="H87" s="313">
        <v>24.666666666666668</v>
      </c>
      <c r="I87" s="314">
        <v>111</v>
      </c>
      <c r="J87" s="314">
        <v>75.749175613721505</v>
      </c>
      <c r="K87" s="314">
        <v>44.888910000000003</v>
      </c>
      <c r="L87" s="314">
        <v>44.888910000000003</v>
      </c>
      <c r="M87" s="315">
        <v>0</v>
      </c>
    </row>
    <row r="88" spans="1:13" x14ac:dyDescent="0.2">
      <c r="A88" s="316" t="s">
        <v>15</v>
      </c>
      <c r="B88" s="317" t="s">
        <v>42</v>
      </c>
      <c r="C88" s="317" t="s">
        <v>18</v>
      </c>
      <c r="D88" s="317" t="s">
        <v>99</v>
      </c>
      <c r="E88" s="317" t="s">
        <v>1424</v>
      </c>
      <c r="F88" s="317" t="s">
        <v>2258</v>
      </c>
      <c r="G88" s="318" t="s">
        <v>1363</v>
      </c>
      <c r="H88" s="313">
        <v>0.66666666666666663</v>
      </c>
      <c r="I88" s="314">
        <v>32</v>
      </c>
      <c r="J88" s="314">
        <v>32.487209343354131</v>
      </c>
      <c r="K88" s="314">
        <v>31.56141666666667</v>
      </c>
      <c r="L88" s="314">
        <v>31.56141666666667</v>
      </c>
      <c r="M88" s="315">
        <v>0</v>
      </c>
    </row>
    <row r="89" spans="1:13" x14ac:dyDescent="0.2">
      <c r="A89" s="316" t="s">
        <v>15</v>
      </c>
      <c r="B89" s="317" t="s">
        <v>42</v>
      </c>
      <c r="C89" s="317" t="s">
        <v>18</v>
      </c>
      <c r="D89" s="317" t="s">
        <v>99</v>
      </c>
      <c r="E89" s="317" t="s">
        <v>1424</v>
      </c>
      <c r="F89" s="317" t="s">
        <v>2246</v>
      </c>
      <c r="G89" s="318" t="s">
        <v>1363</v>
      </c>
      <c r="H89" s="313">
        <v>17</v>
      </c>
      <c r="I89" s="314">
        <v>618</v>
      </c>
      <c r="J89" s="314">
        <v>613.6816875893187</v>
      </c>
      <c r="K89" s="314">
        <v>31.542926666666663</v>
      </c>
      <c r="L89" s="314">
        <v>31.542926666666663</v>
      </c>
      <c r="M89" s="315">
        <v>0</v>
      </c>
    </row>
    <row r="90" spans="1:13" x14ac:dyDescent="0.2">
      <c r="A90" s="316" t="s">
        <v>15</v>
      </c>
      <c r="B90" s="317" t="s">
        <v>42</v>
      </c>
      <c r="C90" s="317" t="s">
        <v>18</v>
      </c>
      <c r="D90" s="317" t="s">
        <v>99</v>
      </c>
      <c r="E90" s="317" t="s">
        <v>1424</v>
      </c>
      <c r="F90" s="317" t="s">
        <v>2259</v>
      </c>
      <c r="G90" s="318" t="s">
        <v>1363</v>
      </c>
      <c r="H90" s="313">
        <v>8.6666666666666661</v>
      </c>
      <c r="I90" s="314">
        <v>58.333333333333336</v>
      </c>
      <c r="J90" s="314">
        <v>71.532377477069574</v>
      </c>
      <c r="K90" s="314">
        <v>18.940063333333331</v>
      </c>
      <c r="L90" s="314">
        <v>18.940063333333331</v>
      </c>
      <c r="M90" s="315">
        <v>0</v>
      </c>
    </row>
    <row r="91" spans="1:13" x14ac:dyDescent="0.2">
      <c r="A91" s="316" t="s">
        <v>15</v>
      </c>
      <c r="B91" s="317" t="s">
        <v>42</v>
      </c>
      <c r="C91" s="317" t="s">
        <v>18</v>
      </c>
      <c r="D91" s="317" t="s">
        <v>99</v>
      </c>
      <c r="E91" s="317" t="s">
        <v>1424</v>
      </c>
      <c r="F91" s="317" t="s">
        <v>2260</v>
      </c>
      <c r="G91" s="318" t="s">
        <v>1723</v>
      </c>
      <c r="H91" s="313">
        <v>20.333333333333332</v>
      </c>
      <c r="I91" s="314">
        <v>120</v>
      </c>
      <c r="J91" s="314">
        <v>102.6063007307893</v>
      </c>
      <c r="K91" s="314">
        <v>18.753586666666667</v>
      </c>
      <c r="L91" s="314">
        <v>18.753586666666667</v>
      </c>
      <c r="M91" s="315">
        <v>0</v>
      </c>
    </row>
    <row r="92" spans="1:13" x14ac:dyDescent="0.2">
      <c r="A92" s="316" t="s">
        <v>15</v>
      </c>
      <c r="B92" s="317" t="s">
        <v>42</v>
      </c>
      <c r="C92" s="317" t="s">
        <v>18</v>
      </c>
      <c r="D92" s="317" t="s">
        <v>99</v>
      </c>
      <c r="E92" s="317" t="s">
        <v>1424</v>
      </c>
      <c r="F92" s="317" t="s">
        <v>2261</v>
      </c>
      <c r="G92" s="318" t="s">
        <v>1363</v>
      </c>
      <c r="H92" s="313">
        <v>3</v>
      </c>
      <c r="I92" s="314">
        <v>57</v>
      </c>
      <c r="J92" s="314">
        <v>52.09832130223247</v>
      </c>
      <c r="K92" s="314">
        <v>14.649083333333332</v>
      </c>
      <c r="L92" s="314">
        <v>14.649083333333332</v>
      </c>
      <c r="M92" s="315">
        <v>0</v>
      </c>
    </row>
    <row r="93" spans="1:13" x14ac:dyDescent="0.2">
      <c r="A93" s="316" t="s">
        <v>15</v>
      </c>
      <c r="B93" s="317" t="s">
        <v>42</v>
      </c>
      <c r="C93" s="317" t="s">
        <v>18</v>
      </c>
      <c r="D93" s="317" t="s">
        <v>99</v>
      </c>
      <c r="E93" s="317" t="s">
        <v>1424</v>
      </c>
      <c r="F93" s="317" t="s">
        <v>2262</v>
      </c>
      <c r="G93" s="318" t="s">
        <v>1362</v>
      </c>
      <c r="H93" s="313">
        <v>8</v>
      </c>
      <c r="I93" s="314">
        <v>26.666666666666668</v>
      </c>
      <c r="J93" s="314">
        <v>26.317760891818299</v>
      </c>
      <c r="K93" s="314">
        <v>12.26764</v>
      </c>
      <c r="L93" s="314">
        <v>12.26764</v>
      </c>
      <c r="M93" s="315">
        <v>0</v>
      </c>
    </row>
    <row r="94" spans="1:13" x14ac:dyDescent="0.2">
      <c r="A94" s="316" t="s">
        <v>15</v>
      </c>
      <c r="B94" s="317" t="s">
        <v>42</v>
      </c>
      <c r="C94" s="317" t="s">
        <v>18</v>
      </c>
      <c r="D94" s="317" t="s">
        <v>99</v>
      </c>
      <c r="E94" s="317" t="s">
        <v>1424</v>
      </c>
      <c r="F94" s="317" t="s">
        <v>2263</v>
      </c>
      <c r="G94" s="318" t="s">
        <v>1053</v>
      </c>
      <c r="H94" s="313">
        <v>4.333333333333333</v>
      </c>
      <c r="I94" s="314">
        <v>77.333333333333329</v>
      </c>
      <c r="J94" s="314">
        <v>77.333333333333329</v>
      </c>
      <c r="K94" s="314">
        <v>11.173333333333334</v>
      </c>
      <c r="L94" s="314">
        <v>11.173333333333334</v>
      </c>
      <c r="M94" s="315">
        <v>0</v>
      </c>
    </row>
    <row r="95" spans="1:13" x14ac:dyDescent="0.2">
      <c r="A95" s="316" t="s">
        <v>15</v>
      </c>
      <c r="B95" s="317" t="s">
        <v>42</v>
      </c>
      <c r="C95" s="317" t="s">
        <v>18</v>
      </c>
      <c r="D95" s="317" t="s">
        <v>99</v>
      </c>
      <c r="E95" s="317" t="s">
        <v>1424</v>
      </c>
      <c r="F95" s="317" t="s">
        <v>2264</v>
      </c>
      <c r="G95" s="318" t="s">
        <v>1053</v>
      </c>
      <c r="H95" s="313">
        <v>7.666666666666667</v>
      </c>
      <c r="I95" s="314">
        <v>52.333333333333336</v>
      </c>
      <c r="J95" s="314">
        <v>42.750795148952761</v>
      </c>
      <c r="K95" s="314">
        <v>8.8361999999999998</v>
      </c>
      <c r="L95" s="314">
        <v>8.8361999999999998</v>
      </c>
      <c r="M95" s="315">
        <v>0</v>
      </c>
    </row>
    <row r="96" spans="1:13" x14ac:dyDescent="0.2">
      <c r="A96" s="316" t="s">
        <v>15</v>
      </c>
      <c r="B96" s="317" t="s">
        <v>42</v>
      </c>
      <c r="C96" s="317" t="s">
        <v>18</v>
      </c>
      <c r="D96" s="317" t="s">
        <v>99</v>
      </c>
      <c r="E96" s="317" t="s">
        <v>1424</v>
      </c>
      <c r="F96" s="317" t="s">
        <v>2265</v>
      </c>
      <c r="G96" s="318" t="s">
        <v>1053</v>
      </c>
      <c r="H96" s="313">
        <v>2</v>
      </c>
      <c r="I96" s="314">
        <v>43.333333333333336</v>
      </c>
      <c r="J96" s="314">
        <v>43.673364900980609</v>
      </c>
      <c r="K96" s="314">
        <v>6.7236400000000005</v>
      </c>
      <c r="L96" s="314">
        <v>6.7236400000000005</v>
      </c>
      <c r="M96" s="315">
        <v>0</v>
      </c>
    </row>
    <row r="97" spans="1:13" x14ac:dyDescent="0.2">
      <c r="A97" s="316" t="s">
        <v>15</v>
      </c>
      <c r="B97" s="317" t="s">
        <v>42</v>
      </c>
      <c r="C97" s="317" t="s">
        <v>18</v>
      </c>
      <c r="D97" s="317" t="s">
        <v>99</v>
      </c>
      <c r="E97" s="317" t="s">
        <v>1424</v>
      </c>
      <c r="F97" s="317" t="s">
        <v>2266</v>
      </c>
      <c r="G97" s="318" t="s">
        <v>1362</v>
      </c>
      <c r="H97" s="313">
        <v>1.3333333333333333</v>
      </c>
      <c r="I97" s="314">
        <v>3.3333333333333335</v>
      </c>
      <c r="J97" s="314">
        <v>4</v>
      </c>
      <c r="K97" s="314">
        <v>2.6406166666666664</v>
      </c>
      <c r="L97" s="314">
        <v>2.6406166666666664</v>
      </c>
      <c r="M97" s="315">
        <v>0</v>
      </c>
    </row>
    <row r="98" spans="1:13" ht="13.5" thickBot="1" x14ac:dyDescent="0.25">
      <c r="A98" s="307" t="s">
        <v>15</v>
      </c>
      <c r="B98" s="308" t="s">
        <v>42</v>
      </c>
      <c r="C98" s="308" t="s">
        <v>18</v>
      </c>
      <c r="D98" s="308" t="s">
        <v>99</v>
      </c>
      <c r="E98" s="308" t="s">
        <v>1424</v>
      </c>
      <c r="F98" s="308" t="s">
        <v>2267</v>
      </c>
      <c r="G98" s="309" t="s">
        <v>1368</v>
      </c>
      <c r="H98" s="320">
        <v>17</v>
      </c>
      <c r="I98" s="321">
        <v>390.66666666666669</v>
      </c>
      <c r="J98" s="321">
        <v>390.5</v>
      </c>
      <c r="K98" s="321">
        <v>1.0786633333333333</v>
      </c>
      <c r="L98" s="321">
        <v>1.0786633333333333</v>
      </c>
      <c r="M98" s="322">
        <v>0</v>
      </c>
    </row>
    <row r="99" spans="1:13" x14ac:dyDescent="0.2">
      <c r="A99" s="302" t="s">
        <v>15</v>
      </c>
      <c r="B99" s="303" t="s">
        <v>132</v>
      </c>
      <c r="C99" s="303" t="s">
        <v>18</v>
      </c>
      <c r="D99" s="303" t="s">
        <v>647</v>
      </c>
      <c r="E99" s="303" t="s">
        <v>1424</v>
      </c>
      <c r="F99" s="303" t="s">
        <v>2268</v>
      </c>
      <c r="G99" s="304" t="s">
        <v>1391</v>
      </c>
      <c r="H99" s="323">
        <v>25.666666666666668</v>
      </c>
      <c r="I99" s="324">
        <v>1611.3333333333333</v>
      </c>
      <c r="J99" s="324">
        <v>1690.2482399808468</v>
      </c>
      <c r="K99" s="324">
        <v>38384.561003333329</v>
      </c>
      <c r="L99" s="324">
        <v>38384.561003333329</v>
      </c>
      <c r="M99" s="325">
        <v>0</v>
      </c>
    </row>
    <row r="100" spans="1:13" x14ac:dyDescent="0.2">
      <c r="A100" s="316" t="s">
        <v>15</v>
      </c>
      <c r="B100" s="317" t="s">
        <v>132</v>
      </c>
      <c r="C100" s="317" t="s">
        <v>18</v>
      </c>
      <c r="D100" s="317" t="s">
        <v>647</v>
      </c>
      <c r="E100" s="317" t="s">
        <v>1424</v>
      </c>
      <c r="F100" s="317" t="s">
        <v>2250</v>
      </c>
      <c r="G100" s="318" t="s">
        <v>1056</v>
      </c>
      <c r="H100" s="313">
        <v>302</v>
      </c>
      <c r="I100" s="314">
        <v>17474.333333333332</v>
      </c>
      <c r="J100" s="314">
        <v>17148.768679260833</v>
      </c>
      <c r="K100" s="314">
        <v>15808.283926666665</v>
      </c>
      <c r="L100" s="314">
        <v>15808.032093333333</v>
      </c>
      <c r="M100" s="315">
        <v>0.2518333333333333</v>
      </c>
    </row>
    <row r="101" spans="1:13" x14ac:dyDescent="0.2">
      <c r="A101" s="316" t="s">
        <v>15</v>
      </c>
      <c r="B101" s="317" t="s">
        <v>132</v>
      </c>
      <c r="C101" s="317" t="s">
        <v>18</v>
      </c>
      <c r="D101" s="317" t="s">
        <v>647</v>
      </c>
      <c r="E101" s="317" t="s">
        <v>1424</v>
      </c>
      <c r="F101" s="317" t="s">
        <v>2226</v>
      </c>
      <c r="G101" s="318" t="s">
        <v>1363</v>
      </c>
      <c r="H101" s="313">
        <v>195.33333333333334</v>
      </c>
      <c r="I101" s="314">
        <v>4944.333333333333</v>
      </c>
      <c r="J101" s="314">
        <v>8107.5872782632678</v>
      </c>
      <c r="K101" s="314">
        <v>12000.833260000001</v>
      </c>
      <c r="L101" s="314">
        <v>11976.278756666667</v>
      </c>
      <c r="M101" s="315">
        <v>24.554503333333333</v>
      </c>
    </row>
    <row r="102" spans="1:13" x14ac:dyDescent="0.2">
      <c r="A102" s="316" t="s">
        <v>15</v>
      </c>
      <c r="B102" s="317" t="s">
        <v>132</v>
      </c>
      <c r="C102" s="317" t="s">
        <v>18</v>
      </c>
      <c r="D102" s="317" t="s">
        <v>647</v>
      </c>
      <c r="E102" s="317" t="s">
        <v>1424</v>
      </c>
      <c r="F102" s="317" t="s">
        <v>2236</v>
      </c>
      <c r="G102" s="318" t="s">
        <v>1056</v>
      </c>
      <c r="H102" s="313">
        <v>113</v>
      </c>
      <c r="I102" s="314">
        <v>14568.333333333334</v>
      </c>
      <c r="J102" s="314">
        <v>13869.619884365333</v>
      </c>
      <c r="K102" s="314">
        <v>9996.9663700000001</v>
      </c>
      <c r="L102" s="314">
        <v>9996.9663700000001</v>
      </c>
      <c r="M102" s="315">
        <v>0</v>
      </c>
    </row>
    <row r="103" spans="1:13" x14ac:dyDescent="0.2">
      <c r="A103" s="316" t="s">
        <v>15</v>
      </c>
      <c r="B103" s="317" t="s">
        <v>132</v>
      </c>
      <c r="C103" s="317" t="s">
        <v>18</v>
      </c>
      <c r="D103" s="317" t="s">
        <v>647</v>
      </c>
      <c r="E103" s="317" t="s">
        <v>1424</v>
      </c>
      <c r="F103" s="317" t="s">
        <v>2269</v>
      </c>
      <c r="G103" s="318" t="s">
        <v>1723</v>
      </c>
      <c r="H103" s="313">
        <v>25</v>
      </c>
      <c r="I103" s="314">
        <v>1915.3333333333333</v>
      </c>
      <c r="J103" s="314">
        <v>1783.5739330863635</v>
      </c>
      <c r="K103" s="314">
        <v>8504.9735966666667</v>
      </c>
      <c r="L103" s="314">
        <v>8504.9735966666667</v>
      </c>
      <c r="M103" s="315">
        <v>0</v>
      </c>
    </row>
    <row r="104" spans="1:13" x14ac:dyDescent="0.2">
      <c r="A104" s="316" t="s">
        <v>15</v>
      </c>
      <c r="B104" s="317" t="s">
        <v>132</v>
      </c>
      <c r="C104" s="317" t="s">
        <v>18</v>
      </c>
      <c r="D104" s="317" t="s">
        <v>647</v>
      </c>
      <c r="E104" s="317" t="s">
        <v>1424</v>
      </c>
      <c r="F104" s="317" t="s">
        <v>2232</v>
      </c>
      <c r="G104" s="318" t="s">
        <v>1362</v>
      </c>
      <c r="H104" s="313">
        <v>180.66666666666666</v>
      </c>
      <c r="I104" s="314">
        <v>5025</v>
      </c>
      <c r="J104" s="314">
        <v>6214.0845596896697</v>
      </c>
      <c r="K104" s="314">
        <v>4070.5695466666671</v>
      </c>
      <c r="L104" s="314">
        <v>4069.0902333333338</v>
      </c>
      <c r="M104" s="315">
        <v>1.4793133333333335</v>
      </c>
    </row>
    <row r="105" spans="1:13" x14ac:dyDescent="0.2">
      <c r="A105" s="316" t="s">
        <v>15</v>
      </c>
      <c r="B105" s="317" t="s">
        <v>132</v>
      </c>
      <c r="C105" s="317" t="s">
        <v>18</v>
      </c>
      <c r="D105" s="317" t="s">
        <v>647</v>
      </c>
      <c r="E105" s="317" t="s">
        <v>1424</v>
      </c>
      <c r="F105" s="317" t="s">
        <v>2264</v>
      </c>
      <c r="G105" s="318" t="s">
        <v>1053</v>
      </c>
      <c r="H105" s="313">
        <v>87.666666666666671</v>
      </c>
      <c r="I105" s="314">
        <v>3542.3333333333335</v>
      </c>
      <c r="J105" s="314">
        <v>3283.14265976245</v>
      </c>
      <c r="K105" s="314">
        <v>3849.1327433333336</v>
      </c>
      <c r="L105" s="314">
        <v>3813.51341</v>
      </c>
      <c r="M105" s="315">
        <v>35.61933333333333</v>
      </c>
    </row>
    <row r="106" spans="1:13" x14ac:dyDescent="0.2">
      <c r="A106" s="316" t="s">
        <v>15</v>
      </c>
      <c r="B106" s="317" t="s">
        <v>132</v>
      </c>
      <c r="C106" s="317" t="s">
        <v>18</v>
      </c>
      <c r="D106" s="317" t="s">
        <v>647</v>
      </c>
      <c r="E106" s="317" t="s">
        <v>1424</v>
      </c>
      <c r="F106" s="317" t="s">
        <v>2233</v>
      </c>
      <c r="G106" s="318" t="s">
        <v>1363</v>
      </c>
      <c r="H106" s="313">
        <v>154.66666666666666</v>
      </c>
      <c r="I106" s="314">
        <v>4022.3333333333335</v>
      </c>
      <c r="J106" s="314">
        <v>4125.9026540225032</v>
      </c>
      <c r="K106" s="314">
        <v>2397.0559900000003</v>
      </c>
      <c r="L106" s="314">
        <v>2394.4234766666668</v>
      </c>
      <c r="M106" s="315">
        <v>2.6325133333333333</v>
      </c>
    </row>
    <row r="107" spans="1:13" x14ac:dyDescent="0.2">
      <c r="A107" s="316" t="s">
        <v>15</v>
      </c>
      <c r="B107" s="317" t="s">
        <v>132</v>
      </c>
      <c r="C107" s="317" t="s">
        <v>18</v>
      </c>
      <c r="D107" s="317" t="s">
        <v>647</v>
      </c>
      <c r="E107" s="317" t="s">
        <v>1424</v>
      </c>
      <c r="F107" s="317" t="s">
        <v>2247</v>
      </c>
      <c r="G107" s="318" t="s">
        <v>1053</v>
      </c>
      <c r="H107" s="313">
        <v>278.66666666666669</v>
      </c>
      <c r="I107" s="314">
        <v>14736.666666666666</v>
      </c>
      <c r="J107" s="314">
        <v>13795.4725777037</v>
      </c>
      <c r="K107" s="314">
        <v>2118.4317733333332</v>
      </c>
      <c r="L107" s="314">
        <v>2118.4317733333332</v>
      </c>
      <c r="M107" s="315">
        <v>0</v>
      </c>
    </row>
    <row r="108" spans="1:13" x14ac:dyDescent="0.2">
      <c r="A108" s="316" t="s">
        <v>15</v>
      </c>
      <c r="B108" s="317" t="s">
        <v>132</v>
      </c>
      <c r="C108" s="317" t="s">
        <v>18</v>
      </c>
      <c r="D108" s="317" t="s">
        <v>647</v>
      </c>
      <c r="E108" s="317" t="s">
        <v>1424</v>
      </c>
      <c r="F108" s="317" t="s">
        <v>2251</v>
      </c>
      <c r="G108" s="318" t="s">
        <v>1056</v>
      </c>
      <c r="H108" s="313">
        <v>22.333333333333332</v>
      </c>
      <c r="I108" s="314">
        <v>222.66666666666666</v>
      </c>
      <c r="J108" s="314">
        <v>283.51392969167898</v>
      </c>
      <c r="K108" s="314">
        <v>1106.9275200000002</v>
      </c>
      <c r="L108" s="314">
        <v>1106.9275200000002</v>
      </c>
      <c r="M108" s="315">
        <v>0</v>
      </c>
    </row>
    <row r="109" spans="1:13" x14ac:dyDescent="0.2">
      <c r="A109" s="316" t="s">
        <v>15</v>
      </c>
      <c r="B109" s="317" t="s">
        <v>132</v>
      </c>
      <c r="C109" s="317" t="s">
        <v>18</v>
      </c>
      <c r="D109" s="317" t="s">
        <v>647</v>
      </c>
      <c r="E109" s="317" t="s">
        <v>1424</v>
      </c>
      <c r="F109" s="317" t="s">
        <v>2244</v>
      </c>
      <c r="G109" s="318" t="s">
        <v>1363</v>
      </c>
      <c r="H109" s="313">
        <v>169</v>
      </c>
      <c r="I109" s="314">
        <v>4120</v>
      </c>
      <c r="J109" s="314">
        <v>3659.31857307358</v>
      </c>
      <c r="K109" s="314">
        <v>875.78252666666651</v>
      </c>
      <c r="L109" s="314">
        <v>875.78252666666651</v>
      </c>
      <c r="M109" s="315">
        <v>0</v>
      </c>
    </row>
    <row r="110" spans="1:13" x14ac:dyDescent="0.2">
      <c r="A110" s="316" t="s">
        <v>15</v>
      </c>
      <c r="B110" s="317" t="s">
        <v>132</v>
      </c>
      <c r="C110" s="317" t="s">
        <v>18</v>
      </c>
      <c r="D110" s="317" t="s">
        <v>647</v>
      </c>
      <c r="E110" s="317" t="s">
        <v>1424</v>
      </c>
      <c r="F110" s="317" t="s">
        <v>2253</v>
      </c>
      <c r="G110" s="318" t="s">
        <v>1363</v>
      </c>
      <c r="H110" s="313">
        <v>6.333333333333333</v>
      </c>
      <c r="I110" s="314">
        <v>181</v>
      </c>
      <c r="J110" s="314">
        <v>303.62045357882761</v>
      </c>
      <c r="K110" s="314">
        <v>743.36541333333332</v>
      </c>
      <c r="L110" s="314">
        <v>743.36541333333332</v>
      </c>
      <c r="M110" s="315">
        <v>0</v>
      </c>
    </row>
    <row r="111" spans="1:13" x14ac:dyDescent="0.2">
      <c r="A111" s="316" t="s">
        <v>15</v>
      </c>
      <c r="B111" s="317" t="s">
        <v>132</v>
      </c>
      <c r="C111" s="317" t="s">
        <v>18</v>
      </c>
      <c r="D111" s="317" t="s">
        <v>647</v>
      </c>
      <c r="E111" s="317" t="s">
        <v>1424</v>
      </c>
      <c r="F111" s="317" t="s">
        <v>2243</v>
      </c>
      <c r="G111" s="318" t="s">
        <v>1362</v>
      </c>
      <c r="H111" s="313">
        <v>140</v>
      </c>
      <c r="I111" s="314">
        <v>2248</v>
      </c>
      <c r="J111" s="314">
        <v>1928.33283796715</v>
      </c>
      <c r="K111" s="314">
        <v>539.30069000000003</v>
      </c>
      <c r="L111" s="314">
        <v>539.30069000000003</v>
      </c>
      <c r="M111" s="315">
        <v>0</v>
      </c>
    </row>
    <row r="112" spans="1:13" x14ac:dyDescent="0.2">
      <c r="A112" s="316" t="s">
        <v>15</v>
      </c>
      <c r="B112" s="317" t="s">
        <v>132</v>
      </c>
      <c r="C112" s="317" t="s">
        <v>18</v>
      </c>
      <c r="D112" s="317" t="s">
        <v>647</v>
      </c>
      <c r="E112" s="317" t="s">
        <v>1424</v>
      </c>
      <c r="F112" s="317" t="s">
        <v>2231</v>
      </c>
      <c r="G112" s="318" t="s">
        <v>1363</v>
      </c>
      <c r="H112" s="313">
        <v>81</v>
      </c>
      <c r="I112" s="314">
        <v>2230.3333333333335</v>
      </c>
      <c r="J112" s="314">
        <v>2086.9475225926099</v>
      </c>
      <c r="K112" s="314">
        <v>464.8722866666667</v>
      </c>
      <c r="L112" s="314">
        <v>450.24280333333331</v>
      </c>
      <c r="M112" s="315">
        <v>14.629483333333333</v>
      </c>
    </row>
    <row r="113" spans="1:13" x14ac:dyDescent="0.2">
      <c r="A113" s="316" t="s">
        <v>15</v>
      </c>
      <c r="B113" s="317" t="s">
        <v>132</v>
      </c>
      <c r="C113" s="317" t="s">
        <v>18</v>
      </c>
      <c r="D113" s="317" t="s">
        <v>647</v>
      </c>
      <c r="E113" s="317" t="s">
        <v>1424</v>
      </c>
      <c r="F113" s="317" t="s">
        <v>2234</v>
      </c>
      <c r="G113" s="318" t="s">
        <v>1723</v>
      </c>
      <c r="H113" s="313">
        <v>46</v>
      </c>
      <c r="I113" s="314">
        <v>254.66666666666666</v>
      </c>
      <c r="J113" s="314">
        <v>221.91668173697167</v>
      </c>
      <c r="K113" s="314">
        <v>197.77956000000003</v>
      </c>
      <c r="L113" s="314">
        <v>197.20062333333331</v>
      </c>
      <c r="M113" s="315">
        <v>0.57893666666666665</v>
      </c>
    </row>
    <row r="114" spans="1:13" x14ac:dyDescent="0.2">
      <c r="A114" s="316" t="s">
        <v>15</v>
      </c>
      <c r="B114" s="317" t="s">
        <v>132</v>
      </c>
      <c r="C114" s="317" t="s">
        <v>18</v>
      </c>
      <c r="D114" s="317" t="s">
        <v>647</v>
      </c>
      <c r="E114" s="317" t="s">
        <v>1424</v>
      </c>
      <c r="F114" s="317" t="s">
        <v>2270</v>
      </c>
      <c r="G114" s="318" t="s">
        <v>1056</v>
      </c>
      <c r="H114" s="313">
        <v>24.333333333333332</v>
      </c>
      <c r="I114" s="314">
        <v>1472.6666666666667</v>
      </c>
      <c r="J114" s="314">
        <v>1452.0649327443034</v>
      </c>
      <c r="K114" s="314">
        <v>179.75999000000002</v>
      </c>
      <c r="L114" s="314">
        <v>179.75999000000002</v>
      </c>
      <c r="M114" s="315">
        <v>0</v>
      </c>
    </row>
    <row r="115" spans="1:13" x14ac:dyDescent="0.2">
      <c r="A115" s="316" t="s">
        <v>15</v>
      </c>
      <c r="B115" s="317" t="s">
        <v>132</v>
      </c>
      <c r="C115" s="317" t="s">
        <v>18</v>
      </c>
      <c r="D115" s="317" t="s">
        <v>647</v>
      </c>
      <c r="E115" s="317" t="s">
        <v>1424</v>
      </c>
      <c r="F115" s="317" t="s">
        <v>2248</v>
      </c>
      <c r="G115" s="318" t="s">
        <v>1364</v>
      </c>
      <c r="H115" s="313">
        <v>89.666666666666671</v>
      </c>
      <c r="I115" s="314">
        <v>2314.6666666666665</v>
      </c>
      <c r="J115" s="314">
        <v>2197.12052651979</v>
      </c>
      <c r="K115" s="314">
        <v>176.32248000000001</v>
      </c>
      <c r="L115" s="314">
        <v>176.32248000000001</v>
      </c>
      <c r="M115" s="315">
        <v>0</v>
      </c>
    </row>
    <row r="116" spans="1:13" x14ac:dyDescent="0.2">
      <c r="A116" s="316" t="s">
        <v>15</v>
      </c>
      <c r="B116" s="317" t="s">
        <v>132</v>
      </c>
      <c r="C116" s="317" t="s">
        <v>18</v>
      </c>
      <c r="D116" s="317" t="s">
        <v>647</v>
      </c>
      <c r="E116" s="317" t="s">
        <v>1424</v>
      </c>
      <c r="F116" s="317" t="s">
        <v>2271</v>
      </c>
      <c r="G116" s="318" t="s">
        <v>1363</v>
      </c>
      <c r="H116" s="313">
        <v>18.666666666666668</v>
      </c>
      <c r="I116" s="314">
        <v>76</v>
      </c>
      <c r="J116" s="314">
        <v>53.802583107671161</v>
      </c>
      <c r="K116" s="314">
        <v>141.00953000000001</v>
      </c>
      <c r="L116" s="314">
        <v>141.00953000000001</v>
      </c>
      <c r="M116" s="315">
        <v>0</v>
      </c>
    </row>
    <row r="117" spans="1:13" x14ac:dyDescent="0.2">
      <c r="A117" s="316" t="s">
        <v>15</v>
      </c>
      <c r="B117" s="317" t="s">
        <v>132</v>
      </c>
      <c r="C117" s="317" t="s">
        <v>18</v>
      </c>
      <c r="D117" s="317" t="s">
        <v>647</v>
      </c>
      <c r="E117" s="317" t="s">
        <v>1424</v>
      </c>
      <c r="F117" s="317" t="s">
        <v>2230</v>
      </c>
      <c r="G117" s="318" t="s">
        <v>1363</v>
      </c>
      <c r="H117" s="313">
        <v>3</v>
      </c>
      <c r="I117" s="314">
        <v>28</v>
      </c>
      <c r="J117" s="314">
        <v>65.996913071837866</v>
      </c>
      <c r="K117" s="314">
        <v>138.91488000000001</v>
      </c>
      <c r="L117" s="314">
        <v>138.90088</v>
      </c>
      <c r="M117" s="315">
        <v>1.4E-2</v>
      </c>
    </row>
    <row r="118" spans="1:13" x14ac:dyDescent="0.2">
      <c r="A118" s="316" t="s">
        <v>15</v>
      </c>
      <c r="B118" s="317" t="s">
        <v>132</v>
      </c>
      <c r="C118" s="317" t="s">
        <v>18</v>
      </c>
      <c r="D118" s="317" t="s">
        <v>647</v>
      </c>
      <c r="E118" s="317" t="s">
        <v>1424</v>
      </c>
      <c r="F118" s="317" t="s">
        <v>2229</v>
      </c>
      <c r="G118" s="318" t="s">
        <v>1723</v>
      </c>
      <c r="H118" s="313">
        <v>4</v>
      </c>
      <c r="I118" s="314">
        <v>25</v>
      </c>
      <c r="J118" s="314">
        <v>20.094507791818582</v>
      </c>
      <c r="K118" s="314">
        <v>124.80351</v>
      </c>
      <c r="L118" s="314">
        <v>19.984846666666666</v>
      </c>
      <c r="M118" s="315">
        <v>104.81866333333333</v>
      </c>
    </row>
    <row r="119" spans="1:13" x14ac:dyDescent="0.2">
      <c r="A119" s="316" t="s">
        <v>15</v>
      </c>
      <c r="B119" s="317" t="s">
        <v>132</v>
      </c>
      <c r="C119" s="317" t="s">
        <v>18</v>
      </c>
      <c r="D119" s="317" t="s">
        <v>647</v>
      </c>
      <c r="E119" s="317" t="s">
        <v>1424</v>
      </c>
      <c r="F119" s="317" t="s">
        <v>2227</v>
      </c>
      <c r="G119" s="318" t="s">
        <v>1363</v>
      </c>
      <c r="H119" s="313">
        <v>30.666666666666668</v>
      </c>
      <c r="I119" s="314">
        <v>157</v>
      </c>
      <c r="J119" s="314">
        <v>107.96891417566563</v>
      </c>
      <c r="K119" s="314">
        <v>122.88957000000001</v>
      </c>
      <c r="L119" s="314">
        <v>120.87678666666666</v>
      </c>
      <c r="M119" s="315">
        <v>2.0127833333333331</v>
      </c>
    </row>
    <row r="120" spans="1:13" x14ac:dyDescent="0.2">
      <c r="A120" s="316" t="s">
        <v>15</v>
      </c>
      <c r="B120" s="317" t="s">
        <v>132</v>
      </c>
      <c r="C120" s="317" t="s">
        <v>18</v>
      </c>
      <c r="D120" s="317" t="s">
        <v>647</v>
      </c>
      <c r="E120" s="317" t="s">
        <v>1424</v>
      </c>
      <c r="F120" s="317" t="s">
        <v>2256</v>
      </c>
      <c r="G120" s="318" t="s">
        <v>1053</v>
      </c>
      <c r="H120" s="313">
        <v>55</v>
      </c>
      <c r="I120" s="314">
        <v>389</v>
      </c>
      <c r="J120" s="314">
        <v>269.40149072753798</v>
      </c>
      <c r="K120" s="314">
        <v>98.84451</v>
      </c>
      <c r="L120" s="314">
        <v>98.84451</v>
      </c>
      <c r="M120" s="315">
        <v>0</v>
      </c>
    </row>
    <row r="121" spans="1:13" x14ac:dyDescent="0.2">
      <c r="A121" s="316" t="s">
        <v>15</v>
      </c>
      <c r="B121" s="317" t="s">
        <v>132</v>
      </c>
      <c r="C121" s="317" t="s">
        <v>18</v>
      </c>
      <c r="D121" s="317" t="s">
        <v>647</v>
      </c>
      <c r="E121" s="317" t="s">
        <v>1424</v>
      </c>
      <c r="F121" s="317" t="s">
        <v>2266</v>
      </c>
      <c r="G121" s="318" t="s">
        <v>1362</v>
      </c>
      <c r="H121" s="313">
        <v>3.6666666666666665</v>
      </c>
      <c r="I121" s="314">
        <v>103.66666666666667</v>
      </c>
      <c r="J121" s="314">
        <v>163.34186935519321</v>
      </c>
      <c r="K121" s="314">
        <v>92.08035000000001</v>
      </c>
      <c r="L121" s="314">
        <v>91.812933333333334</v>
      </c>
      <c r="M121" s="315">
        <v>0.26741666666666669</v>
      </c>
    </row>
    <row r="122" spans="1:13" x14ac:dyDescent="0.2">
      <c r="A122" s="316" t="s">
        <v>15</v>
      </c>
      <c r="B122" s="317" t="s">
        <v>132</v>
      </c>
      <c r="C122" s="317" t="s">
        <v>18</v>
      </c>
      <c r="D122" s="317" t="s">
        <v>647</v>
      </c>
      <c r="E122" s="317" t="s">
        <v>1424</v>
      </c>
      <c r="F122" s="317" t="s">
        <v>2235</v>
      </c>
      <c r="G122" s="318" t="s">
        <v>1363</v>
      </c>
      <c r="H122" s="313">
        <v>4.333333333333333</v>
      </c>
      <c r="I122" s="314">
        <v>21</v>
      </c>
      <c r="J122" s="314">
        <v>28.260573431998733</v>
      </c>
      <c r="K122" s="314">
        <v>66.420816666666667</v>
      </c>
      <c r="L122" s="314">
        <v>64.791209999999992</v>
      </c>
      <c r="M122" s="315">
        <v>1.6296066666666666</v>
      </c>
    </row>
    <row r="123" spans="1:13" x14ac:dyDescent="0.2">
      <c r="A123" s="316" t="s">
        <v>15</v>
      </c>
      <c r="B123" s="317" t="s">
        <v>132</v>
      </c>
      <c r="C123" s="317" t="s">
        <v>18</v>
      </c>
      <c r="D123" s="317" t="s">
        <v>647</v>
      </c>
      <c r="E123" s="317" t="s">
        <v>1424</v>
      </c>
      <c r="F123" s="317" t="s">
        <v>2246</v>
      </c>
      <c r="G123" s="318" t="s">
        <v>1363</v>
      </c>
      <c r="H123" s="313">
        <v>38</v>
      </c>
      <c r="I123" s="314">
        <v>672.33333333333337</v>
      </c>
      <c r="J123" s="314">
        <v>549.92489100404794</v>
      </c>
      <c r="K123" s="314">
        <v>55.698993333333334</v>
      </c>
      <c r="L123" s="314">
        <v>55.698993333333334</v>
      </c>
      <c r="M123" s="315">
        <v>0</v>
      </c>
    </row>
    <row r="124" spans="1:13" x14ac:dyDescent="0.2">
      <c r="A124" s="316" t="s">
        <v>15</v>
      </c>
      <c r="B124" s="317" t="s">
        <v>132</v>
      </c>
      <c r="C124" s="317" t="s">
        <v>18</v>
      </c>
      <c r="D124" s="317" t="s">
        <v>647</v>
      </c>
      <c r="E124" s="317" t="s">
        <v>1424</v>
      </c>
      <c r="F124" s="317" t="s">
        <v>2241</v>
      </c>
      <c r="G124" s="318" t="s">
        <v>1363</v>
      </c>
      <c r="H124" s="313">
        <v>5.333333333333333</v>
      </c>
      <c r="I124" s="314">
        <v>85</v>
      </c>
      <c r="J124" s="314">
        <v>144.49577930635016</v>
      </c>
      <c r="K124" s="314">
        <v>34.378906666666666</v>
      </c>
      <c r="L124" s="314">
        <v>34.378906666666666</v>
      </c>
      <c r="M124" s="315">
        <v>0</v>
      </c>
    </row>
    <row r="125" spans="1:13" x14ac:dyDescent="0.2">
      <c r="A125" s="316" t="s">
        <v>15</v>
      </c>
      <c r="B125" s="317" t="s">
        <v>132</v>
      </c>
      <c r="C125" s="317" t="s">
        <v>18</v>
      </c>
      <c r="D125" s="317" t="s">
        <v>647</v>
      </c>
      <c r="E125" s="317" t="s">
        <v>1424</v>
      </c>
      <c r="F125" s="317" t="s">
        <v>2261</v>
      </c>
      <c r="G125" s="318" t="s">
        <v>1363</v>
      </c>
      <c r="H125" s="313">
        <v>9.6666666666666661</v>
      </c>
      <c r="I125" s="314">
        <v>116.33333333333333</v>
      </c>
      <c r="J125" s="314">
        <v>111.1364210157253</v>
      </c>
      <c r="K125" s="314">
        <v>19.81052</v>
      </c>
      <c r="L125" s="314">
        <v>19.81052</v>
      </c>
      <c r="M125" s="315">
        <v>0</v>
      </c>
    </row>
    <row r="126" spans="1:13" x14ac:dyDescent="0.2">
      <c r="A126" s="316" t="s">
        <v>15</v>
      </c>
      <c r="B126" s="317" t="s">
        <v>132</v>
      </c>
      <c r="C126" s="317" t="s">
        <v>18</v>
      </c>
      <c r="D126" s="317" t="s">
        <v>647</v>
      </c>
      <c r="E126" s="317" t="s">
        <v>1424</v>
      </c>
      <c r="F126" s="317" t="s">
        <v>2238</v>
      </c>
      <c r="G126" s="318" t="s">
        <v>1362</v>
      </c>
      <c r="H126" s="313">
        <v>1.6666666666666667</v>
      </c>
      <c r="I126" s="314">
        <v>5.333333333333333</v>
      </c>
      <c r="J126" s="314">
        <v>12.202847805788968</v>
      </c>
      <c r="K126" s="314">
        <v>14.338749999999999</v>
      </c>
      <c r="L126" s="314">
        <v>14.338749999999999</v>
      </c>
      <c r="M126" s="315">
        <v>0</v>
      </c>
    </row>
    <row r="127" spans="1:13" x14ac:dyDescent="0.2">
      <c r="A127" s="316" t="s">
        <v>15</v>
      </c>
      <c r="B127" s="317" t="s">
        <v>132</v>
      </c>
      <c r="C127" s="317" t="s">
        <v>18</v>
      </c>
      <c r="D127" s="317" t="s">
        <v>647</v>
      </c>
      <c r="E127" s="317" t="s">
        <v>1424</v>
      </c>
      <c r="F127" s="317" t="s">
        <v>2272</v>
      </c>
      <c r="G127" s="318" t="s">
        <v>1365</v>
      </c>
      <c r="H127" s="313">
        <v>10.666666666666666</v>
      </c>
      <c r="I127" s="314">
        <v>103.66666666666667</v>
      </c>
      <c r="J127" s="314">
        <v>62.74864040846046</v>
      </c>
      <c r="K127" s="314">
        <v>13.292059999999999</v>
      </c>
      <c r="L127" s="314">
        <v>13.292059999999999</v>
      </c>
      <c r="M127" s="315">
        <v>0</v>
      </c>
    </row>
    <row r="128" spans="1:13" x14ac:dyDescent="0.2">
      <c r="A128" s="316" t="s">
        <v>15</v>
      </c>
      <c r="B128" s="317" t="s">
        <v>132</v>
      </c>
      <c r="C128" s="317" t="s">
        <v>18</v>
      </c>
      <c r="D128" s="317" t="s">
        <v>647</v>
      </c>
      <c r="E128" s="317" t="s">
        <v>1424</v>
      </c>
      <c r="F128" s="317" t="s">
        <v>2260</v>
      </c>
      <c r="G128" s="318" t="s">
        <v>1723</v>
      </c>
      <c r="H128" s="313">
        <v>37.333333333333336</v>
      </c>
      <c r="I128" s="314">
        <v>302.66666666666669</v>
      </c>
      <c r="J128" s="314">
        <v>263.13853843619603</v>
      </c>
      <c r="K128" s="314">
        <v>12.910169999999999</v>
      </c>
      <c r="L128" s="314">
        <v>12.910169999999999</v>
      </c>
      <c r="M128" s="315">
        <v>0</v>
      </c>
    </row>
    <row r="129" spans="1:13" x14ac:dyDescent="0.2">
      <c r="A129" s="316" t="s">
        <v>15</v>
      </c>
      <c r="B129" s="317" t="s">
        <v>132</v>
      </c>
      <c r="C129" s="317" t="s">
        <v>18</v>
      </c>
      <c r="D129" s="317" t="s">
        <v>647</v>
      </c>
      <c r="E129" s="317" t="s">
        <v>1424</v>
      </c>
      <c r="F129" s="317" t="s">
        <v>2273</v>
      </c>
      <c r="G129" s="318" t="s">
        <v>1723</v>
      </c>
      <c r="H129" s="313">
        <v>12</v>
      </c>
      <c r="I129" s="314">
        <v>114.66666666666667</v>
      </c>
      <c r="J129" s="314">
        <v>109.70799968025666</v>
      </c>
      <c r="K129" s="314">
        <v>11.55756</v>
      </c>
      <c r="L129" s="314">
        <v>11.55756</v>
      </c>
      <c r="M129" s="315">
        <v>0</v>
      </c>
    </row>
    <row r="130" spans="1:13" x14ac:dyDescent="0.2">
      <c r="A130" s="316" t="s">
        <v>15</v>
      </c>
      <c r="B130" s="317" t="s">
        <v>132</v>
      </c>
      <c r="C130" s="317" t="s">
        <v>18</v>
      </c>
      <c r="D130" s="317" t="s">
        <v>647</v>
      </c>
      <c r="E130" s="317" t="s">
        <v>1424</v>
      </c>
      <c r="F130" s="317" t="s">
        <v>2239</v>
      </c>
      <c r="G130" s="318" t="s">
        <v>1723</v>
      </c>
      <c r="H130" s="313">
        <v>4</v>
      </c>
      <c r="I130" s="314">
        <v>6</v>
      </c>
      <c r="J130" s="314">
        <v>3.0522753712480299</v>
      </c>
      <c r="K130" s="314">
        <v>10.183413333333334</v>
      </c>
      <c r="L130" s="314">
        <v>10.183413333333334</v>
      </c>
      <c r="M130" s="315">
        <v>0</v>
      </c>
    </row>
    <row r="131" spans="1:13" x14ac:dyDescent="0.2">
      <c r="A131" s="316" t="s">
        <v>15</v>
      </c>
      <c r="B131" s="317" t="s">
        <v>132</v>
      </c>
      <c r="C131" s="317" t="s">
        <v>18</v>
      </c>
      <c r="D131" s="317" t="s">
        <v>647</v>
      </c>
      <c r="E131" s="317" t="s">
        <v>1424</v>
      </c>
      <c r="F131" s="317" t="s">
        <v>2274</v>
      </c>
      <c r="G131" s="318" t="s">
        <v>1364</v>
      </c>
      <c r="H131" s="313">
        <v>22.666666666666668</v>
      </c>
      <c r="I131" s="314">
        <v>50.333333333333336</v>
      </c>
      <c r="J131" s="314">
        <v>36.519045937215502</v>
      </c>
      <c r="K131" s="314">
        <v>8.3181399999999996</v>
      </c>
      <c r="L131" s="314">
        <v>8.3181399999999996</v>
      </c>
      <c r="M131" s="315">
        <v>0</v>
      </c>
    </row>
    <row r="132" spans="1:13" x14ac:dyDescent="0.2">
      <c r="A132" s="316" t="s">
        <v>15</v>
      </c>
      <c r="B132" s="317" t="s">
        <v>132</v>
      </c>
      <c r="C132" s="317" t="s">
        <v>18</v>
      </c>
      <c r="D132" s="317" t="s">
        <v>647</v>
      </c>
      <c r="E132" s="317" t="s">
        <v>1424</v>
      </c>
      <c r="F132" s="317" t="s">
        <v>2254</v>
      </c>
      <c r="G132" s="318" t="s">
        <v>1365</v>
      </c>
      <c r="H132" s="313">
        <v>2.3333333333333335</v>
      </c>
      <c r="I132" s="314">
        <v>19</v>
      </c>
      <c r="J132" s="314">
        <v>17.320309851536138</v>
      </c>
      <c r="K132" s="314">
        <v>5.6741066666666669</v>
      </c>
      <c r="L132" s="314">
        <v>5.6741066666666669</v>
      </c>
      <c r="M132" s="315">
        <v>0</v>
      </c>
    </row>
    <row r="133" spans="1:13" x14ac:dyDescent="0.2">
      <c r="A133" s="316" t="s">
        <v>15</v>
      </c>
      <c r="B133" s="317" t="s">
        <v>132</v>
      </c>
      <c r="C133" s="317" t="s">
        <v>18</v>
      </c>
      <c r="D133" s="317" t="s">
        <v>647</v>
      </c>
      <c r="E133" s="317" t="s">
        <v>1424</v>
      </c>
      <c r="F133" s="317" t="s">
        <v>2252</v>
      </c>
      <c r="G133" s="318" t="s">
        <v>1056</v>
      </c>
      <c r="H133" s="313">
        <v>0.66666666666666663</v>
      </c>
      <c r="I133" s="314">
        <v>1</v>
      </c>
      <c r="J133" s="314">
        <v>1</v>
      </c>
      <c r="K133" s="314">
        <v>4.7684333333333333</v>
      </c>
      <c r="L133" s="314">
        <v>4.7684333333333333</v>
      </c>
      <c r="M133" s="315">
        <v>0</v>
      </c>
    </row>
    <row r="134" spans="1:13" x14ac:dyDescent="0.2">
      <c r="A134" s="316" t="s">
        <v>15</v>
      </c>
      <c r="B134" s="317" t="s">
        <v>132</v>
      </c>
      <c r="C134" s="317" t="s">
        <v>18</v>
      </c>
      <c r="D134" s="317" t="s">
        <v>647</v>
      </c>
      <c r="E134" s="317" t="s">
        <v>1424</v>
      </c>
      <c r="F134" s="317" t="s">
        <v>2275</v>
      </c>
      <c r="G134" s="318" t="s">
        <v>1723</v>
      </c>
      <c r="H134" s="313">
        <v>22</v>
      </c>
      <c r="I134" s="314">
        <v>52.333333333333336</v>
      </c>
      <c r="J134" s="314">
        <v>42.611628725436766</v>
      </c>
      <c r="K134" s="314">
        <v>4.7477066666666667</v>
      </c>
      <c r="L134" s="314">
        <v>4.7477066666666667</v>
      </c>
      <c r="M134" s="315">
        <v>0</v>
      </c>
    </row>
    <row r="135" spans="1:13" x14ac:dyDescent="0.2">
      <c r="A135" s="316" t="s">
        <v>15</v>
      </c>
      <c r="B135" s="317" t="s">
        <v>132</v>
      </c>
      <c r="C135" s="317" t="s">
        <v>18</v>
      </c>
      <c r="D135" s="317" t="s">
        <v>647</v>
      </c>
      <c r="E135" s="317" t="s">
        <v>1424</v>
      </c>
      <c r="F135" s="317" t="s">
        <v>2276</v>
      </c>
      <c r="G135" s="318" t="s">
        <v>1726</v>
      </c>
      <c r="H135" s="313">
        <v>1.3333333333333333</v>
      </c>
      <c r="I135" s="314">
        <v>2.3333333333333335</v>
      </c>
      <c r="J135" s="314">
        <v>1.4300662575621408</v>
      </c>
      <c r="K135" s="314">
        <v>4.321953333333334</v>
      </c>
      <c r="L135" s="314">
        <v>4.321953333333334</v>
      </c>
      <c r="M135" s="315">
        <v>0</v>
      </c>
    </row>
    <row r="136" spans="1:13" x14ac:dyDescent="0.2">
      <c r="A136" s="316" t="s">
        <v>15</v>
      </c>
      <c r="B136" s="317" t="s">
        <v>132</v>
      </c>
      <c r="C136" s="317" t="s">
        <v>18</v>
      </c>
      <c r="D136" s="317" t="s">
        <v>647</v>
      </c>
      <c r="E136" s="317" t="s">
        <v>1424</v>
      </c>
      <c r="F136" s="317" t="s">
        <v>2265</v>
      </c>
      <c r="G136" s="318" t="s">
        <v>1053</v>
      </c>
      <c r="H136" s="313">
        <v>5.666666666666667</v>
      </c>
      <c r="I136" s="314">
        <v>13.666666666666666</v>
      </c>
      <c r="J136" s="314">
        <v>8.6092623672221862</v>
      </c>
      <c r="K136" s="314">
        <v>2.7140966666666664</v>
      </c>
      <c r="L136" s="314">
        <v>2.7140966666666664</v>
      </c>
      <c r="M136" s="315">
        <v>0</v>
      </c>
    </row>
    <row r="137" spans="1:13" x14ac:dyDescent="0.2">
      <c r="A137" s="316" t="s">
        <v>15</v>
      </c>
      <c r="B137" s="317" t="s">
        <v>132</v>
      </c>
      <c r="C137" s="317" t="s">
        <v>18</v>
      </c>
      <c r="D137" s="317" t="s">
        <v>647</v>
      </c>
      <c r="E137" s="317" t="s">
        <v>1424</v>
      </c>
      <c r="F137" s="317" t="s">
        <v>2277</v>
      </c>
      <c r="G137" s="318" t="s">
        <v>1362</v>
      </c>
      <c r="H137" s="313">
        <v>8.3333333333333339</v>
      </c>
      <c r="I137" s="314">
        <v>18.333333333333332</v>
      </c>
      <c r="J137" s="314">
        <v>9.5764960810334845</v>
      </c>
      <c r="K137" s="314">
        <v>2.4012833333333332</v>
      </c>
      <c r="L137" s="314">
        <v>2.4012833333333332</v>
      </c>
      <c r="M137" s="315">
        <v>0</v>
      </c>
    </row>
    <row r="138" spans="1:13" x14ac:dyDescent="0.2">
      <c r="A138" s="316" t="s">
        <v>15</v>
      </c>
      <c r="B138" s="317" t="s">
        <v>132</v>
      </c>
      <c r="C138" s="317" t="s">
        <v>18</v>
      </c>
      <c r="D138" s="317" t="s">
        <v>647</v>
      </c>
      <c r="E138" s="317" t="s">
        <v>1424</v>
      </c>
      <c r="F138" s="317" t="s">
        <v>2278</v>
      </c>
      <c r="G138" s="318" t="s">
        <v>1362</v>
      </c>
      <c r="H138" s="313">
        <v>12.666666666666666</v>
      </c>
      <c r="I138" s="314">
        <v>68.333333333333329</v>
      </c>
      <c r="J138" s="314">
        <v>57.994290210885829</v>
      </c>
      <c r="K138" s="314">
        <v>2.19476</v>
      </c>
      <c r="L138" s="314">
        <v>2.19476</v>
      </c>
      <c r="M138" s="315">
        <v>0</v>
      </c>
    </row>
    <row r="139" spans="1:13" x14ac:dyDescent="0.2">
      <c r="A139" s="316" t="s">
        <v>15</v>
      </c>
      <c r="B139" s="317" t="s">
        <v>132</v>
      </c>
      <c r="C139" s="317" t="s">
        <v>18</v>
      </c>
      <c r="D139" s="317" t="s">
        <v>647</v>
      </c>
      <c r="E139" s="317" t="s">
        <v>1424</v>
      </c>
      <c r="F139" s="317" t="s">
        <v>2279</v>
      </c>
      <c r="G139" s="318" t="s">
        <v>1723</v>
      </c>
      <c r="H139" s="313">
        <v>9.6666666666666661</v>
      </c>
      <c r="I139" s="314">
        <v>29.333333333333332</v>
      </c>
      <c r="J139" s="314">
        <v>25.720373655819731</v>
      </c>
      <c r="K139" s="314">
        <v>2.0041500000000001</v>
      </c>
      <c r="L139" s="314">
        <v>2.0041500000000001</v>
      </c>
      <c r="M139" s="315">
        <v>0</v>
      </c>
    </row>
    <row r="140" spans="1:13" x14ac:dyDescent="0.2">
      <c r="A140" s="316" t="s">
        <v>15</v>
      </c>
      <c r="B140" s="317" t="s">
        <v>132</v>
      </c>
      <c r="C140" s="317" t="s">
        <v>18</v>
      </c>
      <c r="D140" s="317" t="s">
        <v>647</v>
      </c>
      <c r="E140" s="317" t="s">
        <v>1424</v>
      </c>
      <c r="F140" s="317" t="s">
        <v>2242</v>
      </c>
      <c r="G140" s="318" t="s">
        <v>1362</v>
      </c>
      <c r="H140" s="313">
        <v>4</v>
      </c>
      <c r="I140" s="314">
        <v>14.666666666666666</v>
      </c>
      <c r="J140" s="314">
        <v>9.6804902482946567</v>
      </c>
      <c r="K140" s="314">
        <v>1.5476566666666667</v>
      </c>
      <c r="L140" s="314">
        <v>1.5476566666666667</v>
      </c>
      <c r="M140" s="315">
        <v>0</v>
      </c>
    </row>
    <row r="141" spans="1:13" ht="13.5" thickBot="1" x14ac:dyDescent="0.25">
      <c r="A141" s="307" t="s">
        <v>15</v>
      </c>
      <c r="B141" s="308" t="s">
        <v>132</v>
      </c>
      <c r="C141" s="308" t="s">
        <v>18</v>
      </c>
      <c r="D141" s="308" t="s">
        <v>647</v>
      </c>
      <c r="E141" s="308" t="s">
        <v>1424</v>
      </c>
      <c r="F141" s="308" t="s">
        <v>2267</v>
      </c>
      <c r="G141" s="309" t="s">
        <v>1368</v>
      </c>
      <c r="H141" s="320">
        <v>4.666666666666667</v>
      </c>
      <c r="I141" s="321">
        <v>92.333333333333329</v>
      </c>
      <c r="J141" s="321">
        <v>93.932056551749795</v>
      </c>
      <c r="K141" s="321">
        <v>0.57485666666666668</v>
      </c>
      <c r="L141" s="321">
        <v>0.57485666666666668</v>
      </c>
      <c r="M141" s="322">
        <v>0</v>
      </c>
    </row>
    <row r="142" spans="1:13" x14ac:dyDescent="0.2">
      <c r="A142" s="316" t="s">
        <v>15</v>
      </c>
      <c r="B142" s="317" t="s">
        <v>132</v>
      </c>
      <c r="C142" s="317" t="s">
        <v>18</v>
      </c>
      <c r="D142" s="317" t="s">
        <v>1727</v>
      </c>
      <c r="E142" s="317" t="s">
        <v>1424</v>
      </c>
      <c r="F142" s="317" t="s">
        <v>2226</v>
      </c>
      <c r="G142" s="318" t="s">
        <v>1363</v>
      </c>
      <c r="H142" s="313">
        <v>84.666666666666671</v>
      </c>
      <c r="I142" s="314">
        <v>2429.6666666666665</v>
      </c>
      <c r="J142" s="314">
        <v>8605.656217762391</v>
      </c>
      <c r="K142" s="314">
        <v>17071.726879999998</v>
      </c>
      <c r="L142" s="314">
        <v>12401.983356666666</v>
      </c>
      <c r="M142" s="315">
        <v>4669.7435233333335</v>
      </c>
    </row>
    <row r="143" spans="1:13" x14ac:dyDescent="0.2">
      <c r="A143" s="316" t="s">
        <v>15</v>
      </c>
      <c r="B143" s="317" t="s">
        <v>132</v>
      </c>
      <c r="C143" s="317" t="s">
        <v>18</v>
      </c>
      <c r="D143" s="317" t="s">
        <v>1727</v>
      </c>
      <c r="E143" s="317" t="s">
        <v>1424</v>
      </c>
      <c r="F143" s="317" t="s">
        <v>2227</v>
      </c>
      <c r="G143" s="318" t="s">
        <v>1363</v>
      </c>
      <c r="H143" s="313">
        <v>59</v>
      </c>
      <c r="I143" s="314">
        <v>1597.6666666666667</v>
      </c>
      <c r="J143" s="314">
        <v>7046.4768909561508</v>
      </c>
      <c r="K143" s="314">
        <v>10723.355023333334</v>
      </c>
      <c r="L143" s="314">
        <v>9460.0808133333339</v>
      </c>
      <c r="M143" s="315">
        <v>1263.27421</v>
      </c>
    </row>
    <row r="144" spans="1:13" x14ac:dyDescent="0.2">
      <c r="A144" s="316" t="s">
        <v>15</v>
      </c>
      <c r="B144" s="317" t="s">
        <v>132</v>
      </c>
      <c r="C144" s="317" t="s">
        <v>18</v>
      </c>
      <c r="D144" s="317" t="s">
        <v>1727</v>
      </c>
      <c r="E144" s="317" t="s">
        <v>1424</v>
      </c>
      <c r="F144" s="317" t="s">
        <v>2244</v>
      </c>
      <c r="G144" s="318" t="s">
        <v>1363</v>
      </c>
      <c r="H144" s="313">
        <v>37.666666666666664</v>
      </c>
      <c r="I144" s="314">
        <v>752</v>
      </c>
      <c r="J144" s="314">
        <v>2759.0861681432998</v>
      </c>
      <c r="K144" s="314">
        <v>10329.692426666667</v>
      </c>
      <c r="L144" s="314">
        <v>626.70431333333329</v>
      </c>
      <c r="M144" s="315">
        <v>9702.9881133333329</v>
      </c>
    </row>
    <row r="145" spans="1:13" x14ac:dyDescent="0.2">
      <c r="A145" s="316" t="s">
        <v>15</v>
      </c>
      <c r="B145" s="317" t="s">
        <v>132</v>
      </c>
      <c r="C145" s="317" t="s">
        <v>18</v>
      </c>
      <c r="D145" s="317" t="s">
        <v>1727</v>
      </c>
      <c r="E145" s="317" t="s">
        <v>1424</v>
      </c>
      <c r="F145" s="317" t="s">
        <v>2231</v>
      </c>
      <c r="G145" s="318" t="s">
        <v>1363</v>
      </c>
      <c r="H145" s="313">
        <v>22.333333333333332</v>
      </c>
      <c r="I145" s="314">
        <v>342</v>
      </c>
      <c r="J145" s="314">
        <v>1865.8093731394467</v>
      </c>
      <c r="K145" s="314">
        <v>4503.7003699999996</v>
      </c>
      <c r="L145" s="314">
        <v>201.94729666666663</v>
      </c>
      <c r="M145" s="315">
        <v>4301.7530733333342</v>
      </c>
    </row>
    <row r="146" spans="1:13" x14ac:dyDescent="0.2">
      <c r="A146" s="316" t="s">
        <v>15</v>
      </c>
      <c r="B146" s="317" t="s">
        <v>132</v>
      </c>
      <c r="C146" s="317" t="s">
        <v>18</v>
      </c>
      <c r="D146" s="317" t="s">
        <v>1727</v>
      </c>
      <c r="E146" s="317" t="s">
        <v>1424</v>
      </c>
      <c r="F146" s="317" t="s">
        <v>2229</v>
      </c>
      <c r="G146" s="318" t="s">
        <v>1723</v>
      </c>
      <c r="H146" s="313">
        <v>2</v>
      </c>
      <c r="I146" s="314">
        <v>3</v>
      </c>
      <c r="J146" s="314">
        <v>13.678939706891073</v>
      </c>
      <c r="K146" s="314">
        <v>1503.6328333333331</v>
      </c>
      <c r="L146" s="314">
        <v>0</v>
      </c>
      <c r="M146" s="315">
        <v>1503.6328333333331</v>
      </c>
    </row>
    <row r="147" spans="1:13" x14ac:dyDescent="0.2">
      <c r="A147" s="316" t="s">
        <v>15</v>
      </c>
      <c r="B147" s="317" t="s">
        <v>132</v>
      </c>
      <c r="C147" s="317" t="s">
        <v>18</v>
      </c>
      <c r="D147" s="317" t="s">
        <v>1727</v>
      </c>
      <c r="E147" s="317" t="s">
        <v>1424</v>
      </c>
      <c r="F147" s="317" t="s">
        <v>2230</v>
      </c>
      <c r="G147" s="318" t="s">
        <v>1363</v>
      </c>
      <c r="H147" s="313">
        <v>4.333333333333333</v>
      </c>
      <c r="I147" s="314">
        <v>50.333333333333336</v>
      </c>
      <c r="J147" s="314">
        <v>146.8069237798708</v>
      </c>
      <c r="K147" s="314">
        <v>1316.8235266666668</v>
      </c>
      <c r="L147" s="314">
        <v>1302.3207966666666</v>
      </c>
      <c r="M147" s="315">
        <v>14.50273</v>
      </c>
    </row>
    <row r="148" spans="1:13" x14ac:dyDescent="0.2">
      <c r="A148" s="316" t="s">
        <v>15</v>
      </c>
      <c r="B148" s="317" t="s">
        <v>132</v>
      </c>
      <c r="C148" s="317" t="s">
        <v>18</v>
      </c>
      <c r="D148" s="317" t="s">
        <v>1727</v>
      </c>
      <c r="E148" s="317" t="s">
        <v>1424</v>
      </c>
      <c r="F148" s="317" t="s">
        <v>2233</v>
      </c>
      <c r="G148" s="318" t="s">
        <v>1363</v>
      </c>
      <c r="H148" s="313">
        <v>32</v>
      </c>
      <c r="I148" s="314">
        <v>1012.6666666666666</v>
      </c>
      <c r="J148" s="314">
        <v>1149.2661426489401</v>
      </c>
      <c r="K148" s="314">
        <v>1018.2193000000001</v>
      </c>
      <c r="L148" s="314">
        <v>1018.2193000000001</v>
      </c>
      <c r="M148" s="315">
        <v>0</v>
      </c>
    </row>
    <row r="149" spans="1:13" x14ac:dyDescent="0.2">
      <c r="A149" s="316" t="s">
        <v>15</v>
      </c>
      <c r="B149" s="317" t="s">
        <v>132</v>
      </c>
      <c r="C149" s="317" t="s">
        <v>18</v>
      </c>
      <c r="D149" s="317" t="s">
        <v>1727</v>
      </c>
      <c r="E149" s="317" t="s">
        <v>1424</v>
      </c>
      <c r="F149" s="317" t="s">
        <v>2276</v>
      </c>
      <c r="G149" s="318" t="s">
        <v>1726</v>
      </c>
      <c r="H149" s="313">
        <v>27</v>
      </c>
      <c r="I149" s="314">
        <v>71.666666666666671</v>
      </c>
      <c r="J149" s="314">
        <v>165.06695036862183</v>
      </c>
      <c r="K149" s="314">
        <v>932.08855333333338</v>
      </c>
      <c r="L149" s="314">
        <v>922.35323333333338</v>
      </c>
      <c r="M149" s="315">
        <v>9.7353199999999998</v>
      </c>
    </row>
    <row r="150" spans="1:13" x14ac:dyDescent="0.2">
      <c r="A150" s="316" t="s">
        <v>15</v>
      </c>
      <c r="B150" s="317" t="s">
        <v>132</v>
      </c>
      <c r="C150" s="317" t="s">
        <v>18</v>
      </c>
      <c r="D150" s="317" t="s">
        <v>1727</v>
      </c>
      <c r="E150" s="317" t="s">
        <v>1424</v>
      </c>
      <c r="F150" s="317" t="s">
        <v>2265</v>
      </c>
      <c r="G150" s="318" t="s">
        <v>1053</v>
      </c>
      <c r="H150" s="313">
        <v>20</v>
      </c>
      <c r="I150" s="314">
        <v>174.33333333333334</v>
      </c>
      <c r="J150" s="314">
        <v>587.25331744928667</v>
      </c>
      <c r="K150" s="314">
        <v>925.82815333333338</v>
      </c>
      <c r="L150" s="314">
        <v>912.1502099999999</v>
      </c>
      <c r="M150" s="315">
        <v>13.677943333333333</v>
      </c>
    </row>
    <row r="151" spans="1:13" x14ac:dyDescent="0.2">
      <c r="A151" s="316" t="s">
        <v>15</v>
      </c>
      <c r="B151" s="317" t="s">
        <v>132</v>
      </c>
      <c r="C151" s="317" t="s">
        <v>18</v>
      </c>
      <c r="D151" s="317" t="s">
        <v>1727</v>
      </c>
      <c r="E151" s="317" t="s">
        <v>1424</v>
      </c>
      <c r="F151" s="317" t="s">
        <v>2247</v>
      </c>
      <c r="G151" s="318" t="s">
        <v>1053</v>
      </c>
      <c r="H151" s="313">
        <v>21</v>
      </c>
      <c r="I151" s="314">
        <v>604.66666666666663</v>
      </c>
      <c r="J151" s="314">
        <v>780.34227086636622</v>
      </c>
      <c r="K151" s="314">
        <v>861.97139000000004</v>
      </c>
      <c r="L151" s="314">
        <v>861.97139000000004</v>
      </c>
      <c r="M151" s="315">
        <v>0</v>
      </c>
    </row>
    <row r="152" spans="1:13" x14ac:dyDescent="0.2">
      <c r="A152" s="316" t="s">
        <v>15</v>
      </c>
      <c r="B152" s="317" t="s">
        <v>132</v>
      </c>
      <c r="C152" s="317" t="s">
        <v>18</v>
      </c>
      <c r="D152" s="317" t="s">
        <v>1727</v>
      </c>
      <c r="E152" s="317" t="s">
        <v>1424</v>
      </c>
      <c r="F152" s="317" t="s">
        <v>2232</v>
      </c>
      <c r="G152" s="318" t="s">
        <v>1362</v>
      </c>
      <c r="H152" s="313">
        <v>50.666666666666664</v>
      </c>
      <c r="I152" s="314">
        <v>166.33333333333334</v>
      </c>
      <c r="J152" s="314">
        <v>234.27694863734769</v>
      </c>
      <c r="K152" s="314">
        <v>488.89014333333336</v>
      </c>
      <c r="L152" s="314">
        <v>389.33940000000001</v>
      </c>
      <c r="M152" s="315">
        <v>99.550743333333344</v>
      </c>
    </row>
    <row r="153" spans="1:13" x14ac:dyDescent="0.2">
      <c r="A153" s="316" t="s">
        <v>15</v>
      </c>
      <c r="B153" s="317" t="s">
        <v>132</v>
      </c>
      <c r="C153" s="317" t="s">
        <v>18</v>
      </c>
      <c r="D153" s="317" t="s">
        <v>1727</v>
      </c>
      <c r="E153" s="317" t="s">
        <v>1424</v>
      </c>
      <c r="F153" s="317" t="s">
        <v>2268</v>
      </c>
      <c r="G153" s="318" t="s">
        <v>1391</v>
      </c>
      <c r="H153" s="313">
        <v>3.6666666666666665</v>
      </c>
      <c r="I153" s="314">
        <v>22</v>
      </c>
      <c r="J153" s="314">
        <v>17.418638496434468</v>
      </c>
      <c r="K153" s="314">
        <v>415.66019666666671</v>
      </c>
      <c r="L153" s="314">
        <v>415.66019666666671</v>
      </c>
      <c r="M153" s="315">
        <v>0</v>
      </c>
    </row>
    <row r="154" spans="1:13" x14ac:dyDescent="0.2">
      <c r="A154" s="316" t="s">
        <v>15</v>
      </c>
      <c r="B154" s="317" t="s">
        <v>132</v>
      </c>
      <c r="C154" s="317" t="s">
        <v>18</v>
      </c>
      <c r="D154" s="317" t="s">
        <v>1727</v>
      </c>
      <c r="E154" s="317" t="s">
        <v>1424</v>
      </c>
      <c r="F154" s="317" t="s">
        <v>2235</v>
      </c>
      <c r="G154" s="318" t="s">
        <v>1363</v>
      </c>
      <c r="H154" s="313">
        <v>1</v>
      </c>
      <c r="I154" s="314">
        <v>17</v>
      </c>
      <c r="J154" s="314">
        <v>56.492540865932632</v>
      </c>
      <c r="K154" s="314">
        <v>169.81753666666665</v>
      </c>
      <c r="L154" s="314">
        <v>164.04202000000001</v>
      </c>
      <c r="M154" s="315">
        <v>5.7755166666666673</v>
      </c>
    </row>
    <row r="155" spans="1:13" x14ac:dyDescent="0.2">
      <c r="A155" s="316" t="s">
        <v>15</v>
      </c>
      <c r="B155" s="317" t="s">
        <v>132</v>
      </c>
      <c r="C155" s="317" t="s">
        <v>18</v>
      </c>
      <c r="D155" s="317" t="s">
        <v>1727</v>
      </c>
      <c r="E155" s="317" t="s">
        <v>1424</v>
      </c>
      <c r="F155" s="317" t="s">
        <v>2266</v>
      </c>
      <c r="G155" s="318" t="s">
        <v>1362</v>
      </c>
      <c r="H155" s="313">
        <v>23</v>
      </c>
      <c r="I155" s="314">
        <v>43</v>
      </c>
      <c r="J155" s="314">
        <v>62.336354159033299</v>
      </c>
      <c r="K155" s="314">
        <v>99.03201</v>
      </c>
      <c r="L155" s="314">
        <v>96.355036666666663</v>
      </c>
      <c r="M155" s="315">
        <v>2.6769733333333332</v>
      </c>
    </row>
    <row r="156" spans="1:13" x14ac:dyDescent="0.2">
      <c r="A156" s="316" t="s">
        <v>15</v>
      </c>
      <c r="B156" s="317" t="s">
        <v>132</v>
      </c>
      <c r="C156" s="317" t="s">
        <v>18</v>
      </c>
      <c r="D156" s="317" t="s">
        <v>1727</v>
      </c>
      <c r="E156" s="317" t="s">
        <v>1424</v>
      </c>
      <c r="F156" s="317" t="s">
        <v>2240</v>
      </c>
      <c r="G156" s="318" t="s">
        <v>1053</v>
      </c>
      <c r="H156" s="313">
        <v>8.6666666666666661</v>
      </c>
      <c r="I156" s="314">
        <v>33.333333333333336</v>
      </c>
      <c r="J156" s="314">
        <v>77.168040198972363</v>
      </c>
      <c r="K156" s="314">
        <v>92.026353333333347</v>
      </c>
      <c r="L156" s="314">
        <v>82.73554</v>
      </c>
      <c r="M156" s="315">
        <v>9.2908133333333343</v>
      </c>
    </row>
    <row r="157" spans="1:13" x14ac:dyDescent="0.2">
      <c r="A157" s="316" t="s">
        <v>15</v>
      </c>
      <c r="B157" s="317" t="s">
        <v>132</v>
      </c>
      <c r="C157" s="317" t="s">
        <v>18</v>
      </c>
      <c r="D157" s="317" t="s">
        <v>1727</v>
      </c>
      <c r="E157" s="317" t="s">
        <v>1424</v>
      </c>
      <c r="F157" s="317" t="s">
        <v>2280</v>
      </c>
      <c r="G157" s="318" t="s">
        <v>1723</v>
      </c>
      <c r="H157" s="313">
        <v>8.6666666666666661</v>
      </c>
      <c r="I157" s="314">
        <v>25.666666666666668</v>
      </c>
      <c r="J157" s="314">
        <v>17.805049938517488</v>
      </c>
      <c r="K157" s="314">
        <v>90.138406666666654</v>
      </c>
      <c r="L157" s="314">
        <v>90.138406666666654</v>
      </c>
      <c r="M157" s="315">
        <v>0</v>
      </c>
    </row>
    <row r="158" spans="1:13" x14ac:dyDescent="0.2">
      <c r="A158" s="316" t="s">
        <v>15</v>
      </c>
      <c r="B158" s="317" t="s">
        <v>132</v>
      </c>
      <c r="C158" s="317" t="s">
        <v>18</v>
      </c>
      <c r="D158" s="317" t="s">
        <v>1727</v>
      </c>
      <c r="E158" s="317" t="s">
        <v>1424</v>
      </c>
      <c r="F158" s="317" t="s">
        <v>2248</v>
      </c>
      <c r="G158" s="318" t="s">
        <v>1364</v>
      </c>
      <c r="H158" s="313">
        <v>16</v>
      </c>
      <c r="I158" s="314">
        <v>425.33333333333331</v>
      </c>
      <c r="J158" s="314">
        <v>405.97423708429869</v>
      </c>
      <c r="K158" s="314">
        <v>70.40622333333333</v>
      </c>
      <c r="L158" s="314">
        <v>70.40622333333333</v>
      </c>
      <c r="M158" s="315">
        <v>0</v>
      </c>
    </row>
    <row r="159" spans="1:13" x14ac:dyDescent="0.2">
      <c r="A159" s="316" t="s">
        <v>15</v>
      </c>
      <c r="B159" s="317" t="s">
        <v>132</v>
      </c>
      <c r="C159" s="317" t="s">
        <v>18</v>
      </c>
      <c r="D159" s="317" t="s">
        <v>1727</v>
      </c>
      <c r="E159" s="317" t="s">
        <v>1424</v>
      </c>
      <c r="F159" s="317" t="s">
        <v>2246</v>
      </c>
      <c r="G159" s="318" t="s">
        <v>1363</v>
      </c>
      <c r="H159" s="313">
        <v>11</v>
      </c>
      <c r="I159" s="314">
        <v>263</v>
      </c>
      <c r="J159" s="314">
        <v>256.10798265113732</v>
      </c>
      <c r="K159" s="314">
        <v>55.247989999999994</v>
      </c>
      <c r="L159" s="314">
        <v>55.247989999999994</v>
      </c>
      <c r="M159" s="315">
        <v>0</v>
      </c>
    </row>
    <row r="160" spans="1:13" x14ac:dyDescent="0.2">
      <c r="A160" s="316" t="s">
        <v>15</v>
      </c>
      <c r="B160" s="317" t="s">
        <v>132</v>
      </c>
      <c r="C160" s="317" t="s">
        <v>18</v>
      </c>
      <c r="D160" s="317" t="s">
        <v>1727</v>
      </c>
      <c r="E160" s="317" t="s">
        <v>1424</v>
      </c>
      <c r="F160" s="317" t="s">
        <v>2256</v>
      </c>
      <c r="G160" s="318" t="s">
        <v>1053</v>
      </c>
      <c r="H160" s="313">
        <v>19.333333333333332</v>
      </c>
      <c r="I160" s="314">
        <v>83.666666666666671</v>
      </c>
      <c r="J160" s="314">
        <v>72.336789606403428</v>
      </c>
      <c r="K160" s="314">
        <v>38.576590000000003</v>
      </c>
      <c r="L160" s="314">
        <v>38.576590000000003</v>
      </c>
      <c r="M160" s="315">
        <v>0</v>
      </c>
    </row>
    <row r="161" spans="1:13" x14ac:dyDescent="0.2">
      <c r="A161" s="316" t="s">
        <v>15</v>
      </c>
      <c r="B161" s="317" t="s">
        <v>132</v>
      </c>
      <c r="C161" s="317" t="s">
        <v>18</v>
      </c>
      <c r="D161" s="317" t="s">
        <v>1727</v>
      </c>
      <c r="E161" s="317" t="s">
        <v>1424</v>
      </c>
      <c r="F161" s="317" t="s">
        <v>2281</v>
      </c>
      <c r="G161" s="318" t="s">
        <v>1726</v>
      </c>
      <c r="H161" s="313">
        <v>1.6666666666666667</v>
      </c>
      <c r="I161" s="314">
        <v>4.333333333333333</v>
      </c>
      <c r="J161" s="314">
        <v>9.6992545353803177</v>
      </c>
      <c r="K161" s="314">
        <v>36.60525333333333</v>
      </c>
      <c r="L161" s="314">
        <v>28.990116666666665</v>
      </c>
      <c r="M161" s="315">
        <v>7.6151366666666673</v>
      </c>
    </row>
    <row r="162" spans="1:13" x14ac:dyDescent="0.2">
      <c r="A162" s="316" t="s">
        <v>15</v>
      </c>
      <c r="B162" s="317" t="s">
        <v>132</v>
      </c>
      <c r="C162" s="317" t="s">
        <v>18</v>
      </c>
      <c r="D162" s="317" t="s">
        <v>1727</v>
      </c>
      <c r="E162" s="317" t="s">
        <v>1424</v>
      </c>
      <c r="F162" s="317" t="s">
        <v>2264</v>
      </c>
      <c r="G162" s="318" t="s">
        <v>1053</v>
      </c>
      <c r="H162" s="313">
        <v>6</v>
      </c>
      <c r="I162" s="314">
        <v>45.333333333333336</v>
      </c>
      <c r="J162" s="314">
        <v>32.50544266087666</v>
      </c>
      <c r="K162" s="314">
        <v>21.743996666666664</v>
      </c>
      <c r="L162" s="314">
        <v>12.099416666666665</v>
      </c>
      <c r="M162" s="315">
        <v>9.6445799999999995</v>
      </c>
    </row>
    <row r="163" spans="1:13" x14ac:dyDescent="0.2">
      <c r="A163" s="316" t="s">
        <v>15</v>
      </c>
      <c r="B163" s="317" t="s">
        <v>132</v>
      </c>
      <c r="C163" s="317" t="s">
        <v>18</v>
      </c>
      <c r="D163" s="317" t="s">
        <v>1727</v>
      </c>
      <c r="E163" s="317" t="s">
        <v>1424</v>
      </c>
      <c r="F163" s="317" t="s">
        <v>2250</v>
      </c>
      <c r="G163" s="318" t="s">
        <v>1056</v>
      </c>
      <c r="H163" s="313">
        <v>9.3333333333333339</v>
      </c>
      <c r="I163" s="314">
        <v>44.333333333333336</v>
      </c>
      <c r="J163" s="314">
        <v>42.625919751844329</v>
      </c>
      <c r="K163" s="314">
        <v>18.110983333333333</v>
      </c>
      <c r="L163" s="314">
        <v>18.110983333333333</v>
      </c>
      <c r="M163" s="315">
        <v>0</v>
      </c>
    </row>
    <row r="164" spans="1:13" x14ac:dyDescent="0.2">
      <c r="A164" s="316" t="s">
        <v>15</v>
      </c>
      <c r="B164" s="317" t="s">
        <v>132</v>
      </c>
      <c r="C164" s="317" t="s">
        <v>18</v>
      </c>
      <c r="D164" s="317" t="s">
        <v>1727</v>
      </c>
      <c r="E164" s="317" t="s">
        <v>1424</v>
      </c>
      <c r="F164" s="317" t="s">
        <v>2253</v>
      </c>
      <c r="G164" s="318" t="s">
        <v>1363</v>
      </c>
      <c r="H164" s="313">
        <v>4.333333333333333</v>
      </c>
      <c r="I164" s="314">
        <v>11.333333333333334</v>
      </c>
      <c r="J164" s="314">
        <v>8.3955297670072859</v>
      </c>
      <c r="K164" s="314">
        <v>10.242109999999998</v>
      </c>
      <c r="L164" s="314">
        <v>10.242109999999998</v>
      </c>
      <c r="M164" s="315">
        <v>0</v>
      </c>
    </row>
    <row r="165" spans="1:13" x14ac:dyDescent="0.2">
      <c r="A165" s="316" t="s">
        <v>15</v>
      </c>
      <c r="B165" s="317" t="s">
        <v>132</v>
      </c>
      <c r="C165" s="317" t="s">
        <v>18</v>
      </c>
      <c r="D165" s="317" t="s">
        <v>1727</v>
      </c>
      <c r="E165" s="317" t="s">
        <v>1424</v>
      </c>
      <c r="F165" s="317" t="s">
        <v>2236</v>
      </c>
      <c r="G165" s="318" t="s">
        <v>1056</v>
      </c>
      <c r="H165" s="313">
        <v>1.6666666666666667</v>
      </c>
      <c r="I165" s="314">
        <v>6</v>
      </c>
      <c r="J165" s="314">
        <v>5.0555555555555562</v>
      </c>
      <c r="K165" s="314">
        <v>4.2617000000000003</v>
      </c>
      <c r="L165" s="314">
        <v>4.2617000000000003</v>
      </c>
      <c r="M165" s="315">
        <v>0</v>
      </c>
    </row>
    <row r="166" spans="1:13" ht="13.5" thickBot="1" x14ac:dyDescent="0.25">
      <c r="A166" s="307" t="s">
        <v>15</v>
      </c>
      <c r="B166" s="308" t="s">
        <v>132</v>
      </c>
      <c r="C166" s="308" t="s">
        <v>18</v>
      </c>
      <c r="D166" s="308" t="s">
        <v>1727</v>
      </c>
      <c r="E166" s="308" t="s">
        <v>1424</v>
      </c>
      <c r="F166" s="308" t="s">
        <v>2243</v>
      </c>
      <c r="G166" s="309" t="s">
        <v>1362</v>
      </c>
      <c r="H166" s="320">
        <v>2.6666666666666665</v>
      </c>
      <c r="I166" s="321">
        <v>8</v>
      </c>
      <c r="J166" s="321">
        <v>7.5257612562290079</v>
      </c>
      <c r="K166" s="321">
        <v>1.8508166666666668</v>
      </c>
      <c r="L166" s="321">
        <v>1.8508166666666668</v>
      </c>
      <c r="M166" s="322">
        <v>0</v>
      </c>
    </row>
    <row r="167" spans="1:13" x14ac:dyDescent="0.2">
      <c r="A167" s="316" t="s">
        <v>15</v>
      </c>
      <c r="B167" s="317" t="s">
        <v>132</v>
      </c>
      <c r="C167" s="317" t="s">
        <v>18</v>
      </c>
      <c r="D167" s="317" t="s">
        <v>171</v>
      </c>
      <c r="E167" s="317" t="s">
        <v>1424</v>
      </c>
      <c r="F167" s="317" t="s">
        <v>2280</v>
      </c>
      <c r="G167" s="318" t="s">
        <v>1723</v>
      </c>
      <c r="H167" s="313">
        <v>32</v>
      </c>
      <c r="I167" s="314">
        <v>2633.6666666666665</v>
      </c>
      <c r="J167" s="314">
        <v>2598.6474446072802</v>
      </c>
      <c r="K167" s="314">
        <v>14352.605060000002</v>
      </c>
      <c r="L167" s="314">
        <v>14024.71221</v>
      </c>
      <c r="M167" s="315">
        <v>327.89285000000001</v>
      </c>
    </row>
    <row r="168" spans="1:13" x14ac:dyDescent="0.2">
      <c r="A168" s="316" t="s">
        <v>15</v>
      </c>
      <c r="B168" s="317" t="s">
        <v>132</v>
      </c>
      <c r="C168" s="317" t="s">
        <v>18</v>
      </c>
      <c r="D168" s="317" t="s">
        <v>171</v>
      </c>
      <c r="E168" s="317" t="s">
        <v>1424</v>
      </c>
      <c r="F168" s="317" t="s">
        <v>2244</v>
      </c>
      <c r="G168" s="318" t="s">
        <v>1363</v>
      </c>
      <c r="H168" s="313">
        <v>342.33333333333331</v>
      </c>
      <c r="I168" s="314">
        <v>14691</v>
      </c>
      <c r="J168" s="314">
        <v>16367.444771790766</v>
      </c>
      <c r="K168" s="314">
        <v>12272.704203333333</v>
      </c>
      <c r="L168" s="314">
        <v>9272.6773166666662</v>
      </c>
      <c r="M168" s="315">
        <v>3000.0268866666665</v>
      </c>
    </row>
    <row r="169" spans="1:13" x14ac:dyDescent="0.2">
      <c r="A169" s="316" t="s">
        <v>15</v>
      </c>
      <c r="B169" s="317" t="s">
        <v>132</v>
      </c>
      <c r="C169" s="317" t="s">
        <v>18</v>
      </c>
      <c r="D169" s="317" t="s">
        <v>171</v>
      </c>
      <c r="E169" s="317" t="s">
        <v>1424</v>
      </c>
      <c r="F169" s="317" t="s">
        <v>2239</v>
      </c>
      <c r="G169" s="318" t="s">
        <v>1723</v>
      </c>
      <c r="H169" s="313">
        <v>49.333333333333336</v>
      </c>
      <c r="I169" s="314">
        <v>2357.3333333333335</v>
      </c>
      <c r="J169" s="314">
        <v>2565.0324673212667</v>
      </c>
      <c r="K169" s="314">
        <v>8712.5685433333347</v>
      </c>
      <c r="L169" s="314">
        <v>7270.4776233333332</v>
      </c>
      <c r="M169" s="315">
        <v>1442.0909199999999</v>
      </c>
    </row>
    <row r="170" spans="1:13" x14ac:dyDescent="0.2">
      <c r="A170" s="316" t="s">
        <v>15</v>
      </c>
      <c r="B170" s="317" t="s">
        <v>132</v>
      </c>
      <c r="C170" s="317" t="s">
        <v>18</v>
      </c>
      <c r="D170" s="317" t="s">
        <v>171</v>
      </c>
      <c r="E170" s="317" t="s">
        <v>1424</v>
      </c>
      <c r="F170" s="317" t="s">
        <v>2265</v>
      </c>
      <c r="G170" s="318" t="s">
        <v>1053</v>
      </c>
      <c r="H170" s="313">
        <v>137.66666666666666</v>
      </c>
      <c r="I170" s="314">
        <v>14240</v>
      </c>
      <c r="J170" s="314">
        <v>16371.466570969502</v>
      </c>
      <c r="K170" s="314">
        <v>6759.3607066666664</v>
      </c>
      <c r="L170" s="314">
        <v>6759.3607066666664</v>
      </c>
      <c r="M170" s="315">
        <v>0</v>
      </c>
    </row>
    <row r="171" spans="1:13" x14ac:dyDescent="0.2">
      <c r="A171" s="316" t="s">
        <v>15</v>
      </c>
      <c r="B171" s="317" t="s">
        <v>132</v>
      </c>
      <c r="C171" s="317" t="s">
        <v>18</v>
      </c>
      <c r="D171" s="317" t="s">
        <v>171</v>
      </c>
      <c r="E171" s="317" t="s">
        <v>1424</v>
      </c>
      <c r="F171" s="317" t="s">
        <v>2227</v>
      </c>
      <c r="G171" s="318" t="s">
        <v>1363</v>
      </c>
      <c r="H171" s="313">
        <v>174.33333333333334</v>
      </c>
      <c r="I171" s="314">
        <v>5428.666666666667</v>
      </c>
      <c r="J171" s="314">
        <v>7333.6610798611264</v>
      </c>
      <c r="K171" s="314">
        <v>6537.1040299999995</v>
      </c>
      <c r="L171" s="314">
        <v>6535.9277033333337</v>
      </c>
      <c r="M171" s="315">
        <v>1.1763266666666665</v>
      </c>
    </row>
    <row r="172" spans="1:13" x14ac:dyDescent="0.2">
      <c r="A172" s="316" t="s">
        <v>15</v>
      </c>
      <c r="B172" s="317" t="s">
        <v>132</v>
      </c>
      <c r="C172" s="317" t="s">
        <v>18</v>
      </c>
      <c r="D172" s="317" t="s">
        <v>171</v>
      </c>
      <c r="E172" s="317" t="s">
        <v>1424</v>
      </c>
      <c r="F172" s="317" t="s">
        <v>2233</v>
      </c>
      <c r="G172" s="318" t="s">
        <v>1363</v>
      </c>
      <c r="H172" s="313">
        <v>361</v>
      </c>
      <c r="I172" s="314">
        <v>18612.333333333332</v>
      </c>
      <c r="J172" s="314">
        <v>21963.9387717543</v>
      </c>
      <c r="K172" s="314">
        <v>6523.9164300000002</v>
      </c>
      <c r="L172" s="314">
        <v>6522.2294499999998</v>
      </c>
      <c r="M172" s="315">
        <v>1.6869799999999999</v>
      </c>
    </row>
    <row r="173" spans="1:13" x14ac:dyDescent="0.2">
      <c r="A173" s="316" t="s">
        <v>15</v>
      </c>
      <c r="B173" s="317" t="s">
        <v>132</v>
      </c>
      <c r="C173" s="317" t="s">
        <v>18</v>
      </c>
      <c r="D173" s="317" t="s">
        <v>171</v>
      </c>
      <c r="E173" s="317" t="s">
        <v>1424</v>
      </c>
      <c r="F173" s="317" t="s">
        <v>2231</v>
      </c>
      <c r="G173" s="318" t="s">
        <v>1363</v>
      </c>
      <c r="H173" s="313">
        <v>299</v>
      </c>
      <c r="I173" s="314">
        <v>20295.333333333332</v>
      </c>
      <c r="J173" s="314">
        <v>20989.296327443099</v>
      </c>
      <c r="K173" s="314">
        <v>5704.6972366666669</v>
      </c>
      <c r="L173" s="314">
        <v>4526.550736666667</v>
      </c>
      <c r="M173" s="315">
        <v>1178.1465000000001</v>
      </c>
    </row>
    <row r="174" spans="1:13" x14ac:dyDescent="0.2">
      <c r="A174" s="316" t="s">
        <v>15</v>
      </c>
      <c r="B174" s="317" t="s">
        <v>132</v>
      </c>
      <c r="C174" s="317" t="s">
        <v>18</v>
      </c>
      <c r="D174" s="317" t="s">
        <v>171</v>
      </c>
      <c r="E174" s="317" t="s">
        <v>1424</v>
      </c>
      <c r="F174" s="317" t="s">
        <v>2226</v>
      </c>
      <c r="G174" s="318" t="s">
        <v>1363</v>
      </c>
      <c r="H174" s="313">
        <v>289.66666666666669</v>
      </c>
      <c r="I174" s="314">
        <v>9957.3333333333339</v>
      </c>
      <c r="J174" s="314">
        <v>12066.030435251902</v>
      </c>
      <c r="K174" s="314">
        <v>5472.9867299999996</v>
      </c>
      <c r="L174" s="314">
        <v>4899.1562133333346</v>
      </c>
      <c r="M174" s="315">
        <v>573.83051666666665</v>
      </c>
    </row>
    <row r="175" spans="1:13" x14ac:dyDescent="0.2">
      <c r="A175" s="316" t="s">
        <v>15</v>
      </c>
      <c r="B175" s="317" t="s">
        <v>132</v>
      </c>
      <c r="C175" s="317" t="s">
        <v>18</v>
      </c>
      <c r="D175" s="317" t="s">
        <v>171</v>
      </c>
      <c r="E175" s="317" t="s">
        <v>1424</v>
      </c>
      <c r="F175" s="317" t="s">
        <v>2232</v>
      </c>
      <c r="G175" s="318" t="s">
        <v>1362</v>
      </c>
      <c r="H175" s="313">
        <v>247.33333333333334</v>
      </c>
      <c r="I175" s="314">
        <v>9167</v>
      </c>
      <c r="J175" s="314">
        <v>11257.747850657601</v>
      </c>
      <c r="K175" s="314">
        <v>4703.7836933333338</v>
      </c>
      <c r="L175" s="314">
        <v>4298.0505599999997</v>
      </c>
      <c r="M175" s="315">
        <v>405.73313333333334</v>
      </c>
    </row>
    <row r="176" spans="1:13" x14ac:dyDescent="0.2">
      <c r="A176" s="316" t="s">
        <v>15</v>
      </c>
      <c r="B176" s="317" t="s">
        <v>132</v>
      </c>
      <c r="C176" s="317" t="s">
        <v>18</v>
      </c>
      <c r="D176" s="317" t="s">
        <v>171</v>
      </c>
      <c r="E176" s="317" t="s">
        <v>1424</v>
      </c>
      <c r="F176" s="317" t="s">
        <v>2253</v>
      </c>
      <c r="G176" s="318" t="s">
        <v>1363</v>
      </c>
      <c r="H176" s="313">
        <v>47.666666666666664</v>
      </c>
      <c r="I176" s="314">
        <v>1618</v>
      </c>
      <c r="J176" s="314">
        <v>2531.4029397315403</v>
      </c>
      <c r="K176" s="314">
        <v>4219.7879499999999</v>
      </c>
      <c r="L176" s="314">
        <v>4181.2034533333335</v>
      </c>
      <c r="M176" s="315">
        <v>38.584496666666666</v>
      </c>
    </row>
    <row r="177" spans="1:13" x14ac:dyDescent="0.2">
      <c r="A177" s="316" t="s">
        <v>15</v>
      </c>
      <c r="B177" s="317" t="s">
        <v>132</v>
      </c>
      <c r="C177" s="317" t="s">
        <v>18</v>
      </c>
      <c r="D177" s="317" t="s">
        <v>171</v>
      </c>
      <c r="E177" s="317" t="s">
        <v>1424</v>
      </c>
      <c r="F177" s="317" t="s">
        <v>2276</v>
      </c>
      <c r="G177" s="318" t="s">
        <v>1726</v>
      </c>
      <c r="H177" s="313">
        <v>52.333333333333336</v>
      </c>
      <c r="I177" s="314">
        <v>380</v>
      </c>
      <c r="J177" s="314">
        <v>1514.5795246742134</v>
      </c>
      <c r="K177" s="314">
        <v>4079.0085866666668</v>
      </c>
      <c r="L177" s="314">
        <v>3837.6898566666664</v>
      </c>
      <c r="M177" s="315">
        <v>241.31872999999999</v>
      </c>
    </row>
    <row r="178" spans="1:13" x14ac:dyDescent="0.2">
      <c r="A178" s="316" t="s">
        <v>15</v>
      </c>
      <c r="B178" s="317" t="s">
        <v>132</v>
      </c>
      <c r="C178" s="317" t="s">
        <v>18</v>
      </c>
      <c r="D178" s="317" t="s">
        <v>171</v>
      </c>
      <c r="E178" s="317" t="s">
        <v>1424</v>
      </c>
      <c r="F178" s="317" t="s">
        <v>2268</v>
      </c>
      <c r="G178" s="318" t="s">
        <v>1391</v>
      </c>
      <c r="H178" s="313">
        <v>1.6666666666666667</v>
      </c>
      <c r="I178" s="314">
        <v>61.666666666666664</v>
      </c>
      <c r="J178" s="314">
        <v>75.62505200007773</v>
      </c>
      <c r="K178" s="314">
        <v>2533.5841466666666</v>
      </c>
      <c r="L178" s="314">
        <v>2533.5841466666666</v>
      </c>
      <c r="M178" s="315">
        <v>0</v>
      </c>
    </row>
    <row r="179" spans="1:13" x14ac:dyDescent="0.2">
      <c r="A179" s="316" t="s">
        <v>15</v>
      </c>
      <c r="B179" s="317" t="s">
        <v>132</v>
      </c>
      <c r="C179" s="317" t="s">
        <v>18</v>
      </c>
      <c r="D179" s="317" t="s">
        <v>171</v>
      </c>
      <c r="E179" s="317" t="s">
        <v>1424</v>
      </c>
      <c r="F179" s="317" t="s">
        <v>2247</v>
      </c>
      <c r="G179" s="318" t="s">
        <v>1053</v>
      </c>
      <c r="H179" s="313">
        <v>255</v>
      </c>
      <c r="I179" s="314">
        <v>13125</v>
      </c>
      <c r="J179" s="314">
        <v>12595.585799073133</v>
      </c>
      <c r="K179" s="314">
        <v>2374.93226</v>
      </c>
      <c r="L179" s="314">
        <v>2374.93226</v>
      </c>
      <c r="M179" s="315">
        <v>0</v>
      </c>
    </row>
    <row r="180" spans="1:13" x14ac:dyDescent="0.2">
      <c r="A180" s="316" t="s">
        <v>15</v>
      </c>
      <c r="B180" s="317" t="s">
        <v>132</v>
      </c>
      <c r="C180" s="317" t="s">
        <v>18</v>
      </c>
      <c r="D180" s="317" t="s">
        <v>171</v>
      </c>
      <c r="E180" s="317" t="s">
        <v>1424</v>
      </c>
      <c r="F180" s="317" t="s">
        <v>2250</v>
      </c>
      <c r="G180" s="318" t="s">
        <v>1056</v>
      </c>
      <c r="H180" s="313">
        <v>163</v>
      </c>
      <c r="I180" s="314">
        <v>3912.3333333333335</v>
      </c>
      <c r="J180" s="314">
        <v>4068.0988873684</v>
      </c>
      <c r="K180" s="314">
        <v>1417.3392733333333</v>
      </c>
      <c r="L180" s="314">
        <v>1417.3392733333333</v>
      </c>
      <c r="M180" s="315">
        <v>0</v>
      </c>
    </row>
    <row r="181" spans="1:13" x14ac:dyDescent="0.2">
      <c r="A181" s="316" t="s">
        <v>15</v>
      </c>
      <c r="B181" s="317" t="s">
        <v>132</v>
      </c>
      <c r="C181" s="317" t="s">
        <v>18</v>
      </c>
      <c r="D181" s="317" t="s">
        <v>171</v>
      </c>
      <c r="E181" s="317" t="s">
        <v>1424</v>
      </c>
      <c r="F181" s="317" t="s">
        <v>2229</v>
      </c>
      <c r="G181" s="318" t="s">
        <v>1723</v>
      </c>
      <c r="H181" s="313">
        <v>11.333333333333334</v>
      </c>
      <c r="I181" s="314">
        <v>187.33333333333334</v>
      </c>
      <c r="J181" s="314">
        <v>195.75065561677465</v>
      </c>
      <c r="K181" s="314">
        <v>1227.5539766666666</v>
      </c>
      <c r="L181" s="314">
        <v>311.89960333333335</v>
      </c>
      <c r="M181" s="315">
        <v>915.6543733333333</v>
      </c>
    </row>
    <row r="182" spans="1:13" x14ac:dyDescent="0.2">
      <c r="A182" s="316" t="s">
        <v>15</v>
      </c>
      <c r="B182" s="317" t="s">
        <v>132</v>
      </c>
      <c r="C182" s="317" t="s">
        <v>18</v>
      </c>
      <c r="D182" s="317" t="s">
        <v>171</v>
      </c>
      <c r="E182" s="317" t="s">
        <v>1424</v>
      </c>
      <c r="F182" s="317" t="s">
        <v>2230</v>
      </c>
      <c r="G182" s="318" t="s">
        <v>1363</v>
      </c>
      <c r="H182" s="313">
        <v>14.666666666666666</v>
      </c>
      <c r="I182" s="314">
        <v>211.33333333333334</v>
      </c>
      <c r="J182" s="314">
        <v>279.10785613566765</v>
      </c>
      <c r="K182" s="314">
        <v>1194.5655766666666</v>
      </c>
      <c r="L182" s="314">
        <v>1193.6051</v>
      </c>
      <c r="M182" s="315">
        <v>0.96047666666666665</v>
      </c>
    </row>
    <row r="183" spans="1:13" x14ac:dyDescent="0.2">
      <c r="A183" s="316" t="s">
        <v>15</v>
      </c>
      <c r="B183" s="317" t="s">
        <v>132</v>
      </c>
      <c r="C183" s="317" t="s">
        <v>18</v>
      </c>
      <c r="D183" s="317" t="s">
        <v>171</v>
      </c>
      <c r="E183" s="317" t="s">
        <v>1424</v>
      </c>
      <c r="F183" s="317" t="s">
        <v>2235</v>
      </c>
      <c r="G183" s="318" t="s">
        <v>1363</v>
      </c>
      <c r="H183" s="313">
        <v>12</v>
      </c>
      <c r="I183" s="314">
        <v>717.33333333333337</v>
      </c>
      <c r="J183" s="314">
        <v>991.43855455982305</v>
      </c>
      <c r="K183" s="314">
        <v>1124.6886633333334</v>
      </c>
      <c r="L183" s="314">
        <v>1124.6886633333334</v>
      </c>
      <c r="M183" s="315">
        <v>0</v>
      </c>
    </row>
    <row r="184" spans="1:13" x14ac:dyDescent="0.2">
      <c r="A184" s="316" t="s">
        <v>15</v>
      </c>
      <c r="B184" s="317" t="s">
        <v>132</v>
      </c>
      <c r="C184" s="317" t="s">
        <v>18</v>
      </c>
      <c r="D184" s="317" t="s">
        <v>171</v>
      </c>
      <c r="E184" s="317" t="s">
        <v>1424</v>
      </c>
      <c r="F184" s="317" t="s">
        <v>2240</v>
      </c>
      <c r="G184" s="318" t="s">
        <v>1053</v>
      </c>
      <c r="H184" s="313">
        <v>104.33333333333333</v>
      </c>
      <c r="I184" s="314">
        <v>4156.666666666667</v>
      </c>
      <c r="J184" s="314">
        <v>4474.6266008731473</v>
      </c>
      <c r="K184" s="314">
        <v>936.62413666666669</v>
      </c>
      <c r="L184" s="314">
        <v>936.21532999999999</v>
      </c>
      <c r="M184" s="315">
        <v>0.40880666666666671</v>
      </c>
    </row>
    <row r="185" spans="1:13" x14ac:dyDescent="0.2">
      <c r="A185" s="316" t="s">
        <v>15</v>
      </c>
      <c r="B185" s="317" t="s">
        <v>132</v>
      </c>
      <c r="C185" s="317" t="s">
        <v>18</v>
      </c>
      <c r="D185" s="317" t="s">
        <v>171</v>
      </c>
      <c r="E185" s="317" t="s">
        <v>1424</v>
      </c>
      <c r="F185" s="317" t="s">
        <v>2266</v>
      </c>
      <c r="G185" s="318" t="s">
        <v>1362</v>
      </c>
      <c r="H185" s="313">
        <v>77.333333333333329</v>
      </c>
      <c r="I185" s="314">
        <v>613.66666666666663</v>
      </c>
      <c r="J185" s="314">
        <v>925.4141220898573</v>
      </c>
      <c r="K185" s="314">
        <v>812.83695</v>
      </c>
      <c r="L185" s="314">
        <v>811.57837666666671</v>
      </c>
      <c r="M185" s="315">
        <v>1.2585733333333333</v>
      </c>
    </row>
    <row r="186" spans="1:13" x14ac:dyDescent="0.2">
      <c r="A186" s="316" t="s">
        <v>15</v>
      </c>
      <c r="B186" s="317" t="s">
        <v>132</v>
      </c>
      <c r="C186" s="317" t="s">
        <v>18</v>
      </c>
      <c r="D186" s="317" t="s">
        <v>171</v>
      </c>
      <c r="E186" s="317" t="s">
        <v>1424</v>
      </c>
      <c r="F186" s="317" t="s">
        <v>2238</v>
      </c>
      <c r="G186" s="318" t="s">
        <v>1362</v>
      </c>
      <c r="H186" s="313">
        <v>12</v>
      </c>
      <c r="I186" s="314">
        <v>504.33333333333331</v>
      </c>
      <c r="J186" s="314">
        <v>622.57256689276403</v>
      </c>
      <c r="K186" s="314">
        <v>757.93011333333334</v>
      </c>
      <c r="L186" s="314">
        <v>757.93011333333334</v>
      </c>
      <c r="M186" s="315">
        <v>0</v>
      </c>
    </row>
    <row r="187" spans="1:13" x14ac:dyDescent="0.2">
      <c r="A187" s="316" t="s">
        <v>15</v>
      </c>
      <c r="B187" s="317" t="s">
        <v>132</v>
      </c>
      <c r="C187" s="317" t="s">
        <v>18</v>
      </c>
      <c r="D187" s="317" t="s">
        <v>171</v>
      </c>
      <c r="E187" s="317" t="s">
        <v>1424</v>
      </c>
      <c r="F187" s="317" t="s">
        <v>2234</v>
      </c>
      <c r="G187" s="318" t="s">
        <v>1723</v>
      </c>
      <c r="H187" s="313">
        <v>93.333333333333329</v>
      </c>
      <c r="I187" s="314">
        <v>549.33333333333337</v>
      </c>
      <c r="J187" s="314">
        <v>558.9461130848473</v>
      </c>
      <c r="K187" s="314">
        <v>619.75382999999999</v>
      </c>
      <c r="L187" s="314">
        <v>434.05527333333339</v>
      </c>
      <c r="M187" s="315">
        <v>185.69855666666669</v>
      </c>
    </row>
    <row r="188" spans="1:13" x14ac:dyDescent="0.2">
      <c r="A188" s="316" t="s">
        <v>15</v>
      </c>
      <c r="B188" s="317" t="s">
        <v>132</v>
      </c>
      <c r="C188" s="317" t="s">
        <v>18</v>
      </c>
      <c r="D188" s="317" t="s">
        <v>171</v>
      </c>
      <c r="E188" s="317" t="s">
        <v>1424</v>
      </c>
      <c r="F188" s="317" t="s">
        <v>2259</v>
      </c>
      <c r="G188" s="318" t="s">
        <v>1363</v>
      </c>
      <c r="H188" s="313">
        <v>88.333333333333329</v>
      </c>
      <c r="I188" s="314">
        <v>2614.6666666666665</v>
      </c>
      <c r="J188" s="314">
        <v>2769.6379055877005</v>
      </c>
      <c r="K188" s="314">
        <v>386.48874666666666</v>
      </c>
      <c r="L188" s="314">
        <v>386.48874666666666</v>
      </c>
      <c r="M188" s="315">
        <v>0</v>
      </c>
    </row>
    <row r="189" spans="1:13" x14ac:dyDescent="0.2">
      <c r="A189" s="316" t="s">
        <v>15</v>
      </c>
      <c r="B189" s="317" t="s">
        <v>132</v>
      </c>
      <c r="C189" s="317" t="s">
        <v>18</v>
      </c>
      <c r="D189" s="317" t="s">
        <v>171</v>
      </c>
      <c r="E189" s="317" t="s">
        <v>1424</v>
      </c>
      <c r="F189" s="317" t="s">
        <v>2242</v>
      </c>
      <c r="G189" s="318" t="s">
        <v>1362</v>
      </c>
      <c r="H189" s="313">
        <v>174.33333333333334</v>
      </c>
      <c r="I189" s="314">
        <v>1956</v>
      </c>
      <c r="J189" s="314">
        <v>2173.6065636520234</v>
      </c>
      <c r="K189" s="314">
        <v>382.02380333333332</v>
      </c>
      <c r="L189" s="314">
        <v>382.02380333333332</v>
      </c>
      <c r="M189" s="315">
        <v>0</v>
      </c>
    </row>
    <row r="190" spans="1:13" x14ac:dyDescent="0.2">
      <c r="A190" s="316" t="s">
        <v>15</v>
      </c>
      <c r="B190" s="317" t="s">
        <v>132</v>
      </c>
      <c r="C190" s="317" t="s">
        <v>18</v>
      </c>
      <c r="D190" s="317" t="s">
        <v>171</v>
      </c>
      <c r="E190" s="317" t="s">
        <v>1424</v>
      </c>
      <c r="F190" s="317" t="s">
        <v>2274</v>
      </c>
      <c r="G190" s="318" t="s">
        <v>1364</v>
      </c>
      <c r="H190" s="313">
        <v>30.666666666666668</v>
      </c>
      <c r="I190" s="314">
        <v>397</v>
      </c>
      <c r="J190" s="314">
        <v>383.51755971254266</v>
      </c>
      <c r="K190" s="314">
        <v>333.57237666666668</v>
      </c>
      <c r="L190" s="314">
        <v>332.54122999999998</v>
      </c>
      <c r="M190" s="315">
        <v>1.0311466666666667</v>
      </c>
    </row>
    <row r="191" spans="1:13" x14ac:dyDescent="0.2">
      <c r="A191" s="316" t="s">
        <v>15</v>
      </c>
      <c r="B191" s="317" t="s">
        <v>132</v>
      </c>
      <c r="C191" s="317" t="s">
        <v>18</v>
      </c>
      <c r="D191" s="317" t="s">
        <v>171</v>
      </c>
      <c r="E191" s="317" t="s">
        <v>1424</v>
      </c>
      <c r="F191" s="317" t="s">
        <v>2248</v>
      </c>
      <c r="G191" s="318" t="s">
        <v>1364</v>
      </c>
      <c r="H191" s="313">
        <v>93.666666666666671</v>
      </c>
      <c r="I191" s="314">
        <v>3400</v>
      </c>
      <c r="J191" s="314">
        <v>3245.4658028373501</v>
      </c>
      <c r="K191" s="314">
        <v>311.08842333333331</v>
      </c>
      <c r="L191" s="314">
        <v>311.08842333333331</v>
      </c>
      <c r="M191" s="315">
        <v>0</v>
      </c>
    </row>
    <row r="192" spans="1:13" x14ac:dyDescent="0.2">
      <c r="A192" s="316" t="s">
        <v>15</v>
      </c>
      <c r="B192" s="317" t="s">
        <v>132</v>
      </c>
      <c r="C192" s="317" t="s">
        <v>18</v>
      </c>
      <c r="D192" s="317" t="s">
        <v>171</v>
      </c>
      <c r="E192" s="317" t="s">
        <v>1424</v>
      </c>
      <c r="F192" s="317" t="s">
        <v>2282</v>
      </c>
      <c r="G192" s="318" t="s">
        <v>1363</v>
      </c>
      <c r="H192" s="313">
        <v>25.666666666666668</v>
      </c>
      <c r="I192" s="314">
        <v>174.66666666666666</v>
      </c>
      <c r="J192" s="314">
        <v>138.73339175336733</v>
      </c>
      <c r="K192" s="314">
        <v>300.67063333333334</v>
      </c>
      <c r="L192" s="314">
        <v>273.82723000000004</v>
      </c>
      <c r="M192" s="315">
        <v>26.843403333333331</v>
      </c>
    </row>
    <row r="193" spans="1:13" x14ac:dyDescent="0.2">
      <c r="A193" s="316" t="s">
        <v>15</v>
      </c>
      <c r="B193" s="317" t="s">
        <v>132</v>
      </c>
      <c r="C193" s="317" t="s">
        <v>18</v>
      </c>
      <c r="D193" s="317" t="s">
        <v>171</v>
      </c>
      <c r="E193" s="317" t="s">
        <v>1424</v>
      </c>
      <c r="F193" s="317" t="s">
        <v>2256</v>
      </c>
      <c r="G193" s="318" t="s">
        <v>1053</v>
      </c>
      <c r="H193" s="313">
        <v>122.33333333333333</v>
      </c>
      <c r="I193" s="314">
        <v>1172.3333333333333</v>
      </c>
      <c r="J193" s="314">
        <v>841.06953397882728</v>
      </c>
      <c r="K193" s="314">
        <v>289.64587666666665</v>
      </c>
      <c r="L193" s="314">
        <v>289.64587666666665</v>
      </c>
      <c r="M193" s="315">
        <v>0</v>
      </c>
    </row>
    <row r="194" spans="1:13" x14ac:dyDescent="0.2">
      <c r="A194" s="316" t="s">
        <v>15</v>
      </c>
      <c r="B194" s="317" t="s">
        <v>132</v>
      </c>
      <c r="C194" s="317" t="s">
        <v>18</v>
      </c>
      <c r="D194" s="317" t="s">
        <v>171</v>
      </c>
      <c r="E194" s="317" t="s">
        <v>1424</v>
      </c>
      <c r="F194" s="317" t="s">
        <v>2283</v>
      </c>
      <c r="G194" s="318" t="s">
        <v>1363</v>
      </c>
      <c r="H194" s="313">
        <v>47.333333333333336</v>
      </c>
      <c r="I194" s="314">
        <v>2439</v>
      </c>
      <c r="J194" s="314">
        <v>2322.1457570689704</v>
      </c>
      <c r="K194" s="314">
        <v>216.89219333333335</v>
      </c>
      <c r="L194" s="314">
        <v>216.89219333333335</v>
      </c>
      <c r="M194" s="315">
        <v>0</v>
      </c>
    </row>
    <row r="195" spans="1:13" x14ac:dyDescent="0.2">
      <c r="A195" s="316" t="s">
        <v>15</v>
      </c>
      <c r="B195" s="317" t="s">
        <v>132</v>
      </c>
      <c r="C195" s="317" t="s">
        <v>18</v>
      </c>
      <c r="D195" s="317" t="s">
        <v>171</v>
      </c>
      <c r="E195" s="317" t="s">
        <v>1424</v>
      </c>
      <c r="F195" s="317" t="s">
        <v>2281</v>
      </c>
      <c r="G195" s="318" t="s">
        <v>1726</v>
      </c>
      <c r="H195" s="313">
        <v>4.333333333333333</v>
      </c>
      <c r="I195" s="314">
        <v>17.333333333333332</v>
      </c>
      <c r="J195" s="314">
        <v>63.938377137924761</v>
      </c>
      <c r="K195" s="314">
        <v>209.89040333333332</v>
      </c>
      <c r="L195" s="314">
        <v>206.84040333333334</v>
      </c>
      <c r="M195" s="315">
        <v>3.0500000000000003</v>
      </c>
    </row>
    <row r="196" spans="1:13" x14ac:dyDescent="0.2">
      <c r="A196" s="316" t="s">
        <v>15</v>
      </c>
      <c r="B196" s="317" t="s">
        <v>132</v>
      </c>
      <c r="C196" s="317" t="s">
        <v>18</v>
      </c>
      <c r="D196" s="317" t="s">
        <v>171</v>
      </c>
      <c r="E196" s="317" t="s">
        <v>1424</v>
      </c>
      <c r="F196" s="317" t="s">
        <v>2251</v>
      </c>
      <c r="G196" s="318" t="s">
        <v>1056</v>
      </c>
      <c r="H196" s="313">
        <v>24.666666666666668</v>
      </c>
      <c r="I196" s="314">
        <v>478.33333333333331</v>
      </c>
      <c r="J196" s="314">
        <v>458.18657559392994</v>
      </c>
      <c r="K196" s="314">
        <v>149.97968</v>
      </c>
      <c r="L196" s="314">
        <v>149.97968</v>
      </c>
      <c r="M196" s="315">
        <v>0</v>
      </c>
    </row>
    <row r="197" spans="1:13" x14ac:dyDescent="0.2">
      <c r="A197" s="316" t="s">
        <v>15</v>
      </c>
      <c r="B197" s="317" t="s">
        <v>132</v>
      </c>
      <c r="C197" s="317" t="s">
        <v>18</v>
      </c>
      <c r="D197" s="317" t="s">
        <v>171</v>
      </c>
      <c r="E197" s="317" t="s">
        <v>1424</v>
      </c>
      <c r="F197" s="317" t="s">
        <v>2284</v>
      </c>
      <c r="G197" s="318" t="s">
        <v>1726</v>
      </c>
      <c r="H197" s="313">
        <v>70</v>
      </c>
      <c r="I197" s="314">
        <v>667.66666666666663</v>
      </c>
      <c r="J197" s="314">
        <v>598.18182076311075</v>
      </c>
      <c r="K197" s="314">
        <v>133.16818333333336</v>
      </c>
      <c r="L197" s="314">
        <v>133.16818333333336</v>
      </c>
      <c r="M197" s="315">
        <v>0</v>
      </c>
    </row>
    <row r="198" spans="1:13" x14ac:dyDescent="0.2">
      <c r="A198" s="316" t="s">
        <v>15</v>
      </c>
      <c r="B198" s="317" t="s">
        <v>132</v>
      </c>
      <c r="C198" s="317" t="s">
        <v>18</v>
      </c>
      <c r="D198" s="317" t="s">
        <v>171</v>
      </c>
      <c r="E198" s="317" t="s">
        <v>1424</v>
      </c>
      <c r="F198" s="317" t="s">
        <v>2285</v>
      </c>
      <c r="G198" s="318" t="s">
        <v>1362</v>
      </c>
      <c r="H198" s="313">
        <v>6.333333333333333</v>
      </c>
      <c r="I198" s="314">
        <v>76.333333333333329</v>
      </c>
      <c r="J198" s="314">
        <v>91.283916211650151</v>
      </c>
      <c r="K198" s="314">
        <v>96.689149999999998</v>
      </c>
      <c r="L198" s="314">
        <v>93.302103333333321</v>
      </c>
      <c r="M198" s="315">
        <v>3.3870466666666665</v>
      </c>
    </row>
    <row r="199" spans="1:13" x14ac:dyDescent="0.2">
      <c r="A199" s="316" t="s">
        <v>15</v>
      </c>
      <c r="B199" s="317" t="s">
        <v>132</v>
      </c>
      <c r="C199" s="317" t="s">
        <v>18</v>
      </c>
      <c r="D199" s="317" t="s">
        <v>171</v>
      </c>
      <c r="E199" s="317" t="s">
        <v>1424</v>
      </c>
      <c r="F199" s="317" t="s">
        <v>2261</v>
      </c>
      <c r="G199" s="318" t="s">
        <v>1363</v>
      </c>
      <c r="H199" s="313">
        <v>19.333333333333332</v>
      </c>
      <c r="I199" s="314">
        <v>281</v>
      </c>
      <c r="J199" s="314">
        <v>276.16942284995633</v>
      </c>
      <c r="K199" s="314">
        <v>94.199033333333333</v>
      </c>
      <c r="L199" s="314">
        <v>94.199033333333333</v>
      </c>
      <c r="M199" s="315">
        <v>0</v>
      </c>
    </row>
    <row r="200" spans="1:13" x14ac:dyDescent="0.2">
      <c r="A200" s="316" t="s">
        <v>15</v>
      </c>
      <c r="B200" s="317" t="s">
        <v>132</v>
      </c>
      <c r="C200" s="317" t="s">
        <v>18</v>
      </c>
      <c r="D200" s="317" t="s">
        <v>171</v>
      </c>
      <c r="E200" s="317" t="s">
        <v>1424</v>
      </c>
      <c r="F200" s="317" t="s">
        <v>2225</v>
      </c>
      <c r="G200" s="318" t="s">
        <v>1726</v>
      </c>
      <c r="H200" s="313">
        <v>15.666666666666666</v>
      </c>
      <c r="I200" s="314">
        <v>127.33333333333333</v>
      </c>
      <c r="J200" s="314">
        <v>151.37354332607001</v>
      </c>
      <c r="K200" s="314">
        <v>93.884403333333339</v>
      </c>
      <c r="L200" s="314">
        <v>86.561373333333336</v>
      </c>
      <c r="M200" s="315">
        <v>7.3230300000000002</v>
      </c>
    </row>
    <row r="201" spans="1:13" x14ac:dyDescent="0.2">
      <c r="A201" s="316" t="s">
        <v>15</v>
      </c>
      <c r="B201" s="317" t="s">
        <v>132</v>
      </c>
      <c r="C201" s="317" t="s">
        <v>18</v>
      </c>
      <c r="D201" s="317" t="s">
        <v>171</v>
      </c>
      <c r="E201" s="317" t="s">
        <v>1424</v>
      </c>
      <c r="F201" s="317" t="s">
        <v>2286</v>
      </c>
      <c r="G201" s="318" t="s">
        <v>1363</v>
      </c>
      <c r="H201" s="313">
        <v>20</v>
      </c>
      <c r="I201" s="314">
        <v>386</v>
      </c>
      <c r="J201" s="314">
        <v>415.35044641899464</v>
      </c>
      <c r="K201" s="314">
        <v>91.977719999999991</v>
      </c>
      <c r="L201" s="314">
        <v>61.271989999999995</v>
      </c>
      <c r="M201" s="315">
        <v>30.705729999999999</v>
      </c>
    </row>
    <row r="202" spans="1:13" x14ac:dyDescent="0.2">
      <c r="A202" s="316" t="s">
        <v>15</v>
      </c>
      <c r="B202" s="317" t="s">
        <v>132</v>
      </c>
      <c r="C202" s="317" t="s">
        <v>18</v>
      </c>
      <c r="D202" s="317" t="s">
        <v>171</v>
      </c>
      <c r="E202" s="317" t="s">
        <v>1424</v>
      </c>
      <c r="F202" s="317" t="s">
        <v>2287</v>
      </c>
      <c r="G202" s="318" t="s">
        <v>1726</v>
      </c>
      <c r="H202" s="313">
        <v>6.666666666666667</v>
      </c>
      <c r="I202" s="314">
        <v>67.333333333333329</v>
      </c>
      <c r="J202" s="314">
        <v>130.46244779016834</v>
      </c>
      <c r="K202" s="314">
        <v>88.552183333333332</v>
      </c>
      <c r="L202" s="314">
        <v>86.976936666666674</v>
      </c>
      <c r="M202" s="315">
        <v>1.5752466666666667</v>
      </c>
    </row>
    <row r="203" spans="1:13" x14ac:dyDescent="0.2">
      <c r="A203" s="316" t="s">
        <v>15</v>
      </c>
      <c r="B203" s="317" t="s">
        <v>132</v>
      </c>
      <c r="C203" s="317" t="s">
        <v>18</v>
      </c>
      <c r="D203" s="317" t="s">
        <v>171</v>
      </c>
      <c r="E203" s="317" t="s">
        <v>1424</v>
      </c>
      <c r="F203" s="317" t="s">
        <v>2237</v>
      </c>
      <c r="G203" s="318" t="s">
        <v>1723</v>
      </c>
      <c r="H203" s="313">
        <v>10.333333333333334</v>
      </c>
      <c r="I203" s="314">
        <v>64.666666666666671</v>
      </c>
      <c r="J203" s="314">
        <v>64.081275074195659</v>
      </c>
      <c r="K203" s="314">
        <v>87.548246666666671</v>
      </c>
      <c r="L203" s="314">
        <v>87.548246666666671</v>
      </c>
      <c r="M203" s="315">
        <v>0</v>
      </c>
    </row>
    <row r="204" spans="1:13" x14ac:dyDescent="0.2">
      <c r="A204" s="316" t="s">
        <v>15</v>
      </c>
      <c r="B204" s="317" t="s">
        <v>132</v>
      </c>
      <c r="C204" s="317" t="s">
        <v>18</v>
      </c>
      <c r="D204" s="317" t="s">
        <v>171</v>
      </c>
      <c r="E204" s="317" t="s">
        <v>1424</v>
      </c>
      <c r="F204" s="317" t="s">
        <v>2243</v>
      </c>
      <c r="G204" s="318" t="s">
        <v>1362</v>
      </c>
      <c r="H204" s="313">
        <v>76.333333333333329</v>
      </c>
      <c r="I204" s="314">
        <v>859</v>
      </c>
      <c r="J204" s="314">
        <v>824.87877461325741</v>
      </c>
      <c r="K204" s="314">
        <v>86.871170000000006</v>
      </c>
      <c r="L204" s="314">
        <v>86.871170000000006</v>
      </c>
      <c r="M204" s="315">
        <v>0</v>
      </c>
    </row>
    <row r="205" spans="1:13" x14ac:dyDescent="0.2">
      <c r="A205" s="316" t="s">
        <v>15</v>
      </c>
      <c r="B205" s="317" t="s">
        <v>132</v>
      </c>
      <c r="C205" s="317" t="s">
        <v>18</v>
      </c>
      <c r="D205" s="317" t="s">
        <v>171</v>
      </c>
      <c r="E205" s="317" t="s">
        <v>1424</v>
      </c>
      <c r="F205" s="317" t="s">
        <v>2224</v>
      </c>
      <c r="G205" s="318" t="s">
        <v>1726</v>
      </c>
      <c r="H205" s="313">
        <v>7.333333333333333</v>
      </c>
      <c r="I205" s="314">
        <v>28.666666666666668</v>
      </c>
      <c r="J205" s="314">
        <v>26.016477040342398</v>
      </c>
      <c r="K205" s="314">
        <v>79.424716666666669</v>
      </c>
      <c r="L205" s="314">
        <v>76.677170000000004</v>
      </c>
      <c r="M205" s="315">
        <v>2.7475466666666666</v>
      </c>
    </row>
    <row r="206" spans="1:13" x14ac:dyDescent="0.2">
      <c r="A206" s="316" t="s">
        <v>15</v>
      </c>
      <c r="B206" s="317" t="s">
        <v>132</v>
      </c>
      <c r="C206" s="317" t="s">
        <v>18</v>
      </c>
      <c r="D206" s="317" t="s">
        <v>171</v>
      </c>
      <c r="E206" s="317" t="s">
        <v>1424</v>
      </c>
      <c r="F206" s="317" t="s">
        <v>2288</v>
      </c>
      <c r="G206" s="318" t="s">
        <v>1056</v>
      </c>
      <c r="H206" s="313">
        <v>14</v>
      </c>
      <c r="I206" s="314">
        <v>381.33333333333331</v>
      </c>
      <c r="J206" s="314">
        <v>446.34360088892464</v>
      </c>
      <c r="K206" s="314">
        <v>61.136899999999997</v>
      </c>
      <c r="L206" s="314">
        <v>61.136899999999997</v>
      </c>
      <c r="M206" s="315">
        <v>0</v>
      </c>
    </row>
    <row r="207" spans="1:13" x14ac:dyDescent="0.2">
      <c r="A207" s="316" t="s">
        <v>15</v>
      </c>
      <c r="B207" s="317" t="s">
        <v>132</v>
      </c>
      <c r="C207" s="317" t="s">
        <v>18</v>
      </c>
      <c r="D207" s="317" t="s">
        <v>171</v>
      </c>
      <c r="E207" s="317" t="s">
        <v>1424</v>
      </c>
      <c r="F207" s="317" t="s">
        <v>2228</v>
      </c>
      <c r="G207" s="318" t="s">
        <v>1363</v>
      </c>
      <c r="H207" s="313">
        <v>7.666666666666667</v>
      </c>
      <c r="I207" s="314">
        <v>41.666666666666664</v>
      </c>
      <c r="J207" s="314">
        <v>47.009156122107505</v>
      </c>
      <c r="K207" s="314">
        <v>60.315196666666658</v>
      </c>
      <c r="L207" s="314">
        <v>59.860113333333324</v>
      </c>
      <c r="M207" s="315">
        <v>0.45508333333333334</v>
      </c>
    </row>
    <row r="208" spans="1:13" x14ac:dyDescent="0.2">
      <c r="A208" s="316" t="s">
        <v>15</v>
      </c>
      <c r="B208" s="317" t="s">
        <v>132</v>
      </c>
      <c r="C208" s="317" t="s">
        <v>18</v>
      </c>
      <c r="D208" s="317" t="s">
        <v>171</v>
      </c>
      <c r="E208" s="317" t="s">
        <v>1424</v>
      </c>
      <c r="F208" s="317" t="s">
        <v>2264</v>
      </c>
      <c r="G208" s="318" t="s">
        <v>1053</v>
      </c>
      <c r="H208" s="313">
        <v>62.666666666666664</v>
      </c>
      <c r="I208" s="314">
        <v>275.66666666666669</v>
      </c>
      <c r="J208" s="314">
        <v>224.06949371421163</v>
      </c>
      <c r="K208" s="314">
        <v>52.772209999999994</v>
      </c>
      <c r="L208" s="314">
        <v>52.772209999999994</v>
      </c>
      <c r="M208" s="315">
        <v>0</v>
      </c>
    </row>
    <row r="209" spans="1:13" x14ac:dyDescent="0.2">
      <c r="A209" s="316" t="s">
        <v>15</v>
      </c>
      <c r="B209" s="317" t="s">
        <v>132</v>
      </c>
      <c r="C209" s="317" t="s">
        <v>18</v>
      </c>
      <c r="D209" s="317" t="s">
        <v>171</v>
      </c>
      <c r="E209" s="317" t="s">
        <v>1424</v>
      </c>
      <c r="F209" s="317" t="s">
        <v>2267</v>
      </c>
      <c r="G209" s="318" t="s">
        <v>1368</v>
      </c>
      <c r="H209" s="313">
        <v>381</v>
      </c>
      <c r="I209" s="314">
        <v>13012</v>
      </c>
      <c r="J209" s="314">
        <v>13108.296647615667</v>
      </c>
      <c r="K209" s="314">
        <v>49.317689999999999</v>
      </c>
      <c r="L209" s="314">
        <v>49.317689999999999</v>
      </c>
      <c r="M209" s="315">
        <v>0</v>
      </c>
    </row>
    <row r="210" spans="1:13" x14ac:dyDescent="0.2">
      <c r="A210" s="316" t="s">
        <v>15</v>
      </c>
      <c r="B210" s="317" t="s">
        <v>132</v>
      </c>
      <c r="C210" s="317" t="s">
        <v>18</v>
      </c>
      <c r="D210" s="317" t="s">
        <v>171</v>
      </c>
      <c r="E210" s="317" t="s">
        <v>1424</v>
      </c>
      <c r="F210" s="317" t="s">
        <v>2246</v>
      </c>
      <c r="G210" s="318" t="s">
        <v>1363</v>
      </c>
      <c r="H210" s="313">
        <v>29.333333333333332</v>
      </c>
      <c r="I210" s="314">
        <v>836</v>
      </c>
      <c r="J210" s="314">
        <v>738.6920919205794</v>
      </c>
      <c r="K210" s="314">
        <v>48.338819999999998</v>
      </c>
      <c r="L210" s="314">
        <v>48.338819999999998</v>
      </c>
      <c r="M210" s="315">
        <v>0</v>
      </c>
    </row>
    <row r="211" spans="1:13" x14ac:dyDescent="0.2">
      <c r="A211" s="316" t="s">
        <v>15</v>
      </c>
      <c r="B211" s="317" t="s">
        <v>132</v>
      </c>
      <c r="C211" s="317" t="s">
        <v>18</v>
      </c>
      <c r="D211" s="317" t="s">
        <v>171</v>
      </c>
      <c r="E211" s="317" t="s">
        <v>1424</v>
      </c>
      <c r="F211" s="317" t="s">
        <v>2289</v>
      </c>
      <c r="G211" s="318" t="s">
        <v>1363</v>
      </c>
      <c r="H211" s="313">
        <v>8</v>
      </c>
      <c r="I211" s="314">
        <v>308</v>
      </c>
      <c r="J211" s="314">
        <v>366.88303559652496</v>
      </c>
      <c r="K211" s="314">
        <v>47.294996666666663</v>
      </c>
      <c r="L211" s="314">
        <v>47.294996666666663</v>
      </c>
      <c r="M211" s="315">
        <v>0</v>
      </c>
    </row>
    <row r="212" spans="1:13" x14ac:dyDescent="0.2">
      <c r="A212" s="316" t="s">
        <v>15</v>
      </c>
      <c r="B212" s="317" t="s">
        <v>132</v>
      </c>
      <c r="C212" s="317" t="s">
        <v>18</v>
      </c>
      <c r="D212" s="317" t="s">
        <v>171</v>
      </c>
      <c r="E212" s="317" t="s">
        <v>1424</v>
      </c>
      <c r="F212" s="317" t="s">
        <v>2272</v>
      </c>
      <c r="G212" s="318" t="s">
        <v>1365</v>
      </c>
      <c r="H212" s="313">
        <v>11.333333333333334</v>
      </c>
      <c r="I212" s="314">
        <v>162</v>
      </c>
      <c r="J212" s="314">
        <v>107.97319687086269</v>
      </c>
      <c r="K212" s="314">
        <v>42.560300000000005</v>
      </c>
      <c r="L212" s="314">
        <v>42.560300000000005</v>
      </c>
      <c r="M212" s="315">
        <v>0</v>
      </c>
    </row>
    <row r="213" spans="1:13" x14ac:dyDescent="0.2">
      <c r="A213" s="316" t="s">
        <v>15</v>
      </c>
      <c r="B213" s="317" t="s">
        <v>132</v>
      </c>
      <c r="C213" s="317" t="s">
        <v>18</v>
      </c>
      <c r="D213" s="317" t="s">
        <v>171</v>
      </c>
      <c r="E213" s="317" t="s">
        <v>1424</v>
      </c>
      <c r="F213" s="317" t="s">
        <v>2260</v>
      </c>
      <c r="G213" s="318" t="s">
        <v>1723</v>
      </c>
      <c r="H213" s="313">
        <v>23</v>
      </c>
      <c r="I213" s="314">
        <v>230.66666666666666</v>
      </c>
      <c r="J213" s="314">
        <v>212.23548317404433</v>
      </c>
      <c r="K213" s="314">
        <v>39.665303333333334</v>
      </c>
      <c r="L213" s="314">
        <v>39.665303333333334</v>
      </c>
      <c r="M213" s="315">
        <v>0</v>
      </c>
    </row>
    <row r="214" spans="1:13" x14ac:dyDescent="0.2">
      <c r="A214" s="316" t="s">
        <v>15</v>
      </c>
      <c r="B214" s="317" t="s">
        <v>132</v>
      </c>
      <c r="C214" s="317" t="s">
        <v>18</v>
      </c>
      <c r="D214" s="317" t="s">
        <v>171</v>
      </c>
      <c r="E214" s="317" t="s">
        <v>1424</v>
      </c>
      <c r="F214" s="317" t="s">
        <v>2290</v>
      </c>
      <c r="G214" s="318" t="s">
        <v>1726</v>
      </c>
      <c r="H214" s="313">
        <v>14</v>
      </c>
      <c r="I214" s="314">
        <v>88.666666666666671</v>
      </c>
      <c r="J214" s="314">
        <v>89.310428675483806</v>
      </c>
      <c r="K214" s="314">
        <v>37.889499999999998</v>
      </c>
      <c r="L214" s="314">
        <v>37.889499999999998</v>
      </c>
      <c r="M214" s="315">
        <v>0</v>
      </c>
    </row>
    <row r="215" spans="1:13" x14ac:dyDescent="0.2">
      <c r="A215" s="316" t="s">
        <v>15</v>
      </c>
      <c r="B215" s="317" t="s">
        <v>132</v>
      </c>
      <c r="C215" s="317" t="s">
        <v>18</v>
      </c>
      <c r="D215" s="317" t="s">
        <v>171</v>
      </c>
      <c r="E215" s="317" t="s">
        <v>1424</v>
      </c>
      <c r="F215" s="317" t="s">
        <v>2275</v>
      </c>
      <c r="G215" s="318" t="s">
        <v>1723</v>
      </c>
      <c r="H215" s="313">
        <v>76</v>
      </c>
      <c r="I215" s="314">
        <v>296.33333333333331</v>
      </c>
      <c r="J215" s="314">
        <v>246.78767483976466</v>
      </c>
      <c r="K215" s="314">
        <v>34.971596666666663</v>
      </c>
      <c r="L215" s="314">
        <v>34.971596666666663</v>
      </c>
      <c r="M215" s="315">
        <v>0</v>
      </c>
    </row>
    <row r="216" spans="1:13" x14ac:dyDescent="0.2">
      <c r="A216" s="316" t="s">
        <v>15</v>
      </c>
      <c r="B216" s="317" t="s">
        <v>132</v>
      </c>
      <c r="C216" s="317" t="s">
        <v>18</v>
      </c>
      <c r="D216" s="317" t="s">
        <v>171</v>
      </c>
      <c r="E216" s="317" t="s">
        <v>1424</v>
      </c>
      <c r="F216" s="317" t="s">
        <v>2291</v>
      </c>
      <c r="G216" s="318" t="s">
        <v>1369</v>
      </c>
      <c r="H216" s="313">
        <v>25.333333333333332</v>
      </c>
      <c r="I216" s="314">
        <v>645.66666666666663</v>
      </c>
      <c r="J216" s="314">
        <v>890.516722845809</v>
      </c>
      <c r="K216" s="314">
        <v>29.735330000000001</v>
      </c>
      <c r="L216" s="314">
        <v>29.735330000000001</v>
      </c>
      <c r="M216" s="315">
        <v>0</v>
      </c>
    </row>
    <row r="217" spans="1:13" x14ac:dyDescent="0.2">
      <c r="A217" s="316" t="s">
        <v>15</v>
      </c>
      <c r="B217" s="317" t="s">
        <v>132</v>
      </c>
      <c r="C217" s="317" t="s">
        <v>18</v>
      </c>
      <c r="D217" s="317" t="s">
        <v>171</v>
      </c>
      <c r="E217" s="317" t="s">
        <v>1424</v>
      </c>
      <c r="F217" s="317" t="s">
        <v>2254</v>
      </c>
      <c r="G217" s="318" t="s">
        <v>1365</v>
      </c>
      <c r="H217" s="313">
        <v>6.333333333333333</v>
      </c>
      <c r="I217" s="314">
        <v>54.333333333333336</v>
      </c>
      <c r="J217" s="314">
        <v>49.507813599321999</v>
      </c>
      <c r="K217" s="314">
        <v>18.621983333333333</v>
      </c>
      <c r="L217" s="314">
        <v>18.621983333333333</v>
      </c>
      <c r="M217" s="315">
        <v>0</v>
      </c>
    </row>
    <row r="218" spans="1:13" x14ac:dyDescent="0.2">
      <c r="A218" s="316" t="s">
        <v>15</v>
      </c>
      <c r="B218" s="317" t="s">
        <v>132</v>
      </c>
      <c r="C218" s="317" t="s">
        <v>18</v>
      </c>
      <c r="D218" s="317" t="s">
        <v>171</v>
      </c>
      <c r="E218" s="317" t="s">
        <v>1424</v>
      </c>
      <c r="F218" s="317" t="s">
        <v>2279</v>
      </c>
      <c r="G218" s="318" t="s">
        <v>1723</v>
      </c>
      <c r="H218" s="313">
        <v>12</v>
      </c>
      <c r="I218" s="314">
        <v>45.333333333333336</v>
      </c>
      <c r="J218" s="314">
        <v>46.731178205081797</v>
      </c>
      <c r="K218" s="314">
        <v>16.929643333333335</v>
      </c>
      <c r="L218" s="314">
        <v>16.929643333333335</v>
      </c>
      <c r="M218" s="315">
        <v>0</v>
      </c>
    </row>
    <row r="219" spans="1:13" x14ac:dyDescent="0.2">
      <c r="A219" s="316" t="s">
        <v>15</v>
      </c>
      <c r="B219" s="317" t="s">
        <v>132</v>
      </c>
      <c r="C219" s="317" t="s">
        <v>18</v>
      </c>
      <c r="D219" s="317" t="s">
        <v>171</v>
      </c>
      <c r="E219" s="317" t="s">
        <v>1424</v>
      </c>
      <c r="F219" s="317" t="s">
        <v>2292</v>
      </c>
      <c r="G219" s="318" t="s">
        <v>1369</v>
      </c>
      <c r="H219" s="313">
        <v>16.666666666666668</v>
      </c>
      <c r="I219" s="314">
        <v>394</v>
      </c>
      <c r="J219" s="314">
        <v>336.66222311823464</v>
      </c>
      <c r="K219" s="314">
        <v>16.867986666666667</v>
      </c>
      <c r="L219" s="314">
        <v>16.867986666666667</v>
      </c>
      <c r="M219" s="315">
        <v>0</v>
      </c>
    </row>
    <row r="220" spans="1:13" x14ac:dyDescent="0.2">
      <c r="A220" s="316" t="s">
        <v>15</v>
      </c>
      <c r="B220" s="317" t="s">
        <v>132</v>
      </c>
      <c r="C220" s="317" t="s">
        <v>18</v>
      </c>
      <c r="D220" s="317" t="s">
        <v>171</v>
      </c>
      <c r="E220" s="317" t="s">
        <v>1424</v>
      </c>
      <c r="F220" s="317" t="s">
        <v>2236</v>
      </c>
      <c r="G220" s="318" t="s">
        <v>1056</v>
      </c>
      <c r="H220" s="313">
        <v>11.666666666666666</v>
      </c>
      <c r="I220" s="314">
        <v>47.666666666666664</v>
      </c>
      <c r="J220" s="314">
        <v>46.5628807497555</v>
      </c>
      <c r="K220" s="314">
        <v>16.770213333333334</v>
      </c>
      <c r="L220" s="314">
        <v>16.770213333333334</v>
      </c>
      <c r="M220" s="315">
        <v>0</v>
      </c>
    </row>
    <row r="221" spans="1:13" x14ac:dyDescent="0.2">
      <c r="A221" s="316" t="s">
        <v>15</v>
      </c>
      <c r="B221" s="317" t="s">
        <v>132</v>
      </c>
      <c r="C221" s="317" t="s">
        <v>18</v>
      </c>
      <c r="D221" s="317" t="s">
        <v>171</v>
      </c>
      <c r="E221" s="317" t="s">
        <v>1424</v>
      </c>
      <c r="F221" s="317" t="s">
        <v>2277</v>
      </c>
      <c r="G221" s="318" t="s">
        <v>1362</v>
      </c>
      <c r="H221" s="313">
        <v>23.333333333333332</v>
      </c>
      <c r="I221" s="314">
        <v>106.66666666666667</v>
      </c>
      <c r="J221" s="314">
        <v>114.63497388548173</v>
      </c>
      <c r="K221" s="314">
        <v>13.529763333333335</v>
      </c>
      <c r="L221" s="314">
        <v>13.529763333333335</v>
      </c>
      <c r="M221" s="315">
        <v>0</v>
      </c>
    </row>
    <row r="222" spans="1:13" x14ac:dyDescent="0.2">
      <c r="A222" s="316" t="s">
        <v>15</v>
      </c>
      <c r="B222" s="317" t="s">
        <v>132</v>
      </c>
      <c r="C222" s="317" t="s">
        <v>18</v>
      </c>
      <c r="D222" s="317" t="s">
        <v>171</v>
      </c>
      <c r="E222" s="317" t="s">
        <v>1424</v>
      </c>
      <c r="F222" s="317" t="s">
        <v>2293</v>
      </c>
      <c r="G222" s="318" t="s">
        <v>1362</v>
      </c>
      <c r="H222" s="313">
        <v>5</v>
      </c>
      <c r="I222" s="314">
        <v>13.333333333333334</v>
      </c>
      <c r="J222" s="314">
        <v>15.113204572766849</v>
      </c>
      <c r="K222" s="314">
        <v>11.599176666666667</v>
      </c>
      <c r="L222" s="314">
        <v>11.599176666666667</v>
      </c>
      <c r="M222" s="315">
        <v>0</v>
      </c>
    </row>
    <row r="223" spans="1:13" x14ac:dyDescent="0.2">
      <c r="A223" s="316" t="s">
        <v>15</v>
      </c>
      <c r="B223" s="317" t="s">
        <v>132</v>
      </c>
      <c r="C223" s="317" t="s">
        <v>18</v>
      </c>
      <c r="D223" s="317" t="s">
        <v>171</v>
      </c>
      <c r="E223" s="317" t="s">
        <v>1424</v>
      </c>
      <c r="F223" s="317" t="s">
        <v>2273</v>
      </c>
      <c r="G223" s="318" t="s">
        <v>1723</v>
      </c>
      <c r="H223" s="313">
        <v>5.333333333333333</v>
      </c>
      <c r="I223" s="314">
        <v>77.666666666666671</v>
      </c>
      <c r="J223" s="314">
        <v>77.860377564730697</v>
      </c>
      <c r="K223" s="314">
        <v>9.9389599999999998</v>
      </c>
      <c r="L223" s="314">
        <v>9.9389599999999998</v>
      </c>
      <c r="M223" s="315">
        <v>0</v>
      </c>
    </row>
    <row r="224" spans="1:13" x14ac:dyDescent="0.2">
      <c r="A224" s="316" t="s">
        <v>15</v>
      </c>
      <c r="B224" s="317" t="s">
        <v>132</v>
      </c>
      <c r="C224" s="317" t="s">
        <v>18</v>
      </c>
      <c r="D224" s="317" t="s">
        <v>171</v>
      </c>
      <c r="E224" s="317" t="s">
        <v>1424</v>
      </c>
      <c r="F224" s="317" t="s">
        <v>2294</v>
      </c>
      <c r="G224" s="318" t="s">
        <v>1369</v>
      </c>
      <c r="H224" s="313">
        <v>13.333333333333334</v>
      </c>
      <c r="I224" s="314">
        <v>317</v>
      </c>
      <c r="J224" s="314">
        <v>262.63402215843166</v>
      </c>
      <c r="K224" s="314">
        <v>8.0647566666666659</v>
      </c>
      <c r="L224" s="314">
        <v>8.0647566666666659</v>
      </c>
      <c r="M224" s="315">
        <v>0</v>
      </c>
    </row>
    <row r="225" spans="1:15" x14ac:dyDescent="0.2">
      <c r="A225" s="316" t="s">
        <v>15</v>
      </c>
      <c r="B225" s="317" t="s">
        <v>132</v>
      </c>
      <c r="C225" s="317" t="s">
        <v>18</v>
      </c>
      <c r="D225" s="317" t="s">
        <v>171</v>
      </c>
      <c r="E225" s="317" t="s">
        <v>1424</v>
      </c>
      <c r="F225" s="317" t="s">
        <v>2295</v>
      </c>
      <c r="G225" s="318" t="s">
        <v>1364</v>
      </c>
      <c r="H225" s="313">
        <v>4</v>
      </c>
      <c r="I225" s="314">
        <v>25</v>
      </c>
      <c r="J225" s="314">
        <v>21.252307668096933</v>
      </c>
      <c r="K225" s="314">
        <v>5.7653233333333338</v>
      </c>
      <c r="L225" s="314">
        <v>5.7653233333333338</v>
      </c>
      <c r="M225" s="315">
        <v>0</v>
      </c>
    </row>
    <row r="226" spans="1:15" x14ac:dyDescent="0.2">
      <c r="A226" s="316" t="s">
        <v>15</v>
      </c>
      <c r="B226" s="317" t="s">
        <v>132</v>
      </c>
      <c r="C226" s="317" t="s">
        <v>18</v>
      </c>
      <c r="D226" s="317" t="s">
        <v>171</v>
      </c>
      <c r="E226" s="317" t="s">
        <v>1424</v>
      </c>
      <c r="F226" s="317" t="s">
        <v>2257</v>
      </c>
      <c r="G226" s="318" t="s">
        <v>1723</v>
      </c>
      <c r="H226" s="313">
        <v>5.333333333333333</v>
      </c>
      <c r="I226" s="314">
        <v>28</v>
      </c>
      <c r="J226" s="314">
        <v>29.579985524894131</v>
      </c>
      <c r="K226" s="314">
        <v>5.1437433333333331</v>
      </c>
      <c r="L226" s="314">
        <v>5.1437433333333331</v>
      </c>
      <c r="M226" s="315">
        <v>0</v>
      </c>
    </row>
    <row r="227" spans="1:15" x14ac:dyDescent="0.2">
      <c r="A227" s="316" t="s">
        <v>15</v>
      </c>
      <c r="B227" s="317" t="s">
        <v>132</v>
      </c>
      <c r="C227" s="317" t="s">
        <v>18</v>
      </c>
      <c r="D227" s="317" t="s">
        <v>171</v>
      </c>
      <c r="E227" s="317" t="s">
        <v>1424</v>
      </c>
      <c r="F227" s="317" t="s">
        <v>2296</v>
      </c>
      <c r="G227" s="318" t="s">
        <v>1053</v>
      </c>
      <c r="H227" s="313">
        <v>6.333333333333333</v>
      </c>
      <c r="I227" s="314">
        <v>78.333333333333329</v>
      </c>
      <c r="J227" s="314">
        <v>73.482803195380896</v>
      </c>
      <c r="K227" s="314">
        <v>4.4330966666666667</v>
      </c>
      <c r="L227" s="314">
        <v>4.4330966666666667</v>
      </c>
      <c r="M227" s="315">
        <v>0</v>
      </c>
    </row>
    <row r="228" spans="1:15" x14ac:dyDescent="0.2">
      <c r="A228" s="316" t="s">
        <v>15</v>
      </c>
      <c r="B228" s="317" t="s">
        <v>132</v>
      </c>
      <c r="C228" s="317" t="s">
        <v>18</v>
      </c>
      <c r="D228" s="317" t="s">
        <v>171</v>
      </c>
      <c r="E228" s="317" t="s">
        <v>1424</v>
      </c>
      <c r="F228" s="317" t="s">
        <v>2270</v>
      </c>
      <c r="G228" s="318" t="s">
        <v>1056</v>
      </c>
      <c r="H228" s="313">
        <v>4.666666666666667</v>
      </c>
      <c r="I228" s="314">
        <v>114.33333333333333</v>
      </c>
      <c r="J228" s="314">
        <v>101.2120798828708</v>
      </c>
      <c r="K228" s="314">
        <v>4.4023700000000003</v>
      </c>
      <c r="L228" s="314">
        <v>4.4023700000000003</v>
      </c>
      <c r="M228" s="315">
        <v>0</v>
      </c>
    </row>
    <row r="229" spans="1:15" x14ac:dyDescent="0.2">
      <c r="A229" s="316" t="s">
        <v>15</v>
      </c>
      <c r="B229" s="317" t="s">
        <v>132</v>
      </c>
      <c r="C229" s="317" t="s">
        <v>18</v>
      </c>
      <c r="D229" s="317" t="s">
        <v>171</v>
      </c>
      <c r="E229" s="317" t="s">
        <v>1424</v>
      </c>
      <c r="F229" s="317" t="s">
        <v>2297</v>
      </c>
      <c r="G229" s="318" t="s">
        <v>1369</v>
      </c>
      <c r="H229" s="313">
        <v>9.3333333333333339</v>
      </c>
      <c r="I229" s="314">
        <v>56</v>
      </c>
      <c r="J229" s="314">
        <v>50.597970276958165</v>
      </c>
      <c r="K229" s="314">
        <v>3.6980533333333336</v>
      </c>
      <c r="L229" s="314">
        <v>3.6980533333333336</v>
      </c>
      <c r="M229" s="315">
        <v>0</v>
      </c>
    </row>
    <row r="230" spans="1:15" x14ac:dyDescent="0.2">
      <c r="A230" s="316" t="s">
        <v>15</v>
      </c>
      <c r="B230" s="317" t="s">
        <v>132</v>
      </c>
      <c r="C230" s="317" t="s">
        <v>18</v>
      </c>
      <c r="D230" s="317" t="s">
        <v>171</v>
      </c>
      <c r="E230" s="317" t="s">
        <v>1424</v>
      </c>
      <c r="F230" s="317" t="s">
        <v>2298</v>
      </c>
      <c r="G230" s="318" t="s">
        <v>1366</v>
      </c>
      <c r="H230" s="313">
        <v>10.333333333333334</v>
      </c>
      <c r="I230" s="314">
        <v>148.33333333333334</v>
      </c>
      <c r="J230" s="314">
        <v>123.08333333333324</v>
      </c>
      <c r="K230" s="314">
        <v>3.2693633333333332</v>
      </c>
      <c r="L230" s="314">
        <v>3.2693633333333332</v>
      </c>
      <c r="M230" s="315">
        <v>0</v>
      </c>
    </row>
    <row r="231" spans="1:15" x14ac:dyDescent="0.2">
      <c r="A231" s="316" t="s">
        <v>15</v>
      </c>
      <c r="B231" s="317" t="s">
        <v>132</v>
      </c>
      <c r="C231" s="317" t="s">
        <v>18</v>
      </c>
      <c r="D231" s="317" t="s">
        <v>171</v>
      </c>
      <c r="E231" s="317" t="s">
        <v>1424</v>
      </c>
      <c r="F231" s="317" t="s">
        <v>2299</v>
      </c>
      <c r="G231" s="318" t="s">
        <v>1726</v>
      </c>
      <c r="H231" s="313">
        <v>8.3333333333333339</v>
      </c>
      <c r="I231" s="314">
        <v>16.666666666666668</v>
      </c>
      <c r="J231" s="314">
        <v>15.7384276855122</v>
      </c>
      <c r="K231" s="314">
        <v>3.2015633333333331</v>
      </c>
      <c r="L231" s="314">
        <v>3.2015633333333331</v>
      </c>
      <c r="M231" s="315">
        <v>0</v>
      </c>
    </row>
    <row r="232" spans="1:15" ht="13.5" thickBot="1" x14ac:dyDescent="0.25">
      <c r="A232" s="307" t="s">
        <v>15</v>
      </c>
      <c r="B232" s="308" t="s">
        <v>132</v>
      </c>
      <c r="C232" s="308" t="s">
        <v>18</v>
      </c>
      <c r="D232" s="308" t="s">
        <v>171</v>
      </c>
      <c r="E232" s="308" t="s">
        <v>1424</v>
      </c>
      <c r="F232" s="308" t="s">
        <v>2300</v>
      </c>
      <c r="G232" s="309" t="s">
        <v>1053</v>
      </c>
      <c r="H232" s="320">
        <v>1.3333333333333333</v>
      </c>
      <c r="I232" s="321">
        <v>26</v>
      </c>
      <c r="J232" s="321">
        <v>20.621898650128511</v>
      </c>
      <c r="K232" s="321">
        <v>2.6606433333333332</v>
      </c>
      <c r="L232" s="321">
        <v>2.6606433333333332</v>
      </c>
      <c r="M232" s="322">
        <v>0</v>
      </c>
    </row>
    <row r="233" spans="1:15" x14ac:dyDescent="0.2">
      <c r="A233" s="316" t="s">
        <v>15</v>
      </c>
      <c r="B233" s="317" t="s">
        <v>493</v>
      </c>
      <c r="C233" s="317" t="s">
        <v>278</v>
      </c>
      <c r="D233" s="317" t="s">
        <v>1055</v>
      </c>
      <c r="E233" s="317" t="s">
        <v>1424</v>
      </c>
      <c r="F233" s="317" t="s">
        <v>2226</v>
      </c>
      <c r="G233" s="318" t="s">
        <v>1363</v>
      </c>
      <c r="H233" s="313">
        <v>58.666666666666664</v>
      </c>
      <c r="I233" s="314">
        <v>6481.666666666667</v>
      </c>
      <c r="J233" s="314">
        <v>6494.4309642665758</v>
      </c>
      <c r="K233" s="314">
        <v>3205.2540066666666</v>
      </c>
      <c r="L233" s="314">
        <v>3205.2540066666666</v>
      </c>
      <c r="M233" s="315">
        <v>0</v>
      </c>
    </row>
    <row r="234" spans="1:15" x14ac:dyDescent="0.2">
      <c r="A234" s="316" t="s">
        <v>15</v>
      </c>
      <c r="B234" s="317" t="s">
        <v>493</v>
      </c>
      <c r="C234" s="317" t="s">
        <v>278</v>
      </c>
      <c r="D234" s="317" t="s">
        <v>1055</v>
      </c>
      <c r="E234" s="317" t="s">
        <v>1424</v>
      </c>
      <c r="F234" s="317" t="s">
        <v>2227</v>
      </c>
      <c r="G234" s="318" t="s">
        <v>1363</v>
      </c>
      <c r="H234" s="313">
        <v>20.333333333333332</v>
      </c>
      <c r="I234" s="314">
        <v>2705.3333333333335</v>
      </c>
      <c r="J234" s="314">
        <v>2698.2452650183664</v>
      </c>
      <c r="K234" s="314">
        <v>2166.1710166666667</v>
      </c>
      <c r="L234" s="314">
        <v>2166.1710166666667</v>
      </c>
      <c r="M234" s="315">
        <v>0</v>
      </c>
    </row>
    <row r="235" spans="1:15" x14ac:dyDescent="0.2">
      <c r="A235" s="316" t="s">
        <v>15</v>
      </c>
      <c r="B235" s="317" t="s">
        <v>493</v>
      </c>
      <c r="C235" s="317" t="s">
        <v>278</v>
      </c>
      <c r="D235" s="317" t="s">
        <v>1055</v>
      </c>
      <c r="E235" s="317" t="s">
        <v>1424</v>
      </c>
      <c r="F235" s="317" t="s">
        <v>2229</v>
      </c>
      <c r="G235" s="318" t="s">
        <v>1723</v>
      </c>
      <c r="H235" s="313">
        <v>8.3333333333333339</v>
      </c>
      <c r="I235" s="314">
        <v>343.33333333333331</v>
      </c>
      <c r="J235" s="314">
        <v>346.42550057468162</v>
      </c>
      <c r="K235" s="314">
        <v>1350.62644</v>
      </c>
      <c r="L235" s="314">
        <v>1350.62644</v>
      </c>
      <c r="M235" s="315">
        <v>0</v>
      </c>
    </row>
    <row r="236" spans="1:15" x14ac:dyDescent="0.2">
      <c r="A236" s="316" t="s">
        <v>15</v>
      </c>
      <c r="B236" s="317" t="s">
        <v>493</v>
      </c>
      <c r="C236" s="317" t="s">
        <v>278</v>
      </c>
      <c r="D236" s="317" t="s">
        <v>1055</v>
      </c>
      <c r="E236" s="317" t="s">
        <v>1424</v>
      </c>
      <c r="F236" s="317" t="s">
        <v>2232</v>
      </c>
      <c r="G236" s="318" t="s">
        <v>1362</v>
      </c>
      <c r="H236" s="313">
        <v>45.333333333333336</v>
      </c>
      <c r="I236" s="314">
        <v>2324</v>
      </c>
      <c r="J236" s="314">
        <v>2332.7732025593564</v>
      </c>
      <c r="K236" s="314">
        <v>1165.83628</v>
      </c>
      <c r="L236" s="314">
        <v>1165.83628</v>
      </c>
      <c r="M236" s="315">
        <v>0</v>
      </c>
    </row>
    <row r="237" spans="1:15" x14ac:dyDescent="0.2">
      <c r="A237" s="316" t="s">
        <v>15</v>
      </c>
      <c r="B237" s="317" t="s">
        <v>493</v>
      </c>
      <c r="C237" s="317" t="s">
        <v>278</v>
      </c>
      <c r="D237" s="317" t="s">
        <v>1055</v>
      </c>
      <c r="E237" s="317" t="s">
        <v>1424</v>
      </c>
      <c r="F237" s="317" t="s">
        <v>2244</v>
      </c>
      <c r="G237" s="318" t="s">
        <v>1363</v>
      </c>
      <c r="H237" s="313">
        <v>796</v>
      </c>
      <c r="I237" s="314">
        <v>27879.666666666668</v>
      </c>
      <c r="J237" s="314">
        <v>27913.349193633534</v>
      </c>
      <c r="K237" s="314">
        <v>1077.0202733333335</v>
      </c>
      <c r="L237" s="314">
        <v>1077.0202733333335</v>
      </c>
      <c r="M237" s="315">
        <v>0</v>
      </c>
    </row>
    <row r="238" spans="1:15" x14ac:dyDescent="0.2">
      <c r="A238" s="316" t="s">
        <v>15</v>
      </c>
      <c r="B238" s="317" t="s">
        <v>493</v>
      </c>
      <c r="C238" s="317" t="s">
        <v>278</v>
      </c>
      <c r="D238" s="317" t="s">
        <v>1055</v>
      </c>
      <c r="E238" s="317" t="s">
        <v>1424</v>
      </c>
      <c r="F238" s="317" t="s">
        <v>2283</v>
      </c>
      <c r="G238" s="318" t="s">
        <v>1363</v>
      </c>
      <c r="H238" s="313">
        <v>237</v>
      </c>
      <c r="I238" s="314">
        <v>14188.333333333334</v>
      </c>
      <c r="J238" s="314">
        <v>14188.333333333334</v>
      </c>
      <c r="K238" s="314">
        <v>1017.9713333333333</v>
      </c>
      <c r="L238" s="314">
        <v>1017.9713333333333</v>
      </c>
      <c r="M238" s="315">
        <v>0</v>
      </c>
    </row>
    <row r="239" spans="1:15" x14ac:dyDescent="0.2">
      <c r="A239" s="316" t="s">
        <v>15</v>
      </c>
      <c r="B239" s="317" t="s">
        <v>493</v>
      </c>
      <c r="C239" s="317" t="s">
        <v>278</v>
      </c>
      <c r="D239" s="317" t="s">
        <v>1055</v>
      </c>
      <c r="E239" s="317" t="s">
        <v>1424</v>
      </c>
      <c r="F239" s="317" t="s">
        <v>2294</v>
      </c>
      <c r="G239" s="318" t="s">
        <v>1369</v>
      </c>
      <c r="H239" s="313">
        <v>193</v>
      </c>
      <c r="I239" s="314">
        <v>13575.666666666666</v>
      </c>
      <c r="J239" s="314">
        <v>13575.666666666666</v>
      </c>
      <c r="K239" s="314">
        <v>932.32699999999988</v>
      </c>
      <c r="L239" s="314">
        <v>932.32699999999988</v>
      </c>
      <c r="M239" s="315">
        <v>0</v>
      </c>
    </row>
    <row r="240" spans="1:15" x14ac:dyDescent="0.2">
      <c r="A240" s="316" t="s">
        <v>15</v>
      </c>
      <c r="B240" s="317" t="s">
        <v>493</v>
      </c>
      <c r="C240" s="317" t="s">
        <v>278</v>
      </c>
      <c r="D240" s="317" t="s">
        <v>1055</v>
      </c>
      <c r="E240" s="317" t="s">
        <v>1424</v>
      </c>
      <c r="F240" s="317" t="s">
        <v>2233</v>
      </c>
      <c r="G240" s="318" t="s">
        <v>1363</v>
      </c>
      <c r="H240" s="313">
        <v>938.66666666666663</v>
      </c>
      <c r="I240" s="314">
        <v>26879</v>
      </c>
      <c r="J240" s="314">
        <v>26884.684788139963</v>
      </c>
      <c r="K240" s="314">
        <v>872.29887333333329</v>
      </c>
      <c r="L240" s="314">
        <v>872.29887333333329</v>
      </c>
      <c r="M240" s="315">
        <v>0</v>
      </c>
      <c r="O240" s="319"/>
    </row>
    <row r="241" spans="1:13" x14ac:dyDescent="0.2">
      <c r="A241" s="316" t="s">
        <v>15</v>
      </c>
      <c r="B241" s="317" t="s">
        <v>493</v>
      </c>
      <c r="C241" s="317" t="s">
        <v>278</v>
      </c>
      <c r="D241" s="317" t="s">
        <v>1055</v>
      </c>
      <c r="E241" s="317" t="s">
        <v>1424</v>
      </c>
      <c r="F241" s="317" t="s">
        <v>2280</v>
      </c>
      <c r="G241" s="318" t="s">
        <v>1723</v>
      </c>
      <c r="H241" s="313">
        <v>22.666666666666668</v>
      </c>
      <c r="I241" s="314">
        <v>702.33333333333337</v>
      </c>
      <c r="J241" s="314">
        <v>710.1574802966885</v>
      </c>
      <c r="K241" s="314">
        <v>678.87807666666674</v>
      </c>
      <c r="L241" s="314">
        <v>678.87807666666674</v>
      </c>
      <c r="M241" s="315">
        <v>0</v>
      </c>
    </row>
    <row r="242" spans="1:13" x14ac:dyDescent="0.2">
      <c r="A242" s="316" t="s">
        <v>15</v>
      </c>
      <c r="B242" s="317" t="s">
        <v>493</v>
      </c>
      <c r="C242" s="317" t="s">
        <v>278</v>
      </c>
      <c r="D242" s="317" t="s">
        <v>1055</v>
      </c>
      <c r="E242" s="317" t="s">
        <v>1424</v>
      </c>
      <c r="F242" s="317" t="s">
        <v>2287</v>
      </c>
      <c r="G242" s="318" t="s">
        <v>1726</v>
      </c>
      <c r="H242" s="313">
        <v>84</v>
      </c>
      <c r="I242" s="314">
        <v>2973.3333333333335</v>
      </c>
      <c r="J242" s="314">
        <v>2980.3204490845069</v>
      </c>
      <c r="K242" s="314">
        <v>592.35149333333345</v>
      </c>
      <c r="L242" s="314">
        <v>592.35149333333345</v>
      </c>
      <c r="M242" s="315">
        <v>0</v>
      </c>
    </row>
    <row r="243" spans="1:13" x14ac:dyDescent="0.2">
      <c r="A243" s="316" t="s">
        <v>15</v>
      </c>
      <c r="B243" s="317" t="s">
        <v>493</v>
      </c>
      <c r="C243" s="317" t="s">
        <v>278</v>
      </c>
      <c r="D243" s="317" t="s">
        <v>1055</v>
      </c>
      <c r="E243" s="317" t="s">
        <v>1424</v>
      </c>
      <c r="F243" s="317" t="s">
        <v>2243</v>
      </c>
      <c r="G243" s="318" t="s">
        <v>1362</v>
      </c>
      <c r="H243" s="313">
        <v>135.66666666666666</v>
      </c>
      <c r="I243" s="314">
        <v>4924.333333333333</v>
      </c>
      <c r="J243" s="314">
        <v>4916.4006386568935</v>
      </c>
      <c r="K243" s="314">
        <v>559.17297999999994</v>
      </c>
      <c r="L243" s="314">
        <v>559.17297999999994</v>
      </c>
      <c r="M243" s="315">
        <v>0</v>
      </c>
    </row>
    <row r="244" spans="1:13" x14ac:dyDescent="0.2">
      <c r="A244" s="316" t="s">
        <v>15</v>
      </c>
      <c r="B244" s="317" t="s">
        <v>493</v>
      </c>
      <c r="C244" s="317" t="s">
        <v>278</v>
      </c>
      <c r="D244" s="317" t="s">
        <v>1055</v>
      </c>
      <c r="E244" s="317" t="s">
        <v>1424</v>
      </c>
      <c r="F244" s="317" t="s">
        <v>2301</v>
      </c>
      <c r="G244" s="318" t="s">
        <v>1365</v>
      </c>
      <c r="H244" s="313">
        <v>85</v>
      </c>
      <c r="I244" s="314">
        <v>4211.333333333333</v>
      </c>
      <c r="J244" s="314">
        <v>4211.333333333333</v>
      </c>
      <c r="K244" s="314">
        <v>228.096</v>
      </c>
      <c r="L244" s="314">
        <v>228.096</v>
      </c>
      <c r="M244" s="315">
        <v>0</v>
      </c>
    </row>
    <row r="245" spans="1:13" x14ac:dyDescent="0.2">
      <c r="A245" s="316" t="s">
        <v>15</v>
      </c>
      <c r="B245" s="317" t="s">
        <v>493</v>
      </c>
      <c r="C245" s="317" t="s">
        <v>278</v>
      </c>
      <c r="D245" s="317" t="s">
        <v>1055</v>
      </c>
      <c r="E245" s="317" t="s">
        <v>1424</v>
      </c>
      <c r="F245" s="317" t="s">
        <v>2236</v>
      </c>
      <c r="G245" s="318" t="s">
        <v>1056</v>
      </c>
      <c r="H245" s="313">
        <v>55</v>
      </c>
      <c r="I245" s="314">
        <v>2895.6666666666665</v>
      </c>
      <c r="J245" s="314">
        <v>2895.6666666666665</v>
      </c>
      <c r="K245" s="314">
        <v>220.20900000000003</v>
      </c>
      <c r="L245" s="314">
        <v>220.20900000000003</v>
      </c>
      <c r="M245" s="315">
        <v>0</v>
      </c>
    </row>
    <row r="246" spans="1:13" x14ac:dyDescent="0.2">
      <c r="A246" s="316" t="s">
        <v>15</v>
      </c>
      <c r="B246" s="317" t="s">
        <v>493</v>
      </c>
      <c r="C246" s="317" t="s">
        <v>278</v>
      </c>
      <c r="D246" s="317" t="s">
        <v>1055</v>
      </c>
      <c r="E246" s="317" t="s">
        <v>1424</v>
      </c>
      <c r="F246" s="317" t="s">
        <v>2282</v>
      </c>
      <c r="G246" s="318" t="s">
        <v>1363</v>
      </c>
      <c r="H246" s="313">
        <v>10.333333333333334</v>
      </c>
      <c r="I246" s="314">
        <v>510.33333333333331</v>
      </c>
      <c r="J246" s="314">
        <v>511.33336666666668</v>
      </c>
      <c r="K246" s="314">
        <v>151.10498666666663</v>
      </c>
      <c r="L246" s="314">
        <v>151.10498666666663</v>
      </c>
      <c r="M246" s="315">
        <v>0</v>
      </c>
    </row>
    <row r="247" spans="1:13" x14ac:dyDescent="0.2">
      <c r="A247" s="316" t="s">
        <v>15</v>
      </c>
      <c r="B247" s="317" t="s">
        <v>493</v>
      </c>
      <c r="C247" s="317" t="s">
        <v>278</v>
      </c>
      <c r="D247" s="317" t="s">
        <v>1055</v>
      </c>
      <c r="E247" s="317" t="s">
        <v>1424</v>
      </c>
      <c r="F247" s="317" t="s">
        <v>2270</v>
      </c>
      <c r="G247" s="318" t="s">
        <v>1056</v>
      </c>
      <c r="H247" s="313">
        <v>36.333333333333336</v>
      </c>
      <c r="I247" s="314">
        <v>1053</v>
      </c>
      <c r="J247" s="314">
        <v>1053</v>
      </c>
      <c r="K247" s="314">
        <v>144.15300000000002</v>
      </c>
      <c r="L247" s="314">
        <v>144.15300000000002</v>
      </c>
      <c r="M247" s="315">
        <v>0</v>
      </c>
    </row>
    <row r="248" spans="1:13" x14ac:dyDescent="0.2">
      <c r="A248" s="316" t="s">
        <v>15</v>
      </c>
      <c r="B248" s="317" t="s">
        <v>493</v>
      </c>
      <c r="C248" s="317" t="s">
        <v>278</v>
      </c>
      <c r="D248" s="317" t="s">
        <v>1055</v>
      </c>
      <c r="E248" s="317" t="s">
        <v>1424</v>
      </c>
      <c r="F248" s="317" t="s">
        <v>2302</v>
      </c>
      <c r="G248" s="318" t="s">
        <v>1363</v>
      </c>
      <c r="H248" s="313">
        <v>42.666666666666664</v>
      </c>
      <c r="I248" s="314">
        <v>2353.6666666666665</v>
      </c>
      <c r="J248" s="314">
        <v>2353.6666666666665</v>
      </c>
      <c r="K248" s="314">
        <v>131.00033333333332</v>
      </c>
      <c r="L248" s="314">
        <v>131.00033333333332</v>
      </c>
      <c r="M248" s="315">
        <v>0</v>
      </c>
    </row>
    <row r="249" spans="1:13" x14ac:dyDescent="0.2">
      <c r="A249" s="316" t="s">
        <v>15</v>
      </c>
      <c r="B249" s="317" t="s">
        <v>493</v>
      </c>
      <c r="C249" s="317" t="s">
        <v>278</v>
      </c>
      <c r="D249" s="317" t="s">
        <v>1055</v>
      </c>
      <c r="E249" s="317" t="s">
        <v>1424</v>
      </c>
      <c r="F249" s="317" t="s">
        <v>2303</v>
      </c>
      <c r="G249" s="318" t="s">
        <v>1726</v>
      </c>
      <c r="H249" s="313">
        <v>30.666666666666668</v>
      </c>
      <c r="I249" s="314">
        <v>2511.6666666666665</v>
      </c>
      <c r="J249" s="314">
        <v>2511.6666666666665</v>
      </c>
      <c r="K249" s="314">
        <v>115.18899999999998</v>
      </c>
      <c r="L249" s="314">
        <v>115.18899999999998</v>
      </c>
      <c r="M249" s="315">
        <v>0</v>
      </c>
    </row>
    <row r="250" spans="1:13" x14ac:dyDescent="0.2">
      <c r="A250" s="316" t="s">
        <v>15</v>
      </c>
      <c r="B250" s="317" t="s">
        <v>493</v>
      </c>
      <c r="C250" s="317" t="s">
        <v>278</v>
      </c>
      <c r="D250" s="317" t="s">
        <v>1055</v>
      </c>
      <c r="E250" s="317" t="s">
        <v>1424</v>
      </c>
      <c r="F250" s="317" t="s">
        <v>2231</v>
      </c>
      <c r="G250" s="318" t="s">
        <v>1363</v>
      </c>
      <c r="H250" s="313">
        <v>163</v>
      </c>
      <c r="I250" s="314">
        <v>4427.333333333333</v>
      </c>
      <c r="J250" s="314">
        <v>4427.666666666667</v>
      </c>
      <c r="K250" s="314">
        <v>104.78934666666667</v>
      </c>
      <c r="L250" s="314">
        <v>104.78934666666667</v>
      </c>
      <c r="M250" s="315">
        <v>0</v>
      </c>
    </row>
    <row r="251" spans="1:13" x14ac:dyDescent="0.2">
      <c r="A251" s="316" t="s">
        <v>15</v>
      </c>
      <c r="B251" s="317" t="s">
        <v>493</v>
      </c>
      <c r="C251" s="317" t="s">
        <v>278</v>
      </c>
      <c r="D251" s="317" t="s">
        <v>1055</v>
      </c>
      <c r="E251" s="317" t="s">
        <v>1424</v>
      </c>
      <c r="F251" s="317" t="s">
        <v>2261</v>
      </c>
      <c r="G251" s="318" t="s">
        <v>1363</v>
      </c>
      <c r="H251" s="313">
        <v>91.333333333333329</v>
      </c>
      <c r="I251" s="314">
        <v>2384</v>
      </c>
      <c r="J251" s="314">
        <v>2383.7054542958167</v>
      </c>
      <c r="K251" s="314">
        <v>104.05074</v>
      </c>
      <c r="L251" s="314">
        <v>104.05074</v>
      </c>
      <c r="M251" s="315">
        <v>0</v>
      </c>
    </row>
    <row r="252" spans="1:13" x14ac:dyDescent="0.2">
      <c r="A252" s="316" t="s">
        <v>15</v>
      </c>
      <c r="B252" s="317" t="s">
        <v>493</v>
      </c>
      <c r="C252" s="317" t="s">
        <v>278</v>
      </c>
      <c r="D252" s="317" t="s">
        <v>1055</v>
      </c>
      <c r="E252" s="317" t="s">
        <v>1424</v>
      </c>
      <c r="F252" s="317" t="s">
        <v>2304</v>
      </c>
      <c r="G252" s="318" t="s">
        <v>1363</v>
      </c>
      <c r="H252" s="313">
        <v>64.333333333333329</v>
      </c>
      <c r="I252" s="314">
        <v>1816</v>
      </c>
      <c r="J252" s="314">
        <v>1816</v>
      </c>
      <c r="K252" s="314">
        <v>93.385000000000005</v>
      </c>
      <c r="L252" s="314">
        <v>93.385000000000005</v>
      </c>
      <c r="M252" s="315">
        <v>0</v>
      </c>
    </row>
    <row r="253" spans="1:13" x14ac:dyDescent="0.2">
      <c r="A253" s="316" t="s">
        <v>15</v>
      </c>
      <c r="B253" s="317" t="s">
        <v>493</v>
      </c>
      <c r="C253" s="317" t="s">
        <v>278</v>
      </c>
      <c r="D253" s="317" t="s">
        <v>1055</v>
      </c>
      <c r="E253" s="317" t="s">
        <v>1424</v>
      </c>
      <c r="F253" s="317" t="s">
        <v>2242</v>
      </c>
      <c r="G253" s="318" t="s">
        <v>1362</v>
      </c>
      <c r="H253" s="313">
        <v>186</v>
      </c>
      <c r="I253" s="314">
        <v>2751.3333333333335</v>
      </c>
      <c r="J253" s="314">
        <v>2753.1311505252866</v>
      </c>
      <c r="K253" s="314">
        <v>89.668273333333332</v>
      </c>
      <c r="L253" s="314">
        <v>89.668273333333332</v>
      </c>
      <c r="M253" s="315">
        <v>0</v>
      </c>
    </row>
    <row r="254" spans="1:13" x14ac:dyDescent="0.2">
      <c r="A254" s="316" t="s">
        <v>15</v>
      </c>
      <c r="B254" s="317" t="s">
        <v>493</v>
      </c>
      <c r="C254" s="317" t="s">
        <v>278</v>
      </c>
      <c r="D254" s="317" t="s">
        <v>1055</v>
      </c>
      <c r="E254" s="317" t="s">
        <v>1424</v>
      </c>
      <c r="F254" s="317" t="s">
        <v>2250</v>
      </c>
      <c r="G254" s="318" t="s">
        <v>1056</v>
      </c>
      <c r="H254" s="313">
        <v>22</v>
      </c>
      <c r="I254" s="314">
        <v>1805</v>
      </c>
      <c r="J254" s="314">
        <v>1805</v>
      </c>
      <c r="K254" s="314">
        <v>55.472333333333331</v>
      </c>
      <c r="L254" s="314">
        <v>55.472333333333331</v>
      </c>
      <c r="M254" s="315">
        <v>0</v>
      </c>
    </row>
    <row r="255" spans="1:13" x14ac:dyDescent="0.2">
      <c r="A255" s="316" t="s">
        <v>15</v>
      </c>
      <c r="B255" s="317" t="s">
        <v>493</v>
      </c>
      <c r="C255" s="317" t="s">
        <v>278</v>
      </c>
      <c r="D255" s="317" t="s">
        <v>1055</v>
      </c>
      <c r="E255" s="317" t="s">
        <v>1424</v>
      </c>
      <c r="F255" s="317" t="s">
        <v>2305</v>
      </c>
      <c r="G255" s="318" t="s">
        <v>1370</v>
      </c>
      <c r="H255" s="313">
        <v>23.666666666666668</v>
      </c>
      <c r="I255" s="314">
        <v>1331.6666666666667</v>
      </c>
      <c r="J255" s="314">
        <v>1354.6666666666667</v>
      </c>
      <c r="K255" s="314">
        <v>43.218333333333334</v>
      </c>
      <c r="L255" s="314">
        <v>43.218333333333334</v>
      </c>
      <c r="M255" s="315">
        <v>0</v>
      </c>
    </row>
    <row r="256" spans="1:13" x14ac:dyDescent="0.2">
      <c r="A256" s="316" t="s">
        <v>15</v>
      </c>
      <c r="B256" s="317" t="s">
        <v>493</v>
      </c>
      <c r="C256" s="317" t="s">
        <v>278</v>
      </c>
      <c r="D256" s="317" t="s">
        <v>1055</v>
      </c>
      <c r="E256" s="317" t="s">
        <v>1424</v>
      </c>
      <c r="F256" s="317" t="s">
        <v>2256</v>
      </c>
      <c r="G256" s="318" t="s">
        <v>1053</v>
      </c>
      <c r="H256" s="313">
        <v>122.33333333333333</v>
      </c>
      <c r="I256" s="314">
        <v>2474</v>
      </c>
      <c r="J256" s="314">
        <v>2473.055503394547</v>
      </c>
      <c r="K256" s="314">
        <v>38.521570000000004</v>
      </c>
      <c r="L256" s="314">
        <v>38.521570000000004</v>
      </c>
      <c r="M256" s="315">
        <v>0</v>
      </c>
    </row>
    <row r="257" spans="1:13" x14ac:dyDescent="0.2">
      <c r="A257" s="316" t="s">
        <v>15</v>
      </c>
      <c r="B257" s="317" t="s">
        <v>493</v>
      </c>
      <c r="C257" s="317" t="s">
        <v>278</v>
      </c>
      <c r="D257" s="317" t="s">
        <v>1055</v>
      </c>
      <c r="E257" s="317" t="s">
        <v>1424</v>
      </c>
      <c r="F257" s="317" t="s">
        <v>2306</v>
      </c>
      <c r="G257" s="318" t="s">
        <v>1363</v>
      </c>
      <c r="H257" s="313">
        <v>16.666666666666668</v>
      </c>
      <c r="I257" s="314">
        <v>800</v>
      </c>
      <c r="J257" s="314">
        <v>800</v>
      </c>
      <c r="K257" s="314">
        <v>38.247333333333337</v>
      </c>
      <c r="L257" s="314">
        <v>38.247333333333337</v>
      </c>
      <c r="M257" s="315">
        <v>0</v>
      </c>
    </row>
    <row r="258" spans="1:13" x14ac:dyDescent="0.2">
      <c r="A258" s="316" t="s">
        <v>15</v>
      </c>
      <c r="B258" s="317" t="s">
        <v>493</v>
      </c>
      <c r="C258" s="317" t="s">
        <v>278</v>
      </c>
      <c r="D258" s="317" t="s">
        <v>1055</v>
      </c>
      <c r="E258" s="317" t="s">
        <v>1424</v>
      </c>
      <c r="F258" s="317" t="s">
        <v>2307</v>
      </c>
      <c r="G258" s="318" t="s">
        <v>1056</v>
      </c>
      <c r="H258" s="313">
        <v>65.666666666666671</v>
      </c>
      <c r="I258" s="314">
        <v>1705.6666666666667</v>
      </c>
      <c r="J258" s="314">
        <v>1699.9178369716635</v>
      </c>
      <c r="K258" s="314">
        <v>37.259419999999999</v>
      </c>
      <c r="L258" s="314">
        <v>37.259419999999999</v>
      </c>
      <c r="M258" s="315">
        <v>0</v>
      </c>
    </row>
    <row r="259" spans="1:13" x14ac:dyDescent="0.2">
      <c r="A259" s="316" t="s">
        <v>15</v>
      </c>
      <c r="B259" s="317" t="s">
        <v>493</v>
      </c>
      <c r="C259" s="317" t="s">
        <v>278</v>
      </c>
      <c r="D259" s="317" t="s">
        <v>1055</v>
      </c>
      <c r="E259" s="317" t="s">
        <v>1424</v>
      </c>
      <c r="F259" s="317" t="s">
        <v>2275</v>
      </c>
      <c r="G259" s="318" t="s">
        <v>1723</v>
      </c>
      <c r="H259" s="313">
        <v>32.333333333333336</v>
      </c>
      <c r="I259" s="314">
        <v>564</v>
      </c>
      <c r="J259" s="314">
        <v>563.83333333333337</v>
      </c>
      <c r="K259" s="314">
        <v>29.732383333333331</v>
      </c>
      <c r="L259" s="314">
        <v>29.732383333333331</v>
      </c>
      <c r="M259" s="315">
        <v>0</v>
      </c>
    </row>
    <row r="260" spans="1:13" x14ac:dyDescent="0.2">
      <c r="A260" s="316" t="s">
        <v>15</v>
      </c>
      <c r="B260" s="317" t="s">
        <v>493</v>
      </c>
      <c r="C260" s="317" t="s">
        <v>278</v>
      </c>
      <c r="D260" s="317" t="s">
        <v>1055</v>
      </c>
      <c r="E260" s="317" t="s">
        <v>1424</v>
      </c>
      <c r="F260" s="317" t="s">
        <v>2230</v>
      </c>
      <c r="G260" s="318" t="s">
        <v>1363</v>
      </c>
      <c r="H260" s="313">
        <v>4.333333333333333</v>
      </c>
      <c r="I260" s="314">
        <v>29.333333333333332</v>
      </c>
      <c r="J260" s="314">
        <v>28.324511687270768</v>
      </c>
      <c r="K260" s="314">
        <v>25.418803333333333</v>
      </c>
      <c r="L260" s="314">
        <v>25.418803333333333</v>
      </c>
      <c r="M260" s="315">
        <v>0</v>
      </c>
    </row>
    <row r="261" spans="1:13" x14ac:dyDescent="0.2">
      <c r="A261" s="316" t="s">
        <v>15</v>
      </c>
      <c r="B261" s="317" t="s">
        <v>493</v>
      </c>
      <c r="C261" s="317" t="s">
        <v>278</v>
      </c>
      <c r="D261" s="317" t="s">
        <v>1055</v>
      </c>
      <c r="E261" s="317" t="s">
        <v>1424</v>
      </c>
      <c r="F261" s="317" t="s">
        <v>2240</v>
      </c>
      <c r="G261" s="318" t="s">
        <v>1053</v>
      </c>
      <c r="H261" s="313">
        <v>3</v>
      </c>
      <c r="I261" s="314">
        <v>51.666666666666664</v>
      </c>
      <c r="J261" s="314">
        <v>53.214597534491666</v>
      </c>
      <c r="K261" s="314">
        <v>24.831033333333334</v>
      </c>
      <c r="L261" s="314">
        <v>24.831033333333334</v>
      </c>
      <c r="M261" s="315">
        <v>0</v>
      </c>
    </row>
    <row r="262" spans="1:13" x14ac:dyDescent="0.2">
      <c r="A262" s="316" t="s">
        <v>15</v>
      </c>
      <c r="B262" s="317" t="s">
        <v>493</v>
      </c>
      <c r="C262" s="317" t="s">
        <v>278</v>
      </c>
      <c r="D262" s="317" t="s">
        <v>1055</v>
      </c>
      <c r="E262" s="317" t="s">
        <v>1424</v>
      </c>
      <c r="F262" s="317" t="s">
        <v>2257</v>
      </c>
      <c r="G262" s="318" t="s">
        <v>1723</v>
      </c>
      <c r="H262" s="313">
        <v>1.6666666666666667</v>
      </c>
      <c r="I262" s="314">
        <v>244</v>
      </c>
      <c r="J262" s="314">
        <v>244</v>
      </c>
      <c r="K262" s="314">
        <v>22.161000000000001</v>
      </c>
      <c r="L262" s="314">
        <v>22.161000000000001</v>
      </c>
      <c r="M262" s="315">
        <v>0</v>
      </c>
    </row>
    <row r="263" spans="1:13" x14ac:dyDescent="0.2">
      <c r="A263" s="316" t="s">
        <v>15</v>
      </c>
      <c r="B263" s="317" t="s">
        <v>493</v>
      </c>
      <c r="C263" s="317" t="s">
        <v>278</v>
      </c>
      <c r="D263" s="317" t="s">
        <v>1055</v>
      </c>
      <c r="E263" s="317" t="s">
        <v>1424</v>
      </c>
      <c r="F263" s="317" t="s">
        <v>2308</v>
      </c>
      <c r="G263" s="318" t="s">
        <v>1364</v>
      </c>
      <c r="H263" s="313">
        <v>7</v>
      </c>
      <c r="I263" s="314">
        <v>287.33333333333331</v>
      </c>
      <c r="J263" s="314">
        <v>287.33333333333331</v>
      </c>
      <c r="K263" s="314">
        <v>21.333333333333332</v>
      </c>
      <c r="L263" s="314">
        <v>21.333333333333332</v>
      </c>
      <c r="M263" s="315">
        <v>0</v>
      </c>
    </row>
    <row r="264" spans="1:13" x14ac:dyDescent="0.2">
      <c r="A264" s="316" t="s">
        <v>15</v>
      </c>
      <c r="B264" s="317" t="s">
        <v>493</v>
      </c>
      <c r="C264" s="317" t="s">
        <v>278</v>
      </c>
      <c r="D264" s="317" t="s">
        <v>1055</v>
      </c>
      <c r="E264" s="317" t="s">
        <v>1424</v>
      </c>
      <c r="F264" s="317" t="s">
        <v>2284</v>
      </c>
      <c r="G264" s="318" t="s">
        <v>1726</v>
      </c>
      <c r="H264" s="313">
        <v>21.333333333333332</v>
      </c>
      <c r="I264" s="314">
        <v>374.66666666666669</v>
      </c>
      <c r="J264" s="314">
        <v>374.66666666666669</v>
      </c>
      <c r="K264" s="314">
        <v>19.978666666666665</v>
      </c>
      <c r="L264" s="314">
        <v>19.978666666666665</v>
      </c>
      <c r="M264" s="315">
        <v>0</v>
      </c>
    </row>
    <row r="265" spans="1:13" x14ac:dyDescent="0.2">
      <c r="A265" s="316" t="s">
        <v>15</v>
      </c>
      <c r="B265" s="317" t="s">
        <v>493</v>
      </c>
      <c r="C265" s="317" t="s">
        <v>278</v>
      </c>
      <c r="D265" s="317" t="s">
        <v>1055</v>
      </c>
      <c r="E265" s="317" t="s">
        <v>1424</v>
      </c>
      <c r="F265" s="317" t="s">
        <v>2225</v>
      </c>
      <c r="G265" s="318" t="s">
        <v>1726</v>
      </c>
      <c r="H265" s="313">
        <v>15.666666666666666</v>
      </c>
      <c r="I265" s="314">
        <v>93.666666666666671</v>
      </c>
      <c r="J265" s="314">
        <v>93.666666666666671</v>
      </c>
      <c r="K265" s="314">
        <v>17.189663333333332</v>
      </c>
      <c r="L265" s="314">
        <v>17.189663333333332</v>
      </c>
      <c r="M265" s="315">
        <v>0</v>
      </c>
    </row>
    <row r="266" spans="1:13" x14ac:dyDescent="0.2">
      <c r="A266" s="316" t="s">
        <v>15</v>
      </c>
      <c r="B266" s="317" t="s">
        <v>493</v>
      </c>
      <c r="C266" s="317" t="s">
        <v>278</v>
      </c>
      <c r="D266" s="317" t="s">
        <v>1055</v>
      </c>
      <c r="E266" s="317" t="s">
        <v>1424</v>
      </c>
      <c r="F266" s="317" t="s">
        <v>2290</v>
      </c>
      <c r="G266" s="318" t="s">
        <v>1726</v>
      </c>
      <c r="H266" s="313">
        <v>3.3333333333333335</v>
      </c>
      <c r="I266" s="314">
        <v>79.666666666666671</v>
      </c>
      <c r="J266" s="314">
        <v>79.666666666666671</v>
      </c>
      <c r="K266" s="314">
        <v>14.06</v>
      </c>
      <c r="L266" s="314">
        <v>14.06</v>
      </c>
      <c r="M266" s="315">
        <v>0</v>
      </c>
    </row>
    <row r="267" spans="1:13" x14ac:dyDescent="0.2">
      <c r="A267" s="316" t="s">
        <v>15</v>
      </c>
      <c r="B267" s="317" t="s">
        <v>493</v>
      </c>
      <c r="C267" s="317" t="s">
        <v>278</v>
      </c>
      <c r="D267" s="317" t="s">
        <v>1055</v>
      </c>
      <c r="E267" s="317" t="s">
        <v>1424</v>
      </c>
      <c r="F267" s="317" t="s">
        <v>2274</v>
      </c>
      <c r="G267" s="318" t="s">
        <v>1364</v>
      </c>
      <c r="H267" s="313">
        <v>18.333333333333332</v>
      </c>
      <c r="I267" s="314">
        <v>422.66666666666669</v>
      </c>
      <c r="J267" s="314">
        <v>422.5</v>
      </c>
      <c r="K267" s="314">
        <v>10.359666666666667</v>
      </c>
      <c r="L267" s="314">
        <v>10.359666666666667</v>
      </c>
      <c r="M267" s="315">
        <v>0</v>
      </c>
    </row>
    <row r="268" spans="1:13" x14ac:dyDescent="0.2">
      <c r="A268" s="316" t="s">
        <v>15</v>
      </c>
      <c r="B268" s="317" t="s">
        <v>493</v>
      </c>
      <c r="C268" s="317" t="s">
        <v>278</v>
      </c>
      <c r="D268" s="317" t="s">
        <v>1055</v>
      </c>
      <c r="E268" s="317" t="s">
        <v>1424</v>
      </c>
      <c r="F268" s="317" t="s">
        <v>2309</v>
      </c>
      <c r="G268" s="318" t="s">
        <v>1723</v>
      </c>
      <c r="H268" s="313">
        <v>9.6666666666666661</v>
      </c>
      <c r="I268" s="314">
        <v>269.66666666666669</v>
      </c>
      <c r="J268" s="314">
        <v>269.66666666666669</v>
      </c>
      <c r="K268" s="314">
        <v>7.9243333333333332</v>
      </c>
      <c r="L268" s="314">
        <v>7.9243333333333332</v>
      </c>
      <c r="M268" s="315">
        <v>0</v>
      </c>
    </row>
    <row r="269" spans="1:13" x14ac:dyDescent="0.2">
      <c r="A269" s="316" t="s">
        <v>15</v>
      </c>
      <c r="B269" s="317" t="s">
        <v>493</v>
      </c>
      <c r="C269" s="317" t="s">
        <v>278</v>
      </c>
      <c r="D269" s="317" t="s">
        <v>1055</v>
      </c>
      <c r="E269" s="317" t="s">
        <v>1424</v>
      </c>
      <c r="F269" s="317" t="s">
        <v>2254</v>
      </c>
      <c r="G269" s="318" t="s">
        <v>1365</v>
      </c>
      <c r="H269" s="313">
        <v>1.6666666666666667</v>
      </c>
      <c r="I269" s="314">
        <v>125</v>
      </c>
      <c r="J269" s="314">
        <v>125</v>
      </c>
      <c r="K269" s="314">
        <v>6.3553333333333333</v>
      </c>
      <c r="L269" s="314">
        <v>6.3553333333333333</v>
      </c>
      <c r="M269" s="315">
        <v>0</v>
      </c>
    </row>
    <row r="270" spans="1:13" x14ac:dyDescent="0.2">
      <c r="A270" s="316" t="s">
        <v>15</v>
      </c>
      <c r="B270" s="317" t="s">
        <v>493</v>
      </c>
      <c r="C270" s="317" t="s">
        <v>278</v>
      </c>
      <c r="D270" s="317" t="s">
        <v>1055</v>
      </c>
      <c r="E270" s="317" t="s">
        <v>1424</v>
      </c>
      <c r="F270" s="317" t="s">
        <v>2248</v>
      </c>
      <c r="G270" s="318" t="s">
        <v>1364</v>
      </c>
      <c r="H270" s="313">
        <v>20</v>
      </c>
      <c r="I270" s="314">
        <v>267.66666666666669</v>
      </c>
      <c r="J270" s="314">
        <v>268.66666666666669</v>
      </c>
      <c r="K270" s="314">
        <v>5.278976666666666</v>
      </c>
      <c r="L270" s="314">
        <v>5.278976666666666</v>
      </c>
      <c r="M270" s="315">
        <v>0</v>
      </c>
    </row>
    <row r="271" spans="1:13" x14ac:dyDescent="0.2">
      <c r="A271" s="316" t="s">
        <v>15</v>
      </c>
      <c r="B271" s="317" t="s">
        <v>493</v>
      </c>
      <c r="C271" s="317" t="s">
        <v>278</v>
      </c>
      <c r="D271" s="317" t="s">
        <v>1055</v>
      </c>
      <c r="E271" s="317" t="s">
        <v>1424</v>
      </c>
      <c r="F271" s="317" t="s">
        <v>2278</v>
      </c>
      <c r="G271" s="318" t="s">
        <v>1362</v>
      </c>
      <c r="H271" s="313">
        <v>12</v>
      </c>
      <c r="I271" s="314">
        <v>269.33333333333331</v>
      </c>
      <c r="J271" s="314">
        <v>269.33333333333331</v>
      </c>
      <c r="K271" s="314">
        <v>4.0676666666666668</v>
      </c>
      <c r="L271" s="314">
        <v>4.0676666666666668</v>
      </c>
      <c r="M271" s="315">
        <v>0</v>
      </c>
    </row>
    <row r="272" spans="1:13" x14ac:dyDescent="0.2">
      <c r="A272" s="316" t="s">
        <v>15</v>
      </c>
      <c r="B272" s="317" t="s">
        <v>493</v>
      </c>
      <c r="C272" s="317" t="s">
        <v>278</v>
      </c>
      <c r="D272" s="317" t="s">
        <v>1055</v>
      </c>
      <c r="E272" s="317" t="s">
        <v>1424</v>
      </c>
      <c r="F272" s="317" t="s">
        <v>2224</v>
      </c>
      <c r="G272" s="318" t="s">
        <v>1726</v>
      </c>
      <c r="H272" s="313">
        <v>0.66666666666666663</v>
      </c>
      <c r="I272" s="314">
        <v>1.6666666666666667</v>
      </c>
      <c r="J272" s="314">
        <v>1.6666666666666667</v>
      </c>
      <c r="K272" s="314">
        <v>3.5666666666666664</v>
      </c>
      <c r="L272" s="314">
        <v>3.5666666666666664</v>
      </c>
      <c r="M272" s="315">
        <v>0</v>
      </c>
    </row>
    <row r="273" spans="1:13" x14ac:dyDescent="0.2">
      <c r="A273" s="316" t="s">
        <v>15</v>
      </c>
      <c r="B273" s="317" t="s">
        <v>493</v>
      </c>
      <c r="C273" s="317" t="s">
        <v>278</v>
      </c>
      <c r="D273" s="317" t="s">
        <v>1055</v>
      </c>
      <c r="E273" s="317" t="s">
        <v>1424</v>
      </c>
      <c r="F273" s="317" t="s">
        <v>2241</v>
      </c>
      <c r="G273" s="318" t="s">
        <v>1363</v>
      </c>
      <c r="H273" s="313">
        <v>3</v>
      </c>
      <c r="I273" s="314">
        <v>30.333333333333332</v>
      </c>
      <c r="J273" s="314">
        <v>30.333333333333332</v>
      </c>
      <c r="K273" s="314">
        <v>2.8230000000000004</v>
      </c>
      <c r="L273" s="314">
        <v>2.8230000000000004</v>
      </c>
      <c r="M273" s="315">
        <v>0</v>
      </c>
    </row>
    <row r="274" spans="1:13" x14ac:dyDescent="0.2">
      <c r="A274" s="316" t="s">
        <v>15</v>
      </c>
      <c r="B274" s="317" t="s">
        <v>493</v>
      </c>
      <c r="C274" s="317" t="s">
        <v>278</v>
      </c>
      <c r="D274" s="317" t="s">
        <v>1055</v>
      </c>
      <c r="E274" s="317" t="s">
        <v>1424</v>
      </c>
      <c r="F274" s="317" t="s">
        <v>2259</v>
      </c>
      <c r="G274" s="318" t="s">
        <v>1363</v>
      </c>
      <c r="H274" s="313">
        <v>2.6666666666666665</v>
      </c>
      <c r="I274" s="314">
        <v>50.333333333333336</v>
      </c>
      <c r="J274" s="314">
        <v>50.333333333333336</v>
      </c>
      <c r="K274" s="314">
        <v>2.7333333333333329</v>
      </c>
      <c r="L274" s="314">
        <v>2.7333333333333329</v>
      </c>
      <c r="M274" s="315">
        <v>0</v>
      </c>
    </row>
    <row r="275" spans="1:13" x14ac:dyDescent="0.2">
      <c r="A275" s="316" t="s">
        <v>15</v>
      </c>
      <c r="B275" s="317" t="s">
        <v>493</v>
      </c>
      <c r="C275" s="317" t="s">
        <v>278</v>
      </c>
      <c r="D275" s="317" t="s">
        <v>1055</v>
      </c>
      <c r="E275" s="317" t="s">
        <v>1424</v>
      </c>
      <c r="F275" s="317" t="s">
        <v>2310</v>
      </c>
      <c r="G275" s="318" t="s">
        <v>1369</v>
      </c>
      <c r="H275" s="313">
        <v>2.6666666666666665</v>
      </c>
      <c r="I275" s="314">
        <v>98</v>
      </c>
      <c r="J275" s="314">
        <v>98</v>
      </c>
      <c r="K275" s="314">
        <v>2.4433333333333334</v>
      </c>
      <c r="L275" s="314">
        <v>2.4433333333333334</v>
      </c>
      <c r="M275" s="315">
        <v>0</v>
      </c>
    </row>
    <row r="276" spans="1:13" x14ac:dyDescent="0.2">
      <c r="A276" s="316" t="s">
        <v>15</v>
      </c>
      <c r="B276" s="317" t="s">
        <v>493</v>
      </c>
      <c r="C276" s="317" t="s">
        <v>278</v>
      </c>
      <c r="D276" s="317" t="s">
        <v>1055</v>
      </c>
      <c r="E276" s="317" t="s">
        <v>1424</v>
      </c>
      <c r="F276" s="317" t="s">
        <v>2272</v>
      </c>
      <c r="G276" s="318" t="s">
        <v>1365</v>
      </c>
      <c r="H276" s="313">
        <v>2.6666666666666665</v>
      </c>
      <c r="I276" s="314">
        <v>108</v>
      </c>
      <c r="J276" s="314">
        <v>108</v>
      </c>
      <c r="K276" s="314">
        <v>1.9969999999999999</v>
      </c>
      <c r="L276" s="314">
        <v>1.9969999999999999</v>
      </c>
      <c r="M276" s="315">
        <v>0</v>
      </c>
    </row>
    <row r="277" spans="1:13" x14ac:dyDescent="0.2">
      <c r="A277" s="316" t="s">
        <v>15</v>
      </c>
      <c r="B277" s="317" t="s">
        <v>493</v>
      </c>
      <c r="C277" s="317" t="s">
        <v>278</v>
      </c>
      <c r="D277" s="317" t="s">
        <v>1055</v>
      </c>
      <c r="E277" s="317" t="s">
        <v>1424</v>
      </c>
      <c r="F277" s="317" t="s">
        <v>2247</v>
      </c>
      <c r="G277" s="318" t="s">
        <v>1053</v>
      </c>
      <c r="H277" s="313">
        <v>6.666666666666667</v>
      </c>
      <c r="I277" s="314">
        <v>99.666666666666671</v>
      </c>
      <c r="J277" s="314">
        <v>99.666666666666671</v>
      </c>
      <c r="K277" s="314">
        <v>1.9063333333333332</v>
      </c>
      <c r="L277" s="314">
        <v>1.9063333333333332</v>
      </c>
      <c r="M277" s="315">
        <v>0</v>
      </c>
    </row>
    <row r="278" spans="1:13" x14ac:dyDescent="0.2">
      <c r="A278" s="316" t="s">
        <v>15</v>
      </c>
      <c r="B278" s="317" t="s">
        <v>493</v>
      </c>
      <c r="C278" s="317" t="s">
        <v>278</v>
      </c>
      <c r="D278" s="317" t="s">
        <v>1055</v>
      </c>
      <c r="E278" s="317" t="s">
        <v>1424</v>
      </c>
      <c r="F278" s="317" t="s">
        <v>2264</v>
      </c>
      <c r="G278" s="318" t="s">
        <v>1053</v>
      </c>
      <c r="H278" s="313">
        <v>2.6666666666666665</v>
      </c>
      <c r="I278" s="314">
        <v>41.666666666666664</v>
      </c>
      <c r="J278" s="314">
        <v>41.666666666666664</v>
      </c>
      <c r="K278" s="314">
        <v>0.74163999999999997</v>
      </c>
      <c r="L278" s="314">
        <v>0.74163999999999997</v>
      </c>
      <c r="M278" s="315">
        <v>0</v>
      </c>
    </row>
    <row r="279" spans="1:13" x14ac:dyDescent="0.2">
      <c r="A279" s="316" t="s">
        <v>15</v>
      </c>
      <c r="B279" s="317" t="s">
        <v>493</v>
      </c>
      <c r="C279" s="317" t="s">
        <v>278</v>
      </c>
      <c r="D279" s="317" t="s">
        <v>1055</v>
      </c>
      <c r="E279" s="317" t="s">
        <v>1424</v>
      </c>
      <c r="F279" s="317" t="s">
        <v>2246</v>
      </c>
      <c r="G279" s="318" t="s">
        <v>1363</v>
      </c>
      <c r="H279" s="313">
        <v>3</v>
      </c>
      <c r="I279" s="314">
        <v>39</v>
      </c>
      <c r="J279" s="314">
        <v>39</v>
      </c>
      <c r="K279" s="314">
        <v>0.57400000000000007</v>
      </c>
      <c r="L279" s="314">
        <v>0.57400000000000007</v>
      </c>
      <c r="M279" s="315">
        <v>0</v>
      </c>
    </row>
    <row r="280" spans="1:13" ht="13.5" thickBot="1" x14ac:dyDescent="0.25">
      <c r="A280" s="307" t="s">
        <v>15</v>
      </c>
      <c r="B280" s="308" t="s">
        <v>493</v>
      </c>
      <c r="C280" s="308" t="s">
        <v>278</v>
      </c>
      <c r="D280" s="308" t="s">
        <v>1055</v>
      </c>
      <c r="E280" s="308" t="s">
        <v>1424</v>
      </c>
      <c r="F280" s="308" t="s">
        <v>2311</v>
      </c>
      <c r="G280" s="309" t="s">
        <v>1723</v>
      </c>
      <c r="H280" s="320">
        <v>0.66666666666666663</v>
      </c>
      <c r="I280" s="321">
        <v>20</v>
      </c>
      <c r="J280" s="321">
        <v>20</v>
      </c>
      <c r="K280" s="321">
        <v>0.54500000000000004</v>
      </c>
      <c r="L280" s="321">
        <v>0.54500000000000004</v>
      </c>
      <c r="M280" s="322">
        <v>0</v>
      </c>
    </row>
    <row r="281" spans="1:13" x14ac:dyDescent="0.2">
      <c r="A281" s="302" t="s">
        <v>15</v>
      </c>
      <c r="B281" s="303" t="s">
        <v>493</v>
      </c>
      <c r="C281" s="303" t="s">
        <v>278</v>
      </c>
      <c r="D281" s="303" t="s">
        <v>1054</v>
      </c>
      <c r="E281" s="303" t="s">
        <v>1424</v>
      </c>
      <c r="F281" s="303" t="s">
        <v>2256</v>
      </c>
      <c r="G281" s="304" t="s">
        <v>1053</v>
      </c>
      <c r="H281" s="323">
        <v>80</v>
      </c>
      <c r="I281" s="324">
        <v>5298.9162184958195</v>
      </c>
      <c r="J281" s="324">
        <v>5795.1200814741305</v>
      </c>
      <c r="K281" s="324">
        <v>175.28012891574068</v>
      </c>
      <c r="L281" s="324">
        <v>175.28012891574068</v>
      </c>
      <c r="M281" s="325">
        <v>0</v>
      </c>
    </row>
    <row r="282" spans="1:13" x14ac:dyDescent="0.2">
      <c r="A282" s="316" t="s">
        <v>15</v>
      </c>
      <c r="B282" s="317" t="s">
        <v>493</v>
      </c>
      <c r="C282" s="317" t="s">
        <v>278</v>
      </c>
      <c r="D282" s="317" t="s">
        <v>1054</v>
      </c>
      <c r="E282" s="317" t="s">
        <v>1424</v>
      </c>
      <c r="F282" s="317" t="s">
        <v>2233</v>
      </c>
      <c r="G282" s="318" t="s">
        <v>1363</v>
      </c>
      <c r="H282" s="313">
        <v>86</v>
      </c>
      <c r="I282" s="314">
        <v>5862.0334785738305</v>
      </c>
      <c r="J282" s="314">
        <v>6446.5987027573428</v>
      </c>
      <c r="K282" s="314">
        <v>154.83652085392802</v>
      </c>
      <c r="L282" s="314">
        <v>154.83652085392802</v>
      </c>
      <c r="M282" s="315">
        <v>0</v>
      </c>
    </row>
    <row r="283" spans="1:13" x14ac:dyDescent="0.2">
      <c r="A283" s="316" t="s">
        <v>15</v>
      </c>
      <c r="B283" s="317" t="s">
        <v>493</v>
      </c>
      <c r="C283" s="317" t="s">
        <v>278</v>
      </c>
      <c r="D283" s="317" t="s">
        <v>1054</v>
      </c>
      <c r="E283" s="317" t="s">
        <v>1424</v>
      </c>
      <c r="F283" s="317" t="s">
        <v>2240</v>
      </c>
      <c r="G283" s="318" t="s">
        <v>1053</v>
      </c>
      <c r="H283" s="313">
        <v>5.666666666666667</v>
      </c>
      <c r="I283" s="314">
        <v>450.75328061345903</v>
      </c>
      <c r="J283" s="314">
        <v>604.26468317647766</v>
      </c>
      <c r="K283" s="314">
        <v>140.80166872239235</v>
      </c>
      <c r="L283" s="314">
        <v>140.80166872239235</v>
      </c>
      <c r="M283" s="315">
        <v>0</v>
      </c>
    </row>
    <row r="284" spans="1:13" x14ac:dyDescent="0.2">
      <c r="A284" s="316" t="s">
        <v>15</v>
      </c>
      <c r="B284" s="317" t="s">
        <v>493</v>
      </c>
      <c r="C284" s="317" t="s">
        <v>278</v>
      </c>
      <c r="D284" s="317" t="s">
        <v>1054</v>
      </c>
      <c r="E284" s="317" t="s">
        <v>1424</v>
      </c>
      <c r="F284" s="317" t="s">
        <v>2287</v>
      </c>
      <c r="G284" s="318" t="s">
        <v>1726</v>
      </c>
      <c r="H284" s="313">
        <v>19.333333333333332</v>
      </c>
      <c r="I284" s="314">
        <v>561.69962045398995</v>
      </c>
      <c r="J284" s="314">
        <v>855.20310095235379</v>
      </c>
      <c r="K284" s="314">
        <v>107.64080645455134</v>
      </c>
      <c r="L284" s="314">
        <v>107.64080645455134</v>
      </c>
      <c r="M284" s="315">
        <v>0</v>
      </c>
    </row>
    <row r="285" spans="1:13" x14ac:dyDescent="0.2">
      <c r="A285" s="316" t="s">
        <v>15</v>
      </c>
      <c r="B285" s="317" t="s">
        <v>493</v>
      </c>
      <c r="C285" s="317" t="s">
        <v>278</v>
      </c>
      <c r="D285" s="317" t="s">
        <v>1054</v>
      </c>
      <c r="E285" s="317" t="s">
        <v>1424</v>
      </c>
      <c r="F285" s="317" t="s">
        <v>2244</v>
      </c>
      <c r="G285" s="318" t="s">
        <v>1363</v>
      </c>
      <c r="H285" s="313">
        <v>29.666666666666668</v>
      </c>
      <c r="I285" s="314">
        <v>1082.9030563560966</v>
      </c>
      <c r="J285" s="314">
        <v>1155.3413768362268</v>
      </c>
      <c r="K285" s="314">
        <v>106.60871318806522</v>
      </c>
      <c r="L285" s="314">
        <v>106.60871318806522</v>
      </c>
      <c r="M285" s="315">
        <v>0</v>
      </c>
    </row>
    <row r="286" spans="1:13" x14ac:dyDescent="0.2">
      <c r="A286" s="316" t="s">
        <v>15</v>
      </c>
      <c r="B286" s="317" t="s">
        <v>493</v>
      </c>
      <c r="C286" s="317" t="s">
        <v>278</v>
      </c>
      <c r="D286" s="317" t="s">
        <v>1054</v>
      </c>
      <c r="E286" s="317" t="s">
        <v>1424</v>
      </c>
      <c r="F286" s="317" t="s">
        <v>2301</v>
      </c>
      <c r="G286" s="318" t="s">
        <v>1365</v>
      </c>
      <c r="H286" s="313">
        <v>14.333333333333334</v>
      </c>
      <c r="I286" s="314">
        <v>1079.2817085235613</v>
      </c>
      <c r="J286" s="314">
        <v>1079.2817085235613</v>
      </c>
      <c r="K286" s="314">
        <v>82.780949933667941</v>
      </c>
      <c r="L286" s="314">
        <v>82.780949933667941</v>
      </c>
      <c r="M286" s="315">
        <v>0</v>
      </c>
    </row>
    <row r="287" spans="1:13" x14ac:dyDescent="0.2">
      <c r="A287" s="316" t="s">
        <v>15</v>
      </c>
      <c r="B287" s="317" t="s">
        <v>493</v>
      </c>
      <c r="C287" s="317" t="s">
        <v>278</v>
      </c>
      <c r="D287" s="317" t="s">
        <v>1054</v>
      </c>
      <c r="E287" s="317" t="s">
        <v>1424</v>
      </c>
      <c r="F287" s="317" t="s">
        <v>2269</v>
      </c>
      <c r="G287" s="318" t="s">
        <v>1723</v>
      </c>
      <c r="H287" s="313">
        <v>5.666666666666667</v>
      </c>
      <c r="I287" s="314">
        <v>101.372113997114</v>
      </c>
      <c r="J287" s="314">
        <v>153.18060241163698</v>
      </c>
      <c r="K287" s="314">
        <v>73.67904510685598</v>
      </c>
      <c r="L287" s="314">
        <v>73.67904510685598</v>
      </c>
      <c r="M287" s="315">
        <v>0</v>
      </c>
    </row>
    <row r="288" spans="1:13" x14ac:dyDescent="0.2">
      <c r="A288" s="316" t="s">
        <v>15</v>
      </c>
      <c r="B288" s="317" t="s">
        <v>493</v>
      </c>
      <c r="C288" s="317" t="s">
        <v>278</v>
      </c>
      <c r="D288" s="317" t="s">
        <v>1054</v>
      </c>
      <c r="E288" s="317" t="s">
        <v>1424</v>
      </c>
      <c r="F288" s="317" t="s">
        <v>2231</v>
      </c>
      <c r="G288" s="318" t="s">
        <v>1363</v>
      </c>
      <c r="H288" s="313">
        <v>29.333333333333332</v>
      </c>
      <c r="I288" s="314">
        <v>1182.3597837755897</v>
      </c>
      <c r="J288" s="314">
        <v>1582.513100844935</v>
      </c>
      <c r="K288" s="314">
        <v>36.661493234550399</v>
      </c>
      <c r="L288" s="314">
        <v>36.661493234550399</v>
      </c>
      <c r="M288" s="315">
        <v>0</v>
      </c>
    </row>
    <row r="289" spans="1:13" x14ac:dyDescent="0.2">
      <c r="A289" s="316" t="s">
        <v>15</v>
      </c>
      <c r="B289" s="317" t="s">
        <v>493</v>
      </c>
      <c r="C289" s="317" t="s">
        <v>278</v>
      </c>
      <c r="D289" s="317" t="s">
        <v>1054</v>
      </c>
      <c r="E289" s="317" t="s">
        <v>1424</v>
      </c>
      <c r="F289" s="317" t="s">
        <v>2294</v>
      </c>
      <c r="G289" s="318" t="s">
        <v>1369</v>
      </c>
      <c r="H289" s="313">
        <v>6.666666666666667</v>
      </c>
      <c r="I289" s="314">
        <v>151.22222222222226</v>
      </c>
      <c r="J289" s="314">
        <v>223.54809941520466</v>
      </c>
      <c r="K289" s="314">
        <v>26.3439961988304</v>
      </c>
      <c r="L289" s="314">
        <v>26.3439961988304</v>
      </c>
      <c r="M289" s="315">
        <v>0</v>
      </c>
    </row>
    <row r="290" spans="1:13" x14ac:dyDescent="0.2">
      <c r="A290" s="316" t="s">
        <v>15</v>
      </c>
      <c r="B290" s="317" t="s">
        <v>493</v>
      </c>
      <c r="C290" s="317" t="s">
        <v>278</v>
      </c>
      <c r="D290" s="317" t="s">
        <v>1054</v>
      </c>
      <c r="E290" s="317" t="s">
        <v>1424</v>
      </c>
      <c r="F290" s="317" t="s">
        <v>2226</v>
      </c>
      <c r="G290" s="318" t="s">
        <v>1363</v>
      </c>
      <c r="H290" s="313">
        <v>3.3333333333333335</v>
      </c>
      <c r="I290" s="314">
        <v>90.722608872609001</v>
      </c>
      <c r="J290" s="314">
        <v>101.35077838827834</v>
      </c>
      <c r="K290" s="314">
        <v>15.120159954924702</v>
      </c>
      <c r="L290" s="314">
        <v>15.120159954924702</v>
      </c>
      <c r="M290" s="315">
        <v>0</v>
      </c>
    </row>
    <row r="291" spans="1:13" x14ac:dyDescent="0.2">
      <c r="A291" s="316" t="s">
        <v>15</v>
      </c>
      <c r="B291" s="317" t="s">
        <v>493</v>
      </c>
      <c r="C291" s="317" t="s">
        <v>278</v>
      </c>
      <c r="D291" s="317" t="s">
        <v>1054</v>
      </c>
      <c r="E291" s="317" t="s">
        <v>1424</v>
      </c>
      <c r="F291" s="317" t="s">
        <v>2304</v>
      </c>
      <c r="G291" s="318" t="s">
        <v>1363</v>
      </c>
      <c r="H291" s="313">
        <v>3.3333333333333335</v>
      </c>
      <c r="I291" s="314">
        <v>56.000000000000036</v>
      </c>
      <c r="J291" s="314">
        <v>86.112903225806335</v>
      </c>
      <c r="K291" s="314">
        <v>12.092460215053768</v>
      </c>
      <c r="L291" s="314">
        <v>12.092460215053768</v>
      </c>
      <c r="M291" s="315">
        <v>0</v>
      </c>
    </row>
    <row r="292" spans="1:13" x14ac:dyDescent="0.2">
      <c r="A292" s="316" t="s">
        <v>15</v>
      </c>
      <c r="B292" s="317" t="s">
        <v>493</v>
      </c>
      <c r="C292" s="317" t="s">
        <v>278</v>
      </c>
      <c r="D292" s="317" t="s">
        <v>1054</v>
      </c>
      <c r="E292" s="317" t="s">
        <v>1424</v>
      </c>
      <c r="F292" s="317" t="s">
        <v>2242</v>
      </c>
      <c r="G292" s="318" t="s">
        <v>1362</v>
      </c>
      <c r="H292" s="313">
        <v>24</v>
      </c>
      <c r="I292" s="314">
        <v>159.84898030609233</v>
      </c>
      <c r="J292" s="314">
        <v>179.67392943104164</v>
      </c>
      <c r="K292" s="314">
        <v>8.0232110769020171</v>
      </c>
      <c r="L292" s="314">
        <v>8.0232110769020171</v>
      </c>
      <c r="M292" s="315">
        <v>0</v>
      </c>
    </row>
    <row r="293" spans="1:13" x14ac:dyDescent="0.2">
      <c r="A293" s="316" t="s">
        <v>15</v>
      </c>
      <c r="B293" s="317" t="s">
        <v>493</v>
      </c>
      <c r="C293" s="317" t="s">
        <v>278</v>
      </c>
      <c r="D293" s="317" t="s">
        <v>1054</v>
      </c>
      <c r="E293" s="317" t="s">
        <v>1424</v>
      </c>
      <c r="F293" s="317" t="s">
        <v>2282</v>
      </c>
      <c r="G293" s="318" t="s">
        <v>1363</v>
      </c>
      <c r="H293" s="313">
        <v>2.3333333333333335</v>
      </c>
      <c r="I293" s="314">
        <v>22.2212436868687</v>
      </c>
      <c r="J293" s="314">
        <v>63.934343434343532</v>
      </c>
      <c r="K293" s="314">
        <v>5.0260173333333329</v>
      </c>
      <c r="L293" s="314">
        <v>5.0260173333333329</v>
      </c>
      <c r="M293" s="315">
        <v>0</v>
      </c>
    </row>
    <row r="294" spans="1:13" x14ac:dyDescent="0.2">
      <c r="A294" s="316" t="s">
        <v>15</v>
      </c>
      <c r="B294" s="317" t="s">
        <v>493</v>
      </c>
      <c r="C294" s="317" t="s">
        <v>278</v>
      </c>
      <c r="D294" s="317" t="s">
        <v>1054</v>
      </c>
      <c r="E294" s="317" t="s">
        <v>1424</v>
      </c>
      <c r="F294" s="317" t="s">
        <v>2261</v>
      </c>
      <c r="G294" s="318" t="s">
        <v>1363</v>
      </c>
      <c r="H294" s="313">
        <v>11.666666666666666</v>
      </c>
      <c r="I294" s="314">
        <v>275.96550054438234</v>
      </c>
      <c r="J294" s="314">
        <v>275.96550054438234</v>
      </c>
      <c r="K294" s="314">
        <v>4.8682105037981032</v>
      </c>
      <c r="L294" s="314">
        <v>4.8682105037981032</v>
      </c>
      <c r="M294" s="315">
        <v>0</v>
      </c>
    </row>
    <row r="295" spans="1:13" x14ac:dyDescent="0.2">
      <c r="A295" s="316" t="s">
        <v>15</v>
      </c>
      <c r="B295" s="317" t="s">
        <v>493</v>
      </c>
      <c r="C295" s="317" t="s">
        <v>278</v>
      </c>
      <c r="D295" s="317" t="s">
        <v>1054</v>
      </c>
      <c r="E295" s="317" t="s">
        <v>1424</v>
      </c>
      <c r="F295" s="317" t="s">
        <v>2305</v>
      </c>
      <c r="G295" s="318" t="s">
        <v>1370</v>
      </c>
      <c r="H295" s="313">
        <v>3</v>
      </c>
      <c r="I295" s="314">
        <v>22.108333333333334</v>
      </c>
      <c r="J295" s="314">
        <v>22.441666666666666</v>
      </c>
      <c r="K295" s="314">
        <v>3.84294220679012</v>
      </c>
      <c r="L295" s="314">
        <v>3.84294220679012</v>
      </c>
      <c r="M295" s="315">
        <v>0</v>
      </c>
    </row>
    <row r="296" spans="1:13" x14ac:dyDescent="0.2">
      <c r="A296" s="316" t="s">
        <v>15</v>
      </c>
      <c r="B296" s="317" t="s">
        <v>493</v>
      </c>
      <c r="C296" s="317" t="s">
        <v>278</v>
      </c>
      <c r="D296" s="317" t="s">
        <v>1054</v>
      </c>
      <c r="E296" s="317" t="s">
        <v>1424</v>
      </c>
      <c r="F296" s="317" t="s">
        <v>2264</v>
      </c>
      <c r="G296" s="318" t="s">
        <v>1053</v>
      </c>
      <c r="H296" s="313">
        <v>2.3333333333333335</v>
      </c>
      <c r="I296" s="314">
        <v>67.000000000000043</v>
      </c>
      <c r="J296" s="314">
        <v>155.66666666666666</v>
      </c>
      <c r="K296" s="314">
        <v>3.0990000000000002</v>
      </c>
      <c r="L296" s="314">
        <v>3.0990000000000002</v>
      </c>
      <c r="M296" s="315">
        <v>0</v>
      </c>
    </row>
    <row r="297" spans="1:13" x14ac:dyDescent="0.2">
      <c r="A297" s="316" t="s">
        <v>15</v>
      </c>
      <c r="B297" s="317" t="s">
        <v>493</v>
      </c>
      <c r="C297" s="317" t="s">
        <v>278</v>
      </c>
      <c r="D297" s="317" t="s">
        <v>1054</v>
      </c>
      <c r="E297" s="317" t="s">
        <v>1424</v>
      </c>
      <c r="F297" s="317" t="s">
        <v>2302</v>
      </c>
      <c r="G297" s="318" t="s">
        <v>1363</v>
      </c>
      <c r="H297" s="313">
        <v>1.3333333333333333</v>
      </c>
      <c r="I297" s="314">
        <v>20.916666666666668</v>
      </c>
      <c r="J297" s="314">
        <v>20.916666666666668</v>
      </c>
      <c r="K297" s="314">
        <v>2.9015833333333334</v>
      </c>
      <c r="L297" s="314">
        <v>2.9015833333333334</v>
      </c>
      <c r="M297" s="315">
        <v>0</v>
      </c>
    </row>
    <row r="298" spans="1:13" x14ac:dyDescent="0.2">
      <c r="A298" s="316" t="s">
        <v>15</v>
      </c>
      <c r="B298" s="317" t="s">
        <v>493</v>
      </c>
      <c r="C298" s="317" t="s">
        <v>278</v>
      </c>
      <c r="D298" s="317" t="s">
        <v>1054</v>
      </c>
      <c r="E298" s="317" t="s">
        <v>1424</v>
      </c>
      <c r="F298" s="317" t="s">
        <v>2247</v>
      </c>
      <c r="G298" s="318" t="s">
        <v>1053</v>
      </c>
      <c r="H298" s="313">
        <v>5</v>
      </c>
      <c r="I298" s="314">
        <v>152.09056712962968</v>
      </c>
      <c r="J298" s="314">
        <v>157.09056712962968</v>
      </c>
      <c r="K298" s="314">
        <v>1.7263285856481465</v>
      </c>
      <c r="L298" s="314">
        <v>1.7263285856481465</v>
      </c>
      <c r="M298" s="315">
        <v>0</v>
      </c>
    </row>
    <row r="299" spans="1:13" x14ac:dyDescent="0.2">
      <c r="A299" s="316" t="s">
        <v>15</v>
      </c>
      <c r="B299" s="317" t="s">
        <v>493</v>
      </c>
      <c r="C299" s="317" t="s">
        <v>278</v>
      </c>
      <c r="D299" s="317" t="s">
        <v>1054</v>
      </c>
      <c r="E299" s="317" t="s">
        <v>1424</v>
      </c>
      <c r="F299" s="317" t="s">
        <v>2283</v>
      </c>
      <c r="G299" s="318" t="s">
        <v>1363</v>
      </c>
      <c r="H299" s="313">
        <v>1.6666666666666667</v>
      </c>
      <c r="I299" s="314">
        <v>17.2777777777778</v>
      </c>
      <c r="J299" s="314">
        <v>17.2777777777778</v>
      </c>
      <c r="K299" s="314">
        <v>1.3128833333333334</v>
      </c>
      <c r="L299" s="314">
        <v>1.3128833333333334</v>
      </c>
      <c r="M299" s="315">
        <v>0</v>
      </c>
    </row>
    <row r="300" spans="1:13" x14ac:dyDescent="0.2">
      <c r="A300" s="316" t="s">
        <v>15</v>
      </c>
      <c r="B300" s="317" t="s">
        <v>493</v>
      </c>
      <c r="C300" s="317" t="s">
        <v>278</v>
      </c>
      <c r="D300" s="317" t="s">
        <v>1054</v>
      </c>
      <c r="E300" s="317" t="s">
        <v>1424</v>
      </c>
      <c r="F300" s="317" t="s">
        <v>2243</v>
      </c>
      <c r="G300" s="318" t="s">
        <v>1362</v>
      </c>
      <c r="H300" s="313">
        <v>1.6666666666666667</v>
      </c>
      <c r="I300" s="314">
        <v>28.866666666666664</v>
      </c>
      <c r="J300" s="314">
        <v>28.866666666666664</v>
      </c>
      <c r="K300" s="314">
        <v>1.1980020285087734</v>
      </c>
      <c r="L300" s="314">
        <v>1.1980020285087734</v>
      </c>
      <c r="M300" s="315">
        <v>0</v>
      </c>
    </row>
    <row r="301" spans="1:13" ht="13.5" thickBot="1" x14ac:dyDescent="0.25">
      <c r="A301" s="307" t="s">
        <v>15</v>
      </c>
      <c r="B301" s="308" t="s">
        <v>493</v>
      </c>
      <c r="C301" s="308" t="s">
        <v>278</v>
      </c>
      <c r="D301" s="308" t="s">
        <v>1054</v>
      </c>
      <c r="E301" s="308" t="s">
        <v>1424</v>
      </c>
      <c r="F301" s="308" t="s">
        <v>2248</v>
      </c>
      <c r="G301" s="309" t="s">
        <v>1364</v>
      </c>
      <c r="H301" s="320">
        <v>2</v>
      </c>
      <c r="I301" s="321">
        <v>51.011111111111141</v>
      </c>
      <c r="J301" s="321">
        <v>51.011111111111141</v>
      </c>
      <c r="K301" s="321">
        <v>0.57627806878306864</v>
      </c>
      <c r="L301" s="321">
        <v>0.57627806878306864</v>
      </c>
      <c r="M301" s="322">
        <v>0</v>
      </c>
    </row>
    <row r="302" spans="1:13" x14ac:dyDescent="0.2">
      <c r="A302" s="302" t="s">
        <v>15</v>
      </c>
      <c r="B302" s="303" t="s">
        <v>322</v>
      </c>
      <c r="C302" s="303" t="s">
        <v>455</v>
      </c>
      <c r="D302" s="303" t="s">
        <v>1728</v>
      </c>
      <c r="E302" s="303" t="s">
        <v>1424</v>
      </c>
      <c r="F302" s="303" t="s">
        <v>2312</v>
      </c>
      <c r="G302" s="304" t="s">
        <v>1726</v>
      </c>
      <c r="H302" s="323">
        <v>355.66666666666669</v>
      </c>
      <c r="I302" s="324">
        <v>14153.333333333334</v>
      </c>
      <c r="J302" s="324">
        <v>14173.666666666666</v>
      </c>
      <c r="K302" s="324">
        <v>1633.5752933333333</v>
      </c>
      <c r="L302" s="324">
        <v>1633.5752933333333</v>
      </c>
      <c r="M302" s="325">
        <v>0</v>
      </c>
    </row>
    <row r="303" spans="1:13" x14ac:dyDescent="0.2">
      <c r="A303" s="316" t="s">
        <v>15</v>
      </c>
      <c r="B303" s="317" t="s">
        <v>322</v>
      </c>
      <c r="C303" s="317" t="s">
        <v>401</v>
      </c>
      <c r="D303" s="317" t="s">
        <v>1728</v>
      </c>
      <c r="E303" s="317" t="s">
        <v>1424</v>
      </c>
      <c r="F303" s="317" t="s">
        <v>2274</v>
      </c>
      <c r="G303" s="318" t="s">
        <v>1364</v>
      </c>
      <c r="H303" s="313">
        <v>648.66666666666663</v>
      </c>
      <c r="I303" s="314">
        <v>18948.666666666668</v>
      </c>
      <c r="J303" s="314">
        <v>19084.666666666668</v>
      </c>
      <c r="K303" s="314">
        <v>659.92833333333328</v>
      </c>
      <c r="L303" s="314">
        <v>654.94600000000003</v>
      </c>
      <c r="M303" s="315">
        <v>4.9823333333333339</v>
      </c>
    </row>
    <row r="304" spans="1:13" x14ac:dyDescent="0.2">
      <c r="A304" s="316" t="s">
        <v>15</v>
      </c>
      <c r="B304" s="317" t="s">
        <v>322</v>
      </c>
      <c r="C304" s="317" t="s">
        <v>401</v>
      </c>
      <c r="D304" s="317" t="s">
        <v>1728</v>
      </c>
      <c r="E304" s="317" t="s">
        <v>1424</v>
      </c>
      <c r="F304" s="317" t="s">
        <v>2244</v>
      </c>
      <c r="G304" s="318" t="s">
        <v>1363</v>
      </c>
      <c r="H304" s="313">
        <v>274.66666666666669</v>
      </c>
      <c r="I304" s="314">
        <v>7257.333333333333</v>
      </c>
      <c r="J304" s="314">
        <v>7379</v>
      </c>
      <c r="K304" s="314">
        <v>266.21833333333331</v>
      </c>
      <c r="L304" s="314">
        <v>266.21833333333331</v>
      </c>
      <c r="M304" s="315">
        <v>0</v>
      </c>
    </row>
    <row r="305" spans="1:15" x14ac:dyDescent="0.2">
      <c r="A305" s="316" t="s">
        <v>15</v>
      </c>
      <c r="B305" s="317" t="s">
        <v>322</v>
      </c>
      <c r="C305" s="317" t="s">
        <v>401</v>
      </c>
      <c r="D305" s="317" t="s">
        <v>1728</v>
      </c>
      <c r="E305" s="317" t="s">
        <v>1424</v>
      </c>
      <c r="F305" s="317" t="s">
        <v>2283</v>
      </c>
      <c r="G305" s="318" t="s">
        <v>1363</v>
      </c>
      <c r="H305" s="313">
        <v>34</v>
      </c>
      <c r="I305" s="314">
        <v>727.66666666666663</v>
      </c>
      <c r="J305" s="314">
        <v>727.66666666666663</v>
      </c>
      <c r="K305" s="314">
        <v>205.91466666666668</v>
      </c>
      <c r="L305" s="314">
        <v>205.91466666666668</v>
      </c>
      <c r="M305" s="315">
        <v>0</v>
      </c>
    </row>
    <row r="306" spans="1:15" x14ac:dyDescent="0.2">
      <c r="A306" s="316" t="s">
        <v>15</v>
      </c>
      <c r="B306" s="317" t="s">
        <v>322</v>
      </c>
      <c r="C306" s="317" t="s">
        <v>401</v>
      </c>
      <c r="D306" s="317" t="s">
        <v>1728</v>
      </c>
      <c r="E306" s="317" t="s">
        <v>1424</v>
      </c>
      <c r="F306" s="317" t="s">
        <v>2313</v>
      </c>
      <c r="G306" s="318" t="s">
        <v>1723</v>
      </c>
      <c r="H306" s="313">
        <v>108.66666666666667</v>
      </c>
      <c r="I306" s="314">
        <v>2950</v>
      </c>
      <c r="J306" s="314">
        <v>2950</v>
      </c>
      <c r="K306" s="314">
        <v>194.68166666666664</v>
      </c>
      <c r="L306" s="314">
        <v>194.68166666666664</v>
      </c>
      <c r="M306" s="315">
        <v>0</v>
      </c>
    </row>
    <row r="307" spans="1:15" x14ac:dyDescent="0.2">
      <c r="A307" s="316" t="s">
        <v>15</v>
      </c>
      <c r="B307" s="317" t="s">
        <v>322</v>
      </c>
      <c r="C307" s="317" t="s">
        <v>455</v>
      </c>
      <c r="D307" s="317" t="s">
        <v>1728</v>
      </c>
      <c r="E307" s="317" t="s">
        <v>1424</v>
      </c>
      <c r="F307" s="317" t="s">
        <v>2290</v>
      </c>
      <c r="G307" s="318" t="s">
        <v>1726</v>
      </c>
      <c r="H307" s="313">
        <v>189.33333333333334</v>
      </c>
      <c r="I307" s="314">
        <v>2081.6666666666665</v>
      </c>
      <c r="J307" s="314">
        <v>2212</v>
      </c>
      <c r="K307" s="314">
        <v>184.17652999999999</v>
      </c>
      <c r="L307" s="314">
        <v>184.15686333333335</v>
      </c>
      <c r="M307" s="315">
        <v>1.9666666666666666E-2</v>
      </c>
    </row>
    <row r="308" spans="1:15" x14ac:dyDescent="0.2">
      <c r="A308" s="316" t="s">
        <v>15</v>
      </c>
      <c r="B308" s="317" t="s">
        <v>322</v>
      </c>
      <c r="C308" s="317" t="s">
        <v>401</v>
      </c>
      <c r="D308" s="317" t="s">
        <v>1728</v>
      </c>
      <c r="E308" s="317" t="s">
        <v>1424</v>
      </c>
      <c r="F308" s="317" t="s">
        <v>2231</v>
      </c>
      <c r="G308" s="318" t="s">
        <v>1363</v>
      </c>
      <c r="H308" s="313">
        <v>121</v>
      </c>
      <c r="I308" s="314">
        <v>2659.6666666666665</v>
      </c>
      <c r="J308" s="314">
        <v>2839</v>
      </c>
      <c r="K308" s="314">
        <v>135.09033333333335</v>
      </c>
      <c r="L308" s="314">
        <v>135.09033333333335</v>
      </c>
      <c r="M308" s="315">
        <v>0</v>
      </c>
    </row>
    <row r="309" spans="1:15" x14ac:dyDescent="0.2">
      <c r="A309" s="316" t="s">
        <v>15</v>
      </c>
      <c r="B309" s="317" t="s">
        <v>322</v>
      </c>
      <c r="C309" s="317" t="s">
        <v>401</v>
      </c>
      <c r="D309" s="317" t="s">
        <v>1728</v>
      </c>
      <c r="E309" s="317" t="s">
        <v>1424</v>
      </c>
      <c r="F309" s="317" t="s">
        <v>2248</v>
      </c>
      <c r="G309" s="318" t="s">
        <v>1364</v>
      </c>
      <c r="H309" s="313">
        <v>101</v>
      </c>
      <c r="I309" s="314">
        <v>2323.6666666666665</v>
      </c>
      <c r="J309" s="314">
        <v>2720.3333333333335</v>
      </c>
      <c r="K309" s="314">
        <v>92.494666666666674</v>
      </c>
      <c r="L309" s="314">
        <v>92.494666666666674</v>
      </c>
      <c r="M309" s="315">
        <v>0</v>
      </c>
    </row>
    <row r="310" spans="1:15" x14ac:dyDescent="0.2">
      <c r="A310" s="316" t="s">
        <v>15</v>
      </c>
      <c r="B310" s="317" t="s">
        <v>322</v>
      </c>
      <c r="C310" s="317" t="s">
        <v>401</v>
      </c>
      <c r="D310" s="317" t="s">
        <v>1728</v>
      </c>
      <c r="E310" s="317" t="s">
        <v>1424</v>
      </c>
      <c r="F310" s="317" t="s">
        <v>2256</v>
      </c>
      <c r="G310" s="318" t="s">
        <v>1053</v>
      </c>
      <c r="H310" s="313">
        <v>178.66666666666666</v>
      </c>
      <c r="I310" s="314">
        <v>5141.333333333333</v>
      </c>
      <c r="J310" s="314">
        <v>5141.333333333333</v>
      </c>
      <c r="K310" s="314">
        <v>88.507999999999996</v>
      </c>
      <c r="L310" s="314">
        <v>88.507999999999996</v>
      </c>
      <c r="M310" s="315">
        <v>0</v>
      </c>
      <c r="O310" s="319"/>
    </row>
    <row r="311" spans="1:15" x14ac:dyDescent="0.2">
      <c r="A311" s="316" t="s">
        <v>15</v>
      </c>
      <c r="B311" s="317" t="s">
        <v>322</v>
      </c>
      <c r="C311" s="317" t="s">
        <v>401</v>
      </c>
      <c r="D311" s="317" t="s">
        <v>1728</v>
      </c>
      <c r="E311" s="317" t="s">
        <v>1424</v>
      </c>
      <c r="F311" s="317" t="s">
        <v>2314</v>
      </c>
      <c r="G311" s="318" t="s">
        <v>1056</v>
      </c>
      <c r="H311" s="313">
        <v>90.666666666666671</v>
      </c>
      <c r="I311" s="314">
        <v>909.66666666666663</v>
      </c>
      <c r="J311" s="314">
        <v>909.66666666666663</v>
      </c>
      <c r="K311" s="314">
        <v>83.879666666666665</v>
      </c>
      <c r="L311" s="314">
        <v>83.879666666666665</v>
      </c>
      <c r="M311" s="315">
        <v>0</v>
      </c>
    </row>
    <row r="312" spans="1:15" x14ac:dyDescent="0.2">
      <c r="A312" s="316" t="s">
        <v>15</v>
      </c>
      <c r="B312" s="317" t="s">
        <v>322</v>
      </c>
      <c r="C312" s="317" t="s">
        <v>401</v>
      </c>
      <c r="D312" s="317" t="s">
        <v>1728</v>
      </c>
      <c r="E312" s="317" t="s">
        <v>1424</v>
      </c>
      <c r="F312" s="317" t="s">
        <v>2315</v>
      </c>
      <c r="G312" s="318" t="s">
        <v>1723</v>
      </c>
      <c r="H312" s="313">
        <v>43.333333333333336</v>
      </c>
      <c r="I312" s="314">
        <v>957.66666666666663</v>
      </c>
      <c r="J312" s="314">
        <v>957.66666666666663</v>
      </c>
      <c r="K312" s="314">
        <v>58.541666666666664</v>
      </c>
      <c r="L312" s="314">
        <v>58.541666666666664</v>
      </c>
      <c r="M312" s="315">
        <v>0</v>
      </c>
    </row>
    <row r="313" spans="1:15" x14ac:dyDescent="0.2">
      <c r="A313" s="316" t="s">
        <v>15</v>
      </c>
      <c r="B313" s="317" t="s">
        <v>322</v>
      </c>
      <c r="C313" s="317" t="s">
        <v>401</v>
      </c>
      <c r="D313" s="317" t="s">
        <v>1728</v>
      </c>
      <c r="E313" s="317" t="s">
        <v>1424</v>
      </c>
      <c r="F313" s="317" t="s">
        <v>2282</v>
      </c>
      <c r="G313" s="318" t="s">
        <v>1363</v>
      </c>
      <c r="H313" s="313">
        <v>16.333333333333332</v>
      </c>
      <c r="I313" s="314">
        <v>554</v>
      </c>
      <c r="J313" s="314">
        <v>554</v>
      </c>
      <c r="K313" s="314">
        <v>50.414333333333332</v>
      </c>
      <c r="L313" s="314">
        <v>50.414333333333332</v>
      </c>
      <c r="M313" s="315">
        <v>0</v>
      </c>
    </row>
    <row r="314" spans="1:15" x14ac:dyDescent="0.2">
      <c r="A314" s="316" t="s">
        <v>15</v>
      </c>
      <c r="B314" s="317" t="s">
        <v>322</v>
      </c>
      <c r="C314" s="317" t="s">
        <v>401</v>
      </c>
      <c r="D314" s="317" t="s">
        <v>1728</v>
      </c>
      <c r="E314" s="317" t="s">
        <v>1424</v>
      </c>
      <c r="F314" s="317" t="s">
        <v>2308</v>
      </c>
      <c r="G314" s="318" t="s">
        <v>1364</v>
      </c>
      <c r="H314" s="313">
        <v>18</v>
      </c>
      <c r="I314" s="314">
        <v>565.66666666666663</v>
      </c>
      <c r="J314" s="314">
        <v>565.66666666666663</v>
      </c>
      <c r="K314" s="314">
        <v>40.623666666666665</v>
      </c>
      <c r="L314" s="314">
        <v>40.623666666666665</v>
      </c>
      <c r="M314" s="315">
        <v>0</v>
      </c>
    </row>
    <row r="315" spans="1:15" x14ac:dyDescent="0.2">
      <c r="A315" s="316" t="s">
        <v>15</v>
      </c>
      <c r="B315" s="317" t="s">
        <v>322</v>
      </c>
      <c r="C315" s="317" t="s">
        <v>401</v>
      </c>
      <c r="D315" s="317" t="s">
        <v>1728</v>
      </c>
      <c r="E315" s="317" t="s">
        <v>1424</v>
      </c>
      <c r="F315" s="317" t="s">
        <v>2307</v>
      </c>
      <c r="G315" s="318" t="s">
        <v>1056</v>
      </c>
      <c r="H315" s="313">
        <v>50</v>
      </c>
      <c r="I315" s="314">
        <v>540.66666666666663</v>
      </c>
      <c r="J315" s="314">
        <v>540.66666666666663</v>
      </c>
      <c r="K315" s="314">
        <v>31.808999999999997</v>
      </c>
      <c r="L315" s="314">
        <v>31.808999999999997</v>
      </c>
      <c r="M315" s="315">
        <v>0</v>
      </c>
    </row>
    <row r="316" spans="1:15" x14ac:dyDescent="0.2">
      <c r="A316" s="316" t="s">
        <v>15</v>
      </c>
      <c r="B316" s="317" t="s">
        <v>322</v>
      </c>
      <c r="C316" s="317" t="s">
        <v>401</v>
      </c>
      <c r="D316" s="317" t="s">
        <v>1728</v>
      </c>
      <c r="E316" s="317" t="s">
        <v>1424</v>
      </c>
      <c r="F316" s="317" t="s">
        <v>2264</v>
      </c>
      <c r="G316" s="318" t="s">
        <v>1053</v>
      </c>
      <c r="H316" s="313">
        <v>42.666666666666664</v>
      </c>
      <c r="I316" s="314">
        <v>803</v>
      </c>
      <c r="J316" s="314">
        <v>803</v>
      </c>
      <c r="K316" s="314">
        <v>20.277333333333331</v>
      </c>
      <c r="L316" s="314">
        <v>20.277333333333331</v>
      </c>
      <c r="M316" s="315">
        <v>0</v>
      </c>
    </row>
    <row r="317" spans="1:15" x14ac:dyDescent="0.2">
      <c r="A317" s="316" t="s">
        <v>15</v>
      </c>
      <c r="B317" s="317" t="s">
        <v>322</v>
      </c>
      <c r="C317" s="317" t="s">
        <v>401</v>
      </c>
      <c r="D317" s="317" t="s">
        <v>1728</v>
      </c>
      <c r="E317" s="317" t="s">
        <v>1424</v>
      </c>
      <c r="F317" s="317" t="s">
        <v>2233</v>
      </c>
      <c r="G317" s="318" t="s">
        <v>1363</v>
      </c>
      <c r="H317" s="313">
        <v>8.3333333333333339</v>
      </c>
      <c r="I317" s="314">
        <v>462.66666666666669</v>
      </c>
      <c r="J317" s="314">
        <v>462.66666666666669</v>
      </c>
      <c r="K317" s="314">
        <v>17.563333333333336</v>
      </c>
      <c r="L317" s="314">
        <v>17.563333333333336</v>
      </c>
      <c r="M317" s="315">
        <v>0</v>
      </c>
    </row>
    <row r="318" spans="1:15" x14ac:dyDescent="0.2">
      <c r="A318" s="316" t="s">
        <v>15</v>
      </c>
      <c r="B318" s="317" t="s">
        <v>322</v>
      </c>
      <c r="C318" s="317" t="s">
        <v>401</v>
      </c>
      <c r="D318" s="317" t="s">
        <v>1728</v>
      </c>
      <c r="E318" s="317" t="s">
        <v>1424</v>
      </c>
      <c r="F318" s="317" t="s">
        <v>2247</v>
      </c>
      <c r="G318" s="318" t="s">
        <v>1053</v>
      </c>
      <c r="H318" s="313">
        <v>67.333333333333329</v>
      </c>
      <c r="I318" s="314">
        <v>682</v>
      </c>
      <c r="J318" s="314">
        <v>682</v>
      </c>
      <c r="K318" s="314">
        <v>16.767333333333337</v>
      </c>
      <c r="L318" s="314">
        <v>16.767333333333337</v>
      </c>
      <c r="M318" s="315">
        <v>0</v>
      </c>
    </row>
    <row r="319" spans="1:15" x14ac:dyDescent="0.2">
      <c r="A319" s="316" t="s">
        <v>15</v>
      </c>
      <c r="B319" s="317" t="s">
        <v>322</v>
      </c>
      <c r="C319" s="317" t="s">
        <v>401</v>
      </c>
      <c r="D319" s="317" t="s">
        <v>1728</v>
      </c>
      <c r="E319" s="317" t="s">
        <v>1424</v>
      </c>
      <c r="F319" s="317" t="s">
        <v>2301</v>
      </c>
      <c r="G319" s="318" t="s">
        <v>1365</v>
      </c>
      <c r="H319" s="313">
        <v>140</v>
      </c>
      <c r="I319" s="314">
        <v>870.66666666666663</v>
      </c>
      <c r="J319" s="314">
        <v>870.66666666666663</v>
      </c>
      <c r="K319" s="314">
        <v>14.633333333333333</v>
      </c>
      <c r="L319" s="314">
        <v>14.633333333333333</v>
      </c>
      <c r="M319" s="315">
        <v>0</v>
      </c>
    </row>
    <row r="320" spans="1:15" x14ac:dyDescent="0.2">
      <c r="A320" s="316" t="s">
        <v>15</v>
      </c>
      <c r="B320" s="317" t="s">
        <v>322</v>
      </c>
      <c r="C320" s="317" t="s">
        <v>401</v>
      </c>
      <c r="D320" s="317" t="s">
        <v>1728</v>
      </c>
      <c r="E320" s="317" t="s">
        <v>1424</v>
      </c>
      <c r="F320" s="317" t="s">
        <v>2316</v>
      </c>
      <c r="G320" s="318" t="s">
        <v>1053</v>
      </c>
      <c r="H320" s="313">
        <v>20.666666666666668</v>
      </c>
      <c r="I320" s="314">
        <v>521.66666666666663</v>
      </c>
      <c r="J320" s="314">
        <v>521.66666666666663</v>
      </c>
      <c r="K320" s="314">
        <v>12.218999999999999</v>
      </c>
      <c r="L320" s="314">
        <v>12.218999999999999</v>
      </c>
      <c r="M320" s="315">
        <v>0</v>
      </c>
    </row>
    <row r="321" spans="1:13" x14ac:dyDescent="0.2">
      <c r="A321" s="316" t="s">
        <v>15</v>
      </c>
      <c r="B321" s="317" t="s">
        <v>322</v>
      </c>
      <c r="C321" s="317" t="s">
        <v>401</v>
      </c>
      <c r="D321" s="317" t="s">
        <v>1728</v>
      </c>
      <c r="E321" s="317" t="s">
        <v>1424</v>
      </c>
      <c r="F321" s="317" t="s">
        <v>2270</v>
      </c>
      <c r="G321" s="318" t="s">
        <v>1056</v>
      </c>
      <c r="H321" s="313">
        <v>23</v>
      </c>
      <c r="I321" s="314">
        <v>214.33333333333334</v>
      </c>
      <c r="J321" s="314">
        <v>214.33333333333334</v>
      </c>
      <c r="K321" s="314">
        <v>10.068</v>
      </c>
      <c r="L321" s="314">
        <v>10.068</v>
      </c>
      <c r="M321" s="315">
        <v>0</v>
      </c>
    </row>
    <row r="322" spans="1:13" x14ac:dyDescent="0.2">
      <c r="A322" s="316" t="s">
        <v>15</v>
      </c>
      <c r="B322" s="317" t="s">
        <v>322</v>
      </c>
      <c r="C322" s="317" t="s">
        <v>401</v>
      </c>
      <c r="D322" s="317" t="s">
        <v>1728</v>
      </c>
      <c r="E322" s="317" t="s">
        <v>1424</v>
      </c>
      <c r="F322" s="317" t="s">
        <v>2246</v>
      </c>
      <c r="G322" s="318" t="s">
        <v>1363</v>
      </c>
      <c r="H322" s="313">
        <v>33.666666666666664</v>
      </c>
      <c r="I322" s="314">
        <v>303</v>
      </c>
      <c r="J322" s="314">
        <v>303.33333333333331</v>
      </c>
      <c r="K322" s="314">
        <v>7.1526400000000008</v>
      </c>
      <c r="L322" s="314">
        <v>7.1526400000000008</v>
      </c>
      <c r="M322" s="315">
        <v>0</v>
      </c>
    </row>
    <row r="323" spans="1:13" x14ac:dyDescent="0.2">
      <c r="A323" s="316" t="s">
        <v>15</v>
      </c>
      <c r="B323" s="317" t="s">
        <v>322</v>
      </c>
      <c r="C323" s="317" t="s">
        <v>401</v>
      </c>
      <c r="D323" s="317" t="s">
        <v>1728</v>
      </c>
      <c r="E323" s="317" t="s">
        <v>1424</v>
      </c>
      <c r="F323" s="317" t="s">
        <v>2317</v>
      </c>
      <c r="G323" s="318" t="s">
        <v>1362</v>
      </c>
      <c r="H323" s="313">
        <v>3.6666666666666665</v>
      </c>
      <c r="I323" s="314">
        <v>316</v>
      </c>
      <c r="J323" s="314">
        <v>316</v>
      </c>
      <c r="K323" s="314">
        <v>5.9026666666666658</v>
      </c>
      <c r="L323" s="314">
        <v>5.9026666666666658</v>
      </c>
      <c r="M323" s="315">
        <v>0</v>
      </c>
    </row>
    <row r="324" spans="1:13" x14ac:dyDescent="0.2">
      <c r="A324" s="316" t="s">
        <v>15</v>
      </c>
      <c r="B324" s="317" t="s">
        <v>322</v>
      </c>
      <c r="C324" s="317" t="s">
        <v>401</v>
      </c>
      <c r="D324" s="317" t="s">
        <v>1728</v>
      </c>
      <c r="E324" s="317" t="s">
        <v>1424</v>
      </c>
      <c r="F324" s="317" t="s">
        <v>2318</v>
      </c>
      <c r="G324" s="318" t="s">
        <v>1363</v>
      </c>
      <c r="H324" s="313">
        <v>37.333333333333336</v>
      </c>
      <c r="I324" s="314">
        <v>275.33333333333331</v>
      </c>
      <c r="J324" s="314">
        <v>275.33333333333331</v>
      </c>
      <c r="K324" s="314">
        <v>4.919999999999999</v>
      </c>
      <c r="L324" s="314">
        <v>4.919999999999999</v>
      </c>
      <c r="M324" s="315">
        <v>0</v>
      </c>
    </row>
    <row r="325" spans="1:13" x14ac:dyDescent="0.2">
      <c r="A325" s="316" t="s">
        <v>15</v>
      </c>
      <c r="B325" s="317" t="s">
        <v>322</v>
      </c>
      <c r="C325" s="317" t="s">
        <v>401</v>
      </c>
      <c r="D325" s="317" t="s">
        <v>1728</v>
      </c>
      <c r="E325" s="317" t="s">
        <v>1424</v>
      </c>
      <c r="F325" s="317" t="s">
        <v>2257</v>
      </c>
      <c r="G325" s="318" t="s">
        <v>1723</v>
      </c>
      <c r="H325" s="313">
        <v>1.3333333333333333</v>
      </c>
      <c r="I325" s="314">
        <v>85.666666666666671</v>
      </c>
      <c r="J325" s="314">
        <v>85.666666666666671</v>
      </c>
      <c r="K325" s="314">
        <v>4.8436666666666666</v>
      </c>
      <c r="L325" s="314">
        <v>4.8436666666666666</v>
      </c>
      <c r="M325" s="315">
        <v>0</v>
      </c>
    </row>
    <row r="326" spans="1:13" ht="13.5" thickBot="1" x14ac:dyDescent="0.25">
      <c r="A326" s="307" t="s">
        <v>15</v>
      </c>
      <c r="B326" s="308" t="s">
        <v>322</v>
      </c>
      <c r="C326" s="308" t="s">
        <v>401</v>
      </c>
      <c r="D326" s="308" t="s">
        <v>1728</v>
      </c>
      <c r="E326" s="308" t="s">
        <v>1424</v>
      </c>
      <c r="F326" s="308" t="s">
        <v>2319</v>
      </c>
      <c r="G326" s="309" t="s">
        <v>1723</v>
      </c>
      <c r="H326" s="320">
        <v>2</v>
      </c>
      <c r="I326" s="321">
        <v>52</v>
      </c>
      <c r="J326" s="321">
        <v>52</v>
      </c>
      <c r="K326" s="321">
        <v>2.3113333333333332</v>
      </c>
      <c r="L326" s="321">
        <v>2.3113333333333332</v>
      </c>
      <c r="M326" s="322">
        <v>0</v>
      </c>
    </row>
    <row r="327" spans="1:13" x14ac:dyDescent="0.2">
      <c r="A327" s="316" t="s">
        <v>15</v>
      </c>
      <c r="B327" s="317" t="s">
        <v>322</v>
      </c>
      <c r="C327" s="317" t="s">
        <v>401</v>
      </c>
      <c r="D327" s="317" t="s">
        <v>1729</v>
      </c>
      <c r="E327" s="317" t="s">
        <v>1424</v>
      </c>
      <c r="F327" s="317" t="s">
        <v>2259</v>
      </c>
      <c r="G327" s="318" t="s">
        <v>1363</v>
      </c>
      <c r="H327" s="313">
        <v>73.333333333333329</v>
      </c>
      <c r="I327" s="314">
        <v>1872</v>
      </c>
      <c r="J327" s="314">
        <v>10484.666666666666</v>
      </c>
      <c r="K327" s="314">
        <v>2270.0259999999998</v>
      </c>
      <c r="L327" s="314">
        <v>2270.0259999999998</v>
      </c>
      <c r="M327" s="315">
        <v>0</v>
      </c>
    </row>
    <row r="328" spans="1:13" x14ac:dyDescent="0.2">
      <c r="A328" s="316" t="s">
        <v>15</v>
      </c>
      <c r="B328" s="317" t="s">
        <v>322</v>
      </c>
      <c r="C328" s="317" t="s">
        <v>401</v>
      </c>
      <c r="D328" s="317" t="s">
        <v>1729</v>
      </c>
      <c r="E328" s="317" t="s">
        <v>1424</v>
      </c>
      <c r="F328" s="317" t="s">
        <v>2320</v>
      </c>
      <c r="G328" s="318" t="s">
        <v>1053</v>
      </c>
      <c r="H328" s="313">
        <v>14</v>
      </c>
      <c r="I328" s="314">
        <v>80.666666666666671</v>
      </c>
      <c r="J328" s="314">
        <v>1011.3334000000001</v>
      </c>
      <c r="K328" s="314">
        <v>355.66535333333331</v>
      </c>
      <c r="L328" s="314">
        <v>355.66535333333331</v>
      </c>
      <c r="M328" s="315">
        <v>0</v>
      </c>
    </row>
    <row r="329" spans="1:13" x14ac:dyDescent="0.2">
      <c r="A329" s="316" t="s">
        <v>15</v>
      </c>
      <c r="B329" s="317" t="s">
        <v>322</v>
      </c>
      <c r="C329" s="317" t="s">
        <v>401</v>
      </c>
      <c r="D329" s="317" t="s">
        <v>1729</v>
      </c>
      <c r="E329" s="317" t="s">
        <v>1424</v>
      </c>
      <c r="F329" s="317" t="s">
        <v>2244</v>
      </c>
      <c r="G329" s="318" t="s">
        <v>1363</v>
      </c>
      <c r="H329" s="313">
        <v>7.333333333333333</v>
      </c>
      <c r="I329" s="314">
        <v>631</v>
      </c>
      <c r="J329" s="314">
        <v>901.33333333333337</v>
      </c>
      <c r="K329" s="314">
        <v>124.33333333333333</v>
      </c>
      <c r="L329" s="314">
        <v>124.33333333333333</v>
      </c>
      <c r="M329" s="315">
        <v>0</v>
      </c>
    </row>
    <row r="330" spans="1:13" ht="13.5" thickBot="1" x14ac:dyDescent="0.25">
      <c r="A330" s="307" t="s">
        <v>15</v>
      </c>
      <c r="B330" s="308" t="s">
        <v>322</v>
      </c>
      <c r="C330" s="308" t="s">
        <v>401</v>
      </c>
      <c r="D330" s="308" t="s">
        <v>1729</v>
      </c>
      <c r="E330" s="308" t="s">
        <v>1424</v>
      </c>
      <c r="F330" s="308" t="s">
        <v>2231</v>
      </c>
      <c r="G330" s="309" t="s">
        <v>1363</v>
      </c>
      <c r="H330" s="320">
        <v>3</v>
      </c>
      <c r="I330" s="321">
        <v>33.333333333333336</v>
      </c>
      <c r="J330" s="321">
        <v>46.333333333333336</v>
      </c>
      <c r="K330" s="321">
        <v>6.2123333333333335</v>
      </c>
      <c r="L330" s="321">
        <v>6.2123333333333335</v>
      </c>
      <c r="M330" s="322">
        <v>0</v>
      </c>
    </row>
    <row r="331" spans="1:13" x14ac:dyDescent="0.2">
      <c r="A331" s="302" t="s">
        <v>15</v>
      </c>
      <c r="B331" s="303" t="s">
        <v>322</v>
      </c>
      <c r="C331" s="303" t="s">
        <v>470</v>
      </c>
      <c r="D331" s="303" t="s">
        <v>1730</v>
      </c>
      <c r="E331" s="303" t="s">
        <v>1424</v>
      </c>
      <c r="F331" s="303" t="s">
        <v>2287</v>
      </c>
      <c r="G331" s="304" t="s">
        <v>1726</v>
      </c>
      <c r="H331" s="323">
        <v>83.666666666666671</v>
      </c>
      <c r="I331" s="324">
        <v>1564.3333333333333</v>
      </c>
      <c r="J331" s="324">
        <v>3829.9668095645934</v>
      </c>
      <c r="K331" s="324">
        <v>1860.5626066666666</v>
      </c>
      <c r="L331" s="324">
        <v>1860.5626066666666</v>
      </c>
      <c r="M331" s="325">
        <v>0</v>
      </c>
    </row>
    <row r="332" spans="1:13" x14ac:dyDescent="0.2">
      <c r="A332" s="316" t="s">
        <v>15</v>
      </c>
      <c r="B332" s="317" t="s">
        <v>322</v>
      </c>
      <c r="C332" s="317" t="s">
        <v>189</v>
      </c>
      <c r="D332" s="317" t="s">
        <v>1730</v>
      </c>
      <c r="E332" s="317" t="s">
        <v>1424</v>
      </c>
      <c r="F332" s="317" t="s">
        <v>2248</v>
      </c>
      <c r="G332" s="318" t="s">
        <v>1364</v>
      </c>
      <c r="H332" s="313">
        <v>221.66666666666666</v>
      </c>
      <c r="I332" s="314">
        <v>10037.666666666666</v>
      </c>
      <c r="J332" s="314">
        <v>11145</v>
      </c>
      <c r="K332" s="314">
        <v>735.32004666666671</v>
      </c>
      <c r="L332" s="314">
        <v>735.32004666666671</v>
      </c>
      <c r="M332" s="315">
        <v>0</v>
      </c>
    </row>
    <row r="333" spans="1:13" x14ac:dyDescent="0.2">
      <c r="A333" s="316" t="s">
        <v>15</v>
      </c>
      <c r="B333" s="317" t="s">
        <v>322</v>
      </c>
      <c r="C333" s="317" t="s">
        <v>470</v>
      </c>
      <c r="D333" s="317" t="s">
        <v>1730</v>
      </c>
      <c r="E333" s="317" t="s">
        <v>1424</v>
      </c>
      <c r="F333" s="317" t="s">
        <v>2290</v>
      </c>
      <c r="G333" s="318" t="s">
        <v>1726</v>
      </c>
      <c r="H333" s="313">
        <v>157</v>
      </c>
      <c r="I333" s="314">
        <v>9789</v>
      </c>
      <c r="J333" s="314">
        <v>9790</v>
      </c>
      <c r="K333" s="314">
        <v>682.90948666666679</v>
      </c>
      <c r="L333" s="314">
        <v>682.90948666666679</v>
      </c>
      <c r="M333" s="315">
        <v>0</v>
      </c>
    </row>
    <row r="334" spans="1:13" x14ac:dyDescent="0.2">
      <c r="A334" s="316" t="s">
        <v>15</v>
      </c>
      <c r="B334" s="317" t="s">
        <v>322</v>
      </c>
      <c r="C334" s="317" t="s">
        <v>470</v>
      </c>
      <c r="D334" s="317" t="s">
        <v>1730</v>
      </c>
      <c r="E334" s="317" t="s">
        <v>1424</v>
      </c>
      <c r="F334" s="317" t="s">
        <v>2225</v>
      </c>
      <c r="G334" s="318" t="s">
        <v>1726</v>
      </c>
      <c r="H334" s="313">
        <v>105.33333333333333</v>
      </c>
      <c r="I334" s="314">
        <v>5330</v>
      </c>
      <c r="J334" s="314">
        <v>5330.5199402998105</v>
      </c>
      <c r="K334" s="314">
        <v>236.72954000000001</v>
      </c>
      <c r="L334" s="314">
        <v>236.72954000000001</v>
      </c>
      <c r="M334" s="315">
        <v>0</v>
      </c>
    </row>
    <row r="335" spans="1:13" x14ac:dyDescent="0.2">
      <c r="A335" s="316" t="s">
        <v>15</v>
      </c>
      <c r="B335" s="317" t="s">
        <v>322</v>
      </c>
      <c r="C335" s="317" t="s">
        <v>189</v>
      </c>
      <c r="D335" s="317" t="s">
        <v>1730</v>
      </c>
      <c r="E335" s="317" t="s">
        <v>1424</v>
      </c>
      <c r="F335" s="317" t="s">
        <v>2308</v>
      </c>
      <c r="G335" s="318" t="s">
        <v>1364</v>
      </c>
      <c r="H335" s="313">
        <v>25.666666666666668</v>
      </c>
      <c r="I335" s="314">
        <v>358</v>
      </c>
      <c r="J335" s="314">
        <v>358</v>
      </c>
      <c r="K335" s="314">
        <v>98.386666666666656</v>
      </c>
      <c r="L335" s="314">
        <v>98.386666666666656</v>
      </c>
      <c r="M335" s="315">
        <v>0</v>
      </c>
    </row>
    <row r="336" spans="1:13" x14ac:dyDescent="0.2">
      <c r="A336" s="316" t="s">
        <v>15</v>
      </c>
      <c r="B336" s="317" t="s">
        <v>322</v>
      </c>
      <c r="C336" s="317" t="s">
        <v>189</v>
      </c>
      <c r="D336" s="317" t="s">
        <v>1730</v>
      </c>
      <c r="E336" s="317" t="s">
        <v>1424</v>
      </c>
      <c r="F336" s="317" t="s">
        <v>2260</v>
      </c>
      <c r="G336" s="318" t="s">
        <v>1723</v>
      </c>
      <c r="H336" s="313">
        <v>93.666666666666671</v>
      </c>
      <c r="I336" s="314">
        <v>1797.3333333333333</v>
      </c>
      <c r="J336" s="314">
        <v>1835.3333333333333</v>
      </c>
      <c r="K336" s="314">
        <v>66.035319999999999</v>
      </c>
      <c r="L336" s="314">
        <v>66.035319999999999</v>
      </c>
      <c r="M336" s="315">
        <v>0</v>
      </c>
    </row>
    <row r="337" spans="1:13" x14ac:dyDescent="0.2">
      <c r="A337" s="316" t="s">
        <v>15</v>
      </c>
      <c r="B337" s="317" t="s">
        <v>322</v>
      </c>
      <c r="C337" s="317" t="s">
        <v>189</v>
      </c>
      <c r="D337" s="317" t="s">
        <v>1730</v>
      </c>
      <c r="E337" s="317" t="s">
        <v>1424</v>
      </c>
      <c r="F337" s="317" t="s">
        <v>2244</v>
      </c>
      <c r="G337" s="318" t="s">
        <v>1363</v>
      </c>
      <c r="H337" s="313">
        <v>13.666666666666666</v>
      </c>
      <c r="I337" s="314">
        <v>791.66666666666663</v>
      </c>
      <c r="J337" s="314">
        <v>791.66666666666663</v>
      </c>
      <c r="K337" s="314">
        <v>55.375666666666667</v>
      </c>
      <c r="L337" s="314">
        <v>55.375666666666667</v>
      </c>
      <c r="M337" s="315">
        <v>0</v>
      </c>
    </row>
    <row r="338" spans="1:13" x14ac:dyDescent="0.2">
      <c r="A338" s="316" t="s">
        <v>15</v>
      </c>
      <c r="B338" s="317" t="s">
        <v>322</v>
      </c>
      <c r="C338" s="317" t="s">
        <v>189</v>
      </c>
      <c r="D338" s="317" t="s">
        <v>1730</v>
      </c>
      <c r="E338" s="317" t="s">
        <v>1424</v>
      </c>
      <c r="F338" s="317" t="s">
        <v>2313</v>
      </c>
      <c r="G338" s="318" t="s">
        <v>1723</v>
      </c>
      <c r="H338" s="313">
        <v>5.666666666666667</v>
      </c>
      <c r="I338" s="314">
        <v>323.33333333333331</v>
      </c>
      <c r="J338" s="314">
        <v>323.33333333333331</v>
      </c>
      <c r="K338" s="314">
        <v>55.107666666666667</v>
      </c>
      <c r="L338" s="314">
        <v>55.107666666666667</v>
      </c>
      <c r="M338" s="315">
        <v>0</v>
      </c>
    </row>
    <row r="339" spans="1:13" x14ac:dyDescent="0.2">
      <c r="A339" s="316" t="s">
        <v>15</v>
      </c>
      <c r="B339" s="317" t="s">
        <v>322</v>
      </c>
      <c r="C339" s="317" t="s">
        <v>189</v>
      </c>
      <c r="D339" s="317" t="s">
        <v>1730</v>
      </c>
      <c r="E339" s="317" t="s">
        <v>1424</v>
      </c>
      <c r="F339" s="317" t="s">
        <v>2231</v>
      </c>
      <c r="G339" s="318" t="s">
        <v>1363</v>
      </c>
      <c r="H339" s="313">
        <v>11</v>
      </c>
      <c r="I339" s="314">
        <v>106</v>
      </c>
      <c r="J339" s="314">
        <v>129.66666666666666</v>
      </c>
      <c r="K339" s="314">
        <v>12.875050000000002</v>
      </c>
      <c r="L339" s="314">
        <v>12.875050000000002</v>
      </c>
      <c r="M339" s="315">
        <v>0</v>
      </c>
    </row>
    <row r="340" spans="1:13" x14ac:dyDescent="0.2">
      <c r="A340" s="316" t="s">
        <v>15</v>
      </c>
      <c r="B340" s="317" t="s">
        <v>322</v>
      </c>
      <c r="C340" s="317" t="s">
        <v>189</v>
      </c>
      <c r="D340" s="317" t="s">
        <v>1730</v>
      </c>
      <c r="E340" s="317" t="s">
        <v>1424</v>
      </c>
      <c r="F340" s="317" t="s">
        <v>2233</v>
      </c>
      <c r="G340" s="318" t="s">
        <v>1363</v>
      </c>
      <c r="H340" s="313">
        <v>4</v>
      </c>
      <c r="I340" s="314">
        <v>153.33333333333334</v>
      </c>
      <c r="J340" s="314">
        <v>153.33333333333334</v>
      </c>
      <c r="K340" s="314">
        <v>5.3286666666666669</v>
      </c>
      <c r="L340" s="314">
        <v>5.3286666666666669</v>
      </c>
      <c r="M340" s="315">
        <v>0</v>
      </c>
    </row>
    <row r="341" spans="1:13" x14ac:dyDescent="0.2">
      <c r="A341" s="316" t="s">
        <v>15</v>
      </c>
      <c r="B341" s="317" t="s">
        <v>322</v>
      </c>
      <c r="C341" s="317" t="s">
        <v>189</v>
      </c>
      <c r="D341" s="317" t="s">
        <v>1730</v>
      </c>
      <c r="E341" s="317" t="s">
        <v>1424</v>
      </c>
      <c r="F341" s="317" t="s">
        <v>2321</v>
      </c>
      <c r="G341" s="318" t="s">
        <v>1053</v>
      </c>
      <c r="H341" s="313">
        <v>12.333333333333334</v>
      </c>
      <c r="I341" s="314">
        <v>132.66666666666666</v>
      </c>
      <c r="J341" s="314">
        <v>132.66666666666666</v>
      </c>
      <c r="K341" s="314">
        <v>2.7218133333333334</v>
      </c>
      <c r="L341" s="314">
        <v>2.7218133333333334</v>
      </c>
      <c r="M341" s="315">
        <v>0</v>
      </c>
    </row>
    <row r="342" spans="1:13" ht="13.5" thickBot="1" x14ac:dyDescent="0.25">
      <c r="A342" s="307" t="s">
        <v>15</v>
      </c>
      <c r="B342" s="308" t="s">
        <v>322</v>
      </c>
      <c r="C342" s="308" t="s">
        <v>189</v>
      </c>
      <c r="D342" s="308" t="s">
        <v>1730</v>
      </c>
      <c r="E342" s="308" t="s">
        <v>1424</v>
      </c>
      <c r="F342" s="308" t="s">
        <v>2256</v>
      </c>
      <c r="G342" s="309" t="s">
        <v>1053</v>
      </c>
      <c r="H342" s="320">
        <v>4</v>
      </c>
      <c r="I342" s="321">
        <v>122.33333333333333</v>
      </c>
      <c r="J342" s="321">
        <v>122.33333333333333</v>
      </c>
      <c r="K342" s="321">
        <v>2.2973333333333334</v>
      </c>
      <c r="L342" s="321">
        <v>2.2973333333333334</v>
      </c>
      <c r="M342" s="322">
        <v>0</v>
      </c>
    </row>
    <row r="347" spans="1:13" x14ac:dyDescent="0.2">
      <c r="K347" s="319"/>
      <c r="L347" s="319"/>
      <c r="M347" s="319"/>
    </row>
    <row r="349" spans="1:13" x14ac:dyDescent="0.2">
      <c r="L349" s="319"/>
      <c r="M349" s="319"/>
    </row>
    <row r="350" spans="1:13" x14ac:dyDescent="0.2">
      <c r="J350" s="319"/>
    </row>
    <row r="352" spans="1:13" x14ac:dyDescent="0.2">
      <c r="J352" s="319"/>
    </row>
    <row r="353" spans="10:10" x14ac:dyDescent="0.2">
      <c r="J353" s="319"/>
    </row>
  </sheetData>
  <autoFilter ref="A4:M4"/>
  <mergeCells count="1">
    <mergeCell ref="A2:L3"/>
  </mergeCells>
  <pageMargins left="0.70866141732283472" right="0.70866141732283472" top="0.74803149606299213" bottom="0.74803149606299213" header="0.51181102362204722" footer="0.51181102362204722"/>
  <pageSetup paperSize="9" scale="65" firstPageNumber="0" fitToHeight="0" orientation="landscape" r:id="rId1"/>
  <headerFooter>
    <oddFooter>&amp;C&amp;F&amp;RPage &amp;P of &amp;N</oddFooter>
  </headerFooter>
  <rowBreaks count="5" manualBreakCount="5">
    <brk id="48" max="16383" man="1"/>
    <brk id="98" max="16383" man="1"/>
    <brk id="141" max="16383" man="1"/>
    <brk id="253" max="13" man="1"/>
    <brk id="30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3"/>
  <sheetViews>
    <sheetView topLeftCell="D82" zoomScaleNormal="100" workbookViewId="0">
      <selection activeCell="G1400" sqref="G1400"/>
    </sheetView>
  </sheetViews>
  <sheetFormatPr defaultColWidth="9" defaultRowHeight="12.75" x14ac:dyDescent="0.2"/>
  <cols>
    <col min="1" max="4" width="17" style="94" customWidth="1"/>
    <col min="5" max="5" width="38.5703125" style="430" customWidth="1"/>
    <col min="6" max="11" width="17" style="94" customWidth="1"/>
    <col min="12" max="12" width="9.140625" style="38" customWidth="1"/>
    <col min="13" max="13" width="11.140625" style="38" customWidth="1"/>
    <col min="14" max="1025" width="9.140625" style="38" customWidth="1"/>
    <col min="1026" max="16384" width="9" style="38"/>
  </cols>
  <sheetData>
    <row r="1" spans="1:13" ht="13.7" customHeight="1" x14ac:dyDescent="0.2">
      <c r="A1" s="501" t="s">
        <v>762</v>
      </c>
      <c r="B1" s="501"/>
      <c r="C1" s="501"/>
      <c r="D1" s="501"/>
      <c r="E1" s="501"/>
      <c r="F1" s="501"/>
      <c r="G1" s="501"/>
      <c r="H1" s="502" t="s">
        <v>1</v>
      </c>
      <c r="I1" s="502"/>
      <c r="J1" s="502"/>
      <c r="K1" s="267" t="s">
        <v>1426</v>
      </c>
    </row>
    <row r="2" spans="1:13" ht="14.1" customHeight="1" thickBot="1" x14ac:dyDescent="0.25">
      <c r="A2" s="501"/>
      <c r="B2" s="501"/>
      <c r="C2" s="501"/>
      <c r="D2" s="501"/>
      <c r="E2" s="501"/>
      <c r="F2" s="501"/>
      <c r="G2" s="501"/>
      <c r="H2" s="502" t="s">
        <v>2</v>
      </c>
      <c r="I2" s="502"/>
      <c r="J2" s="502"/>
      <c r="K2" s="268" t="s">
        <v>1425</v>
      </c>
    </row>
    <row r="3" spans="1:13" ht="39" thickBot="1" x14ac:dyDescent="0.25">
      <c r="A3" s="160" t="s">
        <v>3</v>
      </c>
      <c r="B3" s="160" t="s">
        <v>6</v>
      </c>
      <c r="C3" s="294" t="s">
        <v>582</v>
      </c>
      <c r="D3" s="294" t="s">
        <v>4</v>
      </c>
      <c r="E3" s="160" t="s">
        <v>763</v>
      </c>
      <c r="F3" s="160" t="s">
        <v>764</v>
      </c>
      <c r="G3" s="160" t="s">
        <v>765</v>
      </c>
      <c r="H3" s="160" t="s">
        <v>766</v>
      </c>
      <c r="I3" s="160" t="s">
        <v>767</v>
      </c>
      <c r="J3" s="160" t="s">
        <v>768</v>
      </c>
      <c r="K3" s="160" t="s">
        <v>14</v>
      </c>
    </row>
    <row r="4" spans="1:13" ht="25.5" x14ac:dyDescent="0.2">
      <c r="A4" s="326" t="s">
        <v>15</v>
      </c>
      <c r="B4" s="327" t="s">
        <v>42</v>
      </c>
      <c r="C4" s="327" t="s">
        <v>43</v>
      </c>
      <c r="D4" s="328" t="s">
        <v>1424</v>
      </c>
      <c r="E4" s="462" t="s">
        <v>1735</v>
      </c>
      <c r="F4" s="329">
        <v>1</v>
      </c>
      <c r="G4" s="330">
        <v>2298</v>
      </c>
      <c r="H4" s="331">
        <f>I4+J4</f>
        <v>763.11492944444433</v>
      </c>
      <c r="I4" s="332">
        <v>752.86378611111104</v>
      </c>
      <c r="J4" s="330">
        <v>10.251143333333333</v>
      </c>
    </row>
    <row r="5" spans="1:13" x14ac:dyDescent="0.2">
      <c r="A5" s="333" t="s">
        <v>15</v>
      </c>
      <c r="B5" s="334" t="s">
        <v>42</v>
      </c>
      <c r="C5" s="334" t="s">
        <v>43</v>
      </c>
      <c r="D5" s="335" t="s">
        <v>1424</v>
      </c>
      <c r="E5" s="463" t="s">
        <v>1736</v>
      </c>
      <c r="F5" s="336">
        <v>3</v>
      </c>
      <c r="G5" s="337">
        <v>220.66666666666666</v>
      </c>
      <c r="H5" s="338">
        <f>I5+J5</f>
        <v>44.882103333333333</v>
      </c>
      <c r="I5" s="339">
        <v>44.882103333333333</v>
      </c>
      <c r="J5" s="337">
        <v>0</v>
      </c>
    </row>
    <row r="6" spans="1:13" ht="25.5" x14ac:dyDescent="0.2">
      <c r="A6" s="333" t="s">
        <v>15</v>
      </c>
      <c r="B6" s="334" t="s">
        <v>42</v>
      </c>
      <c r="C6" s="334" t="s">
        <v>43</v>
      </c>
      <c r="D6" s="335" t="s">
        <v>1424</v>
      </c>
      <c r="E6" s="463" t="s">
        <v>1737</v>
      </c>
      <c r="F6" s="336">
        <v>1</v>
      </c>
      <c r="G6" s="337">
        <v>10484.333333333334</v>
      </c>
      <c r="H6" s="338">
        <f t="shared" ref="H6:H18" si="0">I6+J6</f>
        <v>28628.217181111104</v>
      </c>
      <c r="I6" s="339">
        <v>25440.023931111104</v>
      </c>
      <c r="J6" s="337">
        <v>3188.1932500000003</v>
      </c>
    </row>
    <row r="7" spans="1:13" ht="25.5" x14ac:dyDescent="0.2">
      <c r="A7" s="333" t="s">
        <v>15</v>
      </c>
      <c r="B7" s="334" t="s">
        <v>42</v>
      </c>
      <c r="C7" s="334" t="s">
        <v>43</v>
      </c>
      <c r="D7" s="335" t="s">
        <v>1424</v>
      </c>
      <c r="E7" s="463" t="s">
        <v>1738</v>
      </c>
      <c r="F7" s="336">
        <v>6</v>
      </c>
      <c r="G7" s="337">
        <v>4284</v>
      </c>
      <c r="H7" s="338">
        <f t="shared" si="0"/>
        <v>10364.247833333333</v>
      </c>
      <c r="I7" s="339">
        <v>10364.247833333333</v>
      </c>
      <c r="J7" s="337">
        <v>0</v>
      </c>
    </row>
    <row r="8" spans="1:13" x14ac:dyDescent="0.2">
      <c r="A8" s="333" t="s">
        <v>15</v>
      </c>
      <c r="B8" s="334" t="s">
        <v>42</v>
      </c>
      <c r="C8" s="334" t="s">
        <v>43</v>
      </c>
      <c r="D8" s="335" t="s">
        <v>1424</v>
      </c>
      <c r="E8" s="463" t="s">
        <v>1739</v>
      </c>
      <c r="F8" s="336">
        <v>1</v>
      </c>
      <c r="G8" s="337">
        <v>4091.6666666666665</v>
      </c>
      <c r="H8" s="338">
        <f t="shared" si="0"/>
        <v>4237.5054483333333</v>
      </c>
      <c r="I8" s="339">
        <v>4236.702358333333</v>
      </c>
      <c r="J8" s="337">
        <v>0.80308999999999997</v>
      </c>
    </row>
    <row r="9" spans="1:13" x14ac:dyDescent="0.2">
      <c r="A9" s="333" t="s">
        <v>15</v>
      </c>
      <c r="B9" s="334" t="s">
        <v>42</v>
      </c>
      <c r="C9" s="334" t="s">
        <v>43</v>
      </c>
      <c r="D9" s="335" t="s">
        <v>1424</v>
      </c>
      <c r="E9" s="463" t="s">
        <v>1740</v>
      </c>
      <c r="F9" s="336">
        <v>4</v>
      </c>
      <c r="G9" s="337">
        <v>4218.333333333333</v>
      </c>
      <c r="H9" s="338">
        <f t="shared" si="0"/>
        <v>3505.1637200000005</v>
      </c>
      <c r="I9" s="339">
        <v>3505.1637200000005</v>
      </c>
      <c r="J9" s="337">
        <v>0</v>
      </c>
    </row>
    <row r="10" spans="1:13" ht="25.5" x14ac:dyDescent="0.2">
      <c r="A10" s="333" t="s">
        <v>15</v>
      </c>
      <c r="B10" s="334" t="s">
        <v>42</v>
      </c>
      <c r="C10" s="334" t="s">
        <v>43</v>
      </c>
      <c r="D10" s="335" t="s">
        <v>1424</v>
      </c>
      <c r="E10" s="463" t="s">
        <v>1741</v>
      </c>
      <c r="F10" s="336">
        <v>1</v>
      </c>
      <c r="G10" s="337">
        <v>3417.3333333333335</v>
      </c>
      <c r="H10" s="338">
        <f t="shared" si="0"/>
        <v>3536.0813550000003</v>
      </c>
      <c r="I10" s="339">
        <v>3536.0813550000003</v>
      </c>
      <c r="J10" s="337">
        <v>0</v>
      </c>
      <c r="L10" s="319"/>
      <c r="M10" s="319"/>
    </row>
    <row r="11" spans="1:13" x14ac:dyDescent="0.2">
      <c r="A11" s="333" t="s">
        <v>15</v>
      </c>
      <c r="B11" s="334" t="s">
        <v>42</v>
      </c>
      <c r="C11" s="334" t="s">
        <v>43</v>
      </c>
      <c r="D11" s="335" t="s">
        <v>1424</v>
      </c>
      <c r="E11" s="463" t="s">
        <v>1742</v>
      </c>
      <c r="F11" s="336">
        <v>5</v>
      </c>
      <c r="G11" s="337">
        <v>1190.6666666666667</v>
      </c>
      <c r="H11" s="338">
        <f t="shared" si="0"/>
        <v>1213.3291366666665</v>
      </c>
      <c r="I11" s="339">
        <v>1213.3291366666665</v>
      </c>
      <c r="J11" s="337">
        <v>0</v>
      </c>
      <c r="L11" s="319"/>
      <c r="M11" s="319"/>
    </row>
    <row r="12" spans="1:13" x14ac:dyDescent="0.2">
      <c r="A12" s="333" t="s">
        <v>15</v>
      </c>
      <c r="B12" s="334" t="s">
        <v>42</v>
      </c>
      <c r="C12" s="334" t="s">
        <v>43</v>
      </c>
      <c r="D12" s="335" t="s">
        <v>1424</v>
      </c>
      <c r="E12" s="463" t="s">
        <v>1743</v>
      </c>
      <c r="F12" s="336">
        <v>2</v>
      </c>
      <c r="G12" s="337">
        <v>2078.6666666666665</v>
      </c>
      <c r="H12" s="338">
        <f t="shared" si="0"/>
        <v>835.97386666666671</v>
      </c>
      <c r="I12" s="339">
        <v>835.97386666666671</v>
      </c>
      <c r="J12" s="337">
        <v>0</v>
      </c>
      <c r="L12" s="319"/>
    </row>
    <row r="13" spans="1:13" ht="25.5" x14ac:dyDescent="0.2">
      <c r="A13" s="333" t="s">
        <v>15</v>
      </c>
      <c r="B13" s="334" t="s">
        <v>42</v>
      </c>
      <c r="C13" s="334" t="s">
        <v>43</v>
      </c>
      <c r="D13" s="335" t="s">
        <v>1424</v>
      </c>
      <c r="E13" s="463" t="s">
        <v>1744</v>
      </c>
      <c r="F13" s="336">
        <v>1</v>
      </c>
      <c r="G13" s="337">
        <v>7345.666666666667</v>
      </c>
      <c r="H13" s="338">
        <f>I13+J13</f>
        <v>10234.267596666665</v>
      </c>
      <c r="I13" s="339">
        <v>10206.134689999999</v>
      </c>
      <c r="J13" s="337">
        <v>28.132906666666667</v>
      </c>
    </row>
    <row r="14" spans="1:13" ht="25.5" x14ac:dyDescent="0.2">
      <c r="A14" s="333" t="s">
        <v>15</v>
      </c>
      <c r="B14" s="334" t="s">
        <v>42</v>
      </c>
      <c r="C14" s="334" t="s">
        <v>43</v>
      </c>
      <c r="D14" s="335" t="s">
        <v>1424</v>
      </c>
      <c r="E14" s="463" t="s">
        <v>1745</v>
      </c>
      <c r="F14" s="336">
        <v>1</v>
      </c>
      <c r="G14" s="337">
        <v>1981.6666666666667</v>
      </c>
      <c r="H14" s="338">
        <f t="shared" si="0"/>
        <v>2452.9247433333335</v>
      </c>
      <c r="I14" s="339">
        <v>2452.9247433333335</v>
      </c>
      <c r="J14" s="337">
        <v>0</v>
      </c>
    </row>
    <row r="15" spans="1:13" x14ac:dyDescent="0.2">
      <c r="A15" s="333" t="s">
        <v>15</v>
      </c>
      <c r="B15" s="334" t="s">
        <v>42</v>
      </c>
      <c r="C15" s="334" t="s">
        <v>43</v>
      </c>
      <c r="D15" s="335" t="s">
        <v>1424</v>
      </c>
      <c r="E15" s="463" t="s">
        <v>1746</v>
      </c>
      <c r="F15" s="336">
        <v>15</v>
      </c>
      <c r="G15" s="337">
        <v>8808.6666666666661</v>
      </c>
      <c r="H15" s="338">
        <f t="shared" si="0"/>
        <v>7382.1871700000002</v>
      </c>
      <c r="I15" s="339">
        <v>7382.1871700000002</v>
      </c>
      <c r="J15" s="337">
        <v>0</v>
      </c>
    </row>
    <row r="16" spans="1:13" ht="25.5" x14ac:dyDescent="0.2">
      <c r="A16" s="333" t="s">
        <v>15</v>
      </c>
      <c r="B16" s="334" t="s">
        <v>42</v>
      </c>
      <c r="C16" s="334" t="s">
        <v>43</v>
      </c>
      <c r="D16" s="335" t="s">
        <v>1424</v>
      </c>
      <c r="E16" s="463" t="s">
        <v>1747</v>
      </c>
      <c r="F16" s="336">
        <v>1</v>
      </c>
      <c r="G16" s="337">
        <v>9419.3333333333339</v>
      </c>
      <c r="H16" s="338">
        <f>I16+J16</f>
        <v>11471.391920555543</v>
      </c>
      <c r="I16" s="339">
        <v>11388.719870555544</v>
      </c>
      <c r="J16" s="337">
        <v>82.672049999999999</v>
      </c>
    </row>
    <row r="17" spans="1:13" ht="25.5" x14ac:dyDescent="0.2">
      <c r="A17" s="333" t="s">
        <v>15</v>
      </c>
      <c r="B17" s="334" t="s">
        <v>42</v>
      </c>
      <c r="C17" s="334" t="s">
        <v>43</v>
      </c>
      <c r="D17" s="335" t="s">
        <v>1424</v>
      </c>
      <c r="E17" s="463" t="s">
        <v>1748</v>
      </c>
      <c r="F17" s="336">
        <v>1</v>
      </c>
      <c r="G17" s="337">
        <v>5074.666666666667</v>
      </c>
      <c r="H17" s="338">
        <f>I17+J17</f>
        <v>6257.8759466666661</v>
      </c>
      <c r="I17" s="339">
        <v>6116.7396149999995</v>
      </c>
      <c r="J17" s="337">
        <v>141.13633166666668</v>
      </c>
    </row>
    <row r="18" spans="1:13" x14ac:dyDescent="0.2">
      <c r="A18" s="333" t="s">
        <v>15</v>
      </c>
      <c r="B18" s="334" t="s">
        <v>42</v>
      </c>
      <c r="C18" s="334" t="s">
        <v>43</v>
      </c>
      <c r="D18" s="335" t="s">
        <v>1424</v>
      </c>
      <c r="E18" s="463" t="s">
        <v>1749</v>
      </c>
      <c r="F18" s="336">
        <v>27</v>
      </c>
      <c r="G18" s="337">
        <v>17984.333333333332</v>
      </c>
      <c r="H18" s="338">
        <f t="shared" si="0"/>
        <v>10360.436943333332</v>
      </c>
      <c r="I18" s="339">
        <v>10360.436943333332</v>
      </c>
      <c r="J18" s="337">
        <v>0</v>
      </c>
    </row>
    <row r="19" spans="1:13" ht="25.5" x14ac:dyDescent="0.2">
      <c r="A19" s="333" t="s">
        <v>15</v>
      </c>
      <c r="B19" s="334" t="s">
        <v>132</v>
      </c>
      <c r="C19" s="334" t="s">
        <v>43</v>
      </c>
      <c r="D19" s="335" t="s">
        <v>1424</v>
      </c>
      <c r="E19" s="463" t="s">
        <v>1750</v>
      </c>
      <c r="F19" s="336">
        <v>1</v>
      </c>
      <c r="G19" s="337">
        <v>2247.3333333333335</v>
      </c>
      <c r="H19" s="338">
        <f>I19+J19</f>
        <v>1355.9638283333331</v>
      </c>
      <c r="I19" s="339">
        <v>1355.9638283333331</v>
      </c>
      <c r="J19" s="337">
        <v>0</v>
      </c>
    </row>
    <row r="20" spans="1:13" x14ac:dyDescent="0.2">
      <c r="A20" s="333" t="s">
        <v>15</v>
      </c>
      <c r="B20" s="334" t="s">
        <v>132</v>
      </c>
      <c r="C20" s="334" t="s">
        <v>43</v>
      </c>
      <c r="D20" s="335" t="s">
        <v>1424</v>
      </c>
      <c r="E20" s="463" t="s">
        <v>1751</v>
      </c>
      <c r="F20" s="336">
        <v>4</v>
      </c>
      <c r="G20" s="337">
        <v>3485.6666666666665</v>
      </c>
      <c r="H20" s="338">
        <f>I20+J20</f>
        <v>12932.469933333334</v>
      </c>
      <c r="I20" s="339">
        <v>12932.469933333334</v>
      </c>
      <c r="J20" s="337">
        <v>0</v>
      </c>
      <c r="L20" s="319"/>
      <c r="M20" s="319"/>
    </row>
    <row r="21" spans="1:13" ht="25.5" x14ac:dyDescent="0.2">
      <c r="A21" s="333" t="s">
        <v>15</v>
      </c>
      <c r="B21" s="334" t="s">
        <v>132</v>
      </c>
      <c r="C21" s="334" t="s">
        <v>43</v>
      </c>
      <c r="D21" s="335" t="s">
        <v>1424</v>
      </c>
      <c r="E21" s="463" t="s">
        <v>1752</v>
      </c>
      <c r="F21" s="336">
        <v>1</v>
      </c>
      <c r="G21" s="337">
        <v>8621</v>
      </c>
      <c r="H21" s="338">
        <f t="shared" ref="H21:H84" si="1">I21+J21</f>
        <v>12520.619973888903</v>
      </c>
      <c r="I21" s="339">
        <v>12520.619973888903</v>
      </c>
      <c r="J21" s="337">
        <v>0</v>
      </c>
    </row>
    <row r="22" spans="1:13" ht="25.5" x14ac:dyDescent="0.2">
      <c r="A22" s="333" t="s">
        <v>15</v>
      </c>
      <c r="B22" s="334" t="s">
        <v>132</v>
      </c>
      <c r="C22" s="334" t="s">
        <v>43</v>
      </c>
      <c r="D22" s="335" t="s">
        <v>1424</v>
      </c>
      <c r="E22" s="463" t="s">
        <v>1753</v>
      </c>
      <c r="F22" s="336">
        <v>1</v>
      </c>
      <c r="G22" s="337">
        <v>13153.666666666666</v>
      </c>
      <c r="H22" s="338">
        <f t="shared" si="1"/>
        <v>11334.9163025</v>
      </c>
      <c r="I22" s="339">
        <v>11334.9163025</v>
      </c>
      <c r="J22" s="337">
        <v>0</v>
      </c>
    </row>
    <row r="23" spans="1:13" ht="25.5" x14ac:dyDescent="0.2">
      <c r="A23" s="333" t="s">
        <v>15</v>
      </c>
      <c r="B23" s="334" t="s">
        <v>132</v>
      </c>
      <c r="C23" s="334" t="s">
        <v>43</v>
      </c>
      <c r="D23" s="335" t="s">
        <v>1424</v>
      </c>
      <c r="E23" s="463" t="s">
        <v>1754</v>
      </c>
      <c r="F23" s="336">
        <v>7</v>
      </c>
      <c r="G23" s="337">
        <v>3490.3333333333335</v>
      </c>
      <c r="H23" s="338">
        <f t="shared" si="1"/>
        <v>1672.7419166666666</v>
      </c>
      <c r="I23" s="339">
        <v>1672.7419166666666</v>
      </c>
      <c r="J23" s="337">
        <v>0</v>
      </c>
    </row>
    <row r="24" spans="1:13" x14ac:dyDescent="0.2">
      <c r="A24" s="333" t="s">
        <v>15</v>
      </c>
      <c r="B24" s="334" t="s">
        <v>132</v>
      </c>
      <c r="C24" s="334" t="s">
        <v>43</v>
      </c>
      <c r="D24" s="335" t="s">
        <v>1424</v>
      </c>
      <c r="E24" s="463" t="s">
        <v>1755</v>
      </c>
      <c r="F24" s="336">
        <v>21</v>
      </c>
      <c r="G24" s="337">
        <v>4256</v>
      </c>
      <c r="H24" s="338">
        <f t="shared" si="1"/>
        <v>1145.44193</v>
      </c>
      <c r="I24" s="339">
        <v>1145.44193</v>
      </c>
      <c r="J24" s="337">
        <v>0</v>
      </c>
    </row>
    <row r="25" spans="1:13" x14ac:dyDescent="0.2">
      <c r="A25" s="333" t="s">
        <v>15</v>
      </c>
      <c r="B25" s="334" t="s">
        <v>132</v>
      </c>
      <c r="C25" s="334" t="s">
        <v>43</v>
      </c>
      <c r="D25" s="335" t="s">
        <v>1424</v>
      </c>
      <c r="E25" s="463" t="s">
        <v>1756</v>
      </c>
      <c r="F25" s="336">
        <v>1</v>
      </c>
      <c r="G25" s="337">
        <v>4227</v>
      </c>
      <c r="H25" s="338">
        <f t="shared" si="1"/>
        <v>8049.0428266666668</v>
      </c>
      <c r="I25" s="339">
        <v>7849.0254033333331</v>
      </c>
      <c r="J25" s="337">
        <v>200.01742333333334</v>
      </c>
    </row>
    <row r="26" spans="1:13" x14ac:dyDescent="0.2">
      <c r="A26" s="333" t="s">
        <v>15</v>
      </c>
      <c r="B26" s="334" t="s">
        <v>132</v>
      </c>
      <c r="C26" s="334" t="s">
        <v>43</v>
      </c>
      <c r="D26" s="335" t="s">
        <v>1424</v>
      </c>
      <c r="E26" s="463" t="s">
        <v>1757</v>
      </c>
      <c r="F26" s="336">
        <v>13</v>
      </c>
      <c r="G26" s="337">
        <v>2559.6666666666665</v>
      </c>
      <c r="H26" s="338">
        <f t="shared" si="1"/>
        <v>3931.7480133333333</v>
      </c>
      <c r="I26" s="339">
        <v>3931.7480133333333</v>
      </c>
      <c r="J26" s="337">
        <v>0</v>
      </c>
    </row>
    <row r="27" spans="1:13" x14ac:dyDescent="0.2">
      <c r="A27" s="333" t="s">
        <v>15</v>
      </c>
      <c r="B27" s="334" t="s">
        <v>132</v>
      </c>
      <c r="C27" s="334" t="s">
        <v>43</v>
      </c>
      <c r="D27" s="335" t="s">
        <v>1424</v>
      </c>
      <c r="E27" s="463" t="s">
        <v>1758</v>
      </c>
      <c r="F27" s="336">
        <v>1</v>
      </c>
      <c r="G27" s="337">
        <v>6036.333333333333</v>
      </c>
      <c r="H27" s="338">
        <f t="shared" si="1"/>
        <v>2165.0660416666669</v>
      </c>
      <c r="I27" s="339">
        <v>2117.5311900000002</v>
      </c>
      <c r="J27" s="337">
        <v>47.534851666666668</v>
      </c>
    </row>
    <row r="28" spans="1:13" x14ac:dyDescent="0.2">
      <c r="A28" s="333" t="s">
        <v>15</v>
      </c>
      <c r="B28" s="334" t="s">
        <v>132</v>
      </c>
      <c r="C28" s="334" t="s">
        <v>43</v>
      </c>
      <c r="D28" s="335" t="s">
        <v>1424</v>
      </c>
      <c r="E28" s="463" t="s">
        <v>1759</v>
      </c>
      <c r="F28" s="336">
        <v>22</v>
      </c>
      <c r="G28" s="337">
        <v>4393</v>
      </c>
      <c r="H28" s="338">
        <f t="shared" si="1"/>
        <v>34723.421269999999</v>
      </c>
      <c r="I28" s="339">
        <v>34723.421269999999</v>
      </c>
      <c r="J28" s="337">
        <v>0</v>
      </c>
      <c r="K28" s="125" t="s">
        <v>2322</v>
      </c>
    </row>
    <row r="29" spans="1:13" ht="25.5" x14ac:dyDescent="0.2">
      <c r="A29" s="333" t="s">
        <v>15</v>
      </c>
      <c r="B29" s="334" t="s">
        <v>132</v>
      </c>
      <c r="C29" s="334" t="s">
        <v>43</v>
      </c>
      <c r="D29" s="335" t="s">
        <v>1424</v>
      </c>
      <c r="E29" s="463" t="s">
        <v>1760</v>
      </c>
      <c r="F29" s="336">
        <v>1</v>
      </c>
      <c r="G29" s="337">
        <v>1888</v>
      </c>
      <c r="H29" s="338">
        <f t="shared" si="1"/>
        <v>8608.5992200000001</v>
      </c>
      <c r="I29" s="339">
        <v>8601.8032700000003</v>
      </c>
      <c r="J29" s="337">
        <v>6.7959500000000004</v>
      </c>
    </row>
    <row r="30" spans="1:13" ht="25.5" x14ac:dyDescent="0.2">
      <c r="A30" s="333" t="s">
        <v>15</v>
      </c>
      <c r="B30" s="334" t="s">
        <v>132</v>
      </c>
      <c r="C30" s="334" t="s">
        <v>43</v>
      </c>
      <c r="D30" s="335" t="s">
        <v>1424</v>
      </c>
      <c r="E30" s="463" t="s">
        <v>1761</v>
      </c>
      <c r="F30" s="336">
        <v>5</v>
      </c>
      <c r="G30" s="337">
        <v>593.33333333333337</v>
      </c>
      <c r="H30" s="338">
        <f t="shared" si="1"/>
        <v>1144.1944166666665</v>
      </c>
      <c r="I30" s="339">
        <v>1144.1944166666665</v>
      </c>
      <c r="J30" s="337">
        <v>0</v>
      </c>
    </row>
    <row r="31" spans="1:13" ht="25.5" x14ac:dyDescent="0.2">
      <c r="A31" s="333" t="s">
        <v>15</v>
      </c>
      <c r="B31" s="334" t="s">
        <v>132</v>
      </c>
      <c r="C31" s="334" t="s">
        <v>43</v>
      </c>
      <c r="D31" s="335" t="s">
        <v>1424</v>
      </c>
      <c r="E31" s="463" t="s">
        <v>1762</v>
      </c>
      <c r="F31" s="336">
        <v>1</v>
      </c>
      <c r="G31" s="337">
        <v>5472.666666666667</v>
      </c>
      <c r="H31" s="338">
        <f t="shared" si="1"/>
        <v>1285.6473033333332</v>
      </c>
      <c r="I31" s="339">
        <v>1285.6473033333332</v>
      </c>
      <c r="J31" s="337">
        <v>0</v>
      </c>
    </row>
    <row r="32" spans="1:13" x14ac:dyDescent="0.2">
      <c r="A32" s="333" t="s">
        <v>15</v>
      </c>
      <c r="B32" s="334" t="s">
        <v>132</v>
      </c>
      <c r="C32" s="334" t="s">
        <v>43</v>
      </c>
      <c r="D32" s="335" t="s">
        <v>1424</v>
      </c>
      <c r="E32" s="463" t="s">
        <v>1763</v>
      </c>
      <c r="F32" s="336">
        <v>2</v>
      </c>
      <c r="G32" s="337">
        <v>257</v>
      </c>
      <c r="H32" s="338">
        <f t="shared" si="1"/>
        <v>822.04946999999993</v>
      </c>
      <c r="I32" s="339">
        <v>822.04946999999993</v>
      </c>
      <c r="J32" s="337">
        <v>0</v>
      </c>
    </row>
    <row r="33" spans="1:13" ht="25.5" x14ac:dyDescent="0.2">
      <c r="A33" s="333" t="s">
        <v>15</v>
      </c>
      <c r="B33" s="334" t="s">
        <v>132</v>
      </c>
      <c r="C33" s="334" t="s">
        <v>43</v>
      </c>
      <c r="D33" s="335" t="s">
        <v>1424</v>
      </c>
      <c r="E33" s="463" t="s">
        <v>1764</v>
      </c>
      <c r="F33" s="336">
        <v>1</v>
      </c>
      <c r="G33" s="337">
        <v>12743</v>
      </c>
      <c r="H33" s="338">
        <f t="shared" si="1"/>
        <v>19177.473462777765</v>
      </c>
      <c r="I33" s="339">
        <v>18685.696812777765</v>
      </c>
      <c r="J33" s="337">
        <v>491.77665000000002</v>
      </c>
    </row>
    <row r="34" spans="1:13" ht="25.5" x14ac:dyDescent="0.2">
      <c r="A34" s="333" t="s">
        <v>15</v>
      </c>
      <c r="B34" s="334" t="s">
        <v>132</v>
      </c>
      <c r="C34" s="334" t="s">
        <v>43</v>
      </c>
      <c r="D34" s="335" t="s">
        <v>1424</v>
      </c>
      <c r="E34" s="463" t="s">
        <v>1765</v>
      </c>
      <c r="F34" s="336">
        <v>1</v>
      </c>
      <c r="G34" s="337">
        <v>5525.666666666667</v>
      </c>
      <c r="H34" s="338">
        <f t="shared" si="1"/>
        <v>11101.21766</v>
      </c>
      <c r="I34" s="339">
        <v>11097.316255</v>
      </c>
      <c r="J34" s="337">
        <v>3.901405</v>
      </c>
      <c r="L34" s="319"/>
      <c r="M34" s="319"/>
    </row>
    <row r="35" spans="1:13" ht="25.5" x14ac:dyDescent="0.2">
      <c r="A35" s="333" t="s">
        <v>15</v>
      </c>
      <c r="B35" s="334" t="s">
        <v>132</v>
      </c>
      <c r="C35" s="334" t="s">
        <v>43</v>
      </c>
      <c r="D35" s="335" t="s">
        <v>1424</v>
      </c>
      <c r="E35" s="463" t="s">
        <v>1766</v>
      </c>
      <c r="F35" s="336">
        <v>1</v>
      </c>
      <c r="G35" s="337">
        <v>4044.3333333333335</v>
      </c>
      <c r="H35" s="338">
        <f t="shared" si="1"/>
        <v>3434.4753800000003</v>
      </c>
      <c r="I35" s="339">
        <v>3433.518786666667</v>
      </c>
      <c r="J35" s="337">
        <v>0.9565933333333333</v>
      </c>
    </row>
    <row r="36" spans="1:13" x14ac:dyDescent="0.2">
      <c r="A36" s="333" t="s">
        <v>15</v>
      </c>
      <c r="B36" s="334" t="s">
        <v>132</v>
      </c>
      <c r="C36" s="334" t="s">
        <v>43</v>
      </c>
      <c r="D36" s="335" t="s">
        <v>1424</v>
      </c>
      <c r="E36" s="463" t="s">
        <v>1767</v>
      </c>
      <c r="F36" s="336">
        <v>9</v>
      </c>
      <c r="G36" s="337">
        <v>1900.6666666666667</v>
      </c>
      <c r="H36" s="338">
        <f t="shared" si="1"/>
        <v>2639.6554466666662</v>
      </c>
      <c r="I36" s="339">
        <v>2639.4329466666663</v>
      </c>
      <c r="J36" s="337">
        <v>0.2225</v>
      </c>
    </row>
    <row r="37" spans="1:13" ht="25.5" x14ac:dyDescent="0.2">
      <c r="A37" s="333" t="s">
        <v>15</v>
      </c>
      <c r="B37" s="334" t="s">
        <v>132</v>
      </c>
      <c r="C37" s="334" t="s">
        <v>43</v>
      </c>
      <c r="D37" s="335" t="s">
        <v>1424</v>
      </c>
      <c r="E37" s="463" t="s">
        <v>1768</v>
      </c>
      <c r="F37" s="336">
        <v>1</v>
      </c>
      <c r="G37" s="337">
        <v>11196</v>
      </c>
      <c r="H37" s="338">
        <f t="shared" si="1"/>
        <v>6555.7885872222196</v>
      </c>
      <c r="I37" s="339">
        <v>6506.3427322222196</v>
      </c>
      <c r="J37" s="337">
        <v>49.445855000000002</v>
      </c>
    </row>
    <row r="38" spans="1:13" ht="25.5" x14ac:dyDescent="0.2">
      <c r="A38" s="333" t="s">
        <v>15</v>
      </c>
      <c r="B38" s="334" t="s">
        <v>132</v>
      </c>
      <c r="C38" s="334" t="s">
        <v>43</v>
      </c>
      <c r="D38" s="335" t="s">
        <v>1424</v>
      </c>
      <c r="E38" s="463" t="s">
        <v>1769</v>
      </c>
      <c r="F38" s="336">
        <v>10</v>
      </c>
      <c r="G38" s="337">
        <v>1750</v>
      </c>
      <c r="H38" s="338">
        <f t="shared" si="1"/>
        <v>971.80914666666661</v>
      </c>
      <c r="I38" s="339">
        <v>971.80914666666661</v>
      </c>
      <c r="J38" s="337">
        <v>0</v>
      </c>
    </row>
    <row r="39" spans="1:13" x14ac:dyDescent="0.2">
      <c r="A39" s="333" t="s">
        <v>15</v>
      </c>
      <c r="B39" s="334" t="s">
        <v>132</v>
      </c>
      <c r="C39" s="334" t="s">
        <v>43</v>
      </c>
      <c r="D39" s="335" t="s">
        <v>1424</v>
      </c>
      <c r="E39" s="463" t="s">
        <v>1770</v>
      </c>
      <c r="F39" s="336">
        <v>1</v>
      </c>
      <c r="G39" s="337">
        <v>13849.666666666666</v>
      </c>
      <c r="H39" s="338">
        <f t="shared" si="1"/>
        <v>25467.363228055536</v>
      </c>
      <c r="I39" s="339">
        <v>23494.480718055536</v>
      </c>
      <c r="J39" s="337">
        <v>1972.8825099999997</v>
      </c>
    </row>
    <row r="40" spans="1:13" x14ac:dyDescent="0.2">
      <c r="A40" s="333" t="s">
        <v>15</v>
      </c>
      <c r="B40" s="334" t="s">
        <v>132</v>
      </c>
      <c r="C40" s="334" t="s">
        <v>43</v>
      </c>
      <c r="D40" s="335" t="s">
        <v>1424</v>
      </c>
      <c r="E40" s="463" t="s">
        <v>1771</v>
      </c>
      <c r="F40" s="336">
        <v>6</v>
      </c>
      <c r="G40" s="337">
        <v>696.33333333333337</v>
      </c>
      <c r="H40" s="338">
        <f t="shared" si="1"/>
        <v>550.51432666666665</v>
      </c>
      <c r="I40" s="339">
        <v>550.51432666666665</v>
      </c>
      <c r="J40" s="337">
        <v>0</v>
      </c>
    </row>
    <row r="41" spans="1:13" ht="25.5" x14ac:dyDescent="0.2">
      <c r="A41" s="333" t="s">
        <v>15</v>
      </c>
      <c r="B41" s="334" t="s">
        <v>132</v>
      </c>
      <c r="C41" s="334" t="s">
        <v>43</v>
      </c>
      <c r="D41" s="335" t="s">
        <v>1424</v>
      </c>
      <c r="E41" s="463" t="s">
        <v>1772</v>
      </c>
      <c r="F41" s="336">
        <v>1</v>
      </c>
      <c r="G41" s="337">
        <v>6443.333333333333</v>
      </c>
      <c r="H41" s="338">
        <f t="shared" si="1"/>
        <v>1771.8506205555566</v>
      </c>
      <c r="I41" s="339">
        <v>1771.8506205555566</v>
      </c>
      <c r="J41" s="337">
        <v>0</v>
      </c>
    </row>
    <row r="42" spans="1:13" x14ac:dyDescent="0.2">
      <c r="A42" s="333" t="s">
        <v>15</v>
      </c>
      <c r="B42" s="334" t="s">
        <v>132</v>
      </c>
      <c r="C42" s="334" t="s">
        <v>43</v>
      </c>
      <c r="D42" s="335" t="s">
        <v>1424</v>
      </c>
      <c r="E42" s="463" t="s">
        <v>1773</v>
      </c>
      <c r="F42" s="336">
        <v>10</v>
      </c>
      <c r="G42" s="337">
        <v>1895</v>
      </c>
      <c r="H42" s="338">
        <f t="shared" si="1"/>
        <v>328.65962666666667</v>
      </c>
      <c r="I42" s="339">
        <v>328.65962666666667</v>
      </c>
      <c r="J42" s="337">
        <v>0</v>
      </c>
    </row>
    <row r="43" spans="1:13" x14ac:dyDescent="0.2">
      <c r="A43" s="333" t="s">
        <v>15</v>
      </c>
      <c r="B43" s="334" t="s">
        <v>132</v>
      </c>
      <c r="C43" s="334" t="s">
        <v>43</v>
      </c>
      <c r="D43" s="335" t="s">
        <v>1424</v>
      </c>
      <c r="E43" s="463" t="s">
        <v>1774</v>
      </c>
      <c r="F43" s="336">
        <v>11</v>
      </c>
      <c r="G43" s="337">
        <v>2117.6666666666665</v>
      </c>
      <c r="H43" s="338">
        <f t="shared" si="1"/>
        <v>563.9613333333333</v>
      </c>
      <c r="I43" s="339">
        <v>563.9613333333333</v>
      </c>
      <c r="J43" s="337">
        <v>0</v>
      </c>
    </row>
    <row r="44" spans="1:13" ht="25.5" x14ac:dyDescent="0.2">
      <c r="A44" s="333" t="s">
        <v>15</v>
      </c>
      <c r="B44" s="334" t="s">
        <v>132</v>
      </c>
      <c r="C44" s="334" t="s">
        <v>43</v>
      </c>
      <c r="D44" s="335" t="s">
        <v>1424</v>
      </c>
      <c r="E44" s="463" t="s">
        <v>1775</v>
      </c>
      <c r="F44" s="336">
        <v>1</v>
      </c>
      <c r="G44" s="337">
        <v>5902.666666666667</v>
      </c>
      <c r="H44" s="338">
        <f t="shared" si="1"/>
        <v>9604.1077555555567</v>
      </c>
      <c r="I44" s="339">
        <v>9603.8756222222237</v>
      </c>
      <c r="J44" s="337">
        <v>0.23213333333333333</v>
      </c>
    </row>
    <row r="45" spans="1:13" ht="25.5" x14ac:dyDescent="0.2">
      <c r="A45" s="333" t="s">
        <v>15</v>
      </c>
      <c r="B45" s="334" t="s">
        <v>132</v>
      </c>
      <c r="C45" s="334" t="s">
        <v>43</v>
      </c>
      <c r="D45" s="335" t="s">
        <v>1424</v>
      </c>
      <c r="E45" s="463" t="s">
        <v>1776</v>
      </c>
      <c r="F45" s="336">
        <v>1</v>
      </c>
      <c r="G45" s="337">
        <v>4763.333333333333</v>
      </c>
      <c r="H45" s="338">
        <f t="shared" si="1"/>
        <v>2387.7445630555562</v>
      </c>
      <c r="I45" s="339">
        <v>2387.7445630555562</v>
      </c>
      <c r="J45" s="337">
        <v>0</v>
      </c>
    </row>
    <row r="46" spans="1:13" ht="25.5" x14ac:dyDescent="0.2">
      <c r="A46" s="333" t="s">
        <v>15</v>
      </c>
      <c r="B46" s="334" t="s">
        <v>132</v>
      </c>
      <c r="C46" s="334" t="s">
        <v>43</v>
      </c>
      <c r="D46" s="335" t="s">
        <v>1424</v>
      </c>
      <c r="E46" s="463" t="s">
        <v>1777</v>
      </c>
      <c r="F46" s="336">
        <v>7</v>
      </c>
      <c r="G46" s="337">
        <v>3139.3333333333335</v>
      </c>
      <c r="H46" s="338">
        <f t="shared" si="1"/>
        <v>1045.4742766666666</v>
      </c>
      <c r="I46" s="339">
        <v>1045.4742766666666</v>
      </c>
      <c r="J46" s="337">
        <v>0</v>
      </c>
    </row>
    <row r="47" spans="1:13" x14ac:dyDescent="0.2">
      <c r="A47" s="333" t="s">
        <v>15</v>
      </c>
      <c r="B47" s="334" t="s">
        <v>132</v>
      </c>
      <c r="C47" s="334" t="s">
        <v>43</v>
      </c>
      <c r="D47" s="335" t="s">
        <v>1424</v>
      </c>
      <c r="E47" s="463" t="s">
        <v>1778</v>
      </c>
      <c r="F47" s="336">
        <v>10</v>
      </c>
      <c r="G47" s="337">
        <v>1633</v>
      </c>
      <c r="H47" s="338">
        <f t="shared" si="1"/>
        <v>78.71860333333332</v>
      </c>
      <c r="I47" s="339">
        <v>78.71860333333332</v>
      </c>
      <c r="J47" s="337">
        <v>0</v>
      </c>
    </row>
    <row r="48" spans="1:13" ht="25.5" x14ac:dyDescent="0.2">
      <c r="A48" s="333" t="s">
        <v>15</v>
      </c>
      <c r="B48" s="334" t="s">
        <v>132</v>
      </c>
      <c r="C48" s="334" t="s">
        <v>43</v>
      </c>
      <c r="D48" s="335" t="s">
        <v>1424</v>
      </c>
      <c r="E48" s="463" t="s">
        <v>1779</v>
      </c>
      <c r="F48" s="336">
        <v>1</v>
      </c>
      <c r="G48" s="337">
        <v>7502</v>
      </c>
      <c r="H48" s="338">
        <f t="shared" si="1"/>
        <v>1917.8877166666668</v>
      </c>
      <c r="I48" s="339">
        <v>1917.8877166666668</v>
      </c>
      <c r="J48" s="337">
        <v>0</v>
      </c>
    </row>
    <row r="49" spans="1:10" x14ac:dyDescent="0.2">
      <c r="A49" s="333" t="s">
        <v>15</v>
      </c>
      <c r="B49" s="334" t="s">
        <v>132</v>
      </c>
      <c r="C49" s="334" t="s">
        <v>43</v>
      </c>
      <c r="D49" s="335" t="s">
        <v>1424</v>
      </c>
      <c r="E49" s="463" t="s">
        <v>1780</v>
      </c>
      <c r="F49" s="336">
        <v>11</v>
      </c>
      <c r="G49" s="337">
        <v>2232.6666666666665</v>
      </c>
      <c r="H49" s="338">
        <f t="shared" si="1"/>
        <v>88.454866666666661</v>
      </c>
      <c r="I49" s="339">
        <v>88.454866666666661</v>
      </c>
      <c r="J49" s="337">
        <v>0</v>
      </c>
    </row>
    <row r="50" spans="1:10" ht="25.5" x14ac:dyDescent="0.2">
      <c r="A50" s="333" t="s">
        <v>15</v>
      </c>
      <c r="B50" s="334" t="s">
        <v>132</v>
      </c>
      <c r="C50" s="334" t="s">
        <v>43</v>
      </c>
      <c r="D50" s="335" t="s">
        <v>1424</v>
      </c>
      <c r="E50" s="463" t="s">
        <v>1781</v>
      </c>
      <c r="F50" s="336">
        <v>1</v>
      </c>
      <c r="G50" s="337">
        <v>688</v>
      </c>
      <c r="H50" s="338">
        <f>I50+J50</f>
        <v>392.9343816666667</v>
      </c>
      <c r="I50" s="339">
        <v>392.9343816666667</v>
      </c>
      <c r="J50" s="337">
        <v>0</v>
      </c>
    </row>
    <row r="51" spans="1:10" x14ac:dyDescent="0.2">
      <c r="A51" s="333" t="s">
        <v>15</v>
      </c>
      <c r="B51" s="334" t="s">
        <v>132</v>
      </c>
      <c r="C51" s="334" t="s">
        <v>43</v>
      </c>
      <c r="D51" s="335" t="s">
        <v>1424</v>
      </c>
      <c r="E51" s="463" t="s">
        <v>1782</v>
      </c>
      <c r="F51" s="336">
        <v>3</v>
      </c>
      <c r="G51" s="337">
        <v>448.66666666666669</v>
      </c>
      <c r="H51" s="338">
        <f t="shared" si="1"/>
        <v>88.436813333333347</v>
      </c>
      <c r="I51" s="339">
        <v>88.436813333333347</v>
      </c>
      <c r="J51" s="337">
        <v>0</v>
      </c>
    </row>
    <row r="52" spans="1:10" ht="25.5" x14ac:dyDescent="0.2">
      <c r="A52" s="333" t="s">
        <v>15</v>
      </c>
      <c r="B52" s="334" t="s">
        <v>132</v>
      </c>
      <c r="C52" s="334" t="s">
        <v>43</v>
      </c>
      <c r="D52" s="335" t="s">
        <v>1424</v>
      </c>
      <c r="E52" s="463" t="s">
        <v>1783</v>
      </c>
      <c r="F52" s="336">
        <v>1</v>
      </c>
      <c r="G52" s="337">
        <v>11312.666666666666</v>
      </c>
      <c r="H52" s="338">
        <f t="shared" si="1"/>
        <v>9083.8742297222252</v>
      </c>
      <c r="I52" s="339">
        <v>9025.5236030555589</v>
      </c>
      <c r="J52" s="337">
        <v>58.35062666666667</v>
      </c>
    </row>
    <row r="53" spans="1:10" ht="25.5" x14ac:dyDescent="0.2">
      <c r="A53" s="333" t="s">
        <v>15</v>
      </c>
      <c r="B53" s="334" t="s">
        <v>132</v>
      </c>
      <c r="C53" s="334" t="s">
        <v>43</v>
      </c>
      <c r="D53" s="335" t="s">
        <v>1424</v>
      </c>
      <c r="E53" s="463" t="s">
        <v>1784</v>
      </c>
      <c r="F53" s="336">
        <v>1</v>
      </c>
      <c r="G53" s="337">
        <v>4782.333333333333</v>
      </c>
      <c r="H53" s="338">
        <f t="shared" si="1"/>
        <v>3398.2221461111094</v>
      </c>
      <c r="I53" s="339">
        <v>3317.5854961111095</v>
      </c>
      <c r="J53" s="337">
        <v>80.636650000000003</v>
      </c>
    </row>
    <row r="54" spans="1:10" ht="25.5" x14ac:dyDescent="0.2">
      <c r="A54" s="333" t="s">
        <v>15</v>
      </c>
      <c r="B54" s="334" t="s">
        <v>132</v>
      </c>
      <c r="C54" s="334" t="s">
        <v>43</v>
      </c>
      <c r="D54" s="335" t="s">
        <v>1424</v>
      </c>
      <c r="E54" s="463" t="s">
        <v>1785</v>
      </c>
      <c r="F54" s="336">
        <v>4</v>
      </c>
      <c r="G54" s="337">
        <v>2663.6666666666665</v>
      </c>
      <c r="H54" s="338">
        <f t="shared" si="1"/>
        <v>873.37024333333341</v>
      </c>
      <c r="I54" s="339">
        <v>873.37024333333341</v>
      </c>
      <c r="J54" s="337">
        <v>0</v>
      </c>
    </row>
    <row r="55" spans="1:10" ht="38.25" x14ac:dyDescent="0.2">
      <c r="A55" s="333" t="s">
        <v>15</v>
      </c>
      <c r="B55" s="334" t="s">
        <v>132</v>
      </c>
      <c r="C55" s="334" t="s">
        <v>43</v>
      </c>
      <c r="D55" s="335" t="s">
        <v>1424</v>
      </c>
      <c r="E55" s="463" t="s">
        <v>1786</v>
      </c>
      <c r="F55" s="336">
        <v>1</v>
      </c>
      <c r="G55" s="337">
        <v>5960.666666666667</v>
      </c>
      <c r="H55" s="338">
        <f t="shared" si="1"/>
        <v>3216.410709444443</v>
      </c>
      <c r="I55" s="339">
        <v>3154.0675094444432</v>
      </c>
      <c r="J55" s="337">
        <v>62.343200000000003</v>
      </c>
    </row>
    <row r="56" spans="1:10" x14ac:dyDescent="0.2">
      <c r="A56" s="333" t="s">
        <v>15</v>
      </c>
      <c r="B56" s="334" t="s">
        <v>132</v>
      </c>
      <c r="C56" s="334" t="s">
        <v>43</v>
      </c>
      <c r="D56" s="335" t="s">
        <v>1424</v>
      </c>
      <c r="E56" s="463" t="s">
        <v>1787</v>
      </c>
      <c r="F56" s="336">
        <v>10</v>
      </c>
      <c r="G56" s="337">
        <v>2286</v>
      </c>
      <c r="H56" s="338">
        <f t="shared" si="1"/>
        <v>413.90620666666672</v>
      </c>
      <c r="I56" s="339">
        <v>413.90620666666672</v>
      </c>
      <c r="J56" s="337">
        <v>0</v>
      </c>
    </row>
    <row r="57" spans="1:10" ht="25.5" x14ac:dyDescent="0.2">
      <c r="A57" s="333" t="s">
        <v>15</v>
      </c>
      <c r="B57" s="334" t="s">
        <v>132</v>
      </c>
      <c r="C57" s="334" t="s">
        <v>43</v>
      </c>
      <c r="D57" s="335" t="s">
        <v>1424</v>
      </c>
      <c r="E57" s="463" t="s">
        <v>1788</v>
      </c>
      <c r="F57" s="336">
        <v>1</v>
      </c>
      <c r="G57" s="337">
        <v>13175.666666666666</v>
      </c>
      <c r="H57" s="338">
        <f t="shared" si="1"/>
        <v>5575.7930455555561</v>
      </c>
      <c r="I57" s="339">
        <v>5573.3546922222231</v>
      </c>
      <c r="J57" s="337">
        <v>2.4383533333333332</v>
      </c>
    </row>
    <row r="58" spans="1:10" ht="25.5" x14ac:dyDescent="0.2">
      <c r="A58" s="333" t="s">
        <v>15</v>
      </c>
      <c r="B58" s="334" t="s">
        <v>132</v>
      </c>
      <c r="C58" s="334" t="s">
        <v>43</v>
      </c>
      <c r="D58" s="335" t="s">
        <v>1424</v>
      </c>
      <c r="E58" s="463" t="s">
        <v>1789</v>
      </c>
      <c r="F58" s="336">
        <v>1</v>
      </c>
      <c r="G58" s="337">
        <v>3213.3333333333335</v>
      </c>
      <c r="H58" s="338">
        <f t="shared" si="1"/>
        <v>977.681346111111</v>
      </c>
      <c r="I58" s="339">
        <v>977.681346111111</v>
      </c>
      <c r="J58" s="337">
        <v>0</v>
      </c>
    </row>
    <row r="59" spans="1:10" x14ac:dyDescent="0.2">
      <c r="A59" s="333" t="s">
        <v>15</v>
      </c>
      <c r="B59" s="334" t="s">
        <v>132</v>
      </c>
      <c r="C59" s="334" t="s">
        <v>43</v>
      </c>
      <c r="D59" s="335" t="s">
        <v>1424</v>
      </c>
      <c r="E59" s="463" t="s">
        <v>1790</v>
      </c>
      <c r="F59" s="336">
        <v>23</v>
      </c>
      <c r="G59" s="337">
        <v>3349.6666666666665</v>
      </c>
      <c r="H59" s="338">
        <f t="shared" si="1"/>
        <v>239.39176</v>
      </c>
      <c r="I59" s="339">
        <v>239.39176</v>
      </c>
      <c r="J59" s="337">
        <v>0</v>
      </c>
    </row>
    <row r="60" spans="1:10" x14ac:dyDescent="0.2">
      <c r="A60" s="333" t="s">
        <v>15</v>
      </c>
      <c r="B60" s="334" t="s">
        <v>132</v>
      </c>
      <c r="C60" s="334" t="s">
        <v>43</v>
      </c>
      <c r="D60" s="335" t="s">
        <v>1424</v>
      </c>
      <c r="E60" s="463" t="s">
        <v>1791</v>
      </c>
      <c r="F60" s="336">
        <v>16</v>
      </c>
      <c r="G60" s="337">
        <v>1316.6666666666667</v>
      </c>
      <c r="H60" s="338">
        <f t="shared" si="1"/>
        <v>34.351593333333334</v>
      </c>
      <c r="I60" s="339">
        <v>34.351593333333334</v>
      </c>
      <c r="J60" s="337">
        <v>0</v>
      </c>
    </row>
    <row r="61" spans="1:10" ht="25.5" x14ac:dyDescent="0.2">
      <c r="A61" s="333" t="s">
        <v>15</v>
      </c>
      <c r="B61" s="334" t="s">
        <v>132</v>
      </c>
      <c r="C61" s="334" t="s">
        <v>43</v>
      </c>
      <c r="D61" s="335" t="s">
        <v>1424</v>
      </c>
      <c r="E61" s="463" t="s">
        <v>1792</v>
      </c>
      <c r="F61" s="336">
        <v>1</v>
      </c>
      <c r="G61" s="337">
        <v>4376.333333333333</v>
      </c>
      <c r="H61" s="338">
        <f t="shared" si="1"/>
        <v>2193.2848611111099</v>
      </c>
      <c r="I61" s="339">
        <v>2193.2848611111099</v>
      </c>
      <c r="J61" s="337">
        <v>0</v>
      </c>
    </row>
    <row r="62" spans="1:10" x14ac:dyDescent="0.2">
      <c r="A62" s="333" t="s">
        <v>15</v>
      </c>
      <c r="B62" s="334" t="s">
        <v>132</v>
      </c>
      <c r="C62" s="334" t="s">
        <v>43</v>
      </c>
      <c r="D62" s="335" t="s">
        <v>1424</v>
      </c>
      <c r="E62" s="463" t="s">
        <v>1793</v>
      </c>
      <c r="F62" s="336">
        <v>19</v>
      </c>
      <c r="G62" s="337">
        <v>2306</v>
      </c>
      <c r="H62" s="338">
        <f t="shared" si="1"/>
        <v>303.95651333333336</v>
      </c>
      <c r="I62" s="339">
        <v>303.95651333333336</v>
      </c>
      <c r="J62" s="337">
        <v>0</v>
      </c>
    </row>
    <row r="63" spans="1:10" ht="25.5" x14ac:dyDescent="0.2">
      <c r="A63" s="333" t="s">
        <v>15</v>
      </c>
      <c r="B63" s="334" t="s">
        <v>132</v>
      </c>
      <c r="C63" s="334" t="s">
        <v>43</v>
      </c>
      <c r="D63" s="335" t="s">
        <v>1424</v>
      </c>
      <c r="E63" s="463" t="s">
        <v>1794</v>
      </c>
      <c r="F63" s="336">
        <v>1</v>
      </c>
      <c r="G63" s="337">
        <v>5690</v>
      </c>
      <c r="H63" s="338">
        <f t="shared" si="1"/>
        <v>11010.213113333311</v>
      </c>
      <c r="I63" s="339">
        <v>11010.213113333311</v>
      </c>
      <c r="J63" s="337">
        <v>0</v>
      </c>
    </row>
    <row r="64" spans="1:10" ht="13.5" thickBot="1" x14ac:dyDescent="0.25">
      <c r="A64" s="340" t="s">
        <v>15</v>
      </c>
      <c r="B64" s="334" t="s">
        <v>132</v>
      </c>
      <c r="C64" s="341" t="s">
        <v>43</v>
      </c>
      <c r="D64" s="342" t="s">
        <v>1424</v>
      </c>
      <c r="E64" s="464" t="s">
        <v>1795</v>
      </c>
      <c r="F64" s="343">
        <v>7</v>
      </c>
      <c r="G64" s="344">
        <v>3353.3333333333335</v>
      </c>
      <c r="H64" s="345">
        <f t="shared" si="1"/>
        <v>493.38422666666662</v>
      </c>
      <c r="I64" s="346">
        <v>493.38422666666662</v>
      </c>
      <c r="J64" s="344">
        <v>0</v>
      </c>
    </row>
    <row r="65" spans="1:13" x14ac:dyDescent="0.2">
      <c r="A65" s="326" t="s">
        <v>15</v>
      </c>
      <c r="B65" s="327" t="s">
        <v>132</v>
      </c>
      <c r="C65" s="327" t="s">
        <v>43</v>
      </c>
      <c r="D65" s="328" t="s">
        <v>1424</v>
      </c>
      <c r="E65" s="462" t="s">
        <v>1796</v>
      </c>
      <c r="F65" s="329">
        <v>18</v>
      </c>
      <c r="G65" s="330">
        <v>1733</v>
      </c>
      <c r="H65" s="331">
        <f t="shared" si="1"/>
        <v>24063.3132538889</v>
      </c>
      <c r="I65" s="332">
        <f>23809.3132538889+254</f>
        <v>24063.3132538889</v>
      </c>
      <c r="J65" s="330">
        <v>0</v>
      </c>
    </row>
    <row r="66" spans="1:13" x14ac:dyDescent="0.2">
      <c r="A66" s="333" t="s">
        <v>15</v>
      </c>
      <c r="B66" s="334" t="s">
        <v>132</v>
      </c>
      <c r="C66" s="334" t="s">
        <v>43</v>
      </c>
      <c r="D66" s="335" t="s">
        <v>1424</v>
      </c>
      <c r="E66" s="463" t="s">
        <v>1797</v>
      </c>
      <c r="F66" s="336">
        <v>21</v>
      </c>
      <c r="G66" s="337">
        <v>63.666666666666664</v>
      </c>
      <c r="H66" s="338">
        <f t="shared" si="1"/>
        <v>2314.8994266666668</v>
      </c>
      <c r="I66" s="339">
        <v>2314.8994266666668</v>
      </c>
      <c r="J66" s="337">
        <v>0</v>
      </c>
    </row>
    <row r="67" spans="1:13" x14ac:dyDescent="0.2">
      <c r="A67" s="333" t="s">
        <v>15</v>
      </c>
      <c r="B67" s="334" t="s">
        <v>132</v>
      </c>
      <c r="C67" s="334" t="s">
        <v>43</v>
      </c>
      <c r="D67" s="335" t="s">
        <v>1424</v>
      </c>
      <c r="E67" s="463" t="s">
        <v>1798</v>
      </c>
      <c r="F67" s="336">
        <v>14</v>
      </c>
      <c r="G67" s="337">
        <v>324.33333333333331</v>
      </c>
      <c r="H67" s="338">
        <f t="shared" si="1"/>
        <v>6668.2832200000003</v>
      </c>
      <c r="I67" s="339">
        <v>6668.2832200000003</v>
      </c>
      <c r="J67" s="337">
        <v>0</v>
      </c>
    </row>
    <row r="68" spans="1:13" x14ac:dyDescent="0.2">
      <c r="A68" s="333" t="s">
        <v>15</v>
      </c>
      <c r="B68" s="334" t="s">
        <v>42</v>
      </c>
      <c r="C68" s="334" t="s">
        <v>43</v>
      </c>
      <c r="D68" s="335" t="s">
        <v>1424</v>
      </c>
      <c r="E68" s="463" t="s">
        <v>1799</v>
      </c>
      <c r="F68" s="336">
        <v>3</v>
      </c>
      <c r="G68" s="337">
        <v>20.666666666666668</v>
      </c>
      <c r="H68" s="338">
        <f t="shared" si="1"/>
        <v>57.422535000000003</v>
      </c>
      <c r="I68" s="339">
        <v>57.422535000000003</v>
      </c>
      <c r="J68" s="337">
        <v>0</v>
      </c>
    </row>
    <row r="69" spans="1:13" x14ac:dyDescent="0.2">
      <c r="A69" s="333" t="s">
        <v>15</v>
      </c>
      <c r="B69" s="334" t="s">
        <v>42</v>
      </c>
      <c r="C69" s="334" t="s">
        <v>43</v>
      </c>
      <c r="D69" s="335" t="s">
        <v>1424</v>
      </c>
      <c r="E69" s="463" t="s">
        <v>1800</v>
      </c>
      <c r="F69" s="336">
        <v>7</v>
      </c>
      <c r="G69" s="337">
        <v>66.333333333333329</v>
      </c>
      <c r="H69" s="338">
        <f t="shared" si="1"/>
        <v>46191.98629666667</v>
      </c>
      <c r="I69" s="339">
        <v>46191.98629666667</v>
      </c>
      <c r="J69" s="337">
        <v>0</v>
      </c>
    </row>
    <row r="70" spans="1:13" x14ac:dyDescent="0.2">
      <c r="A70" s="333" t="s">
        <v>15</v>
      </c>
      <c r="B70" s="334" t="s">
        <v>42</v>
      </c>
      <c r="C70" s="334" t="s">
        <v>43</v>
      </c>
      <c r="D70" s="335" t="s">
        <v>1424</v>
      </c>
      <c r="E70" s="463" t="s">
        <v>1801</v>
      </c>
      <c r="F70" s="336">
        <v>3</v>
      </c>
      <c r="G70" s="337">
        <v>61</v>
      </c>
      <c r="H70" s="338">
        <f t="shared" si="1"/>
        <v>4823.4224716666658</v>
      </c>
      <c r="I70" s="339">
        <v>4823.4224716666658</v>
      </c>
      <c r="J70" s="337">
        <v>0</v>
      </c>
    </row>
    <row r="71" spans="1:13" ht="13.5" thickBot="1" x14ac:dyDescent="0.25">
      <c r="A71" s="340" t="s">
        <v>15</v>
      </c>
      <c r="B71" s="341" t="s">
        <v>42</v>
      </c>
      <c r="C71" s="341" t="s">
        <v>43</v>
      </c>
      <c r="D71" s="342" t="s">
        <v>1424</v>
      </c>
      <c r="E71" s="464" t="s">
        <v>1802</v>
      </c>
      <c r="F71" s="343">
        <v>3</v>
      </c>
      <c r="G71" s="344">
        <v>2.6666666666666665</v>
      </c>
      <c r="H71" s="345">
        <f t="shared" si="1"/>
        <v>2394.8233333333333</v>
      </c>
      <c r="I71" s="346">
        <v>2394.8233333333333</v>
      </c>
      <c r="J71" s="344">
        <v>0</v>
      </c>
    </row>
    <row r="72" spans="1:13" ht="25.5" x14ac:dyDescent="0.2">
      <c r="A72" s="326" t="s">
        <v>15</v>
      </c>
      <c r="B72" s="327" t="s">
        <v>493</v>
      </c>
      <c r="C72" s="327" t="s">
        <v>1055</v>
      </c>
      <c r="D72" s="328" t="s">
        <v>1424</v>
      </c>
      <c r="E72" s="462" t="s">
        <v>1803</v>
      </c>
      <c r="F72" s="329">
        <v>1</v>
      </c>
      <c r="G72" s="330">
        <v>5069.666666666667</v>
      </c>
      <c r="H72" s="331">
        <f t="shared" si="1"/>
        <v>1971.0396499999999</v>
      </c>
      <c r="I72" s="332">
        <v>1971.0396499999999</v>
      </c>
      <c r="J72" s="330">
        <v>0</v>
      </c>
    </row>
    <row r="73" spans="1:13" ht="25.5" x14ac:dyDescent="0.2">
      <c r="A73" s="333" t="s">
        <v>15</v>
      </c>
      <c r="B73" s="334" t="s">
        <v>493</v>
      </c>
      <c r="C73" s="334" t="s">
        <v>1055</v>
      </c>
      <c r="D73" s="335" t="s">
        <v>1424</v>
      </c>
      <c r="E73" s="463" t="s">
        <v>1804</v>
      </c>
      <c r="F73" s="336">
        <v>19</v>
      </c>
      <c r="G73" s="337">
        <v>20530.490648723266</v>
      </c>
      <c r="H73" s="338">
        <f t="shared" si="1"/>
        <v>555.96081333333336</v>
      </c>
      <c r="I73" s="339">
        <v>555.96081333333336</v>
      </c>
      <c r="J73" s="337">
        <v>0</v>
      </c>
    </row>
    <row r="74" spans="1:13" ht="25.5" x14ac:dyDescent="0.2">
      <c r="A74" s="333" t="s">
        <v>15</v>
      </c>
      <c r="B74" s="334" t="s">
        <v>493</v>
      </c>
      <c r="C74" s="334" t="s">
        <v>1055</v>
      </c>
      <c r="D74" s="335" t="s">
        <v>1424</v>
      </c>
      <c r="E74" s="463" t="s">
        <v>1805</v>
      </c>
      <c r="F74" s="336">
        <v>1</v>
      </c>
      <c r="G74" s="337">
        <v>9762.6666666666661</v>
      </c>
      <c r="H74" s="338">
        <f t="shared" si="1"/>
        <v>2624.8154133333333</v>
      </c>
      <c r="I74" s="339">
        <v>2624.8154133333333</v>
      </c>
      <c r="J74" s="337">
        <v>0</v>
      </c>
      <c r="L74" s="319"/>
      <c r="M74" s="319"/>
    </row>
    <row r="75" spans="1:13" ht="25.5" x14ac:dyDescent="0.2">
      <c r="A75" s="333" t="s">
        <v>15</v>
      </c>
      <c r="B75" s="334" t="s">
        <v>493</v>
      </c>
      <c r="C75" s="334" t="s">
        <v>1055</v>
      </c>
      <c r="D75" s="335" t="s">
        <v>1424</v>
      </c>
      <c r="E75" s="463" t="s">
        <v>1806</v>
      </c>
      <c r="F75" s="336">
        <v>1</v>
      </c>
      <c r="G75" s="337">
        <v>7674</v>
      </c>
      <c r="H75" s="338">
        <f t="shared" si="1"/>
        <v>2593.740933333333</v>
      </c>
      <c r="I75" s="339">
        <v>2593.740933333333</v>
      </c>
      <c r="J75" s="337">
        <v>0</v>
      </c>
    </row>
    <row r="76" spans="1:13" ht="25.5" x14ac:dyDescent="0.2">
      <c r="A76" s="333" t="s">
        <v>15</v>
      </c>
      <c r="B76" s="334" t="s">
        <v>493</v>
      </c>
      <c r="C76" s="334" t="s">
        <v>1055</v>
      </c>
      <c r="D76" s="335" t="s">
        <v>1424</v>
      </c>
      <c r="E76" s="463" t="s">
        <v>1807</v>
      </c>
      <c r="F76" s="336">
        <v>1</v>
      </c>
      <c r="G76" s="337">
        <v>6808.666666666667</v>
      </c>
      <c r="H76" s="338">
        <f t="shared" si="1"/>
        <v>1668.7618866666669</v>
      </c>
      <c r="I76" s="339">
        <v>1668.7618866666669</v>
      </c>
      <c r="J76" s="337">
        <v>0</v>
      </c>
    </row>
    <row r="77" spans="1:13" x14ac:dyDescent="0.2">
      <c r="A77" s="333" t="s">
        <v>15</v>
      </c>
      <c r="B77" s="334" t="s">
        <v>493</v>
      </c>
      <c r="C77" s="334" t="s">
        <v>1055</v>
      </c>
      <c r="D77" s="335" t="s">
        <v>1424</v>
      </c>
      <c r="E77" s="463" t="s">
        <v>1808</v>
      </c>
      <c r="F77" s="336">
        <v>20</v>
      </c>
      <c r="G77" s="337">
        <v>24446.278544061297</v>
      </c>
      <c r="H77" s="338">
        <f t="shared" si="1"/>
        <v>1910.9762633333332</v>
      </c>
      <c r="I77" s="339">
        <v>1910.9762633333332</v>
      </c>
      <c r="J77" s="337">
        <v>0</v>
      </c>
    </row>
    <row r="78" spans="1:13" x14ac:dyDescent="0.2">
      <c r="A78" s="333" t="s">
        <v>15</v>
      </c>
      <c r="B78" s="334" t="s">
        <v>493</v>
      </c>
      <c r="C78" s="334" t="s">
        <v>1055</v>
      </c>
      <c r="D78" s="335" t="s">
        <v>1424</v>
      </c>
      <c r="E78" s="463" t="s">
        <v>1809</v>
      </c>
      <c r="F78" s="336">
        <v>19</v>
      </c>
      <c r="G78" s="337">
        <v>21241.447222222236</v>
      </c>
      <c r="H78" s="338">
        <f t="shared" si="1"/>
        <v>2089.9496400000003</v>
      </c>
      <c r="I78" s="339">
        <v>2089.9496400000003</v>
      </c>
      <c r="J78" s="337">
        <v>0</v>
      </c>
      <c r="L78" s="319"/>
      <c r="M78" s="319"/>
    </row>
    <row r="79" spans="1:13" x14ac:dyDescent="0.2">
      <c r="A79" s="333" t="s">
        <v>15</v>
      </c>
      <c r="B79" s="334" t="s">
        <v>493</v>
      </c>
      <c r="C79" s="334" t="s">
        <v>1055</v>
      </c>
      <c r="D79" s="335" t="s">
        <v>1424</v>
      </c>
      <c r="E79" s="463" t="s">
        <v>1810</v>
      </c>
      <c r="F79" s="336">
        <v>15</v>
      </c>
      <c r="G79" s="337">
        <v>8502.3452380952367</v>
      </c>
      <c r="H79" s="338">
        <f t="shared" si="1"/>
        <v>980.11278333333337</v>
      </c>
      <c r="I79" s="339">
        <v>980.11278333333337</v>
      </c>
      <c r="J79" s="337">
        <v>0</v>
      </c>
    </row>
    <row r="80" spans="1:13" x14ac:dyDescent="0.2">
      <c r="A80" s="333" t="s">
        <v>15</v>
      </c>
      <c r="B80" s="334" t="s">
        <v>493</v>
      </c>
      <c r="C80" s="334" t="s">
        <v>1055</v>
      </c>
      <c r="D80" s="335" t="s">
        <v>1424</v>
      </c>
      <c r="E80" s="463" t="s">
        <v>1811</v>
      </c>
      <c r="F80" s="336">
        <v>35</v>
      </c>
      <c r="G80" s="337">
        <v>20907.969602822632</v>
      </c>
      <c r="H80" s="338">
        <f t="shared" si="1"/>
        <v>721.97299999999996</v>
      </c>
      <c r="I80" s="339">
        <v>721.97299999999996</v>
      </c>
      <c r="J80" s="337">
        <v>0</v>
      </c>
    </row>
    <row r="81" spans="1:11" x14ac:dyDescent="0.2">
      <c r="A81" s="333" t="s">
        <v>15</v>
      </c>
      <c r="B81" s="334" t="s">
        <v>493</v>
      </c>
      <c r="C81" s="334" t="s">
        <v>1055</v>
      </c>
      <c r="D81" s="335" t="s">
        <v>1424</v>
      </c>
      <c r="E81" s="463" t="s">
        <v>1812</v>
      </c>
      <c r="F81" s="336">
        <v>20</v>
      </c>
      <c r="G81" s="337">
        <v>14951</v>
      </c>
      <c r="H81" s="338">
        <f t="shared" si="1"/>
        <v>323.55033333333336</v>
      </c>
      <c r="I81" s="339">
        <v>323.55033333333336</v>
      </c>
      <c r="J81" s="337">
        <v>0</v>
      </c>
    </row>
    <row r="82" spans="1:11" x14ac:dyDescent="0.2">
      <c r="A82" s="333" t="s">
        <v>15</v>
      </c>
      <c r="B82" s="334" t="s">
        <v>493</v>
      </c>
      <c r="C82" s="334" t="s">
        <v>1055</v>
      </c>
      <c r="D82" s="335" t="s">
        <v>1424</v>
      </c>
      <c r="E82" s="463" t="s">
        <v>1813</v>
      </c>
      <c r="F82" s="336">
        <v>7</v>
      </c>
      <c r="G82" s="337">
        <v>40</v>
      </c>
      <c r="H82" s="338">
        <f t="shared" si="1"/>
        <v>1.5986566666666668</v>
      </c>
      <c r="I82" s="339">
        <v>1.5986566666666668</v>
      </c>
      <c r="J82" s="337">
        <v>0</v>
      </c>
    </row>
    <row r="83" spans="1:11" ht="13.5" thickBot="1" x14ac:dyDescent="0.25">
      <c r="A83" s="340" t="s">
        <v>15</v>
      </c>
      <c r="B83" s="341" t="s">
        <v>493</v>
      </c>
      <c r="C83" s="341" t="s">
        <v>1055</v>
      </c>
      <c r="D83" s="342" t="s">
        <v>1424</v>
      </c>
      <c r="E83" s="464" t="s">
        <v>1814</v>
      </c>
      <c r="F83" s="343">
        <v>7</v>
      </c>
      <c r="G83" s="344">
        <v>49.666666666666664</v>
      </c>
      <c r="H83" s="345">
        <f t="shared" si="1"/>
        <v>2.7118699999999998</v>
      </c>
      <c r="I83" s="346">
        <v>2.7118699999999998</v>
      </c>
      <c r="J83" s="344">
        <v>0</v>
      </c>
    </row>
    <row r="84" spans="1:11" x14ac:dyDescent="0.2">
      <c r="A84" s="326" t="s">
        <v>15</v>
      </c>
      <c r="B84" s="327" t="s">
        <v>493</v>
      </c>
      <c r="C84" s="327" t="s">
        <v>1054</v>
      </c>
      <c r="D84" s="328" t="s">
        <v>1424</v>
      </c>
      <c r="E84" s="462" t="s">
        <v>1813</v>
      </c>
      <c r="F84" s="329">
        <v>16</v>
      </c>
      <c r="G84" s="330">
        <v>6775.1351143028369</v>
      </c>
      <c r="H84" s="331">
        <f t="shared" si="1"/>
        <v>464.82414282375595</v>
      </c>
      <c r="I84" s="332">
        <v>464.82414282375595</v>
      </c>
      <c r="J84" s="330">
        <v>0</v>
      </c>
    </row>
    <row r="85" spans="1:11" ht="13.5" thickBot="1" x14ac:dyDescent="0.25">
      <c r="A85" s="340" t="s">
        <v>15</v>
      </c>
      <c r="B85" s="341" t="s">
        <v>493</v>
      </c>
      <c r="C85" s="341" t="s">
        <v>1054</v>
      </c>
      <c r="D85" s="342" t="s">
        <v>1424</v>
      </c>
      <c r="E85" s="464" t="s">
        <v>1814</v>
      </c>
      <c r="F85" s="343">
        <v>14</v>
      </c>
      <c r="G85" s="344">
        <v>10012.444337109901</v>
      </c>
      <c r="H85" s="345">
        <f t="shared" ref="H85:H90" si="2">I85+J85</f>
        <v>501.41245259231897</v>
      </c>
      <c r="I85" s="346">
        <v>501.41245259231897</v>
      </c>
      <c r="J85" s="344">
        <v>0</v>
      </c>
    </row>
    <row r="86" spans="1:11" x14ac:dyDescent="0.2">
      <c r="A86" s="326" t="s">
        <v>15</v>
      </c>
      <c r="B86" s="327" t="s">
        <v>322</v>
      </c>
      <c r="C86" s="327" t="s">
        <v>1815</v>
      </c>
      <c r="D86" s="328" t="s">
        <v>1424</v>
      </c>
      <c r="E86" s="462" t="s">
        <v>1816</v>
      </c>
      <c r="F86" s="329">
        <v>81</v>
      </c>
      <c r="G86" s="330">
        <v>45274</v>
      </c>
      <c r="H86" s="331">
        <f t="shared" si="2"/>
        <v>2935.3220000000001</v>
      </c>
      <c r="I86" s="332">
        <v>2935.3220000000001</v>
      </c>
      <c r="J86" s="330">
        <v>0</v>
      </c>
    </row>
    <row r="87" spans="1:11" ht="13.5" thickBot="1" x14ac:dyDescent="0.25">
      <c r="A87" s="340" t="s">
        <v>15</v>
      </c>
      <c r="B87" s="341" t="s">
        <v>322</v>
      </c>
      <c r="C87" s="341" t="s">
        <v>1815</v>
      </c>
      <c r="D87" s="342" t="s">
        <v>1424</v>
      </c>
      <c r="E87" s="464" t="s">
        <v>1817</v>
      </c>
      <c r="F87" s="343">
        <v>99</v>
      </c>
      <c r="G87" s="344">
        <v>19134.995047497301</v>
      </c>
      <c r="H87" s="345">
        <f t="shared" si="2"/>
        <v>909.05479333333335</v>
      </c>
      <c r="I87" s="346">
        <v>909.05479333333335</v>
      </c>
      <c r="J87" s="344">
        <v>0</v>
      </c>
    </row>
    <row r="88" spans="1:11" ht="13.5" thickBot="1" x14ac:dyDescent="0.25">
      <c r="A88" s="347" t="s">
        <v>15</v>
      </c>
      <c r="B88" s="348" t="s">
        <v>322</v>
      </c>
      <c r="C88" s="348" t="s">
        <v>1818</v>
      </c>
      <c r="D88" s="349" t="s">
        <v>1424</v>
      </c>
      <c r="E88" s="465" t="s">
        <v>1819</v>
      </c>
      <c r="F88" s="350">
        <v>9</v>
      </c>
      <c r="G88" s="351">
        <v>2711.3333333333335</v>
      </c>
      <c r="H88" s="352">
        <f t="shared" si="2"/>
        <v>3649.5405833333334</v>
      </c>
      <c r="I88" s="353">
        <v>2751.5405833333334</v>
      </c>
      <c r="J88" s="351">
        <v>898</v>
      </c>
    </row>
    <row r="89" spans="1:11" x14ac:dyDescent="0.2">
      <c r="A89" s="326" t="s">
        <v>15</v>
      </c>
      <c r="B89" s="327" t="s">
        <v>322</v>
      </c>
      <c r="C89" s="327" t="s">
        <v>1820</v>
      </c>
      <c r="D89" s="328" t="s">
        <v>1424</v>
      </c>
      <c r="E89" s="462" t="s">
        <v>1821</v>
      </c>
      <c r="F89" s="329">
        <v>12</v>
      </c>
      <c r="G89" s="330">
        <f>20342.7298154696+9</f>
        <v>20351.7298154696</v>
      </c>
      <c r="H89" s="331">
        <f>I89+J89</f>
        <v>6775.69088333333</v>
      </c>
      <c r="I89" s="332">
        <f>2625.69088333333+4150</f>
        <v>6775.69088333333</v>
      </c>
      <c r="J89" s="330">
        <v>0</v>
      </c>
    </row>
    <row r="90" spans="1:11" ht="13.5" thickBot="1" x14ac:dyDescent="0.25">
      <c r="A90" s="340" t="s">
        <v>15</v>
      </c>
      <c r="B90" s="341" t="s">
        <v>322</v>
      </c>
      <c r="C90" s="341" t="s">
        <v>1820</v>
      </c>
      <c r="D90" s="342" t="s">
        <v>1424</v>
      </c>
      <c r="E90" s="464" t="s">
        <v>1822</v>
      </c>
      <c r="F90" s="343">
        <v>36</v>
      </c>
      <c r="G90" s="344">
        <v>10179.170598093437</v>
      </c>
      <c r="H90" s="345">
        <f t="shared" si="2"/>
        <v>2633.6546666666668</v>
      </c>
      <c r="I90" s="346">
        <v>2633.6546666666668</v>
      </c>
      <c r="J90" s="344">
        <v>0</v>
      </c>
    </row>
    <row r="91" spans="1:11" ht="13.5" thickBot="1" x14ac:dyDescent="0.25">
      <c r="A91" s="434" t="s">
        <v>15</v>
      </c>
      <c r="B91" s="435" t="s">
        <v>322</v>
      </c>
      <c r="C91" s="435" t="s">
        <v>2387</v>
      </c>
      <c r="D91" s="436" t="s">
        <v>1424</v>
      </c>
      <c r="E91" s="464" t="s">
        <v>2388</v>
      </c>
      <c r="F91" s="441">
        <v>1</v>
      </c>
      <c r="G91" s="438">
        <v>73.3</v>
      </c>
      <c r="H91" s="439">
        <v>35308</v>
      </c>
      <c r="I91" s="437">
        <v>35308</v>
      </c>
      <c r="J91" s="438">
        <v>0</v>
      </c>
      <c r="K91" s="440"/>
    </row>
    <row r="92" spans="1:11" ht="13.5" thickBot="1" x14ac:dyDescent="0.25">
      <c r="A92" s="434" t="s">
        <v>15</v>
      </c>
      <c r="B92" s="435" t="s">
        <v>322</v>
      </c>
      <c r="C92" s="435" t="s">
        <v>2387</v>
      </c>
      <c r="D92" s="436" t="s">
        <v>1424</v>
      </c>
      <c r="E92" s="464" t="s">
        <v>2389</v>
      </c>
      <c r="F92" s="441">
        <v>1</v>
      </c>
      <c r="G92" s="438">
        <v>9.6</v>
      </c>
      <c r="H92" s="439">
        <v>6592.4</v>
      </c>
      <c r="I92" s="437">
        <v>6592.4</v>
      </c>
      <c r="J92" s="438">
        <v>0</v>
      </c>
      <c r="K92" s="440"/>
    </row>
    <row r="93" spans="1:11" ht="13.5" thickBot="1" x14ac:dyDescent="0.25">
      <c r="A93" s="434" t="s">
        <v>15</v>
      </c>
      <c r="B93" s="435" t="s">
        <v>322</v>
      </c>
      <c r="C93" s="435" t="s">
        <v>2387</v>
      </c>
      <c r="D93" s="436" t="s">
        <v>1424</v>
      </c>
      <c r="E93" s="464" t="s">
        <v>2390</v>
      </c>
      <c r="F93" s="441">
        <v>1</v>
      </c>
      <c r="G93" s="438">
        <v>30</v>
      </c>
      <c r="H93" s="439">
        <v>6583.6793333333335</v>
      </c>
      <c r="I93" s="437">
        <v>6583.6793333333335</v>
      </c>
      <c r="J93" s="438">
        <v>0</v>
      </c>
      <c r="K93" s="440"/>
    </row>
    <row r="94" spans="1:11" ht="13.5" thickBot="1" x14ac:dyDescent="0.25">
      <c r="A94" s="434" t="s">
        <v>15</v>
      </c>
      <c r="B94" s="435" t="s">
        <v>322</v>
      </c>
      <c r="C94" s="435" t="s">
        <v>1361</v>
      </c>
      <c r="D94" s="436" t="s">
        <v>1424</v>
      </c>
      <c r="E94" s="464" t="s">
        <v>2391</v>
      </c>
      <c r="F94" s="441">
        <v>1</v>
      </c>
      <c r="G94" s="438">
        <v>129.66666666666666</v>
      </c>
      <c r="H94" s="439">
        <v>68923.399999999994</v>
      </c>
      <c r="I94" s="437">
        <v>68923.399999999994</v>
      </c>
      <c r="J94" s="438">
        <v>0</v>
      </c>
      <c r="K94" s="440"/>
    </row>
    <row r="95" spans="1:11" ht="13.5" thickBot="1" x14ac:dyDescent="0.25">
      <c r="A95" s="434" t="s">
        <v>15</v>
      </c>
      <c r="B95" s="435" t="s">
        <v>322</v>
      </c>
      <c r="C95" s="435" t="s">
        <v>1361</v>
      </c>
      <c r="D95" s="436" t="s">
        <v>1424</v>
      </c>
      <c r="E95" s="464" t="s">
        <v>2392</v>
      </c>
      <c r="F95" s="441">
        <v>1</v>
      </c>
      <c r="G95" s="438">
        <v>1</v>
      </c>
      <c r="H95" s="439">
        <v>421.04300000000001</v>
      </c>
      <c r="I95" s="437">
        <v>421.04300000000001</v>
      </c>
      <c r="J95" s="438">
        <v>0</v>
      </c>
      <c r="K95" s="440"/>
    </row>
    <row r="98" spans="6:9" x14ac:dyDescent="0.2">
      <c r="H98" s="433"/>
      <c r="I98" s="433"/>
    </row>
    <row r="99" spans="6:9" x14ac:dyDescent="0.2">
      <c r="I99" s="433"/>
    </row>
    <row r="100" spans="6:9" x14ac:dyDescent="0.2">
      <c r="I100" s="433"/>
    </row>
    <row r="101" spans="6:9" x14ac:dyDescent="0.2">
      <c r="I101" s="433"/>
    </row>
    <row r="102" spans="6:9" x14ac:dyDescent="0.2">
      <c r="F102" s="411"/>
      <c r="G102" s="319"/>
    </row>
    <row r="103" spans="6:9" x14ac:dyDescent="0.2">
      <c r="F103" s="411"/>
      <c r="G103" s="319"/>
    </row>
  </sheetData>
  <mergeCells count="3">
    <mergeCell ref="A1:G2"/>
    <mergeCell ref="H1:J1"/>
    <mergeCell ref="H2:J2"/>
  </mergeCells>
  <pageMargins left="0.70866141732283472" right="0.70866141732283472" top="0.74803149606299213" bottom="0.74803149606299213" header="0.51181102362204722" footer="0.51181102362204722"/>
  <pageSetup paperSize="9" scale="61" firstPageNumber="0" fitToHeight="0" orientation="landscape" r:id="rId1"/>
  <headerFooter>
    <oddFooter>&amp;C&amp;F&amp;RPage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topLeftCell="A7" zoomScale="70" zoomScaleNormal="70" workbookViewId="0">
      <selection activeCell="G1400" sqref="G1400"/>
    </sheetView>
  </sheetViews>
  <sheetFormatPr defaultColWidth="9.140625" defaultRowHeight="12.75" x14ac:dyDescent="0.2"/>
  <cols>
    <col min="3" max="3" width="9.140625" style="1"/>
    <col min="4" max="4" width="20" bestFit="1" customWidth="1"/>
    <col min="5" max="5" width="16.5703125" bestFit="1" customWidth="1"/>
    <col min="6" max="6" width="19.140625" style="44" customWidth="1"/>
    <col min="9" max="9" width="29.42578125" customWidth="1"/>
    <col min="10" max="10" width="18.5703125" bestFit="1" customWidth="1"/>
    <col min="11" max="11" width="13" bestFit="1" customWidth="1"/>
    <col min="12" max="12" width="14" bestFit="1" customWidth="1"/>
    <col min="13" max="14" width="13.42578125" bestFit="1" customWidth="1"/>
    <col min="15" max="15" width="16.85546875" bestFit="1" customWidth="1"/>
    <col min="16" max="16" width="17.42578125" bestFit="1" customWidth="1"/>
    <col min="17" max="17" width="17" bestFit="1" customWidth="1"/>
    <col min="18" max="18" width="16.85546875" bestFit="1" customWidth="1"/>
    <col min="19" max="19" width="31.85546875" customWidth="1"/>
  </cols>
  <sheetData>
    <row r="1" spans="1:19" s="18" customFormat="1" ht="15" x14ac:dyDescent="0.2">
      <c r="A1" s="354" t="s">
        <v>769</v>
      </c>
      <c r="B1" s="355"/>
      <c r="C1" s="132"/>
      <c r="D1" s="355"/>
      <c r="E1" s="355"/>
      <c r="F1" s="356"/>
      <c r="G1" s="355"/>
      <c r="H1" s="355"/>
      <c r="I1" s="355"/>
      <c r="J1" s="355"/>
      <c r="K1" s="355"/>
      <c r="L1" s="355"/>
      <c r="M1" s="355"/>
      <c r="N1" s="355"/>
      <c r="O1" s="355"/>
      <c r="P1" s="355"/>
      <c r="Q1" s="503" t="s">
        <v>1</v>
      </c>
      <c r="R1" s="503"/>
      <c r="S1" s="357" t="s">
        <v>1426</v>
      </c>
    </row>
    <row r="2" spans="1:19" ht="15.75" thickBot="1" x14ac:dyDescent="0.25">
      <c r="A2" s="358"/>
      <c r="B2" s="359"/>
      <c r="C2" s="93"/>
      <c r="D2" s="359"/>
      <c r="E2" s="359"/>
      <c r="F2" s="360"/>
      <c r="G2" s="359"/>
      <c r="H2" s="359"/>
      <c r="I2" s="359"/>
      <c r="J2" s="359"/>
      <c r="K2" s="359"/>
      <c r="L2" s="359"/>
      <c r="M2" s="359"/>
      <c r="N2" s="359"/>
      <c r="O2" s="359"/>
      <c r="P2" s="359"/>
      <c r="Q2" s="504" t="s">
        <v>2</v>
      </c>
      <c r="R2" s="504"/>
      <c r="S2" s="127" t="s">
        <v>1425</v>
      </c>
    </row>
    <row r="3" spans="1:19" ht="25.5" x14ac:dyDescent="0.2">
      <c r="A3" s="505"/>
      <c r="B3" s="505"/>
      <c r="C3" s="505"/>
      <c r="D3" s="505"/>
      <c r="E3" s="505"/>
      <c r="F3" s="505"/>
      <c r="G3" s="505"/>
      <c r="H3" s="506" t="s">
        <v>770</v>
      </c>
      <c r="I3" s="506"/>
      <c r="J3" s="361" t="s">
        <v>771</v>
      </c>
      <c r="K3" s="506" t="s">
        <v>772</v>
      </c>
      <c r="L3" s="506"/>
      <c r="M3" s="506" t="s">
        <v>773</v>
      </c>
      <c r="N3" s="506"/>
      <c r="O3" s="506" t="s">
        <v>774</v>
      </c>
      <c r="P3" s="506"/>
      <c r="Q3" s="506"/>
      <c r="R3" s="506"/>
      <c r="S3" s="362"/>
    </row>
    <row r="4" spans="1:19" ht="132.75" customHeight="1" thickBot="1" x14ac:dyDescent="0.25">
      <c r="A4" s="363" t="s">
        <v>3</v>
      </c>
      <c r="B4" s="364" t="s">
        <v>740</v>
      </c>
      <c r="C4" s="365" t="s">
        <v>775</v>
      </c>
      <c r="D4" s="366" t="s">
        <v>6</v>
      </c>
      <c r="E4" s="366" t="s">
        <v>7</v>
      </c>
      <c r="F4" s="367" t="s">
        <v>776</v>
      </c>
      <c r="G4" s="368" t="s">
        <v>777</v>
      </c>
      <c r="H4" s="368" t="s">
        <v>778</v>
      </c>
      <c r="I4" s="368" t="s">
        <v>779</v>
      </c>
      <c r="J4" s="368" t="s">
        <v>780</v>
      </c>
      <c r="K4" s="368" t="s">
        <v>781</v>
      </c>
      <c r="L4" s="368" t="s">
        <v>782</v>
      </c>
      <c r="M4" s="368" t="s">
        <v>783</v>
      </c>
      <c r="N4" s="368" t="s">
        <v>784</v>
      </c>
      <c r="O4" s="368" t="s">
        <v>785</v>
      </c>
      <c r="P4" s="369" t="s">
        <v>786</v>
      </c>
      <c r="Q4" s="369" t="s">
        <v>787</v>
      </c>
      <c r="R4" s="369" t="s">
        <v>788</v>
      </c>
      <c r="S4" s="370" t="s">
        <v>789</v>
      </c>
    </row>
    <row r="5" spans="1:19" ht="38.25" x14ac:dyDescent="0.2">
      <c r="A5" s="371" t="s">
        <v>15</v>
      </c>
      <c r="B5" s="371" t="s">
        <v>15</v>
      </c>
      <c r="C5" s="109" t="s">
        <v>1426</v>
      </c>
      <c r="D5" s="371" t="s">
        <v>684</v>
      </c>
      <c r="E5" s="371" t="s">
        <v>18</v>
      </c>
      <c r="F5" s="372" t="s">
        <v>1385</v>
      </c>
      <c r="G5" s="371" t="s">
        <v>541</v>
      </c>
      <c r="H5" s="371" t="s">
        <v>44</v>
      </c>
      <c r="I5" s="371" t="s">
        <v>189</v>
      </c>
      <c r="J5" s="373" t="s">
        <v>189</v>
      </c>
      <c r="K5" s="373" t="s">
        <v>44</v>
      </c>
      <c r="L5" s="373" t="s">
        <v>189</v>
      </c>
      <c r="M5" s="374" t="s">
        <v>974</v>
      </c>
      <c r="N5" s="373" t="s">
        <v>189</v>
      </c>
      <c r="O5" s="373" t="s">
        <v>44</v>
      </c>
      <c r="P5" s="373" t="s">
        <v>189</v>
      </c>
      <c r="Q5" s="373" t="s">
        <v>44</v>
      </c>
      <c r="R5" s="373" t="s">
        <v>189</v>
      </c>
      <c r="S5" s="371" t="s">
        <v>1449</v>
      </c>
    </row>
    <row r="6" spans="1:19" ht="76.5" x14ac:dyDescent="0.2">
      <c r="A6" s="371" t="s">
        <v>15</v>
      </c>
      <c r="B6" s="371" t="s">
        <v>15</v>
      </c>
      <c r="C6" s="109" t="s">
        <v>1426</v>
      </c>
      <c r="D6" s="371" t="s">
        <v>132</v>
      </c>
      <c r="E6" s="371" t="s">
        <v>18</v>
      </c>
      <c r="F6" s="372" t="s">
        <v>1386</v>
      </c>
      <c r="G6" s="371" t="s">
        <v>525</v>
      </c>
      <c r="H6" s="373" t="s">
        <v>46</v>
      </c>
      <c r="I6" s="375" t="s">
        <v>2381</v>
      </c>
      <c r="J6" s="373" t="s">
        <v>46</v>
      </c>
      <c r="K6" s="373" t="s">
        <v>44</v>
      </c>
      <c r="L6" s="373" t="s">
        <v>189</v>
      </c>
      <c r="M6" s="373" t="s">
        <v>1453</v>
      </c>
      <c r="N6" s="376" t="s">
        <v>1454</v>
      </c>
      <c r="O6" s="373" t="s">
        <v>46</v>
      </c>
      <c r="P6" s="377" t="s">
        <v>1455</v>
      </c>
      <c r="Q6" s="373" t="s">
        <v>46</v>
      </c>
      <c r="R6" s="377" t="s">
        <v>1455</v>
      </c>
      <c r="S6" s="29" t="s">
        <v>1456</v>
      </c>
    </row>
    <row r="7" spans="1:19" ht="38.25" x14ac:dyDescent="0.2">
      <c r="A7" s="371" t="s">
        <v>15</v>
      </c>
      <c r="B7" s="371" t="s">
        <v>15</v>
      </c>
      <c r="C7" s="109" t="s">
        <v>1426</v>
      </c>
      <c r="D7" s="371" t="s">
        <v>132</v>
      </c>
      <c r="E7" s="371" t="s">
        <v>18</v>
      </c>
      <c r="F7" s="372" t="s">
        <v>1387</v>
      </c>
      <c r="G7" s="371" t="s">
        <v>521</v>
      </c>
      <c r="H7" s="373" t="s">
        <v>46</v>
      </c>
      <c r="I7" s="377" t="s">
        <v>1457</v>
      </c>
      <c r="J7" s="373" t="s">
        <v>46</v>
      </c>
      <c r="K7" s="373" t="s">
        <v>44</v>
      </c>
      <c r="L7" s="373" t="s">
        <v>189</v>
      </c>
      <c r="M7" s="373" t="s">
        <v>1453</v>
      </c>
      <c r="N7" s="373" t="s">
        <v>189</v>
      </c>
      <c r="O7" s="373" t="s">
        <v>46</v>
      </c>
      <c r="P7" s="377" t="s">
        <v>1455</v>
      </c>
      <c r="Q7" s="373" t="s">
        <v>46</v>
      </c>
      <c r="R7" s="377" t="s">
        <v>1455</v>
      </c>
      <c r="S7" s="29" t="s">
        <v>1456</v>
      </c>
    </row>
    <row r="8" spans="1:19" ht="51" x14ac:dyDescent="0.2">
      <c r="A8" s="371" t="s">
        <v>15</v>
      </c>
      <c r="B8" s="371" t="s">
        <v>15</v>
      </c>
      <c r="C8" s="109" t="s">
        <v>1426</v>
      </c>
      <c r="D8" s="371" t="s">
        <v>132</v>
      </c>
      <c r="E8" s="371" t="s">
        <v>18</v>
      </c>
      <c r="F8" s="372" t="s">
        <v>1388</v>
      </c>
      <c r="G8" s="371" t="s">
        <v>525</v>
      </c>
      <c r="H8" s="371" t="s">
        <v>46</v>
      </c>
      <c r="I8" s="378" t="s">
        <v>2380</v>
      </c>
      <c r="J8" s="373" t="s">
        <v>46</v>
      </c>
      <c r="K8" s="373" t="s">
        <v>44</v>
      </c>
      <c r="L8" s="373" t="s">
        <v>189</v>
      </c>
      <c r="M8" s="373" t="s">
        <v>1450</v>
      </c>
      <c r="N8" s="373" t="s">
        <v>189</v>
      </c>
      <c r="O8" s="373" t="s">
        <v>46</v>
      </c>
      <c r="P8" s="379" t="s">
        <v>1451</v>
      </c>
      <c r="Q8" s="373" t="s">
        <v>46</v>
      </c>
      <c r="R8" s="379" t="s">
        <v>1451</v>
      </c>
      <c r="S8" s="371" t="s">
        <v>1715</v>
      </c>
    </row>
    <row r="9" spans="1:19" ht="38.25" x14ac:dyDescent="0.2">
      <c r="A9" s="371" t="s">
        <v>15</v>
      </c>
      <c r="B9" s="371" t="s">
        <v>15</v>
      </c>
      <c r="C9" s="109" t="s">
        <v>1426</v>
      </c>
      <c r="D9" s="371" t="s">
        <v>132</v>
      </c>
      <c r="E9" s="371" t="s">
        <v>18</v>
      </c>
      <c r="F9" s="372" t="s">
        <v>1389</v>
      </c>
      <c r="G9" s="371" t="s">
        <v>521</v>
      </c>
      <c r="H9" s="371" t="s">
        <v>46</v>
      </c>
      <c r="I9" s="380" t="s">
        <v>2382</v>
      </c>
      <c r="J9" s="373" t="s">
        <v>46</v>
      </c>
      <c r="K9" s="373" t="s">
        <v>44</v>
      </c>
      <c r="L9" s="373" t="s">
        <v>189</v>
      </c>
      <c r="M9" s="373" t="s">
        <v>1452</v>
      </c>
      <c r="N9" s="373" t="s">
        <v>189</v>
      </c>
      <c r="O9" s="373" t="s">
        <v>46</v>
      </c>
      <c r="P9" s="379" t="s">
        <v>1451</v>
      </c>
      <c r="Q9" s="373" t="s">
        <v>46</v>
      </c>
      <c r="R9" s="379" t="s">
        <v>1451</v>
      </c>
      <c r="S9" s="371" t="s">
        <v>1449</v>
      </c>
    </row>
    <row r="10" spans="1:19" ht="38.25" x14ac:dyDescent="0.2">
      <c r="A10" s="371" t="s">
        <v>15</v>
      </c>
      <c r="B10" s="371" t="s">
        <v>15</v>
      </c>
      <c r="C10" s="109" t="s">
        <v>1426</v>
      </c>
      <c r="D10" s="371" t="s">
        <v>686</v>
      </c>
      <c r="E10" s="371" t="s">
        <v>686</v>
      </c>
      <c r="F10" s="372" t="s">
        <v>1392</v>
      </c>
      <c r="G10" s="371" t="s">
        <v>791</v>
      </c>
      <c r="H10" s="371" t="s">
        <v>44</v>
      </c>
      <c r="I10" s="371" t="s">
        <v>189</v>
      </c>
      <c r="J10" s="371" t="s">
        <v>44</v>
      </c>
      <c r="K10" s="371" t="s">
        <v>44</v>
      </c>
      <c r="L10" s="371" t="s">
        <v>792</v>
      </c>
      <c r="M10" s="371" t="s">
        <v>790</v>
      </c>
      <c r="N10" s="371" t="s">
        <v>189</v>
      </c>
      <c r="O10" s="371" t="s">
        <v>44</v>
      </c>
      <c r="P10" s="371" t="s">
        <v>189</v>
      </c>
      <c r="Q10" s="371" t="s">
        <v>44</v>
      </c>
      <c r="R10" s="371" t="s">
        <v>189</v>
      </c>
      <c r="S10" s="371" t="s">
        <v>793</v>
      </c>
    </row>
    <row r="11" spans="1:19" ht="38.25" x14ac:dyDescent="0.2">
      <c r="A11" s="371" t="s">
        <v>15</v>
      </c>
      <c r="B11" s="371" t="s">
        <v>15</v>
      </c>
      <c r="C11" s="109" t="s">
        <v>1426</v>
      </c>
      <c r="D11" s="371" t="s">
        <v>686</v>
      </c>
      <c r="E11" s="371" t="s">
        <v>686</v>
      </c>
      <c r="F11" s="372" t="s">
        <v>1393</v>
      </c>
      <c r="G11" s="371" t="s">
        <v>791</v>
      </c>
      <c r="H11" s="371" t="s">
        <v>44</v>
      </c>
      <c r="I11" s="371" t="s">
        <v>189</v>
      </c>
      <c r="J11" s="371" t="s">
        <v>44</v>
      </c>
      <c r="K11" s="371" t="s">
        <v>44</v>
      </c>
      <c r="L11" s="371" t="s">
        <v>792</v>
      </c>
      <c r="M11" s="371" t="s">
        <v>790</v>
      </c>
      <c r="N11" s="371" t="s">
        <v>189</v>
      </c>
      <c r="O11" s="371" t="s">
        <v>44</v>
      </c>
      <c r="P11" s="371" t="s">
        <v>189</v>
      </c>
      <c r="Q11" s="371" t="s">
        <v>44</v>
      </c>
      <c r="R11" s="371" t="s">
        <v>189</v>
      </c>
      <c r="S11" s="371"/>
    </row>
    <row r="12" spans="1:19" ht="51" x14ac:dyDescent="0.2">
      <c r="A12" s="371" t="s">
        <v>15</v>
      </c>
      <c r="B12" s="371" t="s">
        <v>15</v>
      </c>
      <c r="C12" s="109" t="s">
        <v>1426</v>
      </c>
      <c r="D12" s="371" t="s">
        <v>1036</v>
      </c>
      <c r="E12" s="371" t="s">
        <v>1037</v>
      </c>
      <c r="F12" s="372" t="s">
        <v>2365</v>
      </c>
      <c r="G12" s="371" t="s">
        <v>189</v>
      </c>
      <c r="H12" s="371" t="s">
        <v>46</v>
      </c>
      <c r="I12" s="380" t="s">
        <v>1647</v>
      </c>
      <c r="J12" s="371" t="s">
        <v>46</v>
      </c>
      <c r="K12" s="371" t="s">
        <v>46</v>
      </c>
      <c r="L12" s="371" t="s">
        <v>973</v>
      </c>
      <c r="M12" s="371" t="s">
        <v>974</v>
      </c>
      <c r="N12" s="371" t="s">
        <v>975</v>
      </c>
      <c r="O12" s="371" t="s">
        <v>46</v>
      </c>
      <c r="P12" s="371" t="s">
        <v>976</v>
      </c>
      <c r="Q12" s="371" t="s">
        <v>46</v>
      </c>
      <c r="R12" s="371" t="s">
        <v>1048</v>
      </c>
      <c r="S12" s="371" t="s">
        <v>977</v>
      </c>
    </row>
    <row r="13" spans="1:19" ht="38.25" x14ac:dyDescent="0.2">
      <c r="A13" s="371" t="s">
        <v>15</v>
      </c>
      <c r="B13" s="371" t="s">
        <v>15</v>
      </c>
      <c r="C13" s="109" t="s">
        <v>1426</v>
      </c>
      <c r="D13" s="371" t="s">
        <v>684</v>
      </c>
      <c r="E13" s="371" t="s">
        <v>1039</v>
      </c>
      <c r="F13" s="372" t="s">
        <v>2366</v>
      </c>
      <c r="G13" s="371" t="s">
        <v>189</v>
      </c>
      <c r="H13" s="371" t="s">
        <v>46</v>
      </c>
      <c r="I13" s="380" t="s">
        <v>1648</v>
      </c>
      <c r="J13" s="371" t="s">
        <v>189</v>
      </c>
      <c r="K13" s="371" t="s">
        <v>46</v>
      </c>
      <c r="L13" s="371" t="s">
        <v>978</v>
      </c>
      <c r="M13" s="371" t="s">
        <v>974</v>
      </c>
      <c r="N13" s="371" t="s">
        <v>975</v>
      </c>
      <c r="O13" s="371" t="s">
        <v>46</v>
      </c>
      <c r="P13" s="371" t="s">
        <v>976</v>
      </c>
      <c r="Q13" s="371" t="s">
        <v>46</v>
      </c>
      <c r="R13" s="371" t="s">
        <v>979</v>
      </c>
      <c r="S13" s="371" t="s">
        <v>977</v>
      </c>
    </row>
    <row r="14" spans="1:19" s="38" customFormat="1" ht="51" x14ac:dyDescent="0.2">
      <c r="A14" s="27" t="s">
        <v>15</v>
      </c>
      <c r="B14" s="27" t="s">
        <v>15</v>
      </c>
      <c r="C14" s="109" t="s">
        <v>1426</v>
      </c>
      <c r="D14" s="28" t="s">
        <v>684</v>
      </c>
      <c r="E14" s="28" t="s">
        <v>1046</v>
      </c>
      <c r="F14" s="45" t="s">
        <v>1188</v>
      </c>
      <c r="G14" s="28" t="s">
        <v>686</v>
      </c>
      <c r="H14" s="28" t="s">
        <v>46</v>
      </c>
      <c r="I14" s="381" t="s">
        <v>1649</v>
      </c>
      <c r="J14" s="28" t="s">
        <v>189</v>
      </c>
      <c r="K14" s="28" t="s">
        <v>46</v>
      </c>
      <c r="L14" s="28" t="s">
        <v>980</v>
      </c>
      <c r="M14" s="28" t="s">
        <v>981</v>
      </c>
      <c r="N14" s="28" t="s">
        <v>975</v>
      </c>
      <c r="O14" s="28" t="s">
        <v>46</v>
      </c>
      <c r="P14" s="46" t="s">
        <v>976</v>
      </c>
      <c r="Q14" s="28" t="s">
        <v>46</v>
      </c>
      <c r="R14" s="28" t="s">
        <v>979</v>
      </c>
      <c r="S14" s="28" t="s">
        <v>977</v>
      </c>
    </row>
    <row r="15" spans="1:19" ht="76.5" x14ac:dyDescent="0.2">
      <c r="A15" s="27" t="s">
        <v>15</v>
      </c>
      <c r="B15" s="27" t="s">
        <v>15</v>
      </c>
      <c r="C15" s="109" t="s">
        <v>1426</v>
      </c>
      <c r="D15" s="27" t="s">
        <v>684</v>
      </c>
      <c r="E15" s="27" t="s">
        <v>1039</v>
      </c>
      <c r="F15" s="43" t="s">
        <v>982</v>
      </c>
      <c r="G15" s="27"/>
      <c r="H15" s="27" t="s">
        <v>46</v>
      </c>
      <c r="I15" s="29" t="s">
        <v>1650</v>
      </c>
      <c r="J15" s="27" t="s">
        <v>189</v>
      </c>
      <c r="K15" s="27" t="s">
        <v>46</v>
      </c>
      <c r="L15" s="27" t="s">
        <v>983</v>
      </c>
      <c r="M15" s="27" t="s">
        <v>974</v>
      </c>
      <c r="N15" s="27" t="s">
        <v>984</v>
      </c>
      <c r="O15" s="27" t="s">
        <v>189</v>
      </c>
      <c r="P15" s="27"/>
      <c r="Q15" s="27" t="s">
        <v>189</v>
      </c>
      <c r="R15" s="27"/>
      <c r="S15" s="27"/>
    </row>
    <row r="16" spans="1:19" ht="51" x14ac:dyDescent="0.2">
      <c r="A16" s="27" t="s">
        <v>15</v>
      </c>
      <c r="B16" s="27" t="s">
        <v>15</v>
      </c>
      <c r="C16" s="109" t="s">
        <v>1426</v>
      </c>
      <c r="D16" s="27" t="s">
        <v>1036</v>
      </c>
      <c r="E16" s="27" t="s">
        <v>1037</v>
      </c>
      <c r="F16" s="43" t="s">
        <v>1045</v>
      </c>
      <c r="G16" s="27"/>
      <c r="H16" s="27" t="s">
        <v>46</v>
      </c>
      <c r="I16" s="29" t="s">
        <v>1651</v>
      </c>
      <c r="J16" s="27" t="s">
        <v>189</v>
      </c>
      <c r="K16" s="27" t="s">
        <v>46</v>
      </c>
      <c r="L16" s="27" t="s">
        <v>985</v>
      </c>
      <c r="M16" s="27" t="s">
        <v>974</v>
      </c>
      <c r="N16" s="27" t="s">
        <v>609</v>
      </c>
      <c r="O16" s="27"/>
      <c r="P16" s="27"/>
      <c r="Q16" s="27"/>
      <c r="R16" s="27"/>
      <c r="S16" s="27"/>
    </row>
    <row r="17" spans="1:19" ht="25.5" x14ac:dyDescent="0.2">
      <c r="A17" s="27" t="s">
        <v>15</v>
      </c>
      <c r="B17" s="27" t="s">
        <v>15</v>
      </c>
      <c r="C17" s="109" t="s">
        <v>1426</v>
      </c>
      <c r="D17" s="27" t="s">
        <v>322</v>
      </c>
      <c r="E17" s="27" t="s">
        <v>1038</v>
      </c>
      <c r="F17" s="43" t="s">
        <v>1040</v>
      </c>
      <c r="G17" s="27" t="s">
        <v>189</v>
      </c>
      <c r="H17" s="27" t="s">
        <v>46</v>
      </c>
      <c r="I17" s="380" t="s">
        <v>1439</v>
      </c>
      <c r="J17" s="27" t="s">
        <v>46</v>
      </c>
      <c r="K17" s="27" t="s">
        <v>46</v>
      </c>
      <c r="L17" s="380" t="s">
        <v>1441</v>
      </c>
      <c r="M17" s="27" t="s">
        <v>189</v>
      </c>
      <c r="N17" s="27" t="s">
        <v>470</v>
      </c>
      <c r="O17" s="27" t="s">
        <v>44</v>
      </c>
      <c r="P17" s="27" t="s">
        <v>189</v>
      </c>
      <c r="Q17" s="27" t="s">
        <v>44</v>
      </c>
      <c r="R17" s="27" t="s">
        <v>189</v>
      </c>
      <c r="S17" s="27"/>
    </row>
    <row r="18" spans="1:19" ht="25.5" x14ac:dyDescent="0.2">
      <c r="A18" s="27" t="s">
        <v>15</v>
      </c>
      <c r="B18" s="27" t="s">
        <v>15</v>
      </c>
      <c r="C18" s="109" t="s">
        <v>1426</v>
      </c>
      <c r="D18" s="27" t="s">
        <v>322</v>
      </c>
      <c r="E18" s="27" t="s">
        <v>1038</v>
      </c>
      <c r="F18" s="43" t="s">
        <v>1041</v>
      </c>
      <c r="G18" s="27" t="s">
        <v>189</v>
      </c>
      <c r="H18" s="27" t="s">
        <v>46</v>
      </c>
      <c r="I18" s="380" t="s">
        <v>1440</v>
      </c>
      <c r="J18" s="27" t="s">
        <v>46</v>
      </c>
      <c r="K18" s="27" t="s">
        <v>46</v>
      </c>
      <c r="L18" s="27" t="s">
        <v>189</v>
      </c>
      <c r="M18" s="27" t="s">
        <v>189</v>
      </c>
      <c r="N18" s="27" t="s">
        <v>470</v>
      </c>
      <c r="O18" s="27" t="s">
        <v>44</v>
      </c>
      <c r="P18" s="27" t="s">
        <v>189</v>
      </c>
      <c r="Q18" s="27" t="s">
        <v>44</v>
      </c>
      <c r="R18" s="27" t="s">
        <v>189</v>
      </c>
      <c r="S18" s="27"/>
    </row>
    <row r="19" spans="1:19" ht="51" x14ac:dyDescent="0.2">
      <c r="A19" s="27" t="s">
        <v>15</v>
      </c>
      <c r="B19" s="27" t="s">
        <v>15</v>
      </c>
      <c r="C19" s="109" t="s">
        <v>1426</v>
      </c>
      <c r="D19" s="27" t="s">
        <v>322</v>
      </c>
      <c r="E19" s="27" t="s">
        <v>1038</v>
      </c>
      <c r="F19" s="43" t="s">
        <v>1042</v>
      </c>
      <c r="G19" s="27" t="s">
        <v>189</v>
      </c>
      <c r="H19" s="27" t="s">
        <v>44</v>
      </c>
      <c r="I19" s="380" t="s">
        <v>1439</v>
      </c>
      <c r="J19" s="27" t="s">
        <v>44</v>
      </c>
      <c r="K19" s="27" t="s">
        <v>46</v>
      </c>
      <c r="L19" s="380" t="s">
        <v>1441</v>
      </c>
      <c r="M19" s="27" t="s">
        <v>1043</v>
      </c>
      <c r="N19" s="27" t="s">
        <v>189</v>
      </c>
      <c r="O19" s="27" t="s">
        <v>44</v>
      </c>
      <c r="P19" s="27" t="s">
        <v>189</v>
      </c>
      <c r="Q19" s="27" t="s">
        <v>44</v>
      </c>
      <c r="R19" s="27" t="s">
        <v>189</v>
      </c>
      <c r="S19" s="27" t="s">
        <v>1044</v>
      </c>
    </row>
    <row r="20" spans="1:19" ht="38.25" x14ac:dyDescent="0.2">
      <c r="A20" s="27" t="s">
        <v>15</v>
      </c>
      <c r="B20" s="27" t="s">
        <v>15</v>
      </c>
      <c r="C20" s="109" t="s">
        <v>1426</v>
      </c>
      <c r="D20" s="27" t="s">
        <v>686</v>
      </c>
      <c r="E20" s="27" t="s">
        <v>686</v>
      </c>
      <c r="F20" s="43" t="s">
        <v>1034</v>
      </c>
      <c r="G20" s="27" t="s">
        <v>686</v>
      </c>
      <c r="H20" s="27" t="s">
        <v>46</v>
      </c>
      <c r="I20" s="380" t="s">
        <v>1447</v>
      </c>
      <c r="J20" s="27" t="s">
        <v>189</v>
      </c>
      <c r="K20" s="27" t="s">
        <v>46</v>
      </c>
      <c r="L20" s="27"/>
      <c r="M20" s="27" t="s">
        <v>1076</v>
      </c>
      <c r="N20" s="27" t="s">
        <v>975</v>
      </c>
      <c r="O20" s="27" t="s">
        <v>46</v>
      </c>
      <c r="P20" s="27" t="s">
        <v>976</v>
      </c>
      <c r="Q20" s="27" t="s">
        <v>46</v>
      </c>
      <c r="R20" s="27" t="s">
        <v>979</v>
      </c>
      <c r="S20" s="27" t="s">
        <v>977</v>
      </c>
    </row>
    <row r="21" spans="1:19" ht="25.5" x14ac:dyDescent="0.2">
      <c r="A21" s="27" t="s">
        <v>15</v>
      </c>
      <c r="B21" s="27" t="s">
        <v>15</v>
      </c>
      <c r="C21" s="109" t="s">
        <v>1426</v>
      </c>
      <c r="D21" s="27" t="s">
        <v>1047</v>
      </c>
      <c r="E21" s="27" t="s">
        <v>278</v>
      </c>
      <c r="F21" s="43" t="s">
        <v>1011</v>
      </c>
      <c r="G21" s="27" t="s">
        <v>189</v>
      </c>
      <c r="H21" s="27" t="s">
        <v>46</v>
      </c>
      <c r="I21" s="382" t="s">
        <v>1448</v>
      </c>
      <c r="J21" s="27" t="s">
        <v>46</v>
      </c>
      <c r="K21" s="27" t="s">
        <v>44</v>
      </c>
      <c r="L21" s="27" t="s">
        <v>189</v>
      </c>
      <c r="M21" s="53" t="s">
        <v>974</v>
      </c>
      <c r="N21" s="27" t="s">
        <v>975</v>
      </c>
      <c r="O21" s="27" t="s">
        <v>44</v>
      </c>
      <c r="P21" s="27" t="s">
        <v>189</v>
      </c>
      <c r="Q21" s="27" t="s">
        <v>44</v>
      </c>
      <c r="R21" s="27" t="s">
        <v>189</v>
      </c>
      <c r="S21" s="27" t="s">
        <v>1186</v>
      </c>
    </row>
    <row r="22" spans="1:19" ht="51" x14ac:dyDescent="0.2">
      <c r="A22" s="27" t="s">
        <v>15</v>
      </c>
      <c r="B22" s="27" t="s">
        <v>15</v>
      </c>
      <c r="C22" s="109" t="s">
        <v>1426</v>
      </c>
      <c r="D22" s="27" t="s">
        <v>42</v>
      </c>
      <c r="E22" s="27" t="s">
        <v>18</v>
      </c>
      <c r="F22" s="43" t="s">
        <v>1013</v>
      </c>
      <c r="G22" s="27" t="s">
        <v>189</v>
      </c>
      <c r="H22" s="27" t="s">
        <v>44</v>
      </c>
      <c r="I22" s="27" t="s">
        <v>189</v>
      </c>
      <c r="J22" s="27" t="s">
        <v>189</v>
      </c>
      <c r="K22" s="27" t="s">
        <v>46</v>
      </c>
      <c r="L22" s="27" t="s">
        <v>1187</v>
      </c>
      <c r="M22" s="27" t="s">
        <v>974</v>
      </c>
      <c r="N22" s="27" t="s">
        <v>975</v>
      </c>
      <c r="O22" s="27" t="s">
        <v>46</v>
      </c>
      <c r="P22" s="27" t="s">
        <v>976</v>
      </c>
      <c r="Q22" s="27" t="s">
        <v>46</v>
      </c>
      <c r="R22" s="27" t="s">
        <v>1048</v>
      </c>
      <c r="S22" s="27"/>
    </row>
  </sheetData>
  <mergeCells count="7">
    <mergeCell ref="Q1:R1"/>
    <mergeCell ref="Q2:R2"/>
    <mergeCell ref="A3:G3"/>
    <mergeCell ref="H3:I3"/>
    <mergeCell ref="K3:L3"/>
    <mergeCell ref="M3:N3"/>
    <mergeCell ref="O3:R3"/>
  </mergeCells>
  <hyperlinks>
    <hyperlink ref="P12" r:id="rId1"/>
    <hyperlink ref="L13" r:id="rId2"/>
    <hyperlink ref="P13" r:id="rId3"/>
    <hyperlink ref="P14" r:id="rId4"/>
    <hyperlink ref="P22" r:id="rId5"/>
    <hyperlink ref="R22" r:id="rId6"/>
    <hyperlink ref="P20" r:id="rId7"/>
    <hyperlink ref="I20" r:id="rId8"/>
    <hyperlink ref="I18" r:id="rId9"/>
    <hyperlink ref="I19" r:id="rId10"/>
    <hyperlink ref="I17" r:id="rId11"/>
    <hyperlink ref="L17" r:id="rId12"/>
    <hyperlink ref="L19" r:id="rId13"/>
    <hyperlink ref="I21" r:id="rId14"/>
    <hyperlink ref="I6" r:id="rId15" display="Datapaper"/>
    <hyperlink ref="N6" r:id="rId16"/>
    <hyperlink ref="P6" r:id="rId17"/>
    <hyperlink ref="R6" r:id="rId18"/>
    <hyperlink ref="I7" r:id="rId19"/>
    <hyperlink ref="P7" r:id="rId20"/>
    <hyperlink ref="R7" r:id="rId21"/>
    <hyperlink ref="P9" r:id="rId22"/>
    <hyperlink ref="R8" r:id="rId23"/>
    <hyperlink ref="P8" r:id="rId24"/>
    <hyperlink ref="R9" r:id="rId25"/>
    <hyperlink ref="I8" r:id="rId26"/>
    <hyperlink ref="I9" r:id="rId27"/>
    <hyperlink ref="I12" r:id="rId28"/>
    <hyperlink ref="I13" r:id="rId29"/>
  </hyperlinks>
  <pageMargins left="0.70866141732283472" right="0.70866141732283472" top="0.74803149606299213" bottom="0.74803149606299213" header="0.51181102362204722" footer="0.51181102362204722"/>
  <pageSetup paperSize="9" scale="44" fitToHeight="0" orientation="landscape" r:id="rId30"/>
  <headerFooter>
    <oddFooter>&amp;C&amp;F&amp;RPage &amp;P of &amp;N</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
  <sheetViews>
    <sheetView zoomScale="78" zoomScaleNormal="78" zoomScalePageLayoutView="78" workbookViewId="0">
      <selection activeCell="G1400" sqref="G1400"/>
    </sheetView>
  </sheetViews>
  <sheetFormatPr defaultColWidth="9.140625" defaultRowHeight="12.75" x14ac:dyDescent="0.2"/>
  <cols>
    <col min="12" max="12" width="7" customWidth="1"/>
    <col min="30" max="30" width="36.42578125" style="41" customWidth="1"/>
    <col min="31" max="31" width="21.42578125" customWidth="1"/>
  </cols>
  <sheetData>
    <row r="1" spans="1:37" ht="13.5" customHeight="1" x14ac:dyDescent="0.2">
      <c r="A1" s="507" t="s">
        <v>794</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470" t="s">
        <v>1</v>
      </c>
      <c r="AF1" s="470"/>
      <c r="AG1" s="470"/>
      <c r="AH1" s="144" t="s">
        <v>1426</v>
      </c>
      <c r="AI1" s="19"/>
      <c r="AJ1" s="19"/>
      <c r="AK1" s="19"/>
    </row>
    <row r="2" spans="1:37" ht="13.5" customHeight="1" x14ac:dyDescent="0.2">
      <c r="A2" s="508"/>
      <c r="B2" s="508"/>
      <c r="C2" s="508"/>
      <c r="D2" s="508"/>
      <c r="E2" s="508"/>
      <c r="F2" s="508"/>
      <c r="G2" s="509" t="s">
        <v>795</v>
      </c>
      <c r="H2" s="509"/>
      <c r="I2" s="509"/>
      <c r="J2" s="509"/>
      <c r="K2" s="509"/>
      <c r="L2" s="509" t="s">
        <v>796</v>
      </c>
      <c r="M2" s="509"/>
      <c r="N2" s="509"/>
      <c r="O2" s="509"/>
      <c r="P2" s="509"/>
      <c r="Q2" s="509"/>
      <c r="R2" s="509"/>
      <c r="S2" s="509"/>
      <c r="T2" s="509"/>
      <c r="U2" s="509"/>
      <c r="V2" s="510" t="s">
        <v>797</v>
      </c>
      <c r="W2" s="510"/>
      <c r="X2" s="510"/>
      <c r="Y2" s="510"/>
      <c r="Z2" s="510"/>
      <c r="AA2" s="510"/>
      <c r="AB2" s="510"/>
      <c r="AC2" s="510"/>
      <c r="AD2" s="510"/>
      <c r="AE2" s="511" t="s">
        <v>2</v>
      </c>
      <c r="AF2" s="511"/>
      <c r="AG2" s="511"/>
      <c r="AH2" s="144" t="s">
        <v>1425</v>
      </c>
      <c r="AI2" s="19"/>
      <c r="AJ2" s="19"/>
      <c r="AK2" s="19"/>
    </row>
    <row r="3" spans="1:37" ht="111" customHeight="1" x14ac:dyDescent="0.2">
      <c r="A3" s="508"/>
      <c r="B3" s="508"/>
      <c r="C3" s="508"/>
      <c r="D3" s="508"/>
      <c r="E3" s="508"/>
      <c r="F3" s="508"/>
      <c r="G3" s="512" t="s">
        <v>798</v>
      </c>
      <c r="H3" s="512"/>
      <c r="I3" s="512" t="s">
        <v>799</v>
      </c>
      <c r="J3" s="512"/>
      <c r="K3" s="512"/>
      <c r="L3" s="512" t="s">
        <v>800</v>
      </c>
      <c r="M3" s="512"/>
      <c r="N3" s="512"/>
      <c r="O3" s="512" t="s">
        <v>801</v>
      </c>
      <c r="P3" s="512"/>
      <c r="Q3" s="512"/>
      <c r="R3" s="512"/>
      <c r="S3" s="512"/>
      <c r="T3" s="383" t="s">
        <v>802</v>
      </c>
      <c r="U3" s="383" t="s">
        <v>803</v>
      </c>
      <c r="V3" s="383" t="s">
        <v>804</v>
      </c>
      <c r="W3" s="512" t="s">
        <v>805</v>
      </c>
      <c r="X3" s="512"/>
      <c r="Y3" s="383" t="s">
        <v>806</v>
      </c>
      <c r="Z3" s="512" t="s">
        <v>807</v>
      </c>
      <c r="AA3" s="512"/>
      <c r="AB3" s="513" t="s">
        <v>808</v>
      </c>
      <c r="AC3" s="513"/>
      <c r="AD3" s="513"/>
      <c r="AE3" s="514" t="s">
        <v>14</v>
      </c>
      <c r="AF3" s="514"/>
      <c r="AG3" s="514"/>
      <c r="AH3" s="514"/>
      <c r="AI3" s="19"/>
      <c r="AJ3" s="19"/>
      <c r="AK3" s="19"/>
    </row>
    <row r="4" spans="1:37" ht="113.25" thickBot="1" x14ac:dyDescent="0.25">
      <c r="A4" s="384" t="s">
        <v>3</v>
      </c>
      <c r="B4" s="385" t="s">
        <v>775</v>
      </c>
      <c r="C4" s="385" t="s">
        <v>6</v>
      </c>
      <c r="D4" s="385" t="s">
        <v>809</v>
      </c>
      <c r="E4" s="385" t="s">
        <v>810</v>
      </c>
      <c r="F4" s="386" t="s">
        <v>811</v>
      </c>
      <c r="G4" s="387" t="s">
        <v>812</v>
      </c>
      <c r="H4" s="388" t="s">
        <v>813</v>
      </c>
      <c r="I4" s="388" t="s">
        <v>814</v>
      </c>
      <c r="J4" s="388" t="s">
        <v>815</v>
      </c>
      <c r="K4" s="388" t="s">
        <v>816</v>
      </c>
      <c r="L4" s="388" t="s">
        <v>817</v>
      </c>
      <c r="M4" s="388" t="s">
        <v>818</v>
      </c>
      <c r="N4" s="388" t="s">
        <v>819</v>
      </c>
      <c r="O4" s="388" t="s">
        <v>820</v>
      </c>
      <c r="P4" s="388" t="s">
        <v>821</v>
      </c>
      <c r="Q4" s="388" t="s">
        <v>822</v>
      </c>
      <c r="R4" s="388" t="s">
        <v>823</v>
      </c>
      <c r="S4" s="388" t="s">
        <v>824</v>
      </c>
      <c r="T4" s="388" t="s">
        <v>825</v>
      </c>
      <c r="U4" s="388" t="s">
        <v>826</v>
      </c>
      <c r="V4" s="388" t="s">
        <v>827</v>
      </c>
      <c r="W4" s="388" t="s">
        <v>828</v>
      </c>
      <c r="X4" s="388" t="s">
        <v>829</v>
      </c>
      <c r="Y4" s="388" t="s">
        <v>830</v>
      </c>
      <c r="Z4" s="388" t="s">
        <v>831</v>
      </c>
      <c r="AA4" s="388" t="s">
        <v>832</v>
      </c>
      <c r="AB4" s="388" t="s">
        <v>833</v>
      </c>
      <c r="AC4" s="388" t="s">
        <v>834</v>
      </c>
      <c r="AD4" s="389" t="s">
        <v>835</v>
      </c>
      <c r="AE4" s="514"/>
      <c r="AF4" s="514"/>
      <c r="AG4" s="514"/>
      <c r="AH4" s="514"/>
      <c r="AI4" s="19"/>
      <c r="AJ4" s="19"/>
      <c r="AK4" s="19"/>
    </row>
    <row r="5" spans="1:37" ht="116.25" customHeight="1" x14ac:dyDescent="0.2">
      <c r="A5" s="390" t="s">
        <v>15</v>
      </c>
      <c r="B5" s="390" t="s">
        <v>1426</v>
      </c>
      <c r="C5" s="431" t="s">
        <v>684</v>
      </c>
      <c r="D5" s="431" t="s">
        <v>791</v>
      </c>
      <c r="E5" s="431" t="s">
        <v>1283</v>
      </c>
      <c r="F5" s="431" t="s">
        <v>836</v>
      </c>
      <c r="G5" s="432" t="s">
        <v>837</v>
      </c>
      <c r="H5" s="432" t="s">
        <v>837</v>
      </c>
      <c r="I5" s="432" t="s">
        <v>837</v>
      </c>
      <c r="J5" s="432" t="s">
        <v>837</v>
      </c>
      <c r="K5" s="432" t="s">
        <v>837</v>
      </c>
      <c r="L5" s="432" t="s">
        <v>837</v>
      </c>
      <c r="M5" s="432" t="s">
        <v>837</v>
      </c>
      <c r="N5" s="432" t="s">
        <v>837</v>
      </c>
      <c r="O5" s="432" t="s">
        <v>837</v>
      </c>
      <c r="P5" s="432" t="s">
        <v>837</v>
      </c>
      <c r="Q5" s="432" t="s">
        <v>837</v>
      </c>
      <c r="R5" s="432" t="s">
        <v>837</v>
      </c>
      <c r="S5" s="432" t="s">
        <v>837</v>
      </c>
      <c r="T5" s="432" t="s">
        <v>837</v>
      </c>
      <c r="U5" s="432" t="s">
        <v>837</v>
      </c>
      <c r="V5" s="432" t="s">
        <v>837</v>
      </c>
      <c r="W5" s="432" t="s">
        <v>837</v>
      </c>
      <c r="X5" s="432" t="s">
        <v>838</v>
      </c>
      <c r="Y5" s="432" t="s">
        <v>837</v>
      </c>
      <c r="Z5" s="432" t="s">
        <v>837</v>
      </c>
      <c r="AA5" s="432" t="s">
        <v>837</v>
      </c>
      <c r="AB5" s="432" t="s">
        <v>837</v>
      </c>
      <c r="AC5" s="432" t="s">
        <v>837</v>
      </c>
      <c r="AD5" s="151" t="s">
        <v>2394</v>
      </c>
      <c r="AE5" s="29"/>
      <c r="AF5" s="38"/>
      <c r="AG5" s="38"/>
      <c r="AH5" s="38"/>
    </row>
    <row r="6" spans="1:37" ht="89.25" x14ac:dyDescent="0.2">
      <c r="A6" s="390" t="s">
        <v>15</v>
      </c>
      <c r="B6" s="390" t="s">
        <v>1426</v>
      </c>
      <c r="C6" s="431" t="s">
        <v>684</v>
      </c>
      <c r="D6" s="431" t="s">
        <v>791</v>
      </c>
      <c r="E6" s="431" t="s">
        <v>1284</v>
      </c>
      <c r="F6" s="431" t="s">
        <v>836</v>
      </c>
      <c r="G6" s="432" t="s">
        <v>837</v>
      </c>
      <c r="H6" s="432" t="s">
        <v>837</v>
      </c>
      <c r="I6" s="432" t="s">
        <v>837</v>
      </c>
      <c r="J6" s="432" t="s">
        <v>837</v>
      </c>
      <c r="K6" s="432" t="s">
        <v>837</v>
      </c>
      <c r="L6" s="432" t="s">
        <v>837</v>
      </c>
      <c r="M6" s="432" t="s">
        <v>837</v>
      </c>
      <c r="N6" s="432" t="s">
        <v>837</v>
      </c>
      <c r="O6" s="432" t="s">
        <v>837</v>
      </c>
      <c r="P6" s="432" t="s">
        <v>837</v>
      </c>
      <c r="Q6" s="432" t="s">
        <v>837</v>
      </c>
      <c r="R6" s="432" t="s">
        <v>837</v>
      </c>
      <c r="S6" s="432" t="s">
        <v>837</v>
      </c>
      <c r="T6" s="432" t="s">
        <v>837</v>
      </c>
      <c r="U6" s="432" t="s">
        <v>837</v>
      </c>
      <c r="V6" s="432" t="s">
        <v>837</v>
      </c>
      <c r="W6" s="432" t="s">
        <v>837</v>
      </c>
      <c r="X6" s="432" t="s">
        <v>838</v>
      </c>
      <c r="Y6" s="432" t="s">
        <v>837</v>
      </c>
      <c r="Z6" s="432" t="s">
        <v>837</v>
      </c>
      <c r="AA6" s="432" t="s">
        <v>837</v>
      </c>
      <c r="AB6" s="432" t="s">
        <v>837</v>
      </c>
      <c r="AC6" s="432" t="s">
        <v>837</v>
      </c>
      <c r="AD6" s="466" t="s">
        <v>2393</v>
      </c>
      <c r="AE6" s="38"/>
      <c r="AF6" s="38"/>
      <c r="AG6" s="38"/>
      <c r="AH6" s="38"/>
    </row>
  </sheetData>
  <mergeCells count="15">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s>
  <hyperlinks>
    <hyperlink ref="AD6" r:id="rId1"/>
  </hyperlinks>
  <pageMargins left="0.70866141732283472" right="0.70866141732283472" top="0.74803149606299213" bottom="0.74803149606299213" header="0.51181102362204722" footer="0.51181102362204722"/>
  <pageSetup paperSize="9" scale="38" fitToHeight="0" orientation="landscape" r:id="rId2"/>
  <headerFooter>
    <oddFooter>&amp;C&amp;F&amp;RPage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workbookViewId="0">
      <selection activeCell="G1400" sqref="G1400"/>
    </sheetView>
  </sheetViews>
  <sheetFormatPr defaultColWidth="9.140625" defaultRowHeight="12.75" x14ac:dyDescent="0.2"/>
  <cols>
    <col min="1" max="1" width="9.140625" style="89"/>
    <col min="2" max="2" width="34" style="403" customWidth="1"/>
    <col min="3" max="3" width="13.5703125" style="89" customWidth="1"/>
    <col min="4" max="4" width="13.5703125" style="103" customWidth="1"/>
    <col min="5" max="6" width="13.5703125" style="89" customWidth="1"/>
    <col min="7" max="7" width="22" style="404" bestFit="1" customWidth="1"/>
    <col min="8" max="8" width="24.85546875" style="89" bestFit="1" customWidth="1"/>
    <col min="9" max="1025" width="9.140625" style="89"/>
    <col min="1026" max="16384" width="9.140625" style="38"/>
  </cols>
  <sheetData>
    <row r="1" spans="1:8" ht="13.5" thickBot="1" x14ac:dyDescent="0.25">
      <c r="A1" s="391" t="s">
        <v>839</v>
      </c>
      <c r="B1" s="392"/>
      <c r="C1" s="123"/>
      <c r="D1" s="393"/>
      <c r="E1" s="38"/>
      <c r="F1" s="38"/>
      <c r="G1" s="394"/>
      <c r="H1" s="38"/>
    </row>
    <row r="2" spans="1:8" ht="15" x14ac:dyDescent="0.2">
      <c r="A2" s="515"/>
      <c r="B2" s="515"/>
      <c r="C2" s="515"/>
      <c r="D2" s="515"/>
      <c r="E2" s="515"/>
      <c r="F2" s="515"/>
      <c r="G2" s="395" t="s">
        <v>1</v>
      </c>
      <c r="H2" s="144" t="s">
        <v>1426</v>
      </c>
    </row>
    <row r="3" spans="1:8" ht="15.75" thickBot="1" x14ac:dyDescent="0.25">
      <c r="A3" s="515"/>
      <c r="B3" s="515"/>
      <c r="C3" s="515"/>
      <c r="D3" s="515"/>
      <c r="E3" s="515"/>
      <c r="F3" s="515"/>
      <c r="G3" s="396" t="s">
        <v>2</v>
      </c>
      <c r="H3" s="146" t="s">
        <v>1425</v>
      </c>
    </row>
    <row r="4" spans="1:8" ht="38.25" x14ac:dyDescent="0.2">
      <c r="A4" s="141" t="s">
        <v>3</v>
      </c>
      <c r="B4" s="233" t="s">
        <v>840</v>
      </c>
      <c r="C4" s="233" t="s">
        <v>841</v>
      </c>
      <c r="D4" s="233" t="s">
        <v>842</v>
      </c>
      <c r="E4" s="233" t="s">
        <v>843</v>
      </c>
      <c r="F4" s="233" t="s">
        <v>844</v>
      </c>
      <c r="G4" s="397" t="s">
        <v>845</v>
      </c>
      <c r="H4" s="398" t="s">
        <v>14</v>
      </c>
    </row>
    <row r="5" spans="1:8" ht="25.5" x14ac:dyDescent="0.2">
      <c r="A5" s="399" t="s">
        <v>15</v>
      </c>
      <c r="B5" s="399" t="s">
        <v>1180</v>
      </c>
      <c r="C5" s="399" t="s">
        <v>1471</v>
      </c>
      <c r="D5" s="399" t="s">
        <v>686</v>
      </c>
      <c r="E5" s="215" t="s">
        <v>44</v>
      </c>
      <c r="F5" s="215" t="s">
        <v>44</v>
      </c>
      <c r="G5" s="400" t="s">
        <v>1472</v>
      </c>
      <c r="H5" s="399"/>
    </row>
    <row r="6" spans="1:8" ht="25.5" customHeight="1" x14ac:dyDescent="0.2">
      <c r="A6" s="399" t="s">
        <v>15</v>
      </c>
      <c r="B6" s="399" t="s">
        <v>1181</v>
      </c>
      <c r="C6" s="399" t="s">
        <v>1471</v>
      </c>
      <c r="D6" s="401" t="s">
        <v>998</v>
      </c>
      <c r="E6" s="215" t="s">
        <v>44</v>
      </c>
      <c r="F6" s="215" t="s">
        <v>44</v>
      </c>
      <c r="G6" s="402" t="s">
        <v>1473</v>
      </c>
      <c r="H6" s="399"/>
    </row>
    <row r="7" spans="1:8" ht="25.5" customHeight="1" x14ac:dyDescent="0.2">
      <c r="A7" s="399" t="s">
        <v>15</v>
      </c>
      <c r="B7" s="399" t="s">
        <v>846</v>
      </c>
      <c r="C7" s="399" t="s">
        <v>990</v>
      </c>
      <c r="D7" s="399" t="s">
        <v>847</v>
      </c>
      <c r="E7" s="215" t="s">
        <v>44</v>
      </c>
      <c r="F7" s="215" t="s">
        <v>44</v>
      </c>
      <c r="G7" s="400" t="s">
        <v>1474</v>
      </c>
      <c r="H7" s="399"/>
    </row>
    <row r="8" spans="1:8" ht="12.75" customHeight="1" x14ac:dyDescent="0.2">
      <c r="A8" s="399" t="s">
        <v>15</v>
      </c>
      <c r="B8" s="399" t="s">
        <v>1475</v>
      </c>
      <c r="C8" s="399" t="s">
        <v>993</v>
      </c>
      <c r="D8" s="399" t="s">
        <v>989</v>
      </c>
      <c r="E8" s="215" t="s">
        <v>44</v>
      </c>
      <c r="F8" s="215" t="s">
        <v>44</v>
      </c>
      <c r="G8" s="402" t="s">
        <v>1476</v>
      </c>
      <c r="H8" s="401"/>
    </row>
    <row r="9" spans="1:8" ht="25.5" customHeight="1" x14ac:dyDescent="0.2">
      <c r="A9" s="399" t="s">
        <v>15</v>
      </c>
      <c r="B9" s="399" t="s">
        <v>1475</v>
      </c>
      <c r="C9" s="399" t="s">
        <v>993</v>
      </c>
      <c r="D9" s="399" t="s">
        <v>991</v>
      </c>
      <c r="E9" s="215" t="s">
        <v>44</v>
      </c>
      <c r="F9" s="215" t="s">
        <v>44</v>
      </c>
      <c r="G9" s="402" t="s">
        <v>1476</v>
      </c>
      <c r="H9" s="401"/>
    </row>
    <row r="10" spans="1:8" ht="12.75" customHeight="1" x14ac:dyDescent="0.2">
      <c r="A10" s="399" t="s">
        <v>15</v>
      </c>
      <c r="B10" s="399" t="s">
        <v>1489</v>
      </c>
      <c r="C10" s="399" t="s">
        <v>993</v>
      </c>
      <c r="D10" s="399" t="s">
        <v>1488</v>
      </c>
      <c r="E10" s="215" t="s">
        <v>44</v>
      </c>
      <c r="F10" s="215" t="s">
        <v>44</v>
      </c>
      <c r="G10" s="402" t="s">
        <v>1477</v>
      </c>
      <c r="H10" s="401"/>
    </row>
    <row r="11" spans="1:8" ht="12.75" customHeight="1" x14ac:dyDescent="0.2">
      <c r="A11" s="399" t="s">
        <v>15</v>
      </c>
      <c r="B11" s="399" t="s">
        <v>1490</v>
      </c>
      <c r="C11" s="399" t="s">
        <v>993</v>
      </c>
      <c r="D11" s="399" t="s">
        <v>1488</v>
      </c>
      <c r="E11" s="215" t="s">
        <v>44</v>
      </c>
      <c r="F11" s="215" t="s">
        <v>44</v>
      </c>
      <c r="G11" s="402" t="s">
        <v>1478</v>
      </c>
      <c r="H11" s="401"/>
    </row>
    <row r="12" spans="1:8" ht="12.75" customHeight="1" x14ac:dyDescent="0.2">
      <c r="A12" s="399" t="s">
        <v>15</v>
      </c>
      <c r="B12" s="399" t="s">
        <v>1475</v>
      </c>
      <c r="C12" s="399" t="s">
        <v>993</v>
      </c>
      <c r="D12" s="399" t="s">
        <v>992</v>
      </c>
      <c r="E12" s="215" t="s">
        <v>44</v>
      </c>
      <c r="F12" s="215" t="s">
        <v>44</v>
      </c>
      <c r="G12" s="402" t="s">
        <v>1479</v>
      </c>
      <c r="H12" s="401"/>
    </row>
    <row r="13" spans="1:8" x14ac:dyDescent="0.2">
      <c r="A13" s="399" t="s">
        <v>15</v>
      </c>
      <c r="B13" s="399" t="s">
        <v>1475</v>
      </c>
      <c r="C13" s="399" t="s">
        <v>993</v>
      </c>
      <c r="D13" s="399" t="s">
        <v>994</v>
      </c>
      <c r="E13" s="215" t="s">
        <v>44</v>
      </c>
      <c r="F13" s="215" t="s">
        <v>44</v>
      </c>
      <c r="G13" s="402" t="s">
        <v>1000</v>
      </c>
      <c r="H13" s="401" t="s">
        <v>995</v>
      </c>
    </row>
    <row r="14" spans="1:8" x14ac:dyDescent="0.2">
      <c r="A14" s="399" t="s">
        <v>15</v>
      </c>
      <c r="B14" s="399" t="s">
        <v>986</v>
      </c>
      <c r="C14" s="399" t="s">
        <v>1390</v>
      </c>
      <c r="D14" s="401" t="s">
        <v>686</v>
      </c>
      <c r="E14" s="215" t="s">
        <v>44</v>
      </c>
      <c r="F14" s="215" t="s">
        <v>44</v>
      </c>
      <c r="G14" s="402" t="s">
        <v>1473</v>
      </c>
      <c r="H14" s="399"/>
    </row>
    <row r="15" spans="1:8" x14ac:dyDescent="0.2">
      <c r="A15" s="399" t="s">
        <v>15</v>
      </c>
      <c r="B15" s="399" t="s">
        <v>987</v>
      </c>
      <c r="C15" s="399" t="s">
        <v>1480</v>
      </c>
      <c r="D15" s="401" t="s">
        <v>998</v>
      </c>
      <c r="E15" s="215" t="s">
        <v>44</v>
      </c>
      <c r="F15" s="215" t="s">
        <v>44</v>
      </c>
      <c r="G15" s="402" t="s">
        <v>1476</v>
      </c>
      <c r="H15" s="399"/>
    </row>
    <row r="16" spans="1:8" x14ac:dyDescent="0.2">
      <c r="A16" s="399" t="s">
        <v>15</v>
      </c>
      <c r="B16" s="399" t="s">
        <v>988</v>
      </c>
      <c r="C16" s="399" t="s">
        <v>1480</v>
      </c>
      <c r="D16" s="401" t="s">
        <v>998</v>
      </c>
      <c r="E16" s="215" t="s">
        <v>44</v>
      </c>
      <c r="F16" s="215" t="s">
        <v>44</v>
      </c>
      <c r="G16" s="402" t="s">
        <v>1481</v>
      </c>
      <c r="H16" s="401"/>
    </row>
    <row r="17" spans="1:8" x14ac:dyDescent="0.2">
      <c r="A17" s="399" t="s">
        <v>15</v>
      </c>
      <c r="B17" s="399" t="s">
        <v>1482</v>
      </c>
      <c r="C17" s="399" t="s">
        <v>1480</v>
      </c>
      <c r="D17" s="401" t="s">
        <v>998</v>
      </c>
      <c r="E17" s="215" t="s">
        <v>44</v>
      </c>
      <c r="F17" s="215" t="s">
        <v>44</v>
      </c>
      <c r="G17" s="402" t="s">
        <v>1483</v>
      </c>
      <c r="H17" s="401"/>
    </row>
    <row r="18" spans="1:8" ht="25.5" x14ac:dyDescent="0.2">
      <c r="A18" s="399" t="s">
        <v>15</v>
      </c>
      <c r="B18" s="399" t="s">
        <v>999</v>
      </c>
      <c r="C18" s="399" t="s">
        <v>997</v>
      </c>
      <c r="D18" s="401" t="s">
        <v>998</v>
      </c>
      <c r="E18" s="215" t="s">
        <v>44</v>
      </c>
      <c r="F18" s="215" t="s">
        <v>44</v>
      </c>
      <c r="G18" s="402" t="s">
        <v>1484</v>
      </c>
      <c r="H18" s="399"/>
    </row>
    <row r="19" spans="1:8" x14ac:dyDescent="0.2">
      <c r="A19" s="399" t="s">
        <v>15</v>
      </c>
      <c r="B19" s="399" t="s">
        <v>1062</v>
      </c>
      <c r="C19" s="399" t="s">
        <v>997</v>
      </c>
      <c r="D19" s="401" t="s">
        <v>998</v>
      </c>
      <c r="E19" s="215" t="s">
        <v>44</v>
      </c>
      <c r="F19" s="215" t="s">
        <v>44</v>
      </c>
      <c r="G19" s="402" t="s">
        <v>1473</v>
      </c>
      <c r="H19" s="399"/>
    </row>
    <row r="20" spans="1:8" ht="12.75" customHeight="1" x14ac:dyDescent="0.2">
      <c r="A20" s="399" t="s">
        <v>15</v>
      </c>
      <c r="B20" s="399" t="s">
        <v>1183</v>
      </c>
      <c r="C20" s="399" t="s">
        <v>1182</v>
      </c>
      <c r="D20" s="399" t="s">
        <v>996</v>
      </c>
      <c r="E20" s="215" t="s">
        <v>44</v>
      </c>
      <c r="F20" s="215" t="s">
        <v>1485</v>
      </c>
      <c r="G20" s="402" t="s">
        <v>1486</v>
      </c>
      <c r="H20" s="92"/>
    </row>
    <row r="21" spans="1:8" ht="12.75" customHeight="1" x14ac:dyDescent="0.2">
      <c r="A21" s="399" t="s">
        <v>15</v>
      </c>
      <c r="B21" s="399" t="s">
        <v>1184</v>
      </c>
      <c r="C21" s="399" t="s">
        <v>1185</v>
      </c>
      <c r="D21" s="399" t="s">
        <v>996</v>
      </c>
      <c r="E21" s="215" t="s">
        <v>44</v>
      </c>
      <c r="F21" s="215" t="s">
        <v>1485</v>
      </c>
      <c r="G21" s="402" t="s">
        <v>1487</v>
      </c>
      <c r="H21" s="92"/>
    </row>
  </sheetData>
  <mergeCells count="1">
    <mergeCell ref="A2:F3"/>
  </mergeCells>
  <dataValidations count="1">
    <dataValidation type="textLength" showInputMessage="1" showErrorMessage="1" sqref="H7:H10">
      <formula1>0</formula1>
      <formula2>150</formula2>
    </dataValidation>
  </dataValidations>
  <pageMargins left="0.70866141732283472" right="0.70866141732283472" top="0.74803149606299213" bottom="0.74803149606299213" header="0.51181102362204722" footer="0.51181102362204722"/>
  <pageSetup paperSize="9" scale="92"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92"/>
  <sheetViews>
    <sheetView topLeftCell="A61" zoomScale="90" zoomScaleNormal="90" zoomScalePageLayoutView="78" workbookViewId="0">
      <selection activeCell="G1400" sqref="G1400"/>
    </sheetView>
  </sheetViews>
  <sheetFormatPr defaultColWidth="9.140625" defaultRowHeight="12.75" x14ac:dyDescent="0.2"/>
  <cols>
    <col min="1" max="1" width="9.140625" style="1"/>
    <col min="2" max="2" width="21.5703125" style="1" bestFit="1" customWidth="1"/>
    <col min="3" max="3" width="67.5703125" style="1" bestFit="1" customWidth="1"/>
    <col min="4" max="4" width="11.5703125" style="1" bestFit="1" customWidth="1"/>
    <col min="5" max="5" width="22" style="1" bestFit="1" customWidth="1"/>
    <col min="6" max="6" width="42.5703125" style="1" customWidth="1"/>
    <col min="7" max="1025" width="9.140625" style="1"/>
  </cols>
  <sheetData>
    <row r="1" spans="1:6" ht="13.5" thickBot="1" x14ac:dyDescent="0.25">
      <c r="A1" s="248" t="s">
        <v>848</v>
      </c>
      <c r="B1" s="94"/>
      <c r="C1" s="94"/>
      <c r="D1" s="94"/>
      <c r="E1" s="94"/>
      <c r="F1" s="94"/>
    </row>
    <row r="2" spans="1:6" ht="15" x14ac:dyDescent="0.2">
      <c r="A2" s="516"/>
      <c r="B2" s="516"/>
      <c r="C2" s="516"/>
      <c r="D2" s="516"/>
      <c r="E2" s="143" t="s">
        <v>1</v>
      </c>
      <c r="F2" s="144" t="s">
        <v>1426</v>
      </c>
    </row>
    <row r="3" spans="1:6" ht="15.75" thickBot="1" x14ac:dyDescent="0.25">
      <c r="A3" s="516"/>
      <c r="B3" s="516"/>
      <c r="C3" s="516"/>
      <c r="D3" s="516"/>
      <c r="E3" s="405" t="s">
        <v>2</v>
      </c>
      <c r="F3" s="146" t="s">
        <v>1425</v>
      </c>
    </row>
    <row r="4" spans="1:6" ht="26.25" thickBot="1" x14ac:dyDescent="0.25">
      <c r="A4" s="406" t="s">
        <v>3</v>
      </c>
      <c r="B4" s="252" t="s">
        <v>589</v>
      </c>
      <c r="C4" s="252" t="s">
        <v>849</v>
      </c>
      <c r="D4" s="252" t="s">
        <v>7</v>
      </c>
      <c r="E4" s="252" t="s">
        <v>850</v>
      </c>
      <c r="F4" s="407" t="s">
        <v>14</v>
      </c>
    </row>
    <row r="5" spans="1:6" x14ac:dyDescent="0.2">
      <c r="A5" s="95" t="s">
        <v>15</v>
      </c>
      <c r="B5" s="95" t="s">
        <v>1080</v>
      </c>
      <c r="C5" s="95" t="s">
        <v>1081</v>
      </c>
      <c r="D5" s="96" t="s">
        <v>189</v>
      </c>
      <c r="E5" s="96" t="s">
        <v>46</v>
      </c>
      <c r="F5" s="97" t="s">
        <v>1082</v>
      </c>
    </row>
    <row r="6" spans="1:6" x14ac:dyDescent="0.2">
      <c r="A6" s="27" t="s">
        <v>15</v>
      </c>
      <c r="B6" s="27" t="s">
        <v>1652</v>
      </c>
      <c r="C6" s="27" t="s">
        <v>1083</v>
      </c>
      <c r="D6" s="27" t="s">
        <v>189</v>
      </c>
      <c r="E6" s="27" t="s">
        <v>44</v>
      </c>
      <c r="F6" s="27"/>
    </row>
    <row r="7" spans="1:6" x14ac:dyDescent="0.2">
      <c r="A7" s="27" t="s">
        <v>15</v>
      </c>
      <c r="B7" s="27" t="s">
        <v>1653</v>
      </c>
      <c r="C7" s="27" t="s">
        <v>1654</v>
      </c>
      <c r="D7" s="27" t="s">
        <v>189</v>
      </c>
      <c r="E7" s="27" t="s">
        <v>46</v>
      </c>
      <c r="F7" s="27" t="s">
        <v>1050</v>
      </c>
    </row>
    <row r="8" spans="1:6" x14ac:dyDescent="0.2">
      <c r="A8" s="27" t="s">
        <v>15</v>
      </c>
      <c r="B8" s="27" t="s">
        <v>1655</v>
      </c>
      <c r="C8" s="27" t="s">
        <v>1084</v>
      </c>
      <c r="D8" s="27" t="s">
        <v>189</v>
      </c>
      <c r="E8" s="27" t="s">
        <v>46</v>
      </c>
      <c r="F8" s="27" t="s">
        <v>1050</v>
      </c>
    </row>
    <row r="9" spans="1:6" x14ac:dyDescent="0.2">
      <c r="A9" s="27" t="s">
        <v>15</v>
      </c>
      <c r="B9" s="27" t="s">
        <v>1656</v>
      </c>
      <c r="C9" s="27" t="s">
        <v>1085</v>
      </c>
      <c r="D9" s="27" t="s">
        <v>189</v>
      </c>
      <c r="E9" s="27" t="s">
        <v>46</v>
      </c>
      <c r="F9" s="27" t="s">
        <v>1051</v>
      </c>
    </row>
    <row r="10" spans="1:6" x14ac:dyDescent="0.2">
      <c r="A10" s="27" t="s">
        <v>15</v>
      </c>
      <c r="B10" s="27" t="s">
        <v>1657</v>
      </c>
      <c r="C10" s="27" t="s">
        <v>1086</v>
      </c>
      <c r="D10" s="27" t="s">
        <v>189</v>
      </c>
      <c r="E10" s="27" t="s">
        <v>44</v>
      </c>
      <c r="F10" s="27" t="s">
        <v>1087</v>
      </c>
    </row>
    <row r="11" spans="1:6" x14ac:dyDescent="0.2">
      <c r="A11" s="95" t="s">
        <v>15</v>
      </c>
      <c r="B11" s="95" t="s">
        <v>1088</v>
      </c>
      <c r="C11" s="95" t="s">
        <v>1089</v>
      </c>
      <c r="D11" s="96" t="s">
        <v>189</v>
      </c>
      <c r="E11" s="96" t="s">
        <v>46</v>
      </c>
      <c r="F11" s="97" t="s">
        <v>2347</v>
      </c>
    </row>
    <row r="12" spans="1:6" x14ac:dyDescent="0.2">
      <c r="A12" s="95" t="s">
        <v>15</v>
      </c>
      <c r="B12" s="95" t="s">
        <v>2348</v>
      </c>
      <c r="C12" s="95" t="s">
        <v>1090</v>
      </c>
      <c r="D12" s="96" t="s">
        <v>189</v>
      </c>
      <c r="E12" s="96" t="s">
        <v>46</v>
      </c>
      <c r="F12" s="97" t="s">
        <v>2349</v>
      </c>
    </row>
    <row r="13" spans="1:6" x14ac:dyDescent="0.2">
      <c r="A13" s="27" t="s">
        <v>15</v>
      </c>
      <c r="B13" s="27" t="s">
        <v>1658</v>
      </c>
      <c r="C13" s="27" t="s">
        <v>2350</v>
      </c>
      <c r="D13" s="27" t="s">
        <v>189</v>
      </c>
      <c r="E13" s="27"/>
      <c r="F13" s="27" t="s">
        <v>1050</v>
      </c>
    </row>
    <row r="14" spans="1:6" x14ac:dyDescent="0.2">
      <c r="A14" s="27" t="s">
        <v>15</v>
      </c>
      <c r="B14" s="27" t="s">
        <v>1658</v>
      </c>
      <c r="C14" s="27" t="s">
        <v>2351</v>
      </c>
      <c r="D14" s="27" t="s">
        <v>189</v>
      </c>
      <c r="E14" s="27"/>
      <c r="F14" s="27" t="s">
        <v>1050</v>
      </c>
    </row>
    <row r="15" spans="1:6" x14ac:dyDescent="0.2">
      <c r="A15" s="27" t="s">
        <v>15</v>
      </c>
      <c r="B15" s="27" t="s">
        <v>1658</v>
      </c>
      <c r="C15" s="27" t="s">
        <v>2352</v>
      </c>
      <c r="D15" s="27" t="s">
        <v>189</v>
      </c>
      <c r="E15" s="27"/>
      <c r="F15" s="27" t="s">
        <v>1050</v>
      </c>
    </row>
    <row r="16" spans="1:6" x14ac:dyDescent="0.2">
      <c r="A16" s="27" t="s">
        <v>15</v>
      </c>
      <c r="B16" s="27" t="s">
        <v>1658</v>
      </c>
      <c r="C16" s="27" t="s">
        <v>2353</v>
      </c>
      <c r="D16" s="27" t="s">
        <v>189</v>
      </c>
      <c r="E16" s="27"/>
      <c r="F16" s="27" t="s">
        <v>1050</v>
      </c>
    </row>
    <row r="17" spans="1:6" x14ac:dyDescent="0.2">
      <c r="A17" s="27" t="s">
        <v>15</v>
      </c>
      <c r="B17" s="27" t="s">
        <v>1658</v>
      </c>
      <c r="C17" s="27" t="s">
        <v>2354</v>
      </c>
      <c r="D17" s="27" t="s">
        <v>189</v>
      </c>
      <c r="E17" s="27"/>
      <c r="F17" s="27" t="s">
        <v>1050</v>
      </c>
    </row>
    <row r="18" spans="1:6" x14ac:dyDescent="0.2">
      <c r="A18" s="27" t="s">
        <v>15</v>
      </c>
      <c r="B18" s="27" t="s">
        <v>1658</v>
      </c>
      <c r="C18" s="27" t="s">
        <v>2355</v>
      </c>
      <c r="D18" s="27" t="s">
        <v>189</v>
      </c>
      <c r="E18" s="27"/>
      <c r="F18" s="27" t="s">
        <v>1666</v>
      </c>
    </row>
    <row r="19" spans="1:6" x14ac:dyDescent="0.2">
      <c r="A19" s="27" t="s">
        <v>15</v>
      </c>
      <c r="B19" s="27" t="s">
        <v>1658</v>
      </c>
      <c r="C19" s="27" t="s">
        <v>2356</v>
      </c>
      <c r="D19" s="27" t="s">
        <v>189</v>
      </c>
      <c r="E19" s="27"/>
      <c r="F19" s="27" t="s">
        <v>1082</v>
      </c>
    </row>
    <row r="20" spans="1:6" x14ac:dyDescent="0.2">
      <c r="A20" s="27" t="s">
        <v>15</v>
      </c>
      <c r="B20" s="27" t="s">
        <v>1658</v>
      </c>
      <c r="C20" s="27" t="s">
        <v>2357</v>
      </c>
      <c r="D20" s="27" t="s">
        <v>189</v>
      </c>
      <c r="E20" s="27"/>
      <c r="F20" s="27" t="s">
        <v>1050</v>
      </c>
    </row>
    <row r="21" spans="1:6" x14ac:dyDescent="0.2">
      <c r="A21" s="27" t="s">
        <v>15</v>
      </c>
      <c r="B21" s="27" t="s">
        <v>1091</v>
      </c>
      <c r="C21" s="27" t="s">
        <v>1092</v>
      </c>
      <c r="D21" s="27" t="s">
        <v>189</v>
      </c>
      <c r="E21" s="27" t="s">
        <v>46</v>
      </c>
      <c r="F21" s="27" t="s">
        <v>1659</v>
      </c>
    </row>
    <row r="22" spans="1:6" x14ac:dyDescent="0.2">
      <c r="A22" s="95" t="s">
        <v>15</v>
      </c>
      <c r="B22" s="95"/>
      <c r="C22" s="95" t="s">
        <v>1093</v>
      </c>
      <c r="D22" s="96" t="s">
        <v>189</v>
      </c>
      <c r="E22" s="96" t="s">
        <v>46</v>
      </c>
      <c r="F22" s="97" t="s">
        <v>1050</v>
      </c>
    </row>
    <row r="23" spans="1:6" x14ac:dyDescent="0.2">
      <c r="A23" s="27" t="s">
        <v>15</v>
      </c>
      <c r="B23" s="27" t="s">
        <v>1094</v>
      </c>
      <c r="C23" s="27" t="s">
        <v>1670</v>
      </c>
      <c r="D23" s="27" t="s">
        <v>18</v>
      </c>
      <c r="E23" s="27" t="s">
        <v>46</v>
      </c>
      <c r="F23" s="27" t="s">
        <v>1050</v>
      </c>
    </row>
    <row r="24" spans="1:6" x14ac:dyDescent="0.2">
      <c r="A24" s="27" t="s">
        <v>15</v>
      </c>
      <c r="B24" s="27" t="s">
        <v>1095</v>
      </c>
      <c r="C24" s="27" t="s">
        <v>1096</v>
      </c>
      <c r="D24" s="27" t="s">
        <v>189</v>
      </c>
      <c r="E24" s="27" t="s">
        <v>46</v>
      </c>
      <c r="F24" s="27" t="s">
        <v>1051</v>
      </c>
    </row>
    <row r="25" spans="1:6" x14ac:dyDescent="0.2">
      <c r="A25" s="27" t="s">
        <v>15</v>
      </c>
      <c r="B25" s="27" t="s">
        <v>1097</v>
      </c>
      <c r="C25" s="27" t="s">
        <v>1671</v>
      </c>
      <c r="D25" s="27" t="s">
        <v>18</v>
      </c>
      <c r="E25" s="27" t="s">
        <v>46</v>
      </c>
      <c r="F25" s="27" t="s">
        <v>1050</v>
      </c>
    </row>
    <row r="26" spans="1:6" x14ac:dyDescent="0.2">
      <c r="A26" s="27" t="s">
        <v>15</v>
      </c>
      <c r="B26" s="27" t="s">
        <v>1098</v>
      </c>
      <c r="C26" s="27" t="s">
        <v>1672</v>
      </c>
      <c r="D26" s="27" t="s">
        <v>18</v>
      </c>
      <c r="E26" s="27" t="s">
        <v>46</v>
      </c>
      <c r="F26" s="27" t="s">
        <v>1050</v>
      </c>
    </row>
    <row r="27" spans="1:6" x14ac:dyDescent="0.2">
      <c r="A27" s="27" t="s">
        <v>15</v>
      </c>
      <c r="B27" s="27" t="s">
        <v>1099</v>
      </c>
      <c r="C27" s="27" t="s">
        <v>1673</v>
      </c>
      <c r="D27" s="27" t="s">
        <v>18</v>
      </c>
      <c r="E27" s="27" t="s">
        <v>46</v>
      </c>
      <c r="F27" s="27" t="s">
        <v>1050</v>
      </c>
    </row>
    <row r="28" spans="1:6" ht="25.5" x14ac:dyDescent="0.2">
      <c r="A28" s="27" t="s">
        <v>15</v>
      </c>
      <c r="B28" s="27" t="s">
        <v>1100</v>
      </c>
      <c r="C28" s="27" t="s">
        <v>1674</v>
      </c>
      <c r="D28" s="27" t="s">
        <v>18</v>
      </c>
      <c r="E28" s="27" t="s">
        <v>46</v>
      </c>
      <c r="F28" s="27" t="s">
        <v>1050</v>
      </c>
    </row>
    <row r="29" spans="1:6" ht="25.5" x14ac:dyDescent="0.2">
      <c r="A29" s="27" t="s">
        <v>15</v>
      </c>
      <c r="B29" s="27" t="s">
        <v>1101</v>
      </c>
      <c r="C29" s="27" t="s">
        <v>1675</v>
      </c>
      <c r="D29" s="27" t="s">
        <v>18</v>
      </c>
      <c r="E29" s="27" t="s">
        <v>46</v>
      </c>
      <c r="F29" s="27" t="s">
        <v>1050</v>
      </c>
    </row>
    <row r="30" spans="1:6" ht="25.5" x14ac:dyDescent="0.2">
      <c r="A30" s="27" t="s">
        <v>15</v>
      </c>
      <c r="B30" s="27"/>
      <c r="C30" s="27" t="s">
        <v>1668</v>
      </c>
      <c r="D30" s="27" t="s">
        <v>1102</v>
      </c>
      <c r="E30" s="27" t="s">
        <v>46</v>
      </c>
      <c r="F30" s="27" t="s">
        <v>2358</v>
      </c>
    </row>
    <row r="31" spans="1:6" ht="25.5" x14ac:dyDescent="0.2">
      <c r="A31" s="27" t="s">
        <v>15</v>
      </c>
      <c r="B31" s="27"/>
      <c r="C31" s="27" t="s">
        <v>1669</v>
      </c>
      <c r="D31" s="27" t="s">
        <v>1102</v>
      </c>
      <c r="E31" s="27" t="s">
        <v>46</v>
      </c>
      <c r="F31" s="27" t="s">
        <v>2358</v>
      </c>
    </row>
    <row r="32" spans="1:6" x14ac:dyDescent="0.2">
      <c r="A32" s="95" t="s">
        <v>15</v>
      </c>
      <c r="B32" s="95" t="s">
        <v>1103</v>
      </c>
      <c r="C32" s="95" t="s">
        <v>1104</v>
      </c>
      <c r="D32" s="96" t="s">
        <v>278</v>
      </c>
      <c r="E32" s="96" t="s">
        <v>46</v>
      </c>
      <c r="F32" s="97" t="s">
        <v>1050</v>
      </c>
    </row>
    <row r="33" spans="1:6" x14ac:dyDescent="0.2">
      <c r="A33" s="95" t="s">
        <v>15</v>
      </c>
      <c r="B33" s="95" t="s">
        <v>1105</v>
      </c>
      <c r="C33" s="95" t="s">
        <v>1106</v>
      </c>
      <c r="D33" s="96" t="s">
        <v>278</v>
      </c>
      <c r="E33" s="96" t="s">
        <v>46</v>
      </c>
      <c r="F33" s="97" t="s">
        <v>1050</v>
      </c>
    </row>
    <row r="34" spans="1:6" ht="25.5" x14ac:dyDescent="0.2">
      <c r="A34" s="95" t="s">
        <v>15</v>
      </c>
      <c r="B34" s="95" t="s">
        <v>1107</v>
      </c>
      <c r="C34" s="95" t="s">
        <v>1108</v>
      </c>
      <c r="D34" s="96" t="s">
        <v>278</v>
      </c>
      <c r="E34" s="96" t="s">
        <v>46</v>
      </c>
      <c r="F34" s="97" t="s">
        <v>1050</v>
      </c>
    </row>
    <row r="35" spans="1:6" x14ac:dyDescent="0.2">
      <c r="A35" s="95" t="s">
        <v>15</v>
      </c>
      <c r="B35" s="95" t="s">
        <v>1109</v>
      </c>
      <c r="C35" s="95" t="s">
        <v>1110</v>
      </c>
      <c r="D35" s="96" t="s">
        <v>278</v>
      </c>
      <c r="E35" s="96" t="s">
        <v>46</v>
      </c>
      <c r="F35" s="97" t="s">
        <v>1050</v>
      </c>
    </row>
    <row r="36" spans="1:6" ht="25.5" x14ac:dyDescent="0.2">
      <c r="A36" s="95" t="s">
        <v>15</v>
      </c>
      <c r="B36" s="95" t="s">
        <v>1111</v>
      </c>
      <c r="C36" s="95" t="s">
        <v>1710</v>
      </c>
      <c r="D36" s="96" t="s">
        <v>278</v>
      </c>
      <c r="E36" s="96" t="s">
        <v>46</v>
      </c>
      <c r="F36" s="97" t="s">
        <v>1050</v>
      </c>
    </row>
    <row r="37" spans="1:6" ht="25.5" x14ac:dyDescent="0.2">
      <c r="A37" s="95" t="s">
        <v>15</v>
      </c>
      <c r="B37" s="95" t="s">
        <v>1112</v>
      </c>
      <c r="C37" s="95" t="s">
        <v>1711</v>
      </c>
      <c r="D37" s="96" t="s">
        <v>278</v>
      </c>
      <c r="E37" s="96" t="s">
        <v>46</v>
      </c>
      <c r="F37" s="97" t="s">
        <v>1050</v>
      </c>
    </row>
    <row r="38" spans="1:6" x14ac:dyDescent="0.2">
      <c r="A38" s="95" t="s">
        <v>15</v>
      </c>
      <c r="B38" s="95" t="s">
        <v>1113</v>
      </c>
      <c r="C38" s="95" t="s">
        <v>1114</v>
      </c>
      <c r="D38" s="96" t="s">
        <v>1115</v>
      </c>
      <c r="E38" s="96" t="s">
        <v>46</v>
      </c>
      <c r="F38" s="97" t="s">
        <v>1050</v>
      </c>
    </row>
    <row r="39" spans="1:6" x14ac:dyDescent="0.2">
      <c r="A39" s="95" t="s">
        <v>15</v>
      </c>
      <c r="B39" s="95" t="s">
        <v>1116</v>
      </c>
      <c r="C39" s="95" t="s">
        <v>1117</v>
      </c>
      <c r="D39" s="96" t="s">
        <v>1115</v>
      </c>
      <c r="E39" s="96" t="s">
        <v>46</v>
      </c>
      <c r="F39" s="97" t="s">
        <v>1050</v>
      </c>
    </row>
    <row r="40" spans="1:6" ht="25.5" x14ac:dyDescent="0.2">
      <c r="A40" s="27" t="s">
        <v>15</v>
      </c>
      <c r="B40" s="27" t="s">
        <v>1118</v>
      </c>
      <c r="C40" s="27" t="s">
        <v>1676</v>
      </c>
      <c r="D40" s="27" t="s">
        <v>455</v>
      </c>
      <c r="E40" s="27" t="s">
        <v>46</v>
      </c>
      <c r="F40" s="27" t="s">
        <v>1050</v>
      </c>
    </row>
    <row r="41" spans="1:6" x14ac:dyDescent="0.2">
      <c r="A41" s="27" t="s">
        <v>15</v>
      </c>
      <c r="B41" s="27" t="s">
        <v>1119</v>
      </c>
      <c r="C41" s="27" t="s">
        <v>1677</v>
      </c>
      <c r="D41" s="27" t="s">
        <v>455</v>
      </c>
      <c r="E41" s="27" t="s">
        <v>46</v>
      </c>
      <c r="F41" s="27" t="s">
        <v>2359</v>
      </c>
    </row>
    <row r="42" spans="1:6" ht="25.5" x14ac:dyDescent="0.2">
      <c r="A42" s="27" t="s">
        <v>15</v>
      </c>
      <c r="B42" s="27" t="s">
        <v>1120</v>
      </c>
      <c r="C42" s="27" t="s">
        <v>1678</v>
      </c>
      <c r="D42" s="27" t="s">
        <v>455</v>
      </c>
      <c r="E42" s="27" t="s">
        <v>46</v>
      </c>
      <c r="F42" s="27" t="s">
        <v>1051</v>
      </c>
    </row>
    <row r="43" spans="1:6" ht="25.5" x14ac:dyDescent="0.2">
      <c r="A43" s="27" t="s">
        <v>15</v>
      </c>
      <c r="B43" s="27" t="s">
        <v>1121</v>
      </c>
      <c r="C43" s="27" t="s">
        <v>1679</v>
      </c>
      <c r="D43" s="27" t="s">
        <v>455</v>
      </c>
      <c r="E43" s="27" t="s">
        <v>46</v>
      </c>
      <c r="F43" s="27" t="s">
        <v>2359</v>
      </c>
    </row>
    <row r="44" spans="1:6" x14ac:dyDescent="0.2">
      <c r="A44" s="98" t="s">
        <v>15</v>
      </c>
      <c r="B44" s="95" t="s">
        <v>1122</v>
      </c>
      <c r="C44" s="98" t="s">
        <v>1123</v>
      </c>
      <c r="D44" s="99" t="s">
        <v>455</v>
      </c>
      <c r="E44" s="96" t="s">
        <v>46</v>
      </c>
      <c r="F44" s="97" t="s">
        <v>1051</v>
      </c>
    </row>
    <row r="45" spans="1:6" x14ac:dyDescent="0.2">
      <c r="A45" s="27" t="s">
        <v>15</v>
      </c>
      <c r="B45" s="27" t="s">
        <v>1124</v>
      </c>
      <c r="C45" s="27" t="s">
        <v>1125</v>
      </c>
      <c r="D45" s="27" t="s">
        <v>455</v>
      </c>
      <c r="E45" s="27" t="s">
        <v>46</v>
      </c>
      <c r="F45" s="27" t="s">
        <v>1051</v>
      </c>
    </row>
    <row r="46" spans="1:6" x14ac:dyDescent="0.2">
      <c r="A46" s="27" t="s">
        <v>15</v>
      </c>
      <c r="B46" s="27" t="s">
        <v>1126</v>
      </c>
      <c r="C46" s="27" t="s">
        <v>1127</v>
      </c>
      <c r="D46" s="27" t="s">
        <v>455</v>
      </c>
      <c r="E46" s="27" t="s">
        <v>46</v>
      </c>
      <c r="F46" s="27" t="s">
        <v>1051</v>
      </c>
    </row>
    <row r="47" spans="1:6" x14ac:dyDescent="0.2">
      <c r="A47" s="27" t="s">
        <v>15</v>
      </c>
      <c r="B47" s="27" t="s">
        <v>1128</v>
      </c>
      <c r="C47" s="27" t="s">
        <v>1129</v>
      </c>
      <c r="D47" s="27" t="s">
        <v>455</v>
      </c>
      <c r="E47" s="27" t="s">
        <v>46</v>
      </c>
      <c r="F47" s="27" t="s">
        <v>1051</v>
      </c>
    </row>
    <row r="48" spans="1:6" x14ac:dyDescent="0.2">
      <c r="A48" s="27" t="s">
        <v>15</v>
      </c>
      <c r="B48" s="27" t="s">
        <v>1130</v>
      </c>
      <c r="C48" s="27" t="s">
        <v>1680</v>
      </c>
      <c r="D48" s="27" t="s">
        <v>455</v>
      </c>
      <c r="E48" s="27" t="s">
        <v>46</v>
      </c>
      <c r="F48" s="27" t="s">
        <v>1050</v>
      </c>
    </row>
    <row r="49" spans="1:6" x14ac:dyDescent="0.2">
      <c r="A49" s="27" t="s">
        <v>15</v>
      </c>
      <c r="B49" s="27"/>
      <c r="C49" s="27" t="s">
        <v>1681</v>
      </c>
      <c r="D49" s="27" t="s">
        <v>455</v>
      </c>
      <c r="E49" s="27" t="s">
        <v>46</v>
      </c>
      <c r="F49" s="27" t="s">
        <v>1050</v>
      </c>
    </row>
    <row r="50" spans="1:6" x14ac:dyDescent="0.2">
      <c r="A50" s="98" t="s">
        <v>15</v>
      </c>
      <c r="B50" s="95" t="s">
        <v>1131</v>
      </c>
      <c r="C50" s="98" t="s">
        <v>1132</v>
      </c>
      <c r="D50" s="99" t="s">
        <v>470</v>
      </c>
      <c r="E50" s="96" t="s">
        <v>46</v>
      </c>
      <c r="F50" s="97" t="s">
        <v>1051</v>
      </c>
    </row>
    <row r="51" spans="1:6" x14ac:dyDescent="0.2">
      <c r="A51" s="98" t="s">
        <v>15</v>
      </c>
      <c r="B51" s="95" t="s">
        <v>1133</v>
      </c>
      <c r="C51" s="98" t="s">
        <v>1134</v>
      </c>
      <c r="D51" s="99" t="s">
        <v>470</v>
      </c>
      <c r="E51" s="96" t="s">
        <v>46</v>
      </c>
      <c r="F51" s="97" t="s">
        <v>1051</v>
      </c>
    </row>
    <row r="52" spans="1:6" x14ac:dyDescent="0.2">
      <c r="A52" s="98" t="s">
        <v>15</v>
      </c>
      <c r="B52" s="95" t="s">
        <v>1135</v>
      </c>
      <c r="C52" s="98" t="s">
        <v>1136</v>
      </c>
      <c r="D52" s="99" t="s">
        <v>470</v>
      </c>
      <c r="E52" s="96" t="s">
        <v>46</v>
      </c>
      <c r="F52" s="97" t="s">
        <v>1051</v>
      </c>
    </row>
    <row r="53" spans="1:6" x14ac:dyDescent="0.2">
      <c r="A53" s="98" t="s">
        <v>15</v>
      </c>
      <c r="B53" s="95" t="s">
        <v>1137</v>
      </c>
      <c r="C53" s="98" t="s">
        <v>1138</v>
      </c>
      <c r="D53" s="99" t="s">
        <v>470</v>
      </c>
      <c r="E53" s="96" t="s">
        <v>46</v>
      </c>
      <c r="F53" s="97" t="s">
        <v>1051</v>
      </c>
    </row>
    <row r="54" spans="1:6" ht="25.5" x14ac:dyDescent="0.2">
      <c r="A54" s="27" t="s">
        <v>15</v>
      </c>
      <c r="B54" s="27" t="s">
        <v>1660</v>
      </c>
      <c r="C54" s="27" t="s">
        <v>1667</v>
      </c>
      <c r="D54" s="27" t="s">
        <v>1145</v>
      </c>
      <c r="E54" s="27" t="s">
        <v>46</v>
      </c>
      <c r="F54" s="27" t="s">
        <v>1051</v>
      </c>
    </row>
    <row r="55" spans="1:6" x14ac:dyDescent="0.2">
      <c r="A55" s="27" t="s">
        <v>15</v>
      </c>
      <c r="B55" s="27" t="s">
        <v>1661</v>
      </c>
      <c r="C55" s="27" t="s">
        <v>1709</v>
      </c>
      <c r="D55" s="27" t="s">
        <v>470</v>
      </c>
      <c r="E55" s="27" t="s">
        <v>46</v>
      </c>
      <c r="F55" s="27" t="s">
        <v>1051</v>
      </c>
    </row>
    <row r="56" spans="1:6" x14ac:dyDescent="0.2">
      <c r="A56" s="98" t="s">
        <v>15</v>
      </c>
      <c r="B56" s="98" t="s">
        <v>1139</v>
      </c>
      <c r="C56" s="98" t="s">
        <v>1140</v>
      </c>
      <c r="D56" s="99" t="s">
        <v>470</v>
      </c>
      <c r="E56" s="96" t="s">
        <v>46</v>
      </c>
      <c r="F56" s="97" t="s">
        <v>1051</v>
      </c>
    </row>
    <row r="57" spans="1:6" x14ac:dyDescent="0.2">
      <c r="A57" s="98" t="s">
        <v>15</v>
      </c>
      <c r="B57" s="98" t="s">
        <v>1141</v>
      </c>
      <c r="C57" s="98" t="s">
        <v>1142</v>
      </c>
      <c r="D57" s="99" t="s">
        <v>470</v>
      </c>
      <c r="E57" s="96" t="s">
        <v>46</v>
      </c>
      <c r="F57" s="97" t="s">
        <v>1051</v>
      </c>
    </row>
    <row r="58" spans="1:6" ht="25.5" x14ac:dyDescent="0.2">
      <c r="A58" s="98" t="s">
        <v>15</v>
      </c>
      <c r="B58" s="98" t="s">
        <v>1143</v>
      </c>
      <c r="C58" s="98" t="s">
        <v>1144</v>
      </c>
      <c r="D58" s="96" t="s">
        <v>1145</v>
      </c>
      <c r="E58" s="96" t="s">
        <v>46</v>
      </c>
      <c r="F58" s="97" t="s">
        <v>1051</v>
      </c>
    </row>
    <row r="59" spans="1:6" ht="38.25" x14ac:dyDescent="0.2">
      <c r="A59" s="95" t="s">
        <v>15</v>
      </c>
      <c r="B59" s="95" t="s">
        <v>1146</v>
      </c>
      <c r="C59" s="100" t="s">
        <v>1147</v>
      </c>
      <c r="D59" s="96" t="s">
        <v>189</v>
      </c>
      <c r="E59" s="96" t="s">
        <v>46</v>
      </c>
      <c r="F59" s="97" t="s">
        <v>2360</v>
      </c>
    </row>
    <row r="60" spans="1:6" ht="38.25" x14ac:dyDescent="0.2">
      <c r="A60" s="27" t="s">
        <v>15</v>
      </c>
      <c r="B60" s="27" t="s">
        <v>1662</v>
      </c>
      <c r="C60" s="27" t="s">
        <v>1663</v>
      </c>
      <c r="D60" s="27" t="s">
        <v>189</v>
      </c>
      <c r="E60" s="27" t="s">
        <v>46</v>
      </c>
      <c r="F60" s="27" t="s">
        <v>1664</v>
      </c>
    </row>
    <row r="61" spans="1:6" ht="38.25" x14ac:dyDescent="0.2">
      <c r="A61" s="27" t="s">
        <v>15</v>
      </c>
      <c r="B61" s="27" t="s">
        <v>1148</v>
      </c>
      <c r="C61" s="27" t="s">
        <v>1682</v>
      </c>
      <c r="D61" s="27" t="s">
        <v>18</v>
      </c>
      <c r="E61" s="27" t="s">
        <v>46</v>
      </c>
      <c r="F61" s="27" t="s">
        <v>1050</v>
      </c>
    </row>
    <row r="62" spans="1:6" x14ac:dyDescent="0.2">
      <c r="A62" s="27" t="s">
        <v>15</v>
      </c>
      <c r="B62" s="27" t="s">
        <v>1149</v>
      </c>
      <c r="C62" s="27" t="s">
        <v>1683</v>
      </c>
      <c r="D62" s="27" t="s">
        <v>18</v>
      </c>
      <c r="E62" s="27" t="s">
        <v>46</v>
      </c>
      <c r="F62" s="27" t="s">
        <v>1050</v>
      </c>
    </row>
    <row r="63" spans="1:6" x14ac:dyDescent="0.2">
      <c r="A63" s="27" t="s">
        <v>15</v>
      </c>
      <c r="B63" s="27" t="s">
        <v>1150</v>
      </c>
      <c r="C63" s="27" t="s">
        <v>1684</v>
      </c>
      <c r="D63" s="27" t="s">
        <v>18</v>
      </c>
      <c r="E63" s="27" t="s">
        <v>46</v>
      </c>
      <c r="F63" s="27" t="s">
        <v>1050</v>
      </c>
    </row>
    <row r="64" spans="1:6" x14ac:dyDescent="0.2">
      <c r="A64" s="27" t="s">
        <v>15</v>
      </c>
      <c r="B64" s="27" t="s">
        <v>1151</v>
      </c>
      <c r="C64" s="27" t="s">
        <v>1685</v>
      </c>
      <c r="D64" s="27" t="s">
        <v>18</v>
      </c>
      <c r="E64" s="27" t="s">
        <v>46</v>
      </c>
      <c r="F64" s="27" t="s">
        <v>1050</v>
      </c>
    </row>
    <row r="65" spans="1:6" ht="25.5" x14ac:dyDescent="0.2">
      <c r="A65" s="27" t="s">
        <v>15</v>
      </c>
      <c r="B65" s="27" t="s">
        <v>1152</v>
      </c>
      <c r="C65" s="27" t="s">
        <v>1686</v>
      </c>
      <c r="D65" s="27" t="s">
        <v>18</v>
      </c>
      <c r="E65" s="27" t="s">
        <v>46</v>
      </c>
      <c r="F65" s="27" t="s">
        <v>1050</v>
      </c>
    </row>
    <row r="66" spans="1:6" x14ac:dyDescent="0.2">
      <c r="A66" s="95" t="s">
        <v>15</v>
      </c>
      <c r="B66" s="95" t="s">
        <v>1153</v>
      </c>
      <c r="C66" s="95" t="s">
        <v>1154</v>
      </c>
      <c r="D66" s="96" t="s">
        <v>189</v>
      </c>
      <c r="E66" s="96" t="s">
        <v>46</v>
      </c>
      <c r="F66" s="97" t="s">
        <v>1050</v>
      </c>
    </row>
    <row r="67" spans="1:6" ht="25.5" x14ac:dyDescent="0.2">
      <c r="A67" s="95" t="s">
        <v>15</v>
      </c>
      <c r="B67" s="95" t="s">
        <v>1155</v>
      </c>
      <c r="C67" s="95" t="s">
        <v>1156</v>
      </c>
      <c r="D67" s="96" t="s">
        <v>189</v>
      </c>
      <c r="E67" s="96" t="s">
        <v>46</v>
      </c>
      <c r="F67" s="97" t="s">
        <v>1050</v>
      </c>
    </row>
    <row r="68" spans="1:6" ht="25.5" x14ac:dyDescent="0.2">
      <c r="A68" s="27" t="s">
        <v>15</v>
      </c>
      <c r="B68" s="27"/>
      <c r="C68" s="27" t="s">
        <v>1708</v>
      </c>
      <c r="D68" s="27" t="s">
        <v>1102</v>
      </c>
      <c r="E68" s="27" t="s">
        <v>46</v>
      </c>
      <c r="F68" s="27" t="s">
        <v>2358</v>
      </c>
    </row>
    <row r="69" spans="1:6" x14ac:dyDescent="0.2">
      <c r="A69" s="27" t="s">
        <v>15</v>
      </c>
      <c r="B69" s="27" t="s">
        <v>1157</v>
      </c>
      <c r="C69" s="27" t="s">
        <v>1687</v>
      </c>
      <c r="D69" s="27" t="s">
        <v>18</v>
      </c>
      <c r="E69" s="27" t="s">
        <v>46</v>
      </c>
      <c r="F69" s="27" t="s">
        <v>1050</v>
      </c>
    </row>
    <row r="70" spans="1:6" x14ac:dyDescent="0.2">
      <c r="A70" s="27" t="s">
        <v>15</v>
      </c>
      <c r="B70" s="27" t="s">
        <v>1158</v>
      </c>
      <c r="C70" s="27" t="s">
        <v>1688</v>
      </c>
      <c r="D70" s="27" t="s">
        <v>18</v>
      </c>
      <c r="E70" s="27" t="s">
        <v>46</v>
      </c>
      <c r="F70" s="27" t="s">
        <v>1050</v>
      </c>
    </row>
    <row r="71" spans="1:6" x14ac:dyDescent="0.2">
      <c r="A71" s="27" t="s">
        <v>15</v>
      </c>
      <c r="B71" s="27" t="s">
        <v>1159</v>
      </c>
      <c r="C71" s="27" t="s">
        <v>1689</v>
      </c>
      <c r="D71" s="27" t="s">
        <v>18</v>
      </c>
      <c r="E71" s="27" t="s">
        <v>46</v>
      </c>
      <c r="F71" s="27" t="s">
        <v>1665</v>
      </c>
    </row>
    <row r="72" spans="1:6" x14ac:dyDescent="0.2">
      <c r="A72" s="27" t="s">
        <v>15</v>
      </c>
      <c r="B72" s="27" t="s">
        <v>1160</v>
      </c>
      <c r="C72" s="27" t="s">
        <v>1690</v>
      </c>
      <c r="D72" s="27" t="s">
        <v>18</v>
      </c>
      <c r="E72" s="27" t="s">
        <v>46</v>
      </c>
      <c r="F72" s="27" t="s">
        <v>1050</v>
      </c>
    </row>
    <row r="73" spans="1:6" x14ac:dyDescent="0.2">
      <c r="A73" s="27" t="s">
        <v>15</v>
      </c>
      <c r="B73" s="27" t="s">
        <v>1161</v>
      </c>
      <c r="C73" s="27" t="s">
        <v>1691</v>
      </c>
      <c r="D73" s="27" t="s">
        <v>18</v>
      </c>
      <c r="E73" s="27" t="s">
        <v>46</v>
      </c>
      <c r="F73" s="27" t="s">
        <v>1050</v>
      </c>
    </row>
    <row r="74" spans="1:6" ht="25.5" x14ac:dyDescent="0.2">
      <c r="A74" s="27" t="s">
        <v>15</v>
      </c>
      <c r="B74" s="27" t="s">
        <v>851</v>
      </c>
      <c r="C74" s="27" t="s">
        <v>1692</v>
      </c>
      <c r="D74" s="27" t="s">
        <v>18</v>
      </c>
      <c r="E74" s="27" t="s">
        <v>46</v>
      </c>
      <c r="F74" s="27" t="s">
        <v>1050</v>
      </c>
    </row>
    <row r="75" spans="1:6" x14ac:dyDescent="0.2">
      <c r="A75" s="27" t="s">
        <v>15</v>
      </c>
      <c r="B75" s="27" t="s">
        <v>1162</v>
      </c>
      <c r="C75" s="27" t="s">
        <v>1693</v>
      </c>
      <c r="D75" s="27" t="s">
        <v>18</v>
      </c>
      <c r="E75" s="27" t="s">
        <v>46</v>
      </c>
      <c r="F75" s="27" t="s">
        <v>2361</v>
      </c>
    </row>
    <row r="76" spans="1:6" x14ac:dyDescent="0.2">
      <c r="A76" s="27" t="s">
        <v>15</v>
      </c>
      <c r="B76" s="27" t="s">
        <v>1163</v>
      </c>
      <c r="C76" s="27" t="s">
        <v>1694</v>
      </c>
      <c r="D76" s="27" t="s">
        <v>18</v>
      </c>
      <c r="E76" s="27" t="s">
        <v>46</v>
      </c>
      <c r="F76" s="27" t="s">
        <v>1050</v>
      </c>
    </row>
    <row r="77" spans="1:6" ht="25.5" x14ac:dyDescent="0.2">
      <c r="A77" s="27" t="s">
        <v>15</v>
      </c>
      <c r="B77" s="27" t="s">
        <v>1164</v>
      </c>
      <c r="C77" s="27" t="s">
        <v>1695</v>
      </c>
      <c r="D77" s="27" t="s">
        <v>18</v>
      </c>
      <c r="E77" s="27" t="s">
        <v>46</v>
      </c>
      <c r="F77" s="27" t="s">
        <v>1050</v>
      </c>
    </row>
    <row r="78" spans="1:6" x14ac:dyDescent="0.2">
      <c r="A78" s="27" t="s">
        <v>15</v>
      </c>
      <c r="B78" s="27" t="s">
        <v>1165</v>
      </c>
      <c r="C78" s="27" t="s">
        <v>1707</v>
      </c>
      <c r="D78" s="27" t="s">
        <v>1102</v>
      </c>
      <c r="E78" s="27" t="s">
        <v>46</v>
      </c>
      <c r="F78" s="27" t="s">
        <v>1666</v>
      </c>
    </row>
    <row r="79" spans="1:6" x14ac:dyDescent="0.2">
      <c r="A79" s="27" t="s">
        <v>15</v>
      </c>
      <c r="B79" s="27" t="s">
        <v>1166</v>
      </c>
      <c r="C79" s="27" t="s">
        <v>1696</v>
      </c>
      <c r="D79" s="27" t="s">
        <v>18</v>
      </c>
      <c r="E79" s="27" t="s">
        <v>46</v>
      </c>
      <c r="F79" s="27" t="s">
        <v>1050</v>
      </c>
    </row>
    <row r="80" spans="1:6" x14ac:dyDescent="0.2">
      <c r="A80" s="27" t="s">
        <v>15</v>
      </c>
      <c r="B80" s="27" t="s">
        <v>1167</v>
      </c>
      <c r="C80" s="27" t="s">
        <v>1697</v>
      </c>
      <c r="D80" s="27" t="s">
        <v>18</v>
      </c>
      <c r="E80" s="27" t="s">
        <v>46</v>
      </c>
      <c r="F80" s="27" t="s">
        <v>1050</v>
      </c>
    </row>
    <row r="81" spans="1:6" x14ac:dyDescent="0.2">
      <c r="A81" s="27" t="s">
        <v>15</v>
      </c>
      <c r="B81" s="27" t="s">
        <v>1168</v>
      </c>
      <c r="C81" s="27" t="s">
        <v>1698</v>
      </c>
      <c r="D81" s="27" t="s">
        <v>18</v>
      </c>
      <c r="E81" s="27" t="s">
        <v>46</v>
      </c>
      <c r="F81" s="27" t="s">
        <v>1050</v>
      </c>
    </row>
    <row r="82" spans="1:6" x14ac:dyDescent="0.2">
      <c r="A82" s="27" t="s">
        <v>15</v>
      </c>
      <c r="B82" s="27" t="s">
        <v>1169</v>
      </c>
      <c r="C82" s="27" t="s">
        <v>1699</v>
      </c>
      <c r="D82" s="27" t="s">
        <v>18</v>
      </c>
      <c r="E82" s="27" t="s">
        <v>46</v>
      </c>
      <c r="F82" s="27" t="s">
        <v>1050</v>
      </c>
    </row>
    <row r="83" spans="1:6" x14ac:dyDescent="0.2">
      <c r="A83" s="27" t="s">
        <v>15</v>
      </c>
      <c r="B83" s="27" t="s">
        <v>1170</v>
      </c>
      <c r="C83" s="27" t="s">
        <v>1700</v>
      </c>
      <c r="D83" s="27" t="s">
        <v>18</v>
      </c>
      <c r="E83" s="27" t="s">
        <v>46</v>
      </c>
      <c r="F83" s="27" t="s">
        <v>1050</v>
      </c>
    </row>
    <row r="84" spans="1:6" ht="25.5" x14ac:dyDescent="0.2">
      <c r="A84" s="27" t="s">
        <v>15</v>
      </c>
      <c r="B84" s="27" t="s">
        <v>1171</v>
      </c>
      <c r="C84" s="27" t="s">
        <v>1701</v>
      </c>
      <c r="D84" s="27" t="s">
        <v>18</v>
      </c>
      <c r="E84" s="27" t="s">
        <v>46</v>
      </c>
      <c r="F84" s="27" t="s">
        <v>1050</v>
      </c>
    </row>
    <row r="85" spans="1:6" x14ac:dyDescent="0.2">
      <c r="A85" s="27" t="s">
        <v>15</v>
      </c>
      <c r="B85" s="27" t="s">
        <v>1172</v>
      </c>
      <c r="C85" s="27" t="s">
        <v>1702</v>
      </c>
      <c r="D85" s="27" t="s">
        <v>18</v>
      </c>
      <c r="E85" s="27" t="s">
        <v>46</v>
      </c>
      <c r="F85" s="27" t="s">
        <v>1050</v>
      </c>
    </row>
    <row r="86" spans="1:6" ht="38.25" x14ac:dyDescent="0.2">
      <c r="A86" s="27" t="s">
        <v>15</v>
      </c>
      <c r="B86" s="27" t="s">
        <v>1173</v>
      </c>
      <c r="C86" s="27" t="s">
        <v>1703</v>
      </c>
      <c r="D86" s="27" t="s">
        <v>18</v>
      </c>
      <c r="E86" s="27" t="s">
        <v>46</v>
      </c>
      <c r="F86" s="27" t="s">
        <v>1050</v>
      </c>
    </row>
    <row r="87" spans="1:6" ht="38.25" x14ac:dyDescent="0.2">
      <c r="A87" s="27" t="s">
        <v>15</v>
      </c>
      <c r="B87" s="27"/>
      <c r="C87" s="27" t="s">
        <v>1714</v>
      </c>
      <c r="D87" s="27" t="s">
        <v>1174</v>
      </c>
      <c r="E87" s="27" t="s">
        <v>46</v>
      </c>
      <c r="F87" s="27" t="s">
        <v>2362</v>
      </c>
    </row>
    <row r="88" spans="1:6" x14ac:dyDescent="0.2">
      <c r="A88" s="95" t="s">
        <v>15</v>
      </c>
      <c r="B88" s="95" t="s">
        <v>1175</v>
      </c>
      <c r="C88" s="95" t="s">
        <v>1704</v>
      </c>
      <c r="D88" s="96" t="s">
        <v>18</v>
      </c>
      <c r="E88" s="96" t="s">
        <v>46</v>
      </c>
      <c r="F88" s="97" t="s">
        <v>1050</v>
      </c>
    </row>
    <row r="89" spans="1:6" ht="25.5" x14ac:dyDescent="0.2">
      <c r="A89" s="27" t="s">
        <v>15</v>
      </c>
      <c r="B89" s="27" t="s">
        <v>1176</v>
      </c>
      <c r="C89" s="27" t="s">
        <v>1705</v>
      </c>
      <c r="D89" s="27" t="s">
        <v>18</v>
      </c>
      <c r="E89" s="27" t="s">
        <v>46</v>
      </c>
      <c r="F89" s="27" t="s">
        <v>2363</v>
      </c>
    </row>
    <row r="90" spans="1:6" ht="25.5" x14ac:dyDescent="0.2">
      <c r="A90" s="27" t="s">
        <v>15</v>
      </c>
      <c r="B90" s="27" t="s">
        <v>1177</v>
      </c>
      <c r="C90" s="27" t="s">
        <v>1706</v>
      </c>
      <c r="D90" s="27" t="s">
        <v>18</v>
      </c>
      <c r="E90" s="27" t="s">
        <v>46</v>
      </c>
      <c r="F90" s="27" t="s">
        <v>2363</v>
      </c>
    </row>
    <row r="91" spans="1:6" ht="25.5" x14ac:dyDescent="0.2">
      <c r="A91" s="27" t="s">
        <v>15</v>
      </c>
      <c r="B91" s="27"/>
      <c r="C91" s="27" t="s">
        <v>1712</v>
      </c>
      <c r="D91" s="27" t="s">
        <v>1174</v>
      </c>
      <c r="E91" s="27" t="s">
        <v>46</v>
      </c>
      <c r="F91" s="27" t="s">
        <v>2364</v>
      </c>
    </row>
    <row r="92" spans="1:6" ht="25.5" x14ac:dyDescent="0.2">
      <c r="A92" s="27" t="s">
        <v>15</v>
      </c>
      <c r="B92" s="27"/>
      <c r="C92" s="27" t="s">
        <v>1713</v>
      </c>
      <c r="D92" s="27" t="s">
        <v>1174</v>
      </c>
      <c r="E92" s="27" t="s">
        <v>46</v>
      </c>
      <c r="F92" s="27" t="s">
        <v>2364</v>
      </c>
    </row>
  </sheetData>
  <mergeCells count="1">
    <mergeCell ref="A2:D3"/>
  </mergeCells>
  <dataValidations count="1">
    <dataValidation type="textLength" showInputMessage="1" showErrorMessage="1" sqref="F6">
      <formula1>0</formula1>
      <formula2>150</formula2>
    </dataValidation>
  </dataValidations>
  <pageMargins left="0.70866141732283472" right="0.70866141732283472" top="0.74803149606299213" bottom="0.74803149606299213" header="0.51181102362204722" footer="0.51181102362204722"/>
  <pageSetup paperSize="9" scale="76" fitToHeight="0" orientation="landscape" r:id="rId1"/>
  <headerFooter>
    <oddFooter>&amp;C&amp;F&amp;RPage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15"/>
  <sheetViews>
    <sheetView zoomScale="90" zoomScaleNormal="90" zoomScaleSheetLayoutView="107" workbookViewId="0">
      <selection activeCell="G1400" sqref="G1400"/>
    </sheetView>
  </sheetViews>
  <sheetFormatPr defaultColWidth="9.140625" defaultRowHeight="12.75" x14ac:dyDescent="0.2"/>
  <cols>
    <col min="1" max="1" width="9.140625" style="89"/>
    <col min="2" max="3" width="11.42578125" style="89" customWidth="1"/>
    <col min="4" max="4" width="8" style="89" bestFit="1" customWidth="1"/>
    <col min="5" max="5" width="7.85546875" style="89" bestFit="1" customWidth="1"/>
    <col min="6" max="6" width="16.85546875" style="89" bestFit="1" customWidth="1"/>
    <col min="7" max="7" width="11.42578125" style="89" customWidth="1"/>
    <col min="8" max="8" width="52.42578125" style="89" customWidth="1"/>
    <col min="9" max="9" width="43.7109375" style="89" customWidth="1"/>
    <col min="10" max="10" width="13.42578125" style="89" customWidth="1"/>
    <col min="11" max="1024" width="9.140625" style="89"/>
    <col min="1025" max="16384" width="9.140625" style="38"/>
  </cols>
  <sheetData>
    <row r="1" spans="1:1024" ht="15" customHeight="1" x14ac:dyDescent="0.2">
      <c r="A1" s="517" t="s">
        <v>1198</v>
      </c>
      <c r="B1" s="517"/>
      <c r="C1" s="517"/>
      <c r="D1" s="517"/>
      <c r="E1" s="517"/>
      <c r="F1" s="517"/>
      <c r="G1" s="517"/>
      <c r="H1" s="517"/>
      <c r="I1" s="408" t="s">
        <v>1</v>
      </c>
      <c r="J1" s="144" t="s">
        <v>1426</v>
      </c>
    </row>
    <row r="2" spans="1:1024" ht="15" customHeight="1" thickBot="1" x14ac:dyDescent="0.25">
      <c r="A2" s="517"/>
      <c r="B2" s="517"/>
      <c r="C2" s="517"/>
      <c r="D2" s="517"/>
      <c r="E2" s="517"/>
      <c r="F2" s="517"/>
      <c r="G2" s="517"/>
      <c r="H2" s="517"/>
      <c r="I2" s="408" t="s">
        <v>2</v>
      </c>
      <c r="J2" s="146" t="s">
        <v>1425</v>
      </c>
    </row>
    <row r="3" spans="1:1024" ht="38.25" x14ac:dyDescent="0.2">
      <c r="A3" s="31" t="s">
        <v>3</v>
      </c>
      <c r="B3" s="31" t="s">
        <v>6</v>
      </c>
      <c r="C3" s="31" t="s">
        <v>7</v>
      </c>
      <c r="D3" s="31" t="s">
        <v>1199</v>
      </c>
      <c r="E3" s="31" t="s">
        <v>841</v>
      </c>
      <c r="F3" s="31" t="s">
        <v>1200</v>
      </c>
      <c r="G3" s="31" t="s">
        <v>1201</v>
      </c>
      <c r="H3" s="31" t="s">
        <v>1202</v>
      </c>
      <c r="I3" s="31" t="s">
        <v>1203</v>
      </c>
      <c r="J3" s="31" t="s">
        <v>14</v>
      </c>
    </row>
    <row r="4" spans="1:1024" ht="76.5" x14ac:dyDescent="0.2">
      <c r="A4" s="26" t="s">
        <v>15</v>
      </c>
      <c r="B4" s="26" t="s">
        <v>189</v>
      </c>
      <c r="C4" s="119" t="s">
        <v>189</v>
      </c>
      <c r="D4" s="26" t="s">
        <v>1636</v>
      </c>
      <c r="E4" s="119"/>
      <c r="F4" s="119" t="s">
        <v>1637</v>
      </c>
      <c r="G4" s="119" t="s">
        <v>1638</v>
      </c>
      <c r="H4" s="36" t="s">
        <v>1646</v>
      </c>
      <c r="I4" s="36" t="s">
        <v>2335</v>
      </c>
      <c r="J4" s="119"/>
    </row>
    <row r="5" spans="1:1024" ht="38.25" x14ac:dyDescent="0.2">
      <c r="A5" s="26" t="s">
        <v>15</v>
      </c>
      <c r="B5" s="26" t="s">
        <v>189</v>
      </c>
      <c r="C5" s="119" t="s">
        <v>189</v>
      </c>
      <c r="D5" s="26" t="s">
        <v>1636</v>
      </c>
      <c r="E5" s="119"/>
      <c r="F5" s="119" t="s">
        <v>996</v>
      </c>
      <c r="G5" s="119" t="s">
        <v>1639</v>
      </c>
      <c r="H5" s="36" t="s">
        <v>1645</v>
      </c>
      <c r="I5" s="29" t="s">
        <v>2336</v>
      </c>
      <c r="J5" s="92"/>
    </row>
    <row r="6" spans="1:1024" ht="76.5" x14ac:dyDescent="0.2">
      <c r="A6" s="26" t="s">
        <v>15</v>
      </c>
      <c r="B6" s="26" t="s">
        <v>189</v>
      </c>
      <c r="C6" s="119" t="s">
        <v>189</v>
      </c>
      <c r="D6" s="26" t="s">
        <v>1636</v>
      </c>
      <c r="E6" s="119"/>
      <c r="F6" s="118" t="s">
        <v>1204</v>
      </c>
      <c r="G6" s="119" t="s">
        <v>1640</v>
      </c>
      <c r="H6" s="105" t="s">
        <v>1644</v>
      </c>
      <c r="I6" s="29" t="s">
        <v>2337</v>
      </c>
      <c r="J6" s="92"/>
    </row>
    <row r="7" spans="1:1024" ht="76.5" x14ac:dyDescent="0.2">
      <c r="A7" s="26" t="s">
        <v>15</v>
      </c>
      <c r="B7" s="26" t="s">
        <v>189</v>
      </c>
      <c r="C7" s="26" t="s">
        <v>189</v>
      </c>
      <c r="D7" s="26" t="s">
        <v>1636</v>
      </c>
      <c r="E7" s="26"/>
      <c r="F7" s="26" t="s">
        <v>1204</v>
      </c>
      <c r="G7" s="26" t="s">
        <v>1641</v>
      </c>
      <c r="H7" s="26" t="s">
        <v>1643</v>
      </c>
      <c r="I7" s="36" t="s">
        <v>2338</v>
      </c>
      <c r="J7" s="26"/>
    </row>
    <row r="8" spans="1:1024" ht="38.25" x14ac:dyDescent="0.2">
      <c r="A8" s="26" t="s">
        <v>15</v>
      </c>
      <c r="B8" s="26" t="s">
        <v>189</v>
      </c>
      <c r="C8" s="26" t="s">
        <v>189</v>
      </c>
      <c r="D8" s="26" t="s">
        <v>1636</v>
      </c>
      <c r="E8" s="26"/>
      <c r="F8" s="26" t="s">
        <v>996</v>
      </c>
      <c r="G8" s="26" t="s">
        <v>1642</v>
      </c>
      <c r="H8" s="26" t="s">
        <v>2334</v>
      </c>
      <c r="I8" s="36" t="s">
        <v>2339</v>
      </c>
      <c r="J8" s="26"/>
    </row>
    <row r="9" spans="1:1024" ht="102" x14ac:dyDescent="0.2">
      <c r="A9" s="26" t="s">
        <v>15</v>
      </c>
      <c r="B9" s="26" t="s">
        <v>189</v>
      </c>
      <c r="C9" s="26" t="s">
        <v>189</v>
      </c>
      <c r="D9" s="26" t="s">
        <v>1823</v>
      </c>
      <c r="E9" s="26"/>
      <c r="F9" s="26" t="s">
        <v>1826</v>
      </c>
      <c r="G9" s="26" t="s">
        <v>1828</v>
      </c>
      <c r="H9" s="26" t="s">
        <v>1824</v>
      </c>
      <c r="I9" s="26" t="s">
        <v>1825</v>
      </c>
      <c r="J9" s="26"/>
    </row>
    <row r="10" spans="1:1024" ht="78.75" customHeight="1" x14ac:dyDescent="0.2">
      <c r="A10" s="26" t="s">
        <v>15</v>
      </c>
      <c r="B10" s="26" t="s">
        <v>189</v>
      </c>
      <c r="C10" s="26" t="s">
        <v>189</v>
      </c>
      <c r="D10" s="26" t="s">
        <v>1823</v>
      </c>
      <c r="E10" s="26"/>
      <c r="F10" s="26" t="s">
        <v>1829</v>
      </c>
      <c r="G10" s="26" t="s">
        <v>1827</v>
      </c>
      <c r="H10" s="26" t="s">
        <v>1830</v>
      </c>
      <c r="I10" s="26" t="s">
        <v>1831</v>
      </c>
      <c r="J10" s="26"/>
      <c r="AMI10" s="38"/>
      <c r="AMJ10" s="38"/>
    </row>
    <row r="11" spans="1:1024" ht="51" x14ac:dyDescent="0.2">
      <c r="A11" s="26" t="s">
        <v>15</v>
      </c>
      <c r="B11" s="26" t="s">
        <v>189</v>
      </c>
      <c r="C11" s="26" t="s">
        <v>189</v>
      </c>
      <c r="D11" s="26" t="s">
        <v>2329</v>
      </c>
      <c r="E11" s="26"/>
      <c r="F11" s="26" t="s">
        <v>2368</v>
      </c>
      <c r="G11" s="26" t="s">
        <v>2367</v>
      </c>
      <c r="H11" s="26" t="s">
        <v>2324</v>
      </c>
      <c r="I11" s="26" t="s">
        <v>2369</v>
      </c>
      <c r="J11" s="26"/>
      <c r="AMI11" s="38"/>
      <c r="AMJ11" s="38"/>
    </row>
    <row r="12" spans="1:1024" ht="51" x14ac:dyDescent="0.2">
      <c r="A12" s="26" t="s">
        <v>15</v>
      </c>
      <c r="B12" s="26" t="s">
        <v>189</v>
      </c>
      <c r="C12" s="26" t="s">
        <v>189</v>
      </c>
      <c r="D12" s="26" t="s">
        <v>2330</v>
      </c>
      <c r="E12" s="26"/>
      <c r="F12" s="26" t="s">
        <v>774</v>
      </c>
      <c r="G12" s="26" t="s">
        <v>2370</v>
      </c>
      <c r="H12" s="26" t="s">
        <v>2325</v>
      </c>
      <c r="I12" s="26" t="s">
        <v>2371</v>
      </c>
      <c r="J12" s="26"/>
      <c r="AMI12" s="38"/>
      <c r="AMJ12" s="38"/>
    </row>
    <row r="13" spans="1:1024" ht="69.75" customHeight="1" x14ac:dyDescent="0.2">
      <c r="A13" s="26" t="s">
        <v>15</v>
      </c>
      <c r="B13" s="26" t="s">
        <v>189</v>
      </c>
      <c r="C13" s="26" t="s">
        <v>189</v>
      </c>
      <c r="D13" s="26" t="s">
        <v>2331</v>
      </c>
      <c r="E13" s="26"/>
      <c r="F13" s="26" t="s">
        <v>774</v>
      </c>
      <c r="G13" s="26" t="s">
        <v>2373</v>
      </c>
      <c r="H13" s="26" t="s">
        <v>2326</v>
      </c>
      <c r="I13" s="26" t="s">
        <v>2372</v>
      </c>
      <c r="J13" s="26"/>
      <c r="AMI13" s="38"/>
      <c r="AMJ13" s="38"/>
    </row>
    <row r="14" spans="1:1024" ht="53.25" customHeight="1" x14ac:dyDescent="0.2">
      <c r="A14" s="26" t="s">
        <v>15</v>
      </c>
      <c r="B14" s="26" t="s">
        <v>189</v>
      </c>
      <c r="C14" s="26" t="s">
        <v>189</v>
      </c>
      <c r="D14" s="26" t="s">
        <v>2332</v>
      </c>
      <c r="E14" s="26"/>
      <c r="F14" s="26" t="s">
        <v>2376</v>
      </c>
      <c r="G14" s="26" t="s">
        <v>2374</v>
      </c>
      <c r="H14" s="26" t="s">
        <v>2327</v>
      </c>
      <c r="I14" s="109" t="s">
        <v>2377</v>
      </c>
      <c r="J14" s="26"/>
      <c r="AMI14" s="38"/>
      <c r="AMJ14" s="38"/>
    </row>
    <row r="15" spans="1:1024" ht="60" x14ac:dyDescent="0.2">
      <c r="A15" s="26" t="s">
        <v>15</v>
      </c>
      <c r="B15" s="26" t="s">
        <v>189</v>
      </c>
      <c r="C15" s="26" t="s">
        <v>189</v>
      </c>
      <c r="D15" s="26" t="s">
        <v>2333</v>
      </c>
      <c r="E15" s="26"/>
      <c r="F15" s="26" t="s">
        <v>1204</v>
      </c>
      <c r="G15" s="26" t="s">
        <v>2375</v>
      </c>
      <c r="H15" s="26" t="s">
        <v>2328</v>
      </c>
      <c r="I15" s="26" t="s">
        <v>2378</v>
      </c>
      <c r="J15" s="26"/>
      <c r="AMI15" s="38"/>
      <c r="AMJ15" s="38"/>
    </row>
  </sheetData>
  <mergeCells count="1">
    <mergeCell ref="A1:H2"/>
  </mergeCells>
  <pageMargins left="0.70866141732283472" right="0.70866141732283472" top="0.74803149606299213" bottom="0.74803149606299213" header="0.51181102362204722" footer="0.51181102362204722"/>
  <pageSetup paperSize="9" scale="72"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
  <sheetViews>
    <sheetView zoomScale="78" zoomScaleNormal="78" zoomScalePageLayoutView="78" workbookViewId="0">
      <selection activeCell="G1400" sqref="G1400"/>
    </sheetView>
  </sheetViews>
  <sheetFormatPr defaultColWidth="9.140625" defaultRowHeight="12.75" x14ac:dyDescent="0.2"/>
  <cols>
    <col min="1" max="9" width="30.5703125" style="403" customWidth="1"/>
    <col min="10" max="1025" width="9.140625" style="89"/>
    <col min="1026" max="16384" width="9.140625" style="38"/>
  </cols>
  <sheetData>
    <row r="1" spans="1:1025" ht="15" x14ac:dyDescent="0.2">
      <c r="A1" s="518" t="s">
        <v>852</v>
      </c>
      <c r="B1" s="518"/>
      <c r="C1" s="518"/>
      <c r="D1" s="518"/>
      <c r="E1" s="518"/>
      <c r="F1" s="518"/>
      <c r="G1" s="518"/>
      <c r="H1" s="409" t="s">
        <v>1</v>
      </c>
      <c r="I1" s="144" t="s">
        <v>1426</v>
      </c>
    </row>
    <row r="2" spans="1:1025" ht="15.75" thickBot="1" x14ac:dyDescent="0.25">
      <c r="A2" s="518"/>
      <c r="B2" s="518"/>
      <c r="C2" s="518"/>
      <c r="D2" s="518"/>
      <c r="E2" s="518"/>
      <c r="F2" s="518"/>
      <c r="G2" s="518"/>
      <c r="H2" s="409" t="s">
        <v>2</v>
      </c>
      <c r="I2" s="146" t="s">
        <v>1425</v>
      </c>
    </row>
    <row r="3" spans="1:1025" ht="38.25" x14ac:dyDescent="0.2">
      <c r="A3" s="31" t="s">
        <v>853</v>
      </c>
      <c r="B3" s="31" t="s">
        <v>854</v>
      </c>
      <c r="C3" s="31" t="s">
        <v>855</v>
      </c>
      <c r="D3" s="31" t="s">
        <v>856</v>
      </c>
      <c r="E3" s="31" t="s">
        <v>857</v>
      </c>
      <c r="F3" s="31" t="s">
        <v>858</v>
      </c>
      <c r="G3" s="31" t="s">
        <v>859</v>
      </c>
      <c r="H3" s="31" t="s">
        <v>860</v>
      </c>
      <c r="I3" s="31" t="s">
        <v>14</v>
      </c>
    </row>
    <row r="4" spans="1:1025" ht="76.5" x14ac:dyDescent="0.2">
      <c r="A4" s="32" t="s">
        <v>1063</v>
      </c>
      <c r="B4" s="32" t="s">
        <v>1064</v>
      </c>
      <c r="C4" s="32" t="s">
        <v>1065</v>
      </c>
      <c r="D4" s="32" t="s">
        <v>1066</v>
      </c>
      <c r="E4" s="32" t="s">
        <v>1067</v>
      </c>
      <c r="F4" s="32" t="s">
        <v>1068</v>
      </c>
      <c r="G4" s="32"/>
      <c r="H4" s="32"/>
      <c r="I4" s="32" t="s">
        <v>1178</v>
      </c>
    </row>
    <row r="5" spans="1:1025" ht="89.25" x14ac:dyDescent="0.2">
      <c r="A5" s="32" t="s">
        <v>1069</v>
      </c>
      <c r="B5" s="32" t="s">
        <v>1070</v>
      </c>
      <c r="C5" s="32" t="s">
        <v>1071</v>
      </c>
      <c r="D5" s="32"/>
      <c r="E5" s="32" t="s">
        <v>1072</v>
      </c>
      <c r="F5" s="32" t="s">
        <v>1073</v>
      </c>
      <c r="G5" s="32"/>
      <c r="H5" s="32"/>
      <c r="I5" s="32" t="s">
        <v>1179</v>
      </c>
    </row>
    <row r="6" spans="1:1025" ht="51" x14ac:dyDescent="0.2">
      <c r="A6" s="32" t="s">
        <v>1069</v>
      </c>
      <c r="B6" s="32" t="s">
        <v>1717</v>
      </c>
      <c r="C6" s="32" t="s">
        <v>1718</v>
      </c>
      <c r="D6" s="32"/>
      <c r="E6" s="32" t="s">
        <v>1719</v>
      </c>
      <c r="F6" s="32" t="s">
        <v>1720</v>
      </c>
      <c r="G6" s="32"/>
      <c r="H6" s="32"/>
      <c r="I6" s="32" t="s">
        <v>1721</v>
      </c>
      <c r="AMC6" s="38"/>
      <c r="AMD6" s="38"/>
      <c r="AME6" s="38"/>
      <c r="AMF6" s="38"/>
      <c r="AMG6" s="38"/>
      <c r="AMH6" s="38"/>
      <c r="AMI6" s="38"/>
      <c r="AMJ6" s="38"/>
      <c r="AMK6" s="38"/>
    </row>
    <row r="7" spans="1:1025" x14ac:dyDescent="0.2">
      <c r="A7" s="410"/>
      <c r="B7" s="410"/>
      <c r="C7" s="410"/>
      <c r="D7" s="410"/>
      <c r="E7" s="410"/>
      <c r="F7" s="410"/>
      <c r="G7" s="410"/>
      <c r="H7" s="410"/>
      <c r="I7" s="410"/>
      <c r="AMC7" s="38"/>
      <c r="AMD7" s="38"/>
      <c r="AME7" s="38"/>
      <c r="AMF7" s="38"/>
      <c r="AMG7" s="38"/>
      <c r="AMH7" s="38"/>
      <c r="AMI7" s="38"/>
      <c r="AMJ7" s="38"/>
      <c r="AMK7" s="38"/>
    </row>
  </sheetData>
  <mergeCells count="1">
    <mergeCell ref="A1:G2"/>
  </mergeCells>
  <pageMargins left="0.70866141732283472" right="0.70866141732283472" top="0.74803149606299213" bottom="0.74803149606299213" header="0.51181102362204722" footer="0.51181102362204722"/>
  <pageSetup paperSize="9" scale="48"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topLeftCell="A34" zoomScale="78" zoomScaleNormal="78" zoomScalePageLayoutView="78" workbookViewId="0">
      <selection activeCell="G1400" sqref="G1400"/>
    </sheetView>
  </sheetViews>
  <sheetFormatPr defaultColWidth="9.140625" defaultRowHeight="12.75" x14ac:dyDescent="0.2"/>
  <cols>
    <col min="2" max="3" width="15.140625" style="3" bestFit="1" customWidth="1"/>
    <col min="4" max="4" width="10.5703125" bestFit="1" customWidth="1"/>
  </cols>
  <sheetData>
    <row r="1" spans="1:4" x14ac:dyDescent="0.2">
      <c r="A1" t="s">
        <v>861</v>
      </c>
      <c r="B1" s="3" t="s">
        <v>862</v>
      </c>
      <c r="C1" s="3" t="s">
        <v>862</v>
      </c>
      <c r="D1" s="3" t="s">
        <v>863</v>
      </c>
    </row>
    <row r="2" spans="1:4" s="23" customFormat="1" ht="25.5" x14ac:dyDescent="0.2">
      <c r="A2" s="21" t="s">
        <v>864</v>
      </c>
      <c r="B2" s="22" t="s">
        <v>865</v>
      </c>
      <c r="C2" s="22" t="s">
        <v>866</v>
      </c>
      <c r="D2" s="17" t="s">
        <v>478</v>
      </c>
    </row>
    <row r="3" spans="1:4" ht="38.25" x14ac:dyDescent="0.2">
      <c r="A3" t="s">
        <v>867</v>
      </c>
      <c r="B3" s="24" t="s">
        <v>868</v>
      </c>
      <c r="C3" s="24" t="s">
        <v>869</v>
      </c>
      <c r="D3" t="s">
        <v>605</v>
      </c>
    </row>
    <row r="4" spans="1:4" ht="51" x14ac:dyDescent="0.2">
      <c r="A4" t="s">
        <v>870</v>
      </c>
      <c r="B4" s="24" t="s">
        <v>871</v>
      </c>
      <c r="C4" s="24" t="s">
        <v>872</v>
      </c>
      <c r="D4" t="s">
        <v>873</v>
      </c>
    </row>
    <row r="5" spans="1:4" ht="38.25" x14ac:dyDescent="0.2">
      <c r="A5" t="s">
        <v>874</v>
      </c>
      <c r="B5" s="24" t="s">
        <v>875</v>
      </c>
      <c r="C5" s="24" t="s">
        <v>876</v>
      </c>
      <c r="D5" t="s">
        <v>877</v>
      </c>
    </row>
    <row r="6" spans="1:4" ht="38.25" x14ac:dyDescent="0.2">
      <c r="A6" t="s">
        <v>878</v>
      </c>
      <c r="B6" s="24" t="s">
        <v>875</v>
      </c>
      <c r="C6" s="24" t="s">
        <v>879</v>
      </c>
    </row>
    <row r="7" spans="1:4" ht="25.5" x14ac:dyDescent="0.2">
      <c r="A7" t="s">
        <v>880</v>
      </c>
      <c r="B7" s="24" t="s">
        <v>881</v>
      </c>
      <c r="C7" s="24" t="s">
        <v>882</v>
      </c>
    </row>
    <row r="8" spans="1:4" ht="25.5" x14ac:dyDescent="0.2">
      <c r="A8" t="s">
        <v>883</v>
      </c>
      <c r="B8" s="24" t="s">
        <v>884</v>
      </c>
      <c r="C8" s="24" t="s">
        <v>639</v>
      </c>
    </row>
    <row r="9" spans="1:4" ht="38.25" x14ac:dyDescent="0.2">
      <c r="A9" t="s">
        <v>885</v>
      </c>
      <c r="B9" s="25" t="s">
        <v>886</v>
      </c>
      <c r="C9" s="25" t="s">
        <v>887</v>
      </c>
    </row>
    <row r="10" spans="1:4" ht="25.5" x14ac:dyDescent="0.2">
      <c r="A10" t="s">
        <v>888</v>
      </c>
      <c r="B10" s="24" t="s">
        <v>889</v>
      </c>
      <c r="C10" s="24" t="s">
        <v>890</v>
      </c>
    </row>
    <row r="11" spans="1:4" ht="63.75" x14ac:dyDescent="0.2">
      <c r="A11" t="s">
        <v>891</v>
      </c>
      <c r="B11" s="24" t="s">
        <v>892</v>
      </c>
      <c r="C11" s="24" t="s">
        <v>893</v>
      </c>
    </row>
    <row r="12" spans="1:4" ht="38.25" x14ac:dyDescent="0.2">
      <c r="A12" t="s">
        <v>894</v>
      </c>
      <c r="B12" s="24" t="s">
        <v>895</v>
      </c>
      <c r="C12" s="24" t="s">
        <v>896</v>
      </c>
    </row>
    <row r="13" spans="1:4" ht="38.25" x14ac:dyDescent="0.2">
      <c r="A13" t="s">
        <v>15</v>
      </c>
      <c r="B13" s="24" t="s">
        <v>897</v>
      </c>
      <c r="C13" s="24" t="s">
        <v>898</v>
      </c>
    </row>
    <row r="14" spans="1:4" ht="38.25" x14ac:dyDescent="0.2">
      <c r="A14" t="s">
        <v>899</v>
      </c>
      <c r="B14" s="24" t="s">
        <v>900</v>
      </c>
      <c r="C14" s="24" t="s">
        <v>602</v>
      </c>
    </row>
    <row r="15" spans="1:4" ht="25.5" x14ac:dyDescent="0.2">
      <c r="A15" t="s">
        <v>901</v>
      </c>
      <c r="B15" s="24" t="s">
        <v>902</v>
      </c>
      <c r="C15" s="24" t="s">
        <v>602</v>
      </c>
    </row>
    <row r="16" spans="1:4" ht="38.25" x14ac:dyDescent="0.2">
      <c r="A16" t="s">
        <v>903</v>
      </c>
      <c r="B16" s="24" t="s">
        <v>601</v>
      </c>
      <c r="C16" s="24" t="s">
        <v>904</v>
      </c>
    </row>
    <row r="17" spans="1:3" ht="38.25" x14ac:dyDescent="0.2">
      <c r="A17" t="s">
        <v>905</v>
      </c>
      <c r="B17" s="24" t="s">
        <v>601</v>
      </c>
      <c r="C17" s="24" t="s">
        <v>906</v>
      </c>
    </row>
    <row r="18" spans="1:3" ht="51" x14ac:dyDescent="0.2">
      <c r="A18" t="s">
        <v>907</v>
      </c>
      <c r="B18" s="25" t="s">
        <v>908</v>
      </c>
      <c r="C18" s="24" t="s">
        <v>909</v>
      </c>
    </row>
    <row r="19" spans="1:3" ht="51" x14ac:dyDescent="0.2">
      <c r="A19" t="s">
        <v>910</v>
      </c>
      <c r="B19" s="24" t="s">
        <v>911</v>
      </c>
      <c r="C19" s="24" t="s">
        <v>912</v>
      </c>
    </row>
    <row r="20" spans="1:3" ht="63.75" x14ac:dyDescent="0.2">
      <c r="A20" t="s">
        <v>913</v>
      </c>
      <c r="B20" s="24" t="s">
        <v>914</v>
      </c>
      <c r="C20" s="24" t="s">
        <v>915</v>
      </c>
    </row>
    <row r="21" spans="1:3" ht="51" x14ac:dyDescent="0.2">
      <c r="A21" t="s">
        <v>916</v>
      </c>
      <c r="B21" s="24" t="s">
        <v>917</v>
      </c>
      <c r="C21" s="25" t="s">
        <v>633</v>
      </c>
    </row>
    <row r="22" spans="1:3" ht="25.5" x14ac:dyDescent="0.2">
      <c r="A22" t="s">
        <v>918</v>
      </c>
      <c r="B22" s="24" t="s">
        <v>919</v>
      </c>
      <c r="C22" s="25" t="s">
        <v>627</v>
      </c>
    </row>
    <row r="23" spans="1:3" ht="38.25" x14ac:dyDescent="0.2">
      <c r="A23" t="s">
        <v>920</v>
      </c>
      <c r="B23" s="24" t="s">
        <v>921</v>
      </c>
      <c r="C23" s="24" t="s">
        <v>922</v>
      </c>
    </row>
    <row r="24" spans="1:3" ht="51" x14ac:dyDescent="0.2">
      <c r="A24" t="s">
        <v>923</v>
      </c>
      <c r="B24" s="25" t="s">
        <v>924</v>
      </c>
      <c r="C24" s="24" t="s">
        <v>925</v>
      </c>
    </row>
    <row r="25" spans="1:3" ht="25.5" x14ac:dyDescent="0.2">
      <c r="A25" t="s">
        <v>926</v>
      </c>
      <c r="B25" s="24" t="s">
        <v>927</v>
      </c>
      <c r="C25" s="24" t="s">
        <v>928</v>
      </c>
    </row>
    <row r="26" spans="1:3" ht="25.5" x14ac:dyDescent="0.2">
      <c r="A26" t="s">
        <v>929</v>
      </c>
      <c r="B26" s="24" t="s">
        <v>930</v>
      </c>
      <c r="C26" s="24" t="s">
        <v>931</v>
      </c>
    </row>
    <row r="27" spans="1:3" ht="25.5" x14ac:dyDescent="0.2">
      <c r="A27" t="s">
        <v>932</v>
      </c>
      <c r="B27" s="24" t="s">
        <v>933</v>
      </c>
      <c r="C27" s="24" t="s">
        <v>934</v>
      </c>
    </row>
    <row r="28" spans="1:3" ht="25.5" x14ac:dyDescent="0.2">
      <c r="A28" t="s">
        <v>935</v>
      </c>
      <c r="B28" s="24" t="s">
        <v>936</v>
      </c>
      <c r="C28" s="24" t="s">
        <v>937</v>
      </c>
    </row>
    <row r="29" spans="1:3" ht="38.25" x14ac:dyDescent="0.2">
      <c r="A29" t="s">
        <v>938</v>
      </c>
      <c r="B29" s="24" t="s">
        <v>939</v>
      </c>
      <c r="C29" s="24" t="s">
        <v>940</v>
      </c>
    </row>
    <row r="30" spans="1:3" ht="25.5" x14ac:dyDescent="0.2">
      <c r="B30" s="24" t="s">
        <v>941</v>
      </c>
      <c r="C30" s="24" t="s">
        <v>942</v>
      </c>
    </row>
    <row r="31" spans="1:3" ht="38.25" x14ac:dyDescent="0.2">
      <c r="B31" s="24" t="s">
        <v>943</v>
      </c>
      <c r="C31" s="24" t="s">
        <v>944</v>
      </c>
    </row>
    <row r="32" spans="1:3" ht="38.25" x14ac:dyDescent="0.2">
      <c r="B32" s="24" t="s">
        <v>945</v>
      </c>
      <c r="C32" s="24" t="s">
        <v>946</v>
      </c>
    </row>
    <row r="33" spans="2:3" ht="38.25" x14ac:dyDescent="0.2">
      <c r="B33" s="24" t="s">
        <v>947</v>
      </c>
      <c r="C33" s="25" t="s">
        <v>948</v>
      </c>
    </row>
    <row r="34" spans="2:3" ht="25.5" x14ac:dyDescent="0.2">
      <c r="B34" s="24" t="s">
        <v>949</v>
      </c>
      <c r="C34" s="24" t="s">
        <v>950</v>
      </c>
    </row>
    <row r="35" spans="2:3" ht="25.5" x14ac:dyDescent="0.2">
      <c r="B35" s="24" t="s">
        <v>951</v>
      </c>
      <c r="C35" s="24" t="s">
        <v>952</v>
      </c>
    </row>
    <row r="36" spans="2:3" ht="25.5" x14ac:dyDescent="0.2">
      <c r="B36" s="24" t="s">
        <v>953</v>
      </c>
      <c r="C36" s="24" t="s">
        <v>954</v>
      </c>
    </row>
    <row r="37" spans="2:3" ht="38.25" x14ac:dyDescent="0.2">
      <c r="B37" s="25" t="s">
        <v>955</v>
      </c>
      <c r="C37" s="24" t="s">
        <v>956</v>
      </c>
    </row>
    <row r="38" spans="2:3" ht="38.25" x14ac:dyDescent="0.2">
      <c r="B38" s="25" t="s">
        <v>957</v>
      </c>
      <c r="C38" s="24" t="s">
        <v>958</v>
      </c>
    </row>
    <row r="39" spans="2:3" ht="51" x14ac:dyDescent="0.2">
      <c r="B39" s="24" t="s">
        <v>959</v>
      </c>
      <c r="C39" s="25" t="s">
        <v>960</v>
      </c>
    </row>
    <row r="40" spans="2:3" ht="25.5" x14ac:dyDescent="0.2">
      <c r="B40" s="24" t="s">
        <v>961</v>
      </c>
      <c r="C40" s="25" t="s">
        <v>960</v>
      </c>
    </row>
    <row r="41" spans="2:3" ht="25.5" x14ac:dyDescent="0.2">
      <c r="B41" s="24" t="s">
        <v>962</v>
      </c>
      <c r="C41" s="24" t="s">
        <v>617</v>
      </c>
    </row>
    <row r="42" spans="2:3" ht="51" x14ac:dyDescent="0.2">
      <c r="B42" s="24" t="s">
        <v>616</v>
      </c>
      <c r="C42" s="25" t="s">
        <v>617</v>
      </c>
    </row>
    <row r="43" spans="2:3" ht="25.5" x14ac:dyDescent="0.2">
      <c r="B43" s="24" t="s">
        <v>963</v>
      </c>
      <c r="C43" s="25" t="s">
        <v>617</v>
      </c>
    </row>
    <row r="44" spans="2:3" x14ac:dyDescent="0.2">
      <c r="B44" s="24" t="s">
        <v>964</v>
      </c>
      <c r="C44" s="24" t="s">
        <v>965</v>
      </c>
    </row>
    <row r="45" spans="2:3" ht="51" x14ac:dyDescent="0.2">
      <c r="B45" s="24" t="s">
        <v>966</v>
      </c>
      <c r="C45" s="24"/>
    </row>
    <row r="46" spans="2:3" ht="25.5" x14ac:dyDescent="0.2">
      <c r="B46" s="24" t="s">
        <v>967</v>
      </c>
      <c r="C46" s="24"/>
    </row>
    <row r="47" spans="2:3" x14ac:dyDescent="0.2">
      <c r="B47" s="24" t="s">
        <v>968</v>
      </c>
      <c r="C47" s="25"/>
    </row>
  </sheetData>
  <dataValidations count="2">
    <dataValidation type="list" allowBlank="1" showInputMessage="1" showErrorMessage="1" sqref="B6:B7 B10 B12:B13">
      <formula1>$BN$3:$BN$31</formula1>
      <formula2>0</formula2>
    </dataValidation>
    <dataValidation type="list" allowBlank="1" showInputMessage="1" showErrorMessage="1" sqref="C13:C14">
      <formula1>$BO$3:$BO$31</formula1>
      <formula2>0</formula2>
    </dataValidation>
  </dataValidations>
  <pageMargins left="0.70866141732283472" right="0.70866141732283472" top="0.74803149606299213" bottom="0.74803149606299213" header="0.51181102362204722" footer="0.51181102362204722"/>
  <pageSetup paperSize="9" fitToHeight="0" orientation="landscape" r:id="rId1"/>
  <headerFooter>
    <oddFooter>&amp;C&amp;F&amp;RPage &amp;P of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13</TotalTime>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revision>4</cp:revision>
  <cp:lastPrinted>2019-11-22T12:06:26Z</cp:lastPrinted>
  <dcterms:created xsi:type="dcterms:W3CDTF">2014-09-03T13:43:33Z</dcterms:created>
  <dcterms:modified xsi:type="dcterms:W3CDTF">2019-11-26T16:09:09Z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